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drawings/drawing15.xml" ContentType="application/vnd.openxmlformats-officedocument.drawingml.chartshapes+xml"/>
  <Override PartName="/xl/charts/chart17.xml" ContentType="application/vnd.openxmlformats-officedocument.drawingml.chart+xml"/>
  <Override PartName="/xl/drawings/drawing16.xml" ContentType="application/vnd.openxmlformats-officedocument.drawingml.chartshapes+xml"/>
  <Override PartName="/xl/charts/chart18.xml" ContentType="application/vnd.openxmlformats-officedocument.drawingml.chart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1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drawings/drawing25.xml" ContentType="application/vnd.openxmlformats-officedocument.drawingml.chartshapes+xml"/>
  <Override PartName="/xl/charts/chart32.xml" ContentType="application/vnd.openxmlformats-officedocument.drawingml.chart+xml"/>
  <Override PartName="/xl/drawings/drawing26.xml" ContentType="application/vnd.openxmlformats-officedocument.drawingml.chartshapes+xml"/>
  <Override PartName="/xl/charts/chart33.xml" ContentType="application/vnd.openxmlformats-officedocument.drawingml.chart+xml"/>
  <Override PartName="/xl/drawings/drawing27.xml" ContentType="application/vnd.openxmlformats-officedocument.drawingml.chartshapes+xml"/>
  <Override PartName="/xl/charts/chart34.xml" ContentType="application/vnd.openxmlformats-officedocument.drawingml.chart+xml"/>
  <Override PartName="/xl/drawings/drawing28.xml" ContentType="application/vnd.openxmlformats-officedocument.drawingml.chartshapes+xml"/>
  <Override PartName="/xl/charts/chart35.xml" ContentType="application/vnd.openxmlformats-officedocument.drawingml.chart+xml"/>
  <Override PartName="/xl/drawings/drawing29.xml" ContentType="application/vnd.openxmlformats-officedocument.drawingml.chartshapes+xml"/>
  <Override PartName="/xl/charts/chart36.xml" ContentType="application/vnd.openxmlformats-officedocument.drawingml.chart+xml"/>
  <Override PartName="/xl/drawings/drawing30.xml" ContentType="application/vnd.openxmlformats-officedocument.drawingml.chartshapes+xml"/>
  <Override PartName="/xl/charts/chart37.xml" ContentType="application/vnd.openxmlformats-officedocument.drawingml.chart+xml"/>
  <Override PartName="/xl/drawings/drawing31.xml" ContentType="application/vnd.openxmlformats-officedocument.drawingml.chartshapes+xml"/>
  <Override PartName="/xl/charts/chart38.xml" ContentType="application/vnd.openxmlformats-officedocument.drawingml.chart+xml"/>
  <Override PartName="/xl/drawings/drawing32.xml" ContentType="application/vnd.openxmlformats-officedocument.drawingml.chartshapes+xml"/>
  <Override PartName="/xl/charts/chart39.xml" ContentType="application/vnd.openxmlformats-officedocument.drawingml.chart+xml"/>
  <Override PartName="/xl/drawings/drawing33.xml" ContentType="application/vnd.openxmlformats-officedocument.drawingml.chartshapes+xml"/>
  <Override PartName="/xl/charts/chart40.xml" ContentType="application/vnd.openxmlformats-officedocument.drawingml.chart+xml"/>
  <Override PartName="/xl/drawings/drawing34.xml" ContentType="application/vnd.openxmlformats-officedocument.drawingml.chartshapes+xml"/>
  <Override PartName="/xl/charts/chart41.xml" ContentType="application/vnd.openxmlformats-officedocument.drawingml.chart+xml"/>
  <Override PartName="/xl/drawings/drawing35.xml" ContentType="application/vnd.openxmlformats-officedocument.drawingml.chartshapes+xml"/>
  <Override PartName="/xl/charts/chart42.xml" ContentType="application/vnd.openxmlformats-officedocument.drawingml.chart+xml"/>
  <Override PartName="/xl/drawings/drawing36.xml" ContentType="application/vnd.openxmlformats-officedocument.drawingml.chartshapes+xml"/>
  <Override PartName="/xl/charts/chart43.xml" ContentType="application/vnd.openxmlformats-officedocument.drawingml.chart+xml"/>
  <Override PartName="/xl/drawings/drawing37.xml" ContentType="application/vnd.openxmlformats-officedocument.drawingml.chartshapes+xml"/>
  <Override PartName="/xl/charts/chart44.xml" ContentType="application/vnd.openxmlformats-officedocument.drawingml.chart+xml"/>
  <Override PartName="/xl/drawings/drawing38.xml" ContentType="application/vnd.openxmlformats-officedocument.drawingml.chartshapes+xml"/>
  <Override PartName="/xl/charts/chart45.xml" ContentType="application/vnd.openxmlformats-officedocument.drawingml.chart+xml"/>
  <Override PartName="/xl/drawings/drawing39.xml" ContentType="application/vnd.openxmlformats-officedocument.drawingml.chartshapes+xml"/>
  <Override PartName="/xl/charts/chart4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4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4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4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5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5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5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5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5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0.xml" ContentType="application/vnd.openxmlformats-officedocument.drawing+xml"/>
  <Override PartName="/xl/charts/chart5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5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5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5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5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6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61.xml" ContentType="application/vnd.openxmlformats-officedocument.drawingml.chart+xml"/>
  <Override PartName="/xl/drawings/drawing4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Dailey Lab\2. Projects\49. Response Surface Optimization - November 2021\Excel Files\"/>
    </mc:Choice>
  </mc:AlternateContent>
  <xr:revisionPtr revIDLastSave="0" documentId="13_ncr:1_{B229B3FF-7E03-4589-8676-B6C24FF993B7}" xr6:coauthVersionLast="47" xr6:coauthVersionMax="47" xr10:uidLastSave="{00000000-0000-0000-0000-000000000000}"/>
  <bookViews>
    <workbookView xWindow="-96" yWindow="-96" windowWidth="23232" windowHeight="12552" tabRatio="826" firstSheet="9" activeTab="18" xr2:uid="{75B88D07-F6E8-4CF0-8A75-A7C2A7283353}"/>
  </bookViews>
  <sheets>
    <sheet name="RMSE &lt; STDEV" sheetId="13" r:id="rId1"/>
    <sheet name="Bio_GJ" sheetId="18" r:id="rId2"/>
    <sheet name="Tet10" sheetId="1" r:id="rId3"/>
    <sheet name="665 Cutoff, 10225 Slope, Homog" sheetId="26" r:id="rId4"/>
    <sheet name="Delta From 0 to min RMSE" sheetId="25" r:id="rId5"/>
    <sheet name="Tet10_R" sheetId="14" r:id="rId6"/>
    <sheet name="Tet10_R_VTR" sheetId="19" r:id="rId7"/>
    <sheet name="Hex8" sheetId="3" r:id="rId8"/>
    <sheet name="Hex8_R" sheetId="15" r:id="rId9"/>
    <sheet name="Hex8_R_VTR" sheetId="20" r:id="rId10"/>
    <sheet name="Hex20" sheetId="2" r:id="rId11"/>
    <sheet name="Hex20_R" sheetId="16" r:id="rId12"/>
    <sheet name="Hex20_R_VTR" sheetId="21" r:id="rId13"/>
    <sheet name="OversizeMask" sheetId="23" r:id="rId14"/>
    <sheet name="Comparison and Annova" sheetId="5" r:id="rId15"/>
    <sheet name="Response Surfaces MATLAB" sheetId="6" r:id="rId16"/>
    <sheet name="Cutoff Refinement Results" sheetId="7" r:id="rId17"/>
    <sheet name="Plots" sheetId="4" r:id="rId18"/>
    <sheet name="VTR vs Slope Boxplots" sheetId="24" r:id="rId19"/>
    <sheet name="Demo Figures" sheetId="22" r:id="rId20"/>
  </sheets>
  <externalReferences>
    <externalReference r:id="rId21"/>
  </externalReferences>
  <definedNames>
    <definedName name="_xlnm._FilterDatabase" localSheetId="0" hidden="1">'RMSE &lt; STDEV'!$A$2:$E$147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2" i="3" l="1"/>
  <c r="F58" i="3" s="1"/>
  <c r="F53" i="3"/>
  <c r="F57" i="3" s="1"/>
  <c r="F54" i="3"/>
  <c r="F55" i="3" s="1"/>
  <c r="F56" i="3"/>
  <c r="F61" i="3"/>
  <c r="F60" i="3" s="1"/>
  <c r="F59" i="3" l="1"/>
  <c r="AF81" i="2"/>
  <c r="DA84" i="2"/>
  <c r="AY87" i="2"/>
  <c r="L88" i="2"/>
  <c r="EJ88" i="2"/>
  <c r="DE89" i="2"/>
  <c r="EN92" i="2"/>
  <c r="D40" i="2"/>
  <c r="D75" i="2" s="1"/>
  <c r="E40" i="2"/>
  <c r="E75" i="2" s="1"/>
  <c r="F40" i="2"/>
  <c r="F75" i="2" s="1"/>
  <c r="G40" i="2"/>
  <c r="G75" i="2" s="1"/>
  <c r="H40" i="2"/>
  <c r="H75" i="2" s="1"/>
  <c r="I40" i="2"/>
  <c r="I75" i="2" s="1"/>
  <c r="J40" i="2"/>
  <c r="J75" i="2" s="1"/>
  <c r="K40" i="2"/>
  <c r="K75" i="2" s="1"/>
  <c r="L40" i="2"/>
  <c r="L75" i="2" s="1"/>
  <c r="M40" i="2"/>
  <c r="M75" i="2" s="1"/>
  <c r="N40" i="2"/>
  <c r="N75" i="2" s="1"/>
  <c r="O40" i="2"/>
  <c r="O75" i="2" s="1"/>
  <c r="P40" i="2"/>
  <c r="P75" i="2" s="1"/>
  <c r="Q40" i="2"/>
  <c r="Q75" i="2" s="1"/>
  <c r="R40" i="2"/>
  <c r="R75" i="2" s="1"/>
  <c r="S40" i="2"/>
  <c r="S75" i="2" s="1"/>
  <c r="T40" i="2"/>
  <c r="T75" i="2" s="1"/>
  <c r="U40" i="2"/>
  <c r="U75" i="2" s="1"/>
  <c r="V40" i="2"/>
  <c r="V75" i="2" s="1"/>
  <c r="W40" i="2"/>
  <c r="W75" i="2" s="1"/>
  <c r="X40" i="2"/>
  <c r="X75" i="2" s="1"/>
  <c r="Y40" i="2"/>
  <c r="Y75" i="2" s="1"/>
  <c r="Z40" i="2"/>
  <c r="Z75" i="2" s="1"/>
  <c r="AA40" i="2"/>
  <c r="AA75" i="2" s="1"/>
  <c r="AB40" i="2"/>
  <c r="AB75" i="2" s="1"/>
  <c r="AC40" i="2"/>
  <c r="AC75" i="2" s="1"/>
  <c r="AD40" i="2"/>
  <c r="AD75" i="2" s="1"/>
  <c r="AE40" i="2"/>
  <c r="AE75" i="2" s="1"/>
  <c r="AF40" i="2"/>
  <c r="AF75" i="2" s="1"/>
  <c r="AG40" i="2"/>
  <c r="AG75" i="2" s="1"/>
  <c r="AH40" i="2"/>
  <c r="AH75" i="2" s="1"/>
  <c r="AI40" i="2"/>
  <c r="AI75" i="2" s="1"/>
  <c r="AJ40" i="2"/>
  <c r="AJ75" i="2" s="1"/>
  <c r="AK40" i="2"/>
  <c r="AK75" i="2" s="1"/>
  <c r="AL40" i="2"/>
  <c r="AL75" i="2" s="1"/>
  <c r="AM40" i="2"/>
  <c r="AM75" i="2" s="1"/>
  <c r="AN40" i="2"/>
  <c r="AN75" i="2" s="1"/>
  <c r="AO40" i="2"/>
  <c r="AO75" i="2" s="1"/>
  <c r="AP40" i="2"/>
  <c r="AP75" i="2" s="1"/>
  <c r="AQ40" i="2"/>
  <c r="AQ75" i="2" s="1"/>
  <c r="AR40" i="2"/>
  <c r="AR75" i="2" s="1"/>
  <c r="AS40" i="2"/>
  <c r="AS75" i="2" s="1"/>
  <c r="AT40" i="2"/>
  <c r="AT75" i="2" s="1"/>
  <c r="AU40" i="2"/>
  <c r="AU75" i="2" s="1"/>
  <c r="AV40" i="2"/>
  <c r="AV75" i="2" s="1"/>
  <c r="AW40" i="2"/>
  <c r="AW75" i="2" s="1"/>
  <c r="AX40" i="2"/>
  <c r="AX75" i="2" s="1"/>
  <c r="AY40" i="2"/>
  <c r="AY75" i="2" s="1"/>
  <c r="AZ40" i="2"/>
  <c r="AZ75" i="2" s="1"/>
  <c r="BA40" i="2"/>
  <c r="BA75" i="2" s="1"/>
  <c r="BB40" i="2"/>
  <c r="BB75" i="2" s="1"/>
  <c r="BC40" i="2"/>
  <c r="BC75" i="2" s="1"/>
  <c r="BD40" i="2"/>
  <c r="BD75" i="2" s="1"/>
  <c r="BE40" i="2"/>
  <c r="BE75" i="2" s="1"/>
  <c r="BF40" i="2"/>
  <c r="BF75" i="2" s="1"/>
  <c r="BG40" i="2"/>
  <c r="BG75" i="2" s="1"/>
  <c r="BH40" i="2"/>
  <c r="BH75" i="2" s="1"/>
  <c r="BI40" i="2"/>
  <c r="BI75" i="2" s="1"/>
  <c r="BJ40" i="2"/>
  <c r="BJ75" i="2" s="1"/>
  <c r="BK40" i="2"/>
  <c r="BK75" i="2" s="1"/>
  <c r="BL40" i="2"/>
  <c r="BL75" i="2" s="1"/>
  <c r="BM40" i="2"/>
  <c r="BM75" i="2" s="1"/>
  <c r="BN40" i="2"/>
  <c r="BN75" i="2" s="1"/>
  <c r="BO40" i="2"/>
  <c r="BO75" i="2" s="1"/>
  <c r="BP40" i="2"/>
  <c r="BP75" i="2" s="1"/>
  <c r="BQ40" i="2"/>
  <c r="BQ75" i="2" s="1"/>
  <c r="BR40" i="2"/>
  <c r="BR75" i="2" s="1"/>
  <c r="BS40" i="2"/>
  <c r="BS75" i="2" s="1"/>
  <c r="BT40" i="2"/>
  <c r="BT75" i="2" s="1"/>
  <c r="BU40" i="2"/>
  <c r="BU75" i="2" s="1"/>
  <c r="BV40" i="2"/>
  <c r="BV75" i="2" s="1"/>
  <c r="BW40" i="2"/>
  <c r="BW75" i="2" s="1"/>
  <c r="BX40" i="2"/>
  <c r="BX75" i="2" s="1"/>
  <c r="BY40" i="2"/>
  <c r="BY75" i="2" s="1"/>
  <c r="BZ40" i="2"/>
  <c r="BZ75" i="2" s="1"/>
  <c r="CA40" i="2"/>
  <c r="CA75" i="2" s="1"/>
  <c r="CB40" i="2"/>
  <c r="CB75" i="2" s="1"/>
  <c r="CC40" i="2"/>
  <c r="CC75" i="2" s="1"/>
  <c r="CD40" i="2"/>
  <c r="CD75" i="2" s="1"/>
  <c r="CE40" i="2"/>
  <c r="CE75" i="2" s="1"/>
  <c r="CF40" i="2"/>
  <c r="CF75" i="2" s="1"/>
  <c r="CG40" i="2"/>
  <c r="CG75" i="2" s="1"/>
  <c r="CH40" i="2"/>
  <c r="CH75" i="2" s="1"/>
  <c r="CI40" i="2"/>
  <c r="CI75" i="2" s="1"/>
  <c r="CJ40" i="2"/>
  <c r="CJ75" i="2" s="1"/>
  <c r="CK40" i="2"/>
  <c r="CK75" i="2" s="1"/>
  <c r="CL40" i="2"/>
  <c r="CL75" i="2" s="1"/>
  <c r="CM40" i="2"/>
  <c r="CM75" i="2" s="1"/>
  <c r="CN40" i="2"/>
  <c r="CN75" i="2" s="1"/>
  <c r="CO40" i="2"/>
  <c r="CO75" i="2" s="1"/>
  <c r="CP40" i="2"/>
  <c r="CP75" i="2" s="1"/>
  <c r="CQ40" i="2"/>
  <c r="CQ75" i="2" s="1"/>
  <c r="CR40" i="2"/>
  <c r="CR75" i="2" s="1"/>
  <c r="CS40" i="2"/>
  <c r="CS75" i="2" s="1"/>
  <c r="CT40" i="2"/>
  <c r="CT75" i="2" s="1"/>
  <c r="CU40" i="2"/>
  <c r="CU75" i="2" s="1"/>
  <c r="CV40" i="2"/>
  <c r="CV75" i="2" s="1"/>
  <c r="CW40" i="2"/>
  <c r="CW75" i="2" s="1"/>
  <c r="CX40" i="2"/>
  <c r="CX75" i="2" s="1"/>
  <c r="CY40" i="2"/>
  <c r="CY75" i="2" s="1"/>
  <c r="CZ40" i="2"/>
  <c r="CZ75" i="2" s="1"/>
  <c r="DA40" i="2"/>
  <c r="DA75" i="2" s="1"/>
  <c r="DB40" i="2"/>
  <c r="DB75" i="2" s="1"/>
  <c r="DC40" i="2"/>
  <c r="DC75" i="2" s="1"/>
  <c r="DD40" i="2"/>
  <c r="DD75" i="2" s="1"/>
  <c r="DE40" i="2"/>
  <c r="DE75" i="2" s="1"/>
  <c r="DF40" i="2"/>
  <c r="DF75" i="2" s="1"/>
  <c r="DG40" i="2"/>
  <c r="DG75" i="2" s="1"/>
  <c r="DH40" i="2"/>
  <c r="DH75" i="2" s="1"/>
  <c r="DI40" i="2"/>
  <c r="DI75" i="2" s="1"/>
  <c r="DJ40" i="2"/>
  <c r="DJ75" i="2" s="1"/>
  <c r="DK40" i="2"/>
  <c r="DK75" i="2" s="1"/>
  <c r="DL40" i="2"/>
  <c r="DL75" i="2" s="1"/>
  <c r="DM40" i="2"/>
  <c r="DM75" i="2" s="1"/>
  <c r="DN40" i="2"/>
  <c r="DN75" i="2" s="1"/>
  <c r="DO40" i="2"/>
  <c r="DO75" i="2" s="1"/>
  <c r="DP40" i="2"/>
  <c r="DP75" i="2" s="1"/>
  <c r="DQ40" i="2"/>
  <c r="DQ75" i="2" s="1"/>
  <c r="DR40" i="2"/>
  <c r="DR75" i="2" s="1"/>
  <c r="DS40" i="2"/>
  <c r="DS75" i="2" s="1"/>
  <c r="DT40" i="2"/>
  <c r="DT75" i="2" s="1"/>
  <c r="DU40" i="2"/>
  <c r="DU75" i="2" s="1"/>
  <c r="DV40" i="2"/>
  <c r="DV75" i="2" s="1"/>
  <c r="DW40" i="2"/>
  <c r="DW75" i="2" s="1"/>
  <c r="DX40" i="2"/>
  <c r="DX75" i="2" s="1"/>
  <c r="DY40" i="2"/>
  <c r="DY75" i="2" s="1"/>
  <c r="DZ40" i="2"/>
  <c r="DZ75" i="2" s="1"/>
  <c r="EA40" i="2"/>
  <c r="EA75" i="2" s="1"/>
  <c r="EB40" i="2"/>
  <c r="EB75" i="2" s="1"/>
  <c r="EC40" i="2"/>
  <c r="EC75" i="2" s="1"/>
  <c r="ED40" i="2"/>
  <c r="ED75" i="2" s="1"/>
  <c r="EE40" i="2"/>
  <c r="EE75" i="2" s="1"/>
  <c r="EF40" i="2"/>
  <c r="EF75" i="2" s="1"/>
  <c r="EG40" i="2"/>
  <c r="EG75" i="2" s="1"/>
  <c r="EH40" i="2"/>
  <c r="EH75" i="2" s="1"/>
  <c r="EI40" i="2"/>
  <c r="EI75" i="2" s="1"/>
  <c r="EJ40" i="2"/>
  <c r="EJ75" i="2" s="1"/>
  <c r="EK40" i="2"/>
  <c r="EK75" i="2" s="1"/>
  <c r="EL40" i="2"/>
  <c r="EL75" i="2" s="1"/>
  <c r="EM40" i="2"/>
  <c r="EM75" i="2" s="1"/>
  <c r="EN40" i="2"/>
  <c r="EN75" i="2" s="1"/>
  <c r="EO40" i="2"/>
  <c r="EO75" i="2" s="1"/>
  <c r="EP40" i="2"/>
  <c r="EP75" i="2" s="1"/>
  <c r="EQ40" i="2"/>
  <c r="EQ75" i="2" s="1"/>
  <c r="ER40" i="2"/>
  <c r="ER75" i="2" s="1"/>
  <c r="ES40" i="2"/>
  <c r="ES75" i="2" s="1"/>
  <c r="ET40" i="2"/>
  <c r="ET75" i="2" s="1"/>
  <c r="EU40" i="2"/>
  <c r="EU75" i="2" s="1"/>
  <c r="EV40" i="2"/>
  <c r="EV75" i="2" s="1"/>
  <c r="EW40" i="2"/>
  <c r="EW75" i="2" s="1"/>
  <c r="EX40" i="2"/>
  <c r="EX75" i="2" s="1"/>
  <c r="EY40" i="2"/>
  <c r="EY75" i="2" s="1"/>
  <c r="EZ40" i="2"/>
  <c r="EZ75" i="2" s="1"/>
  <c r="FA40" i="2"/>
  <c r="FA75" i="2" s="1"/>
  <c r="FB40" i="2"/>
  <c r="FB75" i="2" s="1"/>
  <c r="FC40" i="2"/>
  <c r="FC75" i="2" s="1"/>
  <c r="FD40" i="2"/>
  <c r="FD75" i="2" s="1"/>
  <c r="FE40" i="2"/>
  <c r="FE75" i="2" s="1"/>
  <c r="FF40" i="2"/>
  <c r="FF75" i="2" s="1"/>
  <c r="D41" i="2"/>
  <c r="D76" i="2" s="1"/>
  <c r="E41" i="2"/>
  <c r="E76" i="2" s="1"/>
  <c r="F41" i="2"/>
  <c r="F76" i="2" s="1"/>
  <c r="G41" i="2"/>
  <c r="G76" i="2" s="1"/>
  <c r="H41" i="2"/>
  <c r="H76" i="2" s="1"/>
  <c r="I41" i="2"/>
  <c r="I76" i="2" s="1"/>
  <c r="J41" i="2"/>
  <c r="J76" i="2" s="1"/>
  <c r="K41" i="2"/>
  <c r="K76" i="2" s="1"/>
  <c r="L41" i="2"/>
  <c r="L76" i="2" s="1"/>
  <c r="M41" i="2"/>
  <c r="M76" i="2" s="1"/>
  <c r="N41" i="2"/>
  <c r="N76" i="2" s="1"/>
  <c r="O41" i="2"/>
  <c r="O76" i="2" s="1"/>
  <c r="P41" i="2"/>
  <c r="P76" i="2" s="1"/>
  <c r="Q41" i="2"/>
  <c r="Q76" i="2" s="1"/>
  <c r="R41" i="2"/>
  <c r="R76" i="2" s="1"/>
  <c r="S41" i="2"/>
  <c r="S76" i="2" s="1"/>
  <c r="T41" i="2"/>
  <c r="T76" i="2" s="1"/>
  <c r="U41" i="2"/>
  <c r="U76" i="2" s="1"/>
  <c r="V41" i="2"/>
  <c r="V76" i="2" s="1"/>
  <c r="W41" i="2"/>
  <c r="W76" i="2" s="1"/>
  <c r="X41" i="2"/>
  <c r="X76" i="2" s="1"/>
  <c r="Y41" i="2"/>
  <c r="Y76" i="2" s="1"/>
  <c r="Z41" i="2"/>
  <c r="Z76" i="2" s="1"/>
  <c r="AA41" i="2"/>
  <c r="AA76" i="2" s="1"/>
  <c r="AB41" i="2"/>
  <c r="AB76" i="2" s="1"/>
  <c r="AC41" i="2"/>
  <c r="AC76" i="2" s="1"/>
  <c r="AD41" i="2"/>
  <c r="AD76" i="2" s="1"/>
  <c r="AE41" i="2"/>
  <c r="AE76" i="2" s="1"/>
  <c r="AF41" i="2"/>
  <c r="AF76" i="2" s="1"/>
  <c r="AG41" i="2"/>
  <c r="AG76" i="2" s="1"/>
  <c r="AH41" i="2"/>
  <c r="AH76" i="2" s="1"/>
  <c r="AI41" i="2"/>
  <c r="AI76" i="2" s="1"/>
  <c r="AJ41" i="2"/>
  <c r="AJ76" i="2" s="1"/>
  <c r="AK41" i="2"/>
  <c r="AK76" i="2" s="1"/>
  <c r="AL41" i="2"/>
  <c r="AL76" i="2" s="1"/>
  <c r="AM41" i="2"/>
  <c r="AM76" i="2" s="1"/>
  <c r="AN41" i="2"/>
  <c r="AN76" i="2" s="1"/>
  <c r="AO41" i="2"/>
  <c r="AO76" i="2" s="1"/>
  <c r="AP41" i="2"/>
  <c r="AP76" i="2" s="1"/>
  <c r="AQ41" i="2"/>
  <c r="AQ76" i="2" s="1"/>
  <c r="AR41" i="2"/>
  <c r="AR76" i="2" s="1"/>
  <c r="AS41" i="2"/>
  <c r="AS76" i="2" s="1"/>
  <c r="AT41" i="2"/>
  <c r="AT76" i="2" s="1"/>
  <c r="AU41" i="2"/>
  <c r="AU76" i="2" s="1"/>
  <c r="AV41" i="2"/>
  <c r="AV76" i="2" s="1"/>
  <c r="AW41" i="2"/>
  <c r="AW76" i="2" s="1"/>
  <c r="AX41" i="2"/>
  <c r="AX76" i="2" s="1"/>
  <c r="AY41" i="2"/>
  <c r="AY76" i="2" s="1"/>
  <c r="AZ41" i="2"/>
  <c r="AZ76" i="2" s="1"/>
  <c r="BA41" i="2"/>
  <c r="BA76" i="2" s="1"/>
  <c r="BB41" i="2"/>
  <c r="BB76" i="2" s="1"/>
  <c r="BC41" i="2"/>
  <c r="BC76" i="2" s="1"/>
  <c r="BD41" i="2"/>
  <c r="BD76" i="2" s="1"/>
  <c r="BE41" i="2"/>
  <c r="BE76" i="2" s="1"/>
  <c r="BF41" i="2"/>
  <c r="BF76" i="2" s="1"/>
  <c r="BG41" i="2"/>
  <c r="BG76" i="2" s="1"/>
  <c r="BH41" i="2"/>
  <c r="BH76" i="2" s="1"/>
  <c r="BI41" i="2"/>
  <c r="BI76" i="2" s="1"/>
  <c r="BJ41" i="2"/>
  <c r="BJ76" i="2" s="1"/>
  <c r="BK41" i="2"/>
  <c r="BK76" i="2" s="1"/>
  <c r="BL41" i="2"/>
  <c r="BL76" i="2" s="1"/>
  <c r="BM41" i="2"/>
  <c r="BM76" i="2" s="1"/>
  <c r="BN41" i="2"/>
  <c r="BN76" i="2" s="1"/>
  <c r="BO41" i="2"/>
  <c r="BO76" i="2" s="1"/>
  <c r="BP41" i="2"/>
  <c r="BP76" i="2" s="1"/>
  <c r="BQ41" i="2"/>
  <c r="BQ76" i="2" s="1"/>
  <c r="BR41" i="2"/>
  <c r="BR76" i="2" s="1"/>
  <c r="BS41" i="2"/>
  <c r="BS76" i="2" s="1"/>
  <c r="BT41" i="2"/>
  <c r="BT76" i="2" s="1"/>
  <c r="BU41" i="2"/>
  <c r="BU76" i="2" s="1"/>
  <c r="BV41" i="2"/>
  <c r="BV76" i="2" s="1"/>
  <c r="BW41" i="2"/>
  <c r="BW76" i="2" s="1"/>
  <c r="BX41" i="2"/>
  <c r="BX76" i="2" s="1"/>
  <c r="BY41" i="2"/>
  <c r="BY76" i="2" s="1"/>
  <c r="BZ41" i="2"/>
  <c r="BZ76" i="2" s="1"/>
  <c r="CA41" i="2"/>
  <c r="CA76" i="2" s="1"/>
  <c r="CB41" i="2"/>
  <c r="CB76" i="2" s="1"/>
  <c r="CC41" i="2"/>
  <c r="CC76" i="2" s="1"/>
  <c r="CD41" i="2"/>
  <c r="CD76" i="2" s="1"/>
  <c r="CE41" i="2"/>
  <c r="CE76" i="2" s="1"/>
  <c r="CF41" i="2"/>
  <c r="CF76" i="2" s="1"/>
  <c r="CG41" i="2"/>
  <c r="CG76" i="2" s="1"/>
  <c r="CH41" i="2"/>
  <c r="CH76" i="2" s="1"/>
  <c r="CI41" i="2"/>
  <c r="CI76" i="2" s="1"/>
  <c r="CJ41" i="2"/>
  <c r="CJ76" i="2" s="1"/>
  <c r="CK41" i="2"/>
  <c r="CK76" i="2" s="1"/>
  <c r="CL41" i="2"/>
  <c r="CL76" i="2" s="1"/>
  <c r="CM41" i="2"/>
  <c r="CM76" i="2" s="1"/>
  <c r="CN41" i="2"/>
  <c r="CN76" i="2" s="1"/>
  <c r="CO41" i="2"/>
  <c r="CO76" i="2" s="1"/>
  <c r="CP41" i="2"/>
  <c r="CP76" i="2" s="1"/>
  <c r="CQ41" i="2"/>
  <c r="CQ76" i="2" s="1"/>
  <c r="CR41" i="2"/>
  <c r="CR76" i="2" s="1"/>
  <c r="CS41" i="2"/>
  <c r="CS76" i="2" s="1"/>
  <c r="CT41" i="2"/>
  <c r="CT76" i="2" s="1"/>
  <c r="CU41" i="2"/>
  <c r="CU76" i="2" s="1"/>
  <c r="CV41" i="2"/>
  <c r="CV76" i="2" s="1"/>
  <c r="CW41" i="2"/>
  <c r="CW76" i="2" s="1"/>
  <c r="CX41" i="2"/>
  <c r="CX76" i="2" s="1"/>
  <c r="CY41" i="2"/>
  <c r="CY76" i="2" s="1"/>
  <c r="CZ41" i="2"/>
  <c r="CZ76" i="2" s="1"/>
  <c r="DA41" i="2"/>
  <c r="DA76" i="2" s="1"/>
  <c r="DB41" i="2"/>
  <c r="DB76" i="2" s="1"/>
  <c r="DC41" i="2"/>
  <c r="DC76" i="2" s="1"/>
  <c r="DD41" i="2"/>
  <c r="DD76" i="2" s="1"/>
  <c r="DE41" i="2"/>
  <c r="DE76" i="2" s="1"/>
  <c r="DF41" i="2"/>
  <c r="DF76" i="2" s="1"/>
  <c r="DG41" i="2"/>
  <c r="DG76" i="2" s="1"/>
  <c r="DH41" i="2"/>
  <c r="DH76" i="2" s="1"/>
  <c r="DI41" i="2"/>
  <c r="DI76" i="2" s="1"/>
  <c r="DJ41" i="2"/>
  <c r="DJ76" i="2" s="1"/>
  <c r="DK41" i="2"/>
  <c r="DK76" i="2" s="1"/>
  <c r="DL41" i="2"/>
  <c r="DL76" i="2" s="1"/>
  <c r="DM41" i="2"/>
  <c r="DM76" i="2" s="1"/>
  <c r="DN41" i="2"/>
  <c r="DN76" i="2" s="1"/>
  <c r="DO41" i="2"/>
  <c r="DO76" i="2" s="1"/>
  <c r="DP41" i="2"/>
  <c r="DP76" i="2" s="1"/>
  <c r="DQ41" i="2"/>
  <c r="DQ76" i="2" s="1"/>
  <c r="DR41" i="2"/>
  <c r="DR76" i="2" s="1"/>
  <c r="DS41" i="2"/>
  <c r="DS76" i="2" s="1"/>
  <c r="DT41" i="2"/>
  <c r="DT76" i="2" s="1"/>
  <c r="DU41" i="2"/>
  <c r="DU76" i="2" s="1"/>
  <c r="DV41" i="2"/>
  <c r="DV76" i="2" s="1"/>
  <c r="DW41" i="2"/>
  <c r="DW76" i="2" s="1"/>
  <c r="DX41" i="2"/>
  <c r="DX76" i="2" s="1"/>
  <c r="DY41" i="2"/>
  <c r="DY76" i="2" s="1"/>
  <c r="DZ41" i="2"/>
  <c r="DZ76" i="2" s="1"/>
  <c r="EA41" i="2"/>
  <c r="EA76" i="2" s="1"/>
  <c r="EB41" i="2"/>
  <c r="EB76" i="2" s="1"/>
  <c r="EC41" i="2"/>
  <c r="EC76" i="2" s="1"/>
  <c r="ED41" i="2"/>
  <c r="ED76" i="2" s="1"/>
  <c r="EE41" i="2"/>
  <c r="EE76" i="2" s="1"/>
  <c r="EF41" i="2"/>
  <c r="EF76" i="2" s="1"/>
  <c r="EG41" i="2"/>
  <c r="EG76" i="2" s="1"/>
  <c r="EH41" i="2"/>
  <c r="EH76" i="2" s="1"/>
  <c r="EI41" i="2"/>
  <c r="EI76" i="2" s="1"/>
  <c r="EJ41" i="2"/>
  <c r="EJ76" i="2" s="1"/>
  <c r="EK41" i="2"/>
  <c r="EK76" i="2" s="1"/>
  <c r="EL41" i="2"/>
  <c r="EL76" i="2" s="1"/>
  <c r="EM41" i="2"/>
  <c r="EM76" i="2" s="1"/>
  <c r="EN41" i="2"/>
  <c r="EN76" i="2" s="1"/>
  <c r="EO41" i="2"/>
  <c r="EO76" i="2" s="1"/>
  <c r="EP41" i="2"/>
  <c r="EP76" i="2" s="1"/>
  <c r="EQ41" i="2"/>
  <c r="EQ76" i="2" s="1"/>
  <c r="ER41" i="2"/>
  <c r="ER76" i="2" s="1"/>
  <c r="ES41" i="2"/>
  <c r="ES76" i="2" s="1"/>
  <c r="ET41" i="2"/>
  <c r="ET76" i="2" s="1"/>
  <c r="EU41" i="2"/>
  <c r="EU76" i="2" s="1"/>
  <c r="EV41" i="2"/>
  <c r="EV76" i="2" s="1"/>
  <c r="EW41" i="2"/>
  <c r="EW76" i="2" s="1"/>
  <c r="EX41" i="2"/>
  <c r="EX76" i="2" s="1"/>
  <c r="EY41" i="2"/>
  <c r="EY76" i="2" s="1"/>
  <c r="EZ41" i="2"/>
  <c r="EZ76" i="2" s="1"/>
  <c r="FA41" i="2"/>
  <c r="FA76" i="2" s="1"/>
  <c r="FB41" i="2"/>
  <c r="FB76" i="2" s="1"/>
  <c r="FC41" i="2"/>
  <c r="FC76" i="2" s="1"/>
  <c r="FD41" i="2"/>
  <c r="FD76" i="2" s="1"/>
  <c r="FE41" i="2"/>
  <c r="FE76" i="2" s="1"/>
  <c r="FF41" i="2"/>
  <c r="FF76" i="2" s="1"/>
  <c r="D42" i="2"/>
  <c r="D77" i="2" s="1"/>
  <c r="E42" i="2"/>
  <c r="E77" i="2" s="1"/>
  <c r="F42" i="2"/>
  <c r="F77" i="2" s="1"/>
  <c r="G42" i="2"/>
  <c r="G77" i="2" s="1"/>
  <c r="H42" i="2"/>
  <c r="H77" i="2" s="1"/>
  <c r="I42" i="2"/>
  <c r="I77" i="2" s="1"/>
  <c r="J42" i="2"/>
  <c r="J77" i="2" s="1"/>
  <c r="K42" i="2"/>
  <c r="K77" i="2" s="1"/>
  <c r="L42" i="2"/>
  <c r="L77" i="2" s="1"/>
  <c r="M42" i="2"/>
  <c r="M77" i="2" s="1"/>
  <c r="N42" i="2"/>
  <c r="N77" i="2" s="1"/>
  <c r="O42" i="2"/>
  <c r="O77" i="2" s="1"/>
  <c r="P42" i="2"/>
  <c r="P77" i="2" s="1"/>
  <c r="Q42" i="2"/>
  <c r="Q77" i="2" s="1"/>
  <c r="R42" i="2"/>
  <c r="R77" i="2" s="1"/>
  <c r="S42" i="2"/>
  <c r="S77" i="2" s="1"/>
  <c r="T42" i="2"/>
  <c r="T77" i="2" s="1"/>
  <c r="U42" i="2"/>
  <c r="U77" i="2" s="1"/>
  <c r="V42" i="2"/>
  <c r="V77" i="2" s="1"/>
  <c r="W42" i="2"/>
  <c r="W77" i="2" s="1"/>
  <c r="X42" i="2"/>
  <c r="X77" i="2" s="1"/>
  <c r="Y42" i="2"/>
  <c r="Y77" i="2" s="1"/>
  <c r="Z42" i="2"/>
  <c r="Z77" i="2" s="1"/>
  <c r="AA42" i="2"/>
  <c r="AA77" i="2" s="1"/>
  <c r="AB42" i="2"/>
  <c r="AB77" i="2" s="1"/>
  <c r="AC42" i="2"/>
  <c r="AC77" i="2" s="1"/>
  <c r="AD42" i="2"/>
  <c r="AD77" i="2" s="1"/>
  <c r="AE42" i="2"/>
  <c r="AE77" i="2" s="1"/>
  <c r="AF42" i="2"/>
  <c r="AF77" i="2" s="1"/>
  <c r="AG42" i="2"/>
  <c r="AG77" i="2" s="1"/>
  <c r="AH42" i="2"/>
  <c r="AH77" i="2" s="1"/>
  <c r="AI42" i="2"/>
  <c r="AI77" i="2" s="1"/>
  <c r="AJ42" i="2"/>
  <c r="AJ77" i="2" s="1"/>
  <c r="AK42" i="2"/>
  <c r="AK77" i="2" s="1"/>
  <c r="AL42" i="2"/>
  <c r="AL77" i="2" s="1"/>
  <c r="AM42" i="2"/>
  <c r="AM77" i="2" s="1"/>
  <c r="AN42" i="2"/>
  <c r="AN77" i="2" s="1"/>
  <c r="AO42" i="2"/>
  <c r="AO77" i="2" s="1"/>
  <c r="AP42" i="2"/>
  <c r="AP77" i="2" s="1"/>
  <c r="AQ42" i="2"/>
  <c r="AQ77" i="2" s="1"/>
  <c r="AR42" i="2"/>
  <c r="AR77" i="2" s="1"/>
  <c r="AS42" i="2"/>
  <c r="AS77" i="2" s="1"/>
  <c r="AT42" i="2"/>
  <c r="AT77" i="2" s="1"/>
  <c r="AU42" i="2"/>
  <c r="AU77" i="2" s="1"/>
  <c r="AV42" i="2"/>
  <c r="AV77" i="2" s="1"/>
  <c r="AW42" i="2"/>
  <c r="AW77" i="2" s="1"/>
  <c r="AX42" i="2"/>
  <c r="AX77" i="2" s="1"/>
  <c r="AY42" i="2"/>
  <c r="AY77" i="2" s="1"/>
  <c r="AZ42" i="2"/>
  <c r="AZ77" i="2" s="1"/>
  <c r="BA42" i="2"/>
  <c r="BA77" i="2" s="1"/>
  <c r="BB42" i="2"/>
  <c r="BB77" i="2" s="1"/>
  <c r="BC42" i="2"/>
  <c r="BC77" i="2" s="1"/>
  <c r="BD42" i="2"/>
  <c r="BD77" i="2" s="1"/>
  <c r="BE42" i="2"/>
  <c r="BE77" i="2" s="1"/>
  <c r="BF42" i="2"/>
  <c r="BF77" i="2" s="1"/>
  <c r="BG42" i="2"/>
  <c r="BG77" i="2" s="1"/>
  <c r="BH42" i="2"/>
  <c r="BH77" i="2" s="1"/>
  <c r="BI42" i="2"/>
  <c r="BI77" i="2" s="1"/>
  <c r="BJ42" i="2"/>
  <c r="BJ77" i="2" s="1"/>
  <c r="BK42" i="2"/>
  <c r="BK77" i="2" s="1"/>
  <c r="BL42" i="2"/>
  <c r="BL77" i="2" s="1"/>
  <c r="BM42" i="2"/>
  <c r="BM77" i="2" s="1"/>
  <c r="BN42" i="2"/>
  <c r="BN77" i="2" s="1"/>
  <c r="BO42" i="2"/>
  <c r="BO77" i="2" s="1"/>
  <c r="BP42" i="2"/>
  <c r="BP77" i="2" s="1"/>
  <c r="BQ42" i="2"/>
  <c r="BQ77" i="2" s="1"/>
  <c r="BR42" i="2"/>
  <c r="BR77" i="2" s="1"/>
  <c r="BS42" i="2"/>
  <c r="BS77" i="2" s="1"/>
  <c r="BT42" i="2"/>
  <c r="BT77" i="2" s="1"/>
  <c r="BU42" i="2"/>
  <c r="BU77" i="2" s="1"/>
  <c r="BV42" i="2"/>
  <c r="BV77" i="2" s="1"/>
  <c r="BW42" i="2"/>
  <c r="BW77" i="2" s="1"/>
  <c r="BX42" i="2"/>
  <c r="BX77" i="2" s="1"/>
  <c r="BY42" i="2"/>
  <c r="BY77" i="2" s="1"/>
  <c r="BZ42" i="2"/>
  <c r="BZ77" i="2" s="1"/>
  <c r="CA42" i="2"/>
  <c r="CA77" i="2" s="1"/>
  <c r="CB42" i="2"/>
  <c r="CB77" i="2" s="1"/>
  <c r="CC42" i="2"/>
  <c r="CC77" i="2" s="1"/>
  <c r="CD42" i="2"/>
  <c r="CD77" i="2" s="1"/>
  <c r="CE42" i="2"/>
  <c r="CE77" i="2" s="1"/>
  <c r="CF42" i="2"/>
  <c r="CF77" i="2" s="1"/>
  <c r="CG42" i="2"/>
  <c r="CG77" i="2" s="1"/>
  <c r="CH42" i="2"/>
  <c r="CH77" i="2" s="1"/>
  <c r="CI42" i="2"/>
  <c r="CI77" i="2" s="1"/>
  <c r="CJ42" i="2"/>
  <c r="CJ77" i="2" s="1"/>
  <c r="CK42" i="2"/>
  <c r="CK77" i="2" s="1"/>
  <c r="CL42" i="2"/>
  <c r="CL77" i="2" s="1"/>
  <c r="CM42" i="2"/>
  <c r="CM77" i="2" s="1"/>
  <c r="CN42" i="2"/>
  <c r="CN77" i="2" s="1"/>
  <c r="CO42" i="2"/>
  <c r="CO77" i="2" s="1"/>
  <c r="CP42" i="2"/>
  <c r="CP77" i="2" s="1"/>
  <c r="CQ42" i="2"/>
  <c r="CQ77" i="2" s="1"/>
  <c r="CR42" i="2"/>
  <c r="CR77" i="2" s="1"/>
  <c r="CS42" i="2"/>
  <c r="CS77" i="2" s="1"/>
  <c r="CT42" i="2"/>
  <c r="CT77" i="2" s="1"/>
  <c r="CU42" i="2"/>
  <c r="CU77" i="2" s="1"/>
  <c r="CV42" i="2"/>
  <c r="CV77" i="2" s="1"/>
  <c r="CW42" i="2"/>
  <c r="CW77" i="2" s="1"/>
  <c r="CX42" i="2"/>
  <c r="CX77" i="2" s="1"/>
  <c r="CY42" i="2"/>
  <c r="CY77" i="2" s="1"/>
  <c r="CZ42" i="2"/>
  <c r="CZ77" i="2" s="1"/>
  <c r="DA42" i="2"/>
  <c r="DA77" i="2" s="1"/>
  <c r="DB42" i="2"/>
  <c r="DB77" i="2" s="1"/>
  <c r="DC42" i="2"/>
  <c r="DC77" i="2" s="1"/>
  <c r="DD42" i="2"/>
  <c r="DD77" i="2" s="1"/>
  <c r="DE42" i="2"/>
  <c r="DE77" i="2" s="1"/>
  <c r="DF42" i="2"/>
  <c r="DF77" i="2" s="1"/>
  <c r="DG42" i="2"/>
  <c r="DG77" i="2" s="1"/>
  <c r="DH42" i="2"/>
  <c r="DH77" i="2" s="1"/>
  <c r="DI42" i="2"/>
  <c r="DI77" i="2" s="1"/>
  <c r="DJ42" i="2"/>
  <c r="DJ77" i="2" s="1"/>
  <c r="DK42" i="2"/>
  <c r="DK77" i="2" s="1"/>
  <c r="DL42" i="2"/>
  <c r="DL77" i="2" s="1"/>
  <c r="DM42" i="2"/>
  <c r="DM77" i="2" s="1"/>
  <c r="DN42" i="2"/>
  <c r="DN77" i="2" s="1"/>
  <c r="DO42" i="2"/>
  <c r="DO77" i="2" s="1"/>
  <c r="DP42" i="2"/>
  <c r="DP77" i="2" s="1"/>
  <c r="DQ42" i="2"/>
  <c r="DQ77" i="2" s="1"/>
  <c r="DR42" i="2"/>
  <c r="DR77" i="2" s="1"/>
  <c r="DS42" i="2"/>
  <c r="DS77" i="2" s="1"/>
  <c r="DT42" i="2"/>
  <c r="DT77" i="2" s="1"/>
  <c r="DU42" i="2"/>
  <c r="DU77" i="2" s="1"/>
  <c r="DV42" i="2"/>
  <c r="DV77" i="2" s="1"/>
  <c r="DW42" i="2"/>
  <c r="DW77" i="2" s="1"/>
  <c r="DX42" i="2"/>
  <c r="DX77" i="2" s="1"/>
  <c r="DY42" i="2"/>
  <c r="DY77" i="2" s="1"/>
  <c r="DZ42" i="2"/>
  <c r="DZ77" i="2" s="1"/>
  <c r="EA42" i="2"/>
  <c r="EA77" i="2" s="1"/>
  <c r="EB42" i="2"/>
  <c r="EB77" i="2" s="1"/>
  <c r="EC42" i="2"/>
  <c r="EC77" i="2" s="1"/>
  <c r="ED42" i="2"/>
  <c r="ED77" i="2" s="1"/>
  <c r="EE42" i="2"/>
  <c r="EE77" i="2" s="1"/>
  <c r="EF42" i="2"/>
  <c r="EF77" i="2" s="1"/>
  <c r="EG42" i="2"/>
  <c r="EG77" i="2" s="1"/>
  <c r="EH42" i="2"/>
  <c r="EH77" i="2" s="1"/>
  <c r="EI42" i="2"/>
  <c r="EI77" i="2" s="1"/>
  <c r="EJ42" i="2"/>
  <c r="EJ77" i="2" s="1"/>
  <c r="EK42" i="2"/>
  <c r="EK77" i="2" s="1"/>
  <c r="EL42" i="2"/>
  <c r="EL77" i="2" s="1"/>
  <c r="EM42" i="2"/>
  <c r="EM77" i="2" s="1"/>
  <c r="EN42" i="2"/>
  <c r="EN77" i="2" s="1"/>
  <c r="EO42" i="2"/>
  <c r="EO77" i="2" s="1"/>
  <c r="EP42" i="2"/>
  <c r="EP77" i="2" s="1"/>
  <c r="EQ42" i="2"/>
  <c r="EQ77" i="2" s="1"/>
  <c r="ER42" i="2"/>
  <c r="ER77" i="2" s="1"/>
  <c r="ES42" i="2"/>
  <c r="ES77" i="2" s="1"/>
  <c r="ET42" i="2"/>
  <c r="ET77" i="2" s="1"/>
  <c r="EU42" i="2"/>
  <c r="EU77" i="2" s="1"/>
  <c r="EV42" i="2"/>
  <c r="EV77" i="2" s="1"/>
  <c r="EW42" i="2"/>
  <c r="EW77" i="2" s="1"/>
  <c r="EX42" i="2"/>
  <c r="EX77" i="2" s="1"/>
  <c r="EY42" i="2"/>
  <c r="EY77" i="2" s="1"/>
  <c r="EZ42" i="2"/>
  <c r="EZ77" i="2" s="1"/>
  <c r="FA42" i="2"/>
  <c r="FA77" i="2" s="1"/>
  <c r="FB42" i="2"/>
  <c r="FB77" i="2" s="1"/>
  <c r="FC42" i="2"/>
  <c r="FC77" i="2" s="1"/>
  <c r="FD42" i="2"/>
  <c r="FD77" i="2" s="1"/>
  <c r="FE42" i="2"/>
  <c r="FE77" i="2" s="1"/>
  <c r="FF42" i="2"/>
  <c r="FF77" i="2" s="1"/>
  <c r="D43" i="2"/>
  <c r="D78" i="2" s="1"/>
  <c r="E43" i="2"/>
  <c r="E78" i="2" s="1"/>
  <c r="F43" i="2"/>
  <c r="F78" i="2" s="1"/>
  <c r="G43" i="2"/>
  <c r="G78" i="2" s="1"/>
  <c r="H43" i="2"/>
  <c r="H78" i="2" s="1"/>
  <c r="I43" i="2"/>
  <c r="I78" i="2" s="1"/>
  <c r="J43" i="2"/>
  <c r="J78" i="2" s="1"/>
  <c r="K43" i="2"/>
  <c r="K78" i="2" s="1"/>
  <c r="L43" i="2"/>
  <c r="L78" i="2" s="1"/>
  <c r="M43" i="2"/>
  <c r="M78" i="2" s="1"/>
  <c r="N43" i="2"/>
  <c r="N78" i="2" s="1"/>
  <c r="O43" i="2"/>
  <c r="O78" i="2" s="1"/>
  <c r="P43" i="2"/>
  <c r="P78" i="2" s="1"/>
  <c r="Q43" i="2"/>
  <c r="Q78" i="2" s="1"/>
  <c r="R43" i="2"/>
  <c r="R78" i="2" s="1"/>
  <c r="S43" i="2"/>
  <c r="S78" i="2" s="1"/>
  <c r="T43" i="2"/>
  <c r="T78" i="2" s="1"/>
  <c r="U43" i="2"/>
  <c r="U78" i="2" s="1"/>
  <c r="V43" i="2"/>
  <c r="V78" i="2" s="1"/>
  <c r="W43" i="2"/>
  <c r="W78" i="2" s="1"/>
  <c r="X43" i="2"/>
  <c r="X78" i="2" s="1"/>
  <c r="Y43" i="2"/>
  <c r="Y78" i="2" s="1"/>
  <c r="Z43" i="2"/>
  <c r="Z78" i="2" s="1"/>
  <c r="AA43" i="2"/>
  <c r="AA78" i="2" s="1"/>
  <c r="AB43" i="2"/>
  <c r="AB78" i="2" s="1"/>
  <c r="AC43" i="2"/>
  <c r="AC78" i="2" s="1"/>
  <c r="AD43" i="2"/>
  <c r="AD78" i="2" s="1"/>
  <c r="AE43" i="2"/>
  <c r="AE78" i="2" s="1"/>
  <c r="AF43" i="2"/>
  <c r="AF78" i="2" s="1"/>
  <c r="AG43" i="2"/>
  <c r="AG78" i="2" s="1"/>
  <c r="AH43" i="2"/>
  <c r="AH78" i="2" s="1"/>
  <c r="AI43" i="2"/>
  <c r="AI78" i="2" s="1"/>
  <c r="AJ43" i="2"/>
  <c r="AJ78" i="2" s="1"/>
  <c r="AK43" i="2"/>
  <c r="AK78" i="2" s="1"/>
  <c r="AL43" i="2"/>
  <c r="AL78" i="2" s="1"/>
  <c r="AM43" i="2"/>
  <c r="AM78" i="2" s="1"/>
  <c r="AN43" i="2"/>
  <c r="AN78" i="2" s="1"/>
  <c r="AO43" i="2"/>
  <c r="AO78" i="2" s="1"/>
  <c r="AP43" i="2"/>
  <c r="AP78" i="2" s="1"/>
  <c r="AQ43" i="2"/>
  <c r="AQ78" i="2" s="1"/>
  <c r="AR43" i="2"/>
  <c r="AR78" i="2" s="1"/>
  <c r="AS43" i="2"/>
  <c r="AS78" i="2" s="1"/>
  <c r="AT43" i="2"/>
  <c r="AT78" i="2" s="1"/>
  <c r="AU43" i="2"/>
  <c r="AU78" i="2" s="1"/>
  <c r="AV43" i="2"/>
  <c r="AV78" i="2" s="1"/>
  <c r="AW43" i="2"/>
  <c r="AW78" i="2" s="1"/>
  <c r="AX43" i="2"/>
  <c r="AX78" i="2" s="1"/>
  <c r="AY43" i="2"/>
  <c r="AY78" i="2" s="1"/>
  <c r="AZ43" i="2"/>
  <c r="AZ78" i="2" s="1"/>
  <c r="BA43" i="2"/>
  <c r="BA78" i="2" s="1"/>
  <c r="BB43" i="2"/>
  <c r="BB78" i="2" s="1"/>
  <c r="BC43" i="2"/>
  <c r="BC78" i="2" s="1"/>
  <c r="BD43" i="2"/>
  <c r="BD78" i="2" s="1"/>
  <c r="BE43" i="2"/>
  <c r="BE78" i="2" s="1"/>
  <c r="BF43" i="2"/>
  <c r="BF78" i="2" s="1"/>
  <c r="BG43" i="2"/>
  <c r="BG78" i="2" s="1"/>
  <c r="BH43" i="2"/>
  <c r="BH78" i="2" s="1"/>
  <c r="BI43" i="2"/>
  <c r="BI78" i="2" s="1"/>
  <c r="BJ43" i="2"/>
  <c r="BJ78" i="2" s="1"/>
  <c r="BK43" i="2"/>
  <c r="BK78" i="2" s="1"/>
  <c r="BL43" i="2"/>
  <c r="BL78" i="2" s="1"/>
  <c r="BM43" i="2"/>
  <c r="BM78" i="2" s="1"/>
  <c r="BN43" i="2"/>
  <c r="BN78" i="2" s="1"/>
  <c r="BO43" i="2"/>
  <c r="BO78" i="2" s="1"/>
  <c r="BP43" i="2"/>
  <c r="BP78" i="2" s="1"/>
  <c r="BQ43" i="2"/>
  <c r="BQ78" i="2" s="1"/>
  <c r="BR43" i="2"/>
  <c r="BR78" i="2" s="1"/>
  <c r="BS43" i="2"/>
  <c r="BS78" i="2" s="1"/>
  <c r="BT43" i="2"/>
  <c r="BT78" i="2" s="1"/>
  <c r="BU43" i="2"/>
  <c r="BU78" i="2" s="1"/>
  <c r="BV43" i="2"/>
  <c r="BV78" i="2" s="1"/>
  <c r="BW43" i="2"/>
  <c r="BW78" i="2" s="1"/>
  <c r="BX43" i="2"/>
  <c r="BX78" i="2" s="1"/>
  <c r="BY43" i="2"/>
  <c r="BY78" i="2" s="1"/>
  <c r="BZ43" i="2"/>
  <c r="BZ78" i="2" s="1"/>
  <c r="CA43" i="2"/>
  <c r="CA78" i="2" s="1"/>
  <c r="CB43" i="2"/>
  <c r="CB78" i="2" s="1"/>
  <c r="CC43" i="2"/>
  <c r="CC78" i="2" s="1"/>
  <c r="CD43" i="2"/>
  <c r="CD78" i="2" s="1"/>
  <c r="CE43" i="2"/>
  <c r="CE78" i="2" s="1"/>
  <c r="CF43" i="2"/>
  <c r="CF78" i="2" s="1"/>
  <c r="CG43" i="2"/>
  <c r="CG78" i="2" s="1"/>
  <c r="CH43" i="2"/>
  <c r="CH78" i="2" s="1"/>
  <c r="CI43" i="2"/>
  <c r="CI78" i="2" s="1"/>
  <c r="CJ43" i="2"/>
  <c r="CJ78" i="2" s="1"/>
  <c r="CK43" i="2"/>
  <c r="CK78" i="2" s="1"/>
  <c r="CL43" i="2"/>
  <c r="CL78" i="2" s="1"/>
  <c r="CM43" i="2"/>
  <c r="CM78" i="2" s="1"/>
  <c r="CN43" i="2"/>
  <c r="CN78" i="2" s="1"/>
  <c r="CO43" i="2"/>
  <c r="CO78" i="2" s="1"/>
  <c r="CP43" i="2"/>
  <c r="CP78" i="2" s="1"/>
  <c r="CQ43" i="2"/>
  <c r="CQ78" i="2" s="1"/>
  <c r="CR43" i="2"/>
  <c r="CR78" i="2" s="1"/>
  <c r="CS43" i="2"/>
  <c r="CS78" i="2" s="1"/>
  <c r="CT43" i="2"/>
  <c r="CT78" i="2" s="1"/>
  <c r="CU43" i="2"/>
  <c r="CU78" i="2" s="1"/>
  <c r="CV43" i="2"/>
  <c r="CV78" i="2" s="1"/>
  <c r="CW43" i="2"/>
  <c r="CW78" i="2" s="1"/>
  <c r="CX43" i="2"/>
  <c r="CX78" i="2" s="1"/>
  <c r="CY43" i="2"/>
  <c r="CY78" i="2" s="1"/>
  <c r="CZ43" i="2"/>
  <c r="CZ78" i="2" s="1"/>
  <c r="DA43" i="2"/>
  <c r="DA78" i="2" s="1"/>
  <c r="DB43" i="2"/>
  <c r="DB78" i="2" s="1"/>
  <c r="DC43" i="2"/>
  <c r="DC78" i="2" s="1"/>
  <c r="DD43" i="2"/>
  <c r="DD78" i="2" s="1"/>
  <c r="DE43" i="2"/>
  <c r="DE78" i="2" s="1"/>
  <c r="DF43" i="2"/>
  <c r="DF78" i="2" s="1"/>
  <c r="DG43" i="2"/>
  <c r="DG78" i="2" s="1"/>
  <c r="DH43" i="2"/>
  <c r="DH78" i="2" s="1"/>
  <c r="DI43" i="2"/>
  <c r="DI78" i="2" s="1"/>
  <c r="DJ43" i="2"/>
  <c r="DJ78" i="2" s="1"/>
  <c r="DK43" i="2"/>
  <c r="DK78" i="2" s="1"/>
  <c r="DL43" i="2"/>
  <c r="DL78" i="2" s="1"/>
  <c r="DM43" i="2"/>
  <c r="DM78" i="2" s="1"/>
  <c r="DN43" i="2"/>
  <c r="DN78" i="2" s="1"/>
  <c r="DO43" i="2"/>
  <c r="DO78" i="2" s="1"/>
  <c r="DP43" i="2"/>
  <c r="DP78" i="2" s="1"/>
  <c r="DQ43" i="2"/>
  <c r="DQ78" i="2" s="1"/>
  <c r="DR43" i="2"/>
  <c r="DR78" i="2" s="1"/>
  <c r="DS43" i="2"/>
  <c r="DS78" i="2" s="1"/>
  <c r="DT43" i="2"/>
  <c r="DT78" i="2" s="1"/>
  <c r="DU43" i="2"/>
  <c r="DU78" i="2" s="1"/>
  <c r="DV43" i="2"/>
  <c r="DV78" i="2" s="1"/>
  <c r="DW43" i="2"/>
  <c r="DW78" i="2" s="1"/>
  <c r="DX43" i="2"/>
  <c r="DX78" i="2" s="1"/>
  <c r="DY43" i="2"/>
  <c r="DY78" i="2" s="1"/>
  <c r="DZ43" i="2"/>
  <c r="DZ78" i="2" s="1"/>
  <c r="EA43" i="2"/>
  <c r="EA78" i="2" s="1"/>
  <c r="EB43" i="2"/>
  <c r="EB78" i="2" s="1"/>
  <c r="EC43" i="2"/>
  <c r="EC78" i="2" s="1"/>
  <c r="ED43" i="2"/>
  <c r="ED78" i="2" s="1"/>
  <c r="EE43" i="2"/>
  <c r="EE78" i="2" s="1"/>
  <c r="EF43" i="2"/>
  <c r="EF78" i="2" s="1"/>
  <c r="EG43" i="2"/>
  <c r="EG78" i="2" s="1"/>
  <c r="EH43" i="2"/>
  <c r="EH78" i="2" s="1"/>
  <c r="EI43" i="2"/>
  <c r="EI78" i="2" s="1"/>
  <c r="EJ43" i="2"/>
  <c r="EJ78" i="2" s="1"/>
  <c r="EK43" i="2"/>
  <c r="EK78" i="2" s="1"/>
  <c r="EL43" i="2"/>
  <c r="EL78" i="2" s="1"/>
  <c r="EM43" i="2"/>
  <c r="EM78" i="2" s="1"/>
  <c r="EN43" i="2"/>
  <c r="EN78" i="2" s="1"/>
  <c r="EO43" i="2"/>
  <c r="EO78" i="2" s="1"/>
  <c r="EP43" i="2"/>
  <c r="EP78" i="2" s="1"/>
  <c r="EQ43" i="2"/>
  <c r="EQ78" i="2" s="1"/>
  <c r="ER43" i="2"/>
  <c r="ER78" i="2" s="1"/>
  <c r="ES43" i="2"/>
  <c r="ES78" i="2" s="1"/>
  <c r="ET43" i="2"/>
  <c r="ET78" i="2" s="1"/>
  <c r="EU43" i="2"/>
  <c r="EU78" i="2" s="1"/>
  <c r="EV43" i="2"/>
  <c r="EV78" i="2" s="1"/>
  <c r="EW43" i="2"/>
  <c r="EW78" i="2" s="1"/>
  <c r="EX43" i="2"/>
  <c r="EX78" i="2" s="1"/>
  <c r="EY43" i="2"/>
  <c r="EY78" i="2" s="1"/>
  <c r="EZ43" i="2"/>
  <c r="EZ78" i="2" s="1"/>
  <c r="FA43" i="2"/>
  <c r="FA78" i="2" s="1"/>
  <c r="FB43" i="2"/>
  <c r="FB78" i="2" s="1"/>
  <c r="FC43" i="2"/>
  <c r="FC78" i="2" s="1"/>
  <c r="FD43" i="2"/>
  <c r="FD78" i="2" s="1"/>
  <c r="FE43" i="2"/>
  <c r="FE78" i="2" s="1"/>
  <c r="FF43" i="2"/>
  <c r="FF78" i="2" s="1"/>
  <c r="D44" i="2"/>
  <c r="D79" i="2" s="1"/>
  <c r="E44" i="2"/>
  <c r="E79" i="2" s="1"/>
  <c r="F44" i="2"/>
  <c r="F79" i="2" s="1"/>
  <c r="G44" i="2"/>
  <c r="G79" i="2" s="1"/>
  <c r="H44" i="2"/>
  <c r="H79" i="2" s="1"/>
  <c r="I44" i="2"/>
  <c r="I79" i="2" s="1"/>
  <c r="J44" i="2"/>
  <c r="J79" i="2" s="1"/>
  <c r="K44" i="2"/>
  <c r="K79" i="2" s="1"/>
  <c r="L44" i="2"/>
  <c r="L79" i="2" s="1"/>
  <c r="M44" i="2"/>
  <c r="M79" i="2" s="1"/>
  <c r="N44" i="2"/>
  <c r="N79" i="2" s="1"/>
  <c r="O44" i="2"/>
  <c r="O79" i="2" s="1"/>
  <c r="P44" i="2"/>
  <c r="P79" i="2" s="1"/>
  <c r="Q44" i="2"/>
  <c r="Q79" i="2" s="1"/>
  <c r="R44" i="2"/>
  <c r="R79" i="2" s="1"/>
  <c r="S44" i="2"/>
  <c r="S79" i="2" s="1"/>
  <c r="T44" i="2"/>
  <c r="T79" i="2" s="1"/>
  <c r="U44" i="2"/>
  <c r="U79" i="2" s="1"/>
  <c r="V44" i="2"/>
  <c r="V79" i="2" s="1"/>
  <c r="W44" i="2"/>
  <c r="W79" i="2" s="1"/>
  <c r="X44" i="2"/>
  <c r="X79" i="2" s="1"/>
  <c r="Y44" i="2"/>
  <c r="Y79" i="2" s="1"/>
  <c r="Z44" i="2"/>
  <c r="Z79" i="2" s="1"/>
  <c r="AA44" i="2"/>
  <c r="AA79" i="2" s="1"/>
  <c r="AB44" i="2"/>
  <c r="AB79" i="2" s="1"/>
  <c r="AC44" i="2"/>
  <c r="AC79" i="2" s="1"/>
  <c r="AD44" i="2"/>
  <c r="AD79" i="2" s="1"/>
  <c r="AE44" i="2"/>
  <c r="AE79" i="2" s="1"/>
  <c r="AF44" i="2"/>
  <c r="AF79" i="2" s="1"/>
  <c r="AG44" i="2"/>
  <c r="AG79" i="2" s="1"/>
  <c r="AH44" i="2"/>
  <c r="AH79" i="2" s="1"/>
  <c r="AI44" i="2"/>
  <c r="AI79" i="2" s="1"/>
  <c r="AJ44" i="2"/>
  <c r="AJ79" i="2" s="1"/>
  <c r="AK44" i="2"/>
  <c r="AK79" i="2" s="1"/>
  <c r="AL44" i="2"/>
  <c r="AL79" i="2" s="1"/>
  <c r="AM44" i="2"/>
  <c r="AM79" i="2" s="1"/>
  <c r="AN44" i="2"/>
  <c r="AN79" i="2" s="1"/>
  <c r="AO44" i="2"/>
  <c r="AO79" i="2" s="1"/>
  <c r="AP44" i="2"/>
  <c r="AP79" i="2" s="1"/>
  <c r="AQ44" i="2"/>
  <c r="AQ79" i="2" s="1"/>
  <c r="AR44" i="2"/>
  <c r="AR79" i="2" s="1"/>
  <c r="AS44" i="2"/>
  <c r="AS79" i="2" s="1"/>
  <c r="AT44" i="2"/>
  <c r="AT79" i="2" s="1"/>
  <c r="AU44" i="2"/>
  <c r="AU79" i="2" s="1"/>
  <c r="AV44" i="2"/>
  <c r="AV79" i="2" s="1"/>
  <c r="AW44" i="2"/>
  <c r="AW79" i="2" s="1"/>
  <c r="AX44" i="2"/>
  <c r="AX79" i="2" s="1"/>
  <c r="AY44" i="2"/>
  <c r="AY79" i="2" s="1"/>
  <c r="AZ44" i="2"/>
  <c r="AZ79" i="2" s="1"/>
  <c r="BA44" i="2"/>
  <c r="BA79" i="2" s="1"/>
  <c r="BB44" i="2"/>
  <c r="BB79" i="2" s="1"/>
  <c r="BC44" i="2"/>
  <c r="BC79" i="2" s="1"/>
  <c r="BD44" i="2"/>
  <c r="BD79" i="2" s="1"/>
  <c r="BE44" i="2"/>
  <c r="BE79" i="2" s="1"/>
  <c r="BF44" i="2"/>
  <c r="BF79" i="2" s="1"/>
  <c r="BG44" i="2"/>
  <c r="BG79" i="2" s="1"/>
  <c r="BH44" i="2"/>
  <c r="BH79" i="2" s="1"/>
  <c r="BI44" i="2"/>
  <c r="BI79" i="2" s="1"/>
  <c r="BJ44" i="2"/>
  <c r="BJ79" i="2" s="1"/>
  <c r="BK44" i="2"/>
  <c r="BK79" i="2" s="1"/>
  <c r="BL44" i="2"/>
  <c r="BL79" i="2" s="1"/>
  <c r="BM44" i="2"/>
  <c r="BM79" i="2" s="1"/>
  <c r="BN44" i="2"/>
  <c r="BN79" i="2" s="1"/>
  <c r="BO44" i="2"/>
  <c r="BO79" i="2" s="1"/>
  <c r="BP44" i="2"/>
  <c r="BP79" i="2" s="1"/>
  <c r="BQ44" i="2"/>
  <c r="BQ79" i="2" s="1"/>
  <c r="BR44" i="2"/>
  <c r="BR79" i="2" s="1"/>
  <c r="BS44" i="2"/>
  <c r="BS79" i="2" s="1"/>
  <c r="BT44" i="2"/>
  <c r="BT79" i="2" s="1"/>
  <c r="BU44" i="2"/>
  <c r="BU79" i="2" s="1"/>
  <c r="BV44" i="2"/>
  <c r="BV79" i="2" s="1"/>
  <c r="BW44" i="2"/>
  <c r="BW79" i="2" s="1"/>
  <c r="BX44" i="2"/>
  <c r="BX79" i="2" s="1"/>
  <c r="BY44" i="2"/>
  <c r="BY79" i="2" s="1"/>
  <c r="BZ44" i="2"/>
  <c r="BZ79" i="2" s="1"/>
  <c r="CA44" i="2"/>
  <c r="CA79" i="2" s="1"/>
  <c r="CB44" i="2"/>
  <c r="CB79" i="2" s="1"/>
  <c r="CC44" i="2"/>
  <c r="CC79" i="2" s="1"/>
  <c r="CD44" i="2"/>
  <c r="CD79" i="2" s="1"/>
  <c r="CE44" i="2"/>
  <c r="CE79" i="2" s="1"/>
  <c r="CF44" i="2"/>
  <c r="CF79" i="2" s="1"/>
  <c r="CG44" i="2"/>
  <c r="CG79" i="2" s="1"/>
  <c r="CH44" i="2"/>
  <c r="CH79" i="2" s="1"/>
  <c r="CI44" i="2"/>
  <c r="CI79" i="2" s="1"/>
  <c r="CJ44" i="2"/>
  <c r="CJ79" i="2" s="1"/>
  <c r="CK44" i="2"/>
  <c r="CK79" i="2" s="1"/>
  <c r="CL44" i="2"/>
  <c r="CL79" i="2" s="1"/>
  <c r="CM44" i="2"/>
  <c r="CM79" i="2" s="1"/>
  <c r="CN44" i="2"/>
  <c r="CN79" i="2" s="1"/>
  <c r="CO44" i="2"/>
  <c r="CO79" i="2" s="1"/>
  <c r="CP44" i="2"/>
  <c r="CP79" i="2" s="1"/>
  <c r="CQ44" i="2"/>
  <c r="CQ79" i="2" s="1"/>
  <c r="CR44" i="2"/>
  <c r="CR79" i="2" s="1"/>
  <c r="CS44" i="2"/>
  <c r="CS79" i="2" s="1"/>
  <c r="CT44" i="2"/>
  <c r="CT79" i="2" s="1"/>
  <c r="CU44" i="2"/>
  <c r="CU79" i="2" s="1"/>
  <c r="CV44" i="2"/>
  <c r="CV79" i="2" s="1"/>
  <c r="CW44" i="2"/>
  <c r="CW79" i="2" s="1"/>
  <c r="CX44" i="2"/>
  <c r="CX79" i="2" s="1"/>
  <c r="CY44" i="2"/>
  <c r="CY79" i="2" s="1"/>
  <c r="CZ44" i="2"/>
  <c r="CZ79" i="2" s="1"/>
  <c r="DA44" i="2"/>
  <c r="DA79" i="2" s="1"/>
  <c r="DB44" i="2"/>
  <c r="DB79" i="2" s="1"/>
  <c r="DC44" i="2"/>
  <c r="DC79" i="2" s="1"/>
  <c r="DD44" i="2"/>
  <c r="DD79" i="2" s="1"/>
  <c r="DE44" i="2"/>
  <c r="DE79" i="2" s="1"/>
  <c r="DF44" i="2"/>
  <c r="DF79" i="2" s="1"/>
  <c r="DG44" i="2"/>
  <c r="DG79" i="2" s="1"/>
  <c r="DH44" i="2"/>
  <c r="DH79" i="2" s="1"/>
  <c r="DI44" i="2"/>
  <c r="DI79" i="2" s="1"/>
  <c r="DJ44" i="2"/>
  <c r="DJ79" i="2" s="1"/>
  <c r="DK44" i="2"/>
  <c r="DK79" i="2" s="1"/>
  <c r="DL44" i="2"/>
  <c r="DL79" i="2" s="1"/>
  <c r="DM44" i="2"/>
  <c r="DM79" i="2" s="1"/>
  <c r="DN44" i="2"/>
  <c r="DN79" i="2" s="1"/>
  <c r="DO44" i="2"/>
  <c r="DO79" i="2" s="1"/>
  <c r="DP44" i="2"/>
  <c r="DP79" i="2" s="1"/>
  <c r="DQ44" i="2"/>
  <c r="DQ79" i="2" s="1"/>
  <c r="DR44" i="2"/>
  <c r="DR79" i="2" s="1"/>
  <c r="DS44" i="2"/>
  <c r="DS79" i="2" s="1"/>
  <c r="DT44" i="2"/>
  <c r="DT79" i="2" s="1"/>
  <c r="DU44" i="2"/>
  <c r="DU79" i="2" s="1"/>
  <c r="DV44" i="2"/>
  <c r="DV79" i="2" s="1"/>
  <c r="DW44" i="2"/>
  <c r="DW79" i="2" s="1"/>
  <c r="DX44" i="2"/>
  <c r="DX79" i="2" s="1"/>
  <c r="DY44" i="2"/>
  <c r="DY79" i="2" s="1"/>
  <c r="DZ44" i="2"/>
  <c r="DZ79" i="2" s="1"/>
  <c r="EA44" i="2"/>
  <c r="EA79" i="2" s="1"/>
  <c r="EB44" i="2"/>
  <c r="EB79" i="2" s="1"/>
  <c r="EC44" i="2"/>
  <c r="EC79" i="2" s="1"/>
  <c r="ED44" i="2"/>
  <c r="ED79" i="2" s="1"/>
  <c r="EE44" i="2"/>
  <c r="EE79" i="2" s="1"/>
  <c r="EF44" i="2"/>
  <c r="EF79" i="2" s="1"/>
  <c r="EG44" i="2"/>
  <c r="EG79" i="2" s="1"/>
  <c r="EH44" i="2"/>
  <c r="EH79" i="2" s="1"/>
  <c r="EI44" i="2"/>
  <c r="EI79" i="2" s="1"/>
  <c r="EJ44" i="2"/>
  <c r="EJ79" i="2" s="1"/>
  <c r="EK44" i="2"/>
  <c r="EK79" i="2" s="1"/>
  <c r="EL44" i="2"/>
  <c r="EL79" i="2" s="1"/>
  <c r="EM44" i="2"/>
  <c r="EM79" i="2" s="1"/>
  <c r="EN44" i="2"/>
  <c r="EN79" i="2" s="1"/>
  <c r="EO44" i="2"/>
  <c r="EO79" i="2" s="1"/>
  <c r="EP44" i="2"/>
  <c r="EP79" i="2" s="1"/>
  <c r="EQ44" i="2"/>
  <c r="EQ79" i="2" s="1"/>
  <c r="ER44" i="2"/>
  <c r="ER79" i="2" s="1"/>
  <c r="ES44" i="2"/>
  <c r="ES79" i="2" s="1"/>
  <c r="ET44" i="2"/>
  <c r="ET79" i="2" s="1"/>
  <c r="EU44" i="2"/>
  <c r="EU79" i="2" s="1"/>
  <c r="EV44" i="2"/>
  <c r="EV79" i="2" s="1"/>
  <c r="EW44" i="2"/>
  <c r="EW79" i="2" s="1"/>
  <c r="EX44" i="2"/>
  <c r="EX79" i="2" s="1"/>
  <c r="EY44" i="2"/>
  <c r="EY79" i="2" s="1"/>
  <c r="EZ44" i="2"/>
  <c r="EZ79" i="2" s="1"/>
  <c r="FA44" i="2"/>
  <c r="FA79" i="2" s="1"/>
  <c r="FB44" i="2"/>
  <c r="FB79" i="2" s="1"/>
  <c r="FC44" i="2"/>
  <c r="FC79" i="2" s="1"/>
  <c r="FD44" i="2"/>
  <c r="FD79" i="2" s="1"/>
  <c r="FE44" i="2"/>
  <c r="FE79" i="2" s="1"/>
  <c r="FF44" i="2"/>
  <c r="FF79" i="2" s="1"/>
  <c r="D45" i="2"/>
  <c r="D80" i="2" s="1"/>
  <c r="E45" i="2"/>
  <c r="E80" i="2" s="1"/>
  <c r="F45" i="2"/>
  <c r="F80" i="2" s="1"/>
  <c r="G45" i="2"/>
  <c r="G80" i="2" s="1"/>
  <c r="H45" i="2"/>
  <c r="H80" i="2" s="1"/>
  <c r="I45" i="2"/>
  <c r="I80" i="2" s="1"/>
  <c r="J45" i="2"/>
  <c r="J80" i="2" s="1"/>
  <c r="K45" i="2"/>
  <c r="K80" i="2" s="1"/>
  <c r="L45" i="2"/>
  <c r="L80" i="2" s="1"/>
  <c r="M45" i="2"/>
  <c r="M80" i="2" s="1"/>
  <c r="N45" i="2"/>
  <c r="N80" i="2" s="1"/>
  <c r="O45" i="2"/>
  <c r="O80" i="2" s="1"/>
  <c r="P45" i="2"/>
  <c r="P80" i="2" s="1"/>
  <c r="Q45" i="2"/>
  <c r="Q80" i="2" s="1"/>
  <c r="R45" i="2"/>
  <c r="R80" i="2" s="1"/>
  <c r="S45" i="2"/>
  <c r="S80" i="2" s="1"/>
  <c r="T45" i="2"/>
  <c r="T80" i="2" s="1"/>
  <c r="U45" i="2"/>
  <c r="U80" i="2" s="1"/>
  <c r="V45" i="2"/>
  <c r="V80" i="2" s="1"/>
  <c r="W45" i="2"/>
  <c r="W80" i="2" s="1"/>
  <c r="X45" i="2"/>
  <c r="X80" i="2" s="1"/>
  <c r="Y45" i="2"/>
  <c r="Y80" i="2" s="1"/>
  <c r="Z45" i="2"/>
  <c r="Z80" i="2" s="1"/>
  <c r="AA45" i="2"/>
  <c r="AA80" i="2" s="1"/>
  <c r="AB45" i="2"/>
  <c r="AB80" i="2" s="1"/>
  <c r="AC45" i="2"/>
  <c r="AC80" i="2" s="1"/>
  <c r="AD45" i="2"/>
  <c r="AD80" i="2" s="1"/>
  <c r="AE45" i="2"/>
  <c r="AE80" i="2" s="1"/>
  <c r="AF45" i="2"/>
  <c r="AF80" i="2" s="1"/>
  <c r="AG45" i="2"/>
  <c r="AG80" i="2" s="1"/>
  <c r="AH45" i="2"/>
  <c r="AH80" i="2" s="1"/>
  <c r="AI45" i="2"/>
  <c r="AI80" i="2" s="1"/>
  <c r="AJ45" i="2"/>
  <c r="AJ80" i="2" s="1"/>
  <c r="AK45" i="2"/>
  <c r="AK80" i="2" s="1"/>
  <c r="AL45" i="2"/>
  <c r="AL80" i="2" s="1"/>
  <c r="AM45" i="2"/>
  <c r="AM80" i="2" s="1"/>
  <c r="AN45" i="2"/>
  <c r="AN80" i="2" s="1"/>
  <c r="AO45" i="2"/>
  <c r="AO80" i="2" s="1"/>
  <c r="AP45" i="2"/>
  <c r="AP80" i="2" s="1"/>
  <c r="AQ45" i="2"/>
  <c r="AQ80" i="2" s="1"/>
  <c r="AR45" i="2"/>
  <c r="AR80" i="2" s="1"/>
  <c r="AS45" i="2"/>
  <c r="AS80" i="2" s="1"/>
  <c r="AT45" i="2"/>
  <c r="AT80" i="2" s="1"/>
  <c r="AU45" i="2"/>
  <c r="AU80" i="2" s="1"/>
  <c r="AV45" i="2"/>
  <c r="AV80" i="2" s="1"/>
  <c r="AW45" i="2"/>
  <c r="AW80" i="2" s="1"/>
  <c r="AX45" i="2"/>
  <c r="AX80" i="2" s="1"/>
  <c r="AY45" i="2"/>
  <c r="AY80" i="2" s="1"/>
  <c r="AZ45" i="2"/>
  <c r="AZ80" i="2" s="1"/>
  <c r="BA45" i="2"/>
  <c r="BA80" i="2" s="1"/>
  <c r="BB45" i="2"/>
  <c r="BB80" i="2" s="1"/>
  <c r="BC45" i="2"/>
  <c r="BC80" i="2" s="1"/>
  <c r="BD45" i="2"/>
  <c r="BD80" i="2" s="1"/>
  <c r="BE45" i="2"/>
  <c r="BE80" i="2" s="1"/>
  <c r="BF45" i="2"/>
  <c r="BF80" i="2" s="1"/>
  <c r="BG45" i="2"/>
  <c r="BG80" i="2" s="1"/>
  <c r="BH45" i="2"/>
  <c r="BH80" i="2" s="1"/>
  <c r="BI45" i="2"/>
  <c r="BI80" i="2" s="1"/>
  <c r="BJ45" i="2"/>
  <c r="BJ80" i="2" s="1"/>
  <c r="BK45" i="2"/>
  <c r="BK80" i="2" s="1"/>
  <c r="BL45" i="2"/>
  <c r="BL80" i="2" s="1"/>
  <c r="BM45" i="2"/>
  <c r="BM80" i="2" s="1"/>
  <c r="BN45" i="2"/>
  <c r="BN80" i="2" s="1"/>
  <c r="BO45" i="2"/>
  <c r="BO80" i="2" s="1"/>
  <c r="BP45" i="2"/>
  <c r="BP80" i="2" s="1"/>
  <c r="BQ45" i="2"/>
  <c r="BQ80" i="2" s="1"/>
  <c r="BR45" i="2"/>
  <c r="BR80" i="2" s="1"/>
  <c r="BS45" i="2"/>
  <c r="BS80" i="2" s="1"/>
  <c r="BT45" i="2"/>
  <c r="BT80" i="2" s="1"/>
  <c r="BU45" i="2"/>
  <c r="BU80" i="2" s="1"/>
  <c r="BV45" i="2"/>
  <c r="BV80" i="2" s="1"/>
  <c r="BW45" i="2"/>
  <c r="BW80" i="2" s="1"/>
  <c r="BX45" i="2"/>
  <c r="BX80" i="2" s="1"/>
  <c r="BY45" i="2"/>
  <c r="BY80" i="2" s="1"/>
  <c r="BZ45" i="2"/>
  <c r="BZ80" i="2" s="1"/>
  <c r="CA45" i="2"/>
  <c r="CA80" i="2" s="1"/>
  <c r="CB45" i="2"/>
  <c r="CB80" i="2" s="1"/>
  <c r="CC45" i="2"/>
  <c r="CC80" i="2" s="1"/>
  <c r="CD45" i="2"/>
  <c r="CD80" i="2" s="1"/>
  <c r="CE45" i="2"/>
  <c r="CE80" i="2" s="1"/>
  <c r="CF45" i="2"/>
  <c r="CF80" i="2" s="1"/>
  <c r="CG45" i="2"/>
  <c r="CG80" i="2" s="1"/>
  <c r="CH45" i="2"/>
  <c r="CH80" i="2" s="1"/>
  <c r="CI45" i="2"/>
  <c r="CI80" i="2" s="1"/>
  <c r="CJ45" i="2"/>
  <c r="CJ80" i="2" s="1"/>
  <c r="CK45" i="2"/>
  <c r="CK80" i="2" s="1"/>
  <c r="CL45" i="2"/>
  <c r="CL80" i="2" s="1"/>
  <c r="CM45" i="2"/>
  <c r="CM80" i="2" s="1"/>
  <c r="CN45" i="2"/>
  <c r="CN80" i="2" s="1"/>
  <c r="CO45" i="2"/>
  <c r="CO80" i="2" s="1"/>
  <c r="CP45" i="2"/>
  <c r="CP80" i="2" s="1"/>
  <c r="CQ45" i="2"/>
  <c r="CQ80" i="2" s="1"/>
  <c r="CR45" i="2"/>
  <c r="CR80" i="2" s="1"/>
  <c r="CS45" i="2"/>
  <c r="CS80" i="2" s="1"/>
  <c r="CT45" i="2"/>
  <c r="CT80" i="2" s="1"/>
  <c r="CU45" i="2"/>
  <c r="CU80" i="2" s="1"/>
  <c r="CV45" i="2"/>
  <c r="CV80" i="2" s="1"/>
  <c r="CW45" i="2"/>
  <c r="CW80" i="2" s="1"/>
  <c r="CX45" i="2"/>
  <c r="CX80" i="2" s="1"/>
  <c r="CY45" i="2"/>
  <c r="CY80" i="2" s="1"/>
  <c r="CZ45" i="2"/>
  <c r="CZ80" i="2" s="1"/>
  <c r="DA45" i="2"/>
  <c r="DA80" i="2" s="1"/>
  <c r="DB45" i="2"/>
  <c r="DB80" i="2" s="1"/>
  <c r="DC45" i="2"/>
  <c r="DC80" i="2" s="1"/>
  <c r="DD45" i="2"/>
  <c r="DD80" i="2" s="1"/>
  <c r="DE45" i="2"/>
  <c r="DE80" i="2" s="1"/>
  <c r="DF45" i="2"/>
  <c r="DF80" i="2" s="1"/>
  <c r="DG45" i="2"/>
  <c r="DG80" i="2" s="1"/>
  <c r="DH45" i="2"/>
  <c r="DH80" i="2" s="1"/>
  <c r="DI45" i="2"/>
  <c r="DI80" i="2" s="1"/>
  <c r="DJ45" i="2"/>
  <c r="DJ80" i="2" s="1"/>
  <c r="DK45" i="2"/>
  <c r="DK80" i="2" s="1"/>
  <c r="DL45" i="2"/>
  <c r="DL80" i="2" s="1"/>
  <c r="DM45" i="2"/>
  <c r="DM80" i="2" s="1"/>
  <c r="DN45" i="2"/>
  <c r="DN80" i="2" s="1"/>
  <c r="DO45" i="2"/>
  <c r="DO80" i="2" s="1"/>
  <c r="DP45" i="2"/>
  <c r="DP80" i="2" s="1"/>
  <c r="DQ45" i="2"/>
  <c r="DQ80" i="2" s="1"/>
  <c r="DR45" i="2"/>
  <c r="DR80" i="2" s="1"/>
  <c r="DS45" i="2"/>
  <c r="DS80" i="2" s="1"/>
  <c r="DT45" i="2"/>
  <c r="DT80" i="2" s="1"/>
  <c r="DU45" i="2"/>
  <c r="DU80" i="2" s="1"/>
  <c r="DV45" i="2"/>
  <c r="DV80" i="2" s="1"/>
  <c r="DW45" i="2"/>
  <c r="DW80" i="2" s="1"/>
  <c r="DX45" i="2"/>
  <c r="DX80" i="2" s="1"/>
  <c r="DY45" i="2"/>
  <c r="DY80" i="2" s="1"/>
  <c r="DZ45" i="2"/>
  <c r="DZ80" i="2" s="1"/>
  <c r="EA45" i="2"/>
  <c r="EA80" i="2" s="1"/>
  <c r="EB45" i="2"/>
  <c r="EB80" i="2" s="1"/>
  <c r="EC45" i="2"/>
  <c r="EC80" i="2" s="1"/>
  <c r="ED45" i="2"/>
  <c r="ED80" i="2" s="1"/>
  <c r="EE45" i="2"/>
  <c r="EE80" i="2" s="1"/>
  <c r="EF45" i="2"/>
  <c r="EF80" i="2" s="1"/>
  <c r="EG45" i="2"/>
  <c r="EG80" i="2" s="1"/>
  <c r="EH45" i="2"/>
  <c r="EH80" i="2" s="1"/>
  <c r="EI45" i="2"/>
  <c r="EI80" i="2" s="1"/>
  <c r="EJ45" i="2"/>
  <c r="EJ80" i="2" s="1"/>
  <c r="EK45" i="2"/>
  <c r="EK80" i="2" s="1"/>
  <c r="EL45" i="2"/>
  <c r="EL80" i="2" s="1"/>
  <c r="EM45" i="2"/>
  <c r="EM80" i="2" s="1"/>
  <c r="EN45" i="2"/>
  <c r="EN80" i="2" s="1"/>
  <c r="EO45" i="2"/>
  <c r="EO80" i="2" s="1"/>
  <c r="EP45" i="2"/>
  <c r="EP80" i="2" s="1"/>
  <c r="EQ45" i="2"/>
  <c r="EQ80" i="2" s="1"/>
  <c r="ER45" i="2"/>
  <c r="ER80" i="2" s="1"/>
  <c r="ES45" i="2"/>
  <c r="ES80" i="2" s="1"/>
  <c r="ET45" i="2"/>
  <c r="ET80" i="2" s="1"/>
  <c r="EU45" i="2"/>
  <c r="EU80" i="2" s="1"/>
  <c r="EV45" i="2"/>
  <c r="EV80" i="2" s="1"/>
  <c r="EW45" i="2"/>
  <c r="EW80" i="2" s="1"/>
  <c r="EX45" i="2"/>
  <c r="EX80" i="2" s="1"/>
  <c r="EY45" i="2"/>
  <c r="EY80" i="2" s="1"/>
  <c r="EZ45" i="2"/>
  <c r="EZ80" i="2" s="1"/>
  <c r="FA45" i="2"/>
  <c r="FA80" i="2" s="1"/>
  <c r="FB45" i="2"/>
  <c r="FB80" i="2" s="1"/>
  <c r="FC45" i="2"/>
  <c r="FC80" i="2" s="1"/>
  <c r="FD45" i="2"/>
  <c r="FD80" i="2" s="1"/>
  <c r="FE45" i="2"/>
  <c r="FE80" i="2" s="1"/>
  <c r="FF45" i="2"/>
  <c r="FF80" i="2" s="1"/>
  <c r="D46" i="2"/>
  <c r="D81" i="2" s="1"/>
  <c r="E46" i="2"/>
  <c r="E81" i="2" s="1"/>
  <c r="F46" i="2"/>
  <c r="F81" i="2" s="1"/>
  <c r="G46" i="2"/>
  <c r="G81" i="2" s="1"/>
  <c r="H46" i="2"/>
  <c r="H81" i="2" s="1"/>
  <c r="I46" i="2"/>
  <c r="I81" i="2" s="1"/>
  <c r="J46" i="2"/>
  <c r="J81" i="2" s="1"/>
  <c r="K46" i="2"/>
  <c r="K81" i="2" s="1"/>
  <c r="L46" i="2"/>
  <c r="L81" i="2" s="1"/>
  <c r="M46" i="2"/>
  <c r="M81" i="2" s="1"/>
  <c r="N46" i="2"/>
  <c r="N81" i="2" s="1"/>
  <c r="O46" i="2"/>
  <c r="O81" i="2" s="1"/>
  <c r="P46" i="2"/>
  <c r="P81" i="2" s="1"/>
  <c r="Q46" i="2"/>
  <c r="Q81" i="2" s="1"/>
  <c r="R46" i="2"/>
  <c r="R81" i="2" s="1"/>
  <c r="S46" i="2"/>
  <c r="S81" i="2" s="1"/>
  <c r="T46" i="2"/>
  <c r="T81" i="2" s="1"/>
  <c r="U46" i="2"/>
  <c r="U81" i="2" s="1"/>
  <c r="V46" i="2"/>
  <c r="V81" i="2" s="1"/>
  <c r="W46" i="2"/>
  <c r="W81" i="2" s="1"/>
  <c r="X46" i="2"/>
  <c r="X81" i="2" s="1"/>
  <c r="Y46" i="2"/>
  <c r="Y81" i="2" s="1"/>
  <c r="Z46" i="2"/>
  <c r="Z81" i="2" s="1"/>
  <c r="AA46" i="2"/>
  <c r="AA81" i="2" s="1"/>
  <c r="AB46" i="2"/>
  <c r="AB81" i="2" s="1"/>
  <c r="AC46" i="2"/>
  <c r="AC81" i="2" s="1"/>
  <c r="AD46" i="2"/>
  <c r="AD81" i="2" s="1"/>
  <c r="AE46" i="2"/>
  <c r="AE81" i="2" s="1"/>
  <c r="AF46" i="2"/>
  <c r="AG46" i="2"/>
  <c r="AG81" i="2" s="1"/>
  <c r="AH46" i="2"/>
  <c r="AH81" i="2" s="1"/>
  <c r="AI46" i="2"/>
  <c r="AI81" i="2" s="1"/>
  <c r="AJ46" i="2"/>
  <c r="AJ81" i="2" s="1"/>
  <c r="AK46" i="2"/>
  <c r="AK81" i="2" s="1"/>
  <c r="AL46" i="2"/>
  <c r="AL81" i="2" s="1"/>
  <c r="AM46" i="2"/>
  <c r="AM81" i="2" s="1"/>
  <c r="AN46" i="2"/>
  <c r="AN81" i="2" s="1"/>
  <c r="AO46" i="2"/>
  <c r="AO81" i="2" s="1"/>
  <c r="AP46" i="2"/>
  <c r="AP81" i="2" s="1"/>
  <c r="AQ46" i="2"/>
  <c r="AQ81" i="2" s="1"/>
  <c r="AR46" i="2"/>
  <c r="AR81" i="2" s="1"/>
  <c r="AS46" i="2"/>
  <c r="AS81" i="2" s="1"/>
  <c r="AT46" i="2"/>
  <c r="AT81" i="2" s="1"/>
  <c r="AU46" i="2"/>
  <c r="AU81" i="2" s="1"/>
  <c r="AV46" i="2"/>
  <c r="AV81" i="2" s="1"/>
  <c r="AW46" i="2"/>
  <c r="AW81" i="2" s="1"/>
  <c r="AX46" i="2"/>
  <c r="AX81" i="2" s="1"/>
  <c r="AY46" i="2"/>
  <c r="AY81" i="2" s="1"/>
  <c r="AZ46" i="2"/>
  <c r="AZ81" i="2" s="1"/>
  <c r="BA46" i="2"/>
  <c r="BA81" i="2" s="1"/>
  <c r="BB46" i="2"/>
  <c r="BB81" i="2" s="1"/>
  <c r="BC46" i="2"/>
  <c r="BC81" i="2" s="1"/>
  <c r="BD46" i="2"/>
  <c r="BD81" i="2" s="1"/>
  <c r="BE46" i="2"/>
  <c r="BE81" i="2" s="1"/>
  <c r="BF46" i="2"/>
  <c r="BF81" i="2" s="1"/>
  <c r="BG46" i="2"/>
  <c r="BG81" i="2" s="1"/>
  <c r="BH46" i="2"/>
  <c r="BH81" i="2" s="1"/>
  <c r="BI46" i="2"/>
  <c r="BI81" i="2" s="1"/>
  <c r="BJ46" i="2"/>
  <c r="BJ81" i="2" s="1"/>
  <c r="BK46" i="2"/>
  <c r="BK81" i="2" s="1"/>
  <c r="BL46" i="2"/>
  <c r="BL81" i="2" s="1"/>
  <c r="BM46" i="2"/>
  <c r="BM81" i="2" s="1"/>
  <c r="BN46" i="2"/>
  <c r="BN81" i="2" s="1"/>
  <c r="BO46" i="2"/>
  <c r="BO81" i="2" s="1"/>
  <c r="BP46" i="2"/>
  <c r="BP81" i="2" s="1"/>
  <c r="BQ46" i="2"/>
  <c r="BQ81" i="2" s="1"/>
  <c r="BR46" i="2"/>
  <c r="BR81" i="2" s="1"/>
  <c r="BS46" i="2"/>
  <c r="BS81" i="2" s="1"/>
  <c r="BT46" i="2"/>
  <c r="BT81" i="2" s="1"/>
  <c r="BU46" i="2"/>
  <c r="BU81" i="2" s="1"/>
  <c r="BV46" i="2"/>
  <c r="BV81" i="2" s="1"/>
  <c r="BW46" i="2"/>
  <c r="BW81" i="2" s="1"/>
  <c r="BX46" i="2"/>
  <c r="BX81" i="2" s="1"/>
  <c r="BY46" i="2"/>
  <c r="BY81" i="2" s="1"/>
  <c r="BZ46" i="2"/>
  <c r="BZ81" i="2" s="1"/>
  <c r="CA46" i="2"/>
  <c r="CA81" i="2" s="1"/>
  <c r="CB46" i="2"/>
  <c r="CB81" i="2" s="1"/>
  <c r="CC46" i="2"/>
  <c r="CC81" i="2" s="1"/>
  <c r="CD46" i="2"/>
  <c r="CD81" i="2" s="1"/>
  <c r="CE46" i="2"/>
  <c r="CE81" i="2" s="1"/>
  <c r="CF46" i="2"/>
  <c r="CF81" i="2" s="1"/>
  <c r="CG46" i="2"/>
  <c r="CG81" i="2" s="1"/>
  <c r="CH46" i="2"/>
  <c r="CH81" i="2" s="1"/>
  <c r="CI46" i="2"/>
  <c r="CI81" i="2" s="1"/>
  <c r="CJ46" i="2"/>
  <c r="CJ81" i="2" s="1"/>
  <c r="CK46" i="2"/>
  <c r="CK81" i="2" s="1"/>
  <c r="CL46" i="2"/>
  <c r="CL81" i="2" s="1"/>
  <c r="CM46" i="2"/>
  <c r="CM81" i="2" s="1"/>
  <c r="CN46" i="2"/>
  <c r="CN81" i="2" s="1"/>
  <c r="CO46" i="2"/>
  <c r="CO81" i="2" s="1"/>
  <c r="CP46" i="2"/>
  <c r="CP81" i="2" s="1"/>
  <c r="CQ46" i="2"/>
  <c r="CQ81" i="2" s="1"/>
  <c r="CR46" i="2"/>
  <c r="CR81" i="2" s="1"/>
  <c r="CS46" i="2"/>
  <c r="CS81" i="2" s="1"/>
  <c r="CT46" i="2"/>
  <c r="CT81" i="2" s="1"/>
  <c r="CU46" i="2"/>
  <c r="CU81" i="2" s="1"/>
  <c r="CV46" i="2"/>
  <c r="CV81" i="2" s="1"/>
  <c r="CW46" i="2"/>
  <c r="CW81" i="2" s="1"/>
  <c r="CX46" i="2"/>
  <c r="CX81" i="2" s="1"/>
  <c r="CY46" i="2"/>
  <c r="CY81" i="2" s="1"/>
  <c r="CZ46" i="2"/>
  <c r="CZ81" i="2" s="1"/>
  <c r="DA46" i="2"/>
  <c r="DA81" i="2" s="1"/>
  <c r="DB46" i="2"/>
  <c r="DB81" i="2" s="1"/>
  <c r="DC46" i="2"/>
  <c r="DC81" i="2" s="1"/>
  <c r="DD46" i="2"/>
  <c r="DD81" i="2" s="1"/>
  <c r="DE46" i="2"/>
  <c r="DE81" i="2" s="1"/>
  <c r="DF46" i="2"/>
  <c r="DF81" i="2" s="1"/>
  <c r="DG46" i="2"/>
  <c r="DG81" i="2" s="1"/>
  <c r="DH46" i="2"/>
  <c r="DH81" i="2" s="1"/>
  <c r="DI46" i="2"/>
  <c r="DI81" i="2" s="1"/>
  <c r="DJ46" i="2"/>
  <c r="DJ81" i="2" s="1"/>
  <c r="DK46" i="2"/>
  <c r="DK81" i="2" s="1"/>
  <c r="DL46" i="2"/>
  <c r="DL81" i="2" s="1"/>
  <c r="DM46" i="2"/>
  <c r="DM81" i="2" s="1"/>
  <c r="DN46" i="2"/>
  <c r="DN81" i="2" s="1"/>
  <c r="DO46" i="2"/>
  <c r="DO81" i="2" s="1"/>
  <c r="DP46" i="2"/>
  <c r="DP81" i="2" s="1"/>
  <c r="DQ46" i="2"/>
  <c r="DQ81" i="2" s="1"/>
  <c r="DR46" i="2"/>
  <c r="DR81" i="2" s="1"/>
  <c r="DS46" i="2"/>
  <c r="DS81" i="2" s="1"/>
  <c r="DT46" i="2"/>
  <c r="DT81" i="2" s="1"/>
  <c r="DU46" i="2"/>
  <c r="DU81" i="2" s="1"/>
  <c r="DV46" i="2"/>
  <c r="DV81" i="2" s="1"/>
  <c r="DW46" i="2"/>
  <c r="DW81" i="2" s="1"/>
  <c r="DX46" i="2"/>
  <c r="DX81" i="2" s="1"/>
  <c r="DY46" i="2"/>
  <c r="DY81" i="2" s="1"/>
  <c r="DZ46" i="2"/>
  <c r="DZ81" i="2" s="1"/>
  <c r="EA46" i="2"/>
  <c r="EA81" i="2" s="1"/>
  <c r="EB46" i="2"/>
  <c r="EB81" i="2" s="1"/>
  <c r="EC46" i="2"/>
  <c r="EC81" i="2" s="1"/>
  <c r="ED46" i="2"/>
  <c r="ED81" i="2" s="1"/>
  <c r="EE46" i="2"/>
  <c r="EE81" i="2" s="1"/>
  <c r="EF46" i="2"/>
  <c r="EF81" i="2" s="1"/>
  <c r="EG46" i="2"/>
  <c r="EG81" i="2" s="1"/>
  <c r="EH46" i="2"/>
  <c r="EH81" i="2" s="1"/>
  <c r="EI46" i="2"/>
  <c r="EI81" i="2" s="1"/>
  <c r="EJ46" i="2"/>
  <c r="EJ81" i="2" s="1"/>
  <c r="EK46" i="2"/>
  <c r="EK81" i="2" s="1"/>
  <c r="EL46" i="2"/>
  <c r="EL81" i="2" s="1"/>
  <c r="EM46" i="2"/>
  <c r="EM81" i="2" s="1"/>
  <c r="EN46" i="2"/>
  <c r="EN81" i="2" s="1"/>
  <c r="EO46" i="2"/>
  <c r="EO81" i="2" s="1"/>
  <c r="EP46" i="2"/>
  <c r="EP81" i="2" s="1"/>
  <c r="EQ46" i="2"/>
  <c r="EQ81" i="2" s="1"/>
  <c r="ER46" i="2"/>
  <c r="ER81" i="2" s="1"/>
  <c r="ES46" i="2"/>
  <c r="ES81" i="2" s="1"/>
  <c r="ET46" i="2"/>
  <c r="ET81" i="2" s="1"/>
  <c r="EU46" i="2"/>
  <c r="EU81" i="2" s="1"/>
  <c r="EV46" i="2"/>
  <c r="EV81" i="2" s="1"/>
  <c r="EW46" i="2"/>
  <c r="EW81" i="2" s="1"/>
  <c r="EX46" i="2"/>
  <c r="EX81" i="2" s="1"/>
  <c r="EY46" i="2"/>
  <c r="EY81" i="2" s="1"/>
  <c r="EZ46" i="2"/>
  <c r="EZ81" i="2" s="1"/>
  <c r="FA46" i="2"/>
  <c r="FA81" i="2" s="1"/>
  <c r="FB46" i="2"/>
  <c r="FB81" i="2" s="1"/>
  <c r="FC46" i="2"/>
  <c r="FC81" i="2" s="1"/>
  <c r="FD46" i="2"/>
  <c r="FD81" i="2" s="1"/>
  <c r="FE46" i="2"/>
  <c r="FE81" i="2" s="1"/>
  <c r="FF46" i="2"/>
  <c r="FF81" i="2" s="1"/>
  <c r="D47" i="2"/>
  <c r="D82" i="2" s="1"/>
  <c r="E47" i="2"/>
  <c r="E82" i="2" s="1"/>
  <c r="F47" i="2"/>
  <c r="F82" i="2" s="1"/>
  <c r="G47" i="2"/>
  <c r="G82" i="2" s="1"/>
  <c r="H47" i="2"/>
  <c r="H82" i="2" s="1"/>
  <c r="I47" i="2"/>
  <c r="I82" i="2" s="1"/>
  <c r="J47" i="2"/>
  <c r="J82" i="2" s="1"/>
  <c r="K47" i="2"/>
  <c r="K82" i="2" s="1"/>
  <c r="L47" i="2"/>
  <c r="L82" i="2" s="1"/>
  <c r="M47" i="2"/>
  <c r="M82" i="2" s="1"/>
  <c r="N47" i="2"/>
  <c r="N82" i="2" s="1"/>
  <c r="O47" i="2"/>
  <c r="O82" i="2" s="1"/>
  <c r="P47" i="2"/>
  <c r="P82" i="2" s="1"/>
  <c r="Q47" i="2"/>
  <c r="Q82" i="2" s="1"/>
  <c r="R47" i="2"/>
  <c r="R82" i="2" s="1"/>
  <c r="S47" i="2"/>
  <c r="S82" i="2" s="1"/>
  <c r="T47" i="2"/>
  <c r="T82" i="2" s="1"/>
  <c r="U47" i="2"/>
  <c r="U82" i="2" s="1"/>
  <c r="V47" i="2"/>
  <c r="V82" i="2" s="1"/>
  <c r="W47" i="2"/>
  <c r="W82" i="2" s="1"/>
  <c r="X47" i="2"/>
  <c r="X82" i="2" s="1"/>
  <c r="Y47" i="2"/>
  <c r="Y82" i="2" s="1"/>
  <c r="Z47" i="2"/>
  <c r="Z82" i="2" s="1"/>
  <c r="AA47" i="2"/>
  <c r="AA82" i="2" s="1"/>
  <c r="AB47" i="2"/>
  <c r="AB82" i="2" s="1"/>
  <c r="AC47" i="2"/>
  <c r="AC82" i="2" s="1"/>
  <c r="AD47" i="2"/>
  <c r="AD82" i="2" s="1"/>
  <c r="AE47" i="2"/>
  <c r="AE82" i="2" s="1"/>
  <c r="AF47" i="2"/>
  <c r="AF82" i="2" s="1"/>
  <c r="AG47" i="2"/>
  <c r="AG82" i="2" s="1"/>
  <c r="AH47" i="2"/>
  <c r="AH82" i="2" s="1"/>
  <c r="AI47" i="2"/>
  <c r="AI82" i="2" s="1"/>
  <c r="AJ47" i="2"/>
  <c r="AJ82" i="2" s="1"/>
  <c r="AK47" i="2"/>
  <c r="AK82" i="2" s="1"/>
  <c r="AL47" i="2"/>
  <c r="AL82" i="2" s="1"/>
  <c r="AM47" i="2"/>
  <c r="AM82" i="2" s="1"/>
  <c r="AN47" i="2"/>
  <c r="AN82" i="2" s="1"/>
  <c r="AO47" i="2"/>
  <c r="AO82" i="2" s="1"/>
  <c r="AP47" i="2"/>
  <c r="AP82" i="2" s="1"/>
  <c r="AQ47" i="2"/>
  <c r="AQ82" i="2" s="1"/>
  <c r="AR47" i="2"/>
  <c r="AR82" i="2" s="1"/>
  <c r="AS47" i="2"/>
  <c r="AS82" i="2" s="1"/>
  <c r="AT47" i="2"/>
  <c r="AT82" i="2" s="1"/>
  <c r="AU47" i="2"/>
  <c r="AU82" i="2" s="1"/>
  <c r="AV47" i="2"/>
  <c r="AV82" i="2" s="1"/>
  <c r="AW47" i="2"/>
  <c r="AW82" i="2" s="1"/>
  <c r="AX47" i="2"/>
  <c r="AX82" i="2" s="1"/>
  <c r="AY47" i="2"/>
  <c r="AY82" i="2" s="1"/>
  <c r="AZ47" i="2"/>
  <c r="AZ82" i="2" s="1"/>
  <c r="BA47" i="2"/>
  <c r="BA82" i="2" s="1"/>
  <c r="BB47" i="2"/>
  <c r="BB82" i="2" s="1"/>
  <c r="BC47" i="2"/>
  <c r="BC82" i="2" s="1"/>
  <c r="BD47" i="2"/>
  <c r="BD82" i="2" s="1"/>
  <c r="BE47" i="2"/>
  <c r="BE82" i="2" s="1"/>
  <c r="BF47" i="2"/>
  <c r="BF82" i="2" s="1"/>
  <c r="BG47" i="2"/>
  <c r="BG82" i="2" s="1"/>
  <c r="BH47" i="2"/>
  <c r="BH82" i="2" s="1"/>
  <c r="BI47" i="2"/>
  <c r="BI82" i="2" s="1"/>
  <c r="BJ47" i="2"/>
  <c r="BJ82" i="2" s="1"/>
  <c r="BK47" i="2"/>
  <c r="BK82" i="2" s="1"/>
  <c r="BL47" i="2"/>
  <c r="BL82" i="2" s="1"/>
  <c r="BM47" i="2"/>
  <c r="BM82" i="2" s="1"/>
  <c r="BN47" i="2"/>
  <c r="BN82" i="2" s="1"/>
  <c r="BO47" i="2"/>
  <c r="BO82" i="2" s="1"/>
  <c r="BP47" i="2"/>
  <c r="BP82" i="2" s="1"/>
  <c r="BQ47" i="2"/>
  <c r="BQ82" i="2" s="1"/>
  <c r="BR47" i="2"/>
  <c r="BR82" i="2" s="1"/>
  <c r="BS47" i="2"/>
  <c r="BS82" i="2" s="1"/>
  <c r="BT47" i="2"/>
  <c r="BT82" i="2" s="1"/>
  <c r="BU47" i="2"/>
  <c r="BU82" i="2" s="1"/>
  <c r="BV47" i="2"/>
  <c r="BV82" i="2" s="1"/>
  <c r="BW47" i="2"/>
  <c r="BW82" i="2" s="1"/>
  <c r="BX47" i="2"/>
  <c r="BX82" i="2" s="1"/>
  <c r="BY47" i="2"/>
  <c r="BY82" i="2" s="1"/>
  <c r="BZ47" i="2"/>
  <c r="BZ82" i="2" s="1"/>
  <c r="CA47" i="2"/>
  <c r="CA82" i="2" s="1"/>
  <c r="CB47" i="2"/>
  <c r="CB82" i="2" s="1"/>
  <c r="CC47" i="2"/>
  <c r="CC82" i="2" s="1"/>
  <c r="CD47" i="2"/>
  <c r="CD82" i="2" s="1"/>
  <c r="CE47" i="2"/>
  <c r="CE82" i="2" s="1"/>
  <c r="CF47" i="2"/>
  <c r="CF82" i="2" s="1"/>
  <c r="CG47" i="2"/>
  <c r="CG82" i="2" s="1"/>
  <c r="CH47" i="2"/>
  <c r="CH82" i="2" s="1"/>
  <c r="CI47" i="2"/>
  <c r="CI82" i="2" s="1"/>
  <c r="CJ47" i="2"/>
  <c r="CJ82" i="2" s="1"/>
  <c r="CK47" i="2"/>
  <c r="CK82" i="2" s="1"/>
  <c r="CL47" i="2"/>
  <c r="CL82" i="2" s="1"/>
  <c r="CM47" i="2"/>
  <c r="CM82" i="2" s="1"/>
  <c r="CN47" i="2"/>
  <c r="CN82" i="2" s="1"/>
  <c r="CO47" i="2"/>
  <c r="CO82" i="2" s="1"/>
  <c r="CP47" i="2"/>
  <c r="CP82" i="2" s="1"/>
  <c r="CQ47" i="2"/>
  <c r="CQ82" i="2" s="1"/>
  <c r="CR47" i="2"/>
  <c r="CR82" i="2" s="1"/>
  <c r="CS47" i="2"/>
  <c r="CS82" i="2" s="1"/>
  <c r="CT47" i="2"/>
  <c r="CT82" i="2" s="1"/>
  <c r="CU47" i="2"/>
  <c r="CU82" i="2" s="1"/>
  <c r="CV47" i="2"/>
  <c r="CV82" i="2" s="1"/>
  <c r="CW47" i="2"/>
  <c r="CW82" i="2" s="1"/>
  <c r="CX47" i="2"/>
  <c r="CX82" i="2" s="1"/>
  <c r="CY47" i="2"/>
  <c r="CY82" i="2" s="1"/>
  <c r="CZ47" i="2"/>
  <c r="CZ82" i="2" s="1"/>
  <c r="DA47" i="2"/>
  <c r="DA82" i="2" s="1"/>
  <c r="DB47" i="2"/>
  <c r="DB82" i="2" s="1"/>
  <c r="DC47" i="2"/>
  <c r="DC82" i="2" s="1"/>
  <c r="DD47" i="2"/>
  <c r="DD82" i="2" s="1"/>
  <c r="DE47" i="2"/>
  <c r="DE82" i="2" s="1"/>
  <c r="DF47" i="2"/>
  <c r="DF82" i="2" s="1"/>
  <c r="DG47" i="2"/>
  <c r="DG82" i="2" s="1"/>
  <c r="DH47" i="2"/>
  <c r="DH82" i="2" s="1"/>
  <c r="DI47" i="2"/>
  <c r="DI82" i="2" s="1"/>
  <c r="DJ47" i="2"/>
  <c r="DJ82" i="2" s="1"/>
  <c r="DK47" i="2"/>
  <c r="DK82" i="2" s="1"/>
  <c r="DL47" i="2"/>
  <c r="DL82" i="2" s="1"/>
  <c r="DM47" i="2"/>
  <c r="DM82" i="2" s="1"/>
  <c r="DN47" i="2"/>
  <c r="DN82" i="2" s="1"/>
  <c r="DO47" i="2"/>
  <c r="DO82" i="2" s="1"/>
  <c r="DP47" i="2"/>
  <c r="DP82" i="2" s="1"/>
  <c r="DQ47" i="2"/>
  <c r="DQ82" i="2" s="1"/>
  <c r="DR47" i="2"/>
  <c r="DR82" i="2" s="1"/>
  <c r="DS47" i="2"/>
  <c r="DS82" i="2" s="1"/>
  <c r="DT47" i="2"/>
  <c r="DT82" i="2" s="1"/>
  <c r="DU47" i="2"/>
  <c r="DU82" i="2" s="1"/>
  <c r="DV47" i="2"/>
  <c r="DV82" i="2" s="1"/>
  <c r="DW47" i="2"/>
  <c r="DW82" i="2" s="1"/>
  <c r="DX47" i="2"/>
  <c r="DX82" i="2" s="1"/>
  <c r="DY47" i="2"/>
  <c r="DY82" i="2" s="1"/>
  <c r="DZ47" i="2"/>
  <c r="DZ82" i="2" s="1"/>
  <c r="EA47" i="2"/>
  <c r="EA82" i="2" s="1"/>
  <c r="EB47" i="2"/>
  <c r="EB82" i="2" s="1"/>
  <c r="EC47" i="2"/>
  <c r="EC82" i="2" s="1"/>
  <c r="ED47" i="2"/>
  <c r="ED82" i="2" s="1"/>
  <c r="EE47" i="2"/>
  <c r="EE82" i="2" s="1"/>
  <c r="EF47" i="2"/>
  <c r="EF82" i="2" s="1"/>
  <c r="EG47" i="2"/>
  <c r="EG82" i="2" s="1"/>
  <c r="EH47" i="2"/>
  <c r="EH82" i="2" s="1"/>
  <c r="EI47" i="2"/>
  <c r="EI82" i="2" s="1"/>
  <c r="EJ47" i="2"/>
  <c r="EJ82" i="2" s="1"/>
  <c r="EK47" i="2"/>
  <c r="EK82" i="2" s="1"/>
  <c r="EL47" i="2"/>
  <c r="EL82" i="2" s="1"/>
  <c r="EM47" i="2"/>
  <c r="EM82" i="2" s="1"/>
  <c r="EN47" i="2"/>
  <c r="EN82" i="2" s="1"/>
  <c r="EO47" i="2"/>
  <c r="EO82" i="2" s="1"/>
  <c r="EP47" i="2"/>
  <c r="EP82" i="2" s="1"/>
  <c r="EQ47" i="2"/>
  <c r="EQ82" i="2" s="1"/>
  <c r="ER47" i="2"/>
  <c r="ER82" i="2" s="1"/>
  <c r="ES47" i="2"/>
  <c r="ES82" i="2" s="1"/>
  <c r="ET47" i="2"/>
  <c r="ET82" i="2" s="1"/>
  <c r="EU47" i="2"/>
  <c r="EU82" i="2" s="1"/>
  <c r="EV47" i="2"/>
  <c r="EV82" i="2" s="1"/>
  <c r="EW47" i="2"/>
  <c r="EW82" i="2" s="1"/>
  <c r="EX47" i="2"/>
  <c r="EX82" i="2" s="1"/>
  <c r="EY47" i="2"/>
  <c r="EY82" i="2" s="1"/>
  <c r="EZ47" i="2"/>
  <c r="EZ82" i="2" s="1"/>
  <c r="FA47" i="2"/>
  <c r="FA82" i="2" s="1"/>
  <c r="FB47" i="2"/>
  <c r="FB82" i="2" s="1"/>
  <c r="FC47" i="2"/>
  <c r="FC82" i="2" s="1"/>
  <c r="FD47" i="2"/>
  <c r="FD82" i="2" s="1"/>
  <c r="FE47" i="2"/>
  <c r="FE82" i="2" s="1"/>
  <c r="FF47" i="2"/>
  <c r="FF82" i="2" s="1"/>
  <c r="D48" i="2"/>
  <c r="D83" i="2" s="1"/>
  <c r="E48" i="2"/>
  <c r="E83" i="2" s="1"/>
  <c r="F48" i="2"/>
  <c r="F83" i="2" s="1"/>
  <c r="G48" i="2"/>
  <c r="G83" i="2" s="1"/>
  <c r="H48" i="2"/>
  <c r="H83" i="2" s="1"/>
  <c r="I48" i="2"/>
  <c r="I83" i="2" s="1"/>
  <c r="J48" i="2"/>
  <c r="J83" i="2" s="1"/>
  <c r="K48" i="2"/>
  <c r="K83" i="2" s="1"/>
  <c r="L48" i="2"/>
  <c r="L83" i="2" s="1"/>
  <c r="M48" i="2"/>
  <c r="M83" i="2" s="1"/>
  <c r="N48" i="2"/>
  <c r="N83" i="2" s="1"/>
  <c r="O48" i="2"/>
  <c r="O83" i="2" s="1"/>
  <c r="P48" i="2"/>
  <c r="P83" i="2" s="1"/>
  <c r="Q48" i="2"/>
  <c r="Q83" i="2" s="1"/>
  <c r="R48" i="2"/>
  <c r="R83" i="2" s="1"/>
  <c r="S48" i="2"/>
  <c r="S83" i="2" s="1"/>
  <c r="T48" i="2"/>
  <c r="T83" i="2" s="1"/>
  <c r="U48" i="2"/>
  <c r="U83" i="2" s="1"/>
  <c r="V48" i="2"/>
  <c r="V83" i="2" s="1"/>
  <c r="W48" i="2"/>
  <c r="W83" i="2" s="1"/>
  <c r="X48" i="2"/>
  <c r="X83" i="2" s="1"/>
  <c r="Y48" i="2"/>
  <c r="Y83" i="2" s="1"/>
  <c r="Z48" i="2"/>
  <c r="Z83" i="2" s="1"/>
  <c r="AA48" i="2"/>
  <c r="AA83" i="2" s="1"/>
  <c r="AB48" i="2"/>
  <c r="AB83" i="2" s="1"/>
  <c r="AC48" i="2"/>
  <c r="AC83" i="2" s="1"/>
  <c r="AD48" i="2"/>
  <c r="AD83" i="2" s="1"/>
  <c r="AE48" i="2"/>
  <c r="AE83" i="2" s="1"/>
  <c r="AF48" i="2"/>
  <c r="AF83" i="2" s="1"/>
  <c r="AG48" i="2"/>
  <c r="AG83" i="2" s="1"/>
  <c r="AH48" i="2"/>
  <c r="AH83" i="2" s="1"/>
  <c r="AI48" i="2"/>
  <c r="AI83" i="2" s="1"/>
  <c r="AJ48" i="2"/>
  <c r="AJ83" i="2" s="1"/>
  <c r="AK48" i="2"/>
  <c r="AK83" i="2" s="1"/>
  <c r="AL48" i="2"/>
  <c r="AL83" i="2" s="1"/>
  <c r="AM48" i="2"/>
  <c r="AM83" i="2" s="1"/>
  <c r="AN48" i="2"/>
  <c r="AN83" i="2" s="1"/>
  <c r="AO48" i="2"/>
  <c r="AO83" i="2" s="1"/>
  <c r="AP48" i="2"/>
  <c r="AP83" i="2" s="1"/>
  <c r="AQ48" i="2"/>
  <c r="AQ83" i="2" s="1"/>
  <c r="AR48" i="2"/>
  <c r="AR83" i="2" s="1"/>
  <c r="AS48" i="2"/>
  <c r="AS83" i="2" s="1"/>
  <c r="AT48" i="2"/>
  <c r="AT83" i="2" s="1"/>
  <c r="AU48" i="2"/>
  <c r="AU83" i="2" s="1"/>
  <c r="AV48" i="2"/>
  <c r="AV83" i="2" s="1"/>
  <c r="AW48" i="2"/>
  <c r="AW83" i="2" s="1"/>
  <c r="AX48" i="2"/>
  <c r="AX83" i="2" s="1"/>
  <c r="AY48" i="2"/>
  <c r="AY83" i="2" s="1"/>
  <c r="AZ48" i="2"/>
  <c r="AZ83" i="2" s="1"/>
  <c r="BA48" i="2"/>
  <c r="BA83" i="2" s="1"/>
  <c r="BB48" i="2"/>
  <c r="BB83" i="2" s="1"/>
  <c r="BC48" i="2"/>
  <c r="BC83" i="2" s="1"/>
  <c r="BD48" i="2"/>
  <c r="BD83" i="2" s="1"/>
  <c r="BE48" i="2"/>
  <c r="BE83" i="2" s="1"/>
  <c r="BF48" i="2"/>
  <c r="BF83" i="2" s="1"/>
  <c r="BG48" i="2"/>
  <c r="BG83" i="2" s="1"/>
  <c r="BH48" i="2"/>
  <c r="BH83" i="2" s="1"/>
  <c r="BI48" i="2"/>
  <c r="BI83" i="2" s="1"/>
  <c r="BJ48" i="2"/>
  <c r="BJ83" i="2" s="1"/>
  <c r="BK48" i="2"/>
  <c r="BK83" i="2" s="1"/>
  <c r="BL48" i="2"/>
  <c r="BL83" i="2" s="1"/>
  <c r="BM48" i="2"/>
  <c r="BM83" i="2" s="1"/>
  <c r="BN48" i="2"/>
  <c r="BN83" i="2" s="1"/>
  <c r="BO48" i="2"/>
  <c r="BO83" i="2" s="1"/>
  <c r="BP48" i="2"/>
  <c r="BP83" i="2" s="1"/>
  <c r="BQ48" i="2"/>
  <c r="BQ83" i="2" s="1"/>
  <c r="BR48" i="2"/>
  <c r="BR83" i="2" s="1"/>
  <c r="BS48" i="2"/>
  <c r="BS83" i="2" s="1"/>
  <c r="BT48" i="2"/>
  <c r="BT83" i="2" s="1"/>
  <c r="BU48" i="2"/>
  <c r="BU83" i="2" s="1"/>
  <c r="BV48" i="2"/>
  <c r="BV83" i="2" s="1"/>
  <c r="BW48" i="2"/>
  <c r="BW83" i="2" s="1"/>
  <c r="BX48" i="2"/>
  <c r="BX83" i="2" s="1"/>
  <c r="BY48" i="2"/>
  <c r="BY83" i="2" s="1"/>
  <c r="BZ48" i="2"/>
  <c r="BZ83" i="2" s="1"/>
  <c r="CA48" i="2"/>
  <c r="CA83" i="2" s="1"/>
  <c r="CB48" i="2"/>
  <c r="CB83" i="2" s="1"/>
  <c r="CC48" i="2"/>
  <c r="CC83" i="2" s="1"/>
  <c r="CD48" i="2"/>
  <c r="CD83" i="2" s="1"/>
  <c r="CE48" i="2"/>
  <c r="CE83" i="2" s="1"/>
  <c r="CF48" i="2"/>
  <c r="CF83" i="2" s="1"/>
  <c r="CG48" i="2"/>
  <c r="CG83" i="2" s="1"/>
  <c r="CH48" i="2"/>
  <c r="CH83" i="2" s="1"/>
  <c r="CI48" i="2"/>
  <c r="CI83" i="2" s="1"/>
  <c r="CJ48" i="2"/>
  <c r="CJ83" i="2" s="1"/>
  <c r="CK48" i="2"/>
  <c r="CK83" i="2" s="1"/>
  <c r="CL48" i="2"/>
  <c r="CL83" i="2" s="1"/>
  <c r="CM48" i="2"/>
  <c r="CM83" i="2" s="1"/>
  <c r="CN48" i="2"/>
  <c r="CN83" i="2" s="1"/>
  <c r="CO48" i="2"/>
  <c r="CO83" i="2" s="1"/>
  <c r="CP48" i="2"/>
  <c r="CP83" i="2" s="1"/>
  <c r="CQ48" i="2"/>
  <c r="CQ83" i="2" s="1"/>
  <c r="CR48" i="2"/>
  <c r="CR83" i="2" s="1"/>
  <c r="CS48" i="2"/>
  <c r="CS83" i="2" s="1"/>
  <c r="CT48" i="2"/>
  <c r="CT83" i="2" s="1"/>
  <c r="CU48" i="2"/>
  <c r="CU83" i="2" s="1"/>
  <c r="CV48" i="2"/>
  <c r="CV83" i="2" s="1"/>
  <c r="CW48" i="2"/>
  <c r="CW83" i="2" s="1"/>
  <c r="CX48" i="2"/>
  <c r="CX83" i="2" s="1"/>
  <c r="CY48" i="2"/>
  <c r="CY83" i="2" s="1"/>
  <c r="CZ48" i="2"/>
  <c r="CZ83" i="2" s="1"/>
  <c r="DA48" i="2"/>
  <c r="DA83" i="2" s="1"/>
  <c r="DB48" i="2"/>
  <c r="DB83" i="2" s="1"/>
  <c r="DC48" i="2"/>
  <c r="DC83" i="2" s="1"/>
  <c r="DD48" i="2"/>
  <c r="DD83" i="2" s="1"/>
  <c r="DE48" i="2"/>
  <c r="DE83" i="2" s="1"/>
  <c r="DF48" i="2"/>
  <c r="DF83" i="2" s="1"/>
  <c r="DG48" i="2"/>
  <c r="DG83" i="2" s="1"/>
  <c r="DH48" i="2"/>
  <c r="DH83" i="2" s="1"/>
  <c r="DI48" i="2"/>
  <c r="DI83" i="2" s="1"/>
  <c r="DJ48" i="2"/>
  <c r="DJ83" i="2" s="1"/>
  <c r="DK48" i="2"/>
  <c r="DK83" i="2" s="1"/>
  <c r="DL48" i="2"/>
  <c r="DL83" i="2" s="1"/>
  <c r="DM48" i="2"/>
  <c r="DM83" i="2" s="1"/>
  <c r="DN48" i="2"/>
  <c r="DN83" i="2" s="1"/>
  <c r="DO48" i="2"/>
  <c r="DO83" i="2" s="1"/>
  <c r="DP48" i="2"/>
  <c r="DP83" i="2" s="1"/>
  <c r="DQ48" i="2"/>
  <c r="DQ83" i="2" s="1"/>
  <c r="DR48" i="2"/>
  <c r="DR83" i="2" s="1"/>
  <c r="DS48" i="2"/>
  <c r="DS83" i="2" s="1"/>
  <c r="DT48" i="2"/>
  <c r="DT83" i="2" s="1"/>
  <c r="DU48" i="2"/>
  <c r="DU83" i="2" s="1"/>
  <c r="DV48" i="2"/>
  <c r="DV83" i="2" s="1"/>
  <c r="DW48" i="2"/>
  <c r="DW83" i="2" s="1"/>
  <c r="DX48" i="2"/>
  <c r="DX83" i="2" s="1"/>
  <c r="DY48" i="2"/>
  <c r="DY83" i="2" s="1"/>
  <c r="DZ48" i="2"/>
  <c r="DZ83" i="2" s="1"/>
  <c r="EA48" i="2"/>
  <c r="EA83" i="2" s="1"/>
  <c r="EB48" i="2"/>
  <c r="EB83" i="2" s="1"/>
  <c r="EC48" i="2"/>
  <c r="EC83" i="2" s="1"/>
  <c r="ED48" i="2"/>
  <c r="ED83" i="2" s="1"/>
  <c r="EE48" i="2"/>
  <c r="EE83" i="2" s="1"/>
  <c r="EF48" i="2"/>
  <c r="EF83" i="2" s="1"/>
  <c r="EG48" i="2"/>
  <c r="EG83" i="2" s="1"/>
  <c r="EH48" i="2"/>
  <c r="EH83" i="2" s="1"/>
  <c r="EI48" i="2"/>
  <c r="EI83" i="2" s="1"/>
  <c r="EJ48" i="2"/>
  <c r="EJ83" i="2" s="1"/>
  <c r="EK48" i="2"/>
  <c r="EK83" i="2" s="1"/>
  <c r="EL48" i="2"/>
  <c r="EL83" i="2" s="1"/>
  <c r="EM48" i="2"/>
  <c r="EM83" i="2" s="1"/>
  <c r="EN48" i="2"/>
  <c r="EN83" i="2" s="1"/>
  <c r="EO48" i="2"/>
  <c r="EO83" i="2" s="1"/>
  <c r="EP48" i="2"/>
  <c r="EP83" i="2" s="1"/>
  <c r="EQ48" i="2"/>
  <c r="EQ83" i="2" s="1"/>
  <c r="ER48" i="2"/>
  <c r="ER83" i="2" s="1"/>
  <c r="ES48" i="2"/>
  <c r="ES83" i="2" s="1"/>
  <c r="ET48" i="2"/>
  <c r="ET83" i="2" s="1"/>
  <c r="EU48" i="2"/>
  <c r="EU83" i="2" s="1"/>
  <c r="EV48" i="2"/>
  <c r="EV83" i="2" s="1"/>
  <c r="EW48" i="2"/>
  <c r="EW83" i="2" s="1"/>
  <c r="EX48" i="2"/>
  <c r="EX83" i="2" s="1"/>
  <c r="EY48" i="2"/>
  <c r="EY83" i="2" s="1"/>
  <c r="EZ48" i="2"/>
  <c r="EZ83" i="2" s="1"/>
  <c r="FA48" i="2"/>
  <c r="FA83" i="2" s="1"/>
  <c r="FB48" i="2"/>
  <c r="FB83" i="2" s="1"/>
  <c r="FC48" i="2"/>
  <c r="FC83" i="2" s="1"/>
  <c r="FD48" i="2"/>
  <c r="FD83" i="2" s="1"/>
  <c r="FE48" i="2"/>
  <c r="FE83" i="2" s="1"/>
  <c r="FF48" i="2"/>
  <c r="FF83" i="2" s="1"/>
  <c r="D49" i="2"/>
  <c r="D84" i="2" s="1"/>
  <c r="E49" i="2"/>
  <c r="E84" i="2" s="1"/>
  <c r="F49" i="2"/>
  <c r="F84" i="2" s="1"/>
  <c r="G49" i="2"/>
  <c r="G84" i="2" s="1"/>
  <c r="H49" i="2"/>
  <c r="H84" i="2" s="1"/>
  <c r="I49" i="2"/>
  <c r="I84" i="2" s="1"/>
  <c r="J49" i="2"/>
  <c r="J84" i="2" s="1"/>
  <c r="K49" i="2"/>
  <c r="K84" i="2" s="1"/>
  <c r="L49" i="2"/>
  <c r="L84" i="2" s="1"/>
  <c r="M49" i="2"/>
  <c r="M84" i="2" s="1"/>
  <c r="N49" i="2"/>
  <c r="N84" i="2" s="1"/>
  <c r="O49" i="2"/>
  <c r="O84" i="2" s="1"/>
  <c r="P49" i="2"/>
  <c r="P84" i="2" s="1"/>
  <c r="Q49" i="2"/>
  <c r="Q84" i="2" s="1"/>
  <c r="R49" i="2"/>
  <c r="R84" i="2" s="1"/>
  <c r="S49" i="2"/>
  <c r="S84" i="2" s="1"/>
  <c r="T49" i="2"/>
  <c r="T84" i="2" s="1"/>
  <c r="U49" i="2"/>
  <c r="U84" i="2" s="1"/>
  <c r="V49" i="2"/>
  <c r="V84" i="2" s="1"/>
  <c r="W49" i="2"/>
  <c r="W84" i="2" s="1"/>
  <c r="X49" i="2"/>
  <c r="X84" i="2" s="1"/>
  <c r="Y49" i="2"/>
  <c r="Y84" i="2" s="1"/>
  <c r="Z49" i="2"/>
  <c r="Z84" i="2" s="1"/>
  <c r="AA49" i="2"/>
  <c r="AA84" i="2" s="1"/>
  <c r="AB49" i="2"/>
  <c r="AB84" i="2" s="1"/>
  <c r="AC49" i="2"/>
  <c r="AC84" i="2" s="1"/>
  <c r="AD49" i="2"/>
  <c r="AD84" i="2" s="1"/>
  <c r="AE49" i="2"/>
  <c r="AE84" i="2" s="1"/>
  <c r="AF49" i="2"/>
  <c r="AF84" i="2" s="1"/>
  <c r="AG49" i="2"/>
  <c r="AG84" i="2" s="1"/>
  <c r="AH49" i="2"/>
  <c r="AH84" i="2" s="1"/>
  <c r="AI49" i="2"/>
  <c r="AI84" i="2" s="1"/>
  <c r="AJ49" i="2"/>
  <c r="AJ84" i="2" s="1"/>
  <c r="AK49" i="2"/>
  <c r="AK84" i="2" s="1"/>
  <c r="AL49" i="2"/>
  <c r="AL84" i="2" s="1"/>
  <c r="AM49" i="2"/>
  <c r="AM84" i="2" s="1"/>
  <c r="AN49" i="2"/>
  <c r="AN84" i="2" s="1"/>
  <c r="AO49" i="2"/>
  <c r="AO84" i="2" s="1"/>
  <c r="AP49" i="2"/>
  <c r="AP84" i="2" s="1"/>
  <c r="AQ49" i="2"/>
  <c r="AQ84" i="2" s="1"/>
  <c r="AR49" i="2"/>
  <c r="AR84" i="2" s="1"/>
  <c r="AS49" i="2"/>
  <c r="AS84" i="2" s="1"/>
  <c r="AT49" i="2"/>
  <c r="AT84" i="2" s="1"/>
  <c r="AU49" i="2"/>
  <c r="AU84" i="2" s="1"/>
  <c r="AV49" i="2"/>
  <c r="AV84" i="2" s="1"/>
  <c r="AW49" i="2"/>
  <c r="AW84" i="2" s="1"/>
  <c r="AX49" i="2"/>
  <c r="AX84" i="2" s="1"/>
  <c r="AY49" i="2"/>
  <c r="AY84" i="2" s="1"/>
  <c r="AZ49" i="2"/>
  <c r="AZ84" i="2" s="1"/>
  <c r="BA49" i="2"/>
  <c r="BA84" i="2" s="1"/>
  <c r="BB49" i="2"/>
  <c r="BB84" i="2" s="1"/>
  <c r="BC49" i="2"/>
  <c r="BC84" i="2" s="1"/>
  <c r="BD49" i="2"/>
  <c r="BD84" i="2" s="1"/>
  <c r="BE49" i="2"/>
  <c r="BE84" i="2" s="1"/>
  <c r="BF49" i="2"/>
  <c r="BF84" i="2" s="1"/>
  <c r="BG49" i="2"/>
  <c r="BG84" i="2" s="1"/>
  <c r="BH49" i="2"/>
  <c r="BH84" i="2" s="1"/>
  <c r="BI49" i="2"/>
  <c r="BI84" i="2" s="1"/>
  <c r="BJ49" i="2"/>
  <c r="BJ84" i="2" s="1"/>
  <c r="BK49" i="2"/>
  <c r="BK84" i="2" s="1"/>
  <c r="BL49" i="2"/>
  <c r="BL84" i="2" s="1"/>
  <c r="BM49" i="2"/>
  <c r="BM84" i="2" s="1"/>
  <c r="BN49" i="2"/>
  <c r="BN84" i="2" s="1"/>
  <c r="BO49" i="2"/>
  <c r="BO84" i="2" s="1"/>
  <c r="BP49" i="2"/>
  <c r="BP84" i="2" s="1"/>
  <c r="BQ49" i="2"/>
  <c r="BQ84" i="2" s="1"/>
  <c r="BR49" i="2"/>
  <c r="BR84" i="2" s="1"/>
  <c r="BS49" i="2"/>
  <c r="BS84" i="2" s="1"/>
  <c r="BT49" i="2"/>
  <c r="BT84" i="2" s="1"/>
  <c r="BU49" i="2"/>
  <c r="BU84" i="2" s="1"/>
  <c r="BV49" i="2"/>
  <c r="BV84" i="2" s="1"/>
  <c r="BW49" i="2"/>
  <c r="BW84" i="2" s="1"/>
  <c r="BX49" i="2"/>
  <c r="BX84" i="2" s="1"/>
  <c r="BY49" i="2"/>
  <c r="BY84" i="2" s="1"/>
  <c r="BZ49" i="2"/>
  <c r="BZ84" i="2" s="1"/>
  <c r="CA49" i="2"/>
  <c r="CA84" i="2" s="1"/>
  <c r="CB49" i="2"/>
  <c r="CB84" i="2" s="1"/>
  <c r="CC49" i="2"/>
  <c r="CC84" i="2" s="1"/>
  <c r="CD49" i="2"/>
  <c r="CD84" i="2" s="1"/>
  <c r="CE49" i="2"/>
  <c r="CE84" i="2" s="1"/>
  <c r="CF49" i="2"/>
  <c r="CF84" i="2" s="1"/>
  <c r="CG49" i="2"/>
  <c r="CG84" i="2" s="1"/>
  <c r="CH49" i="2"/>
  <c r="CH84" i="2" s="1"/>
  <c r="CI49" i="2"/>
  <c r="CI84" i="2" s="1"/>
  <c r="CJ49" i="2"/>
  <c r="CJ84" i="2" s="1"/>
  <c r="CK49" i="2"/>
  <c r="CK84" i="2" s="1"/>
  <c r="CL49" i="2"/>
  <c r="CL84" i="2" s="1"/>
  <c r="CM49" i="2"/>
  <c r="CM84" i="2" s="1"/>
  <c r="CN49" i="2"/>
  <c r="CN84" i="2" s="1"/>
  <c r="CO49" i="2"/>
  <c r="CO84" i="2" s="1"/>
  <c r="CP49" i="2"/>
  <c r="CP84" i="2" s="1"/>
  <c r="CQ49" i="2"/>
  <c r="CQ84" i="2" s="1"/>
  <c r="CR49" i="2"/>
  <c r="CR84" i="2" s="1"/>
  <c r="CS49" i="2"/>
  <c r="CS84" i="2" s="1"/>
  <c r="CT49" i="2"/>
  <c r="CT84" i="2" s="1"/>
  <c r="CU49" i="2"/>
  <c r="CU84" i="2" s="1"/>
  <c r="CV49" i="2"/>
  <c r="CV84" i="2" s="1"/>
  <c r="CW49" i="2"/>
  <c r="CW84" i="2" s="1"/>
  <c r="CX49" i="2"/>
  <c r="CX84" i="2" s="1"/>
  <c r="CY49" i="2"/>
  <c r="CY84" i="2" s="1"/>
  <c r="CZ49" i="2"/>
  <c r="CZ84" i="2" s="1"/>
  <c r="DA49" i="2"/>
  <c r="DB49" i="2"/>
  <c r="DB84" i="2" s="1"/>
  <c r="DC49" i="2"/>
  <c r="DC84" i="2" s="1"/>
  <c r="DD49" i="2"/>
  <c r="DD84" i="2" s="1"/>
  <c r="DE49" i="2"/>
  <c r="DE84" i="2" s="1"/>
  <c r="DF49" i="2"/>
  <c r="DF84" i="2" s="1"/>
  <c r="DG49" i="2"/>
  <c r="DG84" i="2" s="1"/>
  <c r="DH49" i="2"/>
  <c r="DH84" i="2" s="1"/>
  <c r="DI49" i="2"/>
  <c r="DI84" i="2" s="1"/>
  <c r="DJ49" i="2"/>
  <c r="DJ84" i="2" s="1"/>
  <c r="DK49" i="2"/>
  <c r="DK84" i="2" s="1"/>
  <c r="DL49" i="2"/>
  <c r="DL84" i="2" s="1"/>
  <c r="DM49" i="2"/>
  <c r="DM84" i="2" s="1"/>
  <c r="DN49" i="2"/>
  <c r="DN84" i="2" s="1"/>
  <c r="DO49" i="2"/>
  <c r="DO84" i="2" s="1"/>
  <c r="DP49" i="2"/>
  <c r="DP84" i="2" s="1"/>
  <c r="DQ49" i="2"/>
  <c r="DQ84" i="2" s="1"/>
  <c r="DR49" i="2"/>
  <c r="DR84" i="2" s="1"/>
  <c r="DS49" i="2"/>
  <c r="DS84" i="2" s="1"/>
  <c r="DT49" i="2"/>
  <c r="DT84" i="2" s="1"/>
  <c r="DU49" i="2"/>
  <c r="DU84" i="2" s="1"/>
  <c r="DV49" i="2"/>
  <c r="DV84" i="2" s="1"/>
  <c r="DW49" i="2"/>
  <c r="DW84" i="2" s="1"/>
  <c r="DX49" i="2"/>
  <c r="DX84" i="2" s="1"/>
  <c r="DY49" i="2"/>
  <c r="DY84" i="2" s="1"/>
  <c r="DZ49" i="2"/>
  <c r="DZ84" i="2" s="1"/>
  <c r="EA49" i="2"/>
  <c r="EA84" i="2" s="1"/>
  <c r="EB49" i="2"/>
  <c r="EB84" i="2" s="1"/>
  <c r="EC49" i="2"/>
  <c r="EC84" i="2" s="1"/>
  <c r="ED49" i="2"/>
  <c r="ED84" i="2" s="1"/>
  <c r="EE49" i="2"/>
  <c r="EE84" i="2" s="1"/>
  <c r="EF49" i="2"/>
  <c r="EF84" i="2" s="1"/>
  <c r="EG49" i="2"/>
  <c r="EG84" i="2" s="1"/>
  <c r="EH49" i="2"/>
  <c r="EH84" i="2" s="1"/>
  <c r="EI49" i="2"/>
  <c r="EI84" i="2" s="1"/>
  <c r="EJ49" i="2"/>
  <c r="EJ84" i="2" s="1"/>
  <c r="EK49" i="2"/>
  <c r="EK84" i="2" s="1"/>
  <c r="EL49" i="2"/>
  <c r="EL84" i="2" s="1"/>
  <c r="EM49" i="2"/>
  <c r="EM84" i="2" s="1"/>
  <c r="EN49" i="2"/>
  <c r="EN84" i="2" s="1"/>
  <c r="EO49" i="2"/>
  <c r="EO84" i="2" s="1"/>
  <c r="EP49" i="2"/>
  <c r="EP84" i="2" s="1"/>
  <c r="EQ49" i="2"/>
  <c r="EQ84" i="2" s="1"/>
  <c r="ER49" i="2"/>
  <c r="ER84" i="2" s="1"/>
  <c r="ES49" i="2"/>
  <c r="ES84" i="2" s="1"/>
  <c r="ET49" i="2"/>
  <c r="ET84" i="2" s="1"/>
  <c r="EU49" i="2"/>
  <c r="EU84" i="2" s="1"/>
  <c r="EV49" i="2"/>
  <c r="EV84" i="2" s="1"/>
  <c r="EW49" i="2"/>
  <c r="EW84" i="2" s="1"/>
  <c r="EX49" i="2"/>
  <c r="EX84" i="2" s="1"/>
  <c r="EY49" i="2"/>
  <c r="EY84" i="2" s="1"/>
  <c r="EZ49" i="2"/>
  <c r="EZ84" i="2" s="1"/>
  <c r="FA49" i="2"/>
  <c r="FA84" i="2" s="1"/>
  <c r="FB49" i="2"/>
  <c r="FB84" i="2" s="1"/>
  <c r="FC49" i="2"/>
  <c r="FC84" i="2" s="1"/>
  <c r="FD49" i="2"/>
  <c r="FD84" i="2" s="1"/>
  <c r="FE49" i="2"/>
  <c r="FE84" i="2" s="1"/>
  <c r="FF49" i="2"/>
  <c r="FF84" i="2" s="1"/>
  <c r="D50" i="2"/>
  <c r="D85" i="2" s="1"/>
  <c r="E50" i="2"/>
  <c r="E85" i="2" s="1"/>
  <c r="F50" i="2"/>
  <c r="F85" i="2" s="1"/>
  <c r="G50" i="2"/>
  <c r="G85" i="2" s="1"/>
  <c r="H50" i="2"/>
  <c r="H85" i="2" s="1"/>
  <c r="I50" i="2"/>
  <c r="I85" i="2" s="1"/>
  <c r="J50" i="2"/>
  <c r="J85" i="2" s="1"/>
  <c r="K50" i="2"/>
  <c r="K85" i="2" s="1"/>
  <c r="L50" i="2"/>
  <c r="L85" i="2" s="1"/>
  <c r="M50" i="2"/>
  <c r="M85" i="2" s="1"/>
  <c r="N50" i="2"/>
  <c r="N85" i="2" s="1"/>
  <c r="O50" i="2"/>
  <c r="O85" i="2" s="1"/>
  <c r="P50" i="2"/>
  <c r="P85" i="2" s="1"/>
  <c r="Q50" i="2"/>
  <c r="Q85" i="2" s="1"/>
  <c r="R50" i="2"/>
  <c r="R85" i="2" s="1"/>
  <c r="S50" i="2"/>
  <c r="S85" i="2" s="1"/>
  <c r="T50" i="2"/>
  <c r="T85" i="2" s="1"/>
  <c r="U50" i="2"/>
  <c r="U85" i="2" s="1"/>
  <c r="V50" i="2"/>
  <c r="V85" i="2" s="1"/>
  <c r="W50" i="2"/>
  <c r="W85" i="2" s="1"/>
  <c r="X50" i="2"/>
  <c r="X85" i="2" s="1"/>
  <c r="Y50" i="2"/>
  <c r="Y85" i="2" s="1"/>
  <c r="Z50" i="2"/>
  <c r="Z85" i="2" s="1"/>
  <c r="AA50" i="2"/>
  <c r="AA85" i="2" s="1"/>
  <c r="AB50" i="2"/>
  <c r="AB85" i="2" s="1"/>
  <c r="AC50" i="2"/>
  <c r="AC85" i="2" s="1"/>
  <c r="AD50" i="2"/>
  <c r="AD85" i="2" s="1"/>
  <c r="AE50" i="2"/>
  <c r="AE85" i="2" s="1"/>
  <c r="AF50" i="2"/>
  <c r="AF85" i="2" s="1"/>
  <c r="AG50" i="2"/>
  <c r="AG85" i="2" s="1"/>
  <c r="AH50" i="2"/>
  <c r="AH85" i="2" s="1"/>
  <c r="AI50" i="2"/>
  <c r="AI85" i="2" s="1"/>
  <c r="AJ50" i="2"/>
  <c r="AJ85" i="2" s="1"/>
  <c r="AK50" i="2"/>
  <c r="AK85" i="2" s="1"/>
  <c r="AL50" i="2"/>
  <c r="AL85" i="2" s="1"/>
  <c r="AM50" i="2"/>
  <c r="AM85" i="2" s="1"/>
  <c r="AN50" i="2"/>
  <c r="AN85" i="2" s="1"/>
  <c r="AO50" i="2"/>
  <c r="AO85" i="2" s="1"/>
  <c r="AP50" i="2"/>
  <c r="AP85" i="2" s="1"/>
  <c r="AQ50" i="2"/>
  <c r="AQ85" i="2" s="1"/>
  <c r="AR50" i="2"/>
  <c r="AR85" i="2" s="1"/>
  <c r="AS50" i="2"/>
  <c r="AS85" i="2" s="1"/>
  <c r="AT50" i="2"/>
  <c r="AT85" i="2" s="1"/>
  <c r="AU50" i="2"/>
  <c r="AU85" i="2" s="1"/>
  <c r="AV50" i="2"/>
  <c r="AV85" i="2" s="1"/>
  <c r="AW50" i="2"/>
  <c r="AW85" i="2" s="1"/>
  <c r="AX50" i="2"/>
  <c r="AX85" i="2" s="1"/>
  <c r="AY50" i="2"/>
  <c r="AY85" i="2" s="1"/>
  <c r="AZ50" i="2"/>
  <c r="AZ85" i="2" s="1"/>
  <c r="BA50" i="2"/>
  <c r="BA85" i="2" s="1"/>
  <c r="BB50" i="2"/>
  <c r="BB85" i="2" s="1"/>
  <c r="BC50" i="2"/>
  <c r="BC85" i="2" s="1"/>
  <c r="BD50" i="2"/>
  <c r="BD85" i="2" s="1"/>
  <c r="BE50" i="2"/>
  <c r="BE85" i="2" s="1"/>
  <c r="BF50" i="2"/>
  <c r="BF85" i="2" s="1"/>
  <c r="BG50" i="2"/>
  <c r="BG85" i="2" s="1"/>
  <c r="BH50" i="2"/>
  <c r="BH85" i="2" s="1"/>
  <c r="BI50" i="2"/>
  <c r="BI85" i="2" s="1"/>
  <c r="BJ50" i="2"/>
  <c r="BJ85" i="2" s="1"/>
  <c r="BK50" i="2"/>
  <c r="BK85" i="2" s="1"/>
  <c r="BL50" i="2"/>
  <c r="BL85" i="2" s="1"/>
  <c r="BM50" i="2"/>
  <c r="BM85" i="2" s="1"/>
  <c r="BN50" i="2"/>
  <c r="BN85" i="2" s="1"/>
  <c r="BO50" i="2"/>
  <c r="BO85" i="2" s="1"/>
  <c r="BP50" i="2"/>
  <c r="BP85" i="2" s="1"/>
  <c r="BQ50" i="2"/>
  <c r="BQ85" i="2" s="1"/>
  <c r="BR50" i="2"/>
  <c r="BR85" i="2" s="1"/>
  <c r="BS50" i="2"/>
  <c r="BS85" i="2" s="1"/>
  <c r="BT50" i="2"/>
  <c r="BT85" i="2" s="1"/>
  <c r="BU50" i="2"/>
  <c r="BU85" i="2" s="1"/>
  <c r="BV50" i="2"/>
  <c r="BV85" i="2" s="1"/>
  <c r="BW50" i="2"/>
  <c r="BW85" i="2" s="1"/>
  <c r="BX50" i="2"/>
  <c r="BX85" i="2" s="1"/>
  <c r="BY50" i="2"/>
  <c r="BY85" i="2" s="1"/>
  <c r="BZ50" i="2"/>
  <c r="BZ85" i="2" s="1"/>
  <c r="CA50" i="2"/>
  <c r="CA85" i="2" s="1"/>
  <c r="CB50" i="2"/>
  <c r="CB85" i="2" s="1"/>
  <c r="CC50" i="2"/>
  <c r="CC85" i="2" s="1"/>
  <c r="CD50" i="2"/>
  <c r="CD85" i="2" s="1"/>
  <c r="CE50" i="2"/>
  <c r="CE85" i="2" s="1"/>
  <c r="CF50" i="2"/>
  <c r="CF85" i="2" s="1"/>
  <c r="CG50" i="2"/>
  <c r="CG85" i="2" s="1"/>
  <c r="CH50" i="2"/>
  <c r="CH85" i="2" s="1"/>
  <c r="CI50" i="2"/>
  <c r="CI85" i="2" s="1"/>
  <c r="CJ50" i="2"/>
  <c r="CJ85" i="2" s="1"/>
  <c r="CK50" i="2"/>
  <c r="CK85" i="2" s="1"/>
  <c r="CL50" i="2"/>
  <c r="CL85" i="2" s="1"/>
  <c r="CM50" i="2"/>
  <c r="CM85" i="2" s="1"/>
  <c r="CN50" i="2"/>
  <c r="CN85" i="2" s="1"/>
  <c r="CO50" i="2"/>
  <c r="CO85" i="2" s="1"/>
  <c r="CP50" i="2"/>
  <c r="CP85" i="2" s="1"/>
  <c r="CQ50" i="2"/>
  <c r="CQ85" i="2" s="1"/>
  <c r="CR50" i="2"/>
  <c r="CR85" i="2" s="1"/>
  <c r="CS50" i="2"/>
  <c r="CS85" i="2" s="1"/>
  <c r="CT50" i="2"/>
  <c r="CT85" i="2" s="1"/>
  <c r="CU50" i="2"/>
  <c r="CU85" i="2" s="1"/>
  <c r="CV50" i="2"/>
  <c r="CV85" i="2" s="1"/>
  <c r="CW50" i="2"/>
  <c r="CW85" i="2" s="1"/>
  <c r="CX50" i="2"/>
  <c r="CX85" i="2" s="1"/>
  <c r="CY50" i="2"/>
  <c r="CY85" i="2" s="1"/>
  <c r="CZ50" i="2"/>
  <c r="CZ85" i="2" s="1"/>
  <c r="DA50" i="2"/>
  <c r="DA85" i="2" s="1"/>
  <c r="DB50" i="2"/>
  <c r="DB85" i="2" s="1"/>
  <c r="DC50" i="2"/>
  <c r="DC85" i="2" s="1"/>
  <c r="DD50" i="2"/>
  <c r="DD85" i="2" s="1"/>
  <c r="DE50" i="2"/>
  <c r="DE85" i="2" s="1"/>
  <c r="DF50" i="2"/>
  <c r="DF85" i="2" s="1"/>
  <c r="DG50" i="2"/>
  <c r="DG85" i="2" s="1"/>
  <c r="DH50" i="2"/>
  <c r="DH85" i="2" s="1"/>
  <c r="DI50" i="2"/>
  <c r="DI85" i="2" s="1"/>
  <c r="DJ50" i="2"/>
  <c r="DJ85" i="2" s="1"/>
  <c r="DK50" i="2"/>
  <c r="DK85" i="2" s="1"/>
  <c r="DL50" i="2"/>
  <c r="DL85" i="2" s="1"/>
  <c r="DM50" i="2"/>
  <c r="DM85" i="2" s="1"/>
  <c r="DN50" i="2"/>
  <c r="DN85" i="2" s="1"/>
  <c r="DO50" i="2"/>
  <c r="DO85" i="2" s="1"/>
  <c r="DP50" i="2"/>
  <c r="DP85" i="2" s="1"/>
  <c r="DQ50" i="2"/>
  <c r="DQ85" i="2" s="1"/>
  <c r="DR50" i="2"/>
  <c r="DR85" i="2" s="1"/>
  <c r="DS50" i="2"/>
  <c r="DS85" i="2" s="1"/>
  <c r="DT50" i="2"/>
  <c r="DT85" i="2" s="1"/>
  <c r="DU50" i="2"/>
  <c r="DU85" i="2" s="1"/>
  <c r="DV50" i="2"/>
  <c r="DV85" i="2" s="1"/>
  <c r="DW50" i="2"/>
  <c r="DW85" i="2" s="1"/>
  <c r="DX50" i="2"/>
  <c r="DX85" i="2" s="1"/>
  <c r="DY50" i="2"/>
  <c r="DY85" i="2" s="1"/>
  <c r="DZ50" i="2"/>
  <c r="DZ85" i="2" s="1"/>
  <c r="EA50" i="2"/>
  <c r="EA85" i="2" s="1"/>
  <c r="EB50" i="2"/>
  <c r="EB85" i="2" s="1"/>
  <c r="EC50" i="2"/>
  <c r="EC85" i="2" s="1"/>
  <c r="ED50" i="2"/>
  <c r="ED85" i="2" s="1"/>
  <c r="EE50" i="2"/>
  <c r="EE85" i="2" s="1"/>
  <c r="EF50" i="2"/>
  <c r="EF85" i="2" s="1"/>
  <c r="EG50" i="2"/>
  <c r="EG85" i="2" s="1"/>
  <c r="EH50" i="2"/>
  <c r="EH85" i="2" s="1"/>
  <c r="EI50" i="2"/>
  <c r="EI85" i="2" s="1"/>
  <c r="EJ50" i="2"/>
  <c r="EJ85" i="2" s="1"/>
  <c r="EK50" i="2"/>
  <c r="EK85" i="2" s="1"/>
  <c r="EL50" i="2"/>
  <c r="EL85" i="2" s="1"/>
  <c r="EM50" i="2"/>
  <c r="EM85" i="2" s="1"/>
  <c r="EN50" i="2"/>
  <c r="EN85" i="2" s="1"/>
  <c r="EO50" i="2"/>
  <c r="EO85" i="2" s="1"/>
  <c r="EP50" i="2"/>
  <c r="EP85" i="2" s="1"/>
  <c r="EQ50" i="2"/>
  <c r="EQ85" i="2" s="1"/>
  <c r="ER50" i="2"/>
  <c r="ER85" i="2" s="1"/>
  <c r="ES50" i="2"/>
  <c r="ES85" i="2" s="1"/>
  <c r="ET50" i="2"/>
  <c r="ET85" i="2" s="1"/>
  <c r="EU50" i="2"/>
  <c r="EU85" i="2" s="1"/>
  <c r="EV50" i="2"/>
  <c r="EV85" i="2" s="1"/>
  <c r="EW50" i="2"/>
  <c r="EW85" i="2" s="1"/>
  <c r="EX50" i="2"/>
  <c r="EX85" i="2" s="1"/>
  <c r="EY50" i="2"/>
  <c r="EY85" i="2" s="1"/>
  <c r="EZ50" i="2"/>
  <c r="EZ85" i="2" s="1"/>
  <c r="FA50" i="2"/>
  <c r="FA85" i="2" s="1"/>
  <c r="FB50" i="2"/>
  <c r="FB85" i="2" s="1"/>
  <c r="FC50" i="2"/>
  <c r="FC85" i="2" s="1"/>
  <c r="FD50" i="2"/>
  <c r="FD85" i="2" s="1"/>
  <c r="FE50" i="2"/>
  <c r="FE85" i="2" s="1"/>
  <c r="FF50" i="2"/>
  <c r="FF85" i="2" s="1"/>
  <c r="D51" i="2"/>
  <c r="D86" i="2" s="1"/>
  <c r="E51" i="2"/>
  <c r="E86" i="2" s="1"/>
  <c r="F51" i="2"/>
  <c r="F86" i="2" s="1"/>
  <c r="G51" i="2"/>
  <c r="G86" i="2" s="1"/>
  <c r="H51" i="2"/>
  <c r="H86" i="2" s="1"/>
  <c r="I51" i="2"/>
  <c r="I86" i="2" s="1"/>
  <c r="J51" i="2"/>
  <c r="J86" i="2" s="1"/>
  <c r="K51" i="2"/>
  <c r="K86" i="2" s="1"/>
  <c r="L51" i="2"/>
  <c r="L86" i="2" s="1"/>
  <c r="M51" i="2"/>
  <c r="M86" i="2" s="1"/>
  <c r="N51" i="2"/>
  <c r="N86" i="2" s="1"/>
  <c r="O51" i="2"/>
  <c r="O86" i="2" s="1"/>
  <c r="P51" i="2"/>
  <c r="P86" i="2" s="1"/>
  <c r="Q51" i="2"/>
  <c r="Q86" i="2" s="1"/>
  <c r="R51" i="2"/>
  <c r="R86" i="2" s="1"/>
  <c r="S51" i="2"/>
  <c r="S86" i="2" s="1"/>
  <c r="T51" i="2"/>
  <c r="T86" i="2" s="1"/>
  <c r="U51" i="2"/>
  <c r="U86" i="2" s="1"/>
  <c r="V51" i="2"/>
  <c r="V86" i="2" s="1"/>
  <c r="W51" i="2"/>
  <c r="W86" i="2" s="1"/>
  <c r="X51" i="2"/>
  <c r="X86" i="2" s="1"/>
  <c r="Y51" i="2"/>
  <c r="Y86" i="2" s="1"/>
  <c r="Z51" i="2"/>
  <c r="Z86" i="2" s="1"/>
  <c r="AA51" i="2"/>
  <c r="AA86" i="2" s="1"/>
  <c r="AB51" i="2"/>
  <c r="AB86" i="2" s="1"/>
  <c r="AC51" i="2"/>
  <c r="AC86" i="2" s="1"/>
  <c r="AD51" i="2"/>
  <c r="AD86" i="2" s="1"/>
  <c r="AE51" i="2"/>
  <c r="AE86" i="2" s="1"/>
  <c r="AF51" i="2"/>
  <c r="AF86" i="2" s="1"/>
  <c r="AG51" i="2"/>
  <c r="AG86" i="2" s="1"/>
  <c r="AH51" i="2"/>
  <c r="AH86" i="2" s="1"/>
  <c r="AI51" i="2"/>
  <c r="AI86" i="2" s="1"/>
  <c r="AJ51" i="2"/>
  <c r="AJ86" i="2" s="1"/>
  <c r="AK51" i="2"/>
  <c r="AK86" i="2" s="1"/>
  <c r="AL51" i="2"/>
  <c r="AL86" i="2" s="1"/>
  <c r="AM51" i="2"/>
  <c r="AM86" i="2" s="1"/>
  <c r="AN51" i="2"/>
  <c r="AN86" i="2" s="1"/>
  <c r="AO51" i="2"/>
  <c r="AO86" i="2" s="1"/>
  <c r="AP51" i="2"/>
  <c r="AP86" i="2" s="1"/>
  <c r="AQ51" i="2"/>
  <c r="AQ86" i="2" s="1"/>
  <c r="AR51" i="2"/>
  <c r="AR86" i="2" s="1"/>
  <c r="AS51" i="2"/>
  <c r="AS86" i="2" s="1"/>
  <c r="AT51" i="2"/>
  <c r="AT86" i="2" s="1"/>
  <c r="AU51" i="2"/>
  <c r="AU86" i="2" s="1"/>
  <c r="AV51" i="2"/>
  <c r="AV86" i="2" s="1"/>
  <c r="AW51" i="2"/>
  <c r="AW86" i="2" s="1"/>
  <c r="AX51" i="2"/>
  <c r="AX86" i="2" s="1"/>
  <c r="AY51" i="2"/>
  <c r="AY86" i="2" s="1"/>
  <c r="AZ51" i="2"/>
  <c r="AZ86" i="2" s="1"/>
  <c r="BA51" i="2"/>
  <c r="BA86" i="2" s="1"/>
  <c r="BB51" i="2"/>
  <c r="BB86" i="2" s="1"/>
  <c r="BC51" i="2"/>
  <c r="BC86" i="2" s="1"/>
  <c r="BD51" i="2"/>
  <c r="BD86" i="2" s="1"/>
  <c r="BE51" i="2"/>
  <c r="BE86" i="2" s="1"/>
  <c r="BF51" i="2"/>
  <c r="BF86" i="2" s="1"/>
  <c r="BG51" i="2"/>
  <c r="BG86" i="2" s="1"/>
  <c r="BH51" i="2"/>
  <c r="BH86" i="2" s="1"/>
  <c r="BI51" i="2"/>
  <c r="BI86" i="2" s="1"/>
  <c r="BJ51" i="2"/>
  <c r="BJ86" i="2" s="1"/>
  <c r="BK51" i="2"/>
  <c r="BK86" i="2" s="1"/>
  <c r="BL51" i="2"/>
  <c r="BL86" i="2" s="1"/>
  <c r="BM51" i="2"/>
  <c r="BM86" i="2" s="1"/>
  <c r="BN51" i="2"/>
  <c r="BN86" i="2" s="1"/>
  <c r="BO51" i="2"/>
  <c r="BO86" i="2" s="1"/>
  <c r="BP51" i="2"/>
  <c r="BP86" i="2" s="1"/>
  <c r="BQ51" i="2"/>
  <c r="BQ86" i="2" s="1"/>
  <c r="BR51" i="2"/>
  <c r="BR86" i="2" s="1"/>
  <c r="BS51" i="2"/>
  <c r="BS86" i="2" s="1"/>
  <c r="BT51" i="2"/>
  <c r="BT86" i="2" s="1"/>
  <c r="BU51" i="2"/>
  <c r="BU86" i="2" s="1"/>
  <c r="BV51" i="2"/>
  <c r="BV86" i="2" s="1"/>
  <c r="BW51" i="2"/>
  <c r="BW86" i="2" s="1"/>
  <c r="BX51" i="2"/>
  <c r="BX86" i="2" s="1"/>
  <c r="BY51" i="2"/>
  <c r="BY86" i="2" s="1"/>
  <c r="BZ51" i="2"/>
  <c r="BZ86" i="2" s="1"/>
  <c r="CA51" i="2"/>
  <c r="CA86" i="2" s="1"/>
  <c r="CB51" i="2"/>
  <c r="CB86" i="2" s="1"/>
  <c r="CC51" i="2"/>
  <c r="CC86" i="2" s="1"/>
  <c r="CD51" i="2"/>
  <c r="CD86" i="2" s="1"/>
  <c r="CE51" i="2"/>
  <c r="CE86" i="2" s="1"/>
  <c r="CF51" i="2"/>
  <c r="CF86" i="2" s="1"/>
  <c r="CG51" i="2"/>
  <c r="CG86" i="2" s="1"/>
  <c r="CH51" i="2"/>
  <c r="CH86" i="2" s="1"/>
  <c r="CI51" i="2"/>
  <c r="CI86" i="2" s="1"/>
  <c r="CJ51" i="2"/>
  <c r="CJ86" i="2" s="1"/>
  <c r="CK51" i="2"/>
  <c r="CK86" i="2" s="1"/>
  <c r="CL51" i="2"/>
  <c r="CL86" i="2" s="1"/>
  <c r="CM51" i="2"/>
  <c r="CM86" i="2" s="1"/>
  <c r="CN51" i="2"/>
  <c r="CN86" i="2" s="1"/>
  <c r="CO51" i="2"/>
  <c r="CO86" i="2" s="1"/>
  <c r="CP51" i="2"/>
  <c r="CP86" i="2" s="1"/>
  <c r="CQ51" i="2"/>
  <c r="CQ86" i="2" s="1"/>
  <c r="CR51" i="2"/>
  <c r="CR86" i="2" s="1"/>
  <c r="CS51" i="2"/>
  <c r="CS86" i="2" s="1"/>
  <c r="CT51" i="2"/>
  <c r="CT86" i="2" s="1"/>
  <c r="CU51" i="2"/>
  <c r="CU86" i="2" s="1"/>
  <c r="CV51" i="2"/>
  <c r="CV86" i="2" s="1"/>
  <c r="CW51" i="2"/>
  <c r="CW86" i="2" s="1"/>
  <c r="CX51" i="2"/>
  <c r="CX86" i="2" s="1"/>
  <c r="CY51" i="2"/>
  <c r="CY86" i="2" s="1"/>
  <c r="CZ51" i="2"/>
  <c r="CZ86" i="2" s="1"/>
  <c r="DA51" i="2"/>
  <c r="DA86" i="2" s="1"/>
  <c r="DB51" i="2"/>
  <c r="DB86" i="2" s="1"/>
  <c r="DC51" i="2"/>
  <c r="DC86" i="2" s="1"/>
  <c r="DD51" i="2"/>
  <c r="DD86" i="2" s="1"/>
  <c r="DE51" i="2"/>
  <c r="DE86" i="2" s="1"/>
  <c r="DF51" i="2"/>
  <c r="DF86" i="2" s="1"/>
  <c r="DG51" i="2"/>
  <c r="DG86" i="2" s="1"/>
  <c r="DH51" i="2"/>
  <c r="DH86" i="2" s="1"/>
  <c r="DI51" i="2"/>
  <c r="DI86" i="2" s="1"/>
  <c r="DJ51" i="2"/>
  <c r="DJ86" i="2" s="1"/>
  <c r="DK51" i="2"/>
  <c r="DK86" i="2" s="1"/>
  <c r="DL51" i="2"/>
  <c r="DL86" i="2" s="1"/>
  <c r="DM51" i="2"/>
  <c r="DM86" i="2" s="1"/>
  <c r="DN51" i="2"/>
  <c r="DN86" i="2" s="1"/>
  <c r="DO51" i="2"/>
  <c r="DO86" i="2" s="1"/>
  <c r="DP51" i="2"/>
  <c r="DP86" i="2" s="1"/>
  <c r="DQ51" i="2"/>
  <c r="DQ86" i="2" s="1"/>
  <c r="DR51" i="2"/>
  <c r="DR86" i="2" s="1"/>
  <c r="DS51" i="2"/>
  <c r="DS86" i="2" s="1"/>
  <c r="DT51" i="2"/>
  <c r="DT86" i="2" s="1"/>
  <c r="DU51" i="2"/>
  <c r="DU86" i="2" s="1"/>
  <c r="DV51" i="2"/>
  <c r="DV86" i="2" s="1"/>
  <c r="DW51" i="2"/>
  <c r="DW86" i="2" s="1"/>
  <c r="DX51" i="2"/>
  <c r="DX86" i="2" s="1"/>
  <c r="DY51" i="2"/>
  <c r="DY86" i="2" s="1"/>
  <c r="DZ51" i="2"/>
  <c r="DZ86" i="2" s="1"/>
  <c r="EA51" i="2"/>
  <c r="EA86" i="2" s="1"/>
  <c r="EB51" i="2"/>
  <c r="EB86" i="2" s="1"/>
  <c r="EC51" i="2"/>
  <c r="EC86" i="2" s="1"/>
  <c r="ED51" i="2"/>
  <c r="ED86" i="2" s="1"/>
  <c r="EE51" i="2"/>
  <c r="EE86" i="2" s="1"/>
  <c r="EF51" i="2"/>
  <c r="EF86" i="2" s="1"/>
  <c r="EG51" i="2"/>
  <c r="EG86" i="2" s="1"/>
  <c r="EH51" i="2"/>
  <c r="EH86" i="2" s="1"/>
  <c r="EI51" i="2"/>
  <c r="EI86" i="2" s="1"/>
  <c r="EJ51" i="2"/>
  <c r="EJ86" i="2" s="1"/>
  <c r="EK51" i="2"/>
  <c r="EK86" i="2" s="1"/>
  <c r="EL51" i="2"/>
  <c r="EL86" i="2" s="1"/>
  <c r="EM51" i="2"/>
  <c r="EM86" i="2" s="1"/>
  <c r="EN51" i="2"/>
  <c r="EN86" i="2" s="1"/>
  <c r="EO51" i="2"/>
  <c r="EO86" i="2" s="1"/>
  <c r="EP51" i="2"/>
  <c r="EP86" i="2" s="1"/>
  <c r="EQ51" i="2"/>
  <c r="EQ86" i="2" s="1"/>
  <c r="ER51" i="2"/>
  <c r="ER86" i="2" s="1"/>
  <c r="ES51" i="2"/>
  <c r="ES86" i="2" s="1"/>
  <c r="ET51" i="2"/>
  <c r="ET86" i="2" s="1"/>
  <c r="EU51" i="2"/>
  <c r="EU86" i="2" s="1"/>
  <c r="EV51" i="2"/>
  <c r="EV86" i="2" s="1"/>
  <c r="EW51" i="2"/>
  <c r="EW86" i="2" s="1"/>
  <c r="EX51" i="2"/>
  <c r="EX86" i="2" s="1"/>
  <c r="EY51" i="2"/>
  <c r="EY86" i="2" s="1"/>
  <c r="EZ51" i="2"/>
  <c r="EZ86" i="2" s="1"/>
  <c r="FA51" i="2"/>
  <c r="FA86" i="2" s="1"/>
  <c r="FB51" i="2"/>
  <c r="FB86" i="2" s="1"/>
  <c r="FC51" i="2"/>
  <c r="FC86" i="2" s="1"/>
  <c r="FD51" i="2"/>
  <c r="FD86" i="2" s="1"/>
  <c r="FE51" i="2"/>
  <c r="FE86" i="2" s="1"/>
  <c r="FF51" i="2"/>
  <c r="FF86" i="2" s="1"/>
  <c r="D52" i="2"/>
  <c r="D87" i="2" s="1"/>
  <c r="E52" i="2"/>
  <c r="E87" i="2" s="1"/>
  <c r="F52" i="2"/>
  <c r="F87" i="2" s="1"/>
  <c r="G52" i="2"/>
  <c r="G87" i="2" s="1"/>
  <c r="H52" i="2"/>
  <c r="H87" i="2" s="1"/>
  <c r="I52" i="2"/>
  <c r="I87" i="2" s="1"/>
  <c r="J52" i="2"/>
  <c r="J87" i="2" s="1"/>
  <c r="K52" i="2"/>
  <c r="K87" i="2" s="1"/>
  <c r="L52" i="2"/>
  <c r="L87" i="2" s="1"/>
  <c r="M52" i="2"/>
  <c r="M87" i="2" s="1"/>
  <c r="N52" i="2"/>
  <c r="N87" i="2" s="1"/>
  <c r="O52" i="2"/>
  <c r="O87" i="2" s="1"/>
  <c r="P52" i="2"/>
  <c r="P87" i="2" s="1"/>
  <c r="Q52" i="2"/>
  <c r="Q87" i="2" s="1"/>
  <c r="R52" i="2"/>
  <c r="R87" i="2" s="1"/>
  <c r="S52" i="2"/>
  <c r="S87" i="2" s="1"/>
  <c r="T52" i="2"/>
  <c r="T87" i="2" s="1"/>
  <c r="U52" i="2"/>
  <c r="U87" i="2" s="1"/>
  <c r="V52" i="2"/>
  <c r="V87" i="2" s="1"/>
  <c r="W52" i="2"/>
  <c r="W87" i="2" s="1"/>
  <c r="X52" i="2"/>
  <c r="X87" i="2" s="1"/>
  <c r="Y52" i="2"/>
  <c r="Y87" i="2" s="1"/>
  <c r="Z52" i="2"/>
  <c r="Z87" i="2" s="1"/>
  <c r="AA52" i="2"/>
  <c r="AA87" i="2" s="1"/>
  <c r="AB52" i="2"/>
  <c r="AB87" i="2" s="1"/>
  <c r="AC52" i="2"/>
  <c r="AC87" i="2" s="1"/>
  <c r="AD52" i="2"/>
  <c r="AD87" i="2" s="1"/>
  <c r="AE52" i="2"/>
  <c r="AE87" i="2" s="1"/>
  <c r="AF52" i="2"/>
  <c r="AF87" i="2" s="1"/>
  <c r="AG52" i="2"/>
  <c r="AG87" i="2" s="1"/>
  <c r="AH52" i="2"/>
  <c r="AH87" i="2" s="1"/>
  <c r="AI52" i="2"/>
  <c r="AI87" i="2" s="1"/>
  <c r="AJ52" i="2"/>
  <c r="AJ87" i="2" s="1"/>
  <c r="AK52" i="2"/>
  <c r="AK87" i="2" s="1"/>
  <c r="AL52" i="2"/>
  <c r="AL87" i="2" s="1"/>
  <c r="AM52" i="2"/>
  <c r="AM87" i="2" s="1"/>
  <c r="AN52" i="2"/>
  <c r="AN87" i="2" s="1"/>
  <c r="AO52" i="2"/>
  <c r="AO87" i="2" s="1"/>
  <c r="AP52" i="2"/>
  <c r="AP87" i="2" s="1"/>
  <c r="AQ52" i="2"/>
  <c r="AQ87" i="2" s="1"/>
  <c r="AR52" i="2"/>
  <c r="AR87" i="2" s="1"/>
  <c r="AS52" i="2"/>
  <c r="AS87" i="2" s="1"/>
  <c r="AT52" i="2"/>
  <c r="AT87" i="2" s="1"/>
  <c r="AU52" i="2"/>
  <c r="AU87" i="2" s="1"/>
  <c r="AV52" i="2"/>
  <c r="AV87" i="2" s="1"/>
  <c r="AW52" i="2"/>
  <c r="AW87" i="2" s="1"/>
  <c r="AX52" i="2"/>
  <c r="AX87" i="2" s="1"/>
  <c r="AY52" i="2"/>
  <c r="AZ52" i="2"/>
  <c r="AZ87" i="2" s="1"/>
  <c r="BA52" i="2"/>
  <c r="BA87" i="2" s="1"/>
  <c r="BB52" i="2"/>
  <c r="BB87" i="2" s="1"/>
  <c r="BC52" i="2"/>
  <c r="BC87" i="2" s="1"/>
  <c r="BD52" i="2"/>
  <c r="BD87" i="2" s="1"/>
  <c r="BE52" i="2"/>
  <c r="BE87" i="2" s="1"/>
  <c r="BF52" i="2"/>
  <c r="BF87" i="2" s="1"/>
  <c r="BG52" i="2"/>
  <c r="BG87" i="2" s="1"/>
  <c r="BH52" i="2"/>
  <c r="BH87" i="2" s="1"/>
  <c r="BI52" i="2"/>
  <c r="BI87" i="2" s="1"/>
  <c r="BJ52" i="2"/>
  <c r="BJ87" i="2" s="1"/>
  <c r="BK52" i="2"/>
  <c r="BK87" i="2" s="1"/>
  <c r="BL52" i="2"/>
  <c r="BL87" i="2" s="1"/>
  <c r="BM52" i="2"/>
  <c r="BM87" i="2" s="1"/>
  <c r="BN52" i="2"/>
  <c r="BN87" i="2" s="1"/>
  <c r="BO52" i="2"/>
  <c r="BO87" i="2" s="1"/>
  <c r="BP52" i="2"/>
  <c r="BP87" i="2" s="1"/>
  <c r="BQ52" i="2"/>
  <c r="BQ87" i="2" s="1"/>
  <c r="BR52" i="2"/>
  <c r="BR87" i="2" s="1"/>
  <c r="BS52" i="2"/>
  <c r="BS87" i="2" s="1"/>
  <c r="BT52" i="2"/>
  <c r="BT87" i="2" s="1"/>
  <c r="BU52" i="2"/>
  <c r="BU87" i="2" s="1"/>
  <c r="BV52" i="2"/>
  <c r="BV87" i="2" s="1"/>
  <c r="BW52" i="2"/>
  <c r="BW87" i="2" s="1"/>
  <c r="BX52" i="2"/>
  <c r="BX87" i="2" s="1"/>
  <c r="BY52" i="2"/>
  <c r="BY87" i="2" s="1"/>
  <c r="BZ52" i="2"/>
  <c r="BZ87" i="2" s="1"/>
  <c r="CA52" i="2"/>
  <c r="CA87" i="2" s="1"/>
  <c r="CB52" i="2"/>
  <c r="CB87" i="2" s="1"/>
  <c r="CC52" i="2"/>
  <c r="CC87" i="2" s="1"/>
  <c r="CD52" i="2"/>
  <c r="CD87" i="2" s="1"/>
  <c r="CE52" i="2"/>
  <c r="CE87" i="2" s="1"/>
  <c r="CF52" i="2"/>
  <c r="CF87" i="2" s="1"/>
  <c r="CG52" i="2"/>
  <c r="CG87" i="2" s="1"/>
  <c r="CH52" i="2"/>
  <c r="CH87" i="2" s="1"/>
  <c r="CI52" i="2"/>
  <c r="CI87" i="2" s="1"/>
  <c r="CJ52" i="2"/>
  <c r="CJ87" i="2" s="1"/>
  <c r="CK52" i="2"/>
  <c r="CK87" i="2" s="1"/>
  <c r="CL52" i="2"/>
  <c r="CL87" i="2" s="1"/>
  <c r="CM52" i="2"/>
  <c r="CM87" i="2" s="1"/>
  <c r="CN52" i="2"/>
  <c r="CN87" i="2" s="1"/>
  <c r="CO52" i="2"/>
  <c r="CO87" i="2" s="1"/>
  <c r="CP52" i="2"/>
  <c r="CP87" i="2" s="1"/>
  <c r="CQ52" i="2"/>
  <c r="CQ87" i="2" s="1"/>
  <c r="CR52" i="2"/>
  <c r="CR87" i="2" s="1"/>
  <c r="CS52" i="2"/>
  <c r="CS87" i="2" s="1"/>
  <c r="CT52" i="2"/>
  <c r="CT87" i="2" s="1"/>
  <c r="CU52" i="2"/>
  <c r="CU87" i="2" s="1"/>
  <c r="CV52" i="2"/>
  <c r="CV87" i="2" s="1"/>
  <c r="CW52" i="2"/>
  <c r="CW87" i="2" s="1"/>
  <c r="CX52" i="2"/>
  <c r="CX87" i="2" s="1"/>
  <c r="CY52" i="2"/>
  <c r="CY87" i="2" s="1"/>
  <c r="CZ52" i="2"/>
  <c r="CZ87" i="2" s="1"/>
  <c r="DA52" i="2"/>
  <c r="DA87" i="2" s="1"/>
  <c r="DB52" i="2"/>
  <c r="DB87" i="2" s="1"/>
  <c r="DC52" i="2"/>
  <c r="DC87" i="2" s="1"/>
  <c r="DD52" i="2"/>
  <c r="DD87" i="2" s="1"/>
  <c r="DE52" i="2"/>
  <c r="DE87" i="2" s="1"/>
  <c r="DF52" i="2"/>
  <c r="DF87" i="2" s="1"/>
  <c r="DG52" i="2"/>
  <c r="DG87" i="2" s="1"/>
  <c r="DH52" i="2"/>
  <c r="DH87" i="2" s="1"/>
  <c r="DI52" i="2"/>
  <c r="DI87" i="2" s="1"/>
  <c r="DJ52" i="2"/>
  <c r="DJ87" i="2" s="1"/>
  <c r="DK52" i="2"/>
  <c r="DK87" i="2" s="1"/>
  <c r="DL52" i="2"/>
  <c r="DL87" i="2" s="1"/>
  <c r="DM52" i="2"/>
  <c r="DM87" i="2" s="1"/>
  <c r="DN52" i="2"/>
  <c r="DN87" i="2" s="1"/>
  <c r="DO52" i="2"/>
  <c r="DO87" i="2" s="1"/>
  <c r="DP52" i="2"/>
  <c r="DP87" i="2" s="1"/>
  <c r="DQ52" i="2"/>
  <c r="DQ87" i="2" s="1"/>
  <c r="DR52" i="2"/>
  <c r="DR87" i="2" s="1"/>
  <c r="DS52" i="2"/>
  <c r="DS87" i="2" s="1"/>
  <c r="DT52" i="2"/>
  <c r="DT87" i="2" s="1"/>
  <c r="DU52" i="2"/>
  <c r="DU87" i="2" s="1"/>
  <c r="DV52" i="2"/>
  <c r="DV87" i="2" s="1"/>
  <c r="DW52" i="2"/>
  <c r="DW87" i="2" s="1"/>
  <c r="DX52" i="2"/>
  <c r="DX87" i="2" s="1"/>
  <c r="DY52" i="2"/>
  <c r="DY87" i="2" s="1"/>
  <c r="DZ52" i="2"/>
  <c r="DZ87" i="2" s="1"/>
  <c r="EA52" i="2"/>
  <c r="EA87" i="2" s="1"/>
  <c r="EB52" i="2"/>
  <c r="EB87" i="2" s="1"/>
  <c r="EC52" i="2"/>
  <c r="EC87" i="2" s="1"/>
  <c r="ED52" i="2"/>
  <c r="ED87" i="2" s="1"/>
  <c r="EE52" i="2"/>
  <c r="EE87" i="2" s="1"/>
  <c r="EF52" i="2"/>
  <c r="EF87" i="2" s="1"/>
  <c r="EG52" i="2"/>
  <c r="EG87" i="2" s="1"/>
  <c r="EH52" i="2"/>
  <c r="EH87" i="2" s="1"/>
  <c r="EI52" i="2"/>
  <c r="EI87" i="2" s="1"/>
  <c r="EJ52" i="2"/>
  <c r="EJ87" i="2" s="1"/>
  <c r="EK52" i="2"/>
  <c r="EK87" i="2" s="1"/>
  <c r="EL52" i="2"/>
  <c r="EL87" i="2" s="1"/>
  <c r="EM52" i="2"/>
  <c r="EM87" i="2" s="1"/>
  <c r="EN52" i="2"/>
  <c r="EN87" i="2" s="1"/>
  <c r="EO52" i="2"/>
  <c r="EO87" i="2" s="1"/>
  <c r="EP52" i="2"/>
  <c r="EP87" i="2" s="1"/>
  <c r="EQ52" i="2"/>
  <c r="EQ87" i="2" s="1"/>
  <c r="ER52" i="2"/>
  <c r="ER87" i="2" s="1"/>
  <c r="ES52" i="2"/>
  <c r="ES87" i="2" s="1"/>
  <c r="ET52" i="2"/>
  <c r="ET87" i="2" s="1"/>
  <c r="EU52" i="2"/>
  <c r="EU87" i="2" s="1"/>
  <c r="EV52" i="2"/>
  <c r="EV87" i="2" s="1"/>
  <c r="EW52" i="2"/>
  <c r="EW87" i="2" s="1"/>
  <c r="EX52" i="2"/>
  <c r="EX87" i="2" s="1"/>
  <c r="EY52" i="2"/>
  <c r="EY87" i="2" s="1"/>
  <c r="EZ52" i="2"/>
  <c r="EZ87" i="2" s="1"/>
  <c r="FA52" i="2"/>
  <c r="FA87" i="2" s="1"/>
  <c r="FB52" i="2"/>
  <c r="FB87" i="2" s="1"/>
  <c r="FC52" i="2"/>
  <c r="FC87" i="2" s="1"/>
  <c r="FD52" i="2"/>
  <c r="FD87" i="2" s="1"/>
  <c r="FE52" i="2"/>
  <c r="FE87" i="2" s="1"/>
  <c r="FF52" i="2"/>
  <c r="FF87" i="2" s="1"/>
  <c r="D53" i="2"/>
  <c r="D88" i="2" s="1"/>
  <c r="E53" i="2"/>
  <c r="E88" i="2" s="1"/>
  <c r="F53" i="2"/>
  <c r="F88" i="2" s="1"/>
  <c r="G53" i="2"/>
  <c r="G88" i="2" s="1"/>
  <c r="H53" i="2"/>
  <c r="H88" i="2" s="1"/>
  <c r="I53" i="2"/>
  <c r="I88" i="2" s="1"/>
  <c r="J53" i="2"/>
  <c r="J88" i="2" s="1"/>
  <c r="K53" i="2"/>
  <c r="K88" i="2" s="1"/>
  <c r="L53" i="2"/>
  <c r="M53" i="2"/>
  <c r="M88" i="2" s="1"/>
  <c r="N53" i="2"/>
  <c r="N88" i="2" s="1"/>
  <c r="O53" i="2"/>
  <c r="O88" i="2" s="1"/>
  <c r="P53" i="2"/>
  <c r="P88" i="2" s="1"/>
  <c r="Q53" i="2"/>
  <c r="Q88" i="2" s="1"/>
  <c r="R53" i="2"/>
  <c r="R88" i="2" s="1"/>
  <c r="S53" i="2"/>
  <c r="S88" i="2" s="1"/>
  <c r="T53" i="2"/>
  <c r="T88" i="2" s="1"/>
  <c r="U53" i="2"/>
  <c r="U88" i="2" s="1"/>
  <c r="V53" i="2"/>
  <c r="V88" i="2" s="1"/>
  <c r="W53" i="2"/>
  <c r="W88" i="2" s="1"/>
  <c r="X53" i="2"/>
  <c r="X88" i="2" s="1"/>
  <c r="Y53" i="2"/>
  <c r="Y88" i="2" s="1"/>
  <c r="Z53" i="2"/>
  <c r="Z88" i="2" s="1"/>
  <c r="AA53" i="2"/>
  <c r="AA88" i="2" s="1"/>
  <c r="AB53" i="2"/>
  <c r="AB88" i="2" s="1"/>
  <c r="AC53" i="2"/>
  <c r="AC88" i="2" s="1"/>
  <c r="AD53" i="2"/>
  <c r="AD88" i="2" s="1"/>
  <c r="AE53" i="2"/>
  <c r="AE88" i="2" s="1"/>
  <c r="AF53" i="2"/>
  <c r="AF88" i="2" s="1"/>
  <c r="AG53" i="2"/>
  <c r="AG88" i="2" s="1"/>
  <c r="AH53" i="2"/>
  <c r="AH88" i="2" s="1"/>
  <c r="AI53" i="2"/>
  <c r="AI88" i="2" s="1"/>
  <c r="AJ53" i="2"/>
  <c r="AJ88" i="2" s="1"/>
  <c r="AK53" i="2"/>
  <c r="AK88" i="2" s="1"/>
  <c r="AL53" i="2"/>
  <c r="AL88" i="2" s="1"/>
  <c r="AM53" i="2"/>
  <c r="AM88" i="2" s="1"/>
  <c r="AN53" i="2"/>
  <c r="AN88" i="2" s="1"/>
  <c r="AO53" i="2"/>
  <c r="AO88" i="2" s="1"/>
  <c r="AP53" i="2"/>
  <c r="AP88" i="2" s="1"/>
  <c r="AQ53" i="2"/>
  <c r="AQ88" i="2" s="1"/>
  <c r="AR53" i="2"/>
  <c r="AR88" i="2" s="1"/>
  <c r="AS53" i="2"/>
  <c r="AS88" i="2" s="1"/>
  <c r="AT53" i="2"/>
  <c r="AT88" i="2" s="1"/>
  <c r="AU53" i="2"/>
  <c r="AU88" i="2" s="1"/>
  <c r="AV53" i="2"/>
  <c r="AV88" i="2" s="1"/>
  <c r="AW53" i="2"/>
  <c r="AW88" i="2" s="1"/>
  <c r="AX53" i="2"/>
  <c r="AX88" i="2" s="1"/>
  <c r="AY53" i="2"/>
  <c r="AY88" i="2" s="1"/>
  <c r="AZ53" i="2"/>
  <c r="AZ88" i="2" s="1"/>
  <c r="BA53" i="2"/>
  <c r="BA88" i="2" s="1"/>
  <c r="BB53" i="2"/>
  <c r="BB88" i="2" s="1"/>
  <c r="BC53" i="2"/>
  <c r="BC88" i="2" s="1"/>
  <c r="BD53" i="2"/>
  <c r="BD88" i="2" s="1"/>
  <c r="BE53" i="2"/>
  <c r="BE88" i="2" s="1"/>
  <c r="BF53" i="2"/>
  <c r="BF88" i="2" s="1"/>
  <c r="BG53" i="2"/>
  <c r="BG88" i="2" s="1"/>
  <c r="BH53" i="2"/>
  <c r="BH88" i="2" s="1"/>
  <c r="BI53" i="2"/>
  <c r="BI88" i="2" s="1"/>
  <c r="BJ53" i="2"/>
  <c r="BJ88" i="2" s="1"/>
  <c r="BK53" i="2"/>
  <c r="BK88" i="2" s="1"/>
  <c r="BL53" i="2"/>
  <c r="BL88" i="2" s="1"/>
  <c r="BM53" i="2"/>
  <c r="BM88" i="2" s="1"/>
  <c r="BN53" i="2"/>
  <c r="BN88" i="2" s="1"/>
  <c r="BO53" i="2"/>
  <c r="BO88" i="2" s="1"/>
  <c r="BP53" i="2"/>
  <c r="BP88" i="2" s="1"/>
  <c r="BQ53" i="2"/>
  <c r="BQ88" i="2" s="1"/>
  <c r="BR53" i="2"/>
  <c r="BR88" i="2" s="1"/>
  <c r="BS53" i="2"/>
  <c r="BS88" i="2" s="1"/>
  <c r="BT53" i="2"/>
  <c r="BT88" i="2" s="1"/>
  <c r="BU53" i="2"/>
  <c r="BU88" i="2" s="1"/>
  <c r="BV53" i="2"/>
  <c r="BV88" i="2" s="1"/>
  <c r="BW53" i="2"/>
  <c r="BW88" i="2" s="1"/>
  <c r="BX53" i="2"/>
  <c r="BX88" i="2" s="1"/>
  <c r="BY53" i="2"/>
  <c r="BY88" i="2" s="1"/>
  <c r="BZ53" i="2"/>
  <c r="BZ88" i="2" s="1"/>
  <c r="CA53" i="2"/>
  <c r="CA88" i="2" s="1"/>
  <c r="CB53" i="2"/>
  <c r="CB88" i="2" s="1"/>
  <c r="CC53" i="2"/>
  <c r="CC88" i="2" s="1"/>
  <c r="CD53" i="2"/>
  <c r="CD88" i="2" s="1"/>
  <c r="CE53" i="2"/>
  <c r="CE88" i="2" s="1"/>
  <c r="CF53" i="2"/>
  <c r="CF88" i="2" s="1"/>
  <c r="CG53" i="2"/>
  <c r="CG88" i="2" s="1"/>
  <c r="CH53" i="2"/>
  <c r="CH88" i="2" s="1"/>
  <c r="CI53" i="2"/>
  <c r="CI88" i="2" s="1"/>
  <c r="CJ53" i="2"/>
  <c r="CJ88" i="2" s="1"/>
  <c r="CK53" i="2"/>
  <c r="CK88" i="2" s="1"/>
  <c r="CL53" i="2"/>
  <c r="CL88" i="2" s="1"/>
  <c r="CM53" i="2"/>
  <c r="CM88" i="2" s="1"/>
  <c r="CN53" i="2"/>
  <c r="CN88" i="2" s="1"/>
  <c r="CO53" i="2"/>
  <c r="CO88" i="2" s="1"/>
  <c r="CP53" i="2"/>
  <c r="CP88" i="2" s="1"/>
  <c r="CQ53" i="2"/>
  <c r="CQ88" i="2" s="1"/>
  <c r="CR53" i="2"/>
  <c r="CR88" i="2" s="1"/>
  <c r="CS53" i="2"/>
  <c r="CS88" i="2" s="1"/>
  <c r="CT53" i="2"/>
  <c r="CT88" i="2" s="1"/>
  <c r="CU53" i="2"/>
  <c r="CU88" i="2" s="1"/>
  <c r="CV53" i="2"/>
  <c r="CV88" i="2" s="1"/>
  <c r="CW53" i="2"/>
  <c r="CW88" i="2" s="1"/>
  <c r="CX53" i="2"/>
  <c r="CX88" i="2" s="1"/>
  <c r="CY53" i="2"/>
  <c r="CY88" i="2" s="1"/>
  <c r="CZ53" i="2"/>
  <c r="CZ88" i="2" s="1"/>
  <c r="DA53" i="2"/>
  <c r="DA88" i="2" s="1"/>
  <c r="DB53" i="2"/>
  <c r="DB88" i="2" s="1"/>
  <c r="DC53" i="2"/>
  <c r="DC88" i="2" s="1"/>
  <c r="DD53" i="2"/>
  <c r="DD88" i="2" s="1"/>
  <c r="DE53" i="2"/>
  <c r="DE88" i="2" s="1"/>
  <c r="DF53" i="2"/>
  <c r="DF88" i="2" s="1"/>
  <c r="DG53" i="2"/>
  <c r="DG88" i="2" s="1"/>
  <c r="DH53" i="2"/>
  <c r="DH88" i="2" s="1"/>
  <c r="DI53" i="2"/>
  <c r="DI88" i="2" s="1"/>
  <c r="DJ53" i="2"/>
  <c r="DJ88" i="2" s="1"/>
  <c r="DK53" i="2"/>
  <c r="DK88" i="2" s="1"/>
  <c r="DL53" i="2"/>
  <c r="DL88" i="2" s="1"/>
  <c r="DM53" i="2"/>
  <c r="DM88" i="2" s="1"/>
  <c r="DN53" i="2"/>
  <c r="DN88" i="2" s="1"/>
  <c r="DO53" i="2"/>
  <c r="DO88" i="2" s="1"/>
  <c r="DP53" i="2"/>
  <c r="DP88" i="2" s="1"/>
  <c r="DQ53" i="2"/>
  <c r="DQ88" i="2" s="1"/>
  <c r="DR53" i="2"/>
  <c r="DR88" i="2" s="1"/>
  <c r="DS53" i="2"/>
  <c r="DS88" i="2" s="1"/>
  <c r="DT53" i="2"/>
  <c r="DT88" i="2" s="1"/>
  <c r="DU53" i="2"/>
  <c r="DU88" i="2" s="1"/>
  <c r="DV53" i="2"/>
  <c r="DV88" i="2" s="1"/>
  <c r="DW53" i="2"/>
  <c r="DW88" i="2" s="1"/>
  <c r="DX53" i="2"/>
  <c r="DX88" i="2" s="1"/>
  <c r="DY53" i="2"/>
  <c r="DY88" i="2" s="1"/>
  <c r="DZ53" i="2"/>
  <c r="DZ88" i="2" s="1"/>
  <c r="EA53" i="2"/>
  <c r="EA88" i="2" s="1"/>
  <c r="EB53" i="2"/>
  <c r="EB88" i="2" s="1"/>
  <c r="EC53" i="2"/>
  <c r="EC88" i="2" s="1"/>
  <c r="ED53" i="2"/>
  <c r="ED88" i="2" s="1"/>
  <c r="EE53" i="2"/>
  <c r="EE88" i="2" s="1"/>
  <c r="EF53" i="2"/>
  <c r="EF88" i="2" s="1"/>
  <c r="EG53" i="2"/>
  <c r="EG88" i="2" s="1"/>
  <c r="EH53" i="2"/>
  <c r="EH88" i="2" s="1"/>
  <c r="EI53" i="2"/>
  <c r="EI88" i="2" s="1"/>
  <c r="EJ53" i="2"/>
  <c r="EK53" i="2"/>
  <c r="EK88" i="2" s="1"/>
  <c r="EL53" i="2"/>
  <c r="EL88" i="2" s="1"/>
  <c r="EM53" i="2"/>
  <c r="EM88" i="2" s="1"/>
  <c r="EN53" i="2"/>
  <c r="EN88" i="2" s="1"/>
  <c r="EO53" i="2"/>
  <c r="EO88" i="2" s="1"/>
  <c r="EP53" i="2"/>
  <c r="EP88" i="2" s="1"/>
  <c r="EQ53" i="2"/>
  <c r="EQ88" i="2" s="1"/>
  <c r="ER53" i="2"/>
  <c r="ER88" i="2" s="1"/>
  <c r="ES53" i="2"/>
  <c r="ES88" i="2" s="1"/>
  <c r="ET53" i="2"/>
  <c r="ET88" i="2" s="1"/>
  <c r="EU53" i="2"/>
  <c r="EU88" i="2" s="1"/>
  <c r="EV53" i="2"/>
  <c r="EV88" i="2" s="1"/>
  <c r="EW53" i="2"/>
  <c r="EW88" i="2" s="1"/>
  <c r="EX53" i="2"/>
  <c r="EX88" i="2" s="1"/>
  <c r="EY53" i="2"/>
  <c r="EY88" i="2" s="1"/>
  <c r="EZ53" i="2"/>
  <c r="EZ88" i="2" s="1"/>
  <c r="FA53" i="2"/>
  <c r="FA88" i="2" s="1"/>
  <c r="FB53" i="2"/>
  <c r="FB88" i="2" s="1"/>
  <c r="FC53" i="2"/>
  <c r="FC88" i="2" s="1"/>
  <c r="FD53" i="2"/>
  <c r="FD88" i="2" s="1"/>
  <c r="FE53" i="2"/>
  <c r="FE88" i="2" s="1"/>
  <c r="FF53" i="2"/>
  <c r="FF88" i="2" s="1"/>
  <c r="D54" i="2"/>
  <c r="D89" i="2" s="1"/>
  <c r="E54" i="2"/>
  <c r="E89" i="2" s="1"/>
  <c r="F54" i="2"/>
  <c r="F89" i="2" s="1"/>
  <c r="G54" i="2"/>
  <c r="G89" i="2" s="1"/>
  <c r="H54" i="2"/>
  <c r="H89" i="2" s="1"/>
  <c r="I54" i="2"/>
  <c r="I89" i="2" s="1"/>
  <c r="J54" i="2"/>
  <c r="J89" i="2" s="1"/>
  <c r="K54" i="2"/>
  <c r="K89" i="2" s="1"/>
  <c r="L54" i="2"/>
  <c r="L89" i="2" s="1"/>
  <c r="M54" i="2"/>
  <c r="M89" i="2" s="1"/>
  <c r="N54" i="2"/>
  <c r="N89" i="2" s="1"/>
  <c r="O54" i="2"/>
  <c r="O89" i="2" s="1"/>
  <c r="P54" i="2"/>
  <c r="P89" i="2" s="1"/>
  <c r="Q54" i="2"/>
  <c r="Q89" i="2" s="1"/>
  <c r="R54" i="2"/>
  <c r="R89" i="2" s="1"/>
  <c r="S54" i="2"/>
  <c r="S89" i="2" s="1"/>
  <c r="T54" i="2"/>
  <c r="T89" i="2" s="1"/>
  <c r="U54" i="2"/>
  <c r="U89" i="2" s="1"/>
  <c r="V54" i="2"/>
  <c r="V89" i="2" s="1"/>
  <c r="W54" i="2"/>
  <c r="W89" i="2" s="1"/>
  <c r="X54" i="2"/>
  <c r="X89" i="2" s="1"/>
  <c r="Y54" i="2"/>
  <c r="Y89" i="2" s="1"/>
  <c r="Z54" i="2"/>
  <c r="Z89" i="2" s="1"/>
  <c r="AA54" i="2"/>
  <c r="AA89" i="2" s="1"/>
  <c r="AB54" i="2"/>
  <c r="AB89" i="2" s="1"/>
  <c r="AC54" i="2"/>
  <c r="AC89" i="2" s="1"/>
  <c r="AD54" i="2"/>
  <c r="AD89" i="2" s="1"/>
  <c r="AE54" i="2"/>
  <c r="AE89" i="2" s="1"/>
  <c r="AF54" i="2"/>
  <c r="AF89" i="2" s="1"/>
  <c r="AG54" i="2"/>
  <c r="AG89" i="2" s="1"/>
  <c r="AH54" i="2"/>
  <c r="AH89" i="2" s="1"/>
  <c r="AI54" i="2"/>
  <c r="AI89" i="2" s="1"/>
  <c r="AJ54" i="2"/>
  <c r="AJ89" i="2" s="1"/>
  <c r="AK54" i="2"/>
  <c r="AK89" i="2" s="1"/>
  <c r="AL54" i="2"/>
  <c r="AL89" i="2" s="1"/>
  <c r="AM54" i="2"/>
  <c r="AM89" i="2" s="1"/>
  <c r="AN54" i="2"/>
  <c r="AN89" i="2" s="1"/>
  <c r="AO54" i="2"/>
  <c r="AO89" i="2" s="1"/>
  <c r="AP54" i="2"/>
  <c r="AP89" i="2" s="1"/>
  <c r="AQ54" i="2"/>
  <c r="AQ89" i="2" s="1"/>
  <c r="AR54" i="2"/>
  <c r="AR89" i="2" s="1"/>
  <c r="AS54" i="2"/>
  <c r="AS89" i="2" s="1"/>
  <c r="AT54" i="2"/>
  <c r="AT89" i="2" s="1"/>
  <c r="AU54" i="2"/>
  <c r="AU89" i="2" s="1"/>
  <c r="AV54" i="2"/>
  <c r="AV89" i="2" s="1"/>
  <c r="AW54" i="2"/>
  <c r="AW89" i="2" s="1"/>
  <c r="AX54" i="2"/>
  <c r="AX89" i="2" s="1"/>
  <c r="AY54" i="2"/>
  <c r="AY89" i="2" s="1"/>
  <c r="AZ54" i="2"/>
  <c r="AZ89" i="2" s="1"/>
  <c r="BA54" i="2"/>
  <c r="BA89" i="2" s="1"/>
  <c r="BB54" i="2"/>
  <c r="BB89" i="2" s="1"/>
  <c r="BC54" i="2"/>
  <c r="BC89" i="2" s="1"/>
  <c r="BD54" i="2"/>
  <c r="BD89" i="2" s="1"/>
  <c r="BE54" i="2"/>
  <c r="BE89" i="2" s="1"/>
  <c r="BF54" i="2"/>
  <c r="BF89" i="2" s="1"/>
  <c r="BG54" i="2"/>
  <c r="BG89" i="2" s="1"/>
  <c r="BH54" i="2"/>
  <c r="BH89" i="2" s="1"/>
  <c r="BI54" i="2"/>
  <c r="BI89" i="2" s="1"/>
  <c r="BJ54" i="2"/>
  <c r="BJ89" i="2" s="1"/>
  <c r="BK54" i="2"/>
  <c r="BK89" i="2" s="1"/>
  <c r="BL54" i="2"/>
  <c r="BL89" i="2" s="1"/>
  <c r="BM54" i="2"/>
  <c r="BM89" i="2" s="1"/>
  <c r="BN54" i="2"/>
  <c r="BN89" i="2" s="1"/>
  <c r="BO54" i="2"/>
  <c r="BO89" i="2" s="1"/>
  <c r="BP54" i="2"/>
  <c r="BP89" i="2" s="1"/>
  <c r="BQ54" i="2"/>
  <c r="BQ89" i="2" s="1"/>
  <c r="BR54" i="2"/>
  <c r="BR89" i="2" s="1"/>
  <c r="BS54" i="2"/>
  <c r="BS89" i="2" s="1"/>
  <c r="BT54" i="2"/>
  <c r="BT89" i="2" s="1"/>
  <c r="BU54" i="2"/>
  <c r="BU89" i="2" s="1"/>
  <c r="BV54" i="2"/>
  <c r="BV89" i="2" s="1"/>
  <c r="BW54" i="2"/>
  <c r="BW89" i="2" s="1"/>
  <c r="BX54" i="2"/>
  <c r="BX89" i="2" s="1"/>
  <c r="BY54" i="2"/>
  <c r="BY89" i="2" s="1"/>
  <c r="BZ54" i="2"/>
  <c r="BZ89" i="2" s="1"/>
  <c r="CA54" i="2"/>
  <c r="CA89" i="2" s="1"/>
  <c r="CB54" i="2"/>
  <c r="CB89" i="2" s="1"/>
  <c r="CC54" i="2"/>
  <c r="CC89" i="2" s="1"/>
  <c r="CD54" i="2"/>
  <c r="CD89" i="2" s="1"/>
  <c r="CE54" i="2"/>
  <c r="CE89" i="2" s="1"/>
  <c r="CF54" i="2"/>
  <c r="CF89" i="2" s="1"/>
  <c r="CG54" i="2"/>
  <c r="CG89" i="2" s="1"/>
  <c r="CH54" i="2"/>
  <c r="CH89" i="2" s="1"/>
  <c r="CI54" i="2"/>
  <c r="CI89" i="2" s="1"/>
  <c r="CJ54" i="2"/>
  <c r="CJ89" i="2" s="1"/>
  <c r="CK54" i="2"/>
  <c r="CK89" i="2" s="1"/>
  <c r="CL54" i="2"/>
  <c r="CL89" i="2" s="1"/>
  <c r="CM54" i="2"/>
  <c r="CM89" i="2" s="1"/>
  <c r="CN54" i="2"/>
  <c r="CN89" i="2" s="1"/>
  <c r="CO54" i="2"/>
  <c r="CO89" i="2" s="1"/>
  <c r="CP54" i="2"/>
  <c r="CP89" i="2" s="1"/>
  <c r="CQ54" i="2"/>
  <c r="CQ89" i="2" s="1"/>
  <c r="CR54" i="2"/>
  <c r="CR89" i="2" s="1"/>
  <c r="CS54" i="2"/>
  <c r="CS89" i="2" s="1"/>
  <c r="CT54" i="2"/>
  <c r="CT89" i="2" s="1"/>
  <c r="CU54" i="2"/>
  <c r="CU89" i="2" s="1"/>
  <c r="CV54" i="2"/>
  <c r="CV89" i="2" s="1"/>
  <c r="CW54" i="2"/>
  <c r="CW89" i="2" s="1"/>
  <c r="CX54" i="2"/>
  <c r="CX89" i="2" s="1"/>
  <c r="CY54" i="2"/>
  <c r="CY89" i="2" s="1"/>
  <c r="CZ54" i="2"/>
  <c r="CZ89" i="2" s="1"/>
  <c r="DA54" i="2"/>
  <c r="DA89" i="2" s="1"/>
  <c r="DB54" i="2"/>
  <c r="DB89" i="2" s="1"/>
  <c r="DC54" i="2"/>
  <c r="DC89" i="2" s="1"/>
  <c r="DD54" i="2"/>
  <c r="DD89" i="2" s="1"/>
  <c r="DE54" i="2"/>
  <c r="DF54" i="2"/>
  <c r="DF89" i="2" s="1"/>
  <c r="DG54" i="2"/>
  <c r="DG89" i="2" s="1"/>
  <c r="DH54" i="2"/>
  <c r="DH89" i="2" s="1"/>
  <c r="DI54" i="2"/>
  <c r="DI89" i="2" s="1"/>
  <c r="DJ54" i="2"/>
  <c r="DJ89" i="2" s="1"/>
  <c r="DK54" i="2"/>
  <c r="DK89" i="2" s="1"/>
  <c r="DL54" i="2"/>
  <c r="DL89" i="2" s="1"/>
  <c r="DM54" i="2"/>
  <c r="DM89" i="2" s="1"/>
  <c r="DN54" i="2"/>
  <c r="DN89" i="2" s="1"/>
  <c r="DO54" i="2"/>
  <c r="DO89" i="2" s="1"/>
  <c r="DP54" i="2"/>
  <c r="DP89" i="2" s="1"/>
  <c r="DQ54" i="2"/>
  <c r="DQ89" i="2" s="1"/>
  <c r="DR54" i="2"/>
  <c r="DR89" i="2" s="1"/>
  <c r="DS54" i="2"/>
  <c r="DS89" i="2" s="1"/>
  <c r="DT54" i="2"/>
  <c r="DT89" i="2" s="1"/>
  <c r="DU54" i="2"/>
  <c r="DU89" i="2" s="1"/>
  <c r="DV54" i="2"/>
  <c r="DV89" i="2" s="1"/>
  <c r="DW54" i="2"/>
  <c r="DW89" i="2" s="1"/>
  <c r="DX54" i="2"/>
  <c r="DX89" i="2" s="1"/>
  <c r="DY54" i="2"/>
  <c r="DY89" i="2" s="1"/>
  <c r="DZ54" i="2"/>
  <c r="DZ89" i="2" s="1"/>
  <c r="EA54" i="2"/>
  <c r="EA89" i="2" s="1"/>
  <c r="EB54" i="2"/>
  <c r="EB89" i="2" s="1"/>
  <c r="EC54" i="2"/>
  <c r="EC89" i="2" s="1"/>
  <c r="ED54" i="2"/>
  <c r="ED89" i="2" s="1"/>
  <c r="EE54" i="2"/>
  <c r="EE89" i="2" s="1"/>
  <c r="EF54" i="2"/>
  <c r="EF89" i="2" s="1"/>
  <c r="EG54" i="2"/>
  <c r="EG89" i="2" s="1"/>
  <c r="EH54" i="2"/>
  <c r="EH89" i="2" s="1"/>
  <c r="EI54" i="2"/>
  <c r="EI89" i="2" s="1"/>
  <c r="EJ54" i="2"/>
  <c r="EJ89" i="2" s="1"/>
  <c r="EK54" i="2"/>
  <c r="EK89" i="2" s="1"/>
  <c r="EL54" i="2"/>
  <c r="EL89" i="2" s="1"/>
  <c r="EM54" i="2"/>
  <c r="EM89" i="2" s="1"/>
  <c r="EN54" i="2"/>
  <c r="EN89" i="2" s="1"/>
  <c r="EO54" i="2"/>
  <c r="EO89" i="2" s="1"/>
  <c r="EP54" i="2"/>
  <c r="EP89" i="2" s="1"/>
  <c r="EQ54" i="2"/>
  <c r="EQ89" i="2" s="1"/>
  <c r="ER54" i="2"/>
  <c r="ER89" i="2" s="1"/>
  <c r="ES54" i="2"/>
  <c r="ES89" i="2" s="1"/>
  <c r="ET54" i="2"/>
  <c r="ET89" i="2" s="1"/>
  <c r="EU54" i="2"/>
  <c r="EU89" i="2" s="1"/>
  <c r="EV54" i="2"/>
  <c r="EV89" i="2" s="1"/>
  <c r="EW54" i="2"/>
  <c r="EW89" i="2" s="1"/>
  <c r="EX54" i="2"/>
  <c r="EX89" i="2" s="1"/>
  <c r="EY54" i="2"/>
  <c r="EY89" i="2" s="1"/>
  <c r="EZ54" i="2"/>
  <c r="EZ89" i="2" s="1"/>
  <c r="FA54" i="2"/>
  <c r="FA89" i="2" s="1"/>
  <c r="FB54" i="2"/>
  <c r="FB89" i="2" s="1"/>
  <c r="FC54" i="2"/>
  <c r="FC89" i="2" s="1"/>
  <c r="FD54" i="2"/>
  <c r="FD89" i="2" s="1"/>
  <c r="FE54" i="2"/>
  <c r="FE89" i="2" s="1"/>
  <c r="FF54" i="2"/>
  <c r="FF89" i="2" s="1"/>
  <c r="D55" i="2"/>
  <c r="D90" i="2" s="1"/>
  <c r="E55" i="2"/>
  <c r="E90" i="2" s="1"/>
  <c r="F55" i="2"/>
  <c r="F90" i="2" s="1"/>
  <c r="G55" i="2"/>
  <c r="G90" i="2" s="1"/>
  <c r="H55" i="2"/>
  <c r="H90" i="2" s="1"/>
  <c r="I55" i="2"/>
  <c r="I90" i="2" s="1"/>
  <c r="J55" i="2"/>
  <c r="J90" i="2" s="1"/>
  <c r="K55" i="2"/>
  <c r="K90" i="2" s="1"/>
  <c r="L55" i="2"/>
  <c r="L90" i="2" s="1"/>
  <c r="M55" i="2"/>
  <c r="M90" i="2" s="1"/>
  <c r="N55" i="2"/>
  <c r="N90" i="2" s="1"/>
  <c r="O55" i="2"/>
  <c r="O90" i="2" s="1"/>
  <c r="P55" i="2"/>
  <c r="P90" i="2" s="1"/>
  <c r="Q55" i="2"/>
  <c r="Q90" i="2" s="1"/>
  <c r="R55" i="2"/>
  <c r="R90" i="2" s="1"/>
  <c r="S55" i="2"/>
  <c r="S90" i="2" s="1"/>
  <c r="T55" i="2"/>
  <c r="T90" i="2" s="1"/>
  <c r="U55" i="2"/>
  <c r="U90" i="2" s="1"/>
  <c r="V55" i="2"/>
  <c r="V90" i="2" s="1"/>
  <c r="W55" i="2"/>
  <c r="W90" i="2" s="1"/>
  <c r="X55" i="2"/>
  <c r="X90" i="2" s="1"/>
  <c r="Y55" i="2"/>
  <c r="Y90" i="2" s="1"/>
  <c r="Z55" i="2"/>
  <c r="Z90" i="2" s="1"/>
  <c r="AA55" i="2"/>
  <c r="AA90" i="2" s="1"/>
  <c r="AB55" i="2"/>
  <c r="AB90" i="2" s="1"/>
  <c r="AC55" i="2"/>
  <c r="AC90" i="2" s="1"/>
  <c r="AD55" i="2"/>
  <c r="AD90" i="2" s="1"/>
  <c r="AE55" i="2"/>
  <c r="AE90" i="2" s="1"/>
  <c r="AF55" i="2"/>
  <c r="AF90" i="2" s="1"/>
  <c r="AG55" i="2"/>
  <c r="AG90" i="2" s="1"/>
  <c r="AH55" i="2"/>
  <c r="AH90" i="2" s="1"/>
  <c r="AI55" i="2"/>
  <c r="AI90" i="2" s="1"/>
  <c r="AJ55" i="2"/>
  <c r="AJ90" i="2" s="1"/>
  <c r="AK55" i="2"/>
  <c r="AK90" i="2" s="1"/>
  <c r="AL55" i="2"/>
  <c r="AL90" i="2" s="1"/>
  <c r="AM55" i="2"/>
  <c r="AM90" i="2" s="1"/>
  <c r="AN55" i="2"/>
  <c r="AN90" i="2" s="1"/>
  <c r="AO55" i="2"/>
  <c r="AO90" i="2" s="1"/>
  <c r="AP55" i="2"/>
  <c r="AP90" i="2" s="1"/>
  <c r="AQ55" i="2"/>
  <c r="AQ90" i="2" s="1"/>
  <c r="AR55" i="2"/>
  <c r="AR90" i="2" s="1"/>
  <c r="AS55" i="2"/>
  <c r="AS90" i="2" s="1"/>
  <c r="AT55" i="2"/>
  <c r="AT90" i="2" s="1"/>
  <c r="AU55" i="2"/>
  <c r="AU90" i="2" s="1"/>
  <c r="AV55" i="2"/>
  <c r="AV90" i="2" s="1"/>
  <c r="AW55" i="2"/>
  <c r="AW90" i="2" s="1"/>
  <c r="AX55" i="2"/>
  <c r="AX90" i="2" s="1"/>
  <c r="AY55" i="2"/>
  <c r="AY90" i="2" s="1"/>
  <c r="AZ55" i="2"/>
  <c r="AZ90" i="2" s="1"/>
  <c r="BA55" i="2"/>
  <c r="BA90" i="2" s="1"/>
  <c r="BB55" i="2"/>
  <c r="BB90" i="2" s="1"/>
  <c r="BC55" i="2"/>
  <c r="BC90" i="2" s="1"/>
  <c r="BD55" i="2"/>
  <c r="BD90" i="2" s="1"/>
  <c r="BE55" i="2"/>
  <c r="BE90" i="2" s="1"/>
  <c r="BF55" i="2"/>
  <c r="BF90" i="2" s="1"/>
  <c r="BG55" i="2"/>
  <c r="BG90" i="2" s="1"/>
  <c r="BH55" i="2"/>
  <c r="BH90" i="2" s="1"/>
  <c r="BI55" i="2"/>
  <c r="BI90" i="2" s="1"/>
  <c r="BJ55" i="2"/>
  <c r="BJ90" i="2" s="1"/>
  <c r="BK55" i="2"/>
  <c r="BK90" i="2" s="1"/>
  <c r="BL55" i="2"/>
  <c r="BL90" i="2" s="1"/>
  <c r="BM55" i="2"/>
  <c r="BM90" i="2" s="1"/>
  <c r="BN55" i="2"/>
  <c r="BN90" i="2" s="1"/>
  <c r="BO55" i="2"/>
  <c r="BO90" i="2" s="1"/>
  <c r="BP55" i="2"/>
  <c r="BP90" i="2" s="1"/>
  <c r="BQ55" i="2"/>
  <c r="BQ90" i="2" s="1"/>
  <c r="BR55" i="2"/>
  <c r="BR90" i="2" s="1"/>
  <c r="BS55" i="2"/>
  <c r="BS90" i="2" s="1"/>
  <c r="BT55" i="2"/>
  <c r="BT90" i="2" s="1"/>
  <c r="BU55" i="2"/>
  <c r="BU90" i="2" s="1"/>
  <c r="BV55" i="2"/>
  <c r="BV90" i="2" s="1"/>
  <c r="BW55" i="2"/>
  <c r="BW90" i="2" s="1"/>
  <c r="BX55" i="2"/>
  <c r="BX90" i="2" s="1"/>
  <c r="BY55" i="2"/>
  <c r="BY90" i="2" s="1"/>
  <c r="BZ55" i="2"/>
  <c r="BZ90" i="2" s="1"/>
  <c r="CA55" i="2"/>
  <c r="CA90" i="2" s="1"/>
  <c r="CB55" i="2"/>
  <c r="CB90" i="2" s="1"/>
  <c r="CC55" i="2"/>
  <c r="CC90" i="2" s="1"/>
  <c r="CD55" i="2"/>
  <c r="CD90" i="2" s="1"/>
  <c r="CE55" i="2"/>
  <c r="CE90" i="2" s="1"/>
  <c r="CF55" i="2"/>
  <c r="CF90" i="2" s="1"/>
  <c r="CG55" i="2"/>
  <c r="CG90" i="2" s="1"/>
  <c r="CH55" i="2"/>
  <c r="CH90" i="2" s="1"/>
  <c r="CI55" i="2"/>
  <c r="CI90" i="2" s="1"/>
  <c r="CJ55" i="2"/>
  <c r="CJ90" i="2" s="1"/>
  <c r="CK55" i="2"/>
  <c r="CK90" i="2" s="1"/>
  <c r="CL55" i="2"/>
  <c r="CL90" i="2" s="1"/>
  <c r="CM55" i="2"/>
  <c r="CM90" i="2" s="1"/>
  <c r="CN55" i="2"/>
  <c r="CN90" i="2" s="1"/>
  <c r="CO55" i="2"/>
  <c r="CO90" i="2" s="1"/>
  <c r="CP55" i="2"/>
  <c r="CP90" i="2" s="1"/>
  <c r="CQ55" i="2"/>
  <c r="CQ90" i="2" s="1"/>
  <c r="CR55" i="2"/>
  <c r="CR90" i="2" s="1"/>
  <c r="CS55" i="2"/>
  <c r="CS90" i="2" s="1"/>
  <c r="CT55" i="2"/>
  <c r="CT90" i="2" s="1"/>
  <c r="CU55" i="2"/>
  <c r="CU90" i="2" s="1"/>
  <c r="CV55" i="2"/>
  <c r="CV90" i="2" s="1"/>
  <c r="CW55" i="2"/>
  <c r="CW90" i="2" s="1"/>
  <c r="CX55" i="2"/>
  <c r="CX90" i="2" s="1"/>
  <c r="CY55" i="2"/>
  <c r="CY90" i="2" s="1"/>
  <c r="CZ55" i="2"/>
  <c r="CZ90" i="2" s="1"/>
  <c r="DA55" i="2"/>
  <c r="DA90" i="2" s="1"/>
  <c r="DB55" i="2"/>
  <c r="DB90" i="2" s="1"/>
  <c r="DC55" i="2"/>
  <c r="DC90" i="2" s="1"/>
  <c r="DD55" i="2"/>
  <c r="DD90" i="2" s="1"/>
  <c r="DE55" i="2"/>
  <c r="DE90" i="2" s="1"/>
  <c r="DF55" i="2"/>
  <c r="DF90" i="2" s="1"/>
  <c r="DG55" i="2"/>
  <c r="DG90" i="2" s="1"/>
  <c r="DH55" i="2"/>
  <c r="DH90" i="2" s="1"/>
  <c r="DI55" i="2"/>
  <c r="DI90" i="2" s="1"/>
  <c r="DJ55" i="2"/>
  <c r="DJ90" i="2" s="1"/>
  <c r="DK55" i="2"/>
  <c r="DK90" i="2" s="1"/>
  <c r="DL55" i="2"/>
  <c r="DL90" i="2" s="1"/>
  <c r="DM55" i="2"/>
  <c r="DM90" i="2" s="1"/>
  <c r="DN55" i="2"/>
  <c r="DN90" i="2" s="1"/>
  <c r="DO55" i="2"/>
  <c r="DO90" i="2" s="1"/>
  <c r="DP55" i="2"/>
  <c r="DP90" i="2" s="1"/>
  <c r="DQ55" i="2"/>
  <c r="DQ90" i="2" s="1"/>
  <c r="DR55" i="2"/>
  <c r="DR90" i="2" s="1"/>
  <c r="DS55" i="2"/>
  <c r="DS90" i="2" s="1"/>
  <c r="DT55" i="2"/>
  <c r="DT90" i="2" s="1"/>
  <c r="DU55" i="2"/>
  <c r="DU90" i="2" s="1"/>
  <c r="DV55" i="2"/>
  <c r="DV90" i="2" s="1"/>
  <c r="DW55" i="2"/>
  <c r="DW90" i="2" s="1"/>
  <c r="DX55" i="2"/>
  <c r="DX90" i="2" s="1"/>
  <c r="DY55" i="2"/>
  <c r="DY90" i="2" s="1"/>
  <c r="DZ55" i="2"/>
  <c r="DZ90" i="2" s="1"/>
  <c r="EA55" i="2"/>
  <c r="EA90" i="2" s="1"/>
  <c r="EB55" i="2"/>
  <c r="EB90" i="2" s="1"/>
  <c r="EC55" i="2"/>
  <c r="EC90" i="2" s="1"/>
  <c r="ED55" i="2"/>
  <c r="ED90" i="2" s="1"/>
  <c r="EE55" i="2"/>
  <c r="EE90" i="2" s="1"/>
  <c r="EF55" i="2"/>
  <c r="EF90" i="2" s="1"/>
  <c r="EG55" i="2"/>
  <c r="EG90" i="2" s="1"/>
  <c r="EH55" i="2"/>
  <c r="EH90" i="2" s="1"/>
  <c r="EI55" i="2"/>
  <c r="EI90" i="2" s="1"/>
  <c r="EJ55" i="2"/>
  <c r="EJ90" i="2" s="1"/>
  <c r="EK55" i="2"/>
  <c r="EK90" i="2" s="1"/>
  <c r="EL55" i="2"/>
  <c r="EL90" i="2" s="1"/>
  <c r="EM55" i="2"/>
  <c r="EM90" i="2" s="1"/>
  <c r="EN55" i="2"/>
  <c r="EN90" i="2" s="1"/>
  <c r="EO55" i="2"/>
  <c r="EO90" i="2" s="1"/>
  <c r="EP55" i="2"/>
  <c r="EP90" i="2" s="1"/>
  <c r="EQ55" i="2"/>
  <c r="EQ90" i="2" s="1"/>
  <c r="ER55" i="2"/>
  <c r="ER90" i="2" s="1"/>
  <c r="ES55" i="2"/>
  <c r="ES90" i="2" s="1"/>
  <c r="ET55" i="2"/>
  <c r="ET90" i="2" s="1"/>
  <c r="EU55" i="2"/>
  <c r="EU90" i="2" s="1"/>
  <c r="EV55" i="2"/>
  <c r="EV90" i="2" s="1"/>
  <c r="EW55" i="2"/>
  <c r="EW90" i="2" s="1"/>
  <c r="EX55" i="2"/>
  <c r="EX90" i="2" s="1"/>
  <c r="EY55" i="2"/>
  <c r="EY90" i="2" s="1"/>
  <c r="EZ55" i="2"/>
  <c r="EZ90" i="2" s="1"/>
  <c r="FA55" i="2"/>
  <c r="FA90" i="2" s="1"/>
  <c r="FB55" i="2"/>
  <c r="FB90" i="2" s="1"/>
  <c r="FC55" i="2"/>
  <c r="FC90" i="2" s="1"/>
  <c r="FD55" i="2"/>
  <c r="FD90" i="2" s="1"/>
  <c r="FE55" i="2"/>
  <c r="FE90" i="2" s="1"/>
  <c r="FF55" i="2"/>
  <c r="FF90" i="2" s="1"/>
  <c r="D56" i="2"/>
  <c r="D91" i="2" s="1"/>
  <c r="E56" i="2"/>
  <c r="E91" i="2" s="1"/>
  <c r="F56" i="2"/>
  <c r="F91" i="2" s="1"/>
  <c r="G56" i="2"/>
  <c r="G91" i="2" s="1"/>
  <c r="H56" i="2"/>
  <c r="H91" i="2" s="1"/>
  <c r="I56" i="2"/>
  <c r="I91" i="2" s="1"/>
  <c r="J56" i="2"/>
  <c r="J91" i="2" s="1"/>
  <c r="K56" i="2"/>
  <c r="K91" i="2" s="1"/>
  <c r="L56" i="2"/>
  <c r="L91" i="2" s="1"/>
  <c r="M56" i="2"/>
  <c r="M91" i="2" s="1"/>
  <c r="N56" i="2"/>
  <c r="N91" i="2" s="1"/>
  <c r="O56" i="2"/>
  <c r="O91" i="2" s="1"/>
  <c r="P56" i="2"/>
  <c r="P91" i="2" s="1"/>
  <c r="Q56" i="2"/>
  <c r="Q91" i="2" s="1"/>
  <c r="R56" i="2"/>
  <c r="R91" i="2" s="1"/>
  <c r="S56" i="2"/>
  <c r="S91" i="2" s="1"/>
  <c r="T56" i="2"/>
  <c r="T91" i="2" s="1"/>
  <c r="U56" i="2"/>
  <c r="U91" i="2" s="1"/>
  <c r="V56" i="2"/>
  <c r="V91" i="2" s="1"/>
  <c r="W56" i="2"/>
  <c r="W91" i="2" s="1"/>
  <c r="X56" i="2"/>
  <c r="X91" i="2" s="1"/>
  <c r="Y56" i="2"/>
  <c r="Y91" i="2" s="1"/>
  <c r="Z56" i="2"/>
  <c r="Z91" i="2" s="1"/>
  <c r="AA56" i="2"/>
  <c r="AA91" i="2" s="1"/>
  <c r="AB56" i="2"/>
  <c r="AB91" i="2" s="1"/>
  <c r="AC56" i="2"/>
  <c r="AC91" i="2" s="1"/>
  <c r="AD56" i="2"/>
  <c r="AD91" i="2" s="1"/>
  <c r="AE56" i="2"/>
  <c r="AE91" i="2" s="1"/>
  <c r="AF56" i="2"/>
  <c r="AF91" i="2" s="1"/>
  <c r="AG56" i="2"/>
  <c r="AG91" i="2" s="1"/>
  <c r="AH56" i="2"/>
  <c r="AH91" i="2" s="1"/>
  <c r="AI56" i="2"/>
  <c r="AI91" i="2" s="1"/>
  <c r="AJ56" i="2"/>
  <c r="AJ91" i="2" s="1"/>
  <c r="AK56" i="2"/>
  <c r="AK91" i="2" s="1"/>
  <c r="AL56" i="2"/>
  <c r="AL91" i="2" s="1"/>
  <c r="AM56" i="2"/>
  <c r="AM91" i="2" s="1"/>
  <c r="AN56" i="2"/>
  <c r="AN91" i="2" s="1"/>
  <c r="AO56" i="2"/>
  <c r="AO91" i="2" s="1"/>
  <c r="AP56" i="2"/>
  <c r="AP91" i="2" s="1"/>
  <c r="AQ56" i="2"/>
  <c r="AQ91" i="2" s="1"/>
  <c r="AR56" i="2"/>
  <c r="AR91" i="2" s="1"/>
  <c r="AS56" i="2"/>
  <c r="AS91" i="2" s="1"/>
  <c r="AT56" i="2"/>
  <c r="AT91" i="2" s="1"/>
  <c r="AU56" i="2"/>
  <c r="AU91" i="2" s="1"/>
  <c r="AV56" i="2"/>
  <c r="AV91" i="2" s="1"/>
  <c r="AW56" i="2"/>
  <c r="AW91" i="2" s="1"/>
  <c r="AX56" i="2"/>
  <c r="AX91" i="2" s="1"/>
  <c r="AY56" i="2"/>
  <c r="AY91" i="2" s="1"/>
  <c r="AZ56" i="2"/>
  <c r="AZ91" i="2" s="1"/>
  <c r="BA56" i="2"/>
  <c r="BA91" i="2" s="1"/>
  <c r="BB56" i="2"/>
  <c r="BB91" i="2" s="1"/>
  <c r="BC56" i="2"/>
  <c r="BC91" i="2" s="1"/>
  <c r="BD56" i="2"/>
  <c r="BD91" i="2" s="1"/>
  <c r="BE56" i="2"/>
  <c r="BE91" i="2" s="1"/>
  <c r="BF56" i="2"/>
  <c r="BF91" i="2" s="1"/>
  <c r="BG56" i="2"/>
  <c r="BG91" i="2" s="1"/>
  <c r="BH56" i="2"/>
  <c r="BH91" i="2" s="1"/>
  <c r="BI56" i="2"/>
  <c r="BI91" i="2" s="1"/>
  <c r="BJ56" i="2"/>
  <c r="BJ91" i="2" s="1"/>
  <c r="BK56" i="2"/>
  <c r="BK91" i="2" s="1"/>
  <c r="BL56" i="2"/>
  <c r="BL91" i="2" s="1"/>
  <c r="BM56" i="2"/>
  <c r="BM91" i="2" s="1"/>
  <c r="BN56" i="2"/>
  <c r="BN91" i="2" s="1"/>
  <c r="BO56" i="2"/>
  <c r="BO91" i="2" s="1"/>
  <c r="BP56" i="2"/>
  <c r="BP91" i="2" s="1"/>
  <c r="BQ56" i="2"/>
  <c r="BQ91" i="2" s="1"/>
  <c r="BR56" i="2"/>
  <c r="BR91" i="2" s="1"/>
  <c r="BS56" i="2"/>
  <c r="BS91" i="2" s="1"/>
  <c r="BT56" i="2"/>
  <c r="BT91" i="2" s="1"/>
  <c r="BU56" i="2"/>
  <c r="BU91" i="2" s="1"/>
  <c r="BV56" i="2"/>
  <c r="BV91" i="2" s="1"/>
  <c r="BW56" i="2"/>
  <c r="BW91" i="2" s="1"/>
  <c r="BX56" i="2"/>
  <c r="BX91" i="2" s="1"/>
  <c r="BY56" i="2"/>
  <c r="BY91" i="2" s="1"/>
  <c r="BZ56" i="2"/>
  <c r="BZ91" i="2" s="1"/>
  <c r="CA56" i="2"/>
  <c r="CA91" i="2" s="1"/>
  <c r="CB56" i="2"/>
  <c r="CB91" i="2" s="1"/>
  <c r="CC56" i="2"/>
  <c r="CC91" i="2" s="1"/>
  <c r="CD56" i="2"/>
  <c r="CD91" i="2" s="1"/>
  <c r="CE56" i="2"/>
  <c r="CE91" i="2" s="1"/>
  <c r="CF56" i="2"/>
  <c r="CF91" i="2" s="1"/>
  <c r="CG56" i="2"/>
  <c r="CG91" i="2" s="1"/>
  <c r="CH56" i="2"/>
  <c r="CH91" i="2" s="1"/>
  <c r="CI56" i="2"/>
  <c r="CI91" i="2" s="1"/>
  <c r="CJ56" i="2"/>
  <c r="CJ91" i="2" s="1"/>
  <c r="CK56" i="2"/>
  <c r="CK91" i="2" s="1"/>
  <c r="CL56" i="2"/>
  <c r="CL91" i="2" s="1"/>
  <c r="CM56" i="2"/>
  <c r="CM91" i="2" s="1"/>
  <c r="CN56" i="2"/>
  <c r="CN91" i="2" s="1"/>
  <c r="CO56" i="2"/>
  <c r="CO91" i="2" s="1"/>
  <c r="CP56" i="2"/>
  <c r="CP91" i="2" s="1"/>
  <c r="CQ56" i="2"/>
  <c r="CQ91" i="2" s="1"/>
  <c r="CR56" i="2"/>
  <c r="CR91" i="2" s="1"/>
  <c r="CS56" i="2"/>
  <c r="CS91" i="2" s="1"/>
  <c r="CT56" i="2"/>
  <c r="CT91" i="2" s="1"/>
  <c r="CU56" i="2"/>
  <c r="CU91" i="2" s="1"/>
  <c r="CV56" i="2"/>
  <c r="CV91" i="2" s="1"/>
  <c r="CW56" i="2"/>
  <c r="CW91" i="2" s="1"/>
  <c r="CX56" i="2"/>
  <c r="CX91" i="2" s="1"/>
  <c r="CY56" i="2"/>
  <c r="CY91" i="2" s="1"/>
  <c r="CZ56" i="2"/>
  <c r="CZ91" i="2" s="1"/>
  <c r="DA56" i="2"/>
  <c r="DA91" i="2" s="1"/>
  <c r="DB56" i="2"/>
  <c r="DB91" i="2" s="1"/>
  <c r="DC56" i="2"/>
  <c r="DC91" i="2" s="1"/>
  <c r="DD56" i="2"/>
  <c r="DD91" i="2" s="1"/>
  <c r="DE56" i="2"/>
  <c r="DE91" i="2" s="1"/>
  <c r="DF56" i="2"/>
  <c r="DF91" i="2" s="1"/>
  <c r="DG56" i="2"/>
  <c r="DG91" i="2" s="1"/>
  <c r="DH56" i="2"/>
  <c r="DH91" i="2" s="1"/>
  <c r="DI56" i="2"/>
  <c r="DI91" i="2" s="1"/>
  <c r="DJ56" i="2"/>
  <c r="DJ91" i="2" s="1"/>
  <c r="DK56" i="2"/>
  <c r="DK91" i="2" s="1"/>
  <c r="DL56" i="2"/>
  <c r="DL91" i="2" s="1"/>
  <c r="DM56" i="2"/>
  <c r="DM91" i="2" s="1"/>
  <c r="DN56" i="2"/>
  <c r="DN91" i="2" s="1"/>
  <c r="DO56" i="2"/>
  <c r="DO91" i="2" s="1"/>
  <c r="DP56" i="2"/>
  <c r="DP91" i="2" s="1"/>
  <c r="DQ56" i="2"/>
  <c r="DQ91" i="2" s="1"/>
  <c r="DR56" i="2"/>
  <c r="DR91" i="2" s="1"/>
  <c r="DS56" i="2"/>
  <c r="DS91" i="2" s="1"/>
  <c r="DT56" i="2"/>
  <c r="DT91" i="2" s="1"/>
  <c r="DU56" i="2"/>
  <c r="DU91" i="2" s="1"/>
  <c r="DV56" i="2"/>
  <c r="DV91" i="2" s="1"/>
  <c r="DW56" i="2"/>
  <c r="DW91" i="2" s="1"/>
  <c r="DX56" i="2"/>
  <c r="DX91" i="2" s="1"/>
  <c r="DY56" i="2"/>
  <c r="DY91" i="2" s="1"/>
  <c r="DZ56" i="2"/>
  <c r="DZ91" i="2" s="1"/>
  <c r="EA56" i="2"/>
  <c r="EA91" i="2" s="1"/>
  <c r="EB56" i="2"/>
  <c r="EB91" i="2" s="1"/>
  <c r="EC56" i="2"/>
  <c r="EC91" i="2" s="1"/>
  <c r="ED56" i="2"/>
  <c r="ED91" i="2" s="1"/>
  <c r="EE56" i="2"/>
  <c r="EE91" i="2" s="1"/>
  <c r="EF56" i="2"/>
  <c r="EF91" i="2" s="1"/>
  <c r="EG56" i="2"/>
  <c r="EG91" i="2" s="1"/>
  <c r="EH56" i="2"/>
  <c r="EH91" i="2" s="1"/>
  <c r="EI56" i="2"/>
  <c r="EI91" i="2" s="1"/>
  <c r="EJ56" i="2"/>
  <c r="EJ91" i="2" s="1"/>
  <c r="EK56" i="2"/>
  <c r="EK91" i="2" s="1"/>
  <c r="EL56" i="2"/>
  <c r="EL91" i="2" s="1"/>
  <c r="EM56" i="2"/>
  <c r="EM91" i="2" s="1"/>
  <c r="EN56" i="2"/>
  <c r="EN91" i="2" s="1"/>
  <c r="EO56" i="2"/>
  <c r="EO91" i="2" s="1"/>
  <c r="EP56" i="2"/>
  <c r="EP91" i="2" s="1"/>
  <c r="EQ56" i="2"/>
  <c r="EQ91" i="2" s="1"/>
  <c r="ER56" i="2"/>
  <c r="ER91" i="2" s="1"/>
  <c r="ES56" i="2"/>
  <c r="ES91" i="2" s="1"/>
  <c r="ET56" i="2"/>
  <c r="ET91" i="2" s="1"/>
  <c r="EU56" i="2"/>
  <c r="EU91" i="2" s="1"/>
  <c r="EV56" i="2"/>
  <c r="EV91" i="2" s="1"/>
  <c r="EW56" i="2"/>
  <c r="EW91" i="2" s="1"/>
  <c r="EX56" i="2"/>
  <c r="EX91" i="2" s="1"/>
  <c r="EY56" i="2"/>
  <c r="EY91" i="2" s="1"/>
  <c r="EZ56" i="2"/>
  <c r="EZ91" i="2" s="1"/>
  <c r="FA56" i="2"/>
  <c r="FA91" i="2" s="1"/>
  <c r="FB56" i="2"/>
  <c r="FB91" i="2" s="1"/>
  <c r="FC56" i="2"/>
  <c r="FC91" i="2" s="1"/>
  <c r="FD56" i="2"/>
  <c r="FD91" i="2" s="1"/>
  <c r="FE56" i="2"/>
  <c r="FE91" i="2" s="1"/>
  <c r="FF56" i="2"/>
  <c r="FF91" i="2" s="1"/>
  <c r="D57" i="2"/>
  <c r="D92" i="2" s="1"/>
  <c r="E57" i="2"/>
  <c r="E92" i="2" s="1"/>
  <c r="F57" i="2"/>
  <c r="F92" i="2" s="1"/>
  <c r="G57" i="2"/>
  <c r="G92" i="2" s="1"/>
  <c r="H57" i="2"/>
  <c r="H92" i="2" s="1"/>
  <c r="I57" i="2"/>
  <c r="I92" i="2" s="1"/>
  <c r="J57" i="2"/>
  <c r="J92" i="2" s="1"/>
  <c r="K57" i="2"/>
  <c r="K92" i="2" s="1"/>
  <c r="L57" i="2"/>
  <c r="L92" i="2" s="1"/>
  <c r="M57" i="2"/>
  <c r="M92" i="2" s="1"/>
  <c r="N57" i="2"/>
  <c r="N92" i="2" s="1"/>
  <c r="O57" i="2"/>
  <c r="O92" i="2" s="1"/>
  <c r="P57" i="2"/>
  <c r="P92" i="2" s="1"/>
  <c r="Q57" i="2"/>
  <c r="Q92" i="2" s="1"/>
  <c r="R57" i="2"/>
  <c r="R92" i="2" s="1"/>
  <c r="S57" i="2"/>
  <c r="S92" i="2" s="1"/>
  <c r="T57" i="2"/>
  <c r="T92" i="2" s="1"/>
  <c r="U57" i="2"/>
  <c r="U92" i="2" s="1"/>
  <c r="V57" i="2"/>
  <c r="V92" i="2" s="1"/>
  <c r="W57" i="2"/>
  <c r="W92" i="2" s="1"/>
  <c r="X57" i="2"/>
  <c r="X92" i="2" s="1"/>
  <c r="Y57" i="2"/>
  <c r="Y92" i="2" s="1"/>
  <c r="Z57" i="2"/>
  <c r="Z92" i="2" s="1"/>
  <c r="AA57" i="2"/>
  <c r="AA92" i="2" s="1"/>
  <c r="AB57" i="2"/>
  <c r="AB92" i="2" s="1"/>
  <c r="AC57" i="2"/>
  <c r="AC92" i="2" s="1"/>
  <c r="AD57" i="2"/>
  <c r="AD92" i="2" s="1"/>
  <c r="AE57" i="2"/>
  <c r="AE92" i="2" s="1"/>
  <c r="AF57" i="2"/>
  <c r="AF92" i="2" s="1"/>
  <c r="AG57" i="2"/>
  <c r="AG92" i="2" s="1"/>
  <c r="AH57" i="2"/>
  <c r="AH92" i="2" s="1"/>
  <c r="AI57" i="2"/>
  <c r="AI92" i="2" s="1"/>
  <c r="AJ57" i="2"/>
  <c r="AJ92" i="2" s="1"/>
  <c r="AK57" i="2"/>
  <c r="AK92" i="2" s="1"/>
  <c r="AL57" i="2"/>
  <c r="AL92" i="2" s="1"/>
  <c r="AM57" i="2"/>
  <c r="AM92" i="2" s="1"/>
  <c r="AN57" i="2"/>
  <c r="AN92" i="2" s="1"/>
  <c r="AO57" i="2"/>
  <c r="AO92" i="2" s="1"/>
  <c r="AP57" i="2"/>
  <c r="AP92" i="2" s="1"/>
  <c r="AQ57" i="2"/>
  <c r="AQ92" i="2" s="1"/>
  <c r="AR57" i="2"/>
  <c r="AR92" i="2" s="1"/>
  <c r="AS57" i="2"/>
  <c r="AS92" i="2" s="1"/>
  <c r="AT57" i="2"/>
  <c r="AT92" i="2" s="1"/>
  <c r="AU57" i="2"/>
  <c r="AU92" i="2" s="1"/>
  <c r="AV57" i="2"/>
  <c r="AV92" i="2" s="1"/>
  <c r="AW57" i="2"/>
  <c r="AW92" i="2" s="1"/>
  <c r="AX57" i="2"/>
  <c r="AX92" i="2" s="1"/>
  <c r="AY57" i="2"/>
  <c r="AY92" i="2" s="1"/>
  <c r="AZ57" i="2"/>
  <c r="AZ92" i="2" s="1"/>
  <c r="BA57" i="2"/>
  <c r="BA92" i="2" s="1"/>
  <c r="BB57" i="2"/>
  <c r="BB92" i="2" s="1"/>
  <c r="BC57" i="2"/>
  <c r="BC92" i="2" s="1"/>
  <c r="BD57" i="2"/>
  <c r="BD92" i="2" s="1"/>
  <c r="BE57" i="2"/>
  <c r="BE92" i="2" s="1"/>
  <c r="BF57" i="2"/>
  <c r="BF92" i="2" s="1"/>
  <c r="BG57" i="2"/>
  <c r="BG92" i="2" s="1"/>
  <c r="BH57" i="2"/>
  <c r="BH92" i="2" s="1"/>
  <c r="BI57" i="2"/>
  <c r="BI92" i="2" s="1"/>
  <c r="BJ57" i="2"/>
  <c r="BJ92" i="2" s="1"/>
  <c r="BK57" i="2"/>
  <c r="BK92" i="2" s="1"/>
  <c r="BL57" i="2"/>
  <c r="BL92" i="2" s="1"/>
  <c r="BM57" i="2"/>
  <c r="BM92" i="2" s="1"/>
  <c r="BN57" i="2"/>
  <c r="BN92" i="2" s="1"/>
  <c r="BO57" i="2"/>
  <c r="BO92" i="2" s="1"/>
  <c r="BP57" i="2"/>
  <c r="BP92" i="2" s="1"/>
  <c r="BQ57" i="2"/>
  <c r="BQ92" i="2" s="1"/>
  <c r="BR57" i="2"/>
  <c r="BR92" i="2" s="1"/>
  <c r="BS57" i="2"/>
  <c r="BS92" i="2" s="1"/>
  <c r="BT57" i="2"/>
  <c r="BT92" i="2" s="1"/>
  <c r="BU57" i="2"/>
  <c r="BU92" i="2" s="1"/>
  <c r="BV57" i="2"/>
  <c r="BV92" i="2" s="1"/>
  <c r="BW57" i="2"/>
  <c r="BW92" i="2" s="1"/>
  <c r="BX57" i="2"/>
  <c r="BX92" i="2" s="1"/>
  <c r="BY57" i="2"/>
  <c r="BY92" i="2" s="1"/>
  <c r="BZ57" i="2"/>
  <c r="BZ92" i="2" s="1"/>
  <c r="CA57" i="2"/>
  <c r="CA92" i="2" s="1"/>
  <c r="CB57" i="2"/>
  <c r="CB92" i="2" s="1"/>
  <c r="CC57" i="2"/>
  <c r="CC92" i="2" s="1"/>
  <c r="CD57" i="2"/>
  <c r="CD92" i="2" s="1"/>
  <c r="CE57" i="2"/>
  <c r="CE92" i="2" s="1"/>
  <c r="CF57" i="2"/>
  <c r="CF92" i="2" s="1"/>
  <c r="CG57" i="2"/>
  <c r="CG92" i="2" s="1"/>
  <c r="CH57" i="2"/>
  <c r="CH92" i="2" s="1"/>
  <c r="CI57" i="2"/>
  <c r="CI92" i="2" s="1"/>
  <c r="CJ57" i="2"/>
  <c r="CJ92" i="2" s="1"/>
  <c r="CK57" i="2"/>
  <c r="CK92" i="2" s="1"/>
  <c r="CL57" i="2"/>
  <c r="CL92" i="2" s="1"/>
  <c r="CM57" i="2"/>
  <c r="CM92" i="2" s="1"/>
  <c r="CN57" i="2"/>
  <c r="CN92" i="2" s="1"/>
  <c r="CO57" i="2"/>
  <c r="CO92" i="2" s="1"/>
  <c r="CP57" i="2"/>
  <c r="CP92" i="2" s="1"/>
  <c r="CQ57" i="2"/>
  <c r="CQ92" i="2" s="1"/>
  <c r="CR57" i="2"/>
  <c r="CR92" i="2" s="1"/>
  <c r="CS57" i="2"/>
  <c r="CS92" i="2" s="1"/>
  <c r="CT57" i="2"/>
  <c r="CT92" i="2" s="1"/>
  <c r="CU57" i="2"/>
  <c r="CU92" i="2" s="1"/>
  <c r="CV57" i="2"/>
  <c r="CV92" i="2" s="1"/>
  <c r="CW57" i="2"/>
  <c r="CW92" i="2" s="1"/>
  <c r="CX57" i="2"/>
  <c r="CX92" i="2" s="1"/>
  <c r="CY57" i="2"/>
  <c r="CY92" i="2" s="1"/>
  <c r="CZ57" i="2"/>
  <c r="CZ92" i="2" s="1"/>
  <c r="DA57" i="2"/>
  <c r="DA92" i="2" s="1"/>
  <c r="DB57" i="2"/>
  <c r="DB92" i="2" s="1"/>
  <c r="DC57" i="2"/>
  <c r="DC92" i="2" s="1"/>
  <c r="DD57" i="2"/>
  <c r="DD92" i="2" s="1"/>
  <c r="DE57" i="2"/>
  <c r="DE92" i="2" s="1"/>
  <c r="DF57" i="2"/>
  <c r="DF92" i="2" s="1"/>
  <c r="DG57" i="2"/>
  <c r="DG92" i="2" s="1"/>
  <c r="DH57" i="2"/>
  <c r="DH92" i="2" s="1"/>
  <c r="DI57" i="2"/>
  <c r="DI92" i="2" s="1"/>
  <c r="DJ57" i="2"/>
  <c r="DJ92" i="2" s="1"/>
  <c r="DK57" i="2"/>
  <c r="DK92" i="2" s="1"/>
  <c r="DL57" i="2"/>
  <c r="DL92" i="2" s="1"/>
  <c r="DM57" i="2"/>
  <c r="DM92" i="2" s="1"/>
  <c r="DN57" i="2"/>
  <c r="DN92" i="2" s="1"/>
  <c r="DO57" i="2"/>
  <c r="DO92" i="2" s="1"/>
  <c r="DP57" i="2"/>
  <c r="DP92" i="2" s="1"/>
  <c r="DQ57" i="2"/>
  <c r="DQ92" i="2" s="1"/>
  <c r="DR57" i="2"/>
  <c r="DR92" i="2" s="1"/>
  <c r="DS57" i="2"/>
  <c r="DS92" i="2" s="1"/>
  <c r="DT57" i="2"/>
  <c r="DT92" i="2" s="1"/>
  <c r="DU57" i="2"/>
  <c r="DU92" i="2" s="1"/>
  <c r="DV57" i="2"/>
  <c r="DV92" i="2" s="1"/>
  <c r="DW57" i="2"/>
  <c r="DW92" i="2" s="1"/>
  <c r="DX57" i="2"/>
  <c r="DX92" i="2" s="1"/>
  <c r="DY57" i="2"/>
  <c r="DY92" i="2" s="1"/>
  <c r="DZ57" i="2"/>
  <c r="DZ92" i="2" s="1"/>
  <c r="EA57" i="2"/>
  <c r="EA92" i="2" s="1"/>
  <c r="EB57" i="2"/>
  <c r="EB92" i="2" s="1"/>
  <c r="EC57" i="2"/>
  <c r="EC92" i="2" s="1"/>
  <c r="ED57" i="2"/>
  <c r="ED92" i="2" s="1"/>
  <c r="EE57" i="2"/>
  <c r="EE92" i="2" s="1"/>
  <c r="EF57" i="2"/>
  <c r="EF92" i="2" s="1"/>
  <c r="EG57" i="2"/>
  <c r="EG92" i="2" s="1"/>
  <c r="EH57" i="2"/>
  <c r="EH92" i="2" s="1"/>
  <c r="EI57" i="2"/>
  <c r="EI92" i="2" s="1"/>
  <c r="EJ57" i="2"/>
  <c r="EJ92" i="2" s="1"/>
  <c r="EK57" i="2"/>
  <c r="EK92" i="2" s="1"/>
  <c r="EL57" i="2"/>
  <c r="EL92" i="2" s="1"/>
  <c r="EM57" i="2"/>
  <c r="EM92" i="2" s="1"/>
  <c r="EN57" i="2"/>
  <c r="EO57" i="2"/>
  <c r="EO92" i="2" s="1"/>
  <c r="EP57" i="2"/>
  <c r="EP92" i="2" s="1"/>
  <c r="EQ57" i="2"/>
  <c r="EQ92" i="2" s="1"/>
  <c r="ER57" i="2"/>
  <c r="ER92" i="2" s="1"/>
  <c r="ES57" i="2"/>
  <c r="ES92" i="2" s="1"/>
  <c r="ET57" i="2"/>
  <c r="ET92" i="2" s="1"/>
  <c r="EU57" i="2"/>
  <c r="EU92" i="2" s="1"/>
  <c r="EV57" i="2"/>
  <c r="EV92" i="2" s="1"/>
  <c r="EW57" i="2"/>
  <c r="EW92" i="2" s="1"/>
  <c r="EX57" i="2"/>
  <c r="EX92" i="2" s="1"/>
  <c r="EY57" i="2"/>
  <c r="EY92" i="2" s="1"/>
  <c r="EZ57" i="2"/>
  <c r="EZ92" i="2" s="1"/>
  <c r="FA57" i="2"/>
  <c r="FA92" i="2" s="1"/>
  <c r="FB57" i="2"/>
  <c r="FB92" i="2" s="1"/>
  <c r="FC57" i="2"/>
  <c r="FC92" i="2" s="1"/>
  <c r="FD57" i="2"/>
  <c r="FD92" i="2" s="1"/>
  <c r="FE57" i="2"/>
  <c r="FE92" i="2" s="1"/>
  <c r="FF57" i="2"/>
  <c r="FF92" i="2" s="1"/>
  <c r="D58" i="2"/>
  <c r="D93" i="2" s="1"/>
  <c r="E58" i="2"/>
  <c r="E93" i="2" s="1"/>
  <c r="F58" i="2"/>
  <c r="F93" i="2" s="1"/>
  <c r="G58" i="2"/>
  <c r="G93" i="2" s="1"/>
  <c r="H58" i="2"/>
  <c r="H93" i="2" s="1"/>
  <c r="I58" i="2"/>
  <c r="I93" i="2" s="1"/>
  <c r="J58" i="2"/>
  <c r="J93" i="2" s="1"/>
  <c r="K58" i="2"/>
  <c r="K93" i="2" s="1"/>
  <c r="L58" i="2"/>
  <c r="L93" i="2" s="1"/>
  <c r="M58" i="2"/>
  <c r="M93" i="2" s="1"/>
  <c r="N58" i="2"/>
  <c r="N93" i="2" s="1"/>
  <c r="O58" i="2"/>
  <c r="O93" i="2" s="1"/>
  <c r="P58" i="2"/>
  <c r="P93" i="2" s="1"/>
  <c r="Q58" i="2"/>
  <c r="Q93" i="2" s="1"/>
  <c r="R58" i="2"/>
  <c r="R93" i="2" s="1"/>
  <c r="S58" i="2"/>
  <c r="S93" i="2" s="1"/>
  <c r="T58" i="2"/>
  <c r="T93" i="2" s="1"/>
  <c r="U58" i="2"/>
  <c r="U93" i="2" s="1"/>
  <c r="V58" i="2"/>
  <c r="V93" i="2" s="1"/>
  <c r="W58" i="2"/>
  <c r="W93" i="2" s="1"/>
  <c r="X58" i="2"/>
  <c r="X93" i="2" s="1"/>
  <c r="Y58" i="2"/>
  <c r="Y93" i="2" s="1"/>
  <c r="Z58" i="2"/>
  <c r="Z93" i="2" s="1"/>
  <c r="AA58" i="2"/>
  <c r="AA93" i="2" s="1"/>
  <c r="AB58" i="2"/>
  <c r="AB93" i="2" s="1"/>
  <c r="AC58" i="2"/>
  <c r="AC93" i="2" s="1"/>
  <c r="AD58" i="2"/>
  <c r="AD93" i="2" s="1"/>
  <c r="AE58" i="2"/>
  <c r="AE93" i="2" s="1"/>
  <c r="AF58" i="2"/>
  <c r="AF93" i="2" s="1"/>
  <c r="AG58" i="2"/>
  <c r="AG93" i="2" s="1"/>
  <c r="AH58" i="2"/>
  <c r="AH93" i="2" s="1"/>
  <c r="AI58" i="2"/>
  <c r="AI93" i="2" s="1"/>
  <c r="AJ58" i="2"/>
  <c r="AJ93" i="2" s="1"/>
  <c r="AK58" i="2"/>
  <c r="AK93" i="2" s="1"/>
  <c r="AL58" i="2"/>
  <c r="AL93" i="2" s="1"/>
  <c r="AM58" i="2"/>
  <c r="AM93" i="2" s="1"/>
  <c r="AN58" i="2"/>
  <c r="AN93" i="2" s="1"/>
  <c r="AO58" i="2"/>
  <c r="AO93" i="2" s="1"/>
  <c r="AP58" i="2"/>
  <c r="AP93" i="2" s="1"/>
  <c r="AQ58" i="2"/>
  <c r="AQ93" i="2" s="1"/>
  <c r="AR58" i="2"/>
  <c r="AR93" i="2" s="1"/>
  <c r="AS58" i="2"/>
  <c r="AS93" i="2" s="1"/>
  <c r="AT58" i="2"/>
  <c r="AT93" i="2" s="1"/>
  <c r="AU58" i="2"/>
  <c r="AU93" i="2" s="1"/>
  <c r="AV58" i="2"/>
  <c r="AV93" i="2" s="1"/>
  <c r="AW58" i="2"/>
  <c r="AW93" i="2" s="1"/>
  <c r="AX58" i="2"/>
  <c r="AX93" i="2" s="1"/>
  <c r="AY58" i="2"/>
  <c r="AY93" i="2" s="1"/>
  <c r="AZ58" i="2"/>
  <c r="AZ93" i="2" s="1"/>
  <c r="BA58" i="2"/>
  <c r="BA93" i="2" s="1"/>
  <c r="BB58" i="2"/>
  <c r="BB93" i="2" s="1"/>
  <c r="BC58" i="2"/>
  <c r="BC93" i="2" s="1"/>
  <c r="BD58" i="2"/>
  <c r="BD93" i="2" s="1"/>
  <c r="BE58" i="2"/>
  <c r="BE93" i="2" s="1"/>
  <c r="BF58" i="2"/>
  <c r="BF93" i="2" s="1"/>
  <c r="BG58" i="2"/>
  <c r="BG93" i="2" s="1"/>
  <c r="BH58" i="2"/>
  <c r="BH93" i="2" s="1"/>
  <c r="BI58" i="2"/>
  <c r="BI93" i="2" s="1"/>
  <c r="BJ58" i="2"/>
  <c r="BJ93" i="2" s="1"/>
  <c r="BK58" i="2"/>
  <c r="BK93" i="2" s="1"/>
  <c r="BL58" i="2"/>
  <c r="BL93" i="2" s="1"/>
  <c r="BM58" i="2"/>
  <c r="BM93" i="2" s="1"/>
  <c r="BN58" i="2"/>
  <c r="BN93" i="2" s="1"/>
  <c r="BO58" i="2"/>
  <c r="BO93" i="2" s="1"/>
  <c r="BP58" i="2"/>
  <c r="BP93" i="2" s="1"/>
  <c r="BQ58" i="2"/>
  <c r="BQ93" i="2" s="1"/>
  <c r="BR58" i="2"/>
  <c r="BR93" i="2" s="1"/>
  <c r="BS58" i="2"/>
  <c r="BS93" i="2" s="1"/>
  <c r="BT58" i="2"/>
  <c r="BT93" i="2" s="1"/>
  <c r="BU58" i="2"/>
  <c r="BU93" i="2" s="1"/>
  <c r="BV58" i="2"/>
  <c r="BV93" i="2" s="1"/>
  <c r="BW58" i="2"/>
  <c r="BW93" i="2" s="1"/>
  <c r="BX58" i="2"/>
  <c r="BX93" i="2" s="1"/>
  <c r="BY58" i="2"/>
  <c r="BY93" i="2" s="1"/>
  <c r="BZ58" i="2"/>
  <c r="BZ93" i="2" s="1"/>
  <c r="CA58" i="2"/>
  <c r="CA93" i="2" s="1"/>
  <c r="CB58" i="2"/>
  <c r="CB93" i="2" s="1"/>
  <c r="CC58" i="2"/>
  <c r="CC93" i="2" s="1"/>
  <c r="CD58" i="2"/>
  <c r="CD93" i="2" s="1"/>
  <c r="CE58" i="2"/>
  <c r="CE93" i="2" s="1"/>
  <c r="CF58" i="2"/>
  <c r="CF93" i="2" s="1"/>
  <c r="CG58" i="2"/>
  <c r="CG93" i="2" s="1"/>
  <c r="CH58" i="2"/>
  <c r="CH93" i="2" s="1"/>
  <c r="CI58" i="2"/>
  <c r="CI93" i="2" s="1"/>
  <c r="CJ58" i="2"/>
  <c r="CJ93" i="2" s="1"/>
  <c r="CK58" i="2"/>
  <c r="CK93" i="2" s="1"/>
  <c r="CL58" i="2"/>
  <c r="CL93" i="2" s="1"/>
  <c r="CM58" i="2"/>
  <c r="CM93" i="2" s="1"/>
  <c r="CN58" i="2"/>
  <c r="CN93" i="2" s="1"/>
  <c r="CO58" i="2"/>
  <c r="CO93" i="2" s="1"/>
  <c r="CP58" i="2"/>
  <c r="CP93" i="2" s="1"/>
  <c r="CQ58" i="2"/>
  <c r="CQ93" i="2" s="1"/>
  <c r="CR58" i="2"/>
  <c r="CR93" i="2" s="1"/>
  <c r="CS58" i="2"/>
  <c r="CS93" i="2" s="1"/>
  <c r="CT58" i="2"/>
  <c r="CT93" i="2" s="1"/>
  <c r="CU58" i="2"/>
  <c r="CU93" i="2" s="1"/>
  <c r="CV58" i="2"/>
  <c r="CV93" i="2" s="1"/>
  <c r="CW58" i="2"/>
  <c r="CW93" i="2" s="1"/>
  <c r="CX58" i="2"/>
  <c r="CX93" i="2" s="1"/>
  <c r="CY58" i="2"/>
  <c r="CY93" i="2" s="1"/>
  <c r="CZ58" i="2"/>
  <c r="CZ93" i="2" s="1"/>
  <c r="DA58" i="2"/>
  <c r="DA93" i="2" s="1"/>
  <c r="DB58" i="2"/>
  <c r="DB93" i="2" s="1"/>
  <c r="DC58" i="2"/>
  <c r="DC93" i="2" s="1"/>
  <c r="DD58" i="2"/>
  <c r="DD93" i="2" s="1"/>
  <c r="DE58" i="2"/>
  <c r="DE93" i="2" s="1"/>
  <c r="DF58" i="2"/>
  <c r="DF93" i="2" s="1"/>
  <c r="DG58" i="2"/>
  <c r="DG93" i="2" s="1"/>
  <c r="DH58" i="2"/>
  <c r="DH93" i="2" s="1"/>
  <c r="DI58" i="2"/>
  <c r="DI93" i="2" s="1"/>
  <c r="DJ58" i="2"/>
  <c r="DJ93" i="2" s="1"/>
  <c r="DK58" i="2"/>
  <c r="DK93" i="2" s="1"/>
  <c r="DL58" i="2"/>
  <c r="DL93" i="2" s="1"/>
  <c r="DM58" i="2"/>
  <c r="DM93" i="2" s="1"/>
  <c r="DN58" i="2"/>
  <c r="DN93" i="2" s="1"/>
  <c r="DO58" i="2"/>
  <c r="DO93" i="2" s="1"/>
  <c r="DP58" i="2"/>
  <c r="DP93" i="2" s="1"/>
  <c r="DQ58" i="2"/>
  <c r="DQ93" i="2" s="1"/>
  <c r="DR58" i="2"/>
  <c r="DR93" i="2" s="1"/>
  <c r="DS58" i="2"/>
  <c r="DS93" i="2" s="1"/>
  <c r="DT58" i="2"/>
  <c r="DT93" i="2" s="1"/>
  <c r="DU58" i="2"/>
  <c r="DU93" i="2" s="1"/>
  <c r="DV58" i="2"/>
  <c r="DV93" i="2" s="1"/>
  <c r="DW58" i="2"/>
  <c r="DW93" i="2" s="1"/>
  <c r="DX58" i="2"/>
  <c r="DX93" i="2" s="1"/>
  <c r="DY58" i="2"/>
  <c r="DY93" i="2" s="1"/>
  <c r="DZ58" i="2"/>
  <c r="DZ93" i="2" s="1"/>
  <c r="EA58" i="2"/>
  <c r="EA93" i="2" s="1"/>
  <c r="EB58" i="2"/>
  <c r="EB93" i="2" s="1"/>
  <c r="EC58" i="2"/>
  <c r="EC93" i="2" s="1"/>
  <c r="ED58" i="2"/>
  <c r="ED93" i="2" s="1"/>
  <c r="EE58" i="2"/>
  <c r="EE93" i="2" s="1"/>
  <c r="EF58" i="2"/>
  <c r="EF93" i="2" s="1"/>
  <c r="EG58" i="2"/>
  <c r="EG93" i="2" s="1"/>
  <c r="EH58" i="2"/>
  <c r="EH93" i="2" s="1"/>
  <c r="EI58" i="2"/>
  <c r="EI93" i="2" s="1"/>
  <c r="EJ58" i="2"/>
  <c r="EJ93" i="2" s="1"/>
  <c r="EK58" i="2"/>
  <c r="EK93" i="2" s="1"/>
  <c r="EL58" i="2"/>
  <c r="EL93" i="2" s="1"/>
  <c r="EM58" i="2"/>
  <c r="EM93" i="2" s="1"/>
  <c r="EN58" i="2"/>
  <c r="EN93" i="2" s="1"/>
  <c r="EO58" i="2"/>
  <c r="EO93" i="2" s="1"/>
  <c r="EP58" i="2"/>
  <c r="EP93" i="2" s="1"/>
  <c r="EQ58" i="2"/>
  <c r="EQ93" i="2" s="1"/>
  <c r="ER58" i="2"/>
  <c r="ER93" i="2" s="1"/>
  <c r="ES58" i="2"/>
  <c r="ES93" i="2" s="1"/>
  <c r="ET58" i="2"/>
  <c r="ET93" i="2" s="1"/>
  <c r="EU58" i="2"/>
  <c r="EU93" i="2" s="1"/>
  <c r="EV58" i="2"/>
  <c r="EV93" i="2" s="1"/>
  <c r="EW58" i="2"/>
  <c r="EW93" i="2" s="1"/>
  <c r="EX58" i="2"/>
  <c r="EX93" i="2" s="1"/>
  <c r="EY58" i="2"/>
  <c r="EY93" i="2" s="1"/>
  <c r="EZ58" i="2"/>
  <c r="EZ93" i="2" s="1"/>
  <c r="FA58" i="2"/>
  <c r="FA93" i="2" s="1"/>
  <c r="FB58" i="2"/>
  <c r="FB93" i="2" s="1"/>
  <c r="FC58" i="2"/>
  <c r="FC93" i="2" s="1"/>
  <c r="FD58" i="2"/>
  <c r="FD93" i="2" s="1"/>
  <c r="FE58" i="2"/>
  <c r="FE93" i="2" s="1"/>
  <c r="FF58" i="2"/>
  <c r="FF93" i="2" s="1"/>
  <c r="D59" i="2"/>
  <c r="D94" i="2" s="1"/>
  <c r="E59" i="2"/>
  <c r="E94" i="2" s="1"/>
  <c r="F59" i="2"/>
  <c r="F94" i="2" s="1"/>
  <c r="G59" i="2"/>
  <c r="G94" i="2" s="1"/>
  <c r="H59" i="2"/>
  <c r="H94" i="2" s="1"/>
  <c r="I59" i="2"/>
  <c r="I94" i="2" s="1"/>
  <c r="J59" i="2"/>
  <c r="J94" i="2" s="1"/>
  <c r="K59" i="2"/>
  <c r="K94" i="2" s="1"/>
  <c r="L59" i="2"/>
  <c r="L94" i="2" s="1"/>
  <c r="M59" i="2"/>
  <c r="M94" i="2" s="1"/>
  <c r="N59" i="2"/>
  <c r="N94" i="2" s="1"/>
  <c r="O59" i="2"/>
  <c r="O94" i="2" s="1"/>
  <c r="P59" i="2"/>
  <c r="P94" i="2" s="1"/>
  <c r="Q59" i="2"/>
  <c r="Q94" i="2" s="1"/>
  <c r="R59" i="2"/>
  <c r="R94" i="2" s="1"/>
  <c r="S59" i="2"/>
  <c r="S94" i="2" s="1"/>
  <c r="T59" i="2"/>
  <c r="T94" i="2" s="1"/>
  <c r="U59" i="2"/>
  <c r="U94" i="2" s="1"/>
  <c r="V59" i="2"/>
  <c r="V94" i="2" s="1"/>
  <c r="W59" i="2"/>
  <c r="W94" i="2" s="1"/>
  <c r="X59" i="2"/>
  <c r="X94" i="2" s="1"/>
  <c r="Y59" i="2"/>
  <c r="Y94" i="2" s="1"/>
  <c r="Z59" i="2"/>
  <c r="Z94" i="2" s="1"/>
  <c r="AA59" i="2"/>
  <c r="AA94" i="2" s="1"/>
  <c r="AB59" i="2"/>
  <c r="AB94" i="2" s="1"/>
  <c r="AC59" i="2"/>
  <c r="AC94" i="2" s="1"/>
  <c r="AD59" i="2"/>
  <c r="AD94" i="2" s="1"/>
  <c r="AE59" i="2"/>
  <c r="AE94" i="2" s="1"/>
  <c r="AF59" i="2"/>
  <c r="AF94" i="2" s="1"/>
  <c r="AG59" i="2"/>
  <c r="AG94" i="2" s="1"/>
  <c r="AH59" i="2"/>
  <c r="AH94" i="2" s="1"/>
  <c r="AI59" i="2"/>
  <c r="AI94" i="2" s="1"/>
  <c r="AJ59" i="2"/>
  <c r="AJ94" i="2" s="1"/>
  <c r="AK59" i="2"/>
  <c r="AK94" i="2" s="1"/>
  <c r="AL59" i="2"/>
  <c r="AL94" i="2" s="1"/>
  <c r="AM59" i="2"/>
  <c r="AM94" i="2" s="1"/>
  <c r="AN59" i="2"/>
  <c r="AN94" i="2" s="1"/>
  <c r="AO59" i="2"/>
  <c r="AO94" i="2" s="1"/>
  <c r="AP59" i="2"/>
  <c r="AP94" i="2" s="1"/>
  <c r="AQ59" i="2"/>
  <c r="AQ94" i="2" s="1"/>
  <c r="AR59" i="2"/>
  <c r="AR94" i="2" s="1"/>
  <c r="AS59" i="2"/>
  <c r="AS94" i="2" s="1"/>
  <c r="AT59" i="2"/>
  <c r="AT94" i="2" s="1"/>
  <c r="AU59" i="2"/>
  <c r="AU94" i="2" s="1"/>
  <c r="AV59" i="2"/>
  <c r="AV94" i="2" s="1"/>
  <c r="AW59" i="2"/>
  <c r="AW94" i="2" s="1"/>
  <c r="AX59" i="2"/>
  <c r="AX94" i="2" s="1"/>
  <c r="AY59" i="2"/>
  <c r="AY94" i="2" s="1"/>
  <c r="AZ59" i="2"/>
  <c r="AZ94" i="2" s="1"/>
  <c r="BA59" i="2"/>
  <c r="BA94" i="2" s="1"/>
  <c r="BB59" i="2"/>
  <c r="BB94" i="2" s="1"/>
  <c r="BC59" i="2"/>
  <c r="BC94" i="2" s="1"/>
  <c r="BD59" i="2"/>
  <c r="BD94" i="2" s="1"/>
  <c r="BE59" i="2"/>
  <c r="BE94" i="2" s="1"/>
  <c r="BF59" i="2"/>
  <c r="BF94" i="2" s="1"/>
  <c r="BG59" i="2"/>
  <c r="BG94" i="2" s="1"/>
  <c r="BH59" i="2"/>
  <c r="BH94" i="2" s="1"/>
  <c r="BI59" i="2"/>
  <c r="BI94" i="2" s="1"/>
  <c r="BJ59" i="2"/>
  <c r="BJ94" i="2" s="1"/>
  <c r="BK59" i="2"/>
  <c r="BK94" i="2" s="1"/>
  <c r="BL59" i="2"/>
  <c r="BL94" i="2" s="1"/>
  <c r="BM59" i="2"/>
  <c r="BM94" i="2" s="1"/>
  <c r="BN59" i="2"/>
  <c r="BN94" i="2" s="1"/>
  <c r="BO59" i="2"/>
  <c r="BO94" i="2" s="1"/>
  <c r="BP59" i="2"/>
  <c r="BP94" i="2" s="1"/>
  <c r="BQ59" i="2"/>
  <c r="BQ94" i="2" s="1"/>
  <c r="BR59" i="2"/>
  <c r="BR94" i="2" s="1"/>
  <c r="BS59" i="2"/>
  <c r="BS94" i="2" s="1"/>
  <c r="BT59" i="2"/>
  <c r="BT94" i="2" s="1"/>
  <c r="BU59" i="2"/>
  <c r="BU94" i="2" s="1"/>
  <c r="BV59" i="2"/>
  <c r="BV94" i="2" s="1"/>
  <c r="BW59" i="2"/>
  <c r="BW94" i="2" s="1"/>
  <c r="BX59" i="2"/>
  <c r="BX94" i="2" s="1"/>
  <c r="BY59" i="2"/>
  <c r="BY94" i="2" s="1"/>
  <c r="BZ59" i="2"/>
  <c r="BZ94" i="2" s="1"/>
  <c r="CA59" i="2"/>
  <c r="CA94" i="2" s="1"/>
  <c r="CB59" i="2"/>
  <c r="CB94" i="2" s="1"/>
  <c r="CC59" i="2"/>
  <c r="CC94" i="2" s="1"/>
  <c r="CD59" i="2"/>
  <c r="CD94" i="2" s="1"/>
  <c r="CE59" i="2"/>
  <c r="CE94" i="2" s="1"/>
  <c r="CF59" i="2"/>
  <c r="CF94" i="2" s="1"/>
  <c r="CG59" i="2"/>
  <c r="CG94" i="2" s="1"/>
  <c r="CH59" i="2"/>
  <c r="CH94" i="2" s="1"/>
  <c r="CI59" i="2"/>
  <c r="CI94" i="2" s="1"/>
  <c r="CJ59" i="2"/>
  <c r="CJ94" i="2" s="1"/>
  <c r="CK59" i="2"/>
  <c r="CK94" i="2" s="1"/>
  <c r="CL59" i="2"/>
  <c r="CL94" i="2" s="1"/>
  <c r="CM59" i="2"/>
  <c r="CM94" i="2" s="1"/>
  <c r="CN59" i="2"/>
  <c r="CN94" i="2" s="1"/>
  <c r="CO59" i="2"/>
  <c r="CO94" i="2" s="1"/>
  <c r="CP59" i="2"/>
  <c r="CP94" i="2" s="1"/>
  <c r="CQ59" i="2"/>
  <c r="CQ94" i="2" s="1"/>
  <c r="CR59" i="2"/>
  <c r="CR94" i="2" s="1"/>
  <c r="CS59" i="2"/>
  <c r="CS94" i="2" s="1"/>
  <c r="CT59" i="2"/>
  <c r="CT94" i="2" s="1"/>
  <c r="CU59" i="2"/>
  <c r="CU94" i="2" s="1"/>
  <c r="CV59" i="2"/>
  <c r="CV94" i="2" s="1"/>
  <c r="CW59" i="2"/>
  <c r="CW94" i="2" s="1"/>
  <c r="CX59" i="2"/>
  <c r="CX94" i="2" s="1"/>
  <c r="CY59" i="2"/>
  <c r="CY94" i="2" s="1"/>
  <c r="CZ59" i="2"/>
  <c r="CZ94" i="2" s="1"/>
  <c r="DA59" i="2"/>
  <c r="DA94" i="2" s="1"/>
  <c r="DB59" i="2"/>
  <c r="DB94" i="2" s="1"/>
  <c r="DC59" i="2"/>
  <c r="DC94" i="2" s="1"/>
  <c r="DD59" i="2"/>
  <c r="DD94" i="2" s="1"/>
  <c r="DE59" i="2"/>
  <c r="DE94" i="2" s="1"/>
  <c r="DF59" i="2"/>
  <c r="DF94" i="2" s="1"/>
  <c r="DG59" i="2"/>
  <c r="DG94" i="2" s="1"/>
  <c r="DH59" i="2"/>
  <c r="DH94" i="2" s="1"/>
  <c r="DI59" i="2"/>
  <c r="DI94" i="2" s="1"/>
  <c r="DJ59" i="2"/>
  <c r="DJ94" i="2" s="1"/>
  <c r="DK59" i="2"/>
  <c r="DK94" i="2" s="1"/>
  <c r="DL59" i="2"/>
  <c r="DL94" i="2" s="1"/>
  <c r="DM59" i="2"/>
  <c r="DM94" i="2" s="1"/>
  <c r="DN59" i="2"/>
  <c r="DN94" i="2" s="1"/>
  <c r="DO59" i="2"/>
  <c r="DO94" i="2" s="1"/>
  <c r="DP59" i="2"/>
  <c r="DP94" i="2" s="1"/>
  <c r="DQ59" i="2"/>
  <c r="DQ94" i="2" s="1"/>
  <c r="DR59" i="2"/>
  <c r="DR94" i="2" s="1"/>
  <c r="DS59" i="2"/>
  <c r="DS94" i="2" s="1"/>
  <c r="DT59" i="2"/>
  <c r="DT94" i="2" s="1"/>
  <c r="DU59" i="2"/>
  <c r="DU94" i="2" s="1"/>
  <c r="DV59" i="2"/>
  <c r="DV94" i="2" s="1"/>
  <c r="DW59" i="2"/>
  <c r="DW94" i="2" s="1"/>
  <c r="DX59" i="2"/>
  <c r="DX94" i="2" s="1"/>
  <c r="DY59" i="2"/>
  <c r="DY94" i="2" s="1"/>
  <c r="DZ59" i="2"/>
  <c r="DZ94" i="2" s="1"/>
  <c r="EA59" i="2"/>
  <c r="EA94" i="2" s="1"/>
  <c r="EB59" i="2"/>
  <c r="EB94" i="2" s="1"/>
  <c r="EC59" i="2"/>
  <c r="EC94" i="2" s="1"/>
  <c r="ED59" i="2"/>
  <c r="ED94" i="2" s="1"/>
  <c r="EE59" i="2"/>
  <c r="EE94" i="2" s="1"/>
  <c r="EF59" i="2"/>
  <c r="EF94" i="2" s="1"/>
  <c r="EG59" i="2"/>
  <c r="EG94" i="2" s="1"/>
  <c r="EH59" i="2"/>
  <c r="EH94" i="2" s="1"/>
  <c r="EI59" i="2"/>
  <c r="EI94" i="2" s="1"/>
  <c r="EJ59" i="2"/>
  <c r="EJ94" i="2" s="1"/>
  <c r="EK59" i="2"/>
  <c r="EK94" i="2" s="1"/>
  <c r="EL59" i="2"/>
  <c r="EL94" i="2" s="1"/>
  <c r="EM59" i="2"/>
  <c r="EM94" i="2" s="1"/>
  <c r="EN59" i="2"/>
  <c r="EN94" i="2" s="1"/>
  <c r="EO59" i="2"/>
  <c r="EO94" i="2" s="1"/>
  <c r="EP59" i="2"/>
  <c r="EP94" i="2" s="1"/>
  <c r="EQ59" i="2"/>
  <c r="EQ94" i="2" s="1"/>
  <c r="ER59" i="2"/>
  <c r="ER94" i="2" s="1"/>
  <c r="ES59" i="2"/>
  <c r="ES94" i="2" s="1"/>
  <c r="ET59" i="2"/>
  <c r="ET94" i="2" s="1"/>
  <c r="EU59" i="2"/>
  <c r="EU94" i="2" s="1"/>
  <c r="EV59" i="2"/>
  <c r="EV94" i="2" s="1"/>
  <c r="EW59" i="2"/>
  <c r="EW94" i="2" s="1"/>
  <c r="EX59" i="2"/>
  <c r="EX94" i="2" s="1"/>
  <c r="EY59" i="2"/>
  <c r="EY94" i="2" s="1"/>
  <c r="EZ59" i="2"/>
  <c r="EZ94" i="2" s="1"/>
  <c r="FA59" i="2"/>
  <c r="FA94" i="2" s="1"/>
  <c r="FB59" i="2"/>
  <c r="FB94" i="2" s="1"/>
  <c r="FC59" i="2"/>
  <c r="FC94" i="2" s="1"/>
  <c r="FD59" i="2"/>
  <c r="FD94" i="2" s="1"/>
  <c r="FE59" i="2"/>
  <c r="FE94" i="2" s="1"/>
  <c r="FF59" i="2"/>
  <c r="FF94" i="2" s="1"/>
  <c r="ER73" i="2"/>
  <c r="ES73" i="2" s="1"/>
  <c r="EU73" i="2" s="1"/>
  <c r="EV73" i="2" s="1"/>
  <c r="FA73" i="2" s="1"/>
  <c r="FF73" i="2" s="1"/>
  <c r="EB73" i="2"/>
  <c r="EC73" i="2" s="1"/>
  <c r="EE73" i="2" s="1"/>
  <c r="EF73" i="2" s="1"/>
  <c r="EK73" i="2" s="1"/>
  <c r="EP73" i="2" s="1"/>
  <c r="DM73" i="2"/>
  <c r="DO73" i="2" s="1"/>
  <c r="DP73" i="2" s="1"/>
  <c r="DU73" i="2" s="1"/>
  <c r="DZ73" i="2" s="1"/>
  <c r="DL73" i="2"/>
  <c r="CV73" i="2"/>
  <c r="CW73" i="2" s="1"/>
  <c r="CY73" i="2" s="1"/>
  <c r="CZ73" i="2" s="1"/>
  <c r="DE73" i="2" s="1"/>
  <c r="DJ73" i="2" s="1"/>
  <c r="CG73" i="2"/>
  <c r="CI73" i="2" s="1"/>
  <c r="CJ73" i="2" s="1"/>
  <c r="CO73" i="2" s="1"/>
  <c r="CT73" i="2" s="1"/>
  <c r="CF73" i="2"/>
  <c r="BP73" i="2"/>
  <c r="BQ73" i="2" s="1"/>
  <c r="BS73" i="2" s="1"/>
  <c r="BT73" i="2" s="1"/>
  <c r="BY73" i="2" s="1"/>
  <c r="CD73" i="2" s="1"/>
  <c r="AZ73" i="2"/>
  <c r="BA73" i="2" s="1"/>
  <c r="BC73" i="2" s="1"/>
  <c r="BD73" i="2" s="1"/>
  <c r="BI73" i="2" s="1"/>
  <c r="BN73" i="2" s="1"/>
  <c r="AJ73" i="2"/>
  <c r="AK73" i="2" s="1"/>
  <c r="AM73" i="2" s="1"/>
  <c r="AN73" i="2" s="1"/>
  <c r="AS73" i="2" s="1"/>
  <c r="AX73" i="2" s="1"/>
  <c r="T73" i="2"/>
  <c r="U73" i="2" s="1"/>
  <c r="W73" i="2" s="1"/>
  <c r="X73" i="2" s="1"/>
  <c r="AC73" i="2" s="1"/>
  <c r="AH73" i="2" s="1"/>
  <c r="D73" i="2"/>
  <c r="E73" i="2" s="1"/>
  <c r="G73" i="2" s="1"/>
  <c r="H73" i="2" s="1"/>
  <c r="M73" i="2" s="1"/>
  <c r="R73" i="2" s="1"/>
  <c r="AY72" i="2"/>
  <c r="CU72" i="2" s="1"/>
  <c r="DK72" i="2" s="1"/>
  <c r="EA72" i="2" s="1"/>
  <c r="EQ72" i="2" s="1"/>
  <c r="S72" i="2"/>
  <c r="ER38" i="2"/>
  <c r="ES38" i="2" s="1"/>
  <c r="EU38" i="2" s="1"/>
  <c r="EV38" i="2" s="1"/>
  <c r="FA38" i="2" s="1"/>
  <c r="FF38" i="2" s="1"/>
  <c r="EB38" i="2"/>
  <c r="EC38" i="2" s="1"/>
  <c r="EE38" i="2" s="1"/>
  <c r="EF38" i="2" s="1"/>
  <c r="EK38" i="2" s="1"/>
  <c r="EP38" i="2" s="1"/>
  <c r="DL38" i="2"/>
  <c r="DM38" i="2" s="1"/>
  <c r="DO38" i="2" s="1"/>
  <c r="DP38" i="2" s="1"/>
  <c r="DU38" i="2" s="1"/>
  <c r="DZ38" i="2" s="1"/>
  <c r="CV38" i="2"/>
  <c r="CW38" i="2" s="1"/>
  <c r="CY38" i="2" s="1"/>
  <c r="CZ38" i="2" s="1"/>
  <c r="DE38" i="2" s="1"/>
  <c r="DJ38" i="2" s="1"/>
  <c r="CF38" i="2"/>
  <c r="CG38" i="2" s="1"/>
  <c r="CI38" i="2" s="1"/>
  <c r="CJ38" i="2" s="1"/>
  <c r="CO38" i="2" s="1"/>
  <c r="CT38" i="2" s="1"/>
  <c r="BP38" i="2"/>
  <c r="BQ38" i="2" s="1"/>
  <c r="BS38" i="2" s="1"/>
  <c r="BT38" i="2" s="1"/>
  <c r="BY38" i="2" s="1"/>
  <c r="CD38" i="2" s="1"/>
  <c r="AZ38" i="2"/>
  <c r="BA38" i="2" s="1"/>
  <c r="BC38" i="2" s="1"/>
  <c r="BD38" i="2" s="1"/>
  <c r="BI38" i="2" s="1"/>
  <c r="BN38" i="2" s="1"/>
  <c r="AJ38" i="2"/>
  <c r="AK38" i="2" s="1"/>
  <c r="AM38" i="2" s="1"/>
  <c r="AN38" i="2" s="1"/>
  <c r="AS38" i="2" s="1"/>
  <c r="AX38" i="2" s="1"/>
  <c r="T38" i="2"/>
  <c r="U38" i="2" s="1"/>
  <c r="W38" i="2" s="1"/>
  <c r="X38" i="2" s="1"/>
  <c r="AC38" i="2" s="1"/>
  <c r="AH38" i="2" s="1"/>
  <c r="D38" i="2"/>
  <c r="E38" i="2" s="1"/>
  <c r="G38" i="2" s="1"/>
  <c r="H38" i="2" s="1"/>
  <c r="M38" i="2" s="1"/>
  <c r="R38" i="2" s="1"/>
  <c r="S37" i="2"/>
  <c r="AY37" i="2" s="1"/>
  <c r="CU37" i="2" s="1"/>
  <c r="DK37" i="2" s="1"/>
  <c r="EA37" i="2" s="1"/>
  <c r="EQ37" i="2" s="1"/>
  <c r="ER3" i="2"/>
  <c r="ES3" i="2" s="1"/>
  <c r="EU3" i="2" s="1"/>
  <c r="EV3" i="2" s="1"/>
  <c r="FA3" i="2" s="1"/>
  <c r="FF3" i="2" s="1"/>
  <c r="EB3" i="2"/>
  <c r="EC3" i="2" s="1"/>
  <c r="EE3" i="2" s="1"/>
  <c r="EF3" i="2" s="1"/>
  <c r="EK3" i="2" s="1"/>
  <c r="EP3" i="2" s="1"/>
  <c r="DL3" i="2"/>
  <c r="DM3" i="2" s="1"/>
  <c r="DO3" i="2" s="1"/>
  <c r="DP3" i="2" s="1"/>
  <c r="DU3" i="2" s="1"/>
  <c r="DZ3" i="2" s="1"/>
  <c r="CV3" i="2"/>
  <c r="CW3" i="2" s="1"/>
  <c r="CY3" i="2" s="1"/>
  <c r="CZ3" i="2" s="1"/>
  <c r="DE3" i="2" s="1"/>
  <c r="DJ3" i="2" s="1"/>
  <c r="CF3" i="2"/>
  <c r="CG3" i="2" s="1"/>
  <c r="CI3" i="2" s="1"/>
  <c r="CJ3" i="2" s="1"/>
  <c r="CO3" i="2" s="1"/>
  <c r="CT3" i="2" s="1"/>
  <c r="BP3" i="2"/>
  <c r="BQ3" i="2" s="1"/>
  <c r="BS3" i="2" s="1"/>
  <c r="BT3" i="2" s="1"/>
  <c r="BY3" i="2" s="1"/>
  <c r="CD3" i="2" s="1"/>
  <c r="AZ3" i="2"/>
  <c r="BA3" i="2" s="1"/>
  <c r="BC3" i="2" s="1"/>
  <c r="BD3" i="2" s="1"/>
  <c r="BI3" i="2" s="1"/>
  <c r="BN3" i="2" s="1"/>
  <c r="AJ3" i="2"/>
  <c r="AK3" i="2" s="1"/>
  <c r="AM3" i="2" s="1"/>
  <c r="AN3" i="2" s="1"/>
  <c r="AS3" i="2" s="1"/>
  <c r="AX3" i="2" s="1"/>
  <c r="T3" i="2"/>
  <c r="U3" i="2" s="1"/>
  <c r="W3" i="2" s="1"/>
  <c r="X3" i="2" s="1"/>
  <c r="AC3" i="2" s="1"/>
  <c r="AH3" i="2" s="1"/>
  <c r="E3" i="2"/>
  <c r="G3" i="2" s="1"/>
  <c r="H3" i="2" s="1"/>
  <c r="M3" i="2" s="1"/>
  <c r="R3" i="2" s="1"/>
  <c r="D3" i="2"/>
  <c r="S2" i="2"/>
  <c r="AY2" i="2" s="1"/>
  <c r="CU2" i="2" s="1"/>
  <c r="DK2" i="2" s="1"/>
  <c r="EA2" i="2" s="1"/>
  <c r="EQ2" i="2" s="1"/>
  <c r="V66" i="3"/>
  <c r="AR66" i="3"/>
  <c r="BL66" i="3"/>
  <c r="CE66" i="3"/>
  <c r="CS66" i="3"/>
  <c r="DL66" i="3"/>
  <c r="ES66" i="3"/>
  <c r="I67" i="3"/>
  <c r="W67" i="3"/>
  <c r="AP67" i="3"/>
  <c r="BH67" i="3"/>
  <c r="BX67" i="3"/>
  <c r="CP67" i="3"/>
  <c r="DE67" i="3"/>
  <c r="DW67" i="3"/>
  <c r="EO67" i="3"/>
  <c r="FE67" i="3"/>
  <c r="R68" i="3"/>
  <c r="AF68" i="3"/>
  <c r="AT68" i="3"/>
  <c r="BI68" i="3"/>
  <c r="BW68" i="3"/>
  <c r="CJ68" i="3"/>
  <c r="DN68" i="3"/>
  <c r="EA68" i="3"/>
  <c r="EP68" i="3"/>
  <c r="O69" i="3"/>
  <c r="AR69" i="3"/>
  <c r="CI69" i="3"/>
  <c r="CV69" i="3"/>
  <c r="DY69" i="3"/>
  <c r="FB69" i="3"/>
  <c r="M70" i="3"/>
  <c r="CF70" i="3"/>
  <c r="AL71" i="3"/>
  <c r="V72" i="3"/>
  <c r="DC72" i="3"/>
  <c r="EE72" i="3"/>
  <c r="BH73" i="3"/>
  <c r="FC73" i="3"/>
  <c r="X74" i="3"/>
  <c r="CQ74" i="3"/>
  <c r="DC75" i="3"/>
  <c r="AG76" i="3"/>
  <c r="R77" i="3"/>
  <c r="CD77" i="3"/>
  <c r="EP77" i="3"/>
  <c r="AY78" i="3"/>
  <c r="DK78" i="3"/>
  <c r="T79" i="3"/>
  <c r="CF79" i="3"/>
  <c r="ER79" i="3"/>
  <c r="BA80" i="3"/>
  <c r="DM80" i="3"/>
  <c r="V81" i="3"/>
  <c r="CH81" i="3"/>
  <c r="ET81" i="3"/>
  <c r="BC82" i="3"/>
  <c r="DO82" i="3"/>
  <c r="X83" i="3"/>
  <c r="CJ83" i="3"/>
  <c r="EV83" i="3"/>
  <c r="BE84" i="3"/>
  <c r="DQ84" i="3"/>
  <c r="X85" i="3"/>
  <c r="BD85" i="3"/>
  <c r="CJ85" i="3"/>
  <c r="DP85" i="3"/>
  <c r="EV85" i="3"/>
  <c r="D31" i="3"/>
  <c r="D66" i="3" s="1"/>
  <c r="E31" i="3"/>
  <c r="E66" i="3" s="1"/>
  <c r="F31" i="3"/>
  <c r="F66" i="3" s="1"/>
  <c r="G31" i="3"/>
  <c r="G66" i="3" s="1"/>
  <c r="H31" i="3"/>
  <c r="H66" i="3" s="1"/>
  <c r="I31" i="3"/>
  <c r="I66" i="3" s="1"/>
  <c r="J31" i="3"/>
  <c r="J66" i="3" s="1"/>
  <c r="K31" i="3"/>
  <c r="K66" i="3" s="1"/>
  <c r="L31" i="3"/>
  <c r="L66" i="3" s="1"/>
  <c r="M31" i="3"/>
  <c r="M66" i="3" s="1"/>
  <c r="N31" i="3"/>
  <c r="N66" i="3" s="1"/>
  <c r="O31" i="3"/>
  <c r="O66" i="3" s="1"/>
  <c r="P31" i="3"/>
  <c r="P66" i="3" s="1"/>
  <c r="Q31" i="3"/>
  <c r="Q66" i="3" s="1"/>
  <c r="R31" i="3"/>
  <c r="R66" i="3" s="1"/>
  <c r="S31" i="3"/>
  <c r="S66" i="3" s="1"/>
  <c r="T31" i="3"/>
  <c r="T66" i="3" s="1"/>
  <c r="U31" i="3"/>
  <c r="U66" i="3" s="1"/>
  <c r="V31" i="3"/>
  <c r="W31" i="3"/>
  <c r="W66" i="3" s="1"/>
  <c r="X31" i="3"/>
  <c r="X66" i="3" s="1"/>
  <c r="Y31" i="3"/>
  <c r="Y66" i="3" s="1"/>
  <c r="Z31" i="3"/>
  <c r="Z66" i="3" s="1"/>
  <c r="AA31" i="3"/>
  <c r="AA66" i="3" s="1"/>
  <c r="AB31" i="3"/>
  <c r="AB66" i="3" s="1"/>
  <c r="AC31" i="3"/>
  <c r="AC66" i="3" s="1"/>
  <c r="AD31" i="3"/>
  <c r="AD66" i="3" s="1"/>
  <c r="AE31" i="3"/>
  <c r="AE66" i="3" s="1"/>
  <c r="AF31" i="3"/>
  <c r="AF66" i="3" s="1"/>
  <c r="AG31" i="3"/>
  <c r="AG66" i="3" s="1"/>
  <c r="AH31" i="3"/>
  <c r="AH66" i="3" s="1"/>
  <c r="AI31" i="3"/>
  <c r="AI66" i="3" s="1"/>
  <c r="AJ31" i="3"/>
  <c r="AJ66" i="3" s="1"/>
  <c r="AK31" i="3"/>
  <c r="AK66" i="3" s="1"/>
  <c r="AL31" i="3"/>
  <c r="AL66" i="3" s="1"/>
  <c r="AM31" i="3"/>
  <c r="AM66" i="3" s="1"/>
  <c r="AN31" i="3"/>
  <c r="AN66" i="3" s="1"/>
  <c r="AO31" i="3"/>
  <c r="AO66" i="3" s="1"/>
  <c r="AP31" i="3"/>
  <c r="AP66" i="3" s="1"/>
  <c r="AQ31" i="3"/>
  <c r="AQ66" i="3" s="1"/>
  <c r="AR31" i="3"/>
  <c r="AS31" i="3"/>
  <c r="AS66" i="3" s="1"/>
  <c r="AT31" i="3"/>
  <c r="AT66" i="3" s="1"/>
  <c r="AU31" i="3"/>
  <c r="AU66" i="3" s="1"/>
  <c r="AV31" i="3"/>
  <c r="AV66" i="3" s="1"/>
  <c r="AW31" i="3"/>
  <c r="AW66" i="3" s="1"/>
  <c r="AX31" i="3"/>
  <c r="AX66" i="3" s="1"/>
  <c r="AY31" i="3"/>
  <c r="AY66" i="3" s="1"/>
  <c r="AZ31" i="3"/>
  <c r="AZ66" i="3" s="1"/>
  <c r="BA31" i="3"/>
  <c r="BA66" i="3" s="1"/>
  <c r="BB31" i="3"/>
  <c r="BB66" i="3" s="1"/>
  <c r="BC31" i="3"/>
  <c r="BC66" i="3" s="1"/>
  <c r="BD31" i="3"/>
  <c r="BD66" i="3" s="1"/>
  <c r="BE31" i="3"/>
  <c r="BE66" i="3" s="1"/>
  <c r="BF31" i="3"/>
  <c r="BF66" i="3" s="1"/>
  <c r="BG31" i="3"/>
  <c r="BG66" i="3" s="1"/>
  <c r="BH31" i="3"/>
  <c r="BH66" i="3" s="1"/>
  <c r="BI31" i="3"/>
  <c r="BI66" i="3" s="1"/>
  <c r="BJ31" i="3"/>
  <c r="BJ66" i="3" s="1"/>
  <c r="BK31" i="3"/>
  <c r="BK66" i="3" s="1"/>
  <c r="BL31" i="3"/>
  <c r="BM31" i="3"/>
  <c r="BM66" i="3" s="1"/>
  <c r="BN31" i="3"/>
  <c r="BN66" i="3" s="1"/>
  <c r="BO31" i="3"/>
  <c r="BO66" i="3" s="1"/>
  <c r="BP31" i="3"/>
  <c r="BP66" i="3" s="1"/>
  <c r="BQ31" i="3"/>
  <c r="BQ66" i="3" s="1"/>
  <c r="BR31" i="3"/>
  <c r="BR66" i="3" s="1"/>
  <c r="BS31" i="3"/>
  <c r="BS66" i="3" s="1"/>
  <c r="BT31" i="3"/>
  <c r="BT66" i="3" s="1"/>
  <c r="BU31" i="3"/>
  <c r="BU66" i="3" s="1"/>
  <c r="BV31" i="3"/>
  <c r="BV66" i="3" s="1"/>
  <c r="BW31" i="3"/>
  <c r="BW66" i="3" s="1"/>
  <c r="BX31" i="3"/>
  <c r="BX66" i="3" s="1"/>
  <c r="BY31" i="3"/>
  <c r="BY66" i="3" s="1"/>
  <c r="BZ31" i="3"/>
  <c r="BZ66" i="3" s="1"/>
  <c r="CA31" i="3"/>
  <c r="CA66" i="3" s="1"/>
  <c r="CB31" i="3"/>
  <c r="CB66" i="3" s="1"/>
  <c r="CC31" i="3"/>
  <c r="CC66" i="3" s="1"/>
  <c r="CD31" i="3"/>
  <c r="CD66" i="3" s="1"/>
  <c r="CE31" i="3"/>
  <c r="CF31" i="3"/>
  <c r="CF66" i="3" s="1"/>
  <c r="CG31" i="3"/>
  <c r="CG66" i="3" s="1"/>
  <c r="CH31" i="3"/>
  <c r="CH66" i="3" s="1"/>
  <c r="CI31" i="3"/>
  <c r="CI66" i="3" s="1"/>
  <c r="CJ31" i="3"/>
  <c r="CJ66" i="3" s="1"/>
  <c r="CK31" i="3"/>
  <c r="CK66" i="3" s="1"/>
  <c r="CL31" i="3"/>
  <c r="CL66" i="3" s="1"/>
  <c r="CM31" i="3"/>
  <c r="CM66" i="3" s="1"/>
  <c r="CN31" i="3"/>
  <c r="CN66" i="3" s="1"/>
  <c r="CO31" i="3"/>
  <c r="CO66" i="3" s="1"/>
  <c r="CP31" i="3"/>
  <c r="CP66" i="3" s="1"/>
  <c r="CQ31" i="3"/>
  <c r="CQ66" i="3" s="1"/>
  <c r="CR31" i="3"/>
  <c r="CR66" i="3" s="1"/>
  <c r="CS31" i="3"/>
  <c r="CT31" i="3"/>
  <c r="CT66" i="3" s="1"/>
  <c r="CU31" i="3"/>
  <c r="CU66" i="3" s="1"/>
  <c r="CV31" i="3"/>
  <c r="CV66" i="3" s="1"/>
  <c r="CW31" i="3"/>
  <c r="CW66" i="3" s="1"/>
  <c r="CX31" i="3"/>
  <c r="CX66" i="3" s="1"/>
  <c r="CY31" i="3"/>
  <c r="CY66" i="3" s="1"/>
  <c r="CZ31" i="3"/>
  <c r="CZ66" i="3" s="1"/>
  <c r="DA31" i="3"/>
  <c r="DA66" i="3" s="1"/>
  <c r="DB31" i="3"/>
  <c r="DB66" i="3" s="1"/>
  <c r="DC31" i="3"/>
  <c r="DC66" i="3" s="1"/>
  <c r="DD31" i="3"/>
  <c r="DD66" i="3" s="1"/>
  <c r="DE31" i="3"/>
  <c r="DE66" i="3" s="1"/>
  <c r="DF31" i="3"/>
  <c r="DF66" i="3" s="1"/>
  <c r="DG31" i="3"/>
  <c r="DG66" i="3" s="1"/>
  <c r="DH31" i="3"/>
  <c r="DH66" i="3" s="1"/>
  <c r="DI31" i="3"/>
  <c r="DI66" i="3" s="1"/>
  <c r="DJ31" i="3"/>
  <c r="DJ66" i="3" s="1"/>
  <c r="DK31" i="3"/>
  <c r="DK66" i="3" s="1"/>
  <c r="DL31" i="3"/>
  <c r="DM31" i="3"/>
  <c r="DM66" i="3" s="1"/>
  <c r="DN31" i="3"/>
  <c r="DN66" i="3" s="1"/>
  <c r="DO31" i="3"/>
  <c r="DO66" i="3" s="1"/>
  <c r="DP31" i="3"/>
  <c r="DP66" i="3" s="1"/>
  <c r="DQ31" i="3"/>
  <c r="DQ66" i="3" s="1"/>
  <c r="DR31" i="3"/>
  <c r="DR66" i="3" s="1"/>
  <c r="DS31" i="3"/>
  <c r="DS66" i="3" s="1"/>
  <c r="DT31" i="3"/>
  <c r="DT66" i="3" s="1"/>
  <c r="DU31" i="3"/>
  <c r="DU66" i="3" s="1"/>
  <c r="DV31" i="3"/>
  <c r="DV66" i="3" s="1"/>
  <c r="DW31" i="3"/>
  <c r="DW66" i="3" s="1"/>
  <c r="DX31" i="3"/>
  <c r="DX66" i="3" s="1"/>
  <c r="DY31" i="3"/>
  <c r="DY66" i="3" s="1"/>
  <c r="DZ31" i="3"/>
  <c r="DZ66" i="3" s="1"/>
  <c r="EA31" i="3"/>
  <c r="EA66" i="3" s="1"/>
  <c r="EB31" i="3"/>
  <c r="EB66" i="3" s="1"/>
  <c r="EC31" i="3"/>
  <c r="EC66" i="3" s="1"/>
  <c r="ED31" i="3"/>
  <c r="ED66" i="3" s="1"/>
  <c r="EE31" i="3"/>
  <c r="EE66" i="3" s="1"/>
  <c r="EF31" i="3"/>
  <c r="EF66" i="3" s="1"/>
  <c r="EG31" i="3"/>
  <c r="EG66" i="3" s="1"/>
  <c r="EH31" i="3"/>
  <c r="EH66" i="3" s="1"/>
  <c r="EI31" i="3"/>
  <c r="EI66" i="3" s="1"/>
  <c r="EJ31" i="3"/>
  <c r="EJ66" i="3" s="1"/>
  <c r="EK31" i="3"/>
  <c r="EK66" i="3" s="1"/>
  <c r="EL31" i="3"/>
  <c r="EL66" i="3" s="1"/>
  <c r="EM31" i="3"/>
  <c r="EM66" i="3" s="1"/>
  <c r="EN31" i="3"/>
  <c r="EN66" i="3" s="1"/>
  <c r="EO31" i="3"/>
  <c r="EO66" i="3" s="1"/>
  <c r="EP31" i="3"/>
  <c r="EP66" i="3" s="1"/>
  <c r="EQ31" i="3"/>
  <c r="EQ66" i="3" s="1"/>
  <c r="ER31" i="3"/>
  <c r="ER66" i="3" s="1"/>
  <c r="ES31" i="3"/>
  <c r="ET31" i="3"/>
  <c r="ET66" i="3" s="1"/>
  <c r="EU31" i="3"/>
  <c r="EU66" i="3" s="1"/>
  <c r="EV31" i="3"/>
  <c r="EV66" i="3" s="1"/>
  <c r="EW31" i="3"/>
  <c r="EW66" i="3" s="1"/>
  <c r="EX31" i="3"/>
  <c r="EX66" i="3" s="1"/>
  <c r="EY31" i="3"/>
  <c r="EY66" i="3" s="1"/>
  <c r="EZ31" i="3"/>
  <c r="EZ66" i="3" s="1"/>
  <c r="FA31" i="3"/>
  <c r="FA66" i="3" s="1"/>
  <c r="FB31" i="3"/>
  <c r="FB66" i="3" s="1"/>
  <c r="FC31" i="3"/>
  <c r="FC66" i="3" s="1"/>
  <c r="FD31" i="3"/>
  <c r="FD66" i="3" s="1"/>
  <c r="FE31" i="3"/>
  <c r="FE66" i="3" s="1"/>
  <c r="FF31" i="3"/>
  <c r="FF66" i="3" s="1"/>
  <c r="D32" i="3"/>
  <c r="D67" i="3" s="1"/>
  <c r="E32" i="3"/>
  <c r="E67" i="3" s="1"/>
  <c r="F32" i="3"/>
  <c r="F67" i="3" s="1"/>
  <c r="G32" i="3"/>
  <c r="G67" i="3" s="1"/>
  <c r="H32" i="3"/>
  <c r="H67" i="3" s="1"/>
  <c r="I32" i="3"/>
  <c r="J32" i="3"/>
  <c r="J67" i="3" s="1"/>
  <c r="K32" i="3"/>
  <c r="K67" i="3" s="1"/>
  <c r="L32" i="3"/>
  <c r="L67" i="3" s="1"/>
  <c r="M32" i="3"/>
  <c r="M67" i="3" s="1"/>
  <c r="N32" i="3"/>
  <c r="N67" i="3" s="1"/>
  <c r="O32" i="3"/>
  <c r="O67" i="3" s="1"/>
  <c r="P32" i="3"/>
  <c r="P67" i="3" s="1"/>
  <c r="Q32" i="3"/>
  <c r="Q67" i="3" s="1"/>
  <c r="R32" i="3"/>
  <c r="R67" i="3" s="1"/>
  <c r="S32" i="3"/>
  <c r="S67" i="3" s="1"/>
  <c r="T32" i="3"/>
  <c r="T67" i="3" s="1"/>
  <c r="U32" i="3"/>
  <c r="U67" i="3" s="1"/>
  <c r="V32" i="3"/>
  <c r="V67" i="3" s="1"/>
  <c r="W32" i="3"/>
  <c r="X32" i="3"/>
  <c r="X67" i="3" s="1"/>
  <c r="Y32" i="3"/>
  <c r="Y67" i="3" s="1"/>
  <c r="Z32" i="3"/>
  <c r="Z67" i="3" s="1"/>
  <c r="AA32" i="3"/>
  <c r="AA67" i="3" s="1"/>
  <c r="AB32" i="3"/>
  <c r="AB67" i="3" s="1"/>
  <c r="AC32" i="3"/>
  <c r="AC67" i="3" s="1"/>
  <c r="AD32" i="3"/>
  <c r="AD67" i="3" s="1"/>
  <c r="AE32" i="3"/>
  <c r="AE67" i="3" s="1"/>
  <c r="AF32" i="3"/>
  <c r="AF67" i="3" s="1"/>
  <c r="AG32" i="3"/>
  <c r="AG67" i="3" s="1"/>
  <c r="AH32" i="3"/>
  <c r="AH67" i="3" s="1"/>
  <c r="AI32" i="3"/>
  <c r="AI67" i="3" s="1"/>
  <c r="AJ32" i="3"/>
  <c r="AJ67" i="3" s="1"/>
  <c r="AK32" i="3"/>
  <c r="AK67" i="3" s="1"/>
  <c r="AL32" i="3"/>
  <c r="AL67" i="3" s="1"/>
  <c r="AM32" i="3"/>
  <c r="AM67" i="3" s="1"/>
  <c r="AN32" i="3"/>
  <c r="AN67" i="3" s="1"/>
  <c r="AO32" i="3"/>
  <c r="AO67" i="3" s="1"/>
  <c r="AP32" i="3"/>
  <c r="AQ32" i="3"/>
  <c r="AQ67" i="3" s="1"/>
  <c r="AR32" i="3"/>
  <c r="AR67" i="3" s="1"/>
  <c r="AS32" i="3"/>
  <c r="AS67" i="3" s="1"/>
  <c r="AT32" i="3"/>
  <c r="AT67" i="3" s="1"/>
  <c r="AU32" i="3"/>
  <c r="AU67" i="3" s="1"/>
  <c r="AV32" i="3"/>
  <c r="AV67" i="3" s="1"/>
  <c r="AW32" i="3"/>
  <c r="AW67" i="3" s="1"/>
  <c r="AX32" i="3"/>
  <c r="AX67" i="3" s="1"/>
  <c r="AY32" i="3"/>
  <c r="AY67" i="3" s="1"/>
  <c r="AZ32" i="3"/>
  <c r="AZ67" i="3" s="1"/>
  <c r="BA32" i="3"/>
  <c r="BA67" i="3" s="1"/>
  <c r="BB32" i="3"/>
  <c r="BB67" i="3" s="1"/>
  <c r="BC32" i="3"/>
  <c r="BC67" i="3" s="1"/>
  <c r="BD32" i="3"/>
  <c r="BD67" i="3" s="1"/>
  <c r="BE32" i="3"/>
  <c r="BE67" i="3" s="1"/>
  <c r="BF32" i="3"/>
  <c r="BF67" i="3" s="1"/>
  <c r="BG32" i="3"/>
  <c r="BG67" i="3" s="1"/>
  <c r="BH32" i="3"/>
  <c r="BI32" i="3"/>
  <c r="BI67" i="3" s="1"/>
  <c r="BJ32" i="3"/>
  <c r="BJ67" i="3" s="1"/>
  <c r="BK32" i="3"/>
  <c r="BK67" i="3" s="1"/>
  <c r="BL32" i="3"/>
  <c r="BL67" i="3" s="1"/>
  <c r="BM32" i="3"/>
  <c r="BM67" i="3" s="1"/>
  <c r="BN32" i="3"/>
  <c r="BN67" i="3" s="1"/>
  <c r="BO32" i="3"/>
  <c r="BO67" i="3" s="1"/>
  <c r="BP32" i="3"/>
  <c r="BP67" i="3" s="1"/>
  <c r="BQ32" i="3"/>
  <c r="BQ67" i="3" s="1"/>
  <c r="BR32" i="3"/>
  <c r="BR67" i="3" s="1"/>
  <c r="BS32" i="3"/>
  <c r="BS67" i="3" s="1"/>
  <c r="BT32" i="3"/>
  <c r="BT67" i="3" s="1"/>
  <c r="BU32" i="3"/>
  <c r="BU67" i="3" s="1"/>
  <c r="BV32" i="3"/>
  <c r="BV67" i="3" s="1"/>
  <c r="BW32" i="3"/>
  <c r="BW67" i="3" s="1"/>
  <c r="BX32" i="3"/>
  <c r="BY32" i="3"/>
  <c r="BY67" i="3" s="1"/>
  <c r="BZ32" i="3"/>
  <c r="BZ67" i="3" s="1"/>
  <c r="CA32" i="3"/>
  <c r="CA67" i="3" s="1"/>
  <c r="CB32" i="3"/>
  <c r="CB67" i="3" s="1"/>
  <c r="CC32" i="3"/>
  <c r="CC67" i="3" s="1"/>
  <c r="CD32" i="3"/>
  <c r="CD67" i="3" s="1"/>
  <c r="CE32" i="3"/>
  <c r="CE67" i="3" s="1"/>
  <c r="CF32" i="3"/>
  <c r="CF67" i="3" s="1"/>
  <c r="CG32" i="3"/>
  <c r="CG67" i="3" s="1"/>
  <c r="CH32" i="3"/>
  <c r="CH67" i="3" s="1"/>
  <c r="CI32" i="3"/>
  <c r="CI67" i="3" s="1"/>
  <c r="CJ32" i="3"/>
  <c r="CJ67" i="3" s="1"/>
  <c r="CK32" i="3"/>
  <c r="CK67" i="3" s="1"/>
  <c r="CL32" i="3"/>
  <c r="CL67" i="3" s="1"/>
  <c r="CM32" i="3"/>
  <c r="CM67" i="3" s="1"/>
  <c r="CN32" i="3"/>
  <c r="CN67" i="3" s="1"/>
  <c r="CO32" i="3"/>
  <c r="CO67" i="3" s="1"/>
  <c r="CP32" i="3"/>
  <c r="CQ32" i="3"/>
  <c r="CQ67" i="3" s="1"/>
  <c r="CR32" i="3"/>
  <c r="CR67" i="3" s="1"/>
  <c r="CS32" i="3"/>
  <c r="CS67" i="3" s="1"/>
  <c r="CT32" i="3"/>
  <c r="CT67" i="3" s="1"/>
  <c r="CU32" i="3"/>
  <c r="CU67" i="3" s="1"/>
  <c r="CV32" i="3"/>
  <c r="CV67" i="3" s="1"/>
  <c r="CW32" i="3"/>
  <c r="CW67" i="3" s="1"/>
  <c r="CX32" i="3"/>
  <c r="CX67" i="3" s="1"/>
  <c r="CY32" i="3"/>
  <c r="CY67" i="3" s="1"/>
  <c r="CZ32" i="3"/>
  <c r="CZ67" i="3" s="1"/>
  <c r="DA32" i="3"/>
  <c r="DA67" i="3" s="1"/>
  <c r="DB32" i="3"/>
  <c r="DB67" i="3" s="1"/>
  <c r="DC32" i="3"/>
  <c r="DC67" i="3" s="1"/>
  <c r="DD32" i="3"/>
  <c r="DD67" i="3" s="1"/>
  <c r="DE32" i="3"/>
  <c r="DF32" i="3"/>
  <c r="DF67" i="3" s="1"/>
  <c r="DG32" i="3"/>
  <c r="DG67" i="3" s="1"/>
  <c r="DH32" i="3"/>
  <c r="DH67" i="3" s="1"/>
  <c r="DI32" i="3"/>
  <c r="DI67" i="3" s="1"/>
  <c r="DJ32" i="3"/>
  <c r="DJ67" i="3" s="1"/>
  <c r="DK32" i="3"/>
  <c r="DK67" i="3" s="1"/>
  <c r="DL32" i="3"/>
  <c r="DL67" i="3" s="1"/>
  <c r="DM32" i="3"/>
  <c r="DM67" i="3" s="1"/>
  <c r="DN32" i="3"/>
  <c r="DN67" i="3" s="1"/>
  <c r="DO32" i="3"/>
  <c r="DO67" i="3" s="1"/>
  <c r="DP32" i="3"/>
  <c r="DP67" i="3" s="1"/>
  <c r="DQ32" i="3"/>
  <c r="DQ67" i="3" s="1"/>
  <c r="DR32" i="3"/>
  <c r="DR67" i="3" s="1"/>
  <c r="DS32" i="3"/>
  <c r="DS67" i="3" s="1"/>
  <c r="DT32" i="3"/>
  <c r="DT67" i="3" s="1"/>
  <c r="DU32" i="3"/>
  <c r="DU67" i="3" s="1"/>
  <c r="DV32" i="3"/>
  <c r="DV67" i="3" s="1"/>
  <c r="DW32" i="3"/>
  <c r="DX32" i="3"/>
  <c r="DX67" i="3" s="1"/>
  <c r="DY32" i="3"/>
  <c r="DY67" i="3" s="1"/>
  <c r="DZ32" i="3"/>
  <c r="DZ67" i="3" s="1"/>
  <c r="EA32" i="3"/>
  <c r="EA67" i="3" s="1"/>
  <c r="EB32" i="3"/>
  <c r="EB67" i="3" s="1"/>
  <c r="EC32" i="3"/>
  <c r="EC67" i="3" s="1"/>
  <c r="ED32" i="3"/>
  <c r="ED67" i="3" s="1"/>
  <c r="EE32" i="3"/>
  <c r="EE67" i="3" s="1"/>
  <c r="EF32" i="3"/>
  <c r="EF67" i="3" s="1"/>
  <c r="EG32" i="3"/>
  <c r="EG67" i="3" s="1"/>
  <c r="EH32" i="3"/>
  <c r="EH67" i="3" s="1"/>
  <c r="EI32" i="3"/>
  <c r="EI67" i="3" s="1"/>
  <c r="EJ32" i="3"/>
  <c r="EJ67" i="3" s="1"/>
  <c r="EK32" i="3"/>
  <c r="EK67" i="3" s="1"/>
  <c r="EL32" i="3"/>
  <c r="EL67" i="3" s="1"/>
  <c r="EM32" i="3"/>
  <c r="EM67" i="3" s="1"/>
  <c r="EN32" i="3"/>
  <c r="EN67" i="3" s="1"/>
  <c r="EO32" i="3"/>
  <c r="EP32" i="3"/>
  <c r="EP67" i="3" s="1"/>
  <c r="EQ32" i="3"/>
  <c r="EQ67" i="3" s="1"/>
  <c r="ER32" i="3"/>
  <c r="ER67" i="3" s="1"/>
  <c r="ES32" i="3"/>
  <c r="ES67" i="3" s="1"/>
  <c r="ET32" i="3"/>
  <c r="ET67" i="3" s="1"/>
  <c r="EU32" i="3"/>
  <c r="EU67" i="3" s="1"/>
  <c r="EV32" i="3"/>
  <c r="EV67" i="3" s="1"/>
  <c r="EW32" i="3"/>
  <c r="EW67" i="3" s="1"/>
  <c r="EX32" i="3"/>
  <c r="EX67" i="3" s="1"/>
  <c r="EY32" i="3"/>
  <c r="EY67" i="3" s="1"/>
  <c r="EZ32" i="3"/>
  <c r="EZ67" i="3" s="1"/>
  <c r="FA32" i="3"/>
  <c r="FA67" i="3" s="1"/>
  <c r="FB32" i="3"/>
  <c r="FB67" i="3" s="1"/>
  <c r="FC32" i="3"/>
  <c r="FC67" i="3" s="1"/>
  <c r="FD32" i="3"/>
  <c r="FD67" i="3" s="1"/>
  <c r="FE32" i="3"/>
  <c r="FF32" i="3"/>
  <c r="FF67" i="3" s="1"/>
  <c r="D33" i="3"/>
  <c r="D68" i="3" s="1"/>
  <c r="E33" i="3"/>
  <c r="E68" i="3" s="1"/>
  <c r="F33" i="3"/>
  <c r="F68" i="3" s="1"/>
  <c r="G33" i="3"/>
  <c r="G68" i="3" s="1"/>
  <c r="H33" i="3"/>
  <c r="H68" i="3" s="1"/>
  <c r="I33" i="3"/>
  <c r="I68" i="3" s="1"/>
  <c r="J33" i="3"/>
  <c r="J68" i="3" s="1"/>
  <c r="K33" i="3"/>
  <c r="K68" i="3" s="1"/>
  <c r="L33" i="3"/>
  <c r="L68" i="3" s="1"/>
  <c r="M33" i="3"/>
  <c r="M68" i="3" s="1"/>
  <c r="N33" i="3"/>
  <c r="N68" i="3" s="1"/>
  <c r="O33" i="3"/>
  <c r="O68" i="3" s="1"/>
  <c r="P33" i="3"/>
  <c r="P68" i="3" s="1"/>
  <c r="Q33" i="3"/>
  <c r="Q68" i="3" s="1"/>
  <c r="R33" i="3"/>
  <c r="S33" i="3"/>
  <c r="S68" i="3" s="1"/>
  <c r="T33" i="3"/>
  <c r="T68" i="3" s="1"/>
  <c r="U33" i="3"/>
  <c r="U68" i="3" s="1"/>
  <c r="V33" i="3"/>
  <c r="V68" i="3" s="1"/>
  <c r="W33" i="3"/>
  <c r="W68" i="3" s="1"/>
  <c r="X33" i="3"/>
  <c r="X68" i="3" s="1"/>
  <c r="Y33" i="3"/>
  <c r="Y68" i="3" s="1"/>
  <c r="Z33" i="3"/>
  <c r="Z68" i="3" s="1"/>
  <c r="AA33" i="3"/>
  <c r="AA68" i="3" s="1"/>
  <c r="AB33" i="3"/>
  <c r="AB68" i="3" s="1"/>
  <c r="AC33" i="3"/>
  <c r="AC68" i="3" s="1"/>
  <c r="AD33" i="3"/>
  <c r="AD68" i="3" s="1"/>
  <c r="AE33" i="3"/>
  <c r="AE68" i="3" s="1"/>
  <c r="AF33" i="3"/>
  <c r="AG33" i="3"/>
  <c r="AG68" i="3" s="1"/>
  <c r="AH33" i="3"/>
  <c r="AH68" i="3" s="1"/>
  <c r="AI33" i="3"/>
  <c r="AI68" i="3" s="1"/>
  <c r="AJ33" i="3"/>
  <c r="AJ68" i="3" s="1"/>
  <c r="AK33" i="3"/>
  <c r="AK68" i="3" s="1"/>
  <c r="AL33" i="3"/>
  <c r="AL68" i="3" s="1"/>
  <c r="AM33" i="3"/>
  <c r="AM68" i="3" s="1"/>
  <c r="AN33" i="3"/>
  <c r="AN68" i="3" s="1"/>
  <c r="AO33" i="3"/>
  <c r="AO68" i="3" s="1"/>
  <c r="AP33" i="3"/>
  <c r="AP68" i="3" s="1"/>
  <c r="AQ33" i="3"/>
  <c r="AQ68" i="3" s="1"/>
  <c r="AR33" i="3"/>
  <c r="AR68" i="3" s="1"/>
  <c r="AS33" i="3"/>
  <c r="AS68" i="3" s="1"/>
  <c r="AT33" i="3"/>
  <c r="AU33" i="3"/>
  <c r="AU68" i="3" s="1"/>
  <c r="AV33" i="3"/>
  <c r="AV68" i="3" s="1"/>
  <c r="AW33" i="3"/>
  <c r="AW68" i="3" s="1"/>
  <c r="AX33" i="3"/>
  <c r="AX68" i="3" s="1"/>
  <c r="AY33" i="3"/>
  <c r="AY68" i="3" s="1"/>
  <c r="AZ33" i="3"/>
  <c r="AZ68" i="3" s="1"/>
  <c r="BA33" i="3"/>
  <c r="BA68" i="3" s="1"/>
  <c r="BB33" i="3"/>
  <c r="BB68" i="3" s="1"/>
  <c r="BC33" i="3"/>
  <c r="BC68" i="3" s="1"/>
  <c r="BD33" i="3"/>
  <c r="BD68" i="3" s="1"/>
  <c r="BE33" i="3"/>
  <c r="BE68" i="3" s="1"/>
  <c r="BF33" i="3"/>
  <c r="BF68" i="3" s="1"/>
  <c r="BG33" i="3"/>
  <c r="BG68" i="3" s="1"/>
  <c r="BH33" i="3"/>
  <c r="BH68" i="3" s="1"/>
  <c r="BI33" i="3"/>
  <c r="BJ33" i="3"/>
  <c r="BJ68" i="3" s="1"/>
  <c r="BK33" i="3"/>
  <c r="BK68" i="3" s="1"/>
  <c r="BL33" i="3"/>
  <c r="BL68" i="3" s="1"/>
  <c r="BM33" i="3"/>
  <c r="BM68" i="3" s="1"/>
  <c r="BN33" i="3"/>
  <c r="BN68" i="3" s="1"/>
  <c r="BO33" i="3"/>
  <c r="BO68" i="3" s="1"/>
  <c r="BP33" i="3"/>
  <c r="BP68" i="3" s="1"/>
  <c r="BQ33" i="3"/>
  <c r="BQ68" i="3" s="1"/>
  <c r="BR33" i="3"/>
  <c r="BR68" i="3" s="1"/>
  <c r="BS33" i="3"/>
  <c r="BS68" i="3" s="1"/>
  <c r="BT33" i="3"/>
  <c r="BT68" i="3" s="1"/>
  <c r="BU33" i="3"/>
  <c r="BU68" i="3" s="1"/>
  <c r="BV33" i="3"/>
  <c r="BV68" i="3" s="1"/>
  <c r="BW33" i="3"/>
  <c r="BX33" i="3"/>
  <c r="BX68" i="3" s="1"/>
  <c r="BY33" i="3"/>
  <c r="BY68" i="3" s="1"/>
  <c r="BZ33" i="3"/>
  <c r="BZ68" i="3" s="1"/>
  <c r="CA33" i="3"/>
  <c r="CA68" i="3" s="1"/>
  <c r="CB33" i="3"/>
  <c r="CB68" i="3" s="1"/>
  <c r="CC33" i="3"/>
  <c r="CC68" i="3" s="1"/>
  <c r="CD33" i="3"/>
  <c r="CD68" i="3" s="1"/>
  <c r="CE33" i="3"/>
  <c r="CE68" i="3" s="1"/>
  <c r="CF33" i="3"/>
  <c r="CF68" i="3" s="1"/>
  <c r="CG33" i="3"/>
  <c r="CG68" i="3" s="1"/>
  <c r="CH33" i="3"/>
  <c r="CH68" i="3" s="1"/>
  <c r="CI33" i="3"/>
  <c r="CI68" i="3" s="1"/>
  <c r="CJ33" i="3"/>
  <c r="CK33" i="3"/>
  <c r="CK68" i="3" s="1"/>
  <c r="CL33" i="3"/>
  <c r="CL68" i="3" s="1"/>
  <c r="CM33" i="3"/>
  <c r="CM68" i="3" s="1"/>
  <c r="CN33" i="3"/>
  <c r="CN68" i="3" s="1"/>
  <c r="CO33" i="3"/>
  <c r="CO68" i="3" s="1"/>
  <c r="CP33" i="3"/>
  <c r="CP68" i="3" s="1"/>
  <c r="CQ33" i="3"/>
  <c r="CQ68" i="3" s="1"/>
  <c r="CR33" i="3"/>
  <c r="CR68" i="3" s="1"/>
  <c r="CS33" i="3"/>
  <c r="CS68" i="3" s="1"/>
  <c r="CT33" i="3"/>
  <c r="CT68" i="3" s="1"/>
  <c r="CU33" i="3"/>
  <c r="CU68" i="3" s="1"/>
  <c r="CV33" i="3"/>
  <c r="CV68" i="3" s="1"/>
  <c r="CW33" i="3"/>
  <c r="CW68" i="3" s="1"/>
  <c r="CX33" i="3"/>
  <c r="CX68" i="3" s="1"/>
  <c r="CY33" i="3"/>
  <c r="CY68" i="3" s="1"/>
  <c r="CZ33" i="3"/>
  <c r="CZ68" i="3" s="1"/>
  <c r="DA33" i="3"/>
  <c r="DA68" i="3" s="1"/>
  <c r="DB33" i="3"/>
  <c r="DB68" i="3" s="1"/>
  <c r="DC33" i="3"/>
  <c r="DC68" i="3" s="1"/>
  <c r="DD33" i="3"/>
  <c r="DD68" i="3" s="1"/>
  <c r="DE33" i="3"/>
  <c r="DE68" i="3" s="1"/>
  <c r="DF33" i="3"/>
  <c r="DF68" i="3" s="1"/>
  <c r="DG33" i="3"/>
  <c r="DG68" i="3" s="1"/>
  <c r="DH33" i="3"/>
  <c r="DH68" i="3" s="1"/>
  <c r="DI33" i="3"/>
  <c r="DI68" i="3" s="1"/>
  <c r="DJ33" i="3"/>
  <c r="DJ68" i="3" s="1"/>
  <c r="DK33" i="3"/>
  <c r="DK68" i="3" s="1"/>
  <c r="DL33" i="3"/>
  <c r="DL68" i="3" s="1"/>
  <c r="DM33" i="3"/>
  <c r="DM68" i="3" s="1"/>
  <c r="DN33" i="3"/>
  <c r="DO33" i="3"/>
  <c r="DO68" i="3" s="1"/>
  <c r="DP33" i="3"/>
  <c r="DP68" i="3" s="1"/>
  <c r="DQ33" i="3"/>
  <c r="DQ68" i="3" s="1"/>
  <c r="DR33" i="3"/>
  <c r="DR68" i="3" s="1"/>
  <c r="DS33" i="3"/>
  <c r="DS68" i="3" s="1"/>
  <c r="DT33" i="3"/>
  <c r="DT68" i="3" s="1"/>
  <c r="DU33" i="3"/>
  <c r="DU68" i="3" s="1"/>
  <c r="DV33" i="3"/>
  <c r="DV68" i="3" s="1"/>
  <c r="DW33" i="3"/>
  <c r="DW68" i="3" s="1"/>
  <c r="DX33" i="3"/>
  <c r="DX68" i="3" s="1"/>
  <c r="DY33" i="3"/>
  <c r="DY68" i="3" s="1"/>
  <c r="DZ33" i="3"/>
  <c r="DZ68" i="3" s="1"/>
  <c r="EA33" i="3"/>
  <c r="EB33" i="3"/>
  <c r="EB68" i="3" s="1"/>
  <c r="EC33" i="3"/>
  <c r="EC68" i="3" s="1"/>
  <c r="ED33" i="3"/>
  <c r="ED68" i="3" s="1"/>
  <c r="EE33" i="3"/>
  <c r="EE68" i="3" s="1"/>
  <c r="EF33" i="3"/>
  <c r="EF68" i="3" s="1"/>
  <c r="EG33" i="3"/>
  <c r="EG68" i="3" s="1"/>
  <c r="EH33" i="3"/>
  <c r="EH68" i="3" s="1"/>
  <c r="EI33" i="3"/>
  <c r="EI68" i="3" s="1"/>
  <c r="EJ33" i="3"/>
  <c r="EJ68" i="3" s="1"/>
  <c r="EK33" i="3"/>
  <c r="EK68" i="3" s="1"/>
  <c r="EL33" i="3"/>
  <c r="EL68" i="3" s="1"/>
  <c r="EM33" i="3"/>
  <c r="EM68" i="3" s="1"/>
  <c r="EN33" i="3"/>
  <c r="EN68" i="3" s="1"/>
  <c r="EO33" i="3"/>
  <c r="EO68" i="3" s="1"/>
  <c r="EP33" i="3"/>
  <c r="EQ33" i="3"/>
  <c r="EQ68" i="3" s="1"/>
  <c r="ER33" i="3"/>
  <c r="ER68" i="3" s="1"/>
  <c r="ES33" i="3"/>
  <c r="ES68" i="3" s="1"/>
  <c r="ET33" i="3"/>
  <c r="ET68" i="3" s="1"/>
  <c r="EU33" i="3"/>
  <c r="EU68" i="3" s="1"/>
  <c r="EV33" i="3"/>
  <c r="EV68" i="3" s="1"/>
  <c r="EW33" i="3"/>
  <c r="EW68" i="3" s="1"/>
  <c r="EX33" i="3"/>
  <c r="EX68" i="3" s="1"/>
  <c r="EY33" i="3"/>
  <c r="EY68" i="3" s="1"/>
  <c r="EZ33" i="3"/>
  <c r="EZ68" i="3" s="1"/>
  <c r="FA33" i="3"/>
  <c r="FA68" i="3" s="1"/>
  <c r="FB33" i="3"/>
  <c r="FB68" i="3" s="1"/>
  <c r="FC33" i="3"/>
  <c r="FC68" i="3" s="1"/>
  <c r="FD33" i="3"/>
  <c r="FD68" i="3" s="1"/>
  <c r="FE33" i="3"/>
  <c r="FE68" i="3" s="1"/>
  <c r="FF33" i="3"/>
  <c r="FF68" i="3" s="1"/>
  <c r="D34" i="3"/>
  <c r="D69" i="3" s="1"/>
  <c r="E34" i="3"/>
  <c r="E69" i="3" s="1"/>
  <c r="F34" i="3"/>
  <c r="F69" i="3" s="1"/>
  <c r="G34" i="3"/>
  <c r="G69" i="3" s="1"/>
  <c r="H34" i="3"/>
  <c r="H69" i="3" s="1"/>
  <c r="I34" i="3"/>
  <c r="I69" i="3" s="1"/>
  <c r="J34" i="3"/>
  <c r="J69" i="3" s="1"/>
  <c r="K34" i="3"/>
  <c r="K69" i="3" s="1"/>
  <c r="L34" i="3"/>
  <c r="L69" i="3" s="1"/>
  <c r="M34" i="3"/>
  <c r="M69" i="3" s="1"/>
  <c r="N34" i="3"/>
  <c r="N69" i="3" s="1"/>
  <c r="O34" i="3"/>
  <c r="P34" i="3"/>
  <c r="P69" i="3" s="1"/>
  <c r="Q34" i="3"/>
  <c r="Q69" i="3" s="1"/>
  <c r="R34" i="3"/>
  <c r="R69" i="3" s="1"/>
  <c r="S34" i="3"/>
  <c r="S69" i="3" s="1"/>
  <c r="T34" i="3"/>
  <c r="T69" i="3" s="1"/>
  <c r="U34" i="3"/>
  <c r="U69" i="3" s="1"/>
  <c r="V34" i="3"/>
  <c r="V69" i="3" s="1"/>
  <c r="W34" i="3"/>
  <c r="W69" i="3" s="1"/>
  <c r="X34" i="3"/>
  <c r="X69" i="3" s="1"/>
  <c r="Y34" i="3"/>
  <c r="Y69" i="3" s="1"/>
  <c r="Z34" i="3"/>
  <c r="Z69" i="3" s="1"/>
  <c r="AA34" i="3"/>
  <c r="AA69" i="3" s="1"/>
  <c r="AB34" i="3"/>
  <c r="AB69" i="3" s="1"/>
  <c r="AC34" i="3"/>
  <c r="AC69" i="3" s="1"/>
  <c r="AD34" i="3"/>
  <c r="AD69" i="3" s="1"/>
  <c r="AE34" i="3"/>
  <c r="AE69" i="3" s="1"/>
  <c r="AF34" i="3"/>
  <c r="AF69" i="3" s="1"/>
  <c r="AG34" i="3"/>
  <c r="AG69" i="3" s="1"/>
  <c r="AH34" i="3"/>
  <c r="AH69" i="3" s="1"/>
  <c r="AI34" i="3"/>
  <c r="AI69" i="3" s="1"/>
  <c r="AJ34" i="3"/>
  <c r="AJ69" i="3" s="1"/>
  <c r="AK34" i="3"/>
  <c r="AK69" i="3" s="1"/>
  <c r="AL34" i="3"/>
  <c r="AL69" i="3" s="1"/>
  <c r="AM34" i="3"/>
  <c r="AM69" i="3" s="1"/>
  <c r="AN34" i="3"/>
  <c r="AN69" i="3" s="1"/>
  <c r="AO34" i="3"/>
  <c r="AO69" i="3" s="1"/>
  <c r="AP34" i="3"/>
  <c r="AP69" i="3" s="1"/>
  <c r="AQ34" i="3"/>
  <c r="AQ69" i="3" s="1"/>
  <c r="AR34" i="3"/>
  <c r="AS34" i="3"/>
  <c r="AS69" i="3" s="1"/>
  <c r="AT34" i="3"/>
  <c r="AT69" i="3" s="1"/>
  <c r="AU34" i="3"/>
  <c r="AU69" i="3" s="1"/>
  <c r="AV34" i="3"/>
  <c r="AV69" i="3" s="1"/>
  <c r="AW34" i="3"/>
  <c r="AW69" i="3" s="1"/>
  <c r="AX34" i="3"/>
  <c r="AX69" i="3" s="1"/>
  <c r="AY34" i="3"/>
  <c r="AY69" i="3" s="1"/>
  <c r="AZ34" i="3"/>
  <c r="AZ69" i="3" s="1"/>
  <c r="BA34" i="3"/>
  <c r="BA69" i="3" s="1"/>
  <c r="BB34" i="3"/>
  <c r="BB69" i="3" s="1"/>
  <c r="BC34" i="3"/>
  <c r="BC69" i="3" s="1"/>
  <c r="BD34" i="3"/>
  <c r="BD69" i="3" s="1"/>
  <c r="BE34" i="3"/>
  <c r="BE69" i="3" s="1"/>
  <c r="BF34" i="3"/>
  <c r="BF69" i="3" s="1"/>
  <c r="BG34" i="3"/>
  <c r="BG69" i="3" s="1"/>
  <c r="BH34" i="3"/>
  <c r="BH69" i="3" s="1"/>
  <c r="BI34" i="3"/>
  <c r="BI69" i="3" s="1"/>
  <c r="BJ34" i="3"/>
  <c r="BJ69" i="3" s="1"/>
  <c r="BK34" i="3"/>
  <c r="BK69" i="3" s="1"/>
  <c r="BL34" i="3"/>
  <c r="BL69" i="3" s="1"/>
  <c r="BM34" i="3"/>
  <c r="BM69" i="3" s="1"/>
  <c r="BN34" i="3"/>
  <c r="BN69" i="3" s="1"/>
  <c r="BO34" i="3"/>
  <c r="BO69" i="3" s="1"/>
  <c r="BP34" i="3"/>
  <c r="BP69" i="3" s="1"/>
  <c r="BQ34" i="3"/>
  <c r="BQ69" i="3" s="1"/>
  <c r="BR34" i="3"/>
  <c r="BR69" i="3" s="1"/>
  <c r="BS34" i="3"/>
  <c r="BS69" i="3" s="1"/>
  <c r="BT34" i="3"/>
  <c r="BT69" i="3" s="1"/>
  <c r="BU34" i="3"/>
  <c r="BU69" i="3" s="1"/>
  <c r="BV34" i="3"/>
  <c r="BV69" i="3" s="1"/>
  <c r="BW34" i="3"/>
  <c r="BW69" i="3" s="1"/>
  <c r="BX34" i="3"/>
  <c r="BX69" i="3" s="1"/>
  <c r="BY34" i="3"/>
  <c r="BY69" i="3" s="1"/>
  <c r="BZ34" i="3"/>
  <c r="BZ69" i="3" s="1"/>
  <c r="CA34" i="3"/>
  <c r="CA69" i="3" s="1"/>
  <c r="CB34" i="3"/>
  <c r="CB69" i="3" s="1"/>
  <c r="CC34" i="3"/>
  <c r="CC69" i="3" s="1"/>
  <c r="CD34" i="3"/>
  <c r="CD69" i="3" s="1"/>
  <c r="CE34" i="3"/>
  <c r="CE69" i="3" s="1"/>
  <c r="CF34" i="3"/>
  <c r="CF69" i="3" s="1"/>
  <c r="CG34" i="3"/>
  <c r="CG69" i="3" s="1"/>
  <c r="CH34" i="3"/>
  <c r="CH69" i="3" s="1"/>
  <c r="CI34" i="3"/>
  <c r="CJ34" i="3"/>
  <c r="CJ69" i="3" s="1"/>
  <c r="CK34" i="3"/>
  <c r="CK69" i="3" s="1"/>
  <c r="CL34" i="3"/>
  <c r="CL69" i="3" s="1"/>
  <c r="CM34" i="3"/>
  <c r="CM69" i="3" s="1"/>
  <c r="CN34" i="3"/>
  <c r="CN69" i="3" s="1"/>
  <c r="CO34" i="3"/>
  <c r="CO69" i="3" s="1"/>
  <c r="CP34" i="3"/>
  <c r="CP69" i="3" s="1"/>
  <c r="CQ34" i="3"/>
  <c r="CQ69" i="3" s="1"/>
  <c r="CR34" i="3"/>
  <c r="CR69" i="3" s="1"/>
  <c r="CS34" i="3"/>
  <c r="CS69" i="3" s="1"/>
  <c r="CT34" i="3"/>
  <c r="CT69" i="3" s="1"/>
  <c r="CU34" i="3"/>
  <c r="CU69" i="3" s="1"/>
  <c r="CV34" i="3"/>
  <c r="CW34" i="3"/>
  <c r="CW69" i="3" s="1"/>
  <c r="CX34" i="3"/>
  <c r="CX69" i="3" s="1"/>
  <c r="CY34" i="3"/>
  <c r="CY69" i="3" s="1"/>
  <c r="CZ34" i="3"/>
  <c r="CZ69" i="3" s="1"/>
  <c r="DA34" i="3"/>
  <c r="DA69" i="3" s="1"/>
  <c r="DB34" i="3"/>
  <c r="DB69" i="3" s="1"/>
  <c r="DC34" i="3"/>
  <c r="DC69" i="3" s="1"/>
  <c r="DD34" i="3"/>
  <c r="DD69" i="3" s="1"/>
  <c r="DE34" i="3"/>
  <c r="DE69" i="3" s="1"/>
  <c r="DF34" i="3"/>
  <c r="DF69" i="3" s="1"/>
  <c r="DG34" i="3"/>
  <c r="DG69" i="3" s="1"/>
  <c r="DH34" i="3"/>
  <c r="DH69" i="3" s="1"/>
  <c r="DI34" i="3"/>
  <c r="DI69" i="3" s="1"/>
  <c r="DJ34" i="3"/>
  <c r="DJ69" i="3" s="1"/>
  <c r="DK34" i="3"/>
  <c r="DK69" i="3" s="1"/>
  <c r="DL34" i="3"/>
  <c r="DL69" i="3" s="1"/>
  <c r="DM34" i="3"/>
  <c r="DM69" i="3" s="1"/>
  <c r="DN34" i="3"/>
  <c r="DN69" i="3" s="1"/>
  <c r="DO34" i="3"/>
  <c r="DO69" i="3" s="1"/>
  <c r="DP34" i="3"/>
  <c r="DP69" i="3" s="1"/>
  <c r="DQ34" i="3"/>
  <c r="DQ69" i="3" s="1"/>
  <c r="DR34" i="3"/>
  <c r="DR69" i="3" s="1"/>
  <c r="DS34" i="3"/>
  <c r="DS69" i="3" s="1"/>
  <c r="DT34" i="3"/>
  <c r="DT69" i="3" s="1"/>
  <c r="DU34" i="3"/>
  <c r="DU69" i="3" s="1"/>
  <c r="DV34" i="3"/>
  <c r="DV69" i="3" s="1"/>
  <c r="DW34" i="3"/>
  <c r="DW69" i="3" s="1"/>
  <c r="DX34" i="3"/>
  <c r="DX69" i="3" s="1"/>
  <c r="DY34" i="3"/>
  <c r="DZ34" i="3"/>
  <c r="DZ69" i="3" s="1"/>
  <c r="EA34" i="3"/>
  <c r="EA69" i="3" s="1"/>
  <c r="EB34" i="3"/>
  <c r="EB69" i="3" s="1"/>
  <c r="EC34" i="3"/>
  <c r="EC69" i="3" s="1"/>
  <c r="ED34" i="3"/>
  <c r="ED69" i="3" s="1"/>
  <c r="EE34" i="3"/>
  <c r="EE69" i="3" s="1"/>
  <c r="EF34" i="3"/>
  <c r="EF69" i="3" s="1"/>
  <c r="EG34" i="3"/>
  <c r="EG69" i="3" s="1"/>
  <c r="EH34" i="3"/>
  <c r="EH69" i="3" s="1"/>
  <c r="EI34" i="3"/>
  <c r="EI69" i="3" s="1"/>
  <c r="EJ34" i="3"/>
  <c r="EJ69" i="3" s="1"/>
  <c r="EK34" i="3"/>
  <c r="EK69" i="3" s="1"/>
  <c r="EL34" i="3"/>
  <c r="EL69" i="3" s="1"/>
  <c r="EM34" i="3"/>
  <c r="EM69" i="3" s="1"/>
  <c r="EN34" i="3"/>
  <c r="EN69" i="3" s="1"/>
  <c r="EO34" i="3"/>
  <c r="EO69" i="3" s="1"/>
  <c r="EP34" i="3"/>
  <c r="EP69" i="3" s="1"/>
  <c r="EQ34" i="3"/>
  <c r="EQ69" i="3" s="1"/>
  <c r="ER34" i="3"/>
  <c r="ER69" i="3" s="1"/>
  <c r="ES34" i="3"/>
  <c r="ES69" i="3" s="1"/>
  <c r="ET34" i="3"/>
  <c r="ET69" i="3" s="1"/>
  <c r="EU34" i="3"/>
  <c r="EU69" i="3" s="1"/>
  <c r="EV34" i="3"/>
  <c r="EV69" i="3" s="1"/>
  <c r="EW34" i="3"/>
  <c r="EW69" i="3" s="1"/>
  <c r="EX34" i="3"/>
  <c r="EX69" i="3" s="1"/>
  <c r="EY34" i="3"/>
  <c r="EY69" i="3" s="1"/>
  <c r="EZ34" i="3"/>
  <c r="EZ69" i="3" s="1"/>
  <c r="FA34" i="3"/>
  <c r="FA69" i="3" s="1"/>
  <c r="FB34" i="3"/>
  <c r="FC34" i="3"/>
  <c r="FC69" i="3" s="1"/>
  <c r="FD34" i="3"/>
  <c r="FD69" i="3" s="1"/>
  <c r="FE34" i="3"/>
  <c r="FE69" i="3" s="1"/>
  <c r="FF34" i="3"/>
  <c r="FF69" i="3" s="1"/>
  <c r="D35" i="3"/>
  <c r="D70" i="3" s="1"/>
  <c r="E35" i="3"/>
  <c r="E70" i="3" s="1"/>
  <c r="F35" i="3"/>
  <c r="F70" i="3" s="1"/>
  <c r="G35" i="3"/>
  <c r="G70" i="3" s="1"/>
  <c r="H35" i="3"/>
  <c r="H70" i="3" s="1"/>
  <c r="I35" i="3"/>
  <c r="I70" i="3" s="1"/>
  <c r="J35" i="3"/>
  <c r="J70" i="3" s="1"/>
  <c r="K35" i="3"/>
  <c r="K70" i="3" s="1"/>
  <c r="L35" i="3"/>
  <c r="L70" i="3" s="1"/>
  <c r="M35" i="3"/>
  <c r="N35" i="3"/>
  <c r="N70" i="3" s="1"/>
  <c r="O35" i="3"/>
  <c r="O70" i="3" s="1"/>
  <c r="P35" i="3"/>
  <c r="P70" i="3" s="1"/>
  <c r="Q35" i="3"/>
  <c r="Q70" i="3" s="1"/>
  <c r="R35" i="3"/>
  <c r="R70" i="3" s="1"/>
  <c r="S35" i="3"/>
  <c r="S70" i="3" s="1"/>
  <c r="T35" i="3"/>
  <c r="T70" i="3" s="1"/>
  <c r="U35" i="3"/>
  <c r="U70" i="3" s="1"/>
  <c r="V35" i="3"/>
  <c r="V70" i="3" s="1"/>
  <c r="W35" i="3"/>
  <c r="W70" i="3" s="1"/>
  <c r="X35" i="3"/>
  <c r="X70" i="3" s="1"/>
  <c r="Y35" i="3"/>
  <c r="Y70" i="3" s="1"/>
  <c r="Z35" i="3"/>
  <c r="Z70" i="3" s="1"/>
  <c r="AA35" i="3"/>
  <c r="AA70" i="3" s="1"/>
  <c r="AB35" i="3"/>
  <c r="AB70" i="3" s="1"/>
  <c r="AC35" i="3"/>
  <c r="AC70" i="3" s="1"/>
  <c r="AD35" i="3"/>
  <c r="AD70" i="3" s="1"/>
  <c r="AE35" i="3"/>
  <c r="AE70" i="3" s="1"/>
  <c r="AF35" i="3"/>
  <c r="AF70" i="3" s="1"/>
  <c r="AG35" i="3"/>
  <c r="AG70" i="3" s="1"/>
  <c r="AH35" i="3"/>
  <c r="AH70" i="3" s="1"/>
  <c r="AI35" i="3"/>
  <c r="AI70" i="3" s="1"/>
  <c r="AJ35" i="3"/>
  <c r="AJ70" i="3" s="1"/>
  <c r="AK35" i="3"/>
  <c r="AK70" i="3" s="1"/>
  <c r="AL35" i="3"/>
  <c r="AL70" i="3" s="1"/>
  <c r="AM35" i="3"/>
  <c r="AM70" i="3" s="1"/>
  <c r="AN35" i="3"/>
  <c r="AN70" i="3" s="1"/>
  <c r="AO35" i="3"/>
  <c r="AO70" i="3" s="1"/>
  <c r="AP35" i="3"/>
  <c r="AP70" i="3" s="1"/>
  <c r="AQ35" i="3"/>
  <c r="AQ70" i="3" s="1"/>
  <c r="AR35" i="3"/>
  <c r="AR70" i="3" s="1"/>
  <c r="AS35" i="3"/>
  <c r="AS70" i="3" s="1"/>
  <c r="AT35" i="3"/>
  <c r="AT70" i="3" s="1"/>
  <c r="AU35" i="3"/>
  <c r="AU70" i="3" s="1"/>
  <c r="AV35" i="3"/>
  <c r="AV70" i="3" s="1"/>
  <c r="AW35" i="3"/>
  <c r="AW70" i="3" s="1"/>
  <c r="AX35" i="3"/>
  <c r="AX70" i="3" s="1"/>
  <c r="AY35" i="3"/>
  <c r="AY70" i="3" s="1"/>
  <c r="AZ35" i="3"/>
  <c r="AZ70" i="3" s="1"/>
  <c r="BA35" i="3"/>
  <c r="BA70" i="3" s="1"/>
  <c r="BB35" i="3"/>
  <c r="BB70" i="3" s="1"/>
  <c r="BC35" i="3"/>
  <c r="BC70" i="3" s="1"/>
  <c r="BD35" i="3"/>
  <c r="BD70" i="3" s="1"/>
  <c r="BE35" i="3"/>
  <c r="BE70" i="3" s="1"/>
  <c r="BF35" i="3"/>
  <c r="BF70" i="3" s="1"/>
  <c r="BG35" i="3"/>
  <c r="BG70" i="3" s="1"/>
  <c r="BH35" i="3"/>
  <c r="BH70" i="3" s="1"/>
  <c r="BI35" i="3"/>
  <c r="BI70" i="3" s="1"/>
  <c r="BJ35" i="3"/>
  <c r="BJ70" i="3" s="1"/>
  <c r="BK35" i="3"/>
  <c r="BK70" i="3" s="1"/>
  <c r="BL35" i="3"/>
  <c r="BL70" i="3" s="1"/>
  <c r="BM35" i="3"/>
  <c r="BM70" i="3" s="1"/>
  <c r="BN35" i="3"/>
  <c r="BN70" i="3" s="1"/>
  <c r="BO35" i="3"/>
  <c r="BO70" i="3" s="1"/>
  <c r="BP35" i="3"/>
  <c r="BP70" i="3" s="1"/>
  <c r="BQ35" i="3"/>
  <c r="BQ70" i="3" s="1"/>
  <c r="BR35" i="3"/>
  <c r="BR70" i="3" s="1"/>
  <c r="BS35" i="3"/>
  <c r="BS70" i="3" s="1"/>
  <c r="BT35" i="3"/>
  <c r="BT70" i="3" s="1"/>
  <c r="BU35" i="3"/>
  <c r="BU70" i="3" s="1"/>
  <c r="BV35" i="3"/>
  <c r="BV70" i="3" s="1"/>
  <c r="BW35" i="3"/>
  <c r="BW70" i="3" s="1"/>
  <c r="BX35" i="3"/>
  <c r="BX70" i="3" s="1"/>
  <c r="BY35" i="3"/>
  <c r="BY70" i="3" s="1"/>
  <c r="BZ35" i="3"/>
  <c r="BZ70" i="3" s="1"/>
  <c r="CA35" i="3"/>
  <c r="CA70" i="3" s="1"/>
  <c r="CB35" i="3"/>
  <c r="CB70" i="3" s="1"/>
  <c r="CC35" i="3"/>
  <c r="CC70" i="3" s="1"/>
  <c r="CD35" i="3"/>
  <c r="CD70" i="3" s="1"/>
  <c r="CE35" i="3"/>
  <c r="CE70" i="3" s="1"/>
  <c r="CF35" i="3"/>
  <c r="CG35" i="3"/>
  <c r="CG70" i="3" s="1"/>
  <c r="CH35" i="3"/>
  <c r="CH70" i="3" s="1"/>
  <c r="CI35" i="3"/>
  <c r="CI70" i="3" s="1"/>
  <c r="CJ35" i="3"/>
  <c r="CJ70" i="3" s="1"/>
  <c r="CK35" i="3"/>
  <c r="CK70" i="3" s="1"/>
  <c r="CL35" i="3"/>
  <c r="CL70" i="3" s="1"/>
  <c r="CM35" i="3"/>
  <c r="CM70" i="3" s="1"/>
  <c r="CN35" i="3"/>
  <c r="CN70" i="3" s="1"/>
  <c r="CO35" i="3"/>
  <c r="CO70" i="3" s="1"/>
  <c r="CP35" i="3"/>
  <c r="CP70" i="3" s="1"/>
  <c r="CQ35" i="3"/>
  <c r="CQ70" i="3" s="1"/>
  <c r="CR35" i="3"/>
  <c r="CR70" i="3" s="1"/>
  <c r="CS35" i="3"/>
  <c r="CS70" i="3" s="1"/>
  <c r="CT35" i="3"/>
  <c r="CT70" i="3" s="1"/>
  <c r="CU35" i="3"/>
  <c r="CU70" i="3" s="1"/>
  <c r="CV35" i="3"/>
  <c r="CV70" i="3" s="1"/>
  <c r="CW35" i="3"/>
  <c r="CW70" i="3" s="1"/>
  <c r="CX35" i="3"/>
  <c r="CX70" i="3" s="1"/>
  <c r="CY35" i="3"/>
  <c r="CY70" i="3" s="1"/>
  <c r="CZ35" i="3"/>
  <c r="CZ70" i="3" s="1"/>
  <c r="DA35" i="3"/>
  <c r="DA70" i="3" s="1"/>
  <c r="DB35" i="3"/>
  <c r="DB70" i="3" s="1"/>
  <c r="DC35" i="3"/>
  <c r="DC70" i="3" s="1"/>
  <c r="DD35" i="3"/>
  <c r="DD70" i="3" s="1"/>
  <c r="DE35" i="3"/>
  <c r="DE70" i="3" s="1"/>
  <c r="DF35" i="3"/>
  <c r="DF70" i="3" s="1"/>
  <c r="DG35" i="3"/>
  <c r="DG70" i="3" s="1"/>
  <c r="DH35" i="3"/>
  <c r="DH70" i="3" s="1"/>
  <c r="DI35" i="3"/>
  <c r="DI70" i="3" s="1"/>
  <c r="DJ35" i="3"/>
  <c r="DJ70" i="3" s="1"/>
  <c r="DK35" i="3"/>
  <c r="DK70" i="3" s="1"/>
  <c r="DL35" i="3"/>
  <c r="DL70" i="3" s="1"/>
  <c r="DM35" i="3"/>
  <c r="DM70" i="3" s="1"/>
  <c r="DN35" i="3"/>
  <c r="DN70" i="3" s="1"/>
  <c r="DO35" i="3"/>
  <c r="DO70" i="3" s="1"/>
  <c r="DP35" i="3"/>
  <c r="DP70" i="3" s="1"/>
  <c r="DQ35" i="3"/>
  <c r="DQ70" i="3" s="1"/>
  <c r="DR35" i="3"/>
  <c r="DR70" i="3" s="1"/>
  <c r="DS35" i="3"/>
  <c r="DS70" i="3" s="1"/>
  <c r="DT35" i="3"/>
  <c r="DT70" i="3" s="1"/>
  <c r="DU35" i="3"/>
  <c r="DU70" i="3" s="1"/>
  <c r="DV35" i="3"/>
  <c r="DV70" i="3" s="1"/>
  <c r="DW35" i="3"/>
  <c r="DW70" i="3" s="1"/>
  <c r="DX35" i="3"/>
  <c r="DX70" i="3" s="1"/>
  <c r="DY35" i="3"/>
  <c r="DY70" i="3" s="1"/>
  <c r="DZ35" i="3"/>
  <c r="DZ70" i="3" s="1"/>
  <c r="EA35" i="3"/>
  <c r="EA70" i="3" s="1"/>
  <c r="EB35" i="3"/>
  <c r="EB70" i="3" s="1"/>
  <c r="EC35" i="3"/>
  <c r="EC70" i="3" s="1"/>
  <c r="ED35" i="3"/>
  <c r="ED70" i="3" s="1"/>
  <c r="EE35" i="3"/>
  <c r="EE70" i="3" s="1"/>
  <c r="EF35" i="3"/>
  <c r="EF70" i="3" s="1"/>
  <c r="EG35" i="3"/>
  <c r="EG70" i="3" s="1"/>
  <c r="EH35" i="3"/>
  <c r="EH70" i="3" s="1"/>
  <c r="EI35" i="3"/>
  <c r="EI70" i="3" s="1"/>
  <c r="EJ35" i="3"/>
  <c r="EJ70" i="3" s="1"/>
  <c r="EK35" i="3"/>
  <c r="EK70" i="3" s="1"/>
  <c r="EL35" i="3"/>
  <c r="EL70" i="3" s="1"/>
  <c r="EM35" i="3"/>
  <c r="EM70" i="3" s="1"/>
  <c r="EN35" i="3"/>
  <c r="EN70" i="3" s="1"/>
  <c r="EO35" i="3"/>
  <c r="EO70" i="3" s="1"/>
  <c r="EP35" i="3"/>
  <c r="EP70" i="3" s="1"/>
  <c r="EQ35" i="3"/>
  <c r="EQ70" i="3" s="1"/>
  <c r="ER35" i="3"/>
  <c r="ER70" i="3" s="1"/>
  <c r="ES35" i="3"/>
  <c r="ES70" i="3" s="1"/>
  <c r="ET35" i="3"/>
  <c r="ET70" i="3" s="1"/>
  <c r="EU35" i="3"/>
  <c r="EU70" i="3" s="1"/>
  <c r="EV35" i="3"/>
  <c r="EV70" i="3" s="1"/>
  <c r="EW35" i="3"/>
  <c r="EW70" i="3" s="1"/>
  <c r="EX35" i="3"/>
  <c r="EX70" i="3" s="1"/>
  <c r="EY35" i="3"/>
  <c r="EY70" i="3" s="1"/>
  <c r="EZ35" i="3"/>
  <c r="EZ70" i="3" s="1"/>
  <c r="FA35" i="3"/>
  <c r="FA70" i="3" s="1"/>
  <c r="FB35" i="3"/>
  <c r="FB70" i="3" s="1"/>
  <c r="FC35" i="3"/>
  <c r="FC70" i="3" s="1"/>
  <c r="FD35" i="3"/>
  <c r="FD70" i="3" s="1"/>
  <c r="FE35" i="3"/>
  <c r="FE70" i="3" s="1"/>
  <c r="FF35" i="3"/>
  <c r="FF70" i="3" s="1"/>
  <c r="D36" i="3"/>
  <c r="D71" i="3" s="1"/>
  <c r="E36" i="3"/>
  <c r="E71" i="3" s="1"/>
  <c r="F36" i="3"/>
  <c r="F71" i="3" s="1"/>
  <c r="G36" i="3"/>
  <c r="G71" i="3" s="1"/>
  <c r="H36" i="3"/>
  <c r="H71" i="3" s="1"/>
  <c r="I36" i="3"/>
  <c r="I71" i="3" s="1"/>
  <c r="J36" i="3"/>
  <c r="J71" i="3" s="1"/>
  <c r="K36" i="3"/>
  <c r="K71" i="3" s="1"/>
  <c r="L36" i="3"/>
  <c r="L71" i="3" s="1"/>
  <c r="M36" i="3"/>
  <c r="M71" i="3" s="1"/>
  <c r="N36" i="3"/>
  <c r="N71" i="3" s="1"/>
  <c r="O36" i="3"/>
  <c r="O71" i="3" s="1"/>
  <c r="P36" i="3"/>
  <c r="P71" i="3" s="1"/>
  <c r="Q36" i="3"/>
  <c r="Q71" i="3" s="1"/>
  <c r="R36" i="3"/>
  <c r="R71" i="3" s="1"/>
  <c r="S36" i="3"/>
  <c r="S71" i="3" s="1"/>
  <c r="T36" i="3"/>
  <c r="T71" i="3" s="1"/>
  <c r="U36" i="3"/>
  <c r="U71" i="3" s="1"/>
  <c r="V36" i="3"/>
  <c r="V71" i="3" s="1"/>
  <c r="W36" i="3"/>
  <c r="W71" i="3" s="1"/>
  <c r="X36" i="3"/>
  <c r="X71" i="3" s="1"/>
  <c r="Y36" i="3"/>
  <c r="Y71" i="3" s="1"/>
  <c r="Z36" i="3"/>
  <c r="Z71" i="3" s="1"/>
  <c r="AA36" i="3"/>
  <c r="AA71" i="3" s="1"/>
  <c r="AB36" i="3"/>
  <c r="AB71" i="3" s="1"/>
  <c r="AC36" i="3"/>
  <c r="AC71" i="3" s="1"/>
  <c r="AD36" i="3"/>
  <c r="AD71" i="3" s="1"/>
  <c r="AE36" i="3"/>
  <c r="AE71" i="3" s="1"/>
  <c r="AF36" i="3"/>
  <c r="AF71" i="3" s="1"/>
  <c r="AG36" i="3"/>
  <c r="AG71" i="3" s="1"/>
  <c r="AH36" i="3"/>
  <c r="AH71" i="3" s="1"/>
  <c r="AI36" i="3"/>
  <c r="AI71" i="3" s="1"/>
  <c r="AJ36" i="3"/>
  <c r="AJ71" i="3" s="1"/>
  <c r="AK36" i="3"/>
  <c r="AK71" i="3" s="1"/>
  <c r="AL36" i="3"/>
  <c r="AM36" i="3"/>
  <c r="AM71" i="3" s="1"/>
  <c r="AN36" i="3"/>
  <c r="AN71" i="3" s="1"/>
  <c r="AO36" i="3"/>
  <c r="AO71" i="3" s="1"/>
  <c r="AP36" i="3"/>
  <c r="AP71" i="3" s="1"/>
  <c r="AQ36" i="3"/>
  <c r="AQ71" i="3" s="1"/>
  <c r="AR36" i="3"/>
  <c r="AR71" i="3" s="1"/>
  <c r="AS36" i="3"/>
  <c r="AS71" i="3" s="1"/>
  <c r="AT36" i="3"/>
  <c r="AT71" i="3" s="1"/>
  <c r="AU36" i="3"/>
  <c r="AU71" i="3" s="1"/>
  <c r="AV36" i="3"/>
  <c r="AV71" i="3" s="1"/>
  <c r="AW36" i="3"/>
  <c r="AW71" i="3" s="1"/>
  <c r="AX36" i="3"/>
  <c r="AX71" i="3" s="1"/>
  <c r="AY36" i="3"/>
  <c r="AY71" i="3" s="1"/>
  <c r="AZ36" i="3"/>
  <c r="AZ71" i="3" s="1"/>
  <c r="BA36" i="3"/>
  <c r="BA71" i="3" s="1"/>
  <c r="BB36" i="3"/>
  <c r="BB71" i="3" s="1"/>
  <c r="BC36" i="3"/>
  <c r="BC71" i="3" s="1"/>
  <c r="BD36" i="3"/>
  <c r="BD71" i="3" s="1"/>
  <c r="BE36" i="3"/>
  <c r="BE71" i="3" s="1"/>
  <c r="BF36" i="3"/>
  <c r="BF71" i="3" s="1"/>
  <c r="BG36" i="3"/>
  <c r="BG71" i="3" s="1"/>
  <c r="BH36" i="3"/>
  <c r="BH71" i="3" s="1"/>
  <c r="BI36" i="3"/>
  <c r="BI71" i="3" s="1"/>
  <c r="BJ36" i="3"/>
  <c r="BJ71" i="3" s="1"/>
  <c r="BK36" i="3"/>
  <c r="BK71" i="3" s="1"/>
  <c r="BL36" i="3"/>
  <c r="BL71" i="3" s="1"/>
  <c r="BM36" i="3"/>
  <c r="BM71" i="3" s="1"/>
  <c r="BN36" i="3"/>
  <c r="BN71" i="3" s="1"/>
  <c r="BO36" i="3"/>
  <c r="BO71" i="3" s="1"/>
  <c r="BP36" i="3"/>
  <c r="BP71" i="3" s="1"/>
  <c r="BQ36" i="3"/>
  <c r="BQ71" i="3" s="1"/>
  <c r="BR36" i="3"/>
  <c r="BR71" i="3" s="1"/>
  <c r="BS36" i="3"/>
  <c r="BS71" i="3" s="1"/>
  <c r="BT36" i="3"/>
  <c r="BT71" i="3" s="1"/>
  <c r="BU36" i="3"/>
  <c r="BU71" i="3" s="1"/>
  <c r="BV36" i="3"/>
  <c r="BV71" i="3" s="1"/>
  <c r="BW36" i="3"/>
  <c r="BW71" i="3" s="1"/>
  <c r="BX36" i="3"/>
  <c r="BX71" i="3" s="1"/>
  <c r="BY36" i="3"/>
  <c r="BY71" i="3" s="1"/>
  <c r="BZ36" i="3"/>
  <c r="BZ71" i="3" s="1"/>
  <c r="CA36" i="3"/>
  <c r="CA71" i="3" s="1"/>
  <c r="CB36" i="3"/>
  <c r="CB71" i="3" s="1"/>
  <c r="CC36" i="3"/>
  <c r="CC71" i="3" s="1"/>
  <c r="CD36" i="3"/>
  <c r="CD71" i="3" s="1"/>
  <c r="CE36" i="3"/>
  <c r="CE71" i="3" s="1"/>
  <c r="CF36" i="3"/>
  <c r="CF71" i="3" s="1"/>
  <c r="CG36" i="3"/>
  <c r="CG71" i="3" s="1"/>
  <c r="CH36" i="3"/>
  <c r="CH71" i="3" s="1"/>
  <c r="CI36" i="3"/>
  <c r="CI71" i="3" s="1"/>
  <c r="CJ36" i="3"/>
  <c r="CJ71" i="3" s="1"/>
  <c r="CK36" i="3"/>
  <c r="CK71" i="3" s="1"/>
  <c r="CL36" i="3"/>
  <c r="CL71" i="3" s="1"/>
  <c r="CM36" i="3"/>
  <c r="CM71" i="3" s="1"/>
  <c r="CN36" i="3"/>
  <c r="CN71" i="3" s="1"/>
  <c r="CO36" i="3"/>
  <c r="CO71" i="3" s="1"/>
  <c r="CP36" i="3"/>
  <c r="CP71" i="3" s="1"/>
  <c r="CQ36" i="3"/>
  <c r="CQ71" i="3" s="1"/>
  <c r="CR36" i="3"/>
  <c r="CR71" i="3" s="1"/>
  <c r="CS36" i="3"/>
  <c r="CS71" i="3" s="1"/>
  <c r="CT36" i="3"/>
  <c r="CT71" i="3" s="1"/>
  <c r="CU36" i="3"/>
  <c r="CU71" i="3" s="1"/>
  <c r="CV36" i="3"/>
  <c r="CV71" i="3" s="1"/>
  <c r="CW36" i="3"/>
  <c r="CW71" i="3" s="1"/>
  <c r="CX36" i="3"/>
  <c r="CX71" i="3" s="1"/>
  <c r="CY36" i="3"/>
  <c r="CY71" i="3" s="1"/>
  <c r="CZ36" i="3"/>
  <c r="CZ71" i="3" s="1"/>
  <c r="DA36" i="3"/>
  <c r="DA71" i="3" s="1"/>
  <c r="DB36" i="3"/>
  <c r="DB71" i="3" s="1"/>
  <c r="DC36" i="3"/>
  <c r="DC71" i="3" s="1"/>
  <c r="DD36" i="3"/>
  <c r="DD71" i="3" s="1"/>
  <c r="DE36" i="3"/>
  <c r="DE71" i="3" s="1"/>
  <c r="DF36" i="3"/>
  <c r="DF71" i="3" s="1"/>
  <c r="DG36" i="3"/>
  <c r="DG71" i="3" s="1"/>
  <c r="DH36" i="3"/>
  <c r="DH71" i="3" s="1"/>
  <c r="DI36" i="3"/>
  <c r="DI71" i="3" s="1"/>
  <c r="DJ36" i="3"/>
  <c r="DJ71" i="3" s="1"/>
  <c r="DK36" i="3"/>
  <c r="DK71" i="3" s="1"/>
  <c r="DL36" i="3"/>
  <c r="DL71" i="3" s="1"/>
  <c r="DM36" i="3"/>
  <c r="DM71" i="3" s="1"/>
  <c r="DN36" i="3"/>
  <c r="DN71" i="3" s="1"/>
  <c r="DO36" i="3"/>
  <c r="DO71" i="3" s="1"/>
  <c r="DP36" i="3"/>
  <c r="DP71" i="3" s="1"/>
  <c r="DQ36" i="3"/>
  <c r="DQ71" i="3" s="1"/>
  <c r="DR36" i="3"/>
  <c r="DR71" i="3" s="1"/>
  <c r="DS36" i="3"/>
  <c r="DS71" i="3" s="1"/>
  <c r="DT36" i="3"/>
  <c r="DT71" i="3" s="1"/>
  <c r="DU36" i="3"/>
  <c r="DU71" i="3" s="1"/>
  <c r="DV36" i="3"/>
  <c r="DV71" i="3" s="1"/>
  <c r="DW36" i="3"/>
  <c r="DW71" i="3" s="1"/>
  <c r="DX36" i="3"/>
  <c r="DX71" i="3" s="1"/>
  <c r="DY36" i="3"/>
  <c r="DY71" i="3" s="1"/>
  <c r="DZ36" i="3"/>
  <c r="DZ71" i="3" s="1"/>
  <c r="EA36" i="3"/>
  <c r="EA71" i="3" s="1"/>
  <c r="EB36" i="3"/>
  <c r="EB71" i="3" s="1"/>
  <c r="EC36" i="3"/>
  <c r="EC71" i="3" s="1"/>
  <c r="ED36" i="3"/>
  <c r="ED71" i="3" s="1"/>
  <c r="EE36" i="3"/>
  <c r="EE71" i="3" s="1"/>
  <c r="EF36" i="3"/>
  <c r="EF71" i="3" s="1"/>
  <c r="EG36" i="3"/>
  <c r="EG71" i="3" s="1"/>
  <c r="EH36" i="3"/>
  <c r="EH71" i="3" s="1"/>
  <c r="EI36" i="3"/>
  <c r="EI71" i="3" s="1"/>
  <c r="EJ36" i="3"/>
  <c r="EJ71" i="3" s="1"/>
  <c r="EK36" i="3"/>
  <c r="EK71" i="3" s="1"/>
  <c r="EL36" i="3"/>
  <c r="EL71" i="3" s="1"/>
  <c r="EM36" i="3"/>
  <c r="EM71" i="3" s="1"/>
  <c r="EN36" i="3"/>
  <c r="EN71" i="3" s="1"/>
  <c r="EO36" i="3"/>
  <c r="EO71" i="3" s="1"/>
  <c r="EP36" i="3"/>
  <c r="EP71" i="3" s="1"/>
  <c r="EQ36" i="3"/>
  <c r="EQ71" i="3" s="1"/>
  <c r="ER36" i="3"/>
  <c r="ER71" i="3" s="1"/>
  <c r="ES36" i="3"/>
  <c r="ES71" i="3" s="1"/>
  <c r="ET36" i="3"/>
  <c r="ET71" i="3" s="1"/>
  <c r="EU36" i="3"/>
  <c r="EU71" i="3" s="1"/>
  <c r="EV36" i="3"/>
  <c r="EV71" i="3" s="1"/>
  <c r="EW36" i="3"/>
  <c r="EW71" i="3" s="1"/>
  <c r="EX36" i="3"/>
  <c r="EX71" i="3" s="1"/>
  <c r="EY36" i="3"/>
  <c r="EY71" i="3" s="1"/>
  <c r="EZ36" i="3"/>
  <c r="EZ71" i="3" s="1"/>
  <c r="FA36" i="3"/>
  <c r="FA71" i="3" s="1"/>
  <c r="FB36" i="3"/>
  <c r="FB71" i="3" s="1"/>
  <c r="FC36" i="3"/>
  <c r="FC71" i="3" s="1"/>
  <c r="FD36" i="3"/>
  <c r="FD71" i="3" s="1"/>
  <c r="FE36" i="3"/>
  <c r="FE71" i="3" s="1"/>
  <c r="FF36" i="3"/>
  <c r="FF71" i="3" s="1"/>
  <c r="D37" i="3"/>
  <c r="D72" i="3" s="1"/>
  <c r="E37" i="3"/>
  <c r="E72" i="3" s="1"/>
  <c r="F37" i="3"/>
  <c r="F72" i="3" s="1"/>
  <c r="G37" i="3"/>
  <c r="G72" i="3" s="1"/>
  <c r="H37" i="3"/>
  <c r="H72" i="3" s="1"/>
  <c r="I37" i="3"/>
  <c r="I72" i="3" s="1"/>
  <c r="J37" i="3"/>
  <c r="J72" i="3" s="1"/>
  <c r="K37" i="3"/>
  <c r="K72" i="3" s="1"/>
  <c r="L37" i="3"/>
  <c r="L72" i="3" s="1"/>
  <c r="M37" i="3"/>
  <c r="M72" i="3" s="1"/>
  <c r="N37" i="3"/>
  <c r="N72" i="3" s="1"/>
  <c r="O37" i="3"/>
  <c r="O72" i="3" s="1"/>
  <c r="P37" i="3"/>
  <c r="P72" i="3" s="1"/>
  <c r="Q37" i="3"/>
  <c r="Q72" i="3" s="1"/>
  <c r="R37" i="3"/>
  <c r="R72" i="3" s="1"/>
  <c r="S37" i="3"/>
  <c r="S72" i="3" s="1"/>
  <c r="T37" i="3"/>
  <c r="T72" i="3" s="1"/>
  <c r="U37" i="3"/>
  <c r="U72" i="3" s="1"/>
  <c r="V37" i="3"/>
  <c r="W37" i="3"/>
  <c r="W72" i="3" s="1"/>
  <c r="X37" i="3"/>
  <c r="X72" i="3" s="1"/>
  <c r="Y37" i="3"/>
  <c r="Y72" i="3" s="1"/>
  <c r="Z37" i="3"/>
  <c r="Z72" i="3" s="1"/>
  <c r="AA37" i="3"/>
  <c r="AA72" i="3" s="1"/>
  <c r="AB37" i="3"/>
  <c r="AB72" i="3" s="1"/>
  <c r="AC37" i="3"/>
  <c r="AC72" i="3" s="1"/>
  <c r="AD37" i="3"/>
  <c r="AD72" i="3" s="1"/>
  <c r="AE37" i="3"/>
  <c r="AE72" i="3" s="1"/>
  <c r="AF37" i="3"/>
  <c r="AF72" i="3" s="1"/>
  <c r="AG37" i="3"/>
  <c r="AG72" i="3" s="1"/>
  <c r="AH37" i="3"/>
  <c r="AH72" i="3" s="1"/>
  <c r="AI37" i="3"/>
  <c r="AI72" i="3" s="1"/>
  <c r="AJ37" i="3"/>
  <c r="AJ72" i="3" s="1"/>
  <c r="AK37" i="3"/>
  <c r="AK72" i="3" s="1"/>
  <c r="AL37" i="3"/>
  <c r="AL72" i="3" s="1"/>
  <c r="AM37" i="3"/>
  <c r="AM72" i="3" s="1"/>
  <c r="AN37" i="3"/>
  <c r="AN72" i="3" s="1"/>
  <c r="AO37" i="3"/>
  <c r="AO72" i="3" s="1"/>
  <c r="AP37" i="3"/>
  <c r="AP72" i="3" s="1"/>
  <c r="AQ37" i="3"/>
  <c r="AQ72" i="3" s="1"/>
  <c r="AR37" i="3"/>
  <c r="AR72" i="3" s="1"/>
  <c r="AS37" i="3"/>
  <c r="AS72" i="3" s="1"/>
  <c r="AT37" i="3"/>
  <c r="AT72" i="3" s="1"/>
  <c r="AU37" i="3"/>
  <c r="AU72" i="3" s="1"/>
  <c r="AV37" i="3"/>
  <c r="AV72" i="3" s="1"/>
  <c r="AW37" i="3"/>
  <c r="AW72" i="3" s="1"/>
  <c r="AX37" i="3"/>
  <c r="AX72" i="3" s="1"/>
  <c r="AY37" i="3"/>
  <c r="AY72" i="3" s="1"/>
  <c r="AZ37" i="3"/>
  <c r="AZ72" i="3" s="1"/>
  <c r="BA37" i="3"/>
  <c r="BA72" i="3" s="1"/>
  <c r="BB37" i="3"/>
  <c r="BB72" i="3" s="1"/>
  <c r="BC37" i="3"/>
  <c r="BC72" i="3" s="1"/>
  <c r="BD37" i="3"/>
  <c r="BD72" i="3" s="1"/>
  <c r="BE37" i="3"/>
  <c r="BE72" i="3" s="1"/>
  <c r="BF37" i="3"/>
  <c r="BF72" i="3" s="1"/>
  <c r="BG37" i="3"/>
  <c r="BG72" i="3" s="1"/>
  <c r="BH37" i="3"/>
  <c r="BH72" i="3" s="1"/>
  <c r="BI37" i="3"/>
  <c r="BI72" i="3" s="1"/>
  <c r="BJ37" i="3"/>
  <c r="BJ72" i="3" s="1"/>
  <c r="BK37" i="3"/>
  <c r="BK72" i="3" s="1"/>
  <c r="BL37" i="3"/>
  <c r="BL72" i="3" s="1"/>
  <c r="BM37" i="3"/>
  <c r="BM72" i="3" s="1"/>
  <c r="BN37" i="3"/>
  <c r="BN72" i="3" s="1"/>
  <c r="BO37" i="3"/>
  <c r="BO72" i="3" s="1"/>
  <c r="BP37" i="3"/>
  <c r="BP72" i="3" s="1"/>
  <c r="BQ37" i="3"/>
  <c r="BQ72" i="3" s="1"/>
  <c r="BR37" i="3"/>
  <c r="BR72" i="3" s="1"/>
  <c r="BS37" i="3"/>
  <c r="BS72" i="3" s="1"/>
  <c r="BT37" i="3"/>
  <c r="BT72" i="3" s="1"/>
  <c r="BU37" i="3"/>
  <c r="BU72" i="3" s="1"/>
  <c r="BV37" i="3"/>
  <c r="BV72" i="3" s="1"/>
  <c r="BW37" i="3"/>
  <c r="BW72" i="3" s="1"/>
  <c r="BX37" i="3"/>
  <c r="BX72" i="3" s="1"/>
  <c r="BY37" i="3"/>
  <c r="BY72" i="3" s="1"/>
  <c r="BZ37" i="3"/>
  <c r="BZ72" i="3" s="1"/>
  <c r="CA37" i="3"/>
  <c r="CA72" i="3" s="1"/>
  <c r="CB37" i="3"/>
  <c r="CB72" i="3" s="1"/>
  <c r="CC37" i="3"/>
  <c r="CC72" i="3" s="1"/>
  <c r="CD37" i="3"/>
  <c r="CD72" i="3" s="1"/>
  <c r="CE37" i="3"/>
  <c r="CE72" i="3" s="1"/>
  <c r="CF37" i="3"/>
  <c r="CF72" i="3" s="1"/>
  <c r="CG37" i="3"/>
  <c r="CG72" i="3" s="1"/>
  <c r="CH37" i="3"/>
  <c r="CH72" i="3" s="1"/>
  <c r="CI37" i="3"/>
  <c r="CI72" i="3" s="1"/>
  <c r="CJ37" i="3"/>
  <c r="CJ72" i="3" s="1"/>
  <c r="CK37" i="3"/>
  <c r="CK72" i="3" s="1"/>
  <c r="CL37" i="3"/>
  <c r="CL72" i="3" s="1"/>
  <c r="CM37" i="3"/>
  <c r="CM72" i="3" s="1"/>
  <c r="CN37" i="3"/>
  <c r="CN72" i="3" s="1"/>
  <c r="CO37" i="3"/>
  <c r="CO72" i="3" s="1"/>
  <c r="CP37" i="3"/>
  <c r="CP72" i="3" s="1"/>
  <c r="CQ37" i="3"/>
  <c r="CQ72" i="3" s="1"/>
  <c r="CR37" i="3"/>
  <c r="CR72" i="3" s="1"/>
  <c r="CS37" i="3"/>
  <c r="CS72" i="3" s="1"/>
  <c r="CT37" i="3"/>
  <c r="CT72" i="3" s="1"/>
  <c r="CU37" i="3"/>
  <c r="CU72" i="3" s="1"/>
  <c r="CV37" i="3"/>
  <c r="CV72" i="3" s="1"/>
  <c r="CW37" i="3"/>
  <c r="CW72" i="3" s="1"/>
  <c r="CX37" i="3"/>
  <c r="CX72" i="3" s="1"/>
  <c r="CY37" i="3"/>
  <c r="CY72" i="3" s="1"/>
  <c r="CZ37" i="3"/>
  <c r="CZ72" i="3" s="1"/>
  <c r="DA37" i="3"/>
  <c r="DA72" i="3" s="1"/>
  <c r="DB37" i="3"/>
  <c r="DB72" i="3" s="1"/>
  <c r="DC37" i="3"/>
  <c r="DD37" i="3"/>
  <c r="DD72" i="3" s="1"/>
  <c r="DE37" i="3"/>
  <c r="DE72" i="3" s="1"/>
  <c r="DF37" i="3"/>
  <c r="DF72" i="3" s="1"/>
  <c r="DG37" i="3"/>
  <c r="DG72" i="3" s="1"/>
  <c r="DH37" i="3"/>
  <c r="DH72" i="3" s="1"/>
  <c r="DI37" i="3"/>
  <c r="DI72" i="3" s="1"/>
  <c r="DJ37" i="3"/>
  <c r="DJ72" i="3" s="1"/>
  <c r="DK37" i="3"/>
  <c r="DK72" i="3" s="1"/>
  <c r="DL37" i="3"/>
  <c r="DL72" i="3" s="1"/>
  <c r="DM37" i="3"/>
  <c r="DM72" i="3" s="1"/>
  <c r="DN37" i="3"/>
  <c r="DN72" i="3" s="1"/>
  <c r="DO37" i="3"/>
  <c r="DO72" i="3" s="1"/>
  <c r="DP37" i="3"/>
  <c r="DP72" i="3" s="1"/>
  <c r="DQ37" i="3"/>
  <c r="DQ72" i="3" s="1"/>
  <c r="DR37" i="3"/>
  <c r="DR72" i="3" s="1"/>
  <c r="DS37" i="3"/>
  <c r="DS72" i="3" s="1"/>
  <c r="DT37" i="3"/>
  <c r="DT72" i="3" s="1"/>
  <c r="DU37" i="3"/>
  <c r="DU72" i="3" s="1"/>
  <c r="DV37" i="3"/>
  <c r="DV72" i="3" s="1"/>
  <c r="DW37" i="3"/>
  <c r="DW72" i="3" s="1"/>
  <c r="DX37" i="3"/>
  <c r="DX72" i="3" s="1"/>
  <c r="DY37" i="3"/>
  <c r="DY72" i="3" s="1"/>
  <c r="DZ37" i="3"/>
  <c r="DZ72" i="3" s="1"/>
  <c r="EA37" i="3"/>
  <c r="EA72" i="3" s="1"/>
  <c r="EB37" i="3"/>
  <c r="EB72" i="3" s="1"/>
  <c r="EC37" i="3"/>
  <c r="EC72" i="3" s="1"/>
  <c r="ED37" i="3"/>
  <c r="ED72" i="3" s="1"/>
  <c r="EE37" i="3"/>
  <c r="EF37" i="3"/>
  <c r="EF72" i="3" s="1"/>
  <c r="EG37" i="3"/>
  <c r="EG72" i="3" s="1"/>
  <c r="EH37" i="3"/>
  <c r="EH72" i="3" s="1"/>
  <c r="EI37" i="3"/>
  <c r="EI72" i="3" s="1"/>
  <c r="EJ37" i="3"/>
  <c r="EJ72" i="3" s="1"/>
  <c r="EK37" i="3"/>
  <c r="EK72" i="3" s="1"/>
  <c r="EL37" i="3"/>
  <c r="EL72" i="3" s="1"/>
  <c r="EM37" i="3"/>
  <c r="EM72" i="3" s="1"/>
  <c r="EN37" i="3"/>
  <c r="EN72" i="3" s="1"/>
  <c r="EO37" i="3"/>
  <c r="EO72" i="3" s="1"/>
  <c r="EP37" i="3"/>
  <c r="EP72" i="3" s="1"/>
  <c r="EQ37" i="3"/>
  <c r="EQ72" i="3" s="1"/>
  <c r="ER37" i="3"/>
  <c r="ER72" i="3" s="1"/>
  <c r="ES37" i="3"/>
  <c r="ES72" i="3" s="1"/>
  <c r="ET37" i="3"/>
  <c r="ET72" i="3" s="1"/>
  <c r="EU37" i="3"/>
  <c r="EU72" i="3" s="1"/>
  <c r="EV37" i="3"/>
  <c r="EV72" i="3" s="1"/>
  <c r="EW37" i="3"/>
  <c r="EW72" i="3" s="1"/>
  <c r="EX37" i="3"/>
  <c r="EX72" i="3" s="1"/>
  <c r="EY37" i="3"/>
  <c r="EY72" i="3" s="1"/>
  <c r="EZ37" i="3"/>
  <c r="EZ72" i="3" s="1"/>
  <c r="FA37" i="3"/>
  <c r="FA72" i="3" s="1"/>
  <c r="FB37" i="3"/>
  <c r="FB72" i="3" s="1"/>
  <c r="FC37" i="3"/>
  <c r="FC72" i="3" s="1"/>
  <c r="FD37" i="3"/>
  <c r="FD72" i="3" s="1"/>
  <c r="FE37" i="3"/>
  <c r="FE72" i="3" s="1"/>
  <c r="FF37" i="3"/>
  <c r="FF72" i="3" s="1"/>
  <c r="D38" i="3"/>
  <c r="D73" i="3" s="1"/>
  <c r="E38" i="3"/>
  <c r="E73" i="3" s="1"/>
  <c r="F38" i="3"/>
  <c r="F73" i="3" s="1"/>
  <c r="G38" i="3"/>
  <c r="G73" i="3" s="1"/>
  <c r="H38" i="3"/>
  <c r="H73" i="3" s="1"/>
  <c r="I38" i="3"/>
  <c r="I73" i="3" s="1"/>
  <c r="J38" i="3"/>
  <c r="J73" i="3" s="1"/>
  <c r="K38" i="3"/>
  <c r="K73" i="3" s="1"/>
  <c r="L38" i="3"/>
  <c r="L73" i="3" s="1"/>
  <c r="M38" i="3"/>
  <c r="M73" i="3" s="1"/>
  <c r="N38" i="3"/>
  <c r="N73" i="3" s="1"/>
  <c r="O38" i="3"/>
  <c r="O73" i="3" s="1"/>
  <c r="P38" i="3"/>
  <c r="P73" i="3" s="1"/>
  <c r="Q38" i="3"/>
  <c r="Q73" i="3" s="1"/>
  <c r="R38" i="3"/>
  <c r="R73" i="3" s="1"/>
  <c r="S38" i="3"/>
  <c r="S73" i="3" s="1"/>
  <c r="T38" i="3"/>
  <c r="T73" i="3" s="1"/>
  <c r="U38" i="3"/>
  <c r="U73" i="3" s="1"/>
  <c r="V38" i="3"/>
  <c r="V73" i="3" s="1"/>
  <c r="W38" i="3"/>
  <c r="W73" i="3" s="1"/>
  <c r="X38" i="3"/>
  <c r="X73" i="3" s="1"/>
  <c r="Y38" i="3"/>
  <c r="Y73" i="3" s="1"/>
  <c r="Z38" i="3"/>
  <c r="Z73" i="3" s="1"/>
  <c r="AA38" i="3"/>
  <c r="AA73" i="3" s="1"/>
  <c r="AB38" i="3"/>
  <c r="AB73" i="3" s="1"/>
  <c r="AC38" i="3"/>
  <c r="AC73" i="3" s="1"/>
  <c r="AD38" i="3"/>
  <c r="AD73" i="3" s="1"/>
  <c r="AE38" i="3"/>
  <c r="AE73" i="3" s="1"/>
  <c r="AF38" i="3"/>
  <c r="AF73" i="3" s="1"/>
  <c r="AG38" i="3"/>
  <c r="AG73" i="3" s="1"/>
  <c r="AH38" i="3"/>
  <c r="AH73" i="3" s="1"/>
  <c r="AI38" i="3"/>
  <c r="AI73" i="3" s="1"/>
  <c r="AJ38" i="3"/>
  <c r="AJ73" i="3" s="1"/>
  <c r="AK38" i="3"/>
  <c r="AK73" i="3" s="1"/>
  <c r="AL38" i="3"/>
  <c r="AL73" i="3" s="1"/>
  <c r="AM38" i="3"/>
  <c r="AM73" i="3" s="1"/>
  <c r="AN38" i="3"/>
  <c r="AN73" i="3" s="1"/>
  <c r="AO38" i="3"/>
  <c r="AO73" i="3" s="1"/>
  <c r="AP38" i="3"/>
  <c r="AP73" i="3" s="1"/>
  <c r="AQ38" i="3"/>
  <c r="AQ73" i="3" s="1"/>
  <c r="AR38" i="3"/>
  <c r="AR73" i="3" s="1"/>
  <c r="AS38" i="3"/>
  <c r="AS73" i="3" s="1"/>
  <c r="AT38" i="3"/>
  <c r="AT73" i="3" s="1"/>
  <c r="AU38" i="3"/>
  <c r="AU73" i="3" s="1"/>
  <c r="AV38" i="3"/>
  <c r="AV73" i="3" s="1"/>
  <c r="AW38" i="3"/>
  <c r="AW73" i="3" s="1"/>
  <c r="AX38" i="3"/>
  <c r="AX73" i="3" s="1"/>
  <c r="AY38" i="3"/>
  <c r="AY73" i="3" s="1"/>
  <c r="AZ38" i="3"/>
  <c r="AZ73" i="3" s="1"/>
  <c r="BA38" i="3"/>
  <c r="BA73" i="3" s="1"/>
  <c r="BB38" i="3"/>
  <c r="BB73" i="3" s="1"/>
  <c r="BC38" i="3"/>
  <c r="BC73" i="3" s="1"/>
  <c r="BD38" i="3"/>
  <c r="BD73" i="3" s="1"/>
  <c r="BE38" i="3"/>
  <c r="BE73" i="3" s="1"/>
  <c r="BF38" i="3"/>
  <c r="BF73" i="3" s="1"/>
  <c r="BG38" i="3"/>
  <c r="BG73" i="3" s="1"/>
  <c r="BH38" i="3"/>
  <c r="BI38" i="3"/>
  <c r="BI73" i="3" s="1"/>
  <c r="BJ38" i="3"/>
  <c r="BJ73" i="3" s="1"/>
  <c r="BK38" i="3"/>
  <c r="BK73" i="3" s="1"/>
  <c r="BL38" i="3"/>
  <c r="BL73" i="3" s="1"/>
  <c r="BM38" i="3"/>
  <c r="BM73" i="3" s="1"/>
  <c r="BN38" i="3"/>
  <c r="BN73" i="3" s="1"/>
  <c r="BO38" i="3"/>
  <c r="BO73" i="3" s="1"/>
  <c r="BP38" i="3"/>
  <c r="BP73" i="3" s="1"/>
  <c r="BQ38" i="3"/>
  <c r="BQ73" i="3" s="1"/>
  <c r="BR38" i="3"/>
  <c r="BR73" i="3" s="1"/>
  <c r="BS38" i="3"/>
  <c r="BS73" i="3" s="1"/>
  <c r="BT38" i="3"/>
  <c r="BT73" i="3" s="1"/>
  <c r="BU38" i="3"/>
  <c r="BU73" i="3" s="1"/>
  <c r="BV38" i="3"/>
  <c r="BV73" i="3" s="1"/>
  <c r="BW38" i="3"/>
  <c r="BW73" i="3" s="1"/>
  <c r="BX38" i="3"/>
  <c r="BX73" i="3" s="1"/>
  <c r="BY38" i="3"/>
  <c r="BY73" i="3" s="1"/>
  <c r="BZ38" i="3"/>
  <c r="BZ73" i="3" s="1"/>
  <c r="CA38" i="3"/>
  <c r="CA73" i="3" s="1"/>
  <c r="CB38" i="3"/>
  <c r="CB73" i="3" s="1"/>
  <c r="CC38" i="3"/>
  <c r="CC73" i="3" s="1"/>
  <c r="CD38" i="3"/>
  <c r="CD73" i="3" s="1"/>
  <c r="CE38" i="3"/>
  <c r="CE73" i="3" s="1"/>
  <c r="CF38" i="3"/>
  <c r="CF73" i="3" s="1"/>
  <c r="CG38" i="3"/>
  <c r="CG73" i="3" s="1"/>
  <c r="CH38" i="3"/>
  <c r="CH73" i="3" s="1"/>
  <c r="CI38" i="3"/>
  <c r="CI73" i="3" s="1"/>
  <c r="CJ38" i="3"/>
  <c r="CJ73" i="3" s="1"/>
  <c r="CK38" i="3"/>
  <c r="CK73" i="3" s="1"/>
  <c r="CL38" i="3"/>
  <c r="CL73" i="3" s="1"/>
  <c r="CM38" i="3"/>
  <c r="CM73" i="3" s="1"/>
  <c r="CN38" i="3"/>
  <c r="CN73" i="3" s="1"/>
  <c r="CO38" i="3"/>
  <c r="CO73" i="3" s="1"/>
  <c r="CP38" i="3"/>
  <c r="CP73" i="3" s="1"/>
  <c r="CQ38" i="3"/>
  <c r="CQ73" i="3" s="1"/>
  <c r="CR38" i="3"/>
  <c r="CR73" i="3" s="1"/>
  <c r="CS38" i="3"/>
  <c r="CS73" i="3" s="1"/>
  <c r="CT38" i="3"/>
  <c r="CT73" i="3" s="1"/>
  <c r="CU38" i="3"/>
  <c r="CU73" i="3" s="1"/>
  <c r="CV38" i="3"/>
  <c r="CV73" i="3" s="1"/>
  <c r="CW38" i="3"/>
  <c r="CW73" i="3" s="1"/>
  <c r="CX38" i="3"/>
  <c r="CX73" i="3" s="1"/>
  <c r="CY38" i="3"/>
  <c r="CY73" i="3" s="1"/>
  <c r="CZ38" i="3"/>
  <c r="CZ73" i="3" s="1"/>
  <c r="DA38" i="3"/>
  <c r="DA73" i="3" s="1"/>
  <c r="DB38" i="3"/>
  <c r="DB73" i="3" s="1"/>
  <c r="DC38" i="3"/>
  <c r="DC73" i="3" s="1"/>
  <c r="DD38" i="3"/>
  <c r="DD73" i="3" s="1"/>
  <c r="DE38" i="3"/>
  <c r="DE73" i="3" s="1"/>
  <c r="DF38" i="3"/>
  <c r="DF73" i="3" s="1"/>
  <c r="DG38" i="3"/>
  <c r="DG73" i="3" s="1"/>
  <c r="DH38" i="3"/>
  <c r="DH73" i="3" s="1"/>
  <c r="DI38" i="3"/>
  <c r="DI73" i="3" s="1"/>
  <c r="DJ38" i="3"/>
  <c r="DJ73" i="3" s="1"/>
  <c r="DK38" i="3"/>
  <c r="DK73" i="3" s="1"/>
  <c r="DL38" i="3"/>
  <c r="DL73" i="3" s="1"/>
  <c r="DM38" i="3"/>
  <c r="DM73" i="3" s="1"/>
  <c r="DN38" i="3"/>
  <c r="DN73" i="3" s="1"/>
  <c r="DO38" i="3"/>
  <c r="DO73" i="3" s="1"/>
  <c r="DP38" i="3"/>
  <c r="DP73" i="3" s="1"/>
  <c r="DQ38" i="3"/>
  <c r="DQ73" i="3" s="1"/>
  <c r="DR38" i="3"/>
  <c r="DR73" i="3" s="1"/>
  <c r="DS38" i="3"/>
  <c r="DS73" i="3" s="1"/>
  <c r="DT38" i="3"/>
  <c r="DT73" i="3" s="1"/>
  <c r="DU38" i="3"/>
  <c r="DU73" i="3" s="1"/>
  <c r="DV38" i="3"/>
  <c r="DV73" i="3" s="1"/>
  <c r="DW38" i="3"/>
  <c r="DW73" i="3" s="1"/>
  <c r="DX38" i="3"/>
  <c r="DX73" i="3" s="1"/>
  <c r="DY38" i="3"/>
  <c r="DY73" i="3" s="1"/>
  <c r="DZ38" i="3"/>
  <c r="DZ73" i="3" s="1"/>
  <c r="EA38" i="3"/>
  <c r="EA73" i="3" s="1"/>
  <c r="EB38" i="3"/>
  <c r="EB73" i="3" s="1"/>
  <c r="EC38" i="3"/>
  <c r="EC73" i="3" s="1"/>
  <c r="ED38" i="3"/>
  <c r="ED73" i="3" s="1"/>
  <c r="EE38" i="3"/>
  <c r="EE73" i="3" s="1"/>
  <c r="EF38" i="3"/>
  <c r="EF73" i="3" s="1"/>
  <c r="EG38" i="3"/>
  <c r="EG73" i="3" s="1"/>
  <c r="EH38" i="3"/>
  <c r="EH73" i="3" s="1"/>
  <c r="EI38" i="3"/>
  <c r="EI73" i="3" s="1"/>
  <c r="EJ38" i="3"/>
  <c r="EJ73" i="3" s="1"/>
  <c r="EK38" i="3"/>
  <c r="EK73" i="3" s="1"/>
  <c r="EL38" i="3"/>
  <c r="EL73" i="3" s="1"/>
  <c r="EM38" i="3"/>
  <c r="EM73" i="3" s="1"/>
  <c r="EN38" i="3"/>
  <c r="EN73" i="3" s="1"/>
  <c r="EO38" i="3"/>
  <c r="EO73" i="3" s="1"/>
  <c r="EP38" i="3"/>
  <c r="EP73" i="3" s="1"/>
  <c r="EQ38" i="3"/>
  <c r="EQ73" i="3" s="1"/>
  <c r="ER38" i="3"/>
  <c r="ER73" i="3" s="1"/>
  <c r="ES38" i="3"/>
  <c r="ES73" i="3" s="1"/>
  <c r="ET38" i="3"/>
  <c r="ET73" i="3" s="1"/>
  <c r="EU38" i="3"/>
  <c r="EU73" i="3" s="1"/>
  <c r="EV38" i="3"/>
  <c r="EV73" i="3" s="1"/>
  <c r="EW38" i="3"/>
  <c r="EW73" i="3" s="1"/>
  <c r="EX38" i="3"/>
  <c r="EX73" i="3" s="1"/>
  <c r="EY38" i="3"/>
  <c r="EY73" i="3" s="1"/>
  <c r="EZ38" i="3"/>
  <c r="EZ73" i="3" s="1"/>
  <c r="FA38" i="3"/>
  <c r="FA73" i="3" s="1"/>
  <c r="FB38" i="3"/>
  <c r="FB73" i="3" s="1"/>
  <c r="FC38" i="3"/>
  <c r="FD38" i="3"/>
  <c r="FD73" i="3" s="1"/>
  <c r="FE38" i="3"/>
  <c r="FE73" i="3" s="1"/>
  <c r="FF38" i="3"/>
  <c r="FF73" i="3" s="1"/>
  <c r="D39" i="3"/>
  <c r="D74" i="3" s="1"/>
  <c r="E39" i="3"/>
  <c r="E74" i="3" s="1"/>
  <c r="F39" i="3"/>
  <c r="F74" i="3" s="1"/>
  <c r="G39" i="3"/>
  <c r="G74" i="3" s="1"/>
  <c r="H39" i="3"/>
  <c r="H74" i="3" s="1"/>
  <c r="I39" i="3"/>
  <c r="I74" i="3" s="1"/>
  <c r="J39" i="3"/>
  <c r="J74" i="3" s="1"/>
  <c r="K39" i="3"/>
  <c r="K74" i="3" s="1"/>
  <c r="L39" i="3"/>
  <c r="L74" i="3" s="1"/>
  <c r="M39" i="3"/>
  <c r="M74" i="3" s="1"/>
  <c r="N39" i="3"/>
  <c r="N74" i="3" s="1"/>
  <c r="O39" i="3"/>
  <c r="O74" i="3" s="1"/>
  <c r="P39" i="3"/>
  <c r="P74" i="3" s="1"/>
  <c r="Q39" i="3"/>
  <c r="Q74" i="3" s="1"/>
  <c r="R39" i="3"/>
  <c r="R74" i="3" s="1"/>
  <c r="S39" i="3"/>
  <c r="S74" i="3" s="1"/>
  <c r="T39" i="3"/>
  <c r="T74" i="3" s="1"/>
  <c r="U39" i="3"/>
  <c r="U74" i="3" s="1"/>
  <c r="V39" i="3"/>
  <c r="V74" i="3" s="1"/>
  <c r="W39" i="3"/>
  <c r="W74" i="3" s="1"/>
  <c r="X39" i="3"/>
  <c r="Y39" i="3"/>
  <c r="Y74" i="3" s="1"/>
  <c r="Z39" i="3"/>
  <c r="Z74" i="3" s="1"/>
  <c r="AA39" i="3"/>
  <c r="AA74" i="3" s="1"/>
  <c r="AB39" i="3"/>
  <c r="AB74" i="3" s="1"/>
  <c r="AC39" i="3"/>
  <c r="AC74" i="3" s="1"/>
  <c r="AD39" i="3"/>
  <c r="AD74" i="3" s="1"/>
  <c r="AE39" i="3"/>
  <c r="AE74" i="3" s="1"/>
  <c r="AF39" i="3"/>
  <c r="AF74" i="3" s="1"/>
  <c r="AG39" i="3"/>
  <c r="AG74" i="3" s="1"/>
  <c r="AH39" i="3"/>
  <c r="AH74" i="3" s="1"/>
  <c r="AI39" i="3"/>
  <c r="AI74" i="3" s="1"/>
  <c r="AJ39" i="3"/>
  <c r="AJ74" i="3" s="1"/>
  <c r="AK39" i="3"/>
  <c r="AK74" i="3" s="1"/>
  <c r="AL39" i="3"/>
  <c r="AL74" i="3" s="1"/>
  <c r="AM39" i="3"/>
  <c r="AM74" i="3" s="1"/>
  <c r="AN39" i="3"/>
  <c r="AN74" i="3" s="1"/>
  <c r="AO39" i="3"/>
  <c r="AO74" i="3" s="1"/>
  <c r="AP39" i="3"/>
  <c r="AP74" i="3" s="1"/>
  <c r="AQ39" i="3"/>
  <c r="AQ74" i="3" s="1"/>
  <c r="AR39" i="3"/>
  <c r="AR74" i="3" s="1"/>
  <c r="AS39" i="3"/>
  <c r="AS74" i="3" s="1"/>
  <c r="AT39" i="3"/>
  <c r="AT74" i="3" s="1"/>
  <c r="AU39" i="3"/>
  <c r="AU74" i="3" s="1"/>
  <c r="AV39" i="3"/>
  <c r="AV74" i="3" s="1"/>
  <c r="AW39" i="3"/>
  <c r="AW74" i="3" s="1"/>
  <c r="AX39" i="3"/>
  <c r="AX74" i="3" s="1"/>
  <c r="AY39" i="3"/>
  <c r="AY74" i="3" s="1"/>
  <c r="AZ39" i="3"/>
  <c r="AZ74" i="3" s="1"/>
  <c r="BA39" i="3"/>
  <c r="BA74" i="3" s="1"/>
  <c r="BB39" i="3"/>
  <c r="BB74" i="3" s="1"/>
  <c r="BC39" i="3"/>
  <c r="BC74" i="3" s="1"/>
  <c r="BD39" i="3"/>
  <c r="BD74" i="3" s="1"/>
  <c r="BE39" i="3"/>
  <c r="BE74" i="3" s="1"/>
  <c r="BF39" i="3"/>
  <c r="BF74" i="3" s="1"/>
  <c r="BG39" i="3"/>
  <c r="BG74" i="3" s="1"/>
  <c r="BH39" i="3"/>
  <c r="BH74" i="3" s="1"/>
  <c r="BI39" i="3"/>
  <c r="BI74" i="3" s="1"/>
  <c r="BJ39" i="3"/>
  <c r="BJ74" i="3" s="1"/>
  <c r="BK39" i="3"/>
  <c r="BK74" i="3" s="1"/>
  <c r="BL39" i="3"/>
  <c r="BL74" i="3" s="1"/>
  <c r="BM39" i="3"/>
  <c r="BM74" i="3" s="1"/>
  <c r="BN39" i="3"/>
  <c r="BN74" i="3" s="1"/>
  <c r="BO39" i="3"/>
  <c r="BO74" i="3" s="1"/>
  <c r="BP39" i="3"/>
  <c r="BP74" i="3" s="1"/>
  <c r="BQ39" i="3"/>
  <c r="BQ74" i="3" s="1"/>
  <c r="BR39" i="3"/>
  <c r="BR74" i="3" s="1"/>
  <c r="BS39" i="3"/>
  <c r="BS74" i="3" s="1"/>
  <c r="BT39" i="3"/>
  <c r="BT74" i="3" s="1"/>
  <c r="BU39" i="3"/>
  <c r="BU74" i="3" s="1"/>
  <c r="BV39" i="3"/>
  <c r="BV74" i="3" s="1"/>
  <c r="BW39" i="3"/>
  <c r="BW74" i="3" s="1"/>
  <c r="BX39" i="3"/>
  <c r="BX74" i="3" s="1"/>
  <c r="BY39" i="3"/>
  <c r="BY74" i="3" s="1"/>
  <c r="BZ39" i="3"/>
  <c r="BZ74" i="3" s="1"/>
  <c r="CA39" i="3"/>
  <c r="CA74" i="3" s="1"/>
  <c r="CB39" i="3"/>
  <c r="CB74" i="3" s="1"/>
  <c r="CC39" i="3"/>
  <c r="CC74" i="3" s="1"/>
  <c r="CD39" i="3"/>
  <c r="CD74" i="3" s="1"/>
  <c r="CE39" i="3"/>
  <c r="CE74" i="3" s="1"/>
  <c r="CF39" i="3"/>
  <c r="CF74" i="3" s="1"/>
  <c r="CG39" i="3"/>
  <c r="CG74" i="3" s="1"/>
  <c r="CH39" i="3"/>
  <c r="CH74" i="3" s="1"/>
  <c r="CI39" i="3"/>
  <c r="CI74" i="3" s="1"/>
  <c r="CJ39" i="3"/>
  <c r="CJ74" i="3" s="1"/>
  <c r="CK39" i="3"/>
  <c r="CK74" i="3" s="1"/>
  <c r="CL39" i="3"/>
  <c r="CL74" i="3" s="1"/>
  <c r="CM39" i="3"/>
  <c r="CM74" i="3" s="1"/>
  <c r="CN39" i="3"/>
  <c r="CN74" i="3" s="1"/>
  <c r="CO39" i="3"/>
  <c r="CO74" i="3" s="1"/>
  <c r="CP39" i="3"/>
  <c r="CP74" i="3" s="1"/>
  <c r="CQ39" i="3"/>
  <c r="CR39" i="3"/>
  <c r="CR74" i="3" s="1"/>
  <c r="CS39" i="3"/>
  <c r="CS74" i="3" s="1"/>
  <c r="CT39" i="3"/>
  <c r="CT74" i="3" s="1"/>
  <c r="CU39" i="3"/>
  <c r="CU74" i="3" s="1"/>
  <c r="CV39" i="3"/>
  <c r="CV74" i="3" s="1"/>
  <c r="CW39" i="3"/>
  <c r="CW74" i="3" s="1"/>
  <c r="CX39" i="3"/>
  <c r="CX74" i="3" s="1"/>
  <c r="CY39" i="3"/>
  <c r="CY74" i="3" s="1"/>
  <c r="CZ39" i="3"/>
  <c r="CZ74" i="3" s="1"/>
  <c r="DA39" i="3"/>
  <c r="DA74" i="3" s="1"/>
  <c r="DB39" i="3"/>
  <c r="DB74" i="3" s="1"/>
  <c r="DC39" i="3"/>
  <c r="DC74" i="3" s="1"/>
  <c r="DD39" i="3"/>
  <c r="DD74" i="3" s="1"/>
  <c r="DE39" i="3"/>
  <c r="DE74" i="3" s="1"/>
  <c r="DF39" i="3"/>
  <c r="DF74" i="3" s="1"/>
  <c r="DG39" i="3"/>
  <c r="DG74" i="3" s="1"/>
  <c r="DH39" i="3"/>
  <c r="DH74" i="3" s="1"/>
  <c r="DI39" i="3"/>
  <c r="DI74" i="3" s="1"/>
  <c r="DJ39" i="3"/>
  <c r="DJ74" i="3" s="1"/>
  <c r="DK39" i="3"/>
  <c r="DK74" i="3" s="1"/>
  <c r="DL39" i="3"/>
  <c r="DL74" i="3" s="1"/>
  <c r="DM39" i="3"/>
  <c r="DM74" i="3" s="1"/>
  <c r="DN39" i="3"/>
  <c r="DN74" i="3" s="1"/>
  <c r="DO39" i="3"/>
  <c r="DO74" i="3" s="1"/>
  <c r="DP39" i="3"/>
  <c r="DP74" i="3" s="1"/>
  <c r="DQ39" i="3"/>
  <c r="DQ74" i="3" s="1"/>
  <c r="DR39" i="3"/>
  <c r="DR74" i="3" s="1"/>
  <c r="DS39" i="3"/>
  <c r="DS74" i="3" s="1"/>
  <c r="DT39" i="3"/>
  <c r="DT74" i="3" s="1"/>
  <c r="DU39" i="3"/>
  <c r="DU74" i="3" s="1"/>
  <c r="DV39" i="3"/>
  <c r="DV74" i="3" s="1"/>
  <c r="DW39" i="3"/>
  <c r="DW74" i="3" s="1"/>
  <c r="DX39" i="3"/>
  <c r="DX74" i="3" s="1"/>
  <c r="DY39" i="3"/>
  <c r="DY74" i="3" s="1"/>
  <c r="DZ39" i="3"/>
  <c r="DZ74" i="3" s="1"/>
  <c r="EA39" i="3"/>
  <c r="EA74" i="3" s="1"/>
  <c r="EB39" i="3"/>
  <c r="EB74" i="3" s="1"/>
  <c r="EC39" i="3"/>
  <c r="EC74" i="3" s="1"/>
  <c r="ED39" i="3"/>
  <c r="ED74" i="3" s="1"/>
  <c r="EE39" i="3"/>
  <c r="EE74" i="3" s="1"/>
  <c r="EF39" i="3"/>
  <c r="EF74" i="3" s="1"/>
  <c r="EG39" i="3"/>
  <c r="EG74" i="3" s="1"/>
  <c r="EH39" i="3"/>
  <c r="EH74" i="3" s="1"/>
  <c r="EI39" i="3"/>
  <c r="EI74" i="3" s="1"/>
  <c r="EJ39" i="3"/>
  <c r="EJ74" i="3" s="1"/>
  <c r="EK39" i="3"/>
  <c r="EK74" i="3" s="1"/>
  <c r="EL39" i="3"/>
  <c r="EL74" i="3" s="1"/>
  <c r="EM39" i="3"/>
  <c r="EM74" i="3" s="1"/>
  <c r="EN39" i="3"/>
  <c r="EN74" i="3" s="1"/>
  <c r="EO39" i="3"/>
  <c r="EO74" i="3" s="1"/>
  <c r="EP39" i="3"/>
  <c r="EP74" i="3" s="1"/>
  <c r="EQ39" i="3"/>
  <c r="EQ74" i="3" s="1"/>
  <c r="ER39" i="3"/>
  <c r="ER74" i="3" s="1"/>
  <c r="ES39" i="3"/>
  <c r="ES74" i="3" s="1"/>
  <c r="ET39" i="3"/>
  <c r="ET74" i="3" s="1"/>
  <c r="EU39" i="3"/>
  <c r="EU74" i="3" s="1"/>
  <c r="EV39" i="3"/>
  <c r="EV74" i="3" s="1"/>
  <c r="EW39" i="3"/>
  <c r="EW74" i="3" s="1"/>
  <c r="EX39" i="3"/>
  <c r="EX74" i="3" s="1"/>
  <c r="EY39" i="3"/>
  <c r="EY74" i="3" s="1"/>
  <c r="EZ39" i="3"/>
  <c r="EZ74" i="3" s="1"/>
  <c r="FA39" i="3"/>
  <c r="FA74" i="3" s="1"/>
  <c r="FB39" i="3"/>
  <c r="FB74" i="3" s="1"/>
  <c r="FC39" i="3"/>
  <c r="FC74" i="3" s="1"/>
  <c r="FD39" i="3"/>
  <c r="FD74" i="3" s="1"/>
  <c r="FE39" i="3"/>
  <c r="FE74" i="3" s="1"/>
  <c r="FF39" i="3"/>
  <c r="FF74" i="3" s="1"/>
  <c r="D40" i="3"/>
  <c r="D75" i="3" s="1"/>
  <c r="E40" i="3"/>
  <c r="E75" i="3" s="1"/>
  <c r="F40" i="3"/>
  <c r="F75" i="3" s="1"/>
  <c r="G40" i="3"/>
  <c r="G75" i="3" s="1"/>
  <c r="H40" i="3"/>
  <c r="H75" i="3" s="1"/>
  <c r="I40" i="3"/>
  <c r="I75" i="3" s="1"/>
  <c r="J40" i="3"/>
  <c r="J75" i="3" s="1"/>
  <c r="K40" i="3"/>
  <c r="K75" i="3" s="1"/>
  <c r="L40" i="3"/>
  <c r="L75" i="3" s="1"/>
  <c r="M40" i="3"/>
  <c r="M75" i="3" s="1"/>
  <c r="N40" i="3"/>
  <c r="N75" i="3" s="1"/>
  <c r="O40" i="3"/>
  <c r="O75" i="3" s="1"/>
  <c r="P40" i="3"/>
  <c r="P75" i="3" s="1"/>
  <c r="Q40" i="3"/>
  <c r="Q75" i="3" s="1"/>
  <c r="R40" i="3"/>
  <c r="R75" i="3" s="1"/>
  <c r="S40" i="3"/>
  <c r="S75" i="3" s="1"/>
  <c r="T40" i="3"/>
  <c r="T75" i="3" s="1"/>
  <c r="U40" i="3"/>
  <c r="U75" i="3" s="1"/>
  <c r="V40" i="3"/>
  <c r="V75" i="3" s="1"/>
  <c r="W40" i="3"/>
  <c r="W75" i="3" s="1"/>
  <c r="X40" i="3"/>
  <c r="X75" i="3" s="1"/>
  <c r="Y40" i="3"/>
  <c r="Y75" i="3" s="1"/>
  <c r="Z40" i="3"/>
  <c r="Z75" i="3" s="1"/>
  <c r="AA40" i="3"/>
  <c r="AA75" i="3" s="1"/>
  <c r="AB40" i="3"/>
  <c r="AB75" i="3" s="1"/>
  <c r="AC40" i="3"/>
  <c r="AC75" i="3" s="1"/>
  <c r="AD40" i="3"/>
  <c r="AD75" i="3" s="1"/>
  <c r="AE40" i="3"/>
  <c r="AE75" i="3" s="1"/>
  <c r="AF40" i="3"/>
  <c r="AF75" i="3" s="1"/>
  <c r="AG40" i="3"/>
  <c r="AG75" i="3" s="1"/>
  <c r="AH40" i="3"/>
  <c r="AH75" i="3" s="1"/>
  <c r="AI40" i="3"/>
  <c r="AI75" i="3" s="1"/>
  <c r="AJ40" i="3"/>
  <c r="AJ75" i="3" s="1"/>
  <c r="AK40" i="3"/>
  <c r="AK75" i="3" s="1"/>
  <c r="AL40" i="3"/>
  <c r="AL75" i="3" s="1"/>
  <c r="AM40" i="3"/>
  <c r="AM75" i="3" s="1"/>
  <c r="AN40" i="3"/>
  <c r="AN75" i="3" s="1"/>
  <c r="AO40" i="3"/>
  <c r="AO75" i="3" s="1"/>
  <c r="AP40" i="3"/>
  <c r="AP75" i="3" s="1"/>
  <c r="AQ40" i="3"/>
  <c r="AQ75" i="3" s="1"/>
  <c r="AR40" i="3"/>
  <c r="AR75" i="3" s="1"/>
  <c r="AS40" i="3"/>
  <c r="AS75" i="3" s="1"/>
  <c r="AT40" i="3"/>
  <c r="AT75" i="3" s="1"/>
  <c r="AU40" i="3"/>
  <c r="AU75" i="3" s="1"/>
  <c r="AV40" i="3"/>
  <c r="AV75" i="3" s="1"/>
  <c r="AW40" i="3"/>
  <c r="AW75" i="3" s="1"/>
  <c r="AX40" i="3"/>
  <c r="AX75" i="3" s="1"/>
  <c r="AY40" i="3"/>
  <c r="AY75" i="3" s="1"/>
  <c r="AZ40" i="3"/>
  <c r="AZ75" i="3" s="1"/>
  <c r="BA40" i="3"/>
  <c r="BA75" i="3" s="1"/>
  <c r="BB40" i="3"/>
  <c r="BB75" i="3" s="1"/>
  <c r="BC40" i="3"/>
  <c r="BC75" i="3" s="1"/>
  <c r="BD40" i="3"/>
  <c r="BD75" i="3" s="1"/>
  <c r="BE40" i="3"/>
  <c r="BE75" i="3" s="1"/>
  <c r="BF40" i="3"/>
  <c r="BF75" i="3" s="1"/>
  <c r="BG40" i="3"/>
  <c r="BG75" i="3" s="1"/>
  <c r="BH40" i="3"/>
  <c r="BH75" i="3" s="1"/>
  <c r="BI40" i="3"/>
  <c r="BI75" i="3" s="1"/>
  <c r="BJ40" i="3"/>
  <c r="BJ75" i="3" s="1"/>
  <c r="BK40" i="3"/>
  <c r="BK75" i="3" s="1"/>
  <c r="BL40" i="3"/>
  <c r="BL75" i="3" s="1"/>
  <c r="BM40" i="3"/>
  <c r="BM75" i="3" s="1"/>
  <c r="BN40" i="3"/>
  <c r="BN75" i="3" s="1"/>
  <c r="BO40" i="3"/>
  <c r="BO75" i="3" s="1"/>
  <c r="BP40" i="3"/>
  <c r="BP75" i="3" s="1"/>
  <c r="BQ40" i="3"/>
  <c r="BQ75" i="3" s="1"/>
  <c r="BR40" i="3"/>
  <c r="BR75" i="3" s="1"/>
  <c r="BS40" i="3"/>
  <c r="BS75" i="3" s="1"/>
  <c r="BT40" i="3"/>
  <c r="BT75" i="3" s="1"/>
  <c r="BU40" i="3"/>
  <c r="BU75" i="3" s="1"/>
  <c r="BV40" i="3"/>
  <c r="BV75" i="3" s="1"/>
  <c r="BW40" i="3"/>
  <c r="BW75" i="3" s="1"/>
  <c r="BX40" i="3"/>
  <c r="BX75" i="3" s="1"/>
  <c r="BY40" i="3"/>
  <c r="BY75" i="3" s="1"/>
  <c r="BZ40" i="3"/>
  <c r="BZ75" i="3" s="1"/>
  <c r="CA40" i="3"/>
  <c r="CA75" i="3" s="1"/>
  <c r="CB40" i="3"/>
  <c r="CB75" i="3" s="1"/>
  <c r="CC40" i="3"/>
  <c r="CC75" i="3" s="1"/>
  <c r="CD40" i="3"/>
  <c r="CD75" i="3" s="1"/>
  <c r="CE40" i="3"/>
  <c r="CE75" i="3" s="1"/>
  <c r="CF40" i="3"/>
  <c r="CF75" i="3" s="1"/>
  <c r="CG40" i="3"/>
  <c r="CG75" i="3" s="1"/>
  <c r="CH40" i="3"/>
  <c r="CH75" i="3" s="1"/>
  <c r="CI40" i="3"/>
  <c r="CI75" i="3" s="1"/>
  <c r="CJ40" i="3"/>
  <c r="CJ75" i="3" s="1"/>
  <c r="CK40" i="3"/>
  <c r="CK75" i="3" s="1"/>
  <c r="CL40" i="3"/>
  <c r="CL75" i="3" s="1"/>
  <c r="CM40" i="3"/>
  <c r="CM75" i="3" s="1"/>
  <c r="CN40" i="3"/>
  <c r="CN75" i="3" s="1"/>
  <c r="CO40" i="3"/>
  <c r="CO75" i="3" s="1"/>
  <c r="CP40" i="3"/>
  <c r="CP75" i="3" s="1"/>
  <c r="CQ40" i="3"/>
  <c r="CQ75" i="3" s="1"/>
  <c r="CR40" i="3"/>
  <c r="CR75" i="3" s="1"/>
  <c r="CS40" i="3"/>
  <c r="CS75" i="3" s="1"/>
  <c r="CT40" i="3"/>
  <c r="CT75" i="3" s="1"/>
  <c r="CU40" i="3"/>
  <c r="CU75" i="3" s="1"/>
  <c r="CV40" i="3"/>
  <c r="CV75" i="3" s="1"/>
  <c r="CW40" i="3"/>
  <c r="CW75" i="3" s="1"/>
  <c r="CX40" i="3"/>
  <c r="CX75" i="3" s="1"/>
  <c r="CY40" i="3"/>
  <c r="CY75" i="3" s="1"/>
  <c r="CZ40" i="3"/>
  <c r="CZ75" i="3" s="1"/>
  <c r="DA40" i="3"/>
  <c r="DA75" i="3" s="1"/>
  <c r="DB40" i="3"/>
  <c r="DB75" i="3" s="1"/>
  <c r="DC40" i="3"/>
  <c r="DD40" i="3"/>
  <c r="DD75" i="3" s="1"/>
  <c r="DE40" i="3"/>
  <c r="DE75" i="3" s="1"/>
  <c r="DF40" i="3"/>
  <c r="DF75" i="3" s="1"/>
  <c r="DG40" i="3"/>
  <c r="DG75" i="3" s="1"/>
  <c r="DH40" i="3"/>
  <c r="DH75" i="3" s="1"/>
  <c r="DI40" i="3"/>
  <c r="DI75" i="3" s="1"/>
  <c r="DJ40" i="3"/>
  <c r="DJ75" i="3" s="1"/>
  <c r="DK40" i="3"/>
  <c r="DK75" i="3" s="1"/>
  <c r="DL40" i="3"/>
  <c r="DL75" i="3" s="1"/>
  <c r="DM40" i="3"/>
  <c r="DM75" i="3" s="1"/>
  <c r="DN40" i="3"/>
  <c r="DN75" i="3" s="1"/>
  <c r="DO40" i="3"/>
  <c r="DO75" i="3" s="1"/>
  <c r="DP40" i="3"/>
  <c r="DP75" i="3" s="1"/>
  <c r="DQ40" i="3"/>
  <c r="DQ75" i="3" s="1"/>
  <c r="DR40" i="3"/>
  <c r="DR75" i="3" s="1"/>
  <c r="DS40" i="3"/>
  <c r="DS75" i="3" s="1"/>
  <c r="DT40" i="3"/>
  <c r="DT75" i="3" s="1"/>
  <c r="DU40" i="3"/>
  <c r="DU75" i="3" s="1"/>
  <c r="DV40" i="3"/>
  <c r="DV75" i="3" s="1"/>
  <c r="DW40" i="3"/>
  <c r="DW75" i="3" s="1"/>
  <c r="DX40" i="3"/>
  <c r="DX75" i="3" s="1"/>
  <c r="DY40" i="3"/>
  <c r="DY75" i="3" s="1"/>
  <c r="DZ40" i="3"/>
  <c r="DZ75" i="3" s="1"/>
  <c r="EA40" i="3"/>
  <c r="EA75" i="3" s="1"/>
  <c r="EB40" i="3"/>
  <c r="EB75" i="3" s="1"/>
  <c r="EC40" i="3"/>
  <c r="EC75" i="3" s="1"/>
  <c r="ED40" i="3"/>
  <c r="ED75" i="3" s="1"/>
  <c r="EE40" i="3"/>
  <c r="EE75" i="3" s="1"/>
  <c r="EF40" i="3"/>
  <c r="EF75" i="3" s="1"/>
  <c r="EG40" i="3"/>
  <c r="EG75" i="3" s="1"/>
  <c r="EH40" i="3"/>
  <c r="EH75" i="3" s="1"/>
  <c r="EI40" i="3"/>
  <c r="EI75" i="3" s="1"/>
  <c r="EJ40" i="3"/>
  <c r="EJ75" i="3" s="1"/>
  <c r="EK40" i="3"/>
  <c r="EK75" i="3" s="1"/>
  <c r="EL40" i="3"/>
  <c r="EL75" i="3" s="1"/>
  <c r="EM40" i="3"/>
  <c r="EM75" i="3" s="1"/>
  <c r="EN40" i="3"/>
  <c r="EN75" i="3" s="1"/>
  <c r="EO40" i="3"/>
  <c r="EO75" i="3" s="1"/>
  <c r="EP40" i="3"/>
  <c r="EP75" i="3" s="1"/>
  <c r="EQ40" i="3"/>
  <c r="EQ75" i="3" s="1"/>
  <c r="ER40" i="3"/>
  <c r="ER75" i="3" s="1"/>
  <c r="ES40" i="3"/>
  <c r="ES75" i="3" s="1"/>
  <c r="ET40" i="3"/>
  <c r="ET75" i="3" s="1"/>
  <c r="EU40" i="3"/>
  <c r="EU75" i="3" s="1"/>
  <c r="EV40" i="3"/>
  <c r="EV75" i="3" s="1"/>
  <c r="EW40" i="3"/>
  <c r="EW75" i="3" s="1"/>
  <c r="EX40" i="3"/>
  <c r="EX75" i="3" s="1"/>
  <c r="EY40" i="3"/>
  <c r="EY75" i="3" s="1"/>
  <c r="EZ40" i="3"/>
  <c r="EZ75" i="3" s="1"/>
  <c r="FA40" i="3"/>
  <c r="FA75" i="3" s="1"/>
  <c r="FB40" i="3"/>
  <c r="FB75" i="3" s="1"/>
  <c r="FC40" i="3"/>
  <c r="FC75" i="3" s="1"/>
  <c r="FD40" i="3"/>
  <c r="FD75" i="3" s="1"/>
  <c r="FE40" i="3"/>
  <c r="FE75" i="3" s="1"/>
  <c r="FF40" i="3"/>
  <c r="FF75" i="3" s="1"/>
  <c r="D41" i="3"/>
  <c r="D76" i="3" s="1"/>
  <c r="E41" i="3"/>
  <c r="E76" i="3" s="1"/>
  <c r="F41" i="3"/>
  <c r="F76" i="3" s="1"/>
  <c r="G41" i="3"/>
  <c r="G76" i="3" s="1"/>
  <c r="H41" i="3"/>
  <c r="H76" i="3" s="1"/>
  <c r="I41" i="3"/>
  <c r="I76" i="3" s="1"/>
  <c r="J41" i="3"/>
  <c r="J76" i="3" s="1"/>
  <c r="K41" i="3"/>
  <c r="K76" i="3" s="1"/>
  <c r="L41" i="3"/>
  <c r="L76" i="3" s="1"/>
  <c r="M41" i="3"/>
  <c r="M76" i="3" s="1"/>
  <c r="N41" i="3"/>
  <c r="N76" i="3" s="1"/>
  <c r="O41" i="3"/>
  <c r="O76" i="3" s="1"/>
  <c r="P41" i="3"/>
  <c r="P76" i="3" s="1"/>
  <c r="Q41" i="3"/>
  <c r="Q76" i="3" s="1"/>
  <c r="R41" i="3"/>
  <c r="R76" i="3" s="1"/>
  <c r="S41" i="3"/>
  <c r="S76" i="3" s="1"/>
  <c r="T41" i="3"/>
  <c r="T76" i="3" s="1"/>
  <c r="U41" i="3"/>
  <c r="U76" i="3" s="1"/>
  <c r="V41" i="3"/>
  <c r="V76" i="3" s="1"/>
  <c r="W41" i="3"/>
  <c r="W76" i="3" s="1"/>
  <c r="X41" i="3"/>
  <c r="X76" i="3" s="1"/>
  <c r="Y41" i="3"/>
  <c r="Y76" i="3" s="1"/>
  <c r="Z41" i="3"/>
  <c r="Z76" i="3" s="1"/>
  <c r="AA41" i="3"/>
  <c r="AA76" i="3" s="1"/>
  <c r="AB41" i="3"/>
  <c r="AB76" i="3" s="1"/>
  <c r="AC41" i="3"/>
  <c r="AC76" i="3" s="1"/>
  <c r="AD41" i="3"/>
  <c r="AD76" i="3" s="1"/>
  <c r="AE41" i="3"/>
  <c r="AE76" i="3" s="1"/>
  <c r="AF41" i="3"/>
  <c r="AF76" i="3" s="1"/>
  <c r="AG41" i="3"/>
  <c r="AH41" i="3"/>
  <c r="AH76" i="3" s="1"/>
  <c r="AI41" i="3"/>
  <c r="AI76" i="3" s="1"/>
  <c r="AJ41" i="3"/>
  <c r="AJ76" i="3" s="1"/>
  <c r="AK41" i="3"/>
  <c r="AK76" i="3" s="1"/>
  <c r="AL41" i="3"/>
  <c r="AL76" i="3" s="1"/>
  <c r="AM41" i="3"/>
  <c r="AM76" i="3" s="1"/>
  <c r="AN41" i="3"/>
  <c r="AN76" i="3" s="1"/>
  <c r="AO41" i="3"/>
  <c r="AO76" i="3" s="1"/>
  <c r="AP41" i="3"/>
  <c r="AP76" i="3" s="1"/>
  <c r="AQ41" i="3"/>
  <c r="AQ76" i="3" s="1"/>
  <c r="AR41" i="3"/>
  <c r="AR76" i="3" s="1"/>
  <c r="AS41" i="3"/>
  <c r="AS76" i="3" s="1"/>
  <c r="AT41" i="3"/>
  <c r="AT76" i="3" s="1"/>
  <c r="AU41" i="3"/>
  <c r="AU76" i="3" s="1"/>
  <c r="AV41" i="3"/>
  <c r="AV76" i="3" s="1"/>
  <c r="AW41" i="3"/>
  <c r="AW76" i="3" s="1"/>
  <c r="AX41" i="3"/>
  <c r="AX76" i="3" s="1"/>
  <c r="AY41" i="3"/>
  <c r="AY76" i="3" s="1"/>
  <c r="AZ41" i="3"/>
  <c r="AZ76" i="3" s="1"/>
  <c r="BA41" i="3"/>
  <c r="BA76" i="3" s="1"/>
  <c r="BB41" i="3"/>
  <c r="BB76" i="3" s="1"/>
  <c r="BC41" i="3"/>
  <c r="BC76" i="3" s="1"/>
  <c r="BD41" i="3"/>
  <c r="BD76" i="3" s="1"/>
  <c r="BE41" i="3"/>
  <c r="BE76" i="3" s="1"/>
  <c r="BF41" i="3"/>
  <c r="BF76" i="3" s="1"/>
  <c r="BG41" i="3"/>
  <c r="BG76" i="3" s="1"/>
  <c r="BH41" i="3"/>
  <c r="BH76" i="3" s="1"/>
  <c r="BI41" i="3"/>
  <c r="BI76" i="3" s="1"/>
  <c r="BJ41" i="3"/>
  <c r="BJ76" i="3" s="1"/>
  <c r="BK41" i="3"/>
  <c r="BK76" i="3" s="1"/>
  <c r="BL41" i="3"/>
  <c r="BL76" i="3" s="1"/>
  <c r="BM41" i="3"/>
  <c r="BM76" i="3" s="1"/>
  <c r="BN41" i="3"/>
  <c r="BN76" i="3" s="1"/>
  <c r="BO41" i="3"/>
  <c r="BO76" i="3" s="1"/>
  <c r="BP41" i="3"/>
  <c r="BP76" i="3" s="1"/>
  <c r="BQ41" i="3"/>
  <c r="BQ76" i="3" s="1"/>
  <c r="BR41" i="3"/>
  <c r="BR76" i="3" s="1"/>
  <c r="BS41" i="3"/>
  <c r="BS76" i="3" s="1"/>
  <c r="BT41" i="3"/>
  <c r="BT76" i="3" s="1"/>
  <c r="BU41" i="3"/>
  <c r="BU76" i="3" s="1"/>
  <c r="BV41" i="3"/>
  <c r="BV76" i="3" s="1"/>
  <c r="BW41" i="3"/>
  <c r="BW76" i="3" s="1"/>
  <c r="BX41" i="3"/>
  <c r="BX76" i="3" s="1"/>
  <c r="BY41" i="3"/>
  <c r="BY76" i="3" s="1"/>
  <c r="BZ41" i="3"/>
  <c r="BZ76" i="3" s="1"/>
  <c r="CA41" i="3"/>
  <c r="CA76" i="3" s="1"/>
  <c r="CB41" i="3"/>
  <c r="CB76" i="3" s="1"/>
  <c r="CC41" i="3"/>
  <c r="CC76" i="3" s="1"/>
  <c r="CD41" i="3"/>
  <c r="CD76" i="3" s="1"/>
  <c r="CE41" i="3"/>
  <c r="CE76" i="3" s="1"/>
  <c r="CF41" i="3"/>
  <c r="CF76" i="3" s="1"/>
  <c r="CG41" i="3"/>
  <c r="CG76" i="3" s="1"/>
  <c r="CH41" i="3"/>
  <c r="CH76" i="3" s="1"/>
  <c r="CI41" i="3"/>
  <c r="CI76" i="3" s="1"/>
  <c r="CJ41" i="3"/>
  <c r="CJ76" i="3" s="1"/>
  <c r="CK41" i="3"/>
  <c r="CK76" i="3" s="1"/>
  <c r="CL41" i="3"/>
  <c r="CL76" i="3" s="1"/>
  <c r="CM41" i="3"/>
  <c r="CM76" i="3" s="1"/>
  <c r="CN41" i="3"/>
  <c r="CN76" i="3" s="1"/>
  <c r="CO41" i="3"/>
  <c r="CO76" i="3" s="1"/>
  <c r="CP41" i="3"/>
  <c r="CP76" i="3" s="1"/>
  <c r="CQ41" i="3"/>
  <c r="CQ76" i="3" s="1"/>
  <c r="CR41" i="3"/>
  <c r="CR76" i="3" s="1"/>
  <c r="CS41" i="3"/>
  <c r="CS76" i="3" s="1"/>
  <c r="CT41" i="3"/>
  <c r="CT76" i="3" s="1"/>
  <c r="CU41" i="3"/>
  <c r="CU76" i="3" s="1"/>
  <c r="CV41" i="3"/>
  <c r="CV76" i="3" s="1"/>
  <c r="CW41" i="3"/>
  <c r="CW76" i="3" s="1"/>
  <c r="CX41" i="3"/>
  <c r="CX76" i="3" s="1"/>
  <c r="CY41" i="3"/>
  <c r="CY76" i="3" s="1"/>
  <c r="CZ41" i="3"/>
  <c r="CZ76" i="3" s="1"/>
  <c r="DA41" i="3"/>
  <c r="DA76" i="3" s="1"/>
  <c r="DB41" i="3"/>
  <c r="DB76" i="3" s="1"/>
  <c r="DC41" i="3"/>
  <c r="DC76" i="3" s="1"/>
  <c r="DD41" i="3"/>
  <c r="DD76" i="3" s="1"/>
  <c r="DE41" i="3"/>
  <c r="DE76" i="3" s="1"/>
  <c r="DF41" i="3"/>
  <c r="DF76" i="3" s="1"/>
  <c r="DG41" i="3"/>
  <c r="DG76" i="3" s="1"/>
  <c r="DH41" i="3"/>
  <c r="DH76" i="3" s="1"/>
  <c r="DI41" i="3"/>
  <c r="DI76" i="3" s="1"/>
  <c r="DJ41" i="3"/>
  <c r="DJ76" i="3" s="1"/>
  <c r="DK41" i="3"/>
  <c r="DK76" i="3" s="1"/>
  <c r="DL41" i="3"/>
  <c r="DL76" i="3" s="1"/>
  <c r="DM41" i="3"/>
  <c r="DM76" i="3" s="1"/>
  <c r="DN41" i="3"/>
  <c r="DN76" i="3" s="1"/>
  <c r="DO41" i="3"/>
  <c r="DO76" i="3" s="1"/>
  <c r="DP41" i="3"/>
  <c r="DP76" i="3" s="1"/>
  <c r="DQ41" i="3"/>
  <c r="DQ76" i="3" s="1"/>
  <c r="DR41" i="3"/>
  <c r="DR76" i="3" s="1"/>
  <c r="DS41" i="3"/>
  <c r="DS76" i="3" s="1"/>
  <c r="DT41" i="3"/>
  <c r="DT76" i="3" s="1"/>
  <c r="DU41" i="3"/>
  <c r="DU76" i="3" s="1"/>
  <c r="DV41" i="3"/>
  <c r="DV76" i="3" s="1"/>
  <c r="DW41" i="3"/>
  <c r="DW76" i="3" s="1"/>
  <c r="DX41" i="3"/>
  <c r="DX76" i="3" s="1"/>
  <c r="DY41" i="3"/>
  <c r="DY76" i="3" s="1"/>
  <c r="DZ41" i="3"/>
  <c r="DZ76" i="3" s="1"/>
  <c r="EA41" i="3"/>
  <c r="EA76" i="3" s="1"/>
  <c r="EB41" i="3"/>
  <c r="EB76" i="3" s="1"/>
  <c r="EC41" i="3"/>
  <c r="EC76" i="3" s="1"/>
  <c r="ED41" i="3"/>
  <c r="ED76" i="3" s="1"/>
  <c r="EE41" i="3"/>
  <c r="EE76" i="3" s="1"/>
  <c r="EF41" i="3"/>
  <c r="EF76" i="3" s="1"/>
  <c r="EG41" i="3"/>
  <c r="EG76" i="3" s="1"/>
  <c r="EH41" i="3"/>
  <c r="EH76" i="3" s="1"/>
  <c r="EI41" i="3"/>
  <c r="EI76" i="3" s="1"/>
  <c r="EJ41" i="3"/>
  <c r="EJ76" i="3" s="1"/>
  <c r="EK41" i="3"/>
  <c r="EK76" i="3" s="1"/>
  <c r="EL41" i="3"/>
  <c r="EL76" i="3" s="1"/>
  <c r="EM41" i="3"/>
  <c r="EM76" i="3" s="1"/>
  <c r="EN41" i="3"/>
  <c r="EN76" i="3" s="1"/>
  <c r="EO41" i="3"/>
  <c r="EO76" i="3" s="1"/>
  <c r="EP41" i="3"/>
  <c r="EP76" i="3" s="1"/>
  <c r="EQ41" i="3"/>
  <c r="EQ76" i="3" s="1"/>
  <c r="ER41" i="3"/>
  <c r="ER76" i="3" s="1"/>
  <c r="ES41" i="3"/>
  <c r="ES76" i="3" s="1"/>
  <c r="ET41" i="3"/>
  <c r="ET76" i="3" s="1"/>
  <c r="EU41" i="3"/>
  <c r="EU76" i="3" s="1"/>
  <c r="EV41" i="3"/>
  <c r="EV76" i="3" s="1"/>
  <c r="EW41" i="3"/>
  <c r="EW76" i="3" s="1"/>
  <c r="EX41" i="3"/>
  <c r="EX76" i="3" s="1"/>
  <c r="EY41" i="3"/>
  <c r="EY76" i="3" s="1"/>
  <c r="EZ41" i="3"/>
  <c r="EZ76" i="3" s="1"/>
  <c r="FA41" i="3"/>
  <c r="FA76" i="3" s="1"/>
  <c r="FB41" i="3"/>
  <c r="FB76" i="3" s="1"/>
  <c r="FC41" i="3"/>
  <c r="FC76" i="3" s="1"/>
  <c r="FD41" i="3"/>
  <c r="FD76" i="3" s="1"/>
  <c r="FE41" i="3"/>
  <c r="FE76" i="3" s="1"/>
  <c r="FF41" i="3"/>
  <c r="FF76" i="3" s="1"/>
  <c r="D42" i="3"/>
  <c r="D77" i="3" s="1"/>
  <c r="E42" i="3"/>
  <c r="E77" i="3" s="1"/>
  <c r="F42" i="3"/>
  <c r="F77" i="3" s="1"/>
  <c r="G42" i="3"/>
  <c r="G77" i="3" s="1"/>
  <c r="H42" i="3"/>
  <c r="H77" i="3" s="1"/>
  <c r="I42" i="3"/>
  <c r="I77" i="3" s="1"/>
  <c r="J42" i="3"/>
  <c r="J77" i="3" s="1"/>
  <c r="K42" i="3"/>
  <c r="K77" i="3" s="1"/>
  <c r="L42" i="3"/>
  <c r="L77" i="3" s="1"/>
  <c r="M42" i="3"/>
  <c r="M77" i="3" s="1"/>
  <c r="N42" i="3"/>
  <c r="N77" i="3" s="1"/>
  <c r="O42" i="3"/>
  <c r="O77" i="3" s="1"/>
  <c r="P42" i="3"/>
  <c r="P77" i="3" s="1"/>
  <c r="Q42" i="3"/>
  <c r="Q77" i="3" s="1"/>
  <c r="R42" i="3"/>
  <c r="S42" i="3"/>
  <c r="S77" i="3" s="1"/>
  <c r="T42" i="3"/>
  <c r="T77" i="3" s="1"/>
  <c r="U42" i="3"/>
  <c r="U77" i="3" s="1"/>
  <c r="V42" i="3"/>
  <c r="V77" i="3" s="1"/>
  <c r="W42" i="3"/>
  <c r="W77" i="3" s="1"/>
  <c r="X42" i="3"/>
  <c r="X77" i="3" s="1"/>
  <c r="Y42" i="3"/>
  <c r="Y77" i="3" s="1"/>
  <c r="Z42" i="3"/>
  <c r="Z77" i="3" s="1"/>
  <c r="AA42" i="3"/>
  <c r="AA77" i="3" s="1"/>
  <c r="AB42" i="3"/>
  <c r="AB77" i="3" s="1"/>
  <c r="AC42" i="3"/>
  <c r="AC77" i="3" s="1"/>
  <c r="AD42" i="3"/>
  <c r="AD77" i="3" s="1"/>
  <c r="AE42" i="3"/>
  <c r="AE77" i="3" s="1"/>
  <c r="AF42" i="3"/>
  <c r="AF77" i="3" s="1"/>
  <c r="AG42" i="3"/>
  <c r="AG77" i="3" s="1"/>
  <c r="AH42" i="3"/>
  <c r="AH77" i="3" s="1"/>
  <c r="AI42" i="3"/>
  <c r="AI77" i="3" s="1"/>
  <c r="AJ42" i="3"/>
  <c r="AJ77" i="3" s="1"/>
  <c r="AK42" i="3"/>
  <c r="AK77" i="3" s="1"/>
  <c r="AL42" i="3"/>
  <c r="AL77" i="3" s="1"/>
  <c r="AM42" i="3"/>
  <c r="AM77" i="3" s="1"/>
  <c r="AN42" i="3"/>
  <c r="AN77" i="3" s="1"/>
  <c r="AO42" i="3"/>
  <c r="AO77" i="3" s="1"/>
  <c r="AP42" i="3"/>
  <c r="AP77" i="3" s="1"/>
  <c r="AQ42" i="3"/>
  <c r="AQ77" i="3" s="1"/>
  <c r="AR42" i="3"/>
  <c r="AR77" i="3" s="1"/>
  <c r="AS42" i="3"/>
  <c r="AS77" i="3" s="1"/>
  <c r="AT42" i="3"/>
  <c r="AT77" i="3" s="1"/>
  <c r="AU42" i="3"/>
  <c r="AU77" i="3" s="1"/>
  <c r="AV42" i="3"/>
  <c r="AV77" i="3" s="1"/>
  <c r="AW42" i="3"/>
  <c r="AW77" i="3" s="1"/>
  <c r="AX42" i="3"/>
  <c r="AX77" i="3" s="1"/>
  <c r="AY42" i="3"/>
  <c r="AY77" i="3" s="1"/>
  <c r="AZ42" i="3"/>
  <c r="AZ77" i="3" s="1"/>
  <c r="BA42" i="3"/>
  <c r="BA77" i="3" s="1"/>
  <c r="BB42" i="3"/>
  <c r="BB77" i="3" s="1"/>
  <c r="BC42" i="3"/>
  <c r="BC77" i="3" s="1"/>
  <c r="BD42" i="3"/>
  <c r="BD77" i="3" s="1"/>
  <c r="BE42" i="3"/>
  <c r="BE77" i="3" s="1"/>
  <c r="BF42" i="3"/>
  <c r="BF77" i="3" s="1"/>
  <c r="BG42" i="3"/>
  <c r="BG77" i="3" s="1"/>
  <c r="BH42" i="3"/>
  <c r="BH77" i="3" s="1"/>
  <c r="BI42" i="3"/>
  <c r="BI77" i="3" s="1"/>
  <c r="BJ42" i="3"/>
  <c r="BJ77" i="3" s="1"/>
  <c r="BK42" i="3"/>
  <c r="BK77" i="3" s="1"/>
  <c r="BL42" i="3"/>
  <c r="BL77" i="3" s="1"/>
  <c r="BM42" i="3"/>
  <c r="BM77" i="3" s="1"/>
  <c r="BN42" i="3"/>
  <c r="BN77" i="3" s="1"/>
  <c r="BO42" i="3"/>
  <c r="BO77" i="3" s="1"/>
  <c r="BP42" i="3"/>
  <c r="BP77" i="3" s="1"/>
  <c r="BQ42" i="3"/>
  <c r="BQ77" i="3" s="1"/>
  <c r="BR42" i="3"/>
  <c r="BR77" i="3" s="1"/>
  <c r="BS42" i="3"/>
  <c r="BS77" i="3" s="1"/>
  <c r="BT42" i="3"/>
  <c r="BT77" i="3" s="1"/>
  <c r="BU42" i="3"/>
  <c r="BU77" i="3" s="1"/>
  <c r="BV42" i="3"/>
  <c r="BV77" i="3" s="1"/>
  <c r="BW42" i="3"/>
  <c r="BW77" i="3" s="1"/>
  <c r="BX42" i="3"/>
  <c r="BX77" i="3" s="1"/>
  <c r="BY42" i="3"/>
  <c r="BY77" i="3" s="1"/>
  <c r="BZ42" i="3"/>
  <c r="BZ77" i="3" s="1"/>
  <c r="CA42" i="3"/>
  <c r="CA77" i="3" s="1"/>
  <c r="CB42" i="3"/>
  <c r="CB77" i="3" s="1"/>
  <c r="CC42" i="3"/>
  <c r="CC77" i="3" s="1"/>
  <c r="CD42" i="3"/>
  <c r="CE42" i="3"/>
  <c r="CE77" i="3" s="1"/>
  <c r="CF42" i="3"/>
  <c r="CF77" i="3" s="1"/>
  <c r="CG42" i="3"/>
  <c r="CG77" i="3" s="1"/>
  <c r="CH42" i="3"/>
  <c r="CH77" i="3" s="1"/>
  <c r="CI42" i="3"/>
  <c r="CI77" i="3" s="1"/>
  <c r="CJ42" i="3"/>
  <c r="CJ77" i="3" s="1"/>
  <c r="CK42" i="3"/>
  <c r="CK77" i="3" s="1"/>
  <c r="CL42" i="3"/>
  <c r="CL77" i="3" s="1"/>
  <c r="CM42" i="3"/>
  <c r="CM77" i="3" s="1"/>
  <c r="CN42" i="3"/>
  <c r="CN77" i="3" s="1"/>
  <c r="CO42" i="3"/>
  <c r="CO77" i="3" s="1"/>
  <c r="CP42" i="3"/>
  <c r="CP77" i="3" s="1"/>
  <c r="CQ42" i="3"/>
  <c r="CQ77" i="3" s="1"/>
  <c r="CR42" i="3"/>
  <c r="CR77" i="3" s="1"/>
  <c r="CS42" i="3"/>
  <c r="CS77" i="3" s="1"/>
  <c r="CT42" i="3"/>
  <c r="CT77" i="3" s="1"/>
  <c r="CU42" i="3"/>
  <c r="CU77" i="3" s="1"/>
  <c r="CV42" i="3"/>
  <c r="CV77" i="3" s="1"/>
  <c r="CW42" i="3"/>
  <c r="CW77" i="3" s="1"/>
  <c r="CX42" i="3"/>
  <c r="CX77" i="3" s="1"/>
  <c r="CY42" i="3"/>
  <c r="CY77" i="3" s="1"/>
  <c r="CZ42" i="3"/>
  <c r="CZ77" i="3" s="1"/>
  <c r="DA42" i="3"/>
  <c r="DA77" i="3" s="1"/>
  <c r="DB42" i="3"/>
  <c r="DB77" i="3" s="1"/>
  <c r="DC42" i="3"/>
  <c r="DC77" i="3" s="1"/>
  <c r="DD42" i="3"/>
  <c r="DD77" i="3" s="1"/>
  <c r="DE42" i="3"/>
  <c r="DE77" i="3" s="1"/>
  <c r="DF42" i="3"/>
  <c r="DF77" i="3" s="1"/>
  <c r="DG42" i="3"/>
  <c r="DG77" i="3" s="1"/>
  <c r="DH42" i="3"/>
  <c r="DH77" i="3" s="1"/>
  <c r="DI42" i="3"/>
  <c r="DI77" i="3" s="1"/>
  <c r="DJ42" i="3"/>
  <c r="DJ77" i="3" s="1"/>
  <c r="DK42" i="3"/>
  <c r="DK77" i="3" s="1"/>
  <c r="DL42" i="3"/>
  <c r="DL77" i="3" s="1"/>
  <c r="DM42" i="3"/>
  <c r="DM77" i="3" s="1"/>
  <c r="DN42" i="3"/>
  <c r="DN77" i="3" s="1"/>
  <c r="DO42" i="3"/>
  <c r="DO77" i="3" s="1"/>
  <c r="DP42" i="3"/>
  <c r="DP77" i="3" s="1"/>
  <c r="DQ42" i="3"/>
  <c r="DQ77" i="3" s="1"/>
  <c r="DR42" i="3"/>
  <c r="DR77" i="3" s="1"/>
  <c r="DS42" i="3"/>
  <c r="DS77" i="3" s="1"/>
  <c r="DT42" i="3"/>
  <c r="DT77" i="3" s="1"/>
  <c r="DU42" i="3"/>
  <c r="DU77" i="3" s="1"/>
  <c r="DV42" i="3"/>
  <c r="DV77" i="3" s="1"/>
  <c r="DW42" i="3"/>
  <c r="DW77" i="3" s="1"/>
  <c r="DX42" i="3"/>
  <c r="DX77" i="3" s="1"/>
  <c r="DY42" i="3"/>
  <c r="DY77" i="3" s="1"/>
  <c r="DZ42" i="3"/>
  <c r="DZ77" i="3" s="1"/>
  <c r="EA42" i="3"/>
  <c r="EA77" i="3" s="1"/>
  <c r="EB42" i="3"/>
  <c r="EB77" i="3" s="1"/>
  <c r="EC42" i="3"/>
  <c r="EC77" i="3" s="1"/>
  <c r="ED42" i="3"/>
  <c r="ED77" i="3" s="1"/>
  <c r="EE42" i="3"/>
  <c r="EE77" i="3" s="1"/>
  <c r="EF42" i="3"/>
  <c r="EF77" i="3" s="1"/>
  <c r="EG42" i="3"/>
  <c r="EG77" i="3" s="1"/>
  <c r="EH42" i="3"/>
  <c r="EH77" i="3" s="1"/>
  <c r="EI42" i="3"/>
  <c r="EI77" i="3" s="1"/>
  <c r="EJ42" i="3"/>
  <c r="EJ77" i="3" s="1"/>
  <c r="EK42" i="3"/>
  <c r="EK77" i="3" s="1"/>
  <c r="EL42" i="3"/>
  <c r="EL77" i="3" s="1"/>
  <c r="EM42" i="3"/>
  <c r="EM77" i="3" s="1"/>
  <c r="EN42" i="3"/>
  <c r="EN77" i="3" s="1"/>
  <c r="EO42" i="3"/>
  <c r="EO77" i="3" s="1"/>
  <c r="EP42" i="3"/>
  <c r="EQ42" i="3"/>
  <c r="EQ77" i="3" s="1"/>
  <c r="ER42" i="3"/>
  <c r="ER77" i="3" s="1"/>
  <c r="ES42" i="3"/>
  <c r="ES77" i="3" s="1"/>
  <c r="ET42" i="3"/>
  <c r="ET77" i="3" s="1"/>
  <c r="EU42" i="3"/>
  <c r="EU77" i="3" s="1"/>
  <c r="EV42" i="3"/>
  <c r="EV77" i="3" s="1"/>
  <c r="EW42" i="3"/>
  <c r="EW77" i="3" s="1"/>
  <c r="EX42" i="3"/>
  <c r="EX77" i="3" s="1"/>
  <c r="EY42" i="3"/>
  <c r="EY77" i="3" s="1"/>
  <c r="EZ42" i="3"/>
  <c r="EZ77" i="3" s="1"/>
  <c r="FA42" i="3"/>
  <c r="FA77" i="3" s="1"/>
  <c r="FB42" i="3"/>
  <c r="FB77" i="3" s="1"/>
  <c r="FC42" i="3"/>
  <c r="FC77" i="3" s="1"/>
  <c r="FD42" i="3"/>
  <c r="FD77" i="3" s="1"/>
  <c r="FE42" i="3"/>
  <c r="FE77" i="3" s="1"/>
  <c r="FF42" i="3"/>
  <c r="FF77" i="3" s="1"/>
  <c r="D43" i="3"/>
  <c r="D78" i="3" s="1"/>
  <c r="E43" i="3"/>
  <c r="E78" i="3" s="1"/>
  <c r="F43" i="3"/>
  <c r="F78" i="3" s="1"/>
  <c r="G43" i="3"/>
  <c r="G78" i="3" s="1"/>
  <c r="H43" i="3"/>
  <c r="H78" i="3" s="1"/>
  <c r="I43" i="3"/>
  <c r="I78" i="3" s="1"/>
  <c r="J43" i="3"/>
  <c r="J78" i="3" s="1"/>
  <c r="K43" i="3"/>
  <c r="K78" i="3" s="1"/>
  <c r="L43" i="3"/>
  <c r="L78" i="3" s="1"/>
  <c r="M43" i="3"/>
  <c r="M78" i="3" s="1"/>
  <c r="N43" i="3"/>
  <c r="N78" i="3" s="1"/>
  <c r="O43" i="3"/>
  <c r="O78" i="3" s="1"/>
  <c r="P43" i="3"/>
  <c r="P78" i="3" s="1"/>
  <c r="Q43" i="3"/>
  <c r="Q78" i="3" s="1"/>
  <c r="R43" i="3"/>
  <c r="R78" i="3" s="1"/>
  <c r="S43" i="3"/>
  <c r="S78" i="3" s="1"/>
  <c r="T43" i="3"/>
  <c r="T78" i="3" s="1"/>
  <c r="U43" i="3"/>
  <c r="U78" i="3" s="1"/>
  <c r="V43" i="3"/>
  <c r="V78" i="3" s="1"/>
  <c r="W43" i="3"/>
  <c r="W78" i="3" s="1"/>
  <c r="X43" i="3"/>
  <c r="X78" i="3" s="1"/>
  <c r="Y43" i="3"/>
  <c r="Y78" i="3" s="1"/>
  <c r="Z43" i="3"/>
  <c r="Z78" i="3" s="1"/>
  <c r="AA43" i="3"/>
  <c r="AA78" i="3" s="1"/>
  <c r="AB43" i="3"/>
  <c r="AB78" i="3" s="1"/>
  <c r="AC43" i="3"/>
  <c r="AC78" i="3" s="1"/>
  <c r="AD43" i="3"/>
  <c r="AD78" i="3" s="1"/>
  <c r="AE43" i="3"/>
  <c r="AE78" i="3" s="1"/>
  <c r="AF43" i="3"/>
  <c r="AF78" i="3" s="1"/>
  <c r="AG43" i="3"/>
  <c r="AG78" i="3" s="1"/>
  <c r="AH43" i="3"/>
  <c r="AH78" i="3" s="1"/>
  <c r="AI43" i="3"/>
  <c r="AI78" i="3" s="1"/>
  <c r="AJ43" i="3"/>
  <c r="AJ78" i="3" s="1"/>
  <c r="AK43" i="3"/>
  <c r="AK78" i="3" s="1"/>
  <c r="AL43" i="3"/>
  <c r="AL78" i="3" s="1"/>
  <c r="AM43" i="3"/>
  <c r="AM78" i="3" s="1"/>
  <c r="AN43" i="3"/>
  <c r="AN78" i="3" s="1"/>
  <c r="AO43" i="3"/>
  <c r="AO78" i="3" s="1"/>
  <c r="AP43" i="3"/>
  <c r="AP78" i="3" s="1"/>
  <c r="AQ43" i="3"/>
  <c r="AQ78" i="3" s="1"/>
  <c r="AR43" i="3"/>
  <c r="AR78" i="3" s="1"/>
  <c r="AS43" i="3"/>
  <c r="AS78" i="3" s="1"/>
  <c r="AT43" i="3"/>
  <c r="AT78" i="3" s="1"/>
  <c r="AU43" i="3"/>
  <c r="AU78" i="3" s="1"/>
  <c r="AV43" i="3"/>
  <c r="AV78" i="3" s="1"/>
  <c r="AW43" i="3"/>
  <c r="AW78" i="3" s="1"/>
  <c r="AX43" i="3"/>
  <c r="AX78" i="3" s="1"/>
  <c r="AY43" i="3"/>
  <c r="AZ43" i="3"/>
  <c r="AZ78" i="3" s="1"/>
  <c r="BA43" i="3"/>
  <c r="BA78" i="3" s="1"/>
  <c r="BB43" i="3"/>
  <c r="BB78" i="3" s="1"/>
  <c r="BC43" i="3"/>
  <c r="BC78" i="3" s="1"/>
  <c r="BD43" i="3"/>
  <c r="BD78" i="3" s="1"/>
  <c r="BE43" i="3"/>
  <c r="BE78" i="3" s="1"/>
  <c r="BF43" i="3"/>
  <c r="BF78" i="3" s="1"/>
  <c r="BG43" i="3"/>
  <c r="BG78" i="3" s="1"/>
  <c r="BH43" i="3"/>
  <c r="BH78" i="3" s="1"/>
  <c r="BI43" i="3"/>
  <c r="BI78" i="3" s="1"/>
  <c r="BJ43" i="3"/>
  <c r="BJ78" i="3" s="1"/>
  <c r="BK43" i="3"/>
  <c r="BK78" i="3" s="1"/>
  <c r="BL43" i="3"/>
  <c r="BL78" i="3" s="1"/>
  <c r="BM43" i="3"/>
  <c r="BM78" i="3" s="1"/>
  <c r="BN43" i="3"/>
  <c r="BN78" i="3" s="1"/>
  <c r="BO43" i="3"/>
  <c r="BO78" i="3" s="1"/>
  <c r="BP43" i="3"/>
  <c r="BP78" i="3" s="1"/>
  <c r="BQ43" i="3"/>
  <c r="BQ78" i="3" s="1"/>
  <c r="BR43" i="3"/>
  <c r="BR78" i="3" s="1"/>
  <c r="BS43" i="3"/>
  <c r="BS78" i="3" s="1"/>
  <c r="BT43" i="3"/>
  <c r="BT78" i="3" s="1"/>
  <c r="BU43" i="3"/>
  <c r="BU78" i="3" s="1"/>
  <c r="BV43" i="3"/>
  <c r="BV78" i="3" s="1"/>
  <c r="BW43" i="3"/>
  <c r="BW78" i="3" s="1"/>
  <c r="BX43" i="3"/>
  <c r="BX78" i="3" s="1"/>
  <c r="BY43" i="3"/>
  <c r="BY78" i="3" s="1"/>
  <c r="BZ43" i="3"/>
  <c r="BZ78" i="3" s="1"/>
  <c r="CA43" i="3"/>
  <c r="CA78" i="3" s="1"/>
  <c r="CB43" i="3"/>
  <c r="CB78" i="3" s="1"/>
  <c r="CC43" i="3"/>
  <c r="CC78" i="3" s="1"/>
  <c r="CD43" i="3"/>
  <c r="CD78" i="3" s="1"/>
  <c r="CE43" i="3"/>
  <c r="CE78" i="3" s="1"/>
  <c r="CF43" i="3"/>
  <c r="CF78" i="3" s="1"/>
  <c r="CG43" i="3"/>
  <c r="CG78" i="3" s="1"/>
  <c r="CH43" i="3"/>
  <c r="CH78" i="3" s="1"/>
  <c r="CI43" i="3"/>
  <c r="CI78" i="3" s="1"/>
  <c r="CJ43" i="3"/>
  <c r="CJ78" i="3" s="1"/>
  <c r="CK43" i="3"/>
  <c r="CK78" i="3" s="1"/>
  <c r="CL43" i="3"/>
  <c r="CL78" i="3" s="1"/>
  <c r="CM43" i="3"/>
  <c r="CM78" i="3" s="1"/>
  <c r="CN43" i="3"/>
  <c r="CN78" i="3" s="1"/>
  <c r="CO43" i="3"/>
  <c r="CO78" i="3" s="1"/>
  <c r="CP43" i="3"/>
  <c r="CP78" i="3" s="1"/>
  <c r="CQ43" i="3"/>
  <c r="CQ78" i="3" s="1"/>
  <c r="CR43" i="3"/>
  <c r="CR78" i="3" s="1"/>
  <c r="CS43" i="3"/>
  <c r="CS78" i="3" s="1"/>
  <c r="CT43" i="3"/>
  <c r="CT78" i="3" s="1"/>
  <c r="CU43" i="3"/>
  <c r="CU78" i="3" s="1"/>
  <c r="CV43" i="3"/>
  <c r="CV78" i="3" s="1"/>
  <c r="CW43" i="3"/>
  <c r="CW78" i="3" s="1"/>
  <c r="CX43" i="3"/>
  <c r="CX78" i="3" s="1"/>
  <c r="CY43" i="3"/>
  <c r="CY78" i="3" s="1"/>
  <c r="CZ43" i="3"/>
  <c r="CZ78" i="3" s="1"/>
  <c r="DA43" i="3"/>
  <c r="DA78" i="3" s="1"/>
  <c r="DB43" i="3"/>
  <c r="DB78" i="3" s="1"/>
  <c r="DC43" i="3"/>
  <c r="DC78" i="3" s="1"/>
  <c r="DD43" i="3"/>
  <c r="DD78" i="3" s="1"/>
  <c r="DE43" i="3"/>
  <c r="DE78" i="3" s="1"/>
  <c r="DF43" i="3"/>
  <c r="DF78" i="3" s="1"/>
  <c r="DG43" i="3"/>
  <c r="DG78" i="3" s="1"/>
  <c r="DH43" i="3"/>
  <c r="DH78" i="3" s="1"/>
  <c r="DI43" i="3"/>
  <c r="DI78" i="3" s="1"/>
  <c r="DJ43" i="3"/>
  <c r="DJ78" i="3" s="1"/>
  <c r="DK43" i="3"/>
  <c r="DL43" i="3"/>
  <c r="DL78" i="3" s="1"/>
  <c r="DM43" i="3"/>
  <c r="DM78" i="3" s="1"/>
  <c r="DN43" i="3"/>
  <c r="DN78" i="3" s="1"/>
  <c r="DO43" i="3"/>
  <c r="DO78" i="3" s="1"/>
  <c r="DP43" i="3"/>
  <c r="DP78" i="3" s="1"/>
  <c r="DQ43" i="3"/>
  <c r="DQ78" i="3" s="1"/>
  <c r="DR43" i="3"/>
  <c r="DR78" i="3" s="1"/>
  <c r="DS43" i="3"/>
  <c r="DS78" i="3" s="1"/>
  <c r="DT43" i="3"/>
  <c r="DT78" i="3" s="1"/>
  <c r="DU43" i="3"/>
  <c r="DU78" i="3" s="1"/>
  <c r="DV43" i="3"/>
  <c r="DV78" i="3" s="1"/>
  <c r="DW43" i="3"/>
  <c r="DW78" i="3" s="1"/>
  <c r="DX43" i="3"/>
  <c r="DX78" i="3" s="1"/>
  <c r="DY43" i="3"/>
  <c r="DY78" i="3" s="1"/>
  <c r="DZ43" i="3"/>
  <c r="DZ78" i="3" s="1"/>
  <c r="EA43" i="3"/>
  <c r="EA78" i="3" s="1"/>
  <c r="EB43" i="3"/>
  <c r="EB78" i="3" s="1"/>
  <c r="EC43" i="3"/>
  <c r="EC78" i="3" s="1"/>
  <c r="ED43" i="3"/>
  <c r="ED78" i="3" s="1"/>
  <c r="EE43" i="3"/>
  <c r="EE78" i="3" s="1"/>
  <c r="EF43" i="3"/>
  <c r="EF78" i="3" s="1"/>
  <c r="EG43" i="3"/>
  <c r="EG78" i="3" s="1"/>
  <c r="EH43" i="3"/>
  <c r="EH78" i="3" s="1"/>
  <c r="EI43" i="3"/>
  <c r="EI78" i="3" s="1"/>
  <c r="EJ43" i="3"/>
  <c r="EJ78" i="3" s="1"/>
  <c r="EK43" i="3"/>
  <c r="EK78" i="3" s="1"/>
  <c r="EL43" i="3"/>
  <c r="EL78" i="3" s="1"/>
  <c r="EM43" i="3"/>
  <c r="EM78" i="3" s="1"/>
  <c r="EN43" i="3"/>
  <c r="EN78" i="3" s="1"/>
  <c r="EO43" i="3"/>
  <c r="EO78" i="3" s="1"/>
  <c r="EP43" i="3"/>
  <c r="EP78" i="3" s="1"/>
  <c r="EQ43" i="3"/>
  <c r="EQ78" i="3" s="1"/>
  <c r="ER43" i="3"/>
  <c r="ER78" i="3" s="1"/>
  <c r="ES43" i="3"/>
  <c r="ES78" i="3" s="1"/>
  <c r="ET43" i="3"/>
  <c r="ET78" i="3" s="1"/>
  <c r="EU43" i="3"/>
  <c r="EU78" i="3" s="1"/>
  <c r="EV43" i="3"/>
  <c r="EV78" i="3" s="1"/>
  <c r="EW43" i="3"/>
  <c r="EW78" i="3" s="1"/>
  <c r="EX43" i="3"/>
  <c r="EX78" i="3" s="1"/>
  <c r="EY43" i="3"/>
  <c r="EY78" i="3" s="1"/>
  <c r="EZ43" i="3"/>
  <c r="EZ78" i="3" s="1"/>
  <c r="FA43" i="3"/>
  <c r="FA78" i="3" s="1"/>
  <c r="FB43" i="3"/>
  <c r="FB78" i="3" s="1"/>
  <c r="FC43" i="3"/>
  <c r="FC78" i="3" s="1"/>
  <c r="FD43" i="3"/>
  <c r="FD78" i="3" s="1"/>
  <c r="FE43" i="3"/>
  <c r="FE78" i="3" s="1"/>
  <c r="FF43" i="3"/>
  <c r="FF78" i="3" s="1"/>
  <c r="D44" i="3"/>
  <c r="D79" i="3" s="1"/>
  <c r="E44" i="3"/>
  <c r="E79" i="3" s="1"/>
  <c r="F44" i="3"/>
  <c r="F79" i="3" s="1"/>
  <c r="G44" i="3"/>
  <c r="G79" i="3" s="1"/>
  <c r="H44" i="3"/>
  <c r="H79" i="3" s="1"/>
  <c r="I44" i="3"/>
  <c r="I79" i="3" s="1"/>
  <c r="J44" i="3"/>
  <c r="J79" i="3" s="1"/>
  <c r="K44" i="3"/>
  <c r="K79" i="3" s="1"/>
  <c r="L44" i="3"/>
  <c r="L79" i="3" s="1"/>
  <c r="M44" i="3"/>
  <c r="M79" i="3" s="1"/>
  <c r="N44" i="3"/>
  <c r="N79" i="3" s="1"/>
  <c r="O44" i="3"/>
  <c r="O79" i="3" s="1"/>
  <c r="P44" i="3"/>
  <c r="P79" i="3" s="1"/>
  <c r="Q44" i="3"/>
  <c r="Q79" i="3" s="1"/>
  <c r="R44" i="3"/>
  <c r="R79" i="3" s="1"/>
  <c r="S44" i="3"/>
  <c r="S79" i="3" s="1"/>
  <c r="T44" i="3"/>
  <c r="U44" i="3"/>
  <c r="U79" i="3" s="1"/>
  <c r="V44" i="3"/>
  <c r="V79" i="3" s="1"/>
  <c r="W44" i="3"/>
  <c r="W79" i="3" s="1"/>
  <c r="X44" i="3"/>
  <c r="X79" i="3" s="1"/>
  <c r="Y44" i="3"/>
  <c r="Y79" i="3" s="1"/>
  <c r="Z44" i="3"/>
  <c r="Z79" i="3" s="1"/>
  <c r="AA44" i="3"/>
  <c r="AA79" i="3" s="1"/>
  <c r="AB44" i="3"/>
  <c r="AB79" i="3" s="1"/>
  <c r="AC44" i="3"/>
  <c r="AC79" i="3" s="1"/>
  <c r="AD44" i="3"/>
  <c r="AD79" i="3" s="1"/>
  <c r="AE44" i="3"/>
  <c r="AE79" i="3" s="1"/>
  <c r="AF44" i="3"/>
  <c r="AF79" i="3" s="1"/>
  <c r="AG44" i="3"/>
  <c r="AG79" i="3" s="1"/>
  <c r="AH44" i="3"/>
  <c r="AH79" i="3" s="1"/>
  <c r="AI44" i="3"/>
  <c r="AI79" i="3" s="1"/>
  <c r="AJ44" i="3"/>
  <c r="AJ79" i="3" s="1"/>
  <c r="AK44" i="3"/>
  <c r="AK79" i="3" s="1"/>
  <c r="AL44" i="3"/>
  <c r="AL79" i="3" s="1"/>
  <c r="AM44" i="3"/>
  <c r="AM79" i="3" s="1"/>
  <c r="AN44" i="3"/>
  <c r="AN79" i="3" s="1"/>
  <c r="AO44" i="3"/>
  <c r="AO79" i="3" s="1"/>
  <c r="AP44" i="3"/>
  <c r="AP79" i="3" s="1"/>
  <c r="AQ44" i="3"/>
  <c r="AQ79" i="3" s="1"/>
  <c r="AR44" i="3"/>
  <c r="AR79" i="3" s="1"/>
  <c r="AS44" i="3"/>
  <c r="AS79" i="3" s="1"/>
  <c r="AT44" i="3"/>
  <c r="AT79" i="3" s="1"/>
  <c r="AU44" i="3"/>
  <c r="AU79" i="3" s="1"/>
  <c r="AV44" i="3"/>
  <c r="AV79" i="3" s="1"/>
  <c r="AW44" i="3"/>
  <c r="AW79" i="3" s="1"/>
  <c r="AX44" i="3"/>
  <c r="AX79" i="3" s="1"/>
  <c r="AY44" i="3"/>
  <c r="AY79" i="3" s="1"/>
  <c r="AZ44" i="3"/>
  <c r="AZ79" i="3" s="1"/>
  <c r="BA44" i="3"/>
  <c r="BA79" i="3" s="1"/>
  <c r="BB44" i="3"/>
  <c r="BB79" i="3" s="1"/>
  <c r="BC44" i="3"/>
  <c r="BC79" i="3" s="1"/>
  <c r="BD44" i="3"/>
  <c r="BD79" i="3" s="1"/>
  <c r="BE44" i="3"/>
  <c r="BE79" i="3" s="1"/>
  <c r="BF44" i="3"/>
  <c r="BF79" i="3" s="1"/>
  <c r="BG44" i="3"/>
  <c r="BG79" i="3" s="1"/>
  <c r="BH44" i="3"/>
  <c r="BH79" i="3" s="1"/>
  <c r="BI44" i="3"/>
  <c r="BI79" i="3" s="1"/>
  <c r="BJ44" i="3"/>
  <c r="BJ79" i="3" s="1"/>
  <c r="BK44" i="3"/>
  <c r="BK79" i="3" s="1"/>
  <c r="BL44" i="3"/>
  <c r="BL79" i="3" s="1"/>
  <c r="BM44" i="3"/>
  <c r="BM79" i="3" s="1"/>
  <c r="BN44" i="3"/>
  <c r="BN79" i="3" s="1"/>
  <c r="BO44" i="3"/>
  <c r="BO79" i="3" s="1"/>
  <c r="BP44" i="3"/>
  <c r="BP79" i="3" s="1"/>
  <c r="BQ44" i="3"/>
  <c r="BQ79" i="3" s="1"/>
  <c r="BR44" i="3"/>
  <c r="BR79" i="3" s="1"/>
  <c r="BS44" i="3"/>
  <c r="BS79" i="3" s="1"/>
  <c r="BT44" i="3"/>
  <c r="BT79" i="3" s="1"/>
  <c r="BU44" i="3"/>
  <c r="BU79" i="3" s="1"/>
  <c r="BV44" i="3"/>
  <c r="BV79" i="3" s="1"/>
  <c r="BW44" i="3"/>
  <c r="BW79" i="3" s="1"/>
  <c r="BX44" i="3"/>
  <c r="BX79" i="3" s="1"/>
  <c r="BY44" i="3"/>
  <c r="BY79" i="3" s="1"/>
  <c r="BZ44" i="3"/>
  <c r="BZ79" i="3" s="1"/>
  <c r="CA44" i="3"/>
  <c r="CA79" i="3" s="1"/>
  <c r="CB44" i="3"/>
  <c r="CB79" i="3" s="1"/>
  <c r="CC44" i="3"/>
  <c r="CC79" i="3" s="1"/>
  <c r="CD44" i="3"/>
  <c r="CD79" i="3" s="1"/>
  <c r="CE44" i="3"/>
  <c r="CE79" i="3" s="1"/>
  <c r="CF44" i="3"/>
  <c r="CG44" i="3"/>
  <c r="CG79" i="3" s="1"/>
  <c r="CH44" i="3"/>
  <c r="CH79" i="3" s="1"/>
  <c r="CI44" i="3"/>
  <c r="CI79" i="3" s="1"/>
  <c r="CJ44" i="3"/>
  <c r="CJ79" i="3" s="1"/>
  <c r="CK44" i="3"/>
  <c r="CK79" i="3" s="1"/>
  <c r="CL44" i="3"/>
  <c r="CL79" i="3" s="1"/>
  <c r="CM44" i="3"/>
  <c r="CM79" i="3" s="1"/>
  <c r="CN44" i="3"/>
  <c r="CN79" i="3" s="1"/>
  <c r="CO44" i="3"/>
  <c r="CO79" i="3" s="1"/>
  <c r="CP44" i="3"/>
  <c r="CP79" i="3" s="1"/>
  <c r="CQ44" i="3"/>
  <c r="CQ79" i="3" s="1"/>
  <c r="CR44" i="3"/>
  <c r="CR79" i="3" s="1"/>
  <c r="CS44" i="3"/>
  <c r="CS79" i="3" s="1"/>
  <c r="CT44" i="3"/>
  <c r="CT79" i="3" s="1"/>
  <c r="CU44" i="3"/>
  <c r="CU79" i="3" s="1"/>
  <c r="CV44" i="3"/>
  <c r="CV79" i="3" s="1"/>
  <c r="CW44" i="3"/>
  <c r="CW79" i="3" s="1"/>
  <c r="CX44" i="3"/>
  <c r="CX79" i="3" s="1"/>
  <c r="CY44" i="3"/>
  <c r="CY79" i="3" s="1"/>
  <c r="CZ44" i="3"/>
  <c r="CZ79" i="3" s="1"/>
  <c r="DA44" i="3"/>
  <c r="DA79" i="3" s="1"/>
  <c r="DB44" i="3"/>
  <c r="DB79" i="3" s="1"/>
  <c r="DC44" i="3"/>
  <c r="DC79" i="3" s="1"/>
  <c r="DD44" i="3"/>
  <c r="DD79" i="3" s="1"/>
  <c r="DE44" i="3"/>
  <c r="DE79" i="3" s="1"/>
  <c r="DF44" i="3"/>
  <c r="DF79" i="3" s="1"/>
  <c r="DG44" i="3"/>
  <c r="DG79" i="3" s="1"/>
  <c r="DH44" i="3"/>
  <c r="DH79" i="3" s="1"/>
  <c r="DI44" i="3"/>
  <c r="DI79" i="3" s="1"/>
  <c r="DJ44" i="3"/>
  <c r="DJ79" i="3" s="1"/>
  <c r="DK44" i="3"/>
  <c r="DK79" i="3" s="1"/>
  <c r="DL44" i="3"/>
  <c r="DL79" i="3" s="1"/>
  <c r="DM44" i="3"/>
  <c r="DM79" i="3" s="1"/>
  <c r="DN44" i="3"/>
  <c r="DN79" i="3" s="1"/>
  <c r="DO44" i="3"/>
  <c r="DO79" i="3" s="1"/>
  <c r="DP44" i="3"/>
  <c r="DP79" i="3" s="1"/>
  <c r="DQ44" i="3"/>
  <c r="DQ79" i="3" s="1"/>
  <c r="DR44" i="3"/>
  <c r="DR79" i="3" s="1"/>
  <c r="DS44" i="3"/>
  <c r="DS79" i="3" s="1"/>
  <c r="DT44" i="3"/>
  <c r="DT79" i="3" s="1"/>
  <c r="DU44" i="3"/>
  <c r="DU79" i="3" s="1"/>
  <c r="DV44" i="3"/>
  <c r="DV79" i="3" s="1"/>
  <c r="DW44" i="3"/>
  <c r="DW79" i="3" s="1"/>
  <c r="DX44" i="3"/>
  <c r="DX79" i="3" s="1"/>
  <c r="DY44" i="3"/>
  <c r="DY79" i="3" s="1"/>
  <c r="DZ44" i="3"/>
  <c r="DZ79" i="3" s="1"/>
  <c r="EA44" i="3"/>
  <c r="EA79" i="3" s="1"/>
  <c r="EB44" i="3"/>
  <c r="EB79" i="3" s="1"/>
  <c r="EC44" i="3"/>
  <c r="EC79" i="3" s="1"/>
  <c r="ED44" i="3"/>
  <c r="ED79" i="3" s="1"/>
  <c r="EE44" i="3"/>
  <c r="EE79" i="3" s="1"/>
  <c r="EF44" i="3"/>
  <c r="EF79" i="3" s="1"/>
  <c r="EG44" i="3"/>
  <c r="EG79" i="3" s="1"/>
  <c r="EH44" i="3"/>
  <c r="EH79" i="3" s="1"/>
  <c r="EI44" i="3"/>
  <c r="EI79" i="3" s="1"/>
  <c r="EJ44" i="3"/>
  <c r="EJ79" i="3" s="1"/>
  <c r="EK44" i="3"/>
  <c r="EK79" i="3" s="1"/>
  <c r="EL44" i="3"/>
  <c r="EL79" i="3" s="1"/>
  <c r="EM44" i="3"/>
  <c r="EM79" i="3" s="1"/>
  <c r="EN44" i="3"/>
  <c r="EN79" i="3" s="1"/>
  <c r="EO44" i="3"/>
  <c r="EO79" i="3" s="1"/>
  <c r="EP44" i="3"/>
  <c r="EP79" i="3" s="1"/>
  <c r="EQ44" i="3"/>
  <c r="EQ79" i="3" s="1"/>
  <c r="ER44" i="3"/>
  <c r="ES44" i="3"/>
  <c r="ES79" i="3" s="1"/>
  <c r="ET44" i="3"/>
  <c r="ET79" i="3" s="1"/>
  <c r="EU44" i="3"/>
  <c r="EU79" i="3" s="1"/>
  <c r="EV44" i="3"/>
  <c r="EV79" i="3" s="1"/>
  <c r="EW44" i="3"/>
  <c r="EW79" i="3" s="1"/>
  <c r="EX44" i="3"/>
  <c r="EX79" i="3" s="1"/>
  <c r="EY44" i="3"/>
  <c r="EY79" i="3" s="1"/>
  <c r="EZ44" i="3"/>
  <c r="EZ79" i="3" s="1"/>
  <c r="FA44" i="3"/>
  <c r="FA79" i="3" s="1"/>
  <c r="FB44" i="3"/>
  <c r="FB79" i="3" s="1"/>
  <c r="FC44" i="3"/>
  <c r="FC79" i="3" s="1"/>
  <c r="FD44" i="3"/>
  <c r="FD79" i="3" s="1"/>
  <c r="FE44" i="3"/>
  <c r="FE79" i="3" s="1"/>
  <c r="FF44" i="3"/>
  <c r="FF79" i="3" s="1"/>
  <c r="D45" i="3"/>
  <c r="D80" i="3" s="1"/>
  <c r="E45" i="3"/>
  <c r="E80" i="3" s="1"/>
  <c r="F45" i="3"/>
  <c r="F80" i="3" s="1"/>
  <c r="G45" i="3"/>
  <c r="G80" i="3" s="1"/>
  <c r="H45" i="3"/>
  <c r="H80" i="3" s="1"/>
  <c r="I45" i="3"/>
  <c r="I80" i="3" s="1"/>
  <c r="J45" i="3"/>
  <c r="J80" i="3" s="1"/>
  <c r="K45" i="3"/>
  <c r="K80" i="3" s="1"/>
  <c r="L45" i="3"/>
  <c r="L80" i="3" s="1"/>
  <c r="M45" i="3"/>
  <c r="M80" i="3" s="1"/>
  <c r="N45" i="3"/>
  <c r="N80" i="3" s="1"/>
  <c r="O45" i="3"/>
  <c r="O80" i="3" s="1"/>
  <c r="P45" i="3"/>
  <c r="P80" i="3" s="1"/>
  <c r="Q45" i="3"/>
  <c r="Q80" i="3" s="1"/>
  <c r="R45" i="3"/>
  <c r="R80" i="3" s="1"/>
  <c r="S45" i="3"/>
  <c r="S80" i="3" s="1"/>
  <c r="T45" i="3"/>
  <c r="T80" i="3" s="1"/>
  <c r="U45" i="3"/>
  <c r="U80" i="3" s="1"/>
  <c r="V45" i="3"/>
  <c r="V80" i="3" s="1"/>
  <c r="W45" i="3"/>
  <c r="W80" i="3" s="1"/>
  <c r="X45" i="3"/>
  <c r="X80" i="3" s="1"/>
  <c r="Y45" i="3"/>
  <c r="Y80" i="3" s="1"/>
  <c r="Z45" i="3"/>
  <c r="Z80" i="3" s="1"/>
  <c r="AA45" i="3"/>
  <c r="AA80" i="3" s="1"/>
  <c r="AB45" i="3"/>
  <c r="AB80" i="3" s="1"/>
  <c r="AC45" i="3"/>
  <c r="AC80" i="3" s="1"/>
  <c r="AD45" i="3"/>
  <c r="AD80" i="3" s="1"/>
  <c r="AE45" i="3"/>
  <c r="AE80" i="3" s="1"/>
  <c r="AF45" i="3"/>
  <c r="AF80" i="3" s="1"/>
  <c r="AG45" i="3"/>
  <c r="AG80" i="3" s="1"/>
  <c r="AH45" i="3"/>
  <c r="AH80" i="3" s="1"/>
  <c r="AI45" i="3"/>
  <c r="AI80" i="3" s="1"/>
  <c r="AJ45" i="3"/>
  <c r="AJ80" i="3" s="1"/>
  <c r="AK45" i="3"/>
  <c r="AK80" i="3" s="1"/>
  <c r="AL45" i="3"/>
  <c r="AL80" i="3" s="1"/>
  <c r="AM45" i="3"/>
  <c r="AM80" i="3" s="1"/>
  <c r="AN45" i="3"/>
  <c r="AN80" i="3" s="1"/>
  <c r="AO45" i="3"/>
  <c r="AO80" i="3" s="1"/>
  <c r="AP45" i="3"/>
  <c r="AP80" i="3" s="1"/>
  <c r="AQ45" i="3"/>
  <c r="AQ80" i="3" s="1"/>
  <c r="AR45" i="3"/>
  <c r="AR80" i="3" s="1"/>
  <c r="AS45" i="3"/>
  <c r="AS80" i="3" s="1"/>
  <c r="AT45" i="3"/>
  <c r="AT80" i="3" s="1"/>
  <c r="AU45" i="3"/>
  <c r="AU80" i="3" s="1"/>
  <c r="AV45" i="3"/>
  <c r="AV80" i="3" s="1"/>
  <c r="AW45" i="3"/>
  <c r="AW80" i="3" s="1"/>
  <c r="AX45" i="3"/>
  <c r="AX80" i="3" s="1"/>
  <c r="AY45" i="3"/>
  <c r="AY80" i="3" s="1"/>
  <c r="AZ45" i="3"/>
  <c r="AZ80" i="3" s="1"/>
  <c r="BA45" i="3"/>
  <c r="BB45" i="3"/>
  <c r="BB80" i="3" s="1"/>
  <c r="BC45" i="3"/>
  <c r="BC80" i="3" s="1"/>
  <c r="BD45" i="3"/>
  <c r="BD80" i="3" s="1"/>
  <c r="BE45" i="3"/>
  <c r="BE80" i="3" s="1"/>
  <c r="BF45" i="3"/>
  <c r="BF80" i="3" s="1"/>
  <c r="BG45" i="3"/>
  <c r="BG80" i="3" s="1"/>
  <c r="BH45" i="3"/>
  <c r="BH80" i="3" s="1"/>
  <c r="BI45" i="3"/>
  <c r="BI80" i="3" s="1"/>
  <c r="BJ45" i="3"/>
  <c r="BJ80" i="3" s="1"/>
  <c r="BK45" i="3"/>
  <c r="BK80" i="3" s="1"/>
  <c r="BL45" i="3"/>
  <c r="BL80" i="3" s="1"/>
  <c r="BM45" i="3"/>
  <c r="BM80" i="3" s="1"/>
  <c r="BN45" i="3"/>
  <c r="BN80" i="3" s="1"/>
  <c r="BO45" i="3"/>
  <c r="BO80" i="3" s="1"/>
  <c r="BP45" i="3"/>
  <c r="BP80" i="3" s="1"/>
  <c r="BQ45" i="3"/>
  <c r="BQ80" i="3" s="1"/>
  <c r="BR45" i="3"/>
  <c r="BR80" i="3" s="1"/>
  <c r="BS45" i="3"/>
  <c r="BS80" i="3" s="1"/>
  <c r="BT45" i="3"/>
  <c r="BT80" i="3" s="1"/>
  <c r="BU45" i="3"/>
  <c r="BU80" i="3" s="1"/>
  <c r="BV45" i="3"/>
  <c r="BV80" i="3" s="1"/>
  <c r="BW45" i="3"/>
  <c r="BW80" i="3" s="1"/>
  <c r="BX45" i="3"/>
  <c r="BX80" i="3" s="1"/>
  <c r="BY45" i="3"/>
  <c r="BY80" i="3" s="1"/>
  <c r="BZ45" i="3"/>
  <c r="BZ80" i="3" s="1"/>
  <c r="CA45" i="3"/>
  <c r="CA80" i="3" s="1"/>
  <c r="CB45" i="3"/>
  <c r="CB80" i="3" s="1"/>
  <c r="CC45" i="3"/>
  <c r="CC80" i="3" s="1"/>
  <c r="CD45" i="3"/>
  <c r="CD80" i="3" s="1"/>
  <c r="CE45" i="3"/>
  <c r="CE80" i="3" s="1"/>
  <c r="CF45" i="3"/>
  <c r="CF80" i="3" s="1"/>
  <c r="CG45" i="3"/>
  <c r="CG80" i="3" s="1"/>
  <c r="CH45" i="3"/>
  <c r="CH80" i="3" s="1"/>
  <c r="CI45" i="3"/>
  <c r="CI80" i="3" s="1"/>
  <c r="CJ45" i="3"/>
  <c r="CJ80" i="3" s="1"/>
  <c r="CK45" i="3"/>
  <c r="CK80" i="3" s="1"/>
  <c r="CL45" i="3"/>
  <c r="CL80" i="3" s="1"/>
  <c r="CM45" i="3"/>
  <c r="CM80" i="3" s="1"/>
  <c r="CN45" i="3"/>
  <c r="CN80" i="3" s="1"/>
  <c r="CO45" i="3"/>
  <c r="CO80" i="3" s="1"/>
  <c r="CP45" i="3"/>
  <c r="CP80" i="3" s="1"/>
  <c r="CQ45" i="3"/>
  <c r="CQ80" i="3" s="1"/>
  <c r="CR45" i="3"/>
  <c r="CR80" i="3" s="1"/>
  <c r="CS45" i="3"/>
  <c r="CS80" i="3" s="1"/>
  <c r="CT45" i="3"/>
  <c r="CT80" i="3" s="1"/>
  <c r="CU45" i="3"/>
  <c r="CU80" i="3" s="1"/>
  <c r="CV45" i="3"/>
  <c r="CV80" i="3" s="1"/>
  <c r="CW45" i="3"/>
  <c r="CW80" i="3" s="1"/>
  <c r="CX45" i="3"/>
  <c r="CX80" i="3" s="1"/>
  <c r="CY45" i="3"/>
  <c r="CY80" i="3" s="1"/>
  <c r="CZ45" i="3"/>
  <c r="CZ80" i="3" s="1"/>
  <c r="DA45" i="3"/>
  <c r="DA80" i="3" s="1"/>
  <c r="DB45" i="3"/>
  <c r="DB80" i="3" s="1"/>
  <c r="DC45" i="3"/>
  <c r="DC80" i="3" s="1"/>
  <c r="DD45" i="3"/>
  <c r="DD80" i="3" s="1"/>
  <c r="DE45" i="3"/>
  <c r="DE80" i="3" s="1"/>
  <c r="DF45" i="3"/>
  <c r="DF80" i="3" s="1"/>
  <c r="DG45" i="3"/>
  <c r="DG80" i="3" s="1"/>
  <c r="DH45" i="3"/>
  <c r="DH80" i="3" s="1"/>
  <c r="DI45" i="3"/>
  <c r="DI80" i="3" s="1"/>
  <c r="DJ45" i="3"/>
  <c r="DJ80" i="3" s="1"/>
  <c r="DK45" i="3"/>
  <c r="DK80" i="3" s="1"/>
  <c r="DL45" i="3"/>
  <c r="DL80" i="3" s="1"/>
  <c r="DM45" i="3"/>
  <c r="DN45" i="3"/>
  <c r="DN80" i="3" s="1"/>
  <c r="DO45" i="3"/>
  <c r="DO80" i="3" s="1"/>
  <c r="DP45" i="3"/>
  <c r="DP80" i="3" s="1"/>
  <c r="DQ45" i="3"/>
  <c r="DQ80" i="3" s="1"/>
  <c r="DR45" i="3"/>
  <c r="DR80" i="3" s="1"/>
  <c r="DS45" i="3"/>
  <c r="DS80" i="3" s="1"/>
  <c r="DT45" i="3"/>
  <c r="DT80" i="3" s="1"/>
  <c r="DU45" i="3"/>
  <c r="DU80" i="3" s="1"/>
  <c r="DV45" i="3"/>
  <c r="DV80" i="3" s="1"/>
  <c r="DW45" i="3"/>
  <c r="DW80" i="3" s="1"/>
  <c r="DX45" i="3"/>
  <c r="DX80" i="3" s="1"/>
  <c r="DY45" i="3"/>
  <c r="DY80" i="3" s="1"/>
  <c r="DZ45" i="3"/>
  <c r="DZ80" i="3" s="1"/>
  <c r="EA45" i="3"/>
  <c r="EA80" i="3" s="1"/>
  <c r="EB45" i="3"/>
  <c r="EB80" i="3" s="1"/>
  <c r="EC45" i="3"/>
  <c r="EC80" i="3" s="1"/>
  <c r="ED45" i="3"/>
  <c r="ED80" i="3" s="1"/>
  <c r="EE45" i="3"/>
  <c r="EE80" i="3" s="1"/>
  <c r="EF45" i="3"/>
  <c r="EF80" i="3" s="1"/>
  <c r="EG45" i="3"/>
  <c r="EG80" i="3" s="1"/>
  <c r="EH45" i="3"/>
  <c r="EH80" i="3" s="1"/>
  <c r="EI45" i="3"/>
  <c r="EI80" i="3" s="1"/>
  <c r="EJ45" i="3"/>
  <c r="EJ80" i="3" s="1"/>
  <c r="EK45" i="3"/>
  <c r="EK80" i="3" s="1"/>
  <c r="EL45" i="3"/>
  <c r="EL80" i="3" s="1"/>
  <c r="EM45" i="3"/>
  <c r="EM80" i="3" s="1"/>
  <c r="EN45" i="3"/>
  <c r="EN80" i="3" s="1"/>
  <c r="EO45" i="3"/>
  <c r="EO80" i="3" s="1"/>
  <c r="EP45" i="3"/>
  <c r="EP80" i="3" s="1"/>
  <c r="EQ45" i="3"/>
  <c r="EQ80" i="3" s="1"/>
  <c r="ER45" i="3"/>
  <c r="ER80" i="3" s="1"/>
  <c r="ES45" i="3"/>
  <c r="ES80" i="3" s="1"/>
  <c r="ET45" i="3"/>
  <c r="ET80" i="3" s="1"/>
  <c r="EU45" i="3"/>
  <c r="EU80" i="3" s="1"/>
  <c r="EV45" i="3"/>
  <c r="EV80" i="3" s="1"/>
  <c r="EW45" i="3"/>
  <c r="EW80" i="3" s="1"/>
  <c r="EX45" i="3"/>
  <c r="EX80" i="3" s="1"/>
  <c r="EY45" i="3"/>
  <c r="EY80" i="3" s="1"/>
  <c r="EZ45" i="3"/>
  <c r="EZ80" i="3" s="1"/>
  <c r="FA45" i="3"/>
  <c r="FA80" i="3" s="1"/>
  <c r="FB45" i="3"/>
  <c r="FB80" i="3" s="1"/>
  <c r="FC45" i="3"/>
  <c r="FC80" i="3" s="1"/>
  <c r="FD45" i="3"/>
  <c r="FD80" i="3" s="1"/>
  <c r="FE45" i="3"/>
  <c r="FE80" i="3" s="1"/>
  <c r="FF45" i="3"/>
  <c r="FF80" i="3" s="1"/>
  <c r="D46" i="3"/>
  <c r="D81" i="3" s="1"/>
  <c r="E46" i="3"/>
  <c r="E81" i="3" s="1"/>
  <c r="F46" i="3"/>
  <c r="F81" i="3" s="1"/>
  <c r="G46" i="3"/>
  <c r="G81" i="3" s="1"/>
  <c r="H46" i="3"/>
  <c r="H81" i="3" s="1"/>
  <c r="I46" i="3"/>
  <c r="I81" i="3" s="1"/>
  <c r="J46" i="3"/>
  <c r="J81" i="3" s="1"/>
  <c r="K46" i="3"/>
  <c r="K81" i="3" s="1"/>
  <c r="L46" i="3"/>
  <c r="L81" i="3" s="1"/>
  <c r="M46" i="3"/>
  <c r="M81" i="3" s="1"/>
  <c r="N46" i="3"/>
  <c r="N81" i="3" s="1"/>
  <c r="O46" i="3"/>
  <c r="O81" i="3" s="1"/>
  <c r="P46" i="3"/>
  <c r="P81" i="3" s="1"/>
  <c r="Q46" i="3"/>
  <c r="Q81" i="3" s="1"/>
  <c r="R46" i="3"/>
  <c r="R81" i="3" s="1"/>
  <c r="S46" i="3"/>
  <c r="S81" i="3" s="1"/>
  <c r="T46" i="3"/>
  <c r="T81" i="3" s="1"/>
  <c r="U46" i="3"/>
  <c r="U81" i="3" s="1"/>
  <c r="V46" i="3"/>
  <c r="W46" i="3"/>
  <c r="W81" i="3" s="1"/>
  <c r="X46" i="3"/>
  <c r="X81" i="3" s="1"/>
  <c r="Y46" i="3"/>
  <c r="Y81" i="3" s="1"/>
  <c r="Z46" i="3"/>
  <c r="Z81" i="3" s="1"/>
  <c r="AA46" i="3"/>
  <c r="AA81" i="3" s="1"/>
  <c r="AB46" i="3"/>
  <c r="AB81" i="3" s="1"/>
  <c r="AC46" i="3"/>
  <c r="AC81" i="3" s="1"/>
  <c r="AD46" i="3"/>
  <c r="AD81" i="3" s="1"/>
  <c r="AE46" i="3"/>
  <c r="AE81" i="3" s="1"/>
  <c r="AF46" i="3"/>
  <c r="AF81" i="3" s="1"/>
  <c r="AG46" i="3"/>
  <c r="AG81" i="3" s="1"/>
  <c r="AH46" i="3"/>
  <c r="AH81" i="3" s="1"/>
  <c r="AI46" i="3"/>
  <c r="AI81" i="3" s="1"/>
  <c r="AJ46" i="3"/>
  <c r="AJ81" i="3" s="1"/>
  <c r="AK46" i="3"/>
  <c r="AK81" i="3" s="1"/>
  <c r="AL46" i="3"/>
  <c r="AL81" i="3" s="1"/>
  <c r="AM46" i="3"/>
  <c r="AM81" i="3" s="1"/>
  <c r="AN46" i="3"/>
  <c r="AN81" i="3" s="1"/>
  <c r="AO46" i="3"/>
  <c r="AO81" i="3" s="1"/>
  <c r="AP46" i="3"/>
  <c r="AP81" i="3" s="1"/>
  <c r="AQ46" i="3"/>
  <c r="AQ81" i="3" s="1"/>
  <c r="AR46" i="3"/>
  <c r="AR81" i="3" s="1"/>
  <c r="AS46" i="3"/>
  <c r="AS81" i="3" s="1"/>
  <c r="AT46" i="3"/>
  <c r="AT81" i="3" s="1"/>
  <c r="AU46" i="3"/>
  <c r="AU81" i="3" s="1"/>
  <c r="AV46" i="3"/>
  <c r="AV81" i="3" s="1"/>
  <c r="AW46" i="3"/>
  <c r="AW81" i="3" s="1"/>
  <c r="AX46" i="3"/>
  <c r="AX81" i="3" s="1"/>
  <c r="AY46" i="3"/>
  <c r="AY81" i="3" s="1"/>
  <c r="AZ46" i="3"/>
  <c r="AZ81" i="3" s="1"/>
  <c r="BA46" i="3"/>
  <c r="BA81" i="3" s="1"/>
  <c r="BB46" i="3"/>
  <c r="BB81" i="3" s="1"/>
  <c r="BC46" i="3"/>
  <c r="BC81" i="3" s="1"/>
  <c r="BD46" i="3"/>
  <c r="BD81" i="3" s="1"/>
  <c r="BE46" i="3"/>
  <c r="BE81" i="3" s="1"/>
  <c r="BF46" i="3"/>
  <c r="BF81" i="3" s="1"/>
  <c r="BG46" i="3"/>
  <c r="BG81" i="3" s="1"/>
  <c r="BH46" i="3"/>
  <c r="BH81" i="3" s="1"/>
  <c r="BI46" i="3"/>
  <c r="BI81" i="3" s="1"/>
  <c r="BJ46" i="3"/>
  <c r="BJ81" i="3" s="1"/>
  <c r="BK46" i="3"/>
  <c r="BK81" i="3" s="1"/>
  <c r="BL46" i="3"/>
  <c r="BL81" i="3" s="1"/>
  <c r="BM46" i="3"/>
  <c r="BM81" i="3" s="1"/>
  <c r="BN46" i="3"/>
  <c r="BN81" i="3" s="1"/>
  <c r="BO46" i="3"/>
  <c r="BO81" i="3" s="1"/>
  <c r="BP46" i="3"/>
  <c r="BP81" i="3" s="1"/>
  <c r="BQ46" i="3"/>
  <c r="BQ81" i="3" s="1"/>
  <c r="BR46" i="3"/>
  <c r="BR81" i="3" s="1"/>
  <c r="BS46" i="3"/>
  <c r="BS81" i="3" s="1"/>
  <c r="BT46" i="3"/>
  <c r="BT81" i="3" s="1"/>
  <c r="BU46" i="3"/>
  <c r="BU81" i="3" s="1"/>
  <c r="BV46" i="3"/>
  <c r="BV81" i="3" s="1"/>
  <c r="BW46" i="3"/>
  <c r="BW81" i="3" s="1"/>
  <c r="BX46" i="3"/>
  <c r="BX81" i="3" s="1"/>
  <c r="BY46" i="3"/>
  <c r="BY81" i="3" s="1"/>
  <c r="BZ46" i="3"/>
  <c r="BZ81" i="3" s="1"/>
  <c r="CA46" i="3"/>
  <c r="CA81" i="3" s="1"/>
  <c r="CB46" i="3"/>
  <c r="CB81" i="3" s="1"/>
  <c r="CC46" i="3"/>
  <c r="CC81" i="3" s="1"/>
  <c r="CD46" i="3"/>
  <c r="CD81" i="3" s="1"/>
  <c r="CE46" i="3"/>
  <c r="CE81" i="3" s="1"/>
  <c r="CF46" i="3"/>
  <c r="CF81" i="3" s="1"/>
  <c r="CG46" i="3"/>
  <c r="CG81" i="3" s="1"/>
  <c r="CH46" i="3"/>
  <c r="CI46" i="3"/>
  <c r="CI81" i="3" s="1"/>
  <c r="CJ46" i="3"/>
  <c r="CJ81" i="3" s="1"/>
  <c r="CK46" i="3"/>
  <c r="CK81" i="3" s="1"/>
  <c r="CL46" i="3"/>
  <c r="CL81" i="3" s="1"/>
  <c r="CM46" i="3"/>
  <c r="CM81" i="3" s="1"/>
  <c r="CN46" i="3"/>
  <c r="CN81" i="3" s="1"/>
  <c r="CO46" i="3"/>
  <c r="CO81" i="3" s="1"/>
  <c r="CP46" i="3"/>
  <c r="CP81" i="3" s="1"/>
  <c r="CQ46" i="3"/>
  <c r="CQ81" i="3" s="1"/>
  <c r="CR46" i="3"/>
  <c r="CR81" i="3" s="1"/>
  <c r="CS46" i="3"/>
  <c r="CS81" i="3" s="1"/>
  <c r="CT46" i="3"/>
  <c r="CT81" i="3" s="1"/>
  <c r="CU46" i="3"/>
  <c r="CU81" i="3" s="1"/>
  <c r="CV46" i="3"/>
  <c r="CV81" i="3" s="1"/>
  <c r="CW46" i="3"/>
  <c r="CW81" i="3" s="1"/>
  <c r="CX46" i="3"/>
  <c r="CX81" i="3" s="1"/>
  <c r="CY46" i="3"/>
  <c r="CY81" i="3" s="1"/>
  <c r="CZ46" i="3"/>
  <c r="CZ81" i="3" s="1"/>
  <c r="DA46" i="3"/>
  <c r="DA81" i="3" s="1"/>
  <c r="DB46" i="3"/>
  <c r="DB81" i="3" s="1"/>
  <c r="DC46" i="3"/>
  <c r="DC81" i="3" s="1"/>
  <c r="DD46" i="3"/>
  <c r="DD81" i="3" s="1"/>
  <c r="DE46" i="3"/>
  <c r="DE81" i="3" s="1"/>
  <c r="DF46" i="3"/>
  <c r="DF81" i="3" s="1"/>
  <c r="DG46" i="3"/>
  <c r="DG81" i="3" s="1"/>
  <c r="DH46" i="3"/>
  <c r="DH81" i="3" s="1"/>
  <c r="DI46" i="3"/>
  <c r="DI81" i="3" s="1"/>
  <c r="DJ46" i="3"/>
  <c r="DJ81" i="3" s="1"/>
  <c r="DK46" i="3"/>
  <c r="DK81" i="3" s="1"/>
  <c r="DL46" i="3"/>
  <c r="DL81" i="3" s="1"/>
  <c r="DM46" i="3"/>
  <c r="DM81" i="3" s="1"/>
  <c r="DN46" i="3"/>
  <c r="DN81" i="3" s="1"/>
  <c r="DO46" i="3"/>
  <c r="DO81" i="3" s="1"/>
  <c r="DP46" i="3"/>
  <c r="DP81" i="3" s="1"/>
  <c r="DQ46" i="3"/>
  <c r="DQ81" i="3" s="1"/>
  <c r="DR46" i="3"/>
  <c r="DR81" i="3" s="1"/>
  <c r="DS46" i="3"/>
  <c r="DS81" i="3" s="1"/>
  <c r="DT46" i="3"/>
  <c r="DT81" i="3" s="1"/>
  <c r="DU46" i="3"/>
  <c r="DU81" i="3" s="1"/>
  <c r="DV46" i="3"/>
  <c r="DV81" i="3" s="1"/>
  <c r="DW46" i="3"/>
  <c r="DW81" i="3" s="1"/>
  <c r="DX46" i="3"/>
  <c r="DX81" i="3" s="1"/>
  <c r="DY46" i="3"/>
  <c r="DY81" i="3" s="1"/>
  <c r="DZ46" i="3"/>
  <c r="DZ81" i="3" s="1"/>
  <c r="EA46" i="3"/>
  <c r="EA81" i="3" s="1"/>
  <c r="EB46" i="3"/>
  <c r="EB81" i="3" s="1"/>
  <c r="EC46" i="3"/>
  <c r="EC81" i="3" s="1"/>
  <c r="ED46" i="3"/>
  <c r="ED81" i="3" s="1"/>
  <c r="EE46" i="3"/>
  <c r="EE81" i="3" s="1"/>
  <c r="EF46" i="3"/>
  <c r="EF81" i="3" s="1"/>
  <c r="EG46" i="3"/>
  <c r="EG81" i="3" s="1"/>
  <c r="EH46" i="3"/>
  <c r="EH81" i="3" s="1"/>
  <c r="EI46" i="3"/>
  <c r="EI81" i="3" s="1"/>
  <c r="EJ46" i="3"/>
  <c r="EJ81" i="3" s="1"/>
  <c r="EK46" i="3"/>
  <c r="EK81" i="3" s="1"/>
  <c r="EL46" i="3"/>
  <c r="EL81" i="3" s="1"/>
  <c r="EM46" i="3"/>
  <c r="EM81" i="3" s="1"/>
  <c r="EN46" i="3"/>
  <c r="EN81" i="3" s="1"/>
  <c r="EO46" i="3"/>
  <c r="EO81" i="3" s="1"/>
  <c r="EP46" i="3"/>
  <c r="EP81" i="3" s="1"/>
  <c r="EQ46" i="3"/>
  <c r="EQ81" i="3" s="1"/>
  <c r="ER46" i="3"/>
  <c r="ER81" i="3" s="1"/>
  <c r="ES46" i="3"/>
  <c r="ES81" i="3" s="1"/>
  <c r="ET46" i="3"/>
  <c r="EU46" i="3"/>
  <c r="EU81" i="3" s="1"/>
  <c r="EV46" i="3"/>
  <c r="EV81" i="3" s="1"/>
  <c r="EW46" i="3"/>
  <c r="EW81" i="3" s="1"/>
  <c r="EX46" i="3"/>
  <c r="EX81" i="3" s="1"/>
  <c r="EY46" i="3"/>
  <c r="EY81" i="3" s="1"/>
  <c r="EZ46" i="3"/>
  <c r="EZ81" i="3" s="1"/>
  <c r="FA46" i="3"/>
  <c r="FA81" i="3" s="1"/>
  <c r="FB46" i="3"/>
  <c r="FB81" i="3" s="1"/>
  <c r="FC46" i="3"/>
  <c r="FC81" i="3" s="1"/>
  <c r="FD46" i="3"/>
  <c r="FD81" i="3" s="1"/>
  <c r="FE46" i="3"/>
  <c r="FE81" i="3" s="1"/>
  <c r="FF46" i="3"/>
  <c r="FF81" i="3" s="1"/>
  <c r="D47" i="3"/>
  <c r="D82" i="3" s="1"/>
  <c r="E47" i="3"/>
  <c r="E82" i="3" s="1"/>
  <c r="F47" i="3"/>
  <c r="F82" i="3" s="1"/>
  <c r="G47" i="3"/>
  <c r="G82" i="3" s="1"/>
  <c r="H47" i="3"/>
  <c r="H82" i="3" s="1"/>
  <c r="I47" i="3"/>
  <c r="I82" i="3" s="1"/>
  <c r="J47" i="3"/>
  <c r="J82" i="3" s="1"/>
  <c r="K47" i="3"/>
  <c r="K82" i="3" s="1"/>
  <c r="L47" i="3"/>
  <c r="L82" i="3" s="1"/>
  <c r="M47" i="3"/>
  <c r="M82" i="3" s="1"/>
  <c r="N47" i="3"/>
  <c r="N82" i="3" s="1"/>
  <c r="O47" i="3"/>
  <c r="O82" i="3" s="1"/>
  <c r="P47" i="3"/>
  <c r="P82" i="3" s="1"/>
  <c r="Q47" i="3"/>
  <c r="Q82" i="3" s="1"/>
  <c r="R47" i="3"/>
  <c r="R82" i="3" s="1"/>
  <c r="S47" i="3"/>
  <c r="S82" i="3" s="1"/>
  <c r="T47" i="3"/>
  <c r="T82" i="3" s="1"/>
  <c r="U47" i="3"/>
  <c r="U82" i="3" s="1"/>
  <c r="V47" i="3"/>
  <c r="V82" i="3" s="1"/>
  <c r="W47" i="3"/>
  <c r="W82" i="3" s="1"/>
  <c r="X47" i="3"/>
  <c r="X82" i="3" s="1"/>
  <c r="Y47" i="3"/>
  <c r="Y82" i="3" s="1"/>
  <c r="Z47" i="3"/>
  <c r="Z82" i="3" s="1"/>
  <c r="AA47" i="3"/>
  <c r="AA82" i="3" s="1"/>
  <c r="AB47" i="3"/>
  <c r="AB82" i="3" s="1"/>
  <c r="AC47" i="3"/>
  <c r="AC82" i="3" s="1"/>
  <c r="AD47" i="3"/>
  <c r="AD82" i="3" s="1"/>
  <c r="AE47" i="3"/>
  <c r="AE82" i="3" s="1"/>
  <c r="AF47" i="3"/>
  <c r="AF82" i="3" s="1"/>
  <c r="AG47" i="3"/>
  <c r="AG82" i="3" s="1"/>
  <c r="AH47" i="3"/>
  <c r="AH82" i="3" s="1"/>
  <c r="AI47" i="3"/>
  <c r="AI82" i="3" s="1"/>
  <c r="AJ47" i="3"/>
  <c r="AJ82" i="3" s="1"/>
  <c r="AK47" i="3"/>
  <c r="AK82" i="3" s="1"/>
  <c r="AL47" i="3"/>
  <c r="AL82" i="3" s="1"/>
  <c r="AM47" i="3"/>
  <c r="AM82" i="3" s="1"/>
  <c r="AN47" i="3"/>
  <c r="AN82" i="3" s="1"/>
  <c r="AO47" i="3"/>
  <c r="AO82" i="3" s="1"/>
  <c r="AP47" i="3"/>
  <c r="AP82" i="3" s="1"/>
  <c r="AQ47" i="3"/>
  <c r="AQ82" i="3" s="1"/>
  <c r="AR47" i="3"/>
  <c r="AR82" i="3" s="1"/>
  <c r="AS47" i="3"/>
  <c r="AS82" i="3" s="1"/>
  <c r="AT47" i="3"/>
  <c r="AT82" i="3" s="1"/>
  <c r="AU47" i="3"/>
  <c r="AU82" i="3" s="1"/>
  <c r="AV47" i="3"/>
  <c r="AV82" i="3" s="1"/>
  <c r="AW47" i="3"/>
  <c r="AW82" i="3" s="1"/>
  <c r="AX47" i="3"/>
  <c r="AX82" i="3" s="1"/>
  <c r="AY47" i="3"/>
  <c r="AY82" i="3" s="1"/>
  <c r="AZ47" i="3"/>
  <c r="AZ82" i="3" s="1"/>
  <c r="BA47" i="3"/>
  <c r="BA82" i="3" s="1"/>
  <c r="BB47" i="3"/>
  <c r="BB82" i="3" s="1"/>
  <c r="BC47" i="3"/>
  <c r="BD47" i="3"/>
  <c r="BD82" i="3" s="1"/>
  <c r="BE47" i="3"/>
  <c r="BE82" i="3" s="1"/>
  <c r="BF47" i="3"/>
  <c r="BF82" i="3" s="1"/>
  <c r="BG47" i="3"/>
  <c r="BG82" i="3" s="1"/>
  <c r="BH47" i="3"/>
  <c r="BH82" i="3" s="1"/>
  <c r="BI47" i="3"/>
  <c r="BI82" i="3" s="1"/>
  <c r="BJ47" i="3"/>
  <c r="BJ82" i="3" s="1"/>
  <c r="BK47" i="3"/>
  <c r="BK82" i="3" s="1"/>
  <c r="BL47" i="3"/>
  <c r="BL82" i="3" s="1"/>
  <c r="BM47" i="3"/>
  <c r="BM82" i="3" s="1"/>
  <c r="BN47" i="3"/>
  <c r="BN82" i="3" s="1"/>
  <c r="BO47" i="3"/>
  <c r="BO82" i="3" s="1"/>
  <c r="BP47" i="3"/>
  <c r="BP82" i="3" s="1"/>
  <c r="BQ47" i="3"/>
  <c r="BQ82" i="3" s="1"/>
  <c r="BR47" i="3"/>
  <c r="BR82" i="3" s="1"/>
  <c r="BS47" i="3"/>
  <c r="BS82" i="3" s="1"/>
  <c r="BT47" i="3"/>
  <c r="BT82" i="3" s="1"/>
  <c r="BU47" i="3"/>
  <c r="BU82" i="3" s="1"/>
  <c r="BV47" i="3"/>
  <c r="BV82" i="3" s="1"/>
  <c r="BW47" i="3"/>
  <c r="BW82" i="3" s="1"/>
  <c r="BX47" i="3"/>
  <c r="BX82" i="3" s="1"/>
  <c r="BY47" i="3"/>
  <c r="BY82" i="3" s="1"/>
  <c r="BZ47" i="3"/>
  <c r="BZ82" i="3" s="1"/>
  <c r="CA47" i="3"/>
  <c r="CA82" i="3" s="1"/>
  <c r="CB47" i="3"/>
  <c r="CB82" i="3" s="1"/>
  <c r="CC47" i="3"/>
  <c r="CC82" i="3" s="1"/>
  <c r="CD47" i="3"/>
  <c r="CD82" i="3" s="1"/>
  <c r="CE47" i="3"/>
  <c r="CE82" i="3" s="1"/>
  <c r="CF47" i="3"/>
  <c r="CF82" i="3" s="1"/>
  <c r="CG47" i="3"/>
  <c r="CG82" i="3" s="1"/>
  <c r="CH47" i="3"/>
  <c r="CH82" i="3" s="1"/>
  <c r="CI47" i="3"/>
  <c r="CI82" i="3" s="1"/>
  <c r="CJ47" i="3"/>
  <c r="CJ82" i="3" s="1"/>
  <c r="CK47" i="3"/>
  <c r="CK82" i="3" s="1"/>
  <c r="CL47" i="3"/>
  <c r="CL82" i="3" s="1"/>
  <c r="CM47" i="3"/>
  <c r="CM82" i="3" s="1"/>
  <c r="CN47" i="3"/>
  <c r="CN82" i="3" s="1"/>
  <c r="CO47" i="3"/>
  <c r="CO82" i="3" s="1"/>
  <c r="CP47" i="3"/>
  <c r="CP82" i="3" s="1"/>
  <c r="CQ47" i="3"/>
  <c r="CQ82" i="3" s="1"/>
  <c r="CR47" i="3"/>
  <c r="CR82" i="3" s="1"/>
  <c r="CS47" i="3"/>
  <c r="CS82" i="3" s="1"/>
  <c r="CT47" i="3"/>
  <c r="CT82" i="3" s="1"/>
  <c r="CU47" i="3"/>
  <c r="CU82" i="3" s="1"/>
  <c r="CV47" i="3"/>
  <c r="CV82" i="3" s="1"/>
  <c r="CW47" i="3"/>
  <c r="CW82" i="3" s="1"/>
  <c r="CX47" i="3"/>
  <c r="CX82" i="3" s="1"/>
  <c r="CY47" i="3"/>
  <c r="CY82" i="3" s="1"/>
  <c r="CZ47" i="3"/>
  <c r="CZ82" i="3" s="1"/>
  <c r="DA47" i="3"/>
  <c r="DA82" i="3" s="1"/>
  <c r="DB47" i="3"/>
  <c r="DB82" i="3" s="1"/>
  <c r="DC47" i="3"/>
  <c r="DC82" i="3" s="1"/>
  <c r="DD47" i="3"/>
  <c r="DD82" i="3" s="1"/>
  <c r="DE47" i="3"/>
  <c r="DE82" i="3" s="1"/>
  <c r="DF47" i="3"/>
  <c r="DF82" i="3" s="1"/>
  <c r="DG47" i="3"/>
  <c r="DG82" i="3" s="1"/>
  <c r="DH47" i="3"/>
  <c r="DH82" i="3" s="1"/>
  <c r="DI47" i="3"/>
  <c r="DI82" i="3" s="1"/>
  <c r="DJ47" i="3"/>
  <c r="DJ82" i="3" s="1"/>
  <c r="DK47" i="3"/>
  <c r="DK82" i="3" s="1"/>
  <c r="DL47" i="3"/>
  <c r="DL82" i="3" s="1"/>
  <c r="DM47" i="3"/>
  <c r="DM82" i="3" s="1"/>
  <c r="DN47" i="3"/>
  <c r="DN82" i="3" s="1"/>
  <c r="DO47" i="3"/>
  <c r="DP47" i="3"/>
  <c r="DP82" i="3" s="1"/>
  <c r="DQ47" i="3"/>
  <c r="DQ82" i="3" s="1"/>
  <c r="DR47" i="3"/>
  <c r="DR82" i="3" s="1"/>
  <c r="DS47" i="3"/>
  <c r="DS82" i="3" s="1"/>
  <c r="DT47" i="3"/>
  <c r="DT82" i="3" s="1"/>
  <c r="DU47" i="3"/>
  <c r="DU82" i="3" s="1"/>
  <c r="DV47" i="3"/>
  <c r="DV82" i="3" s="1"/>
  <c r="DW47" i="3"/>
  <c r="DW82" i="3" s="1"/>
  <c r="DX47" i="3"/>
  <c r="DX82" i="3" s="1"/>
  <c r="DY47" i="3"/>
  <c r="DY82" i="3" s="1"/>
  <c r="DZ47" i="3"/>
  <c r="DZ82" i="3" s="1"/>
  <c r="EA47" i="3"/>
  <c r="EA82" i="3" s="1"/>
  <c r="EB47" i="3"/>
  <c r="EB82" i="3" s="1"/>
  <c r="EC47" i="3"/>
  <c r="EC82" i="3" s="1"/>
  <c r="ED47" i="3"/>
  <c r="ED82" i="3" s="1"/>
  <c r="EE47" i="3"/>
  <c r="EE82" i="3" s="1"/>
  <c r="EF47" i="3"/>
  <c r="EF82" i="3" s="1"/>
  <c r="EG47" i="3"/>
  <c r="EG82" i="3" s="1"/>
  <c r="EH47" i="3"/>
  <c r="EH82" i="3" s="1"/>
  <c r="EI47" i="3"/>
  <c r="EI82" i="3" s="1"/>
  <c r="EJ47" i="3"/>
  <c r="EJ82" i="3" s="1"/>
  <c r="EK47" i="3"/>
  <c r="EK82" i="3" s="1"/>
  <c r="EL47" i="3"/>
  <c r="EL82" i="3" s="1"/>
  <c r="EM47" i="3"/>
  <c r="EM82" i="3" s="1"/>
  <c r="EN47" i="3"/>
  <c r="EN82" i="3" s="1"/>
  <c r="EO47" i="3"/>
  <c r="EO82" i="3" s="1"/>
  <c r="EP47" i="3"/>
  <c r="EP82" i="3" s="1"/>
  <c r="EQ47" i="3"/>
  <c r="EQ82" i="3" s="1"/>
  <c r="ER47" i="3"/>
  <c r="ER82" i="3" s="1"/>
  <c r="ES47" i="3"/>
  <c r="ES82" i="3" s="1"/>
  <c r="ET47" i="3"/>
  <c r="ET82" i="3" s="1"/>
  <c r="EU47" i="3"/>
  <c r="EU82" i="3" s="1"/>
  <c r="EV47" i="3"/>
  <c r="EV82" i="3" s="1"/>
  <c r="EW47" i="3"/>
  <c r="EW82" i="3" s="1"/>
  <c r="EX47" i="3"/>
  <c r="EX82" i="3" s="1"/>
  <c r="EY47" i="3"/>
  <c r="EY82" i="3" s="1"/>
  <c r="EZ47" i="3"/>
  <c r="EZ82" i="3" s="1"/>
  <c r="FA47" i="3"/>
  <c r="FA82" i="3" s="1"/>
  <c r="FB47" i="3"/>
  <c r="FB82" i="3" s="1"/>
  <c r="FC47" i="3"/>
  <c r="FC82" i="3" s="1"/>
  <c r="FD47" i="3"/>
  <c r="FD82" i="3" s="1"/>
  <c r="FE47" i="3"/>
  <c r="FE82" i="3" s="1"/>
  <c r="FF47" i="3"/>
  <c r="FF82" i="3" s="1"/>
  <c r="D48" i="3"/>
  <c r="D83" i="3" s="1"/>
  <c r="E48" i="3"/>
  <c r="E83" i="3" s="1"/>
  <c r="F48" i="3"/>
  <c r="F83" i="3" s="1"/>
  <c r="G48" i="3"/>
  <c r="G83" i="3" s="1"/>
  <c r="H48" i="3"/>
  <c r="H83" i="3" s="1"/>
  <c r="I48" i="3"/>
  <c r="I83" i="3" s="1"/>
  <c r="J48" i="3"/>
  <c r="J83" i="3" s="1"/>
  <c r="K48" i="3"/>
  <c r="K83" i="3" s="1"/>
  <c r="L48" i="3"/>
  <c r="L83" i="3" s="1"/>
  <c r="M48" i="3"/>
  <c r="M83" i="3" s="1"/>
  <c r="N48" i="3"/>
  <c r="N83" i="3" s="1"/>
  <c r="O48" i="3"/>
  <c r="O83" i="3" s="1"/>
  <c r="P48" i="3"/>
  <c r="P83" i="3" s="1"/>
  <c r="Q48" i="3"/>
  <c r="Q83" i="3" s="1"/>
  <c r="R48" i="3"/>
  <c r="R83" i="3" s="1"/>
  <c r="S48" i="3"/>
  <c r="S83" i="3" s="1"/>
  <c r="T48" i="3"/>
  <c r="T83" i="3" s="1"/>
  <c r="U48" i="3"/>
  <c r="U83" i="3" s="1"/>
  <c r="V48" i="3"/>
  <c r="V83" i="3" s="1"/>
  <c r="W48" i="3"/>
  <c r="W83" i="3" s="1"/>
  <c r="X48" i="3"/>
  <c r="Y48" i="3"/>
  <c r="Y83" i="3" s="1"/>
  <c r="Z48" i="3"/>
  <c r="Z83" i="3" s="1"/>
  <c r="AA48" i="3"/>
  <c r="AA83" i="3" s="1"/>
  <c r="AB48" i="3"/>
  <c r="AB83" i="3" s="1"/>
  <c r="AC48" i="3"/>
  <c r="AC83" i="3" s="1"/>
  <c r="AD48" i="3"/>
  <c r="AD83" i="3" s="1"/>
  <c r="AE48" i="3"/>
  <c r="AE83" i="3" s="1"/>
  <c r="AF48" i="3"/>
  <c r="AF83" i="3" s="1"/>
  <c r="AG48" i="3"/>
  <c r="AG83" i="3" s="1"/>
  <c r="AH48" i="3"/>
  <c r="AH83" i="3" s="1"/>
  <c r="AI48" i="3"/>
  <c r="AI83" i="3" s="1"/>
  <c r="AJ48" i="3"/>
  <c r="AJ83" i="3" s="1"/>
  <c r="AK48" i="3"/>
  <c r="AK83" i="3" s="1"/>
  <c r="AL48" i="3"/>
  <c r="AL83" i="3" s="1"/>
  <c r="AM48" i="3"/>
  <c r="AM83" i="3" s="1"/>
  <c r="AN48" i="3"/>
  <c r="AN83" i="3" s="1"/>
  <c r="AO48" i="3"/>
  <c r="AO83" i="3" s="1"/>
  <c r="AP48" i="3"/>
  <c r="AP83" i="3" s="1"/>
  <c r="AQ48" i="3"/>
  <c r="AQ83" i="3" s="1"/>
  <c r="AR48" i="3"/>
  <c r="AR83" i="3" s="1"/>
  <c r="AS48" i="3"/>
  <c r="AS83" i="3" s="1"/>
  <c r="AT48" i="3"/>
  <c r="AT83" i="3" s="1"/>
  <c r="AU48" i="3"/>
  <c r="AU83" i="3" s="1"/>
  <c r="AV48" i="3"/>
  <c r="AV83" i="3" s="1"/>
  <c r="AW48" i="3"/>
  <c r="AW83" i="3" s="1"/>
  <c r="AX48" i="3"/>
  <c r="AX83" i="3" s="1"/>
  <c r="AY48" i="3"/>
  <c r="AY83" i="3" s="1"/>
  <c r="AZ48" i="3"/>
  <c r="AZ83" i="3" s="1"/>
  <c r="BA48" i="3"/>
  <c r="BA83" i="3" s="1"/>
  <c r="BB48" i="3"/>
  <c r="BB83" i="3" s="1"/>
  <c r="BC48" i="3"/>
  <c r="BC83" i="3" s="1"/>
  <c r="BD48" i="3"/>
  <c r="BD83" i="3" s="1"/>
  <c r="BE48" i="3"/>
  <c r="BE83" i="3" s="1"/>
  <c r="BF48" i="3"/>
  <c r="BF83" i="3" s="1"/>
  <c r="BG48" i="3"/>
  <c r="BG83" i="3" s="1"/>
  <c r="BH48" i="3"/>
  <c r="BH83" i="3" s="1"/>
  <c r="BI48" i="3"/>
  <c r="BI83" i="3" s="1"/>
  <c r="BJ48" i="3"/>
  <c r="BJ83" i="3" s="1"/>
  <c r="BK48" i="3"/>
  <c r="BK83" i="3" s="1"/>
  <c r="BL48" i="3"/>
  <c r="BL83" i="3" s="1"/>
  <c r="BM48" i="3"/>
  <c r="BM83" i="3" s="1"/>
  <c r="BN48" i="3"/>
  <c r="BN83" i="3" s="1"/>
  <c r="BO48" i="3"/>
  <c r="BO83" i="3" s="1"/>
  <c r="BP48" i="3"/>
  <c r="BP83" i="3" s="1"/>
  <c r="BQ48" i="3"/>
  <c r="BQ83" i="3" s="1"/>
  <c r="BR48" i="3"/>
  <c r="BR83" i="3" s="1"/>
  <c r="BS48" i="3"/>
  <c r="BS83" i="3" s="1"/>
  <c r="BT48" i="3"/>
  <c r="BT83" i="3" s="1"/>
  <c r="BU48" i="3"/>
  <c r="BU83" i="3" s="1"/>
  <c r="BV48" i="3"/>
  <c r="BV83" i="3" s="1"/>
  <c r="BW48" i="3"/>
  <c r="BW83" i="3" s="1"/>
  <c r="BX48" i="3"/>
  <c r="BX83" i="3" s="1"/>
  <c r="BY48" i="3"/>
  <c r="BY83" i="3" s="1"/>
  <c r="BZ48" i="3"/>
  <c r="BZ83" i="3" s="1"/>
  <c r="CA48" i="3"/>
  <c r="CA83" i="3" s="1"/>
  <c r="CB48" i="3"/>
  <c r="CB83" i="3" s="1"/>
  <c r="CC48" i="3"/>
  <c r="CC83" i="3" s="1"/>
  <c r="CD48" i="3"/>
  <c r="CD83" i="3" s="1"/>
  <c r="CE48" i="3"/>
  <c r="CE83" i="3" s="1"/>
  <c r="CF48" i="3"/>
  <c r="CF83" i="3" s="1"/>
  <c r="CG48" i="3"/>
  <c r="CG83" i="3" s="1"/>
  <c r="CH48" i="3"/>
  <c r="CH83" i="3" s="1"/>
  <c r="CI48" i="3"/>
  <c r="CI83" i="3" s="1"/>
  <c r="CJ48" i="3"/>
  <c r="CK48" i="3"/>
  <c r="CK83" i="3" s="1"/>
  <c r="CL48" i="3"/>
  <c r="CL83" i="3" s="1"/>
  <c r="CM48" i="3"/>
  <c r="CM83" i="3" s="1"/>
  <c r="CN48" i="3"/>
  <c r="CN83" i="3" s="1"/>
  <c r="CO48" i="3"/>
  <c r="CO83" i="3" s="1"/>
  <c r="CP48" i="3"/>
  <c r="CP83" i="3" s="1"/>
  <c r="CQ48" i="3"/>
  <c r="CQ83" i="3" s="1"/>
  <c r="CR48" i="3"/>
  <c r="CR83" i="3" s="1"/>
  <c r="CS48" i="3"/>
  <c r="CS83" i="3" s="1"/>
  <c r="CT48" i="3"/>
  <c r="CT83" i="3" s="1"/>
  <c r="CU48" i="3"/>
  <c r="CU83" i="3" s="1"/>
  <c r="CV48" i="3"/>
  <c r="CV83" i="3" s="1"/>
  <c r="CW48" i="3"/>
  <c r="CW83" i="3" s="1"/>
  <c r="CX48" i="3"/>
  <c r="CX83" i="3" s="1"/>
  <c r="CY48" i="3"/>
  <c r="CY83" i="3" s="1"/>
  <c r="CZ48" i="3"/>
  <c r="CZ83" i="3" s="1"/>
  <c r="DA48" i="3"/>
  <c r="DA83" i="3" s="1"/>
  <c r="DB48" i="3"/>
  <c r="DB83" i="3" s="1"/>
  <c r="DC48" i="3"/>
  <c r="DC83" i="3" s="1"/>
  <c r="DD48" i="3"/>
  <c r="DD83" i="3" s="1"/>
  <c r="DE48" i="3"/>
  <c r="DE83" i="3" s="1"/>
  <c r="DF48" i="3"/>
  <c r="DF83" i="3" s="1"/>
  <c r="DG48" i="3"/>
  <c r="DG83" i="3" s="1"/>
  <c r="DH48" i="3"/>
  <c r="DH83" i="3" s="1"/>
  <c r="DI48" i="3"/>
  <c r="DI83" i="3" s="1"/>
  <c r="DJ48" i="3"/>
  <c r="DJ83" i="3" s="1"/>
  <c r="DK48" i="3"/>
  <c r="DK83" i="3" s="1"/>
  <c r="DL48" i="3"/>
  <c r="DL83" i="3" s="1"/>
  <c r="DM48" i="3"/>
  <c r="DM83" i="3" s="1"/>
  <c r="DN48" i="3"/>
  <c r="DN83" i="3" s="1"/>
  <c r="DO48" i="3"/>
  <c r="DO83" i="3" s="1"/>
  <c r="DP48" i="3"/>
  <c r="DP83" i="3" s="1"/>
  <c r="DQ48" i="3"/>
  <c r="DQ83" i="3" s="1"/>
  <c r="DR48" i="3"/>
  <c r="DR83" i="3" s="1"/>
  <c r="DS48" i="3"/>
  <c r="DS83" i="3" s="1"/>
  <c r="DT48" i="3"/>
  <c r="DT83" i="3" s="1"/>
  <c r="DU48" i="3"/>
  <c r="DU83" i="3" s="1"/>
  <c r="DV48" i="3"/>
  <c r="DV83" i="3" s="1"/>
  <c r="DW48" i="3"/>
  <c r="DW83" i="3" s="1"/>
  <c r="DX48" i="3"/>
  <c r="DX83" i="3" s="1"/>
  <c r="DY48" i="3"/>
  <c r="DY83" i="3" s="1"/>
  <c r="DZ48" i="3"/>
  <c r="DZ83" i="3" s="1"/>
  <c r="EA48" i="3"/>
  <c r="EA83" i="3" s="1"/>
  <c r="EB48" i="3"/>
  <c r="EB83" i="3" s="1"/>
  <c r="EC48" i="3"/>
  <c r="EC83" i="3" s="1"/>
  <c r="ED48" i="3"/>
  <c r="ED83" i="3" s="1"/>
  <c r="EE48" i="3"/>
  <c r="EE83" i="3" s="1"/>
  <c r="EF48" i="3"/>
  <c r="EF83" i="3" s="1"/>
  <c r="EG48" i="3"/>
  <c r="EG83" i="3" s="1"/>
  <c r="EH48" i="3"/>
  <c r="EH83" i="3" s="1"/>
  <c r="EI48" i="3"/>
  <c r="EI83" i="3" s="1"/>
  <c r="EJ48" i="3"/>
  <c r="EJ83" i="3" s="1"/>
  <c r="EK48" i="3"/>
  <c r="EK83" i="3" s="1"/>
  <c r="EL48" i="3"/>
  <c r="EL83" i="3" s="1"/>
  <c r="EM48" i="3"/>
  <c r="EM83" i="3" s="1"/>
  <c r="EN48" i="3"/>
  <c r="EN83" i="3" s="1"/>
  <c r="EO48" i="3"/>
  <c r="EO83" i="3" s="1"/>
  <c r="EP48" i="3"/>
  <c r="EP83" i="3" s="1"/>
  <c r="EQ48" i="3"/>
  <c r="EQ83" i="3" s="1"/>
  <c r="ER48" i="3"/>
  <c r="ER83" i="3" s="1"/>
  <c r="ES48" i="3"/>
  <c r="ES83" i="3" s="1"/>
  <c r="ET48" i="3"/>
  <c r="ET83" i="3" s="1"/>
  <c r="EU48" i="3"/>
  <c r="EU83" i="3" s="1"/>
  <c r="EV48" i="3"/>
  <c r="EW48" i="3"/>
  <c r="EW83" i="3" s="1"/>
  <c r="EX48" i="3"/>
  <c r="EX83" i="3" s="1"/>
  <c r="EY48" i="3"/>
  <c r="EY83" i="3" s="1"/>
  <c r="EZ48" i="3"/>
  <c r="EZ83" i="3" s="1"/>
  <c r="FA48" i="3"/>
  <c r="FA83" i="3" s="1"/>
  <c r="FB48" i="3"/>
  <c r="FB83" i="3" s="1"/>
  <c r="FC48" i="3"/>
  <c r="FC83" i="3" s="1"/>
  <c r="FD48" i="3"/>
  <c r="FD83" i="3" s="1"/>
  <c r="FE48" i="3"/>
  <c r="FE83" i="3" s="1"/>
  <c r="FF48" i="3"/>
  <c r="FF83" i="3" s="1"/>
  <c r="D49" i="3"/>
  <c r="D84" i="3" s="1"/>
  <c r="E49" i="3"/>
  <c r="E84" i="3" s="1"/>
  <c r="F49" i="3"/>
  <c r="F84" i="3" s="1"/>
  <c r="G49" i="3"/>
  <c r="G84" i="3" s="1"/>
  <c r="H49" i="3"/>
  <c r="H84" i="3" s="1"/>
  <c r="I49" i="3"/>
  <c r="I84" i="3" s="1"/>
  <c r="J49" i="3"/>
  <c r="J84" i="3" s="1"/>
  <c r="K49" i="3"/>
  <c r="K84" i="3" s="1"/>
  <c r="L49" i="3"/>
  <c r="L84" i="3" s="1"/>
  <c r="M49" i="3"/>
  <c r="M84" i="3" s="1"/>
  <c r="N49" i="3"/>
  <c r="N84" i="3" s="1"/>
  <c r="O49" i="3"/>
  <c r="O84" i="3" s="1"/>
  <c r="P49" i="3"/>
  <c r="P84" i="3" s="1"/>
  <c r="Q49" i="3"/>
  <c r="Q84" i="3" s="1"/>
  <c r="R49" i="3"/>
  <c r="R84" i="3" s="1"/>
  <c r="S49" i="3"/>
  <c r="S84" i="3" s="1"/>
  <c r="T49" i="3"/>
  <c r="T84" i="3" s="1"/>
  <c r="U49" i="3"/>
  <c r="U84" i="3" s="1"/>
  <c r="V49" i="3"/>
  <c r="V84" i="3" s="1"/>
  <c r="W49" i="3"/>
  <c r="W84" i="3" s="1"/>
  <c r="X49" i="3"/>
  <c r="X84" i="3" s="1"/>
  <c r="Y49" i="3"/>
  <c r="Y84" i="3" s="1"/>
  <c r="Z49" i="3"/>
  <c r="Z84" i="3" s="1"/>
  <c r="AA49" i="3"/>
  <c r="AA84" i="3" s="1"/>
  <c r="AB49" i="3"/>
  <c r="AB84" i="3" s="1"/>
  <c r="AC49" i="3"/>
  <c r="AC84" i="3" s="1"/>
  <c r="AD49" i="3"/>
  <c r="AD84" i="3" s="1"/>
  <c r="AE49" i="3"/>
  <c r="AE84" i="3" s="1"/>
  <c r="AF49" i="3"/>
  <c r="AF84" i="3" s="1"/>
  <c r="AG49" i="3"/>
  <c r="AG84" i="3" s="1"/>
  <c r="AH49" i="3"/>
  <c r="AH84" i="3" s="1"/>
  <c r="AI49" i="3"/>
  <c r="AI84" i="3" s="1"/>
  <c r="AJ49" i="3"/>
  <c r="AJ84" i="3" s="1"/>
  <c r="AK49" i="3"/>
  <c r="AK84" i="3" s="1"/>
  <c r="AL49" i="3"/>
  <c r="AL84" i="3" s="1"/>
  <c r="AM49" i="3"/>
  <c r="AM84" i="3" s="1"/>
  <c r="AN49" i="3"/>
  <c r="AN84" i="3" s="1"/>
  <c r="AO49" i="3"/>
  <c r="AO84" i="3" s="1"/>
  <c r="AP49" i="3"/>
  <c r="AP84" i="3" s="1"/>
  <c r="AQ49" i="3"/>
  <c r="AQ84" i="3" s="1"/>
  <c r="AR49" i="3"/>
  <c r="AR84" i="3" s="1"/>
  <c r="AS49" i="3"/>
  <c r="AS84" i="3" s="1"/>
  <c r="AT49" i="3"/>
  <c r="AT84" i="3" s="1"/>
  <c r="AU49" i="3"/>
  <c r="AU84" i="3" s="1"/>
  <c r="AV49" i="3"/>
  <c r="AV84" i="3" s="1"/>
  <c r="AW49" i="3"/>
  <c r="AW84" i="3" s="1"/>
  <c r="AX49" i="3"/>
  <c r="AX84" i="3" s="1"/>
  <c r="AY49" i="3"/>
  <c r="AY84" i="3" s="1"/>
  <c r="AZ49" i="3"/>
  <c r="AZ84" i="3" s="1"/>
  <c r="BA49" i="3"/>
  <c r="BA84" i="3" s="1"/>
  <c r="BB49" i="3"/>
  <c r="BB84" i="3" s="1"/>
  <c r="BC49" i="3"/>
  <c r="BC84" i="3" s="1"/>
  <c r="BD49" i="3"/>
  <c r="BD84" i="3" s="1"/>
  <c r="BE49" i="3"/>
  <c r="BF49" i="3"/>
  <c r="BF84" i="3" s="1"/>
  <c r="BG49" i="3"/>
  <c r="BG84" i="3" s="1"/>
  <c r="BH49" i="3"/>
  <c r="BH84" i="3" s="1"/>
  <c r="BI49" i="3"/>
  <c r="BI84" i="3" s="1"/>
  <c r="BJ49" i="3"/>
  <c r="BJ84" i="3" s="1"/>
  <c r="BK49" i="3"/>
  <c r="BK84" i="3" s="1"/>
  <c r="BL49" i="3"/>
  <c r="BL84" i="3" s="1"/>
  <c r="BM49" i="3"/>
  <c r="BM84" i="3" s="1"/>
  <c r="BN49" i="3"/>
  <c r="BN84" i="3" s="1"/>
  <c r="BO49" i="3"/>
  <c r="BO84" i="3" s="1"/>
  <c r="BP49" i="3"/>
  <c r="BP84" i="3" s="1"/>
  <c r="BQ49" i="3"/>
  <c r="BQ84" i="3" s="1"/>
  <c r="BR49" i="3"/>
  <c r="BR84" i="3" s="1"/>
  <c r="BS49" i="3"/>
  <c r="BS84" i="3" s="1"/>
  <c r="BT49" i="3"/>
  <c r="BT84" i="3" s="1"/>
  <c r="BU49" i="3"/>
  <c r="BU84" i="3" s="1"/>
  <c r="BV49" i="3"/>
  <c r="BV84" i="3" s="1"/>
  <c r="BW49" i="3"/>
  <c r="BW84" i="3" s="1"/>
  <c r="BX49" i="3"/>
  <c r="BX84" i="3" s="1"/>
  <c r="BY49" i="3"/>
  <c r="BY84" i="3" s="1"/>
  <c r="BZ49" i="3"/>
  <c r="BZ84" i="3" s="1"/>
  <c r="CA49" i="3"/>
  <c r="CA84" i="3" s="1"/>
  <c r="CB49" i="3"/>
  <c r="CB84" i="3" s="1"/>
  <c r="CC49" i="3"/>
  <c r="CC84" i="3" s="1"/>
  <c r="CD49" i="3"/>
  <c r="CD84" i="3" s="1"/>
  <c r="CE49" i="3"/>
  <c r="CE84" i="3" s="1"/>
  <c r="CF49" i="3"/>
  <c r="CF84" i="3" s="1"/>
  <c r="CG49" i="3"/>
  <c r="CG84" i="3" s="1"/>
  <c r="CH49" i="3"/>
  <c r="CH84" i="3" s="1"/>
  <c r="CI49" i="3"/>
  <c r="CI84" i="3" s="1"/>
  <c r="CJ49" i="3"/>
  <c r="CJ84" i="3" s="1"/>
  <c r="CK49" i="3"/>
  <c r="CK84" i="3" s="1"/>
  <c r="CL49" i="3"/>
  <c r="CL84" i="3" s="1"/>
  <c r="CM49" i="3"/>
  <c r="CM84" i="3" s="1"/>
  <c r="CN49" i="3"/>
  <c r="CN84" i="3" s="1"/>
  <c r="CO49" i="3"/>
  <c r="CO84" i="3" s="1"/>
  <c r="CP49" i="3"/>
  <c r="CP84" i="3" s="1"/>
  <c r="CQ49" i="3"/>
  <c r="CQ84" i="3" s="1"/>
  <c r="CR49" i="3"/>
  <c r="CR84" i="3" s="1"/>
  <c r="CS49" i="3"/>
  <c r="CS84" i="3" s="1"/>
  <c r="CT49" i="3"/>
  <c r="CT84" i="3" s="1"/>
  <c r="CU49" i="3"/>
  <c r="CU84" i="3" s="1"/>
  <c r="CV49" i="3"/>
  <c r="CV84" i="3" s="1"/>
  <c r="CW49" i="3"/>
  <c r="CW84" i="3" s="1"/>
  <c r="CX49" i="3"/>
  <c r="CX84" i="3" s="1"/>
  <c r="CY49" i="3"/>
  <c r="CY84" i="3" s="1"/>
  <c r="CZ49" i="3"/>
  <c r="CZ84" i="3" s="1"/>
  <c r="DA49" i="3"/>
  <c r="DA84" i="3" s="1"/>
  <c r="DB49" i="3"/>
  <c r="DB84" i="3" s="1"/>
  <c r="DC49" i="3"/>
  <c r="DC84" i="3" s="1"/>
  <c r="DD49" i="3"/>
  <c r="DD84" i="3" s="1"/>
  <c r="DE49" i="3"/>
  <c r="DE84" i="3" s="1"/>
  <c r="DF49" i="3"/>
  <c r="DF84" i="3" s="1"/>
  <c r="DG49" i="3"/>
  <c r="DG84" i="3" s="1"/>
  <c r="DH49" i="3"/>
  <c r="DH84" i="3" s="1"/>
  <c r="DI49" i="3"/>
  <c r="DI84" i="3" s="1"/>
  <c r="DJ49" i="3"/>
  <c r="DJ84" i="3" s="1"/>
  <c r="DK49" i="3"/>
  <c r="DK84" i="3" s="1"/>
  <c r="DL49" i="3"/>
  <c r="DL84" i="3" s="1"/>
  <c r="DM49" i="3"/>
  <c r="DM84" i="3" s="1"/>
  <c r="DN49" i="3"/>
  <c r="DN84" i="3" s="1"/>
  <c r="DO49" i="3"/>
  <c r="DO84" i="3" s="1"/>
  <c r="DP49" i="3"/>
  <c r="DP84" i="3" s="1"/>
  <c r="DQ49" i="3"/>
  <c r="DR49" i="3"/>
  <c r="DR84" i="3" s="1"/>
  <c r="DS49" i="3"/>
  <c r="DS84" i="3" s="1"/>
  <c r="DT49" i="3"/>
  <c r="DT84" i="3" s="1"/>
  <c r="DU49" i="3"/>
  <c r="DU84" i="3" s="1"/>
  <c r="DV49" i="3"/>
  <c r="DV84" i="3" s="1"/>
  <c r="DW49" i="3"/>
  <c r="DW84" i="3" s="1"/>
  <c r="DX49" i="3"/>
  <c r="DX84" i="3" s="1"/>
  <c r="DY49" i="3"/>
  <c r="DY84" i="3" s="1"/>
  <c r="DZ49" i="3"/>
  <c r="DZ84" i="3" s="1"/>
  <c r="EA49" i="3"/>
  <c r="EA84" i="3" s="1"/>
  <c r="EB49" i="3"/>
  <c r="EB84" i="3" s="1"/>
  <c r="EC49" i="3"/>
  <c r="EC84" i="3" s="1"/>
  <c r="ED49" i="3"/>
  <c r="ED84" i="3" s="1"/>
  <c r="EE49" i="3"/>
  <c r="EE84" i="3" s="1"/>
  <c r="EF49" i="3"/>
  <c r="EF84" i="3" s="1"/>
  <c r="EG49" i="3"/>
  <c r="EG84" i="3" s="1"/>
  <c r="EH49" i="3"/>
  <c r="EH84" i="3" s="1"/>
  <c r="EI49" i="3"/>
  <c r="EI84" i="3" s="1"/>
  <c r="EJ49" i="3"/>
  <c r="EJ84" i="3" s="1"/>
  <c r="EK49" i="3"/>
  <c r="EK84" i="3" s="1"/>
  <c r="EL49" i="3"/>
  <c r="EL84" i="3" s="1"/>
  <c r="EM49" i="3"/>
  <c r="EM84" i="3" s="1"/>
  <c r="EN49" i="3"/>
  <c r="EN84" i="3" s="1"/>
  <c r="EO49" i="3"/>
  <c r="EO84" i="3" s="1"/>
  <c r="EP49" i="3"/>
  <c r="EP84" i="3" s="1"/>
  <c r="EQ49" i="3"/>
  <c r="EQ84" i="3" s="1"/>
  <c r="ER49" i="3"/>
  <c r="ER84" i="3" s="1"/>
  <c r="ES49" i="3"/>
  <c r="ES84" i="3" s="1"/>
  <c r="ET49" i="3"/>
  <c r="ET84" i="3" s="1"/>
  <c r="EU49" i="3"/>
  <c r="EU84" i="3" s="1"/>
  <c r="EV49" i="3"/>
  <c r="EV84" i="3" s="1"/>
  <c r="EW49" i="3"/>
  <c r="EW84" i="3" s="1"/>
  <c r="EX49" i="3"/>
  <c r="EX84" i="3" s="1"/>
  <c r="EY49" i="3"/>
  <c r="EY84" i="3" s="1"/>
  <c r="EZ49" i="3"/>
  <c r="EZ84" i="3" s="1"/>
  <c r="FA49" i="3"/>
  <c r="FA84" i="3" s="1"/>
  <c r="FB49" i="3"/>
  <c r="FB84" i="3" s="1"/>
  <c r="FC49" i="3"/>
  <c r="FC84" i="3" s="1"/>
  <c r="FD49" i="3"/>
  <c r="FD84" i="3" s="1"/>
  <c r="FE49" i="3"/>
  <c r="FE84" i="3" s="1"/>
  <c r="FF49" i="3"/>
  <c r="FF84" i="3" s="1"/>
  <c r="D50" i="3"/>
  <c r="D85" i="3" s="1"/>
  <c r="E50" i="3"/>
  <c r="E85" i="3" s="1"/>
  <c r="F50" i="3"/>
  <c r="F85" i="3" s="1"/>
  <c r="G50" i="3"/>
  <c r="G85" i="3" s="1"/>
  <c r="H50" i="3"/>
  <c r="H85" i="3" s="1"/>
  <c r="I50" i="3"/>
  <c r="I85" i="3" s="1"/>
  <c r="J50" i="3"/>
  <c r="J85" i="3" s="1"/>
  <c r="K50" i="3"/>
  <c r="K85" i="3" s="1"/>
  <c r="L50" i="3"/>
  <c r="L85" i="3" s="1"/>
  <c r="M50" i="3"/>
  <c r="M85" i="3" s="1"/>
  <c r="N50" i="3"/>
  <c r="N85" i="3" s="1"/>
  <c r="O50" i="3"/>
  <c r="O85" i="3" s="1"/>
  <c r="P50" i="3"/>
  <c r="P85" i="3" s="1"/>
  <c r="Q50" i="3"/>
  <c r="Q85" i="3" s="1"/>
  <c r="R50" i="3"/>
  <c r="R85" i="3" s="1"/>
  <c r="S50" i="3"/>
  <c r="S85" i="3" s="1"/>
  <c r="T50" i="3"/>
  <c r="T85" i="3" s="1"/>
  <c r="U50" i="3"/>
  <c r="U85" i="3" s="1"/>
  <c r="V50" i="3"/>
  <c r="V85" i="3" s="1"/>
  <c r="W50" i="3"/>
  <c r="W85" i="3" s="1"/>
  <c r="X50" i="3"/>
  <c r="Y50" i="3"/>
  <c r="Y85" i="3" s="1"/>
  <c r="Z50" i="3"/>
  <c r="Z85" i="3" s="1"/>
  <c r="AA50" i="3"/>
  <c r="AA85" i="3" s="1"/>
  <c r="AB50" i="3"/>
  <c r="AB85" i="3" s="1"/>
  <c r="AC50" i="3"/>
  <c r="AC85" i="3" s="1"/>
  <c r="AD50" i="3"/>
  <c r="AD85" i="3" s="1"/>
  <c r="AE50" i="3"/>
  <c r="AE85" i="3" s="1"/>
  <c r="AF50" i="3"/>
  <c r="AF85" i="3" s="1"/>
  <c r="AG50" i="3"/>
  <c r="AG85" i="3" s="1"/>
  <c r="AH50" i="3"/>
  <c r="AH85" i="3" s="1"/>
  <c r="AI50" i="3"/>
  <c r="AI85" i="3" s="1"/>
  <c r="AJ50" i="3"/>
  <c r="AJ85" i="3" s="1"/>
  <c r="AK50" i="3"/>
  <c r="AK85" i="3" s="1"/>
  <c r="AL50" i="3"/>
  <c r="AL85" i="3" s="1"/>
  <c r="AM50" i="3"/>
  <c r="AM85" i="3" s="1"/>
  <c r="AN50" i="3"/>
  <c r="AN85" i="3" s="1"/>
  <c r="AO50" i="3"/>
  <c r="AO85" i="3" s="1"/>
  <c r="AP50" i="3"/>
  <c r="AP85" i="3" s="1"/>
  <c r="AQ50" i="3"/>
  <c r="AQ85" i="3" s="1"/>
  <c r="AR50" i="3"/>
  <c r="AR85" i="3" s="1"/>
  <c r="AS50" i="3"/>
  <c r="AS85" i="3" s="1"/>
  <c r="AT50" i="3"/>
  <c r="AT85" i="3" s="1"/>
  <c r="AU50" i="3"/>
  <c r="AU85" i="3" s="1"/>
  <c r="AV50" i="3"/>
  <c r="AV85" i="3" s="1"/>
  <c r="AW50" i="3"/>
  <c r="AW85" i="3" s="1"/>
  <c r="AX50" i="3"/>
  <c r="AX85" i="3" s="1"/>
  <c r="AY50" i="3"/>
  <c r="AY85" i="3" s="1"/>
  <c r="AZ50" i="3"/>
  <c r="AZ85" i="3" s="1"/>
  <c r="BA50" i="3"/>
  <c r="BA85" i="3" s="1"/>
  <c r="BB50" i="3"/>
  <c r="BB85" i="3" s="1"/>
  <c r="BC50" i="3"/>
  <c r="BC85" i="3" s="1"/>
  <c r="BD50" i="3"/>
  <c r="BE50" i="3"/>
  <c r="BE85" i="3" s="1"/>
  <c r="BF50" i="3"/>
  <c r="BF85" i="3" s="1"/>
  <c r="BG50" i="3"/>
  <c r="BG85" i="3" s="1"/>
  <c r="BH50" i="3"/>
  <c r="BH85" i="3" s="1"/>
  <c r="BI50" i="3"/>
  <c r="BI85" i="3" s="1"/>
  <c r="BJ50" i="3"/>
  <c r="BJ85" i="3" s="1"/>
  <c r="BK50" i="3"/>
  <c r="BK85" i="3" s="1"/>
  <c r="BL50" i="3"/>
  <c r="BL85" i="3" s="1"/>
  <c r="BM50" i="3"/>
  <c r="BM85" i="3" s="1"/>
  <c r="BN50" i="3"/>
  <c r="BN85" i="3" s="1"/>
  <c r="BO50" i="3"/>
  <c r="BO85" i="3" s="1"/>
  <c r="BP50" i="3"/>
  <c r="BP85" i="3" s="1"/>
  <c r="BQ50" i="3"/>
  <c r="BQ85" i="3" s="1"/>
  <c r="BR50" i="3"/>
  <c r="BR85" i="3" s="1"/>
  <c r="BS50" i="3"/>
  <c r="BS85" i="3" s="1"/>
  <c r="BT50" i="3"/>
  <c r="BT85" i="3" s="1"/>
  <c r="BU50" i="3"/>
  <c r="BU85" i="3" s="1"/>
  <c r="BV50" i="3"/>
  <c r="BV85" i="3" s="1"/>
  <c r="BW50" i="3"/>
  <c r="BW85" i="3" s="1"/>
  <c r="BX50" i="3"/>
  <c r="BX85" i="3" s="1"/>
  <c r="BY50" i="3"/>
  <c r="BY85" i="3" s="1"/>
  <c r="BZ50" i="3"/>
  <c r="BZ85" i="3" s="1"/>
  <c r="CA50" i="3"/>
  <c r="CA85" i="3" s="1"/>
  <c r="CB50" i="3"/>
  <c r="CB85" i="3" s="1"/>
  <c r="CC50" i="3"/>
  <c r="CC85" i="3" s="1"/>
  <c r="CD50" i="3"/>
  <c r="CD85" i="3" s="1"/>
  <c r="CE50" i="3"/>
  <c r="CE85" i="3" s="1"/>
  <c r="CF50" i="3"/>
  <c r="CF85" i="3" s="1"/>
  <c r="CG50" i="3"/>
  <c r="CG85" i="3" s="1"/>
  <c r="CH50" i="3"/>
  <c r="CH85" i="3" s="1"/>
  <c r="CI50" i="3"/>
  <c r="CI85" i="3" s="1"/>
  <c r="CJ50" i="3"/>
  <c r="CK50" i="3"/>
  <c r="CK85" i="3" s="1"/>
  <c r="CL50" i="3"/>
  <c r="CL85" i="3" s="1"/>
  <c r="CM50" i="3"/>
  <c r="CM85" i="3" s="1"/>
  <c r="CN50" i="3"/>
  <c r="CN85" i="3" s="1"/>
  <c r="CO50" i="3"/>
  <c r="CO85" i="3" s="1"/>
  <c r="CP50" i="3"/>
  <c r="CP85" i="3" s="1"/>
  <c r="CQ50" i="3"/>
  <c r="CQ85" i="3" s="1"/>
  <c r="CR50" i="3"/>
  <c r="CR85" i="3" s="1"/>
  <c r="CS50" i="3"/>
  <c r="CS85" i="3" s="1"/>
  <c r="CT50" i="3"/>
  <c r="CT85" i="3" s="1"/>
  <c r="CU50" i="3"/>
  <c r="CU85" i="3" s="1"/>
  <c r="CV50" i="3"/>
  <c r="CV85" i="3" s="1"/>
  <c r="CW50" i="3"/>
  <c r="CW85" i="3" s="1"/>
  <c r="CX50" i="3"/>
  <c r="CX85" i="3" s="1"/>
  <c r="CY50" i="3"/>
  <c r="CY85" i="3" s="1"/>
  <c r="CZ50" i="3"/>
  <c r="CZ85" i="3" s="1"/>
  <c r="DA50" i="3"/>
  <c r="DA85" i="3" s="1"/>
  <c r="DB50" i="3"/>
  <c r="DB85" i="3" s="1"/>
  <c r="DC50" i="3"/>
  <c r="DC85" i="3" s="1"/>
  <c r="DD50" i="3"/>
  <c r="DD85" i="3" s="1"/>
  <c r="DE50" i="3"/>
  <c r="DE85" i="3" s="1"/>
  <c r="DF50" i="3"/>
  <c r="DF85" i="3" s="1"/>
  <c r="DG50" i="3"/>
  <c r="DG85" i="3" s="1"/>
  <c r="DH50" i="3"/>
  <c r="DH85" i="3" s="1"/>
  <c r="DI50" i="3"/>
  <c r="DI85" i="3" s="1"/>
  <c r="DJ50" i="3"/>
  <c r="DJ85" i="3" s="1"/>
  <c r="DK50" i="3"/>
  <c r="DK85" i="3" s="1"/>
  <c r="DL50" i="3"/>
  <c r="DL85" i="3" s="1"/>
  <c r="DM50" i="3"/>
  <c r="DM85" i="3" s="1"/>
  <c r="DN50" i="3"/>
  <c r="DN85" i="3" s="1"/>
  <c r="DO50" i="3"/>
  <c r="DO85" i="3" s="1"/>
  <c r="DP50" i="3"/>
  <c r="DQ50" i="3"/>
  <c r="DQ85" i="3" s="1"/>
  <c r="DR50" i="3"/>
  <c r="DR85" i="3" s="1"/>
  <c r="DS50" i="3"/>
  <c r="DS85" i="3" s="1"/>
  <c r="DT50" i="3"/>
  <c r="DT85" i="3" s="1"/>
  <c r="DU50" i="3"/>
  <c r="DU85" i="3" s="1"/>
  <c r="DV50" i="3"/>
  <c r="DV85" i="3" s="1"/>
  <c r="DW50" i="3"/>
  <c r="DW85" i="3" s="1"/>
  <c r="DX50" i="3"/>
  <c r="DX85" i="3" s="1"/>
  <c r="DY50" i="3"/>
  <c r="DY85" i="3" s="1"/>
  <c r="DZ50" i="3"/>
  <c r="DZ85" i="3" s="1"/>
  <c r="EA50" i="3"/>
  <c r="EA85" i="3" s="1"/>
  <c r="EB50" i="3"/>
  <c r="EB85" i="3" s="1"/>
  <c r="EC50" i="3"/>
  <c r="EC85" i="3" s="1"/>
  <c r="ED50" i="3"/>
  <c r="ED85" i="3" s="1"/>
  <c r="EE50" i="3"/>
  <c r="EE85" i="3" s="1"/>
  <c r="EF50" i="3"/>
  <c r="EF85" i="3" s="1"/>
  <c r="EG50" i="3"/>
  <c r="EG85" i="3" s="1"/>
  <c r="EH50" i="3"/>
  <c r="EH85" i="3" s="1"/>
  <c r="EI50" i="3"/>
  <c r="EI85" i="3" s="1"/>
  <c r="EJ50" i="3"/>
  <c r="EJ85" i="3" s="1"/>
  <c r="EK50" i="3"/>
  <c r="EK85" i="3" s="1"/>
  <c r="EL50" i="3"/>
  <c r="EL85" i="3" s="1"/>
  <c r="EM50" i="3"/>
  <c r="EM85" i="3" s="1"/>
  <c r="EN50" i="3"/>
  <c r="EN85" i="3" s="1"/>
  <c r="EO50" i="3"/>
  <c r="EO85" i="3" s="1"/>
  <c r="EP50" i="3"/>
  <c r="EP85" i="3" s="1"/>
  <c r="EQ50" i="3"/>
  <c r="EQ85" i="3" s="1"/>
  <c r="ER50" i="3"/>
  <c r="ER85" i="3" s="1"/>
  <c r="ES50" i="3"/>
  <c r="ES85" i="3" s="1"/>
  <c r="ET50" i="3"/>
  <c r="ET85" i="3" s="1"/>
  <c r="EU50" i="3"/>
  <c r="EU85" i="3" s="1"/>
  <c r="EV50" i="3"/>
  <c r="EW50" i="3"/>
  <c r="EW85" i="3" s="1"/>
  <c r="EX50" i="3"/>
  <c r="EX85" i="3" s="1"/>
  <c r="EY50" i="3"/>
  <c r="EY85" i="3" s="1"/>
  <c r="EZ50" i="3"/>
  <c r="EZ85" i="3" s="1"/>
  <c r="FA50" i="3"/>
  <c r="FA85" i="3" s="1"/>
  <c r="FB50" i="3"/>
  <c r="FB85" i="3" s="1"/>
  <c r="FC50" i="3"/>
  <c r="FC85" i="3" s="1"/>
  <c r="FD50" i="3"/>
  <c r="FD85" i="3" s="1"/>
  <c r="FE50" i="3"/>
  <c r="FE85" i="3" s="1"/>
  <c r="FF50" i="3"/>
  <c r="FF85" i="3" s="1"/>
  <c r="ER64" i="3"/>
  <c r="ES64" i="3" s="1"/>
  <c r="EU64" i="3" s="1"/>
  <c r="EV64" i="3" s="1"/>
  <c r="FA64" i="3" s="1"/>
  <c r="FF64" i="3" s="1"/>
  <c r="EB64" i="3"/>
  <c r="EC64" i="3" s="1"/>
  <c r="EE64" i="3" s="1"/>
  <c r="EF64" i="3" s="1"/>
  <c r="EK64" i="3" s="1"/>
  <c r="EP64" i="3" s="1"/>
  <c r="DL64" i="3"/>
  <c r="DM64" i="3" s="1"/>
  <c r="DO64" i="3" s="1"/>
  <c r="DP64" i="3" s="1"/>
  <c r="DU64" i="3" s="1"/>
  <c r="DZ64" i="3" s="1"/>
  <c r="CV64" i="3"/>
  <c r="CW64" i="3" s="1"/>
  <c r="CY64" i="3" s="1"/>
  <c r="CZ64" i="3" s="1"/>
  <c r="DE64" i="3" s="1"/>
  <c r="DJ64" i="3" s="1"/>
  <c r="CF64" i="3"/>
  <c r="CG64" i="3" s="1"/>
  <c r="CI64" i="3" s="1"/>
  <c r="CJ64" i="3" s="1"/>
  <c r="CO64" i="3" s="1"/>
  <c r="CT64" i="3" s="1"/>
  <c r="BP64" i="3"/>
  <c r="BQ64" i="3" s="1"/>
  <c r="BS64" i="3" s="1"/>
  <c r="BT64" i="3" s="1"/>
  <c r="BY64" i="3" s="1"/>
  <c r="CD64" i="3" s="1"/>
  <c r="AZ64" i="3"/>
  <c r="BA64" i="3" s="1"/>
  <c r="BC64" i="3" s="1"/>
  <c r="BD64" i="3" s="1"/>
  <c r="BI64" i="3" s="1"/>
  <c r="BN64" i="3" s="1"/>
  <c r="AJ64" i="3"/>
  <c r="AK64" i="3" s="1"/>
  <c r="AM64" i="3" s="1"/>
  <c r="AN64" i="3" s="1"/>
  <c r="AS64" i="3" s="1"/>
  <c r="AX64" i="3" s="1"/>
  <c r="U64" i="3"/>
  <c r="W64" i="3" s="1"/>
  <c r="X64" i="3" s="1"/>
  <c r="AC64" i="3" s="1"/>
  <c r="AH64" i="3" s="1"/>
  <c r="T64" i="3"/>
  <c r="D64" i="3"/>
  <c r="E64" i="3" s="1"/>
  <c r="G64" i="3" s="1"/>
  <c r="H64" i="3" s="1"/>
  <c r="M64" i="3" s="1"/>
  <c r="R64" i="3" s="1"/>
  <c r="S63" i="3"/>
  <c r="AY63" i="3" s="1"/>
  <c r="CU63" i="3" s="1"/>
  <c r="DK63" i="3" s="1"/>
  <c r="EA63" i="3" s="1"/>
  <c r="EQ63" i="3" s="1"/>
  <c r="ER29" i="3"/>
  <c r="ES29" i="3" s="1"/>
  <c r="EU29" i="3" s="1"/>
  <c r="EV29" i="3" s="1"/>
  <c r="FA29" i="3" s="1"/>
  <c r="FF29" i="3" s="1"/>
  <c r="EB29" i="3"/>
  <c r="EC29" i="3" s="1"/>
  <c r="EE29" i="3" s="1"/>
  <c r="EF29" i="3" s="1"/>
  <c r="EK29" i="3" s="1"/>
  <c r="EP29" i="3" s="1"/>
  <c r="DL29" i="3"/>
  <c r="DM29" i="3" s="1"/>
  <c r="DO29" i="3" s="1"/>
  <c r="DP29" i="3" s="1"/>
  <c r="DU29" i="3" s="1"/>
  <c r="DZ29" i="3" s="1"/>
  <c r="CV29" i="3"/>
  <c r="CW29" i="3" s="1"/>
  <c r="CY29" i="3" s="1"/>
  <c r="CZ29" i="3" s="1"/>
  <c r="DE29" i="3" s="1"/>
  <c r="DJ29" i="3" s="1"/>
  <c r="CF29" i="3"/>
  <c r="CG29" i="3" s="1"/>
  <c r="CI29" i="3" s="1"/>
  <c r="CJ29" i="3" s="1"/>
  <c r="CO29" i="3" s="1"/>
  <c r="CT29" i="3" s="1"/>
  <c r="BP29" i="3"/>
  <c r="BQ29" i="3" s="1"/>
  <c r="BS29" i="3" s="1"/>
  <c r="BT29" i="3" s="1"/>
  <c r="BY29" i="3" s="1"/>
  <c r="CD29" i="3" s="1"/>
  <c r="AZ29" i="3"/>
  <c r="BA29" i="3" s="1"/>
  <c r="BC29" i="3" s="1"/>
  <c r="BD29" i="3" s="1"/>
  <c r="BI29" i="3" s="1"/>
  <c r="BN29" i="3" s="1"/>
  <c r="AK29" i="3"/>
  <c r="AM29" i="3" s="1"/>
  <c r="AN29" i="3" s="1"/>
  <c r="AS29" i="3" s="1"/>
  <c r="AX29" i="3" s="1"/>
  <c r="AJ29" i="3"/>
  <c r="T29" i="3"/>
  <c r="U29" i="3" s="1"/>
  <c r="W29" i="3" s="1"/>
  <c r="X29" i="3" s="1"/>
  <c r="AC29" i="3" s="1"/>
  <c r="AH29" i="3" s="1"/>
  <c r="D29" i="3"/>
  <c r="E29" i="3" s="1"/>
  <c r="G29" i="3" s="1"/>
  <c r="H29" i="3" s="1"/>
  <c r="M29" i="3" s="1"/>
  <c r="R29" i="3" s="1"/>
  <c r="S28" i="3"/>
  <c r="AY28" i="3" s="1"/>
  <c r="CU28" i="3" s="1"/>
  <c r="DK28" i="3" s="1"/>
  <c r="EA28" i="3" s="1"/>
  <c r="EQ28" i="3" s="1"/>
  <c r="ER3" i="3"/>
  <c r="ES3" i="3" s="1"/>
  <c r="EU3" i="3" s="1"/>
  <c r="EV3" i="3" s="1"/>
  <c r="FA3" i="3" s="1"/>
  <c r="FF3" i="3" s="1"/>
  <c r="EB3" i="3"/>
  <c r="EC3" i="3" s="1"/>
  <c r="EE3" i="3" s="1"/>
  <c r="EF3" i="3" s="1"/>
  <c r="EK3" i="3" s="1"/>
  <c r="EP3" i="3" s="1"/>
  <c r="DL3" i="3"/>
  <c r="DM3" i="3" s="1"/>
  <c r="DO3" i="3" s="1"/>
  <c r="DP3" i="3" s="1"/>
  <c r="DU3" i="3" s="1"/>
  <c r="DZ3" i="3" s="1"/>
  <c r="CW3" i="3"/>
  <c r="CY3" i="3" s="1"/>
  <c r="CZ3" i="3" s="1"/>
  <c r="DE3" i="3" s="1"/>
  <c r="DJ3" i="3" s="1"/>
  <c r="CV3" i="3"/>
  <c r="CF3" i="3"/>
  <c r="CG3" i="3" s="1"/>
  <c r="CI3" i="3" s="1"/>
  <c r="CJ3" i="3" s="1"/>
  <c r="CO3" i="3" s="1"/>
  <c r="CT3" i="3" s="1"/>
  <c r="BP3" i="3"/>
  <c r="BQ3" i="3" s="1"/>
  <c r="BS3" i="3" s="1"/>
  <c r="BT3" i="3" s="1"/>
  <c r="BY3" i="3" s="1"/>
  <c r="CD3" i="3" s="1"/>
  <c r="AZ3" i="3"/>
  <c r="BA3" i="3" s="1"/>
  <c r="BC3" i="3" s="1"/>
  <c r="BD3" i="3" s="1"/>
  <c r="BI3" i="3" s="1"/>
  <c r="BN3" i="3" s="1"/>
  <c r="AJ3" i="3"/>
  <c r="AK3" i="3" s="1"/>
  <c r="AM3" i="3" s="1"/>
  <c r="AN3" i="3" s="1"/>
  <c r="AS3" i="3" s="1"/>
  <c r="AX3" i="3" s="1"/>
  <c r="U3" i="3"/>
  <c r="W3" i="3" s="1"/>
  <c r="X3" i="3" s="1"/>
  <c r="AC3" i="3" s="1"/>
  <c r="AH3" i="3" s="1"/>
  <c r="T3" i="3"/>
  <c r="D3" i="3"/>
  <c r="E3" i="3" s="1"/>
  <c r="G3" i="3" s="1"/>
  <c r="H3" i="3" s="1"/>
  <c r="M3" i="3" s="1"/>
  <c r="R3" i="3" s="1"/>
  <c r="S2" i="3"/>
  <c r="AY2" i="3" s="1"/>
  <c r="CU2" i="3" s="1"/>
  <c r="DK2" i="3" s="1"/>
  <c r="EA2" i="3" s="1"/>
  <c r="EQ2" i="3" s="1"/>
  <c r="F3184" i="21"/>
  <c r="F3183" i="21"/>
  <c r="F3164" i="21"/>
  <c r="F3163" i="21"/>
  <c r="F3143" i="21"/>
  <c r="F3123" i="21"/>
  <c r="F3103" i="21"/>
  <c r="F3083" i="21"/>
  <c r="F3063" i="21"/>
  <c r="F3043" i="21"/>
  <c r="B3030" i="21"/>
  <c r="B3050" i="21" s="1"/>
  <c r="B3070" i="21" s="1"/>
  <c r="B3090" i="21" s="1"/>
  <c r="B3110" i="21" s="1"/>
  <c r="B3130" i="21" s="1"/>
  <c r="B3150" i="21" s="1"/>
  <c r="B3170" i="21" s="1"/>
  <c r="B3190" i="21" s="1"/>
  <c r="F3023" i="21"/>
  <c r="B3020" i="21"/>
  <c r="B3040" i="21" s="1"/>
  <c r="B3060" i="21" s="1"/>
  <c r="B3080" i="21" s="1"/>
  <c r="B3100" i="21" s="1"/>
  <c r="B3120" i="21" s="1"/>
  <c r="B3140" i="21" s="1"/>
  <c r="B3160" i="21" s="1"/>
  <c r="B3180" i="21" s="1"/>
  <c r="B3200" i="21" s="1"/>
  <c r="B3014" i="21"/>
  <c r="B3034" i="21" s="1"/>
  <c r="B3054" i="21" s="1"/>
  <c r="B3074" i="21" s="1"/>
  <c r="B3094" i="21" s="1"/>
  <c r="B3114" i="21" s="1"/>
  <c r="B3134" i="21" s="1"/>
  <c r="B3154" i="21" s="1"/>
  <c r="B3174" i="21" s="1"/>
  <c r="B3194" i="21" s="1"/>
  <c r="B3008" i="21"/>
  <c r="B3028" i="21" s="1"/>
  <c r="B3048" i="21" s="1"/>
  <c r="B3068" i="21" s="1"/>
  <c r="B3088" i="21" s="1"/>
  <c r="B3108" i="21" s="1"/>
  <c r="B3128" i="21" s="1"/>
  <c r="B3148" i="21" s="1"/>
  <c r="B3168" i="21" s="1"/>
  <c r="B3188" i="21" s="1"/>
  <c r="B3006" i="21"/>
  <c r="B3026" i="21" s="1"/>
  <c r="B3046" i="21" s="1"/>
  <c r="B3066" i="21" s="1"/>
  <c r="B3086" i="21" s="1"/>
  <c r="B3106" i="21" s="1"/>
  <c r="B3126" i="21" s="1"/>
  <c r="B3146" i="21" s="1"/>
  <c r="B3166" i="21" s="1"/>
  <c r="B3186" i="21" s="1"/>
  <c r="F3003" i="21"/>
  <c r="B3001" i="21"/>
  <c r="B3021" i="21" s="1"/>
  <c r="B3041" i="21" s="1"/>
  <c r="B3061" i="21" s="1"/>
  <c r="B3081" i="21" s="1"/>
  <c r="B3101" i="21" s="1"/>
  <c r="B3121" i="21" s="1"/>
  <c r="B3141" i="21" s="1"/>
  <c r="B3161" i="21" s="1"/>
  <c r="B3181" i="21" s="1"/>
  <c r="B3201" i="21" s="1"/>
  <c r="B3000" i="21"/>
  <c r="B2999" i="21"/>
  <c r="B3019" i="21" s="1"/>
  <c r="B3039" i="21" s="1"/>
  <c r="B3059" i="21" s="1"/>
  <c r="B3079" i="21" s="1"/>
  <c r="B3099" i="21" s="1"/>
  <c r="B3119" i="21" s="1"/>
  <c r="B3139" i="21" s="1"/>
  <c r="B3159" i="21" s="1"/>
  <c r="B3179" i="21" s="1"/>
  <c r="B3199" i="21" s="1"/>
  <c r="B2998" i="21"/>
  <c r="B3018" i="21" s="1"/>
  <c r="B3038" i="21" s="1"/>
  <c r="B3058" i="21" s="1"/>
  <c r="B3078" i="21" s="1"/>
  <c r="B3098" i="21" s="1"/>
  <c r="B3118" i="21" s="1"/>
  <c r="B3138" i="21" s="1"/>
  <c r="B3158" i="21" s="1"/>
  <c r="B3178" i="21" s="1"/>
  <c r="B3198" i="21" s="1"/>
  <c r="B2997" i="21"/>
  <c r="B3017" i="21" s="1"/>
  <c r="B3037" i="21" s="1"/>
  <c r="B3057" i="21" s="1"/>
  <c r="B3077" i="21" s="1"/>
  <c r="B3097" i="21" s="1"/>
  <c r="B3117" i="21" s="1"/>
  <c r="B3137" i="21" s="1"/>
  <c r="B3157" i="21" s="1"/>
  <c r="B3177" i="21" s="1"/>
  <c r="B3197" i="21" s="1"/>
  <c r="B2996" i="21"/>
  <c r="B3016" i="21" s="1"/>
  <c r="B3036" i="21" s="1"/>
  <c r="B3056" i="21" s="1"/>
  <c r="B3076" i="21" s="1"/>
  <c r="B3096" i="21" s="1"/>
  <c r="B3116" i="21" s="1"/>
  <c r="B3136" i="21" s="1"/>
  <c r="B3156" i="21" s="1"/>
  <c r="B3176" i="21" s="1"/>
  <c r="B3196" i="21" s="1"/>
  <c r="B2995" i="21"/>
  <c r="B3015" i="21" s="1"/>
  <c r="B3035" i="21" s="1"/>
  <c r="B3055" i="21" s="1"/>
  <c r="B3075" i="21" s="1"/>
  <c r="B3095" i="21" s="1"/>
  <c r="B3115" i="21" s="1"/>
  <c r="B3135" i="21" s="1"/>
  <c r="B3155" i="21" s="1"/>
  <c r="B3175" i="21" s="1"/>
  <c r="B3195" i="21" s="1"/>
  <c r="B2994" i="21"/>
  <c r="B2993" i="21"/>
  <c r="B3013" i="21" s="1"/>
  <c r="B3033" i="21" s="1"/>
  <c r="B3053" i="21" s="1"/>
  <c r="B3073" i="21" s="1"/>
  <c r="B3093" i="21" s="1"/>
  <c r="B3113" i="21" s="1"/>
  <c r="B3133" i="21" s="1"/>
  <c r="B3153" i="21" s="1"/>
  <c r="B3173" i="21" s="1"/>
  <c r="B3193" i="21" s="1"/>
  <c r="B2992" i="21"/>
  <c r="B3012" i="21" s="1"/>
  <c r="B3032" i="21" s="1"/>
  <c r="B3052" i="21" s="1"/>
  <c r="B3072" i="21" s="1"/>
  <c r="B3092" i="21" s="1"/>
  <c r="B3112" i="21" s="1"/>
  <c r="B3132" i="21" s="1"/>
  <c r="B3152" i="21" s="1"/>
  <c r="B3172" i="21" s="1"/>
  <c r="B3192" i="21" s="1"/>
  <c r="B2991" i="21"/>
  <c r="B3011" i="21" s="1"/>
  <c r="B3031" i="21" s="1"/>
  <c r="B3051" i="21" s="1"/>
  <c r="B3071" i="21" s="1"/>
  <c r="B3091" i="21" s="1"/>
  <c r="B3111" i="21" s="1"/>
  <c r="B3131" i="21" s="1"/>
  <c r="B3151" i="21" s="1"/>
  <c r="B3171" i="21" s="1"/>
  <c r="B3191" i="21" s="1"/>
  <c r="B2990" i="21"/>
  <c r="B3010" i="21" s="1"/>
  <c r="B2989" i="21"/>
  <c r="B3009" i="21" s="1"/>
  <c r="B3029" i="21" s="1"/>
  <c r="B3049" i="21" s="1"/>
  <c r="B3069" i="21" s="1"/>
  <c r="B3089" i="21" s="1"/>
  <c r="B3109" i="21" s="1"/>
  <c r="B3129" i="21" s="1"/>
  <c r="B3149" i="21" s="1"/>
  <c r="B3169" i="21" s="1"/>
  <c r="B3189" i="21" s="1"/>
  <c r="B2988" i="21"/>
  <c r="B2987" i="21"/>
  <c r="B3007" i="21" s="1"/>
  <c r="B3027" i="21" s="1"/>
  <c r="B3047" i="21" s="1"/>
  <c r="B3067" i="21" s="1"/>
  <c r="B3087" i="21" s="1"/>
  <c r="B3107" i="21" s="1"/>
  <c r="B3127" i="21" s="1"/>
  <c r="B3147" i="21" s="1"/>
  <c r="B3167" i="21" s="1"/>
  <c r="B3187" i="21" s="1"/>
  <c r="B2986" i="21"/>
  <c r="B2985" i="21"/>
  <c r="B3005" i="21" s="1"/>
  <c r="B3025" i="21" s="1"/>
  <c r="B3045" i="21" s="1"/>
  <c r="B3065" i="21" s="1"/>
  <c r="B3085" i="21" s="1"/>
  <c r="B3105" i="21" s="1"/>
  <c r="B3125" i="21" s="1"/>
  <c r="B3145" i="21" s="1"/>
  <c r="B3165" i="21" s="1"/>
  <c r="B3185" i="21" s="1"/>
  <c r="B2984" i="21"/>
  <c r="B3004" i="21" s="1"/>
  <c r="B3024" i="21" s="1"/>
  <c r="B3044" i="21" s="1"/>
  <c r="B3064" i="21" s="1"/>
  <c r="B3084" i="21" s="1"/>
  <c r="B3104" i="21" s="1"/>
  <c r="B3124" i="21" s="1"/>
  <c r="B3144" i="21" s="1"/>
  <c r="B3164" i="21" s="1"/>
  <c r="B3184" i="21" s="1"/>
  <c r="F2983" i="21"/>
  <c r="B2983" i="21"/>
  <c r="B3003" i="21" s="1"/>
  <c r="B3023" i="21" s="1"/>
  <c r="B3043" i="21" s="1"/>
  <c r="B3063" i="21" s="1"/>
  <c r="B3083" i="21" s="1"/>
  <c r="B3103" i="21" s="1"/>
  <c r="B3123" i="21" s="1"/>
  <c r="B3143" i="21" s="1"/>
  <c r="B3163" i="21" s="1"/>
  <c r="B3183" i="21" s="1"/>
  <c r="B2982" i="21"/>
  <c r="B3002" i="21" s="1"/>
  <c r="B3022" i="21" s="1"/>
  <c r="B3042" i="21" s="1"/>
  <c r="B3062" i="21" s="1"/>
  <c r="B3082" i="21" s="1"/>
  <c r="B3102" i="21" s="1"/>
  <c r="B3122" i="21" s="1"/>
  <c r="B3142" i="21" s="1"/>
  <c r="B3162" i="21" s="1"/>
  <c r="B3182" i="21" s="1"/>
  <c r="F2964" i="21"/>
  <c r="F2963" i="21"/>
  <c r="F2943" i="21"/>
  <c r="B2941" i="21"/>
  <c r="B2940" i="21"/>
  <c r="B2939" i="21"/>
  <c r="B2938" i="21"/>
  <c r="B2935" i="21"/>
  <c r="B2924" i="21"/>
  <c r="F2923" i="21"/>
  <c r="B2923" i="21"/>
  <c r="B2921" i="21"/>
  <c r="B2920" i="21"/>
  <c r="B2919" i="21"/>
  <c r="B2918" i="21"/>
  <c r="B2917" i="21"/>
  <c r="B2937" i="21" s="1"/>
  <c r="B2916" i="21"/>
  <c r="B2936" i="21" s="1"/>
  <c r="B2915" i="21"/>
  <c r="B2914" i="21"/>
  <c r="B2934" i="21" s="1"/>
  <c r="B2913" i="21"/>
  <c r="B2933" i="21" s="1"/>
  <c r="B2912" i="21"/>
  <c r="B2932" i="21" s="1"/>
  <c r="B2911" i="21"/>
  <c r="B2931" i="21" s="1"/>
  <c r="B2910" i="21"/>
  <c r="B2930" i="21" s="1"/>
  <c r="B2909" i="21"/>
  <c r="B2929" i="21" s="1"/>
  <c r="B2908" i="21"/>
  <c r="B2928" i="21" s="1"/>
  <c r="B2907" i="21"/>
  <c r="B2927" i="21" s="1"/>
  <c r="B2906" i="21"/>
  <c r="B2926" i="21" s="1"/>
  <c r="B2905" i="21"/>
  <c r="B2925" i="21" s="1"/>
  <c r="B2904" i="21"/>
  <c r="F2903" i="21"/>
  <c r="B2903" i="21"/>
  <c r="B2902" i="21"/>
  <c r="B2922" i="21" s="1"/>
  <c r="F2883" i="21"/>
  <c r="F2864" i="21"/>
  <c r="F2863" i="21"/>
  <c r="F2844" i="21"/>
  <c r="F2843" i="21"/>
  <c r="F2823" i="21"/>
  <c r="F2804" i="21"/>
  <c r="F2803" i="21"/>
  <c r="F2783" i="21"/>
  <c r="F2763" i="21"/>
  <c r="F2743" i="21"/>
  <c r="B2726" i="21"/>
  <c r="B2746" i="21" s="1"/>
  <c r="B2766" i="21" s="1"/>
  <c r="B2786" i="21" s="1"/>
  <c r="B2806" i="21" s="1"/>
  <c r="B2826" i="21" s="1"/>
  <c r="B2846" i="21" s="1"/>
  <c r="B2866" i="21" s="1"/>
  <c r="F2723" i="21"/>
  <c r="B2713" i="21"/>
  <c r="B2733" i="21" s="1"/>
  <c r="B2753" i="21" s="1"/>
  <c r="B2773" i="21" s="1"/>
  <c r="B2793" i="21" s="1"/>
  <c r="B2813" i="21" s="1"/>
  <c r="B2833" i="21" s="1"/>
  <c r="B2853" i="21" s="1"/>
  <c r="B2873" i="21" s="1"/>
  <c r="F2703" i="21"/>
  <c r="B2698" i="21"/>
  <c r="B2718" i="21" s="1"/>
  <c r="B2738" i="21" s="1"/>
  <c r="B2758" i="21" s="1"/>
  <c r="B2778" i="21" s="1"/>
  <c r="B2798" i="21" s="1"/>
  <c r="B2818" i="21" s="1"/>
  <c r="B2838" i="21" s="1"/>
  <c r="B2858" i="21" s="1"/>
  <c r="B2878" i="21" s="1"/>
  <c r="B2696" i="21"/>
  <c r="B2716" i="21" s="1"/>
  <c r="B2736" i="21" s="1"/>
  <c r="B2756" i="21" s="1"/>
  <c r="B2776" i="21" s="1"/>
  <c r="B2796" i="21" s="1"/>
  <c r="B2816" i="21" s="1"/>
  <c r="B2836" i="21" s="1"/>
  <c r="B2856" i="21" s="1"/>
  <c r="B2876" i="21" s="1"/>
  <c r="B2686" i="21"/>
  <c r="B2706" i="21" s="1"/>
  <c r="B2684" i="21"/>
  <c r="B2704" i="21" s="1"/>
  <c r="B2724" i="21" s="1"/>
  <c r="B2744" i="21" s="1"/>
  <c r="B2764" i="21" s="1"/>
  <c r="B2784" i="21" s="1"/>
  <c r="B2804" i="21" s="1"/>
  <c r="B2824" i="21" s="1"/>
  <c r="B2844" i="21" s="1"/>
  <c r="B2864" i="21" s="1"/>
  <c r="F2683" i="21"/>
  <c r="B2681" i="21"/>
  <c r="B2701" i="21" s="1"/>
  <c r="B2721" i="21" s="1"/>
  <c r="B2741" i="21" s="1"/>
  <c r="B2761" i="21" s="1"/>
  <c r="B2781" i="21" s="1"/>
  <c r="B2801" i="21" s="1"/>
  <c r="B2821" i="21" s="1"/>
  <c r="B2841" i="21" s="1"/>
  <c r="B2861" i="21" s="1"/>
  <c r="B2881" i="21" s="1"/>
  <c r="B2680" i="21"/>
  <c r="B2700" i="21" s="1"/>
  <c r="B2720" i="21" s="1"/>
  <c r="B2740" i="21" s="1"/>
  <c r="B2760" i="21" s="1"/>
  <c r="B2780" i="21" s="1"/>
  <c r="B2800" i="21" s="1"/>
  <c r="B2820" i="21" s="1"/>
  <c r="B2840" i="21" s="1"/>
  <c r="B2860" i="21" s="1"/>
  <c r="B2880" i="21" s="1"/>
  <c r="B2679" i="21"/>
  <c r="B2699" i="21" s="1"/>
  <c r="B2719" i="21" s="1"/>
  <c r="B2739" i="21" s="1"/>
  <c r="B2759" i="21" s="1"/>
  <c r="B2779" i="21" s="1"/>
  <c r="B2799" i="21" s="1"/>
  <c r="B2819" i="21" s="1"/>
  <c r="B2839" i="21" s="1"/>
  <c r="B2859" i="21" s="1"/>
  <c r="B2879" i="21" s="1"/>
  <c r="B2678" i="21"/>
  <c r="B2677" i="21"/>
  <c r="B2697" i="21" s="1"/>
  <c r="B2717" i="21" s="1"/>
  <c r="B2737" i="21" s="1"/>
  <c r="B2757" i="21" s="1"/>
  <c r="B2777" i="21" s="1"/>
  <c r="B2797" i="21" s="1"/>
  <c r="B2817" i="21" s="1"/>
  <c r="B2837" i="21" s="1"/>
  <c r="B2857" i="21" s="1"/>
  <c r="B2877" i="21" s="1"/>
  <c r="B2676" i="21"/>
  <c r="B2675" i="21"/>
  <c r="B2695" i="21" s="1"/>
  <c r="B2715" i="21" s="1"/>
  <c r="B2735" i="21" s="1"/>
  <c r="B2755" i="21" s="1"/>
  <c r="B2775" i="21" s="1"/>
  <c r="B2795" i="21" s="1"/>
  <c r="B2815" i="21" s="1"/>
  <c r="B2835" i="21" s="1"/>
  <c r="B2855" i="21" s="1"/>
  <c r="B2875" i="21" s="1"/>
  <c r="B2674" i="21"/>
  <c r="B2694" i="21" s="1"/>
  <c r="B2714" i="21" s="1"/>
  <c r="B2734" i="21" s="1"/>
  <c r="B2754" i="21" s="1"/>
  <c r="B2774" i="21" s="1"/>
  <c r="B2794" i="21" s="1"/>
  <c r="B2814" i="21" s="1"/>
  <c r="B2834" i="21" s="1"/>
  <c r="B2854" i="21" s="1"/>
  <c r="B2874" i="21" s="1"/>
  <c r="B2673" i="21"/>
  <c r="B2693" i="21" s="1"/>
  <c r="B2672" i="21"/>
  <c r="B2692" i="21" s="1"/>
  <c r="B2712" i="21" s="1"/>
  <c r="B2732" i="21" s="1"/>
  <c r="B2752" i="21" s="1"/>
  <c r="B2772" i="21" s="1"/>
  <c r="B2792" i="21" s="1"/>
  <c r="B2812" i="21" s="1"/>
  <c r="B2832" i="21" s="1"/>
  <c r="B2852" i="21" s="1"/>
  <c r="B2872" i="21" s="1"/>
  <c r="B2671" i="21"/>
  <c r="B2691" i="21" s="1"/>
  <c r="B2711" i="21" s="1"/>
  <c r="B2731" i="21" s="1"/>
  <c r="B2751" i="21" s="1"/>
  <c r="B2771" i="21" s="1"/>
  <c r="B2791" i="21" s="1"/>
  <c r="B2811" i="21" s="1"/>
  <c r="B2831" i="21" s="1"/>
  <c r="B2851" i="21" s="1"/>
  <c r="B2871" i="21" s="1"/>
  <c r="B2670" i="21"/>
  <c r="B2690" i="21" s="1"/>
  <c r="B2710" i="21" s="1"/>
  <c r="B2730" i="21" s="1"/>
  <c r="B2750" i="21" s="1"/>
  <c r="B2770" i="21" s="1"/>
  <c r="B2790" i="21" s="1"/>
  <c r="B2810" i="21" s="1"/>
  <c r="B2830" i="21" s="1"/>
  <c r="B2850" i="21" s="1"/>
  <c r="B2870" i="21" s="1"/>
  <c r="B2669" i="21"/>
  <c r="B2689" i="21" s="1"/>
  <c r="B2709" i="21" s="1"/>
  <c r="B2729" i="21" s="1"/>
  <c r="B2749" i="21" s="1"/>
  <c r="B2769" i="21" s="1"/>
  <c r="B2789" i="21" s="1"/>
  <c r="B2809" i="21" s="1"/>
  <c r="B2829" i="21" s="1"/>
  <c r="B2849" i="21" s="1"/>
  <c r="B2869" i="21" s="1"/>
  <c r="B2668" i="21"/>
  <c r="B2688" i="21" s="1"/>
  <c r="B2708" i="21" s="1"/>
  <c r="B2728" i="21" s="1"/>
  <c r="B2748" i="21" s="1"/>
  <c r="B2768" i="21" s="1"/>
  <c r="B2788" i="21" s="1"/>
  <c r="B2808" i="21" s="1"/>
  <c r="B2828" i="21" s="1"/>
  <c r="B2848" i="21" s="1"/>
  <c r="B2868" i="21" s="1"/>
  <c r="B2667" i="21"/>
  <c r="B2687" i="21" s="1"/>
  <c r="B2707" i="21" s="1"/>
  <c r="B2727" i="21" s="1"/>
  <c r="B2747" i="21" s="1"/>
  <c r="B2767" i="21" s="1"/>
  <c r="B2787" i="21" s="1"/>
  <c r="B2807" i="21" s="1"/>
  <c r="B2827" i="21" s="1"/>
  <c r="B2847" i="21" s="1"/>
  <c r="B2867" i="21" s="1"/>
  <c r="B2666" i="21"/>
  <c r="B2665" i="21"/>
  <c r="B2685" i="21" s="1"/>
  <c r="B2705" i="21" s="1"/>
  <c r="B2725" i="21" s="1"/>
  <c r="B2745" i="21" s="1"/>
  <c r="B2765" i="21" s="1"/>
  <c r="B2785" i="21" s="1"/>
  <c r="B2805" i="21" s="1"/>
  <c r="B2825" i="21" s="1"/>
  <c r="B2845" i="21" s="1"/>
  <c r="B2865" i="21" s="1"/>
  <c r="B2664" i="21"/>
  <c r="F2663" i="21"/>
  <c r="B2663" i="21"/>
  <c r="B2683" i="21" s="1"/>
  <c r="B2703" i="21" s="1"/>
  <c r="B2723" i="21" s="1"/>
  <c r="B2743" i="21" s="1"/>
  <c r="B2763" i="21" s="1"/>
  <c r="B2783" i="21" s="1"/>
  <c r="B2803" i="21" s="1"/>
  <c r="B2823" i="21" s="1"/>
  <c r="B2843" i="21" s="1"/>
  <c r="B2863" i="21" s="1"/>
  <c r="B2662" i="21"/>
  <c r="B2682" i="21" s="1"/>
  <c r="B2702" i="21" s="1"/>
  <c r="B2722" i="21" s="1"/>
  <c r="B2742" i="21" s="1"/>
  <c r="B2762" i="21" s="1"/>
  <c r="B2782" i="21" s="1"/>
  <c r="B2802" i="21" s="1"/>
  <c r="B2822" i="21" s="1"/>
  <c r="B2842" i="21" s="1"/>
  <c r="B2862" i="21" s="1"/>
  <c r="F2643" i="21"/>
  <c r="F2623" i="21"/>
  <c r="B2621" i="21"/>
  <c r="B2615" i="21"/>
  <c r="B2609" i="21"/>
  <c r="B2607" i="21"/>
  <c r="B2605" i="21"/>
  <c r="F2604" i="21"/>
  <c r="F2603" i="21"/>
  <c r="B2601" i="21"/>
  <c r="B2600" i="21"/>
  <c r="B2620" i="21" s="1"/>
  <c r="B2599" i="21"/>
  <c r="B2619" i="21" s="1"/>
  <c r="B2598" i="21"/>
  <c r="B2618" i="21" s="1"/>
  <c r="B2597" i="21"/>
  <c r="B2617" i="21" s="1"/>
  <c r="B2596" i="21"/>
  <c r="B2616" i="21" s="1"/>
  <c r="B2595" i="21"/>
  <c r="B2594" i="21"/>
  <c r="B2614" i="21" s="1"/>
  <c r="B2593" i="21"/>
  <c r="B2613" i="21" s="1"/>
  <c r="B2592" i="21"/>
  <c r="B2612" i="21" s="1"/>
  <c r="B2591" i="21"/>
  <c r="B2611" i="21" s="1"/>
  <c r="B2590" i="21"/>
  <c r="B2610" i="21" s="1"/>
  <c r="B2589" i="21"/>
  <c r="B2588" i="21"/>
  <c r="B2608" i="21" s="1"/>
  <c r="B2587" i="21"/>
  <c r="B2586" i="21"/>
  <c r="B2606" i="21" s="1"/>
  <c r="B2585" i="21"/>
  <c r="B2584" i="21"/>
  <c r="B2604" i="21" s="1"/>
  <c r="F2583" i="21"/>
  <c r="B2583" i="21"/>
  <c r="B2603" i="21" s="1"/>
  <c r="B2582" i="21"/>
  <c r="B2602" i="21" s="1"/>
  <c r="F2563" i="21"/>
  <c r="F2543" i="21"/>
  <c r="A2540" i="21"/>
  <c r="A2860" i="21" s="1"/>
  <c r="A3180" i="21" s="1"/>
  <c r="F2523" i="21"/>
  <c r="F2503" i="21"/>
  <c r="F2483" i="21"/>
  <c r="F2464" i="21"/>
  <c r="F2463" i="21"/>
  <c r="F2443" i="21"/>
  <c r="F2423" i="21"/>
  <c r="F2403" i="21"/>
  <c r="B2396" i="21"/>
  <c r="B2416" i="21" s="1"/>
  <c r="B2436" i="21" s="1"/>
  <c r="B2456" i="21" s="1"/>
  <c r="B2476" i="21" s="1"/>
  <c r="B2496" i="21" s="1"/>
  <c r="B2516" i="21" s="1"/>
  <c r="B2536" i="21" s="1"/>
  <c r="B2556" i="21" s="1"/>
  <c r="B2386" i="21"/>
  <c r="B2406" i="21" s="1"/>
  <c r="B2426" i="21" s="1"/>
  <c r="B2446" i="21" s="1"/>
  <c r="B2466" i="21" s="1"/>
  <c r="B2486" i="21" s="1"/>
  <c r="B2506" i="21" s="1"/>
  <c r="B2526" i="21" s="1"/>
  <c r="B2546" i="21" s="1"/>
  <c r="F2383" i="21"/>
  <c r="B2376" i="21"/>
  <c r="B2374" i="21"/>
  <c r="B2394" i="21" s="1"/>
  <c r="B2414" i="21" s="1"/>
  <c r="B2434" i="21" s="1"/>
  <c r="B2454" i="21" s="1"/>
  <c r="B2474" i="21" s="1"/>
  <c r="B2494" i="21" s="1"/>
  <c r="B2514" i="21" s="1"/>
  <c r="B2534" i="21" s="1"/>
  <c r="B2554" i="21" s="1"/>
  <c r="B2370" i="21"/>
  <c r="B2390" i="21" s="1"/>
  <c r="B2410" i="21" s="1"/>
  <c r="B2430" i="21" s="1"/>
  <c r="B2450" i="21" s="1"/>
  <c r="B2470" i="21" s="1"/>
  <c r="B2490" i="21" s="1"/>
  <c r="B2510" i="21" s="1"/>
  <c r="B2530" i="21" s="1"/>
  <c r="B2550" i="21" s="1"/>
  <c r="B2364" i="21"/>
  <c r="B2384" i="21" s="1"/>
  <c r="B2404" i="21" s="1"/>
  <c r="B2424" i="21" s="1"/>
  <c r="B2444" i="21" s="1"/>
  <c r="B2464" i="21" s="1"/>
  <c r="B2484" i="21" s="1"/>
  <c r="B2504" i="21" s="1"/>
  <c r="B2524" i="21" s="1"/>
  <c r="B2544" i="21" s="1"/>
  <c r="F2363" i="21"/>
  <c r="B2361" i="21"/>
  <c r="B2381" i="21" s="1"/>
  <c r="B2401" i="21" s="1"/>
  <c r="B2421" i="21" s="1"/>
  <c r="B2441" i="21" s="1"/>
  <c r="B2461" i="21" s="1"/>
  <c r="B2481" i="21" s="1"/>
  <c r="B2501" i="21" s="1"/>
  <c r="B2521" i="21" s="1"/>
  <c r="B2541" i="21" s="1"/>
  <c r="B2561" i="21" s="1"/>
  <c r="B2360" i="21"/>
  <c r="B2380" i="21" s="1"/>
  <c r="B2400" i="21" s="1"/>
  <c r="B2420" i="21" s="1"/>
  <c r="B2440" i="21" s="1"/>
  <c r="B2460" i="21" s="1"/>
  <c r="B2480" i="21" s="1"/>
  <c r="B2500" i="21" s="1"/>
  <c r="B2520" i="21" s="1"/>
  <c r="B2540" i="21" s="1"/>
  <c r="B2560" i="21" s="1"/>
  <c r="B2359" i="21"/>
  <c r="B2379" i="21" s="1"/>
  <c r="B2399" i="21" s="1"/>
  <c r="B2419" i="21" s="1"/>
  <c r="B2439" i="21" s="1"/>
  <c r="B2459" i="21" s="1"/>
  <c r="B2479" i="21" s="1"/>
  <c r="B2499" i="21" s="1"/>
  <c r="B2519" i="21" s="1"/>
  <c r="B2539" i="21" s="1"/>
  <c r="B2559" i="21" s="1"/>
  <c r="B2358" i="21"/>
  <c r="B2378" i="21" s="1"/>
  <c r="B2398" i="21" s="1"/>
  <c r="B2418" i="21" s="1"/>
  <c r="B2438" i="21" s="1"/>
  <c r="B2458" i="21" s="1"/>
  <c r="B2478" i="21" s="1"/>
  <c r="B2498" i="21" s="1"/>
  <c r="B2518" i="21" s="1"/>
  <c r="B2538" i="21" s="1"/>
  <c r="B2558" i="21" s="1"/>
  <c r="B2357" i="21"/>
  <c r="B2377" i="21" s="1"/>
  <c r="B2397" i="21" s="1"/>
  <c r="B2417" i="21" s="1"/>
  <c r="B2437" i="21" s="1"/>
  <c r="B2457" i="21" s="1"/>
  <c r="B2477" i="21" s="1"/>
  <c r="B2497" i="21" s="1"/>
  <c r="B2517" i="21" s="1"/>
  <c r="B2537" i="21" s="1"/>
  <c r="B2557" i="21" s="1"/>
  <c r="B2356" i="21"/>
  <c r="B2355" i="21"/>
  <c r="B2375" i="21" s="1"/>
  <c r="B2395" i="21" s="1"/>
  <c r="B2415" i="21" s="1"/>
  <c r="B2435" i="21" s="1"/>
  <c r="B2455" i="21" s="1"/>
  <c r="B2475" i="21" s="1"/>
  <c r="B2495" i="21" s="1"/>
  <c r="B2515" i="21" s="1"/>
  <c r="B2535" i="21" s="1"/>
  <c r="B2555" i="21" s="1"/>
  <c r="B2354" i="21"/>
  <c r="B2353" i="21"/>
  <c r="B2373" i="21" s="1"/>
  <c r="B2393" i="21" s="1"/>
  <c r="B2413" i="21" s="1"/>
  <c r="B2433" i="21" s="1"/>
  <c r="B2453" i="21" s="1"/>
  <c r="B2473" i="21" s="1"/>
  <c r="B2493" i="21" s="1"/>
  <c r="B2513" i="21" s="1"/>
  <c r="B2533" i="21" s="1"/>
  <c r="B2553" i="21" s="1"/>
  <c r="B2352" i="21"/>
  <c r="B2372" i="21" s="1"/>
  <c r="B2392" i="21" s="1"/>
  <c r="B2412" i="21" s="1"/>
  <c r="B2432" i="21" s="1"/>
  <c r="B2452" i="21" s="1"/>
  <c r="B2472" i="21" s="1"/>
  <c r="B2492" i="21" s="1"/>
  <c r="B2512" i="21" s="1"/>
  <c r="B2532" i="21" s="1"/>
  <c r="B2552" i="21" s="1"/>
  <c r="B2351" i="21"/>
  <c r="B2371" i="21" s="1"/>
  <c r="B2391" i="21" s="1"/>
  <c r="B2411" i="21" s="1"/>
  <c r="B2431" i="21" s="1"/>
  <c r="B2451" i="21" s="1"/>
  <c r="B2471" i="21" s="1"/>
  <c r="B2491" i="21" s="1"/>
  <c r="B2511" i="21" s="1"/>
  <c r="B2531" i="21" s="1"/>
  <c r="B2551" i="21" s="1"/>
  <c r="B2350" i="21"/>
  <c r="B2349" i="21"/>
  <c r="B2369" i="21" s="1"/>
  <c r="B2389" i="21" s="1"/>
  <c r="B2409" i="21" s="1"/>
  <c r="B2429" i="21" s="1"/>
  <c r="B2449" i="21" s="1"/>
  <c r="B2469" i="21" s="1"/>
  <c r="B2489" i="21" s="1"/>
  <c r="B2509" i="21" s="1"/>
  <c r="B2529" i="21" s="1"/>
  <c r="B2549" i="21" s="1"/>
  <c r="B2348" i="21"/>
  <c r="B2368" i="21" s="1"/>
  <c r="B2388" i="21" s="1"/>
  <c r="B2408" i="21" s="1"/>
  <c r="B2428" i="21" s="1"/>
  <c r="B2448" i="21" s="1"/>
  <c r="B2468" i="21" s="1"/>
  <c r="B2488" i="21" s="1"/>
  <c r="B2508" i="21" s="1"/>
  <c r="B2528" i="21" s="1"/>
  <c r="B2548" i="21" s="1"/>
  <c r="B2347" i="21"/>
  <c r="B2367" i="21" s="1"/>
  <c r="B2387" i="21" s="1"/>
  <c r="B2407" i="21" s="1"/>
  <c r="B2427" i="21" s="1"/>
  <c r="B2447" i="21" s="1"/>
  <c r="B2467" i="21" s="1"/>
  <c r="B2487" i="21" s="1"/>
  <c r="B2507" i="21" s="1"/>
  <c r="B2527" i="21" s="1"/>
  <c r="B2547" i="21" s="1"/>
  <c r="B2346" i="21"/>
  <c r="B2366" i="21" s="1"/>
  <c r="B2345" i="21"/>
  <c r="B2365" i="21" s="1"/>
  <c r="B2385" i="21" s="1"/>
  <c r="B2405" i="21" s="1"/>
  <c r="B2425" i="21" s="1"/>
  <c r="B2445" i="21" s="1"/>
  <c r="B2465" i="21" s="1"/>
  <c r="B2485" i="21" s="1"/>
  <c r="B2505" i="21" s="1"/>
  <c r="B2525" i="21" s="1"/>
  <c r="B2545" i="21" s="1"/>
  <c r="B2344" i="21"/>
  <c r="F2343" i="21"/>
  <c r="B2343" i="21"/>
  <c r="B2363" i="21" s="1"/>
  <c r="B2383" i="21" s="1"/>
  <c r="B2403" i="21" s="1"/>
  <c r="B2423" i="21" s="1"/>
  <c r="B2443" i="21" s="1"/>
  <c r="B2463" i="21" s="1"/>
  <c r="B2483" i="21" s="1"/>
  <c r="B2503" i="21" s="1"/>
  <c r="B2523" i="21" s="1"/>
  <c r="B2543" i="21" s="1"/>
  <c r="B2342" i="21"/>
  <c r="B2362" i="21" s="1"/>
  <c r="B2382" i="21" s="1"/>
  <c r="B2402" i="21" s="1"/>
  <c r="B2422" i="21" s="1"/>
  <c r="B2442" i="21" s="1"/>
  <c r="B2462" i="21" s="1"/>
  <c r="B2482" i="21" s="1"/>
  <c r="B2502" i="21" s="1"/>
  <c r="B2522" i="21" s="1"/>
  <c r="B2542" i="21" s="1"/>
  <c r="F2324" i="21"/>
  <c r="C2324" i="21" s="1"/>
  <c r="F2323" i="21"/>
  <c r="F2303" i="21"/>
  <c r="B2297" i="21"/>
  <c r="B2296" i="21"/>
  <c r="B2285" i="21"/>
  <c r="F2283" i="21"/>
  <c r="B2283" i="21"/>
  <c r="B2281" i="21"/>
  <c r="B2301" i="21" s="1"/>
  <c r="B2280" i="21"/>
  <c r="B2300" i="21" s="1"/>
  <c r="B2279" i="21"/>
  <c r="B2299" i="21" s="1"/>
  <c r="B2278" i="21"/>
  <c r="B2298" i="21" s="1"/>
  <c r="B2277" i="21"/>
  <c r="B2276" i="21"/>
  <c r="B2275" i="21"/>
  <c r="B2295" i="21" s="1"/>
  <c r="B2274" i="21"/>
  <c r="B2294" i="21" s="1"/>
  <c r="B2273" i="21"/>
  <c r="B2293" i="21" s="1"/>
  <c r="B2272" i="21"/>
  <c r="B2292" i="21" s="1"/>
  <c r="B2271" i="21"/>
  <c r="B2291" i="21" s="1"/>
  <c r="B2270" i="21"/>
  <c r="B2290" i="21" s="1"/>
  <c r="B2269" i="21"/>
  <c r="B2289" i="21" s="1"/>
  <c r="B2268" i="21"/>
  <c r="B2288" i="21" s="1"/>
  <c r="B2267" i="21"/>
  <c r="B2287" i="21" s="1"/>
  <c r="B2266" i="21"/>
  <c r="B2286" i="21" s="1"/>
  <c r="B2265" i="21"/>
  <c r="B2264" i="21"/>
  <c r="B2284" i="21" s="1"/>
  <c r="F2263" i="21"/>
  <c r="B2263" i="21"/>
  <c r="B2262" i="21"/>
  <c r="B2282" i="21" s="1"/>
  <c r="A2262" i="21"/>
  <c r="A2582" i="21" s="1"/>
  <c r="A2902" i="21" s="1"/>
  <c r="F2243" i="21"/>
  <c r="A2241" i="21"/>
  <c r="A2561" i="21" s="1"/>
  <c r="A2881" i="21" s="1"/>
  <c r="A3201" i="21" s="1"/>
  <c r="A2240" i="21"/>
  <c r="A2560" i="21" s="1"/>
  <c r="A2880" i="21" s="1"/>
  <c r="A3200" i="21" s="1"/>
  <c r="A2239" i="21"/>
  <c r="A2559" i="21" s="1"/>
  <c r="A2879" i="21" s="1"/>
  <c r="A3199" i="21" s="1"/>
  <c r="A2238" i="21"/>
  <c r="A2558" i="21" s="1"/>
  <c r="A2878" i="21" s="1"/>
  <c r="A3198" i="21" s="1"/>
  <c r="A2237" i="21"/>
  <c r="A2557" i="21" s="1"/>
  <c r="A2877" i="21" s="1"/>
  <c r="A3197" i="21" s="1"/>
  <c r="A2236" i="21"/>
  <c r="A2556" i="21" s="1"/>
  <c r="A2876" i="21" s="1"/>
  <c r="A3196" i="21" s="1"/>
  <c r="A2235" i="21"/>
  <c r="A2555" i="21" s="1"/>
  <c r="A2875" i="21" s="1"/>
  <c r="A3195" i="21" s="1"/>
  <c r="A2234" i="21"/>
  <c r="A2554" i="21" s="1"/>
  <c r="A2874" i="21" s="1"/>
  <c r="A3194" i="21" s="1"/>
  <c r="A2233" i="21"/>
  <c r="A2553" i="21" s="1"/>
  <c r="A2873" i="21" s="1"/>
  <c r="A3193" i="21" s="1"/>
  <c r="A2232" i="21"/>
  <c r="A2552" i="21" s="1"/>
  <c r="A2872" i="21" s="1"/>
  <c r="A3192" i="21" s="1"/>
  <c r="A2231" i="21"/>
  <c r="A2551" i="21" s="1"/>
  <c r="A2871" i="21" s="1"/>
  <c r="A3191" i="21" s="1"/>
  <c r="A2230" i="21"/>
  <c r="A2550" i="21" s="1"/>
  <c r="A2870" i="21" s="1"/>
  <c r="A3190" i="21" s="1"/>
  <c r="A2229" i="21"/>
  <c r="A2549" i="21" s="1"/>
  <c r="A2869" i="21" s="1"/>
  <c r="A3189" i="21" s="1"/>
  <c r="A2228" i="21"/>
  <c r="A2548" i="21" s="1"/>
  <c r="A2868" i="21" s="1"/>
  <c r="A3188" i="21" s="1"/>
  <c r="A2227" i="21"/>
  <c r="A2547" i="21" s="1"/>
  <c r="A2867" i="21" s="1"/>
  <c r="A3187" i="21" s="1"/>
  <c r="A2226" i="21"/>
  <c r="A2546" i="21" s="1"/>
  <c r="A2866" i="21" s="1"/>
  <c r="A3186" i="21" s="1"/>
  <c r="A2225" i="21"/>
  <c r="A2545" i="21" s="1"/>
  <c r="A2865" i="21" s="1"/>
  <c r="A3185" i="21" s="1"/>
  <c r="A2224" i="21"/>
  <c r="A2544" i="21" s="1"/>
  <c r="A2864" i="21" s="1"/>
  <c r="A3184" i="21" s="1"/>
  <c r="F2223" i="21"/>
  <c r="A2223" i="21"/>
  <c r="A2543" i="21" s="1"/>
  <c r="A2863" i="21" s="1"/>
  <c r="A3183" i="21" s="1"/>
  <c r="A2222" i="21"/>
  <c r="A2542" i="21" s="1"/>
  <c r="A2862" i="21" s="1"/>
  <c r="A3182" i="21" s="1"/>
  <c r="A2221" i="21"/>
  <c r="A2541" i="21" s="1"/>
  <c r="A2861" i="21" s="1"/>
  <c r="A3181" i="21" s="1"/>
  <c r="A2220" i="21"/>
  <c r="A2219" i="21"/>
  <c r="A2539" i="21" s="1"/>
  <c r="A2859" i="21" s="1"/>
  <c r="A3179" i="21" s="1"/>
  <c r="A2218" i="21"/>
  <c r="A2538" i="21" s="1"/>
  <c r="A2858" i="21" s="1"/>
  <c r="A3178" i="21" s="1"/>
  <c r="A2217" i="21"/>
  <c r="A2537" i="21" s="1"/>
  <c r="A2857" i="21" s="1"/>
  <c r="A3177" i="21" s="1"/>
  <c r="A2216" i="21"/>
  <c r="A2536" i="21" s="1"/>
  <c r="A2856" i="21" s="1"/>
  <c r="A3176" i="21" s="1"/>
  <c r="A2215" i="21"/>
  <c r="A2535" i="21" s="1"/>
  <c r="A2855" i="21" s="1"/>
  <c r="A3175" i="21" s="1"/>
  <c r="A2214" i="21"/>
  <c r="A2534" i="21" s="1"/>
  <c r="A2854" i="21" s="1"/>
  <c r="A3174" i="21" s="1"/>
  <c r="A2213" i="21"/>
  <c r="A2533" i="21" s="1"/>
  <c r="A2853" i="21" s="1"/>
  <c r="A3173" i="21" s="1"/>
  <c r="A2212" i="21"/>
  <c r="A2532" i="21" s="1"/>
  <c r="A2852" i="21" s="1"/>
  <c r="A3172" i="21" s="1"/>
  <c r="A2211" i="21"/>
  <c r="A2531" i="21" s="1"/>
  <c r="A2851" i="21" s="1"/>
  <c r="A3171" i="21" s="1"/>
  <c r="A2210" i="21"/>
  <c r="A2530" i="21" s="1"/>
  <c r="A2850" i="21" s="1"/>
  <c r="A3170" i="21" s="1"/>
  <c r="A2209" i="21"/>
  <c r="A2529" i="21" s="1"/>
  <c r="A2849" i="21" s="1"/>
  <c r="A3169" i="21" s="1"/>
  <c r="A2208" i="21"/>
  <c r="A2528" i="21" s="1"/>
  <c r="A2848" i="21" s="1"/>
  <c r="A3168" i="21" s="1"/>
  <c r="A2207" i="21"/>
  <c r="A2527" i="21" s="1"/>
  <c r="A2847" i="21" s="1"/>
  <c r="A3167" i="21" s="1"/>
  <c r="A2206" i="21"/>
  <c r="A2526" i="21" s="1"/>
  <c r="A2846" i="21" s="1"/>
  <c r="A3166" i="21" s="1"/>
  <c r="A2205" i="21"/>
  <c r="A2525" i="21" s="1"/>
  <c r="A2845" i="21" s="1"/>
  <c r="A3165" i="21" s="1"/>
  <c r="F2204" i="21"/>
  <c r="A2204" i="21"/>
  <c r="A2524" i="21" s="1"/>
  <c r="A2844" i="21" s="1"/>
  <c r="A3164" i="21" s="1"/>
  <c r="F2203" i="21"/>
  <c r="A2203" i="21"/>
  <c r="A2523" i="21" s="1"/>
  <c r="A2843" i="21" s="1"/>
  <c r="A3163" i="21" s="1"/>
  <c r="A2202" i="21"/>
  <c r="A2522" i="21" s="1"/>
  <c r="A2842" i="21" s="1"/>
  <c r="A3162" i="21" s="1"/>
  <c r="A2201" i="21"/>
  <c r="A2521" i="21" s="1"/>
  <c r="A2841" i="21" s="1"/>
  <c r="A3161" i="21" s="1"/>
  <c r="A2200" i="21"/>
  <c r="A2520" i="21" s="1"/>
  <c r="A2840" i="21" s="1"/>
  <c r="A3160" i="21" s="1"/>
  <c r="A2199" i="21"/>
  <c r="A2519" i="21" s="1"/>
  <c r="A2839" i="21" s="1"/>
  <c r="A3159" i="21" s="1"/>
  <c r="A2198" i="21"/>
  <c r="A2518" i="21" s="1"/>
  <c r="A2838" i="21" s="1"/>
  <c r="A3158" i="21" s="1"/>
  <c r="A2197" i="21"/>
  <c r="A2517" i="21" s="1"/>
  <c r="A2837" i="21" s="1"/>
  <c r="A3157" i="21" s="1"/>
  <c r="A2196" i="21"/>
  <c r="A2516" i="21" s="1"/>
  <c r="A2836" i="21" s="1"/>
  <c r="A3156" i="21" s="1"/>
  <c r="A2195" i="21"/>
  <c r="A2515" i="21" s="1"/>
  <c r="A2835" i="21" s="1"/>
  <c r="A3155" i="21" s="1"/>
  <c r="A2194" i="21"/>
  <c r="A2514" i="21" s="1"/>
  <c r="A2834" i="21" s="1"/>
  <c r="A3154" i="21" s="1"/>
  <c r="A2193" i="21"/>
  <c r="A2513" i="21" s="1"/>
  <c r="A2833" i="21" s="1"/>
  <c r="A3153" i="21" s="1"/>
  <c r="A2192" i="21"/>
  <c r="A2512" i="21" s="1"/>
  <c r="A2832" i="21" s="1"/>
  <c r="A3152" i="21" s="1"/>
  <c r="A2191" i="21"/>
  <c r="A2511" i="21" s="1"/>
  <c r="A2831" i="21" s="1"/>
  <c r="A3151" i="21" s="1"/>
  <c r="A2190" i="21"/>
  <c r="A2510" i="21" s="1"/>
  <c r="A2830" i="21" s="1"/>
  <c r="A3150" i="21" s="1"/>
  <c r="A2189" i="21"/>
  <c r="A2509" i="21" s="1"/>
  <c r="A2829" i="21" s="1"/>
  <c r="A3149" i="21" s="1"/>
  <c r="A2188" i="21"/>
  <c r="A2508" i="21" s="1"/>
  <c r="A2828" i="21" s="1"/>
  <c r="A3148" i="21" s="1"/>
  <c r="A2187" i="21"/>
  <c r="A2507" i="21" s="1"/>
  <c r="A2827" i="21" s="1"/>
  <c r="A3147" i="21" s="1"/>
  <c r="A2186" i="21"/>
  <c r="A2506" i="21" s="1"/>
  <c r="A2826" i="21" s="1"/>
  <c r="A3146" i="21" s="1"/>
  <c r="A2185" i="21"/>
  <c r="A2505" i="21" s="1"/>
  <c r="A2825" i="21" s="1"/>
  <c r="A3145" i="21" s="1"/>
  <c r="A2184" i="21"/>
  <c r="A2504" i="21" s="1"/>
  <c r="A2824" i="21" s="1"/>
  <c r="A3144" i="21" s="1"/>
  <c r="F2183" i="21"/>
  <c r="F2184" i="21" s="1"/>
  <c r="A2183" i="21"/>
  <c r="A2503" i="21" s="1"/>
  <c r="A2823" i="21" s="1"/>
  <c r="A3143" i="21" s="1"/>
  <c r="A2182" i="21"/>
  <c r="A2502" i="21" s="1"/>
  <c r="A2822" i="21" s="1"/>
  <c r="A3142" i="21" s="1"/>
  <c r="A2181" i="21"/>
  <c r="A2501" i="21" s="1"/>
  <c r="A2821" i="21" s="1"/>
  <c r="A3141" i="21" s="1"/>
  <c r="A2180" i="21"/>
  <c r="A2500" i="21" s="1"/>
  <c r="A2820" i="21" s="1"/>
  <c r="A3140" i="21" s="1"/>
  <c r="A2179" i="21"/>
  <c r="A2499" i="21" s="1"/>
  <c r="A2819" i="21" s="1"/>
  <c r="A3139" i="21" s="1"/>
  <c r="A2178" i="21"/>
  <c r="A2498" i="21" s="1"/>
  <c r="A2818" i="21" s="1"/>
  <c r="A3138" i="21" s="1"/>
  <c r="A2177" i="21"/>
  <c r="A2497" i="21" s="1"/>
  <c r="A2817" i="21" s="1"/>
  <c r="A3137" i="21" s="1"/>
  <c r="A2176" i="21"/>
  <c r="A2496" i="21" s="1"/>
  <c r="A2816" i="21" s="1"/>
  <c r="A3136" i="21" s="1"/>
  <c r="A2175" i="21"/>
  <c r="A2495" i="21" s="1"/>
  <c r="A2815" i="21" s="1"/>
  <c r="A3135" i="21" s="1"/>
  <c r="A2174" i="21"/>
  <c r="A2494" i="21" s="1"/>
  <c r="A2814" i="21" s="1"/>
  <c r="A3134" i="21" s="1"/>
  <c r="A2173" i="21"/>
  <c r="A2493" i="21" s="1"/>
  <c r="A2813" i="21" s="1"/>
  <c r="A3133" i="21" s="1"/>
  <c r="A2172" i="21"/>
  <c r="A2492" i="21" s="1"/>
  <c r="A2812" i="21" s="1"/>
  <c r="A3132" i="21" s="1"/>
  <c r="A2171" i="21"/>
  <c r="A2491" i="21" s="1"/>
  <c r="A2811" i="21" s="1"/>
  <c r="A3131" i="21" s="1"/>
  <c r="A2170" i="21"/>
  <c r="A2490" i="21" s="1"/>
  <c r="A2810" i="21" s="1"/>
  <c r="A3130" i="21" s="1"/>
  <c r="A2169" i="21"/>
  <c r="A2489" i="21" s="1"/>
  <c r="A2809" i="21" s="1"/>
  <c r="A3129" i="21" s="1"/>
  <c r="A2168" i="21"/>
  <c r="A2488" i="21" s="1"/>
  <c r="A2808" i="21" s="1"/>
  <c r="A3128" i="21" s="1"/>
  <c r="A2167" i="21"/>
  <c r="A2487" i="21" s="1"/>
  <c r="A2807" i="21" s="1"/>
  <c r="A3127" i="21" s="1"/>
  <c r="A2166" i="21"/>
  <c r="A2486" i="21" s="1"/>
  <c r="A2806" i="21" s="1"/>
  <c r="A3126" i="21" s="1"/>
  <c r="A2165" i="21"/>
  <c r="A2485" i="21" s="1"/>
  <c r="A2805" i="21" s="1"/>
  <c r="A3125" i="21" s="1"/>
  <c r="A2164" i="21"/>
  <c r="A2484" i="21" s="1"/>
  <c r="A2804" i="21" s="1"/>
  <c r="A3124" i="21" s="1"/>
  <c r="F2163" i="21"/>
  <c r="F2164" i="21" s="1"/>
  <c r="A2163" i="21"/>
  <c r="A2483" i="21" s="1"/>
  <c r="A2803" i="21" s="1"/>
  <c r="A3123" i="21" s="1"/>
  <c r="A2162" i="21"/>
  <c r="A2482" i="21" s="1"/>
  <c r="A2802" i="21" s="1"/>
  <c r="A3122" i="21" s="1"/>
  <c r="A2161" i="21"/>
  <c r="A2481" i="21" s="1"/>
  <c r="A2801" i="21" s="1"/>
  <c r="A3121" i="21" s="1"/>
  <c r="A2160" i="21"/>
  <c r="A2480" i="21" s="1"/>
  <c r="A2800" i="21" s="1"/>
  <c r="A3120" i="21" s="1"/>
  <c r="A2159" i="21"/>
  <c r="A2479" i="21" s="1"/>
  <c r="A2799" i="21" s="1"/>
  <c r="A3119" i="21" s="1"/>
  <c r="A2158" i="21"/>
  <c r="A2478" i="21" s="1"/>
  <c r="A2798" i="21" s="1"/>
  <c r="A3118" i="21" s="1"/>
  <c r="A2157" i="21"/>
  <c r="A2477" i="21" s="1"/>
  <c r="A2797" i="21" s="1"/>
  <c r="A3117" i="21" s="1"/>
  <c r="A2156" i="21"/>
  <c r="A2476" i="21" s="1"/>
  <c r="A2796" i="21" s="1"/>
  <c r="A3116" i="21" s="1"/>
  <c r="A2155" i="21"/>
  <c r="A2475" i="21" s="1"/>
  <c r="A2795" i="21" s="1"/>
  <c r="A3115" i="21" s="1"/>
  <c r="A2154" i="21"/>
  <c r="A2474" i="21" s="1"/>
  <c r="A2794" i="21" s="1"/>
  <c r="A3114" i="21" s="1"/>
  <c r="A2153" i="21"/>
  <c r="A2473" i="21" s="1"/>
  <c r="A2793" i="21" s="1"/>
  <c r="A3113" i="21" s="1"/>
  <c r="A2152" i="21"/>
  <c r="A2472" i="21" s="1"/>
  <c r="A2792" i="21" s="1"/>
  <c r="A3112" i="21" s="1"/>
  <c r="A2151" i="21"/>
  <c r="A2471" i="21" s="1"/>
  <c r="A2791" i="21" s="1"/>
  <c r="A3111" i="21" s="1"/>
  <c r="A2150" i="21"/>
  <c r="A2470" i="21" s="1"/>
  <c r="A2790" i="21" s="1"/>
  <c r="A3110" i="21" s="1"/>
  <c r="A2149" i="21"/>
  <c r="A2469" i="21" s="1"/>
  <c r="A2789" i="21" s="1"/>
  <c r="A3109" i="21" s="1"/>
  <c r="A2148" i="21"/>
  <c r="A2468" i="21" s="1"/>
  <c r="A2788" i="21" s="1"/>
  <c r="A3108" i="21" s="1"/>
  <c r="A2147" i="21"/>
  <c r="A2467" i="21" s="1"/>
  <c r="A2787" i="21" s="1"/>
  <c r="A3107" i="21" s="1"/>
  <c r="A2146" i="21"/>
  <c r="A2466" i="21" s="1"/>
  <c r="A2786" i="21" s="1"/>
  <c r="A3106" i="21" s="1"/>
  <c r="A2145" i="21"/>
  <c r="A2465" i="21" s="1"/>
  <c r="A2785" i="21" s="1"/>
  <c r="A3105" i="21" s="1"/>
  <c r="A2144" i="21"/>
  <c r="A2464" i="21" s="1"/>
  <c r="A2784" i="21" s="1"/>
  <c r="A3104" i="21" s="1"/>
  <c r="F2143" i="21"/>
  <c r="A2143" i="21"/>
  <c r="A2463" i="21" s="1"/>
  <c r="A2783" i="21" s="1"/>
  <c r="A3103" i="21" s="1"/>
  <c r="A2142" i="21"/>
  <c r="A2462" i="21" s="1"/>
  <c r="A2782" i="21" s="1"/>
  <c r="A3102" i="21" s="1"/>
  <c r="A2141" i="21"/>
  <c r="A2461" i="21" s="1"/>
  <c r="A2781" i="21" s="1"/>
  <c r="A3101" i="21" s="1"/>
  <c r="A2140" i="21"/>
  <c r="A2460" i="21" s="1"/>
  <c r="A2780" i="21" s="1"/>
  <c r="A3100" i="21" s="1"/>
  <c r="A2139" i="21"/>
  <c r="A2459" i="21" s="1"/>
  <c r="A2779" i="21" s="1"/>
  <c r="A3099" i="21" s="1"/>
  <c r="A2138" i="21"/>
  <c r="A2458" i="21" s="1"/>
  <c r="A2778" i="21" s="1"/>
  <c r="A3098" i="21" s="1"/>
  <c r="A2137" i="21"/>
  <c r="A2457" i="21" s="1"/>
  <c r="A2777" i="21" s="1"/>
  <c r="A3097" i="21" s="1"/>
  <c r="A2136" i="21"/>
  <c r="A2456" i="21" s="1"/>
  <c r="A2776" i="21" s="1"/>
  <c r="A3096" i="21" s="1"/>
  <c r="A2135" i="21"/>
  <c r="A2455" i="21" s="1"/>
  <c r="A2775" i="21" s="1"/>
  <c r="A3095" i="21" s="1"/>
  <c r="A2134" i="21"/>
  <c r="A2454" i="21" s="1"/>
  <c r="A2774" i="21" s="1"/>
  <c r="A3094" i="21" s="1"/>
  <c r="A2133" i="21"/>
  <c r="A2453" i="21" s="1"/>
  <c r="A2773" i="21" s="1"/>
  <c r="A3093" i="21" s="1"/>
  <c r="A2132" i="21"/>
  <c r="A2452" i="21" s="1"/>
  <c r="A2772" i="21" s="1"/>
  <c r="A3092" i="21" s="1"/>
  <c r="A2131" i="21"/>
  <c r="A2451" i="21" s="1"/>
  <c r="A2771" i="21" s="1"/>
  <c r="A3091" i="21" s="1"/>
  <c r="A2130" i="21"/>
  <c r="A2450" i="21" s="1"/>
  <c r="A2770" i="21" s="1"/>
  <c r="A3090" i="21" s="1"/>
  <c r="A2129" i="21"/>
  <c r="A2449" i="21" s="1"/>
  <c r="A2769" i="21" s="1"/>
  <c r="A3089" i="21" s="1"/>
  <c r="A2128" i="21"/>
  <c r="A2448" i="21" s="1"/>
  <c r="A2768" i="21" s="1"/>
  <c r="A3088" i="21" s="1"/>
  <c r="A2127" i="21"/>
  <c r="A2447" i="21" s="1"/>
  <c r="A2767" i="21" s="1"/>
  <c r="A3087" i="21" s="1"/>
  <c r="A2126" i="21"/>
  <c r="A2446" i="21" s="1"/>
  <c r="A2766" i="21" s="1"/>
  <c r="A3086" i="21" s="1"/>
  <c r="A2125" i="21"/>
  <c r="A2445" i="21" s="1"/>
  <c r="A2765" i="21" s="1"/>
  <c r="A3085" i="21" s="1"/>
  <c r="A2124" i="21"/>
  <c r="A2444" i="21" s="1"/>
  <c r="A2764" i="21" s="1"/>
  <c r="A3084" i="21" s="1"/>
  <c r="F2123" i="21"/>
  <c r="A2123" i="21"/>
  <c r="A2443" i="21" s="1"/>
  <c r="A2763" i="21" s="1"/>
  <c r="A3083" i="21" s="1"/>
  <c r="A2122" i="21"/>
  <c r="A2442" i="21" s="1"/>
  <c r="A2762" i="21" s="1"/>
  <c r="A3082" i="21" s="1"/>
  <c r="A2121" i="21"/>
  <c r="A2441" i="21" s="1"/>
  <c r="A2761" i="21" s="1"/>
  <c r="A3081" i="21" s="1"/>
  <c r="A2120" i="21"/>
  <c r="A2440" i="21" s="1"/>
  <c r="A2760" i="21" s="1"/>
  <c r="A3080" i="21" s="1"/>
  <c r="A2119" i="21"/>
  <c r="A2439" i="21" s="1"/>
  <c r="A2759" i="21" s="1"/>
  <c r="A3079" i="21" s="1"/>
  <c r="A2118" i="21"/>
  <c r="A2438" i="21" s="1"/>
  <c r="A2758" i="21" s="1"/>
  <c r="A3078" i="21" s="1"/>
  <c r="A2117" i="21"/>
  <c r="A2437" i="21" s="1"/>
  <c r="A2757" i="21" s="1"/>
  <c r="A3077" i="21" s="1"/>
  <c r="A2116" i="21"/>
  <c r="A2436" i="21" s="1"/>
  <c r="A2756" i="21" s="1"/>
  <c r="A3076" i="21" s="1"/>
  <c r="A2115" i="21"/>
  <c r="A2435" i="21" s="1"/>
  <c r="A2755" i="21" s="1"/>
  <c r="A3075" i="21" s="1"/>
  <c r="A2114" i="21"/>
  <c r="A2434" i="21" s="1"/>
  <c r="A2754" i="21" s="1"/>
  <c r="A3074" i="21" s="1"/>
  <c r="A2113" i="21"/>
  <c r="A2433" i="21" s="1"/>
  <c r="A2753" i="21" s="1"/>
  <c r="A3073" i="21" s="1"/>
  <c r="A2112" i="21"/>
  <c r="A2432" i="21" s="1"/>
  <c r="A2752" i="21" s="1"/>
  <c r="A3072" i="21" s="1"/>
  <c r="A2111" i="21"/>
  <c r="A2431" i="21" s="1"/>
  <c r="A2751" i="21" s="1"/>
  <c r="A3071" i="21" s="1"/>
  <c r="A2110" i="21"/>
  <c r="A2430" i="21" s="1"/>
  <c r="A2750" i="21" s="1"/>
  <c r="A3070" i="21" s="1"/>
  <c r="A2109" i="21"/>
  <c r="A2429" i="21" s="1"/>
  <c r="A2749" i="21" s="1"/>
  <c r="A3069" i="21" s="1"/>
  <c r="A2108" i="21"/>
  <c r="A2428" i="21" s="1"/>
  <c r="A2748" i="21" s="1"/>
  <c r="A3068" i="21" s="1"/>
  <c r="A2107" i="21"/>
  <c r="A2427" i="21" s="1"/>
  <c r="A2747" i="21" s="1"/>
  <c r="A3067" i="21" s="1"/>
  <c r="A2106" i="21"/>
  <c r="A2426" i="21" s="1"/>
  <c r="A2746" i="21" s="1"/>
  <c r="A3066" i="21" s="1"/>
  <c r="A2105" i="21"/>
  <c r="A2425" i="21" s="1"/>
  <c r="A2745" i="21" s="1"/>
  <c r="A3065" i="21" s="1"/>
  <c r="A2104" i="21"/>
  <c r="A2424" i="21" s="1"/>
  <c r="A2744" i="21" s="1"/>
  <c r="A3064" i="21" s="1"/>
  <c r="F2103" i="21"/>
  <c r="A2103" i="21"/>
  <c r="A2423" i="21" s="1"/>
  <c r="A2743" i="21" s="1"/>
  <c r="A3063" i="21" s="1"/>
  <c r="A2102" i="21"/>
  <c r="A2422" i="21" s="1"/>
  <c r="A2742" i="21" s="1"/>
  <c r="A3062" i="21" s="1"/>
  <c r="A2101" i="21"/>
  <c r="A2421" i="21" s="1"/>
  <c r="A2741" i="21" s="1"/>
  <c r="A3061" i="21" s="1"/>
  <c r="A2100" i="21"/>
  <c r="A2420" i="21" s="1"/>
  <c r="A2740" i="21" s="1"/>
  <c r="A3060" i="21" s="1"/>
  <c r="A2099" i="21"/>
  <c r="A2419" i="21" s="1"/>
  <c r="A2739" i="21" s="1"/>
  <c r="A3059" i="21" s="1"/>
  <c r="A2098" i="21"/>
  <c r="A2418" i="21" s="1"/>
  <c r="A2738" i="21" s="1"/>
  <c r="A3058" i="21" s="1"/>
  <c r="A2097" i="21"/>
  <c r="A2417" i="21" s="1"/>
  <c r="A2737" i="21" s="1"/>
  <c r="A3057" i="21" s="1"/>
  <c r="A2096" i="21"/>
  <c r="A2416" i="21" s="1"/>
  <c r="A2736" i="21" s="1"/>
  <c r="A3056" i="21" s="1"/>
  <c r="A2095" i="21"/>
  <c r="A2415" i="21" s="1"/>
  <c r="A2735" i="21" s="1"/>
  <c r="A3055" i="21" s="1"/>
  <c r="A2094" i="21"/>
  <c r="A2414" i="21" s="1"/>
  <c r="A2734" i="21" s="1"/>
  <c r="A3054" i="21" s="1"/>
  <c r="A2093" i="21"/>
  <c r="A2413" i="21" s="1"/>
  <c r="A2733" i="21" s="1"/>
  <c r="A3053" i="21" s="1"/>
  <c r="A2092" i="21"/>
  <c r="A2412" i="21" s="1"/>
  <c r="A2732" i="21" s="1"/>
  <c r="A3052" i="21" s="1"/>
  <c r="A2091" i="21"/>
  <c r="A2411" i="21" s="1"/>
  <c r="A2731" i="21" s="1"/>
  <c r="A3051" i="21" s="1"/>
  <c r="A2090" i="21"/>
  <c r="A2410" i="21" s="1"/>
  <c r="A2730" i="21" s="1"/>
  <c r="A3050" i="21" s="1"/>
  <c r="A2089" i="21"/>
  <c r="A2409" i="21" s="1"/>
  <c r="A2729" i="21" s="1"/>
  <c r="A3049" i="21" s="1"/>
  <c r="A2088" i="21"/>
  <c r="A2408" i="21" s="1"/>
  <c r="A2728" i="21" s="1"/>
  <c r="A3048" i="21" s="1"/>
  <c r="A2087" i="21"/>
  <c r="A2407" i="21" s="1"/>
  <c r="A2727" i="21" s="1"/>
  <c r="A3047" i="21" s="1"/>
  <c r="A2086" i="21"/>
  <c r="A2406" i="21" s="1"/>
  <c r="A2726" i="21" s="1"/>
  <c r="A3046" i="21" s="1"/>
  <c r="A2085" i="21"/>
  <c r="A2405" i="21" s="1"/>
  <c r="A2725" i="21" s="1"/>
  <c r="A3045" i="21" s="1"/>
  <c r="A2084" i="21"/>
  <c r="A2404" i="21" s="1"/>
  <c r="A2724" i="21" s="1"/>
  <c r="A3044" i="21" s="1"/>
  <c r="F2083" i="21"/>
  <c r="A2083" i="21"/>
  <c r="A2403" i="21" s="1"/>
  <c r="A2723" i="21" s="1"/>
  <c r="A3043" i="21" s="1"/>
  <c r="A2082" i="21"/>
  <c r="A2402" i="21" s="1"/>
  <c r="A2722" i="21" s="1"/>
  <c r="A3042" i="21" s="1"/>
  <c r="A2081" i="21"/>
  <c r="A2401" i="21" s="1"/>
  <c r="A2721" i="21" s="1"/>
  <c r="A3041" i="21" s="1"/>
  <c r="A2080" i="21"/>
  <c r="A2400" i="21" s="1"/>
  <c r="A2720" i="21" s="1"/>
  <c r="A3040" i="21" s="1"/>
  <c r="A2079" i="21"/>
  <c r="A2399" i="21" s="1"/>
  <c r="A2719" i="21" s="1"/>
  <c r="A3039" i="21" s="1"/>
  <c r="A2078" i="21"/>
  <c r="A2398" i="21" s="1"/>
  <c r="A2718" i="21" s="1"/>
  <c r="A3038" i="21" s="1"/>
  <c r="A2077" i="21"/>
  <c r="A2397" i="21" s="1"/>
  <c r="A2717" i="21" s="1"/>
  <c r="A3037" i="21" s="1"/>
  <c r="A2076" i="21"/>
  <c r="A2396" i="21" s="1"/>
  <c r="A2716" i="21" s="1"/>
  <c r="A3036" i="21" s="1"/>
  <c r="A2075" i="21"/>
  <c r="A2395" i="21" s="1"/>
  <c r="A2715" i="21" s="1"/>
  <c r="A3035" i="21" s="1"/>
  <c r="A2074" i="21"/>
  <c r="A2394" i="21" s="1"/>
  <c r="A2714" i="21" s="1"/>
  <c r="A3034" i="21" s="1"/>
  <c r="A2073" i="21"/>
  <c r="A2393" i="21" s="1"/>
  <c r="A2713" i="21" s="1"/>
  <c r="A3033" i="21" s="1"/>
  <c r="A2072" i="21"/>
  <c r="A2392" i="21" s="1"/>
  <c r="A2712" i="21" s="1"/>
  <c r="A3032" i="21" s="1"/>
  <c r="A2071" i="21"/>
  <c r="A2391" i="21" s="1"/>
  <c r="A2711" i="21" s="1"/>
  <c r="A3031" i="21" s="1"/>
  <c r="A2070" i="21"/>
  <c r="A2390" i="21" s="1"/>
  <c r="A2710" i="21" s="1"/>
  <c r="A3030" i="21" s="1"/>
  <c r="A2069" i="21"/>
  <c r="A2389" i="21" s="1"/>
  <c r="A2709" i="21" s="1"/>
  <c r="A3029" i="21" s="1"/>
  <c r="A2068" i="21"/>
  <c r="A2388" i="21" s="1"/>
  <c r="A2708" i="21" s="1"/>
  <c r="A3028" i="21" s="1"/>
  <c r="A2067" i="21"/>
  <c r="A2387" i="21" s="1"/>
  <c r="A2707" i="21" s="1"/>
  <c r="A3027" i="21" s="1"/>
  <c r="A2066" i="21"/>
  <c r="A2386" i="21" s="1"/>
  <c r="A2706" i="21" s="1"/>
  <c r="A3026" i="21" s="1"/>
  <c r="A2065" i="21"/>
  <c r="A2385" i="21" s="1"/>
  <c r="A2705" i="21" s="1"/>
  <c r="A3025" i="21" s="1"/>
  <c r="A2064" i="21"/>
  <c r="A2384" i="21" s="1"/>
  <c r="A2704" i="21" s="1"/>
  <c r="A3024" i="21" s="1"/>
  <c r="F2063" i="21"/>
  <c r="A2063" i="21"/>
  <c r="A2383" i="21" s="1"/>
  <c r="A2703" i="21" s="1"/>
  <c r="A3023" i="21" s="1"/>
  <c r="A2062" i="21"/>
  <c r="A2382" i="21" s="1"/>
  <c r="A2702" i="21" s="1"/>
  <c r="A3022" i="21" s="1"/>
  <c r="A2061" i="21"/>
  <c r="A2381" i="21" s="1"/>
  <c r="A2701" i="21" s="1"/>
  <c r="A3021" i="21" s="1"/>
  <c r="A2060" i="21"/>
  <c r="A2380" i="21" s="1"/>
  <c r="A2700" i="21" s="1"/>
  <c r="A3020" i="21" s="1"/>
  <c r="A2059" i="21"/>
  <c r="A2379" i="21" s="1"/>
  <c r="A2699" i="21" s="1"/>
  <c r="A3019" i="21" s="1"/>
  <c r="A2058" i="21"/>
  <c r="A2378" i="21" s="1"/>
  <c r="A2698" i="21" s="1"/>
  <c r="A3018" i="21" s="1"/>
  <c r="B2057" i="21"/>
  <c r="B2077" i="21" s="1"/>
  <c r="B2097" i="21" s="1"/>
  <c r="B2117" i="21" s="1"/>
  <c r="B2137" i="21" s="1"/>
  <c r="B2157" i="21" s="1"/>
  <c r="B2177" i="21" s="1"/>
  <c r="B2197" i="21" s="1"/>
  <c r="B2217" i="21" s="1"/>
  <c r="B2237" i="21" s="1"/>
  <c r="A2057" i="21"/>
  <c r="A2377" i="21" s="1"/>
  <c r="A2697" i="21" s="1"/>
  <c r="A3017" i="21" s="1"/>
  <c r="A2056" i="21"/>
  <c r="A2376" i="21" s="1"/>
  <c r="A2696" i="21" s="1"/>
  <c r="A3016" i="21" s="1"/>
  <c r="B2055" i="21"/>
  <c r="B2075" i="21" s="1"/>
  <c r="B2095" i="21" s="1"/>
  <c r="B2115" i="21" s="1"/>
  <c r="B2135" i="21" s="1"/>
  <c r="B2155" i="21" s="1"/>
  <c r="B2175" i="21" s="1"/>
  <c r="B2195" i="21" s="1"/>
  <c r="B2215" i="21" s="1"/>
  <c r="B2235" i="21" s="1"/>
  <c r="A2055" i="21"/>
  <c r="A2375" i="21" s="1"/>
  <c r="A2695" i="21" s="1"/>
  <c r="A3015" i="21" s="1"/>
  <c r="A2054" i="21"/>
  <c r="A2374" i="21" s="1"/>
  <c r="A2694" i="21" s="1"/>
  <c r="A3014" i="21" s="1"/>
  <c r="B2053" i="21"/>
  <c r="B2073" i="21" s="1"/>
  <c r="B2093" i="21" s="1"/>
  <c r="B2113" i="21" s="1"/>
  <c r="B2133" i="21" s="1"/>
  <c r="B2153" i="21" s="1"/>
  <c r="B2173" i="21" s="1"/>
  <c r="B2193" i="21" s="1"/>
  <c r="B2213" i="21" s="1"/>
  <c r="B2233" i="21" s="1"/>
  <c r="A2053" i="21"/>
  <c r="A2373" i="21" s="1"/>
  <c r="A2693" i="21" s="1"/>
  <c r="A3013" i="21" s="1"/>
  <c r="A2052" i="21"/>
  <c r="A2372" i="21" s="1"/>
  <c r="A2692" i="21" s="1"/>
  <c r="A3012" i="21" s="1"/>
  <c r="B2051" i="21"/>
  <c r="B2071" i="21" s="1"/>
  <c r="B2091" i="21" s="1"/>
  <c r="B2111" i="21" s="1"/>
  <c r="B2131" i="21" s="1"/>
  <c r="B2151" i="21" s="1"/>
  <c r="B2171" i="21" s="1"/>
  <c r="B2191" i="21" s="1"/>
  <c r="B2211" i="21" s="1"/>
  <c r="B2231" i="21" s="1"/>
  <c r="A2051" i="21"/>
  <c r="A2371" i="21" s="1"/>
  <c r="A2691" i="21" s="1"/>
  <c r="A3011" i="21" s="1"/>
  <c r="A2050" i="21"/>
  <c r="A2370" i="21" s="1"/>
  <c r="A2690" i="21" s="1"/>
  <c r="A3010" i="21" s="1"/>
  <c r="A2049" i="21"/>
  <c r="A2369" i="21" s="1"/>
  <c r="A2689" i="21" s="1"/>
  <c r="A3009" i="21" s="1"/>
  <c r="A2048" i="21"/>
  <c r="A2368" i="21" s="1"/>
  <c r="A2688" i="21" s="1"/>
  <c r="A3008" i="21" s="1"/>
  <c r="A2047" i="21"/>
  <c r="A2367" i="21" s="1"/>
  <c r="A2687" i="21" s="1"/>
  <c r="A3007" i="21" s="1"/>
  <c r="A2046" i="21"/>
  <c r="A2366" i="21" s="1"/>
  <c r="A2686" i="21" s="1"/>
  <c r="A3006" i="21" s="1"/>
  <c r="A2045" i="21"/>
  <c r="A2365" i="21" s="1"/>
  <c r="A2685" i="21" s="1"/>
  <c r="A3005" i="21" s="1"/>
  <c r="A2044" i="21"/>
  <c r="A2364" i="21" s="1"/>
  <c r="A2684" i="21" s="1"/>
  <c r="A3004" i="21" s="1"/>
  <c r="F2043" i="21"/>
  <c r="A2043" i="21"/>
  <c r="A2363" i="21" s="1"/>
  <c r="A2683" i="21" s="1"/>
  <c r="A3003" i="21" s="1"/>
  <c r="A2042" i="21"/>
  <c r="A2362" i="21" s="1"/>
  <c r="A2682" i="21" s="1"/>
  <c r="A3002" i="21" s="1"/>
  <c r="B2041" i="21"/>
  <c r="B2061" i="21" s="1"/>
  <c r="B2081" i="21" s="1"/>
  <c r="B2101" i="21" s="1"/>
  <c r="B2121" i="21" s="1"/>
  <c r="B2141" i="21" s="1"/>
  <c r="B2161" i="21" s="1"/>
  <c r="B2181" i="21" s="1"/>
  <c r="B2201" i="21" s="1"/>
  <c r="B2221" i="21" s="1"/>
  <c r="B2241" i="21" s="1"/>
  <c r="A2041" i="21"/>
  <c r="A2361" i="21" s="1"/>
  <c r="A2681" i="21" s="1"/>
  <c r="A3001" i="21" s="1"/>
  <c r="B2040" i="21"/>
  <c r="B2060" i="21" s="1"/>
  <c r="B2080" i="21" s="1"/>
  <c r="B2100" i="21" s="1"/>
  <c r="B2120" i="21" s="1"/>
  <c r="B2140" i="21" s="1"/>
  <c r="B2160" i="21" s="1"/>
  <c r="B2180" i="21" s="1"/>
  <c r="B2200" i="21" s="1"/>
  <c r="B2220" i="21" s="1"/>
  <c r="B2240" i="21" s="1"/>
  <c r="A2040" i="21"/>
  <c r="A2360" i="21" s="1"/>
  <c r="A2680" i="21" s="1"/>
  <c r="A3000" i="21" s="1"/>
  <c r="B2039" i="21"/>
  <c r="B2059" i="21" s="1"/>
  <c r="B2079" i="21" s="1"/>
  <c r="B2099" i="21" s="1"/>
  <c r="B2119" i="21" s="1"/>
  <c r="B2139" i="21" s="1"/>
  <c r="B2159" i="21" s="1"/>
  <c r="B2179" i="21" s="1"/>
  <c r="B2199" i="21" s="1"/>
  <c r="B2219" i="21" s="1"/>
  <c r="B2239" i="21" s="1"/>
  <c r="A2039" i="21"/>
  <c r="A2359" i="21" s="1"/>
  <c r="A2679" i="21" s="1"/>
  <c r="A2999" i="21" s="1"/>
  <c r="B2038" i="21"/>
  <c r="B2058" i="21" s="1"/>
  <c r="B2078" i="21" s="1"/>
  <c r="B2098" i="21" s="1"/>
  <c r="B2118" i="21" s="1"/>
  <c r="B2138" i="21" s="1"/>
  <c r="B2158" i="21" s="1"/>
  <c r="B2178" i="21" s="1"/>
  <c r="B2198" i="21" s="1"/>
  <c r="B2218" i="21" s="1"/>
  <c r="B2238" i="21" s="1"/>
  <c r="A2038" i="21"/>
  <c r="A2358" i="21" s="1"/>
  <c r="A2678" i="21" s="1"/>
  <c r="A2998" i="21" s="1"/>
  <c r="B2037" i="21"/>
  <c r="A2037" i="21"/>
  <c r="A2357" i="21" s="1"/>
  <c r="A2677" i="21" s="1"/>
  <c r="A2997" i="21" s="1"/>
  <c r="B2036" i="21"/>
  <c r="B2056" i="21" s="1"/>
  <c r="B2076" i="21" s="1"/>
  <c r="B2096" i="21" s="1"/>
  <c r="B2116" i="21" s="1"/>
  <c r="B2136" i="21" s="1"/>
  <c r="B2156" i="21" s="1"/>
  <c r="B2176" i="21" s="1"/>
  <c r="B2196" i="21" s="1"/>
  <c r="B2216" i="21" s="1"/>
  <c r="B2236" i="21" s="1"/>
  <c r="A2036" i="21"/>
  <c r="A2356" i="21" s="1"/>
  <c r="A2676" i="21" s="1"/>
  <c r="A2996" i="21" s="1"/>
  <c r="B2035" i="21"/>
  <c r="A2035" i="21"/>
  <c r="A2355" i="21" s="1"/>
  <c r="A2675" i="21" s="1"/>
  <c r="A2995" i="21" s="1"/>
  <c r="B2034" i="21"/>
  <c r="B2054" i="21" s="1"/>
  <c r="B2074" i="21" s="1"/>
  <c r="B2094" i="21" s="1"/>
  <c r="B2114" i="21" s="1"/>
  <c r="B2134" i="21" s="1"/>
  <c r="B2154" i="21" s="1"/>
  <c r="B2174" i="21" s="1"/>
  <c r="B2194" i="21" s="1"/>
  <c r="B2214" i="21" s="1"/>
  <c r="B2234" i="21" s="1"/>
  <c r="A2034" i="21"/>
  <c r="A2354" i="21" s="1"/>
  <c r="A2674" i="21" s="1"/>
  <c r="A2994" i="21" s="1"/>
  <c r="B2033" i="21"/>
  <c r="A2033" i="21"/>
  <c r="A2353" i="21" s="1"/>
  <c r="A2673" i="21" s="1"/>
  <c r="A2993" i="21" s="1"/>
  <c r="B2032" i="21"/>
  <c r="B2052" i="21" s="1"/>
  <c r="B2072" i="21" s="1"/>
  <c r="B2092" i="21" s="1"/>
  <c r="B2112" i="21" s="1"/>
  <c r="B2132" i="21" s="1"/>
  <c r="B2152" i="21" s="1"/>
  <c r="B2172" i="21" s="1"/>
  <c r="B2192" i="21" s="1"/>
  <c r="B2212" i="21" s="1"/>
  <c r="B2232" i="21" s="1"/>
  <c r="A2032" i="21"/>
  <c r="A2352" i="21" s="1"/>
  <c r="A2672" i="21" s="1"/>
  <c r="A2992" i="21" s="1"/>
  <c r="B2031" i="21"/>
  <c r="A2031" i="21"/>
  <c r="A2351" i="21" s="1"/>
  <c r="A2671" i="21" s="1"/>
  <c r="A2991" i="21" s="1"/>
  <c r="B2030" i="21"/>
  <c r="B2050" i="21" s="1"/>
  <c r="B2070" i="21" s="1"/>
  <c r="B2090" i="21" s="1"/>
  <c r="B2110" i="21" s="1"/>
  <c r="B2130" i="21" s="1"/>
  <c r="B2150" i="21" s="1"/>
  <c r="B2170" i="21" s="1"/>
  <c r="B2190" i="21" s="1"/>
  <c r="B2210" i="21" s="1"/>
  <c r="B2230" i="21" s="1"/>
  <c r="A2030" i="21"/>
  <c r="A2350" i="21" s="1"/>
  <c r="A2670" i="21" s="1"/>
  <c r="A2990" i="21" s="1"/>
  <c r="B2029" i="21"/>
  <c r="B2049" i="21" s="1"/>
  <c r="B2069" i="21" s="1"/>
  <c r="B2089" i="21" s="1"/>
  <c r="B2109" i="21" s="1"/>
  <c r="B2129" i="21" s="1"/>
  <c r="B2149" i="21" s="1"/>
  <c r="B2169" i="21" s="1"/>
  <c r="B2189" i="21" s="1"/>
  <c r="B2209" i="21" s="1"/>
  <c r="B2229" i="21" s="1"/>
  <c r="A2029" i="21"/>
  <c r="A2349" i="21" s="1"/>
  <c r="A2669" i="21" s="1"/>
  <c r="A2989" i="21" s="1"/>
  <c r="B2028" i="21"/>
  <c r="B2048" i="21" s="1"/>
  <c r="B2068" i="21" s="1"/>
  <c r="B2088" i="21" s="1"/>
  <c r="B2108" i="21" s="1"/>
  <c r="B2128" i="21" s="1"/>
  <c r="B2148" i="21" s="1"/>
  <c r="B2168" i="21" s="1"/>
  <c r="B2188" i="21" s="1"/>
  <c r="B2208" i="21" s="1"/>
  <c r="B2228" i="21" s="1"/>
  <c r="A2028" i="21"/>
  <c r="A2348" i="21" s="1"/>
  <c r="A2668" i="21" s="1"/>
  <c r="A2988" i="21" s="1"/>
  <c r="B2027" i="21"/>
  <c r="B2047" i="21" s="1"/>
  <c r="B2067" i="21" s="1"/>
  <c r="B2087" i="21" s="1"/>
  <c r="B2107" i="21" s="1"/>
  <c r="B2127" i="21" s="1"/>
  <c r="B2147" i="21" s="1"/>
  <c r="B2167" i="21" s="1"/>
  <c r="B2187" i="21" s="1"/>
  <c r="B2207" i="21" s="1"/>
  <c r="B2227" i="21" s="1"/>
  <c r="A2027" i="21"/>
  <c r="A2347" i="21" s="1"/>
  <c r="A2667" i="21" s="1"/>
  <c r="A2987" i="21" s="1"/>
  <c r="B2026" i="21"/>
  <c r="B2046" i="21" s="1"/>
  <c r="B2066" i="21" s="1"/>
  <c r="B2086" i="21" s="1"/>
  <c r="B2106" i="21" s="1"/>
  <c r="B2126" i="21" s="1"/>
  <c r="B2146" i="21" s="1"/>
  <c r="B2166" i="21" s="1"/>
  <c r="B2186" i="21" s="1"/>
  <c r="B2206" i="21" s="1"/>
  <c r="B2226" i="21" s="1"/>
  <c r="A2026" i="21"/>
  <c r="A2346" i="21" s="1"/>
  <c r="A2666" i="21" s="1"/>
  <c r="A2986" i="21" s="1"/>
  <c r="B2025" i="21"/>
  <c r="B2045" i="21" s="1"/>
  <c r="B2065" i="21" s="1"/>
  <c r="B2085" i="21" s="1"/>
  <c r="B2105" i="21" s="1"/>
  <c r="B2125" i="21" s="1"/>
  <c r="B2145" i="21" s="1"/>
  <c r="B2165" i="21" s="1"/>
  <c r="B2185" i="21" s="1"/>
  <c r="B2205" i="21" s="1"/>
  <c r="B2225" i="21" s="1"/>
  <c r="A2025" i="21"/>
  <c r="A2345" i="21" s="1"/>
  <c r="A2665" i="21" s="1"/>
  <c r="A2985" i="21" s="1"/>
  <c r="B2024" i="21"/>
  <c r="B2044" i="21" s="1"/>
  <c r="B2064" i="21" s="1"/>
  <c r="B2084" i="21" s="1"/>
  <c r="B2104" i="21" s="1"/>
  <c r="B2124" i="21" s="1"/>
  <c r="B2144" i="21" s="1"/>
  <c r="B2164" i="21" s="1"/>
  <c r="B2184" i="21" s="1"/>
  <c r="B2204" i="21" s="1"/>
  <c r="B2224" i="21" s="1"/>
  <c r="A2024" i="21"/>
  <c r="A2344" i="21" s="1"/>
  <c r="A2664" i="21" s="1"/>
  <c r="A2984" i="21" s="1"/>
  <c r="F2023" i="21"/>
  <c r="B2023" i="21"/>
  <c r="B2043" i="21" s="1"/>
  <c r="B2063" i="21" s="1"/>
  <c r="B2083" i="21" s="1"/>
  <c r="B2103" i="21" s="1"/>
  <c r="B2123" i="21" s="1"/>
  <c r="B2143" i="21" s="1"/>
  <c r="B2163" i="21" s="1"/>
  <c r="B2183" i="21" s="1"/>
  <c r="B2203" i="21" s="1"/>
  <c r="B2223" i="21" s="1"/>
  <c r="A2023" i="21"/>
  <c r="A2343" i="21" s="1"/>
  <c r="A2663" i="21" s="1"/>
  <c r="A2983" i="21" s="1"/>
  <c r="B2022" i="21"/>
  <c r="B2042" i="21" s="1"/>
  <c r="B2062" i="21" s="1"/>
  <c r="B2082" i="21" s="1"/>
  <c r="B2102" i="21" s="1"/>
  <c r="B2122" i="21" s="1"/>
  <c r="B2142" i="21" s="1"/>
  <c r="B2162" i="21" s="1"/>
  <c r="B2182" i="21" s="1"/>
  <c r="B2202" i="21" s="1"/>
  <c r="B2222" i="21" s="1"/>
  <c r="A2022" i="21"/>
  <c r="A2342" i="21" s="1"/>
  <c r="A2662" i="21" s="1"/>
  <c r="A2982" i="21" s="1"/>
  <c r="A2021" i="21"/>
  <c r="A2341" i="21" s="1"/>
  <c r="A2661" i="21" s="1"/>
  <c r="A2981" i="21" s="1"/>
  <c r="A2020" i="21"/>
  <c r="A2340" i="21" s="1"/>
  <c r="A2660" i="21" s="1"/>
  <c r="A2980" i="21" s="1"/>
  <c r="A2019" i="21"/>
  <c r="A2339" i="21" s="1"/>
  <c r="A2659" i="21" s="1"/>
  <c r="A2979" i="21" s="1"/>
  <c r="A2018" i="21"/>
  <c r="A2338" i="21" s="1"/>
  <c r="A2658" i="21" s="1"/>
  <c r="A2978" i="21" s="1"/>
  <c r="A2017" i="21"/>
  <c r="A2337" i="21" s="1"/>
  <c r="A2657" i="21" s="1"/>
  <c r="A2977" i="21" s="1"/>
  <c r="A2016" i="21"/>
  <c r="A2336" i="21" s="1"/>
  <c r="A2656" i="21" s="1"/>
  <c r="A2976" i="21" s="1"/>
  <c r="A2015" i="21"/>
  <c r="A2335" i="21" s="1"/>
  <c r="A2655" i="21" s="1"/>
  <c r="A2975" i="21" s="1"/>
  <c r="A2014" i="21"/>
  <c r="A2334" i="21" s="1"/>
  <c r="A2654" i="21" s="1"/>
  <c r="A2974" i="21" s="1"/>
  <c r="A2013" i="21"/>
  <c r="A2333" i="21" s="1"/>
  <c r="A2653" i="21" s="1"/>
  <c r="A2973" i="21" s="1"/>
  <c r="A2012" i="21"/>
  <c r="A2332" i="21" s="1"/>
  <c r="A2652" i="21" s="1"/>
  <c r="A2972" i="21" s="1"/>
  <c r="A2011" i="21"/>
  <c r="A2331" i="21" s="1"/>
  <c r="A2651" i="21" s="1"/>
  <c r="A2971" i="21" s="1"/>
  <c r="A2010" i="21"/>
  <c r="A2330" i="21" s="1"/>
  <c r="A2650" i="21" s="1"/>
  <c r="A2970" i="21" s="1"/>
  <c r="A2009" i="21"/>
  <c r="A2329" i="21" s="1"/>
  <c r="A2649" i="21" s="1"/>
  <c r="A2969" i="21" s="1"/>
  <c r="A2008" i="21"/>
  <c r="A2328" i="21" s="1"/>
  <c r="A2648" i="21" s="1"/>
  <c r="A2968" i="21" s="1"/>
  <c r="A2007" i="21"/>
  <c r="A2327" i="21" s="1"/>
  <c r="A2647" i="21" s="1"/>
  <c r="A2967" i="21" s="1"/>
  <c r="A2006" i="21"/>
  <c r="A2326" i="21" s="1"/>
  <c r="A2646" i="21" s="1"/>
  <c r="A2966" i="21" s="1"/>
  <c r="A2005" i="21"/>
  <c r="A2325" i="21" s="1"/>
  <c r="A2645" i="21" s="1"/>
  <c r="A2965" i="21" s="1"/>
  <c r="F2004" i="21"/>
  <c r="A2004" i="21"/>
  <c r="A2324" i="21" s="1"/>
  <c r="A2644" i="21" s="1"/>
  <c r="A2964" i="21" s="1"/>
  <c r="F2003" i="21"/>
  <c r="A2003" i="21"/>
  <c r="A2323" i="21" s="1"/>
  <c r="A2643" i="21" s="1"/>
  <c r="A2963" i="21" s="1"/>
  <c r="A2002" i="21"/>
  <c r="A2322" i="21" s="1"/>
  <c r="A2642" i="21" s="1"/>
  <c r="A2962" i="21" s="1"/>
  <c r="A2001" i="21"/>
  <c r="A2321" i="21" s="1"/>
  <c r="A2641" i="21" s="1"/>
  <c r="A2961" i="21" s="1"/>
  <c r="A2000" i="21"/>
  <c r="A2320" i="21" s="1"/>
  <c r="A2640" i="21" s="1"/>
  <c r="A2960" i="21" s="1"/>
  <c r="A1999" i="21"/>
  <c r="A2319" i="21" s="1"/>
  <c r="A2639" i="21" s="1"/>
  <c r="A2959" i="21" s="1"/>
  <c r="A1998" i="21"/>
  <c r="A2318" i="21" s="1"/>
  <c r="A2638" i="21" s="1"/>
  <c r="A2958" i="21" s="1"/>
  <c r="A1997" i="21"/>
  <c r="A2317" i="21" s="1"/>
  <c r="A2637" i="21" s="1"/>
  <c r="A2957" i="21" s="1"/>
  <c r="A1996" i="21"/>
  <c r="A2316" i="21" s="1"/>
  <c r="A2636" i="21" s="1"/>
  <c r="A2956" i="21" s="1"/>
  <c r="A1995" i="21"/>
  <c r="A2315" i="21" s="1"/>
  <c r="A2635" i="21" s="1"/>
  <c r="A2955" i="21" s="1"/>
  <c r="A1994" i="21"/>
  <c r="A2314" i="21" s="1"/>
  <c r="A2634" i="21" s="1"/>
  <c r="A2954" i="21" s="1"/>
  <c r="A1993" i="21"/>
  <c r="A2313" i="21" s="1"/>
  <c r="A2633" i="21" s="1"/>
  <c r="A2953" i="21" s="1"/>
  <c r="A1992" i="21"/>
  <c r="A2312" i="21" s="1"/>
  <c r="A2632" i="21" s="1"/>
  <c r="A2952" i="21" s="1"/>
  <c r="A1991" i="21"/>
  <c r="A2311" i="21" s="1"/>
  <c r="A2631" i="21" s="1"/>
  <c r="A2951" i="21" s="1"/>
  <c r="A1990" i="21"/>
  <c r="A2310" i="21" s="1"/>
  <c r="A2630" i="21" s="1"/>
  <c r="A2950" i="21" s="1"/>
  <c r="A1989" i="21"/>
  <c r="A2309" i="21" s="1"/>
  <c r="A2629" i="21" s="1"/>
  <c r="A2949" i="21" s="1"/>
  <c r="A1988" i="21"/>
  <c r="A2308" i="21" s="1"/>
  <c r="A2628" i="21" s="1"/>
  <c r="A2948" i="21" s="1"/>
  <c r="A1987" i="21"/>
  <c r="A2307" i="21" s="1"/>
  <c r="A2627" i="21" s="1"/>
  <c r="A2947" i="21" s="1"/>
  <c r="A1986" i="21"/>
  <c r="A2306" i="21" s="1"/>
  <c r="A2626" i="21" s="1"/>
  <c r="A2946" i="21" s="1"/>
  <c r="A1985" i="21"/>
  <c r="A2305" i="21" s="1"/>
  <c r="A2625" i="21" s="1"/>
  <c r="A2945" i="21" s="1"/>
  <c r="F1984" i="21"/>
  <c r="A1984" i="21"/>
  <c r="A2304" i="21" s="1"/>
  <c r="A2624" i="21" s="1"/>
  <c r="A2944" i="21" s="1"/>
  <c r="F1983" i="21"/>
  <c r="A1983" i="21"/>
  <c r="A2303" i="21" s="1"/>
  <c r="A2623" i="21" s="1"/>
  <c r="A2943" i="21" s="1"/>
  <c r="A1982" i="21"/>
  <c r="A2302" i="21" s="1"/>
  <c r="A2622" i="21" s="1"/>
  <c r="A2942" i="21" s="1"/>
  <c r="A1981" i="21"/>
  <c r="A2301" i="21" s="1"/>
  <c r="A2621" i="21" s="1"/>
  <c r="A2941" i="21" s="1"/>
  <c r="A1980" i="21"/>
  <c r="A2300" i="21" s="1"/>
  <c r="A2620" i="21" s="1"/>
  <c r="A2940" i="21" s="1"/>
  <c r="A1979" i="21"/>
  <c r="A2299" i="21" s="1"/>
  <c r="A2619" i="21" s="1"/>
  <c r="A2939" i="21" s="1"/>
  <c r="A1978" i="21"/>
  <c r="A2298" i="21" s="1"/>
  <c r="A2618" i="21" s="1"/>
  <c r="A2938" i="21" s="1"/>
  <c r="A1977" i="21"/>
  <c r="A2297" i="21" s="1"/>
  <c r="A2617" i="21" s="1"/>
  <c r="A2937" i="21" s="1"/>
  <c r="A1976" i="21"/>
  <c r="A2296" i="21" s="1"/>
  <c r="A2616" i="21" s="1"/>
  <c r="A2936" i="21" s="1"/>
  <c r="A1975" i="21"/>
  <c r="A2295" i="21" s="1"/>
  <c r="A2615" i="21" s="1"/>
  <c r="A2935" i="21" s="1"/>
  <c r="A1974" i="21"/>
  <c r="A2294" i="21" s="1"/>
  <c r="A2614" i="21" s="1"/>
  <c r="A2934" i="21" s="1"/>
  <c r="A1973" i="21"/>
  <c r="A2293" i="21" s="1"/>
  <c r="A2613" i="21" s="1"/>
  <c r="A2933" i="21" s="1"/>
  <c r="B1972" i="21"/>
  <c r="A1972" i="21"/>
  <c r="A2292" i="21" s="1"/>
  <c r="A2612" i="21" s="1"/>
  <c r="A2932" i="21" s="1"/>
  <c r="A1971" i="21"/>
  <c r="A2291" i="21" s="1"/>
  <c r="A2611" i="21" s="1"/>
  <c r="A2931" i="21" s="1"/>
  <c r="B1970" i="21"/>
  <c r="A1970" i="21"/>
  <c r="A2290" i="21" s="1"/>
  <c r="A2610" i="21" s="1"/>
  <c r="A2930" i="21" s="1"/>
  <c r="A1969" i="21"/>
  <c r="A2289" i="21" s="1"/>
  <c r="A2609" i="21" s="1"/>
  <c r="A2929" i="21" s="1"/>
  <c r="B1968" i="21"/>
  <c r="A1968" i="21"/>
  <c r="A2288" i="21" s="1"/>
  <c r="A2608" i="21" s="1"/>
  <c r="A2928" i="21" s="1"/>
  <c r="A1967" i="21"/>
  <c r="A2287" i="21" s="1"/>
  <c r="A2607" i="21" s="1"/>
  <c r="A2927" i="21" s="1"/>
  <c r="A1966" i="21"/>
  <c r="A2286" i="21" s="1"/>
  <c r="A2606" i="21" s="1"/>
  <c r="A2926" i="21" s="1"/>
  <c r="A1965" i="21"/>
  <c r="A2285" i="21" s="1"/>
  <c r="A2605" i="21" s="1"/>
  <c r="A2925" i="21" s="1"/>
  <c r="A1964" i="21"/>
  <c r="A2284" i="21" s="1"/>
  <c r="A2604" i="21" s="1"/>
  <c r="A2924" i="21" s="1"/>
  <c r="F1963" i="21"/>
  <c r="A1963" i="21"/>
  <c r="A2283" i="21" s="1"/>
  <c r="A2603" i="21" s="1"/>
  <c r="A2923" i="21" s="1"/>
  <c r="A1962" i="21"/>
  <c r="A2282" i="21" s="1"/>
  <c r="A2602" i="21" s="1"/>
  <c r="A2922" i="21" s="1"/>
  <c r="B1961" i="21"/>
  <c r="B1981" i="21" s="1"/>
  <c r="A1961" i="21"/>
  <c r="A2281" i="21" s="1"/>
  <c r="A2601" i="21" s="1"/>
  <c r="A2921" i="21" s="1"/>
  <c r="B1960" i="21"/>
  <c r="B1980" i="21" s="1"/>
  <c r="A1960" i="21"/>
  <c r="A2280" i="21" s="1"/>
  <c r="A2600" i="21" s="1"/>
  <c r="A2920" i="21" s="1"/>
  <c r="B1959" i="21"/>
  <c r="B1979" i="21" s="1"/>
  <c r="A1959" i="21"/>
  <c r="A2279" i="21" s="1"/>
  <c r="A2599" i="21" s="1"/>
  <c r="A2919" i="21" s="1"/>
  <c r="B1958" i="21"/>
  <c r="B1978" i="21" s="1"/>
  <c r="A1958" i="21"/>
  <c r="A2278" i="21" s="1"/>
  <c r="A2598" i="21" s="1"/>
  <c r="A2918" i="21" s="1"/>
  <c r="B1957" i="21"/>
  <c r="B1977" i="21" s="1"/>
  <c r="A1957" i="21"/>
  <c r="A2277" i="21" s="1"/>
  <c r="A2597" i="21" s="1"/>
  <c r="A2917" i="21" s="1"/>
  <c r="B1956" i="21"/>
  <c r="B1976" i="21" s="1"/>
  <c r="A1956" i="21"/>
  <c r="A2276" i="21" s="1"/>
  <c r="A2596" i="21" s="1"/>
  <c r="A2916" i="21" s="1"/>
  <c r="B1955" i="21"/>
  <c r="B1975" i="21" s="1"/>
  <c r="A1955" i="21"/>
  <c r="A2275" i="21" s="1"/>
  <c r="A2595" i="21" s="1"/>
  <c r="A2915" i="21" s="1"/>
  <c r="B1954" i="21"/>
  <c r="B1974" i="21" s="1"/>
  <c r="A1954" i="21"/>
  <c r="A2274" i="21" s="1"/>
  <c r="A2594" i="21" s="1"/>
  <c r="A2914" i="21" s="1"/>
  <c r="B1953" i="21"/>
  <c r="B1973" i="21" s="1"/>
  <c r="A1953" i="21"/>
  <c r="A2273" i="21" s="1"/>
  <c r="A2593" i="21" s="1"/>
  <c r="A2913" i="21" s="1"/>
  <c r="B1952" i="21"/>
  <c r="A1952" i="21"/>
  <c r="A2272" i="21" s="1"/>
  <c r="A2592" i="21" s="1"/>
  <c r="A2912" i="21" s="1"/>
  <c r="B1951" i="21"/>
  <c r="B1971" i="21" s="1"/>
  <c r="A1951" i="21"/>
  <c r="A2271" i="21" s="1"/>
  <c r="A2591" i="21" s="1"/>
  <c r="A2911" i="21" s="1"/>
  <c r="B1950" i="21"/>
  <c r="A1950" i="21"/>
  <c r="A2270" i="21" s="1"/>
  <c r="A2590" i="21" s="1"/>
  <c r="A2910" i="21" s="1"/>
  <c r="B1949" i="21"/>
  <c r="B1969" i="21" s="1"/>
  <c r="A1949" i="21"/>
  <c r="A2269" i="21" s="1"/>
  <c r="A2589" i="21" s="1"/>
  <c r="A2909" i="21" s="1"/>
  <c r="B1948" i="21"/>
  <c r="A1948" i="21"/>
  <c r="A2268" i="21" s="1"/>
  <c r="A2588" i="21" s="1"/>
  <c r="A2908" i="21" s="1"/>
  <c r="B1947" i="21"/>
  <c r="B1967" i="21" s="1"/>
  <c r="A1947" i="21"/>
  <c r="A2267" i="21" s="1"/>
  <c r="A2587" i="21" s="1"/>
  <c r="A2907" i="21" s="1"/>
  <c r="B1946" i="21"/>
  <c r="B1966" i="21" s="1"/>
  <c r="A1946" i="21"/>
  <c r="A2266" i="21" s="1"/>
  <c r="A2586" i="21" s="1"/>
  <c r="A2906" i="21" s="1"/>
  <c r="B1945" i="21"/>
  <c r="B1965" i="21" s="1"/>
  <c r="A1945" i="21"/>
  <c r="A2265" i="21" s="1"/>
  <c r="A2585" i="21" s="1"/>
  <c r="A2905" i="21" s="1"/>
  <c r="B1944" i="21"/>
  <c r="B1964" i="21" s="1"/>
  <c r="A1944" i="21"/>
  <c r="A2264" i="21" s="1"/>
  <c r="A2584" i="21" s="1"/>
  <c r="A2904" i="21" s="1"/>
  <c r="F1943" i="21"/>
  <c r="B1943" i="21"/>
  <c r="B1963" i="21" s="1"/>
  <c r="A1943" i="21"/>
  <c r="A2263" i="21" s="1"/>
  <c r="A2583" i="21" s="1"/>
  <c r="A2903" i="21" s="1"/>
  <c r="B1942" i="21"/>
  <c r="B1962" i="21" s="1"/>
  <c r="A1942" i="21"/>
  <c r="A1941" i="21"/>
  <c r="A2261" i="21" s="1"/>
  <c r="A2581" i="21" s="1"/>
  <c r="A2901" i="21" s="1"/>
  <c r="A1940" i="21"/>
  <c r="A2260" i="21" s="1"/>
  <c r="A2580" i="21" s="1"/>
  <c r="A2900" i="21" s="1"/>
  <c r="A1939" i="21"/>
  <c r="A2259" i="21" s="1"/>
  <c r="A2579" i="21" s="1"/>
  <c r="A2899" i="21" s="1"/>
  <c r="A1938" i="21"/>
  <c r="A2258" i="21" s="1"/>
  <c r="A2578" i="21" s="1"/>
  <c r="A2898" i="21" s="1"/>
  <c r="A1937" i="21"/>
  <c r="A2257" i="21" s="1"/>
  <c r="A2577" i="21" s="1"/>
  <c r="A2897" i="21" s="1"/>
  <c r="A1936" i="21"/>
  <c r="A2256" i="21" s="1"/>
  <c r="A2576" i="21" s="1"/>
  <c r="A2896" i="21" s="1"/>
  <c r="A1935" i="21"/>
  <c r="A2255" i="21" s="1"/>
  <c r="A2575" i="21" s="1"/>
  <c r="A2895" i="21" s="1"/>
  <c r="A1934" i="21"/>
  <c r="A2254" i="21" s="1"/>
  <c r="A2574" i="21" s="1"/>
  <c r="A2894" i="21" s="1"/>
  <c r="A1933" i="21"/>
  <c r="A2253" i="21" s="1"/>
  <c r="A2573" i="21" s="1"/>
  <c r="A2893" i="21" s="1"/>
  <c r="A1932" i="21"/>
  <c r="A2252" i="21" s="1"/>
  <c r="A2572" i="21" s="1"/>
  <c r="A2892" i="21" s="1"/>
  <c r="A1931" i="21"/>
  <c r="A2251" i="21" s="1"/>
  <c r="A2571" i="21" s="1"/>
  <c r="A2891" i="21" s="1"/>
  <c r="A1930" i="21"/>
  <c r="A2250" i="21" s="1"/>
  <c r="A2570" i="21" s="1"/>
  <c r="A2890" i="21" s="1"/>
  <c r="A1929" i="21"/>
  <c r="A2249" i="21" s="1"/>
  <c r="A2569" i="21" s="1"/>
  <c r="A2889" i="21" s="1"/>
  <c r="A1928" i="21"/>
  <c r="A2248" i="21" s="1"/>
  <c r="A2568" i="21" s="1"/>
  <c r="A2888" i="21" s="1"/>
  <c r="A1927" i="21"/>
  <c r="A2247" i="21" s="1"/>
  <c r="A2567" i="21" s="1"/>
  <c r="A2887" i="21" s="1"/>
  <c r="A1926" i="21"/>
  <c r="A2246" i="21" s="1"/>
  <c r="A2566" i="21" s="1"/>
  <c r="A2886" i="21" s="1"/>
  <c r="F1925" i="21"/>
  <c r="A1925" i="21"/>
  <c r="A2245" i="21" s="1"/>
  <c r="A2565" i="21" s="1"/>
  <c r="A2885" i="21" s="1"/>
  <c r="F1924" i="21"/>
  <c r="C1924" i="21" s="1"/>
  <c r="A1924" i="21"/>
  <c r="A2244" i="21" s="1"/>
  <c r="A2564" i="21" s="1"/>
  <c r="A2884" i="21" s="1"/>
  <c r="F1923" i="21"/>
  <c r="A1923" i="21"/>
  <c r="A2243" i="21" s="1"/>
  <c r="A2563" i="21" s="1"/>
  <c r="A2883" i="21" s="1"/>
  <c r="A1922" i="21"/>
  <c r="A2242" i="21" s="1"/>
  <c r="A2562" i="21" s="1"/>
  <c r="A2882" i="21" s="1"/>
  <c r="B1909" i="21"/>
  <c r="F1903" i="21"/>
  <c r="F1883" i="21"/>
  <c r="F1863" i="21"/>
  <c r="F1844" i="21"/>
  <c r="F1843" i="21"/>
  <c r="F1824" i="21"/>
  <c r="C1824" i="21" s="1"/>
  <c r="F1823" i="21"/>
  <c r="F1803" i="21"/>
  <c r="F1783" i="21"/>
  <c r="F1764" i="21"/>
  <c r="F1763" i="21"/>
  <c r="B1756" i="21"/>
  <c r="B1776" i="21" s="1"/>
  <c r="B1796" i="21" s="1"/>
  <c r="B1816" i="21" s="1"/>
  <c r="B1836" i="21" s="1"/>
  <c r="B1856" i="21" s="1"/>
  <c r="B1876" i="21" s="1"/>
  <c r="B1896" i="21" s="1"/>
  <c r="B1916" i="21" s="1"/>
  <c r="F1743" i="21"/>
  <c r="B1739" i="21"/>
  <c r="B1759" i="21" s="1"/>
  <c r="B1779" i="21" s="1"/>
  <c r="B1799" i="21" s="1"/>
  <c r="B1819" i="21" s="1"/>
  <c r="B1839" i="21" s="1"/>
  <c r="B1859" i="21" s="1"/>
  <c r="B1879" i="21" s="1"/>
  <c r="B1899" i="21" s="1"/>
  <c r="B1919" i="21" s="1"/>
  <c r="B1734" i="21"/>
  <c r="B1754" i="21" s="1"/>
  <c r="B1774" i="21" s="1"/>
  <c r="B1794" i="21" s="1"/>
  <c r="B1814" i="21" s="1"/>
  <c r="B1834" i="21" s="1"/>
  <c r="B1854" i="21" s="1"/>
  <c r="B1874" i="21" s="1"/>
  <c r="B1894" i="21" s="1"/>
  <c r="B1914" i="21" s="1"/>
  <c r="B1733" i="21"/>
  <c r="B1753" i="21" s="1"/>
  <c r="B1773" i="21" s="1"/>
  <c r="B1793" i="21" s="1"/>
  <c r="B1813" i="21" s="1"/>
  <c r="B1833" i="21" s="1"/>
  <c r="B1853" i="21" s="1"/>
  <c r="B1873" i="21" s="1"/>
  <c r="B1893" i="21" s="1"/>
  <c r="B1913" i="21" s="1"/>
  <c r="B1730" i="21"/>
  <c r="B1750" i="21" s="1"/>
  <c r="B1770" i="21" s="1"/>
  <c r="B1790" i="21" s="1"/>
  <c r="B1810" i="21" s="1"/>
  <c r="B1830" i="21" s="1"/>
  <c r="B1850" i="21" s="1"/>
  <c r="B1870" i="21" s="1"/>
  <c r="B1890" i="21" s="1"/>
  <c r="B1910" i="21" s="1"/>
  <c r="B1728" i="21"/>
  <c r="B1748" i="21" s="1"/>
  <c r="B1768" i="21" s="1"/>
  <c r="B1788" i="21" s="1"/>
  <c r="B1808" i="21" s="1"/>
  <c r="B1828" i="21" s="1"/>
  <c r="B1848" i="21" s="1"/>
  <c r="B1868" i="21" s="1"/>
  <c r="B1888" i="21" s="1"/>
  <c r="B1908" i="21" s="1"/>
  <c r="B1726" i="21"/>
  <c r="B1746" i="21" s="1"/>
  <c r="B1766" i="21" s="1"/>
  <c r="B1786" i="21" s="1"/>
  <c r="B1806" i="21" s="1"/>
  <c r="B1826" i="21" s="1"/>
  <c r="B1846" i="21" s="1"/>
  <c r="B1866" i="21" s="1"/>
  <c r="B1886" i="21" s="1"/>
  <c r="B1906" i="21" s="1"/>
  <c r="B1725" i="21"/>
  <c r="B1745" i="21" s="1"/>
  <c r="B1765" i="21" s="1"/>
  <c r="B1785" i="21" s="1"/>
  <c r="B1805" i="21" s="1"/>
  <c r="B1825" i="21" s="1"/>
  <c r="B1845" i="21" s="1"/>
  <c r="B1865" i="21" s="1"/>
  <c r="B1885" i="21" s="1"/>
  <c r="B1905" i="21" s="1"/>
  <c r="F1723" i="21"/>
  <c r="B1723" i="21"/>
  <c r="B1743" i="21" s="1"/>
  <c r="B1763" i="21" s="1"/>
  <c r="B1783" i="21" s="1"/>
  <c r="B1803" i="21" s="1"/>
  <c r="B1823" i="21" s="1"/>
  <c r="B1843" i="21" s="1"/>
  <c r="B1863" i="21" s="1"/>
  <c r="B1883" i="21" s="1"/>
  <c r="B1903" i="21" s="1"/>
  <c r="B1722" i="21"/>
  <c r="B1742" i="21" s="1"/>
  <c r="B1762" i="21" s="1"/>
  <c r="B1782" i="21" s="1"/>
  <c r="B1802" i="21" s="1"/>
  <c r="B1822" i="21" s="1"/>
  <c r="B1842" i="21" s="1"/>
  <c r="B1862" i="21" s="1"/>
  <c r="B1882" i="21" s="1"/>
  <c r="B1902" i="21" s="1"/>
  <c r="B1721" i="21"/>
  <c r="B1741" i="21" s="1"/>
  <c r="B1761" i="21" s="1"/>
  <c r="B1781" i="21" s="1"/>
  <c r="B1801" i="21" s="1"/>
  <c r="B1821" i="21" s="1"/>
  <c r="B1841" i="21" s="1"/>
  <c r="B1861" i="21" s="1"/>
  <c r="B1881" i="21" s="1"/>
  <c r="B1901" i="21" s="1"/>
  <c r="B1921" i="21" s="1"/>
  <c r="B1720" i="21"/>
  <c r="B1740" i="21" s="1"/>
  <c r="B1760" i="21" s="1"/>
  <c r="B1780" i="21" s="1"/>
  <c r="B1800" i="21" s="1"/>
  <c r="B1820" i="21" s="1"/>
  <c r="B1840" i="21" s="1"/>
  <c r="B1860" i="21" s="1"/>
  <c r="B1880" i="21" s="1"/>
  <c r="B1900" i="21" s="1"/>
  <c r="B1920" i="21" s="1"/>
  <c r="B1719" i="21"/>
  <c r="B1718" i="21"/>
  <c r="B1738" i="21" s="1"/>
  <c r="B1758" i="21" s="1"/>
  <c r="B1778" i="21" s="1"/>
  <c r="B1798" i="21" s="1"/>
  <c r="B1818" i="21" s="1"/>
  <c r="B1838" i="21" s="1"/>
  <c r="B1858" i="21" s="1"/>
  <c r="B1878" i="21" s="1"/>
  <c r="B1898" i="21" s="1"/>
  <c r="B1918" i="21" s="1"/>
  <c r="B1717" i="21"/>
  <c r="B1737" i="21" s="1"/>
  <c r="B1757" i="21" s="1"/>
  <c r="B1777" i="21" s="1"/>
  <c r="B1797" i="21" s="1"/>
  <c r="B1817" i="21" s="1"/>
  <c r="B1837" i="21" s="1"/>
  <c r="B1857" i="21" s="1"/>
  <c r="B1877" i="21" s="1"/>
  <c r="B1897" i="21" s="1"/>
  <c r="B1917" i="21" s="1"/>
  <c r="B1716" i="21"/>
  <c r="B1736" i="21" s="1"/>
  <c r="B1715" i="21"/>
  <c r="B1735" i="21" s="1"/>
  <c r="B1755" i="21" s="1"/>
  <c r="B1775" i="21" s="1"/>
  <c r="B1795" i="21" s="1"/>
  <c r="B1815" i="21" s="1"/>
  <c r="B1835" i="21" s="1"/>
  <c r="B1855" i="21" s="1"/>
  <c r="B1875" i="21" s="1"/>
  <c r="B1895" i="21" s="1"/>
  <c r="B1915" i="21" s="1"/>
  <c r="B1714" i="21"/>
  <c r="B1713" i="21"/>
  <c r="B1712" i="21"/>
  <c r="B1732" i="21" s="1"/>
  <c r="B1752" i="21" s="1"/>
  <c r="B1772" i="21" s="1"/>
  <c r="B1792" i="21" s="1"/>
  <c r="B1812" i="21" s="1"/>
  <c r="B1832" i="21" s="1"/>
  <c r="B1852" i="21" s="1"/>
  <c r="B1872" i="21" s="1"/>
  <c r="B1892" i="21" s="1"/>
  <c r="B1912" i="21" s="1"/>
  <c r="B1711" i="21"/>
  <c r="B1731" i="21" s="1"/>
  <c r="B1751" i="21" s="1"/>
  <c r="B1771" i="21" s="1"/>
  <c r="B1791" i="21" s="1"/>
  <c r="B1811" i="21" s="1"/>
  <c r="B1831" i="21" s="1"/>
  <c r="B1851" i="21" s="1"/>
  <c r="B1871" i="21" s="1"/>
  <c r="B1891" i="21" s="1"/>
  <c r="B1911" i="21" s="1"/>
  <c r="B1710" i="21"/>
  <c r="B1709" i="21"/>
  <c r="B1729" i="21" s="1"/>
  <c r="B1749" i="21" s="1"/>
  <c r="B1769" i="21" s="1"/>
  <c r="B1789" i="21" s="1"/>
  <c r="B1809" i="21" s="1"/>
  <c r="B1829" i="21" s="1"/>
  <c r="B1849" i="21" s="1"/>
  <c r="B1869" i="21" s="1"/>
  <c r="B1889" i="21" s="1"/>
  <c r="B1708" i="21"/>
  <c r="B1707" i="21"/>
  <c r="B1727" i="21" s="1"/>
  <c r="B1747" i="21" s="1"/>
  <c r="B1767" i="21" s="1"/>
  <c r="B1787" i="21" s="1"/>
  <c r="B1807" i="21" s="1"/>
  <c r="B1827" i="21" s="1"/>
  <c r="B1847" i="21" s="1"/>
  <c r="B1867" i="21" s="1"/>
  <c r="B1887" i="21" s="1"/>
  <c r="B1907" i="21" s="1"/>
  <c r="B1706" i="21"/>
  <c r="B1705" i="21"/>
  <c r="F1704" i="21"/>
  <c r="B1704" i="21"/>
  <c r="B1724" i="21" s="1"/>
  <c r="B1744" i="21" s="1"/>
  <c r="B1764" i="21" s="1"/>
  <c r="B1784" i="21" s="1"/>
  <c r="B1804" i="21" s="1"/>
  <c r="B1824" i="21" s="1"/>
  <c r="B1844" i="21" s="1"/>
  <c r="B1864" i="21" s="1"/>
  <c r="B1884" i="21" s="1"/>
  <c r="B1904" i="21" s="1"/>
  <c r="F1703" i="21"/>
  <c r="B1703" i="21"/>
  <c r="B1702" i="21"/>
  <c r="F1683" i="21"/>
  <c r="F1664" i="21"/>
  <c r="F1663" i="21"/>
  <c r="B1657" i="21"/>
  <c r="B1647" i="21"/>
  <c r="F1644" i="21"/>
  <c r="F1643" i="21"/>
  <c r="B1641" i="21"/>
  <c r="B1661" i="21" s="1"/>
  <c r="B1640" i="21"/>
  <c r="B1660" i="21" s="1"/>
  <c r="B1639" i="21"/>
  <c r="B1659" i="21" s="1"/>
  <c r="B1638" i="21"/>
  <c r="B1658" i="21" s="1"/>
  <c r="B1637" i="21"/>
  <c r="B1636" i="21"/>
  <c r="B1656" i="21" s="1"/>
  <c r="B1635" i="21"/>
  <c r="B1655" i="21" s="1"/>
  <c r="B1634" i="21"/>
  <c r="B1654" i="21" s="1"/>
  <c r="B1633" i="21"/>
  <c r="B1653" i="21" s="1"/>
  <c r="B1632" i="21"/>
  <c r="B1652" i="21" s="1"/>
  <c r="B1631" i="21"/>
  <c r="B1651" i="21" s="1"/>
  <c r="B1630" i="21"/>
  <c r="B1650" i="21" s="1"/>
  <c r="B1629" i="21"/>
  <c r="B1649" i="21" s="1"/>
  <c r="B1628" i="21"/>
  <c r="B1648" i="21" s="1"/>
  <c r="B1627" i="21"/>
  <c r="B1626" i="21"/>
  <c r="B1646" i="21" s="1"/>
  <c r="B1625" i="21"/>
  <c r="B1645" i="21" s="1"/>
  <c r="B1624" i="21"/>
  <c r="B1644" i="21" s="1"/>
  <c r="F1623" i="21"/>
  <c r="B1623" i="21"/>
  <c r="B1643" i="21" s="1"/>
  <c r="B1622" i="21"/>
  <c r="B1642" i="21" s="1"/>
  <c r="F1603" i="21"/>
  <c r="F1583" i="21"/>
  <c r="F1564" i="21"/>
  <c r="F1563" i="21"/>
  <c r="F1543" i="21"/>
  <c r="F1524" i="21"/>
  <c r="F1523" i="21"/>
  <c r="F1503" i="21"/>
  <c r="F1483" i="21"/>
  <c r="F1463" i="21"/>
  <c r="B1455" i="21"/>
  <c r="B1475" i="21" s="1"/>
  <c r="B1495" i="21" s="1"/>
  <c r="B1515" i="21" s="1"/>
  <c r="B1535" i="21" s="1"/>
  <c r="B1555" i="21" s="1"/>
  <c r="B1575" i="21" s="1"/>
  <c r="B1595" i="21" s="1"/>
  <c r="F1443" i="21"/>
  <c r="F1423" i="21"/>
  <c r="B1422" i="21"/>
  <c r="B1442" i="21" s="1"/>
  <c r="B1462" i="21" s="1"/>
  <c r="B1482" i="21" s="1"/>
  <c r="B1502" i="21" s="1"/>
  <c r="B1522" i="21" s="1"/>
  <c r="B1542" i="21" s="1"/>
  <c r="B1562" i="21" s="1"/>
  <c r="B1582" i="21" s="1"/>
  <c r="B1420" i="21"/>
  <c r="B1440" i="21" s="1"/>
  <c r="B1460" i="21" s="1"/>
  <c r="B1480" i="21" s="1"/>
  <c r="B1500" i="21" s="1"/>
  <c r="B1520" i="21" s="1"/>
  <c r="B1540" i="21" s="1"/>
  <c r="B1560" i="21" s="1"/>
  <c r="B1580" i="21" s="1"/>
  <c r="B1600" i="21" s="1"/>
  <c r="B1418" i="21"/>
  <c r="B1438" i="21" s="1"/>
  <c r="B1458" i="21" s="1"/>
  <c r="B1478" i="21" s="1"/>
  <c r="B1498" i="21" s="1"/>
  <c r="B1518" i="21" s="1"/>
  <c r="B1538" i="21" s="1"/>
  <c r="B1558" i="21" s="1"/>
  <c r="B1578" i="21" s="1"/>
  <c r="B1598" i="21" s="1"/>
  <c r="B1412" i="21"/>
  <c r="B1432" i="21" s="1"/>
  <c r="B1452" i="21" s="1"/>
  <c r="B1472" i="21" s="1"/>
  <c r="B1492" i="21" s="1"/>
  <c r="B1512" i="21" s="1"/>
  <c r="B1532" i="21" s="1"/>
  <c r="B1552" i="21" s="1"/>
  <c r="B1572" i="21" s="1"/>
  <c r="B1592" i="21" s="1"/>
  <c r="B1408" i="21"/>
  <c r="B1428" i="21" s="1"/>
  <c r="B1448" i="21" s="1"/>
  <c r="B1468" i="21" s="1"/>
  <c r="B1488" i="21" s="1"/>
  <c r="B1508" i="21" s="1"/>
  <c r="B1528" i="21" s="1"/>
  <c r="B1548" i="21" s="1"/>
  <c r="B1568" i="21" s="1"/>
  <c r="B1588" i="21" s="1"/>
  <c r="B1406" i="21"/>
  <c r="B1426" i="21" s="1"/>
  <c r="B1446" i="21" s="1"/>
  <c r="B1466" i="21" s="1"/>
  <c r="B1486" i="21" s="1"/>
  <c r="B1506" i="21" s="1"/>
  <c r="B1526" i="21" s="1"/>
  <c r="B1546" i="21" s="1"/>
  <c r="B1566" i="21" s="1"/>
  <c r="B1586" i="21" s="1"/>
  <c r="F1403" i="21"/>
  <c r="B1401" i="21"/>
  <c r="B1421" i="21" s="1"/>
  <c r="B1441" i="21" s="1"/>
  <c r="B1461" i="21" s="1"/>
  <c r="B1481" i="21" s="1"/>
  <c r="B1501" i="21" s="1"/>
  <c r="B1521" i="21" s="1"/>
  <c r="B1541" i="21" s="1"/>
  <c r="B1561" i="21" s="1"/>
  <c r="B1581" i="21" s="1"/>
  <c r="B1601" i="21" s="1"/>
  <c r="B1400" i="21"/>
  <c r="B1399" i="21"/>
  <c r="B1419" i="21" s="1"/>
  <c r="B1439" i="21" s="1"/>
  <c r="B1459" i="21" s="1"/>
  <c r="B1479" i="21" s="1"/>
  <c r="B1499" i="21" s="1"/>
  <c r="B1519" i="21" s="1"/>
  <c r="B1539" i="21" s="1"/>
  <c r="B1559" i="21" s="1"/>
  <c r="B1579" i="21" s="1"/>
  <c r="B1599" i="21" s="1"/>
  <c r="B1398" i="21"/>
  <c r="B1397" i="21"/>
  <c r="B1417" i="21" s="1"/>
  <c r="B1437" i="21" s="1"/>
  <c r="B1457" i="21" s="1"/>
  <c r="B1477" i="21" s="1"/>
  <c r="B1497" i="21" s="1"/>
  <c r="B1517" i="21" s="1"/>
  <c r="B1537" i="21" s="1"/>
  <c r="B1557" i="21" s="1"/>
  <c r="B1577" i="21" s="1"/>
  <c r="B1597" i="21" s="1"/>
  <c r="B1396" i="21"/>
  <c r="B1416" i="21" s="1"/>
  <c r="B1436" i="21" s="1"/>
  <c r="B1456" i="21" s="1"/>
  <c r="B1476" i="21" s="1"/>
  <c r="B1496" i="21" s="1"/>
  <c r="B1516" i="21" s="1"/>
  <c r="B1536" i="21" s="1"/>
  <c r="B1556" i="21" s="1"/>
  <c r="B1576" i="21" s="1"/>
  <c r="B1596" i="21" s="1"/>
  <c r="B1395" i="21"/>
  <c r="B1415" i="21" s="1"/>
  <c r="B1435" i="21" s="1"/>
  <c r="B1394" i="21"/>
  <c r="B1414" i="21" s="1"/>
  <c r="B1434" i="21" s="1"/>
  <c r="B1454" i="21" s="1"/>
  <c r="B1474" i="21" s="1"/>
  <c r="B1494" i="21" s="1"/>
  <c r="B1514" i="21" s="1"/>
  <c r="B1534" i="21" s="1"/>
  <c r="B1554" i="21" s="1"/>
  <c r="B1574" i="21" s="1"/>
  <c r="B1594" i="21" s="1"/>
  <c r="B1393" i="21"/>
  <c r="B1413" i="21" s="1"/>
  <c r="B1433" i="21" s="1"/>
  <c r="B1453" i="21" s="1"/>
  <c r="B1473" i="21" s="1"/>
  <c r="B1493" i="21" s="1"/>
  <c r="B1513" i="21" s="1"/>
  <c r="B1533" i="21" s="1"/>
  <c r="B1553" i="21" s="1"/>
  <c r="B1573" i="21" s="1"/>
  <c r="B1593" i="21" s="1"/>
  <c r="B1392" i="21"/>
  <c r="B1391" i="21"/>
  <c r="B1411" i="21" s="1"/>
  <c r="B1431" i="21" s="1"/>
  <c r="B1451" i="21" s="1"/>
  <c r="B1471" i="21" s="1"/>
  <c r="B1491" i="21" s="1"/>
  <c r="B1511" i="21" s="1"/>
  <c r="B1531" i="21" s="1"/>
  <c r="B1551" i="21" s="1"/>
  <c r="B1571" i="21" s="1"/>
  <c r="B1591" i="21" s="1"/>
  <c r="B1390" i="21"/>
  <c r="B1410" i="21" s="1"/>
  <c r="B1430" i="21" s="1"/>
  <c r="B1450" i="21" s="1"/>
  <c r="B1470" i="21" s="1"/>
  <c r="B1490" i="21" s="1"/>
  <c r="B1510" i="21" s="1"/>
  <c r="B1530" i="21" s="1"/>
  <c r="B1550" i="21" s="1"/>
  <c r="B1570" i="21" s="1"/>
  <c r="B1590" i="21" s="1"/>
  <c r="B1389" i="21"/>
  <c r="B1409" i="21" s="1"/>
  <c r="B1429" i="21" s="1"/>
  <c r="B1449" i="21" s="1"/>
  <c r="B1469" i="21" s="1"/>
  <c r="B1489" i="21" s="1"/>
  <c r="B1509" i="21" s="1"/>
  <c r="B1529" i="21" s="1"/>
  <c r="B1549" i="21" s="1"/>
  <c r="B1569" i="21" s="1"/>
  <c r="B1589" i="21" s="1"/>
  <c r="B1388" i="21"/>
  <c r="B1387" i="21"/>
  <c r="B1407" i="21" s="1"/>
  <c r="B1427" i="21" s="1"/>
  <c r="B1447" i="21" s="1"/>
  <c r="B1467" i="21" s="1"/>
  <c r="B1487" i="21" s="1"/>
  <c r="B1507" i="21" s="1"/>
  <c r="B1527" i="21" s="1"/>
  <c r="B1547" i="21" s="1"/>
  <c r="B1567" i="21" s="1"/>
  <c r="B1587" i="21" s="1"/>
  <c r="B1386" i="21"/>
  <c r="B1385" i="21"/>
  <c r="B1405" i="21" s="1"/>
  <c r="B1425" i="21" s="1"/>
  <c r="B1445" i="21" s="1"/>
  <c r="B1465" i="21" s="1"/>
  <c r="B1485" i="21" s="1"/>
  <c r="B1505" i="21" s="1"/>
  <c r="B1525" i="21" s="1"/>
  <c r="B1545" i="21" s="1"/>
  <c r="B1565" i="21" s="1"/>
  <c r="B1585" i="21" s="1"/>
  <c r="B1384" i="21"/>
  <c r="B1404" i="21" s="1"/>
  <c r="B1424" i="21" s="1"/>
  <c r="B1444" i="21" s="1"/>
  <c r="B1464" i="21" s="1"/>
  <c r="B1484" i="21" s="1"/>
  <c r="B1504" i="21" s="1"/>
  <c r="B1524" i="21" s="1"/>
  <c r="B1544" i="21" s="1"/>
  <c r="B1564" i="21" s="1"/>
  <c r="B1584" i="21" s="1"/>
  <c r="F1383" i="21"/>
  <c r="B1383" i="21"/>
  <c r="B1403" i="21" s="1"/>
  <c r="B1423" i="21" s="1"/>
  <c r="B1443" i="21" s="1"/>
  <c r="B1463" i="21" s="1"/>
  <c r="B1483" i="21" s="1"/>
  <c r="B1503" i="21" s="1"/>
  <c r="B1523" i="21" s="1"/>
  <c r="B1543" i="21" s="1"/>
  <c r="B1563" i="21" s="1"/>
  <c r="B1583" i="21" s="1"/>
  <c r="B1382" i="21"/>
  <c r="B1402" i="21" s="1"/>
  <c r="F1364" i="21"/>
  <c r="F1363" i="21"/>
  <c r="F1343" i="21"/>
  <c r="B1335" i="21"/>
  <c r="B1331" i="21"/>
  <c r="B1329" i="21"/>
  <c r="B1327" i="21"/>
  <c r="F1324" i="21"/>
  <c r="F1323" i="21"/>
  <c r="B1321" i="21"/>
  <c r="B1341" i="21" s="1"/>
  <c r="B1320" i="21"/>
  <c r="B1340" i="21" s="1"/>
  <c r="B1319" i="21"/>
  <c r="B1339" i="21" s="1"/>
  <c r="B1318" i="21"/>
  <c r="B1338" i="21" s="1"/>
  <c r="B1317" i="21"/>
  <c r="B1337" i="21" s="1"/>
  <c r="B1316" i="21"/>
  <c r="B1336" i="21" s="1"/>
  <c r="B1315" i="21"/>
  <c r="B1314" i="21"/>
  <c r="B1334" i="21" s="1"/>
  <c r="B1313" i="21"/>
  <c r="B1333" i="21" s="1"/>
  <c r="B1312" i="21"/>
  <c r="B1332" i="21" s="1"/>
  <c r="B1311" i="21"/>
  <c r="B1310" i="21"/>
  <c r="B1330" i="21" s="1"/>
  <c r="B1309" i="21"/>
  <c r="B1308" i="21"/>
  <c r="B1328" i="21" s="1"/>
  <c r="B1307" i="21"/>
  <c r="B1306" i="21"/>
  <c r="B1326" i="21" s="1"/>
  <c r="B1305" i="21"/>
  <c r="B1325" i="21" s="1"/>
  <c r="B1304" i="21"/>
  <c r="B1324" i="21" s="1"/>
  <c r="F1303" i="21"/>
  <c r="B1303" i="21"/>
  <c r="B1323" i="21" s="1"/>
  <c r="B1302" i="21"/>
  <c r="B1322" i="21" s="1"/>
  <c r="F1284" i="21"/>
  <c r="F1283" i="21"/>
  <c r="F1265" i="21"/>
  <c r="F1264" i="21"/>
  <c r="C1264" i="21" s="1"/>
  <c r="F1263" i="21"/>
  <c r="F1245" i="21"/>
  <c r="F1244" i="21"/>
  <c r="C1244" i="21" s="1"/>
  <c r="F1243" i="21"/>
  <c r="F1224" i="21"/>
  <c r="F1223" i="21"/>
  <c r="F1203" i="21"/>
  <c r="F1184" i="21"/>
  <c r="F1183" i="21"/>
  <c r="F1163" i="21"/>
  <c r="F1144" i="21"/>
  <c r="F1143" i="21"/>
  <c r="F1124" i="21"/>
  <c r="F1123" i="21"/>
  <c r="A1114" i="21"/>
  <c r="A1434" i="21" s="1"/>
  <c r="F1103" i="21"/>
  <c r="B1101" i="21"/>
  <c r="B1121" i="21" s="1"/>
  <c r="B1141" i="21" s="1"/>
  <c r="B1161" i="21" s="1"/>
  <c r="B1181" i="21" s="1"/>
  <c r="B1201" i="21" s="1"/>
  <c r="B1221" i="21" s="1"/>
  <c r="B1241" i="21" s="1"/>
  <c r="B1261" i="21" s="1"/>
  <c r="B1281" i="21" s="1"/>
  <c r="F1083" i="21"/>
  <c r="B1082" i="21"/>
  <c r="B1102" i="21" s="1"/>
  <c r="B1122" i="21" s="1"/>
  <c r="B1142" i="21" s="1"/>
  <c r="B1162" i="21" s="1"/>
  <c r="B1182" i="21" s="1"/>
  <c r="B1202" i="21" s="1"/>
  <c r="B1222" i="21" s="1"/>
  <c r="B1242" i="21" s="1"/>
  <c r="B1262" i="21" s="1"/>
  <c r="B1081" i="21"/>
  <c r="B1080" i="21"/>
  <c r="B1100" i="21" s="1"/>
  <c r="B1120" i="21" s="1"/>
  <c r="B1140" i="21" s="1"/>
  <c r="B1160" i="21" s="1"/>
  <c r="B1180" i="21" s="1"/>
  <c r="B1200" i="21" s="1"/>
  <c r="B1220" i="21" s="1"/>
  <c r="B1240" i="21" s="1"/>
  <c r="B1260" i="21" s="1"/>
  <c r="B1280" i="21" s="1"/>
  <c r="B1079" i="21"/>
  <c r="B1099" i="21" s="1"/>
  <c r="B1119" i="21" s="1"/>
  <c r="B1139" i="21" s="1"/>
  <c r="B1159" i="21" s="1"/>
  <c r="B1179" i="21" s="1"/>
  <c r="B1199" i="21" s="1"/>
  <c r="B1219" i="21" s="1"/>
  <c r="B1239" i="21" s="1"/>
  <c r="B1259" i="21" s="1"/>
  <c r="B1279" i="21" s="1"/>
  <c r="B1078" i="21"/>
  <c r="B1098" i="21" s="1"/>
  <c r="B1118" i="21" s="1"/>
  <c r="B1138" i="21" s="1"/>
  <c r="B1158" i="21" s="1"/>
  <c r="B1178" i="21" s="1"/>
  <c r="B1198" i="21" s="1"/>
  <c r="B1218" i="21" s="1"/>
  <c r="B1238" i="21" s="1"/>
  <c r="B1258" i="21" s="1"/>
  <c r="B1278" i="21" s="1"/>
  <c r="B1077" i="21"/>
  <c r="B1097" i="21" s="1"/>
  <c r="B1117" i="21" s="1"/>
  <c r="B1137" i="21" s="1"/>
  <c r="B1157" i="21" s="1"/>
  <c r="B1177" i="21" s="1"/>
  <c r="B1197" i="21" s="1"/>
  <c r="B1217" i="21" s="1"/>
  <c r="B1237" i="21" s="1"/>
  <c r="B1257" i="21" s="1"/>
  <c r="B1277" i="21" s="1"/>
  <c r="B1076" i="21"/>
  <c r="B1096" i="21" s="1"/>
  <c r="B1116" i="21" s="1"/>
  <c r="B1136" i="21" s="1"/>
  <c r="B1156" i="21" s="1"/>
  <c r="B1176" i="21" s="1"/>
  <c r="B1196" i="21" s="1"/>
  <c r="B1216" i="21" s="1"/>
  <c r="B1236" i="21" s="1"/>
  <c r="B1256" i="21" s="1"/>
  <c r="B1276" i="21" s="1"/>
  <c r="B1075" i="21"/>
  <c r="B1095" i="21" s="1"/>
  <c r="B1115" i="21" s="1"/>
  <c r="B1135" i="21" s="1"/>
  <c r="B1155" i="21" s="1"/>
  <c r="B1175" i="21" s="1"/>
  <c r="B1195" i="21" s="1"/>
  <c r="B1215" i="21" s="1"/>
  <c r="B1235" i="21" s="1"/>
  <c r="B1255" i="21" s="1"/>
  <c r="B1275" i="21" s="1"/>
  <c r="B1074" i="21"/>
  <c r="B1094" i="21" s="1"/>
  <c r="B1114" i="21" s="1"/>
  <c r="B1134" i="21" s="1"/>
  <c r="B1154" i="21" s="1"/>
  <c r="B1174" i="21" s="1"/>
  <c r="B1194" i="21" s="1"/>
  <c r="B1214" i="21" s="1"/>
  <c r="B1234" i="21" s="1"/>
  <c r="B1254" i="21" s="1"/>
  <c r="B1274" i="21" s="1"/>
  <c r="B1073" i="21"/>
  <c r="B1093" i="21" s="1"/>
  <c r="B1113" i="21" s="1"/>
  <c r="B1133" i="21" s="1"/>
  <c r="B1153" i="21" s="1"/>
  <c r="B1173" i="21" s="1"/>
  <c r="B1193" i="21" s="1"/>
  <c r="B1213" i="21" s="1"/>
  <c r="B1233" i="21" s="1"/>
  <c r="B1253" i="21" s="1"/>
  <c r="B1273" i="21" s="1"/>
  <c r="B1072" i="21"/>
  <c r="B1092" i="21" s="1"/>
  <c r="B1112" i="21" s="1"/>
  <c r="B1132" i="21" s="1"/>
  <c r="B1152" i="21" s="1"/>
  <c r="B1172" i="21" s="1"/>
  <c r="B1192" i="21" s="1"/>
  <c r="B1212" i="21" s="1"/>
  <c r="B1232" i="21" s="1"/>
  <c r="B1252" i="21" s="1"/>
  <c r="B1272" i="21" s="1"/>
  <c r="B1071" i="21"/>
  <c r="B1091" i="21" s="1"/>
  <c r="B1111" i="21" s="1"/>
  <c r="B1131" i="21" s="1"/>
  <c r="B1151" i="21" s="1"/>
  <c r="B1171" i="21" s="1"/>
  <c r="B1191" i="21" s="1"/>
  <c r="B1211" i="21" s="1"/>
  <c r="B1231" i="21" s="1"/>
  <c r="B1251" i="21" s="1"/>
  <c r="B1271" i="21" s="1"/>
  <c r="B1070" i="21"/>
  <c r="B1090" i="21" s="1"/>
  <c r="B1110" i="21" s="1"/>
  <c r="B1130" i="21" s="1"/>
  <c r="B1150" i="21" s="1"/>
  <c r="B1170" i="21" s="1"/>
  <c r="B1190" i="21" s="1"/>
  <c r="B1210" i="21" s="1"/>
  <c r="B1230" i="21" s="1"/>
  <c r="B1250" i="21" s="1"/>
  <c r="B1270" i="21" s="1"/>
  <c r="B1069" i="21"/>
  <c r="B1089" i="21" s="1"/>
  <c r="B1109" i="21" s="1"/>
  <c r="B1129" i="21" s="1"/>
  <c r="B1149" i="21" s="1"/>
  <c r="B1169" i="21" s="1"/>
  <c r="B1189" i="21" s="1"/>
  <c r="B1209" i="21" s="1"/>
  <c r="B1229" i="21" s="1"/>
  <c r="B1249" i="21" s="1"/>
  <c r="B1269" i="21" s="1"/>
  <c r="B1068" i="21"/>
  <c r="B1088" i="21" s="1"/>
  <c r="B1108" i="21" s="1"/>
  <c r="B1128" i="21" s="1"/>
  <c r="B1148" i="21" s="1"/>
  <c r="B1168" i="21" s="1"/>
  <c r="B1188" i="21" s="1"/>
  <c r="B1208" i="21" s="1"/>
  <c r="B1228" i="21" s="1"/>
  <c r="B1248" i="21" s="1"/>
  <c r="B1268" i="21" s="1"/>
  <c r="B1067" i="21"/>
  <c r="B1087" i="21" s="1"/>
  <c r="B1107" i="21" s="1"/>
  <c r="B1127" i="21" s="1"/>
  <c r="B1147" i="21" s="1"/>
  <c r="B1167" i="21" s="1"/>
  <c r="B1187" i="21" s="1"/>
  <c r="B1207" i="21" s="1"/>
  <c r="B1227" i="21" s="1"/>
  <c r="B1247" i="21" s="1"/>
  <c r="B1267" i="21" s="1"/>
  <c r="B1066" i="21"/>
  <c r="B1086" i="21" s="1"/>
  <c r="B1106" i="21" s="1"/>
  <c r="B1126" i="21" s="1"/>
  <c r="B1146" i="21" s="1"/>
  <c r="B1166" i="21" s="1"/>
  <c r="B1186" i="21" s="1"/>
  <c r="B1206" i="21" s="1"/>
  <c r="B1226" i="21" s="1"/>
  <c r="B1246" i="21" s="1"/>
  <c r="B1266" i="21" s="1"/>
  <c r="B1065" i="21"/>
  <c r="B1085" i="21" s="1"/>
  <c r="B1105" i="21" s="1"/>
  <c r="B1125" i="21" s="1"/>
  <c r="B1145" i="21" s="1"/>
  <c r="B1165" i="21" s="1"/>
  <c r="B1185" i="21" s="1"/>
  <c r="B1205" i="21" s="1"/>
  <c r="B1225" i="21" s="1"/>
  <c r="B1245" i="21" s="1"/>
  <c r="B1265" i="21" s="1"/>
  <c r="B1064" i="21"/>
  <c r="B1084" i="21" s="1"/>
  <c r="B1104" i="21" s="1"/>
  <c r="B1124" i="21" s="1"/>
  <c r="B1144" i="21" s="1"/>
  <c r="B1164" i="21" s="1"/>
  <c r="B1184" i="21" s="1"/>
  <c r="B1204" i="21" s="1"/>
  <c r="B1224" i="21" s="1"/>
  <c r="B1244" i="21" s="1"/>
  <c r="B1264" i="21" s="1"/>
  <c r="F1063" i="21"/>
  <c r="B1063" i="21"/>
  <c r="B1083" i="21" s="1"/>
  <c r="B1103" i="21" s="1"/>
  <c r="B1123" i="21" s="1"/>
  <c r="B1143" i="21" s="1"/>
  <c r="B1163" i="21" s="1"/>
  <c r="B1183" i="21" s="1"/>
  <c r="B1203" i="21" s="1"/>
  <c r="B1223" i="21" s="1"/>
  <c r="B1243" i="21" s="1"/>
  <c r="B1263" i="21" s="1"/>
  <c r="B1062" i="21"/>
  <c r="F1043" i="21"/>
  <c r="F1023" i="21"/>
  <c r="B1010" i="21"/>
  <c r="B1008" i="21"/>
  <c r="B1006" i="21"/>
  <c r="F1003" i="21"/>
  <c r="B1002" i="21"/>
  <c r="B1001" i="21"/>
  <c r="B1021" i="21" s="1"/>
  <c r="B1000" i="21"/>
  <c r="B1020" i="21" s="1"/>
  <c r="B999" i="21"/>
  <c r="B1019" i="21" s="1"/>
  <c r="B998" i="21"/>
  <c r="B1018" i="21" s="1"/>
  <c r="B997" i="21"/>
  <c r="B1017" i="21" s="1"/>
  <c r="B996" i="21"/>
  <c r="B1016" i="21" s="1"/>
  <c r="B995" i="21"/>
  <c r="B1015" i="21" s="1"/>
  <c r="B994" i="21"/>
  <c r="B1014" i="21" s="1"/>
  <c r="B993" i="21"/>
  <c r="B1013" i="21" s="1"/>
  <c r="B992" i="21"/>
  <c r="B1012" i="21" s="1"/>
  <c r="B991" i="21"/>
  <c r="B1011" i="21" s="1"/>
  <c r="B990" i="21"/>
  <c r="B989" i="21"/>
  <c r="B1009" i="21" s="1"/>
  <c r="B988" i="21"/>
  <c r="B987" i="21"/>
  <c r="B1007" i="21" s="1"/>
  <c r="B986" i="21"/>
  <c r="B985" i="21"/>
  <c r="B1005" i="21" s="1"/>
  <c r="B984" i="21"/>
  <c r="B1004" i="21" s="1"/>
  <c r="F983" i="21"/>
  <c r="B983" i="21"/>
  <c r="B1003" i="21" s="1"/>
  <c r="B982" i="21"/>
  <c r="A977" i="21"/>
  <c r="A1297" i="21" s="1"/>
  <c r="F963" i="21"/>
  <c r="F944" i="21"/>
  <c r="F943" i="21"/>
  <c r="A925" i="21"/>
  <c r="A1245" i="21" s="1"/>
  <c r="A1565" i="21" s="1"/>
  <c r="F923" i="21"/>
  <c r="F903" i="21"/>
  <c r="F884" i="21"/>
  <c r="F883" i="21"/>
  <c r="F863" i="21"/>
  <c r="B859" i="21"/>
  <c r="B879" i="21" s="1"/>
  <c r="B899" i="21" s="1"/>
  <c r="B919" i="21" s="1"/>
  <c r="B939" i="21" s="1"/>
  <c r="B959" i="21" s="1"/>
  <c r="F843" i="21"/>
  <c r="B843" i="21"/>
  <c r="B863" i="21" s="1"/>
  <c r="B883" i="21" s="1"/>
  <c r="B903" i="21" s="1"/>
  <c r="B923" i="21" s="1"/>
  <c r="B943" i="21" s="1"/>
  <c r="F823" i="21"/>
  <c r="A815" i="21"/>
  <c r="A1135" i="21" s="1"/>
  <c r="A1455" i="21" s="1"/>
  <c r="F803" i="21"/>
  <c r="F783" i="21"/>
  <c r="B781" i="21"/>
  <c r="B801" i="21" s="1"/>
  <c r="B821" i="21" s="1"/>
  <c r="B841" i="21" s="1"/>
  <c r="B861" i="21" s="1"/>
  <c r="B881" i="21" s="1"/>
  <c r="B901" i="21" s="1"/>
  <c r="B921" i="21" s="1"/>
  <c r="B941" i="21" s="1"/>
  <c r="B961" i="21" s="1"/>
  <c r="B779" i="21"/>
  <c r="B799" i="21" s="1"/>
  <c r="B819" i="21" s="1"/>
  <c r="B839" i="21" s="1"/>
  <c r="B777" i="21"/>
  <c r="B797" i="21" s="1"/>
  <c r="B817" i="21" s="1"/>
  <c r="B837" i="21" s="1"/>
  <c r="B857" i="21" s="1"/>
  <c r="B877" i="21" s="1"/>
  <c r="B897" i="21" s="1"/>
  <c r="B917" i="21" s="1"/>
  <c r="B937" i="21" s="1"/>
  <c r="B957" i="21" s="1"/>
  <c r="B774" i="21"/>
  <c r="B794" i="21" s="1"/>
  <c r="B814" i="21" s="1"/>
  <c r="B834" i="21" s="1"/>
  <c r="B854" i="21" s="1"/>
  <c r="B874" i="21" s="1"/>
  <c r="B894" i="21" s="1"/>
  <c r="B914" i="21" s="1"/>
  <c r="B934" i="21" s="1"/>
  <c r="B954" i="21" s="1"/>
  <c r="F764" i="21"/>
  <c r="F763" i="21"/>
  <c r="B761" i="21"/>
  <c r="B760" i="21"/>
  <c r="B780" i="21" s="1"/>
  <c r="B800" i="21" s="1"/>
  <c r="B820" i="21" s="1"/>
  <c r="B840" i="21" s="1"/>
  <c r="B860" i="21" s="1"/>
  <c r="B880" i="21" s="1"/>
  <c r="B900" i="21" s="1"/>
  <c r="B920" i="21" s="1"/>
  <c r="B940" i="21" s="1"/>
  <c r="B960" i="21" s="1"/>
  <c r="B759" i="21"/>
  <c r="B758" i="21"/>
  <c r="B778" i="21" s="1"/>
  <c r="B798" i="21" s="1"/>
  <c r="B818" i="21" s="1"/>
  <c r="B838" i="21" s="1"/>
  <c r="B858" i="21" s="1"/>
  <c r="B878" i="21" s="1"/>
  <c r="B898" i="21" s="1"/>
  <c r="B918" i="21" s="1"/>
  <c r="B938" i="21" s="1"/>
  <c r="B958" i="21" s="1"/>
  <c r="B757" i="21"/>
  <c r="B756" i="21"/>
  <c r="B776" i="21" s="1"/>
  <c r="B796" i="21" s="1"/>
  <c r="B816" i="21" s="1"/>
  <c r="B836" i="21" s="1"/>
  <c r="B856" i="21" s="1"/>
  <c r="B876" i="21" s="1"/>
  <c r="B896" i="21" s="1"/>
  <c r="B916" i="21" s="1"/>
  <c r="B936" i="21" s="1"/>
  <c r="B956" i="21" s="1"/>
  <c r="B755" i="21"/>
  <c r="B775" i="21" s="1"/>
  <c r="B795" i="21" s="1"/>
  <c r="B815" i="21" s="1"/>
  <c r="B835" i="21" s="1"/>
  <c r="B855" i="21" s="1"/>
  <c r="B875" i="21" s="1"/>
  <c r="B895" i="21" s="1"/>
  <c r="B915" i="21" s="1"/>
  <c r="B935" i="21" s="1"/>
  <c r="B955" i="21" s="1"/>
  <c r="A755" i="21"/>
  <c r="A1075" i="21" s="1"/>
  <c r="A1395" i="21" s="1"/>
  <c r="B754" i="21"/>
  <c r="B753" i="21"/>
  <c r="B773" i="21" s="1"/>
  <c r="B793" i="21" s="1"/>
  <c r="B813" i="21" s="1"/>
  <c r="B833" i="21" s="1"/>
  <c r="B853" i="21" s="1"/>
  <c r="B873" i="21" s="1"/>
  <c r="B893" i="21" s="1"/>
  <c r="B913" i="21" s="1"/>
  <c r="B933" i="21" s="1"/>
  <c r="B953" i="21" s="1"/>
  <c r="B752" i="21"/>
  <c r="B772" i="21" s="1"/>
  <c r="B792" i="21" s="1"/>
  <c r="B812" i="21" s="1"/>
  <c r="B832" i="21" s="1"/>
  <c r="B852" i="21" s="1"/>
  <c r="B872" i="21" s="1"/>
  <c r="B892" i="21" s="1"/>
  <c r="B912" i="21" s="1"/>
  <c r="B932" i="21" s="1"/>
  <c r="B952" i="21" s="1"/>
  <c r="B751" i="21"/>
  <c r="B771" i="21" s="1"/>
  <c r="B791" i="21" s="1"/>
  <c r="B811" i="21" s="1"/>
  <c r="B831" i="21" s="1"/>
  <c r="B851" i="21" s="1"/>
  <c r="B871" i="21" s="1"/>
  <c r="B891" i="21" s="1"/>
  <c r="B911" i="21" s="1"/>
  <c r="B931" i="21" s="1"/>
  <c r="B951" i="21" s="1"/>
  <c r="B750" i="21"/>
  <c r="B770" i="21" s="1"/>
  <c r="B790" i="21" s="1"/>
  <c r="B810" i="21" s="1"/>
  <c r="B830" i="21" s="1"/>
  <c r="B850" i="21" s="1"/>
  <c r="B870" i="21" s="1"/>
  <c r="B890" i="21" s="1"/>
  <c r="B910" i="21" s="1"/>
  <c r="B930" i="21" s="1"/>
  <c r="B950" i="21" s="1"/>
  <c r="B749" i="21"/>
  <c r="B769" i="21" s="1"/>
  <c r="B789" i="21" s="1"/>
  <c r="B809" i="21" s="1"/>
  <c r="B829" i="21" s="1"/>
  <c r="B849" i="21" s="1"/>
  <c r="B869" i="21" s="1"/>
  <c r="B889" i="21" s="1"/>
  <c r="B909" i="21" s="1"/>
  <c r="B929" i="21" s="1"/>
  <c r="B949" i="21" s="1"/>
  <c r="B748" i="21"/>
  <c r="B768" i="21" s="1"/>
  <c r="B788" i="21" s="1"/>
  <c r="B808" i="21" s="1"/>
  <c r="B828" i="21" s="1"/>
  <c r="B848" i="21" s="1"/>
  <c r="B868" i="21" s="1"/>
  <c r="B888" i="21" s="1"/>
  <c r="B908" i="21" s="1"/>
  <c r="B928" i="21" s="1"/>
  <c r="B948" i="21" s="1"/>
  <c r="B747" i="21"/>
  <c r="B767" i="21" s="1"/>
  <c r="B787" i="21" s="1"/>
  <c r="B807" i="21" s="1"/>
  <c r="B827" i="21" s="1"/>
  <c r="B847" i="21" s="1"/>
  <c r="B867" i="21" s="1"/>
  <c r="B887" i="21" s="1"/>
  <c r="B907" i="21" s="1"/>
  <c r="B927" i="21" s="1"/>
  <c r="B947" i="21" s="1"/>
  <c r="A747" i="21"/>
  <c r="A1067" i="21" s="1"/>
  <c r="A1387" i="21" s="1"/>
  <c r="B746" i="21"/>
  <c r="B766" i="21" s="1"/>
  <c r="B786" i="21" s="1"/>
  <c r="B806" i="21" s="1"/>
  <c r="B826" i="21" s="1"/>
  <c r="B846" i="21" s="1"/>
  <c r="B866" i="21" s="1"/>
  <c r="B886" i="21" s="1"/>
  <c r="B906" i="21" s="1"/>
  <c r="B926" i="21" s="1"/>
  <c r="B946" i="21" s="1"/>
  <c r="B745" i="21"/>
  <c r="B765" i="21" s="1"/>
  <c r="B785" i="21" s="1"/>
  <c r="B805" i="21" s="1"/>
  <c r="B825" i="21" s="1"/>
  <c r="B845" i="21" s="1"/>
  <c r="B865" i="21" s="1"/>
  <c r="B885" i="21" s="1"/>
  <c r="B905" i="21" s="1"/>
  <c r="B925" i="21" s="1"/>
  <c r="B945" i="21" s="1"/>
  <c r="B744" i="21"/>
  <c r="B764" i="21" s="1"/>
  <c r="B784" i="21" s="1"/>
  <c r="B804" i="21" s="1"/>
  <c r="B824" i="21" s="1"/>
  <c r="B844" i="21" s="1"/>
  <c r="B864" i="21" s="1"/>
  <c r="B884" i="21" s="1"/>
  <c r="B904" i="21" s="1"/>
  <c r="B924" i="21" s="1"/>
  <c r="B944" i="21" s="1"/>
  <c r="F743" i="21"/>
  <c r="B743" i="21"/>
  <c r="B763" i="21" s="1"/>
  <c r="B783" i="21" s="1"/>
  <c r="B803" i="21" s="1"/>
  <c r="B823" i="21" s="1"/>
  <c r="B742" i="21"/>
  <c r="B762" i="21" s="1"/>
  <c r="B782" i="21" s="1"/>
  <c r="B802" i="21" s="1"/>
  <c r="B822" i="21" s="1"/>
  <c r="B842" i="21" s="1"/>
  <c r="B862" i="21" s="1"/>
  <c r="B882" i="21" s="1"/>
  <c r="B902" i="21" s="1"/>
  <c r="B922" i="21" s="1"/>
  <c r="B942" i="21" s="1"/>
  <c r="F723" i="21"/>
  <c r="F703" i="21"/>
  <c r="A698" i="21"/>
  <c r="A1018" i="21" s="1"/>
  <c r="A1338" i="21" s="1"/>
  <c r="B688" i="21"/>
  <c r="B686" i="21"/>
  <c r="F683" i="21"/>
  <c r="B681" i="21"/>
  <c r="B701" i="21" s="1"/>
  <c r="B680" i="21"/>
  <c r="B700" i="21" s="1"/>
  <c r="B679" i="21"/>
  <c r="B699" i="21" s="1"/>
  <c r="B678" i="21"/>
  <c r="B698" i="21" s="1"/>
  <c r="B677" i="21"/>
  <c r="B697" i="21" s="1"/>
  <c r="B676" i="21"/>
  <c r="B696" i="21" s="1"/>
  <c r="B675" i="21"/>
  <c r="B695" i="21" s="1"/>
  <c r="B674" i="21"/>
  <c r="B694" i="21" s="1"/>
  <c r="B673" i="21"/>
  <c r="B693" i="21" s="1"/>
  <c r="B672" i="21"/>
  <c r="B692" i="21" s="1"/>
  <c r="B671" i="21"/>
  <c r="B691" i="21" s="1"/>
  <c r="B670" i="21"/>
  <c r="B690" i="21" s="1"/>
  <c r="A670" i="21"/>
  <c r="A990" i="21" s="1"/>
  <c r="A1310" i="21" s="1"/>
  <c r="B669" i="21"/>
  <c r="B689" i="21" s="1"/>
  <c r="B668" i="21"/>
  <c r="B667" i="21"/>
  <c r="B687" i="21" s="1"/>
  <c r="B666" i="21"/>
  <c r="A666" i="21"/>
  <c r="A986" i="21" s="1"/>
  <c r="A1306" i="21" s="1"/>
  <c r="B665" i="21"/>
  <c r="B685" i="21" s="1"/>
  <c r="B664" i="21"/>
  <c r="B684" i="21" s="1"/>
  <c r="F663" i="21"/>
  <c r="B663" i="21"/>
  <c r="B683" i="21" s="1"/>
  <c r="B662" i="21"/>
  <c r="B682" i="21" s="1"/>
  <c r="A656" i="21"/>
  <c r="A976" i="21" s="1"/>
  <c r="A1296" i="21" s="1"/>
  <c r="F644" i="21"/>
  <c r="C644" i="21" s="1"/>
  <c r="F643" i="21"/>
  <c r="A641" i="21"/>
  <c r="A961" i="21" s="1"/>
  <c r="A1281" i="21" s="1"/>
  <c r="A1601" i="21" s="1"/>
  <c r="A640" i="21"/>
  <c r="A960" i="21" s="1"/>
  <c r="A1280" i="21" s="1"/>
  <c r="A1600" i="21" s="1"/>
  <c r="A639" i="21"/>
  <c r="A959" i="21" s="1"/>
  <c r="A1279" i="21" s="1"/>
  <c r="A1599" i="21" s="1"/>
  <c r="A638" i="21"/>
  <c r="A958" i="21" s="1"/>
  <c r="A1278" i="21" s="1"/>
  <c r="A1598" i="21" s="1"/>
  <c r="A637" i="21"/>
  <c r="A957" i="21" s="1"/>
  <c r="A1277" i="21" s="1"/>
  <c r="A1597" i="21" s="1"/>
  <c r="A636" i="21"/>
  <c r="A956" i="21" s="1"/>
  <c r="A1276" i="21" s="1"/>
  <c r="A1596" i="21" s="1"/>
  <c r="A635" i="21"/>
  <c r="A955" i="21" s="1"/>
  <c r="A1275" i="21" s="1"/>
  <c r="A1595" i="21" s="1"/>
  <c r="A634" i="21"/>
  <c r="A954" i="21" s="1"/>
  <c r="A1274" i="21" s="1"/>
  <c r="A1594" i="21" s="1"/>
  <c r="A633" i="21"/>
  <c r="A953" i="21" s="1"/>
  <c r="A1273" i="21" s="1"/>
  <c r="A1593" i="21" s="1"/>
  <c r="A632" i="21"/>
  <c r="A952" i="21" s="1"/>
  <c r="A1272" i="21" s="1"/>
  <c r="A1592" i="21" s="1"/>
  <c r="A631" i="21"/>
  <c r="A951" i="21" s="1"/>
  <c r="A1271" i="21" s="1"/>
  <c r="A1591" i="21" s="1"/>
  <c r="A630" i="21"/>
  <c r="A950" i="21" s="1"/>
  <c r="A1270" i="21" s="1"/>
  <c r="A1590" i="21" s="1"/>
  <c r="A629" i="21"/>
  <c r="A949" i="21" s="1"/>
  <c r="A1269" i="21" s="1"/>
  <c r="A1589" i="21" s="1"/>
  <c r="A628" i="21"/>
  <c r="A948" i="21" s="1"/>
  <c r="A1268" i="21" s="1"/>
  <c r="A1588" i="21" s="1"/>
  <c r="A627" i="21"/>
  <c r="A947" i="21" s="1"/>
  <c r="A1267" i="21" s="1"/>
  <c r="A1587" i="21" s="1"/>
  <c r="A626" i="21"/>
  <c r="A946" i="21" s="1"/>
  <c r="A1266" i="21" s="1"/>
  <c r="A1586" i="21" s="1"/>
  <c r="A625" i="21"/>
  <c r="A945" i="21" s="1"/>
  <c r="A1265" i="21" s="1"/>
  <c r="A1585" i="21" s="1"/>
  <c r="A624" i="21"/>
  <c r="A944" i="21" s="1"/>
  <c r="A1264" i="21" s="1"/>
  <c r="A1584" i="21" s="1"/>
  <c r="F623" i="21"/>
  <c r="F624" i="21" s="1"/>
  <c r="A623" i="21"/>
  <c r="A943" i="21" s="1"/>
  <c r="A1263" i="21" s="1"/>
  <c r="A1583" i="21" s="1"/>
  <c r="A622" i="21"/>
  <c r="A942" i="21" s="1"/>
  <c r="A1262" i="21" s="1"/>
  <c r="A1582" i="21" s="1"/>
  <c r="A621" i="21"/>
  <c r="A941" i="21" s="1"/>
  <c r="A1261" i="21" s="1"/>
  <c r="A1581" i="21" s="1"/>
  <c r="A620" i="21"/>
  <c r="A940" i="21" s="1"/>
  <c r="A1260" i="21" s="1"/>
  <c r="A1580" i="21" s="1"/>
  <c r="A619" i="21"/>
  <c r="A939" i="21" s="1"/>
  <c r="A1259" i="21" s="1"/>
  <c r="A1579" i="21" s="1"/>
  <c r="A618" i="21"/>
  <c r="A938" i="21" s="1"/>
  <c r="A1258" i="21" s="1"/>
  <c r="A1578" i="21" s="1"/>
  <c r="A617" i="21"/>
  <c r="A937" i="21" s="1"/>
  <c r="A1257" i="21" s="1"/>
  <c r="A1577" i="21" s="1"/>
  <c r="A616" i="21"/>
  <c r="A936" i="21" s="1"/>
  <c r="A1256" i="21" s="1"/>
  <c r="A1576" i="21" s="1"/>
  <c r="A615" i="21"/>
  <c r="A935" i="21" s="1"/>
  <c r="A1255" i="21" s="1"/>
  <c r="A1575" i="21" s="1"/>
  <c r="A614" i="21"/>
  <c r="A934" i="21" s="1"/>
  <c r="A1254" i="21" s="1"/>
  <c r="A1574" i="21" s="1"/>
  <c r="A613" i="21"/>
  <c r="A933" i="21" s="1"/>
  <c r="A1253" i="21" s="1"/>
  <c r="A1573" i="21" s="1"/>
  <c r="A612" i="21"/>
  <c r="A932" i="21" s="1"/>
  <c r="A1252" i="21" s="1"/>
  <c r="A1572" i="21" s="1"/>
  <c r="A611" i="21"/>
  <c r="A931" i="21" s="1"/>
  <c r="A1251" i="21" s="1"/>
  <c r="A1571" i="21" s="1"/>
  <c r="A610" i="21"/>
  <c r="A930" i="21" s="1"/>
  <c r="A1250" i="21" s="1"/>
  <c r="A1570" i="21" s="1"/>
  <c r="A609" i="21"/>
  <c r="A929" i="21" s="1"/>
  <c r="A1249" i="21" s="1"/>
  <c r="A1569" i="21" s="1"/>
  <c r="A608" i="21"/>
  <c r="A928" i="21" s="1"/>
  <c r="A1248" i="21" s="1"/>
  <c r="A1568" i="21" s="1"/>
  <c r="A607" i="21"/>
  <c r="A927" i="21" s="1"/>
  <c r="A1247" i="21" s="1"/>
  <c r="A1567" i="21" s="1"/>
  <c r="A606" i="21"/>
  <c r="A926" i="21" s="1"/>
  <c r="A1246" i="21" s="1"/>
  <c r="A1566" i="21" s="1"/>
  <c r="A605" i="21"/>
  <c r="A604" i="21"/>
  <c r="A924" i="21" s="1"/>
  <c r="A1244" i="21" s="1"/>
  <c r="A1564" i="21" s="1"/>
  <c r="F603" i="21"/>
  <c r="A603" i="21"/>
  <c r="A923" i="21" s="1"/>
  <c r="A1243" i="21" s="1"/>
  <c r="A1563" i="21" s="1"/>
  <c r="A602" i="21"/>
  <c r="A922" i="21" s="1"/>
  <c r="A1242" i="21" s="1"/>
  <c r="A1562" i="21" s="1"/>
  <c r="A601" i="21"/>
  <c r="A921" i="21" s="1"/>
  <c r="A1241" i="21" s="1"/>
  <c r="A1561" i="21" s="1"/>
  <c r="A600" i="21"/>
  <c r="A920" i="21" s="1"/>
  <c r="A1240" i="21" s="1"/>
  <c r="A1560" i="21" s="1"/>
  <c r="A599" i="21"/>
  <c r="A919" i="21" s="1"/>
  <c r="A1239" i="21" s="1"/>
  <c r="A1559" i="21" s="1"/>
  <c r="A598" i="21"/>
  <c r="A918" i="21" s="1"/>
  <c r="A1238" i="21" s="1"/>
  <c r="A1558" i="21" s="1"/>
  <c r="A597" i="21"/>
  <c r="A917" i="21" s="1"/>
  <c r="A1237" i="21" s="1"/>
  <c r="A1557" i="21" s="1"/>
  <c r="A596" i="21"/>
  <c r="A916" i="21" s="1"/>
  <c r="A1236" i="21" s="1"/>
  <c r="A1556" i="21" s="1"/>
  <c r="A595" i="21"/>
  <c r="A915" i="21" s="1"/>
  <c r="A1235" i="21" s="1"/>
  <c r="A1555" i="21" s="1"/>
  <c r="A594" i="21"/>
  <c r="A914" i="21" s="1"/>
  <c r="A1234" i="21" s="1"/>
  <c r="A1554" i="21" s="1"/>
  <c r="A593" i="21"/>
  <c r="A913" i="21" s="1"/>
  <c r="A1233" i="21" s="1"/>
  <c r="A1553" i="21" s="1"/>
  <c r="A592" i="21"/>
  <c r="A912" i="21" s="1"/>
  <c r="A1232" i="21" s="1"/>
  <c r="A1552" i="21" s="1"/>
  <c r="A591" i="21"/>
  <c r="A911" i="21" s="1"/>
  <c r="A1231" i="21" s="1"/>
  <c r="A1551" i="21" s="1"/>
  <c r="A590" i="21"/>
  <c r="A910" i="21" s="1"/>
  <c r="A1230" i="21" s="1"/>
  <c r="A1550" i="21" s="1"/>
  <c r="A589" i="21"/>
  <c r="A909" i="21" s="1"/>
  <c r="A1229" i="21" s="1"/>
  <c r="A1549" i="21" s="1"/>
  <c r="A588" i="21"/>
  <c r="A908" i="21" s="1"/>
  <c r="A1228" i="21" s="1"/>
  <c r="A1548" i="21" s="1"/>
  <c r="A587" i="21"/>
  <c r="A907" i="21" s="1"/>
  <c r="A1227" i="21" s="1"/>
  <c r="A1547" i="21" s="1"/>
  <c r="A586" i="21"/>
  <c r="A906" i="21" s="1"/>
  <c r="A1226" i="21" s="1"/>
  <c r="A1546" i="21" s="1"/>
  <c r="A585" i="21"/>
  <c r="A905" i="21" s="1"/>
  <c r="A1225" i="21" s="1"/>
  <c r="A1545" i="21" s="1"/>
  <c r="A584" i="21"/>
  <c r="A904" i="21" s="1"/>
  <c r="A1224" i="21" s="1"/>
  <c r="A1544" i="21" s="1"/>
  <c r="F583" i="21"/>
  <c r="A583" i="21"/>
  <c r="A903" i="21" s="1"/>
  <c r="A1223" i="21" s="1"/>
  <c r="A1543" i="21" s="1"/>
  <c r="A582" i="21"/>
  <c r="A902" i="21" s="1"/>
  <c r="A1222" i="21" s="1"/>
  <c r="A1542" i="21" s="1"/>
  <c r="A581" i="21"/>
  <c r="A901" i="21" s="1"/>
  <c r="A1221" i="21" s="1"/>
  <c r="A1541" i="21" s="1"/>
  <c r="A580" i="21"/>
  <c r="A900" i="21" s="1"/>
  <c r="A1220" i="21" s="1"/>
  <c r="A1540" i="21" s="1"/>
  <c r="A579" i="21"/>
  <c r="A899" i="21" s="1"/>
  <c r="A1219" i="21" s="1"/>
  <c r="A1539" i="21" s="1"/>
  <c r="A578" i="21"/>
  <c r="A898" i="21" s="1"/>
  <c r="A1218" i="21" s="1"/>
  <c r="A1538" i="21" s="1"/>
  <c r="A577" i="21"/>
  <c r="A897" i="21" s="1"/>
  <c r="A1217" i="21" s="1"/>
  <c r="A1537" i="21" s="1"/>
  <c r="A576" i="21"/>
  <c r="A896" i="21" s="1"/>
  <c r="A1216" i="21" s="1"/>
  <c r="A1536" i="21" s="1"/>
  <c r="A575" i="21"/>
  <c r="A895" i="21" s="1"/>
  <c r="A1215" i="21" s="1"/>
  <c r="A1535" i="21" s="1"/>
  <c r="A574" i="21"/>
  <c r="A894" i="21" s="1"/>
  <c r="A1214" i="21" s="1"/>
  <c r="A1534" i="21" s="1"/>
  <c r="A573" i="21"/>
  <c r="A893" i="21" s="1"/>
  <c r="A1213" i="21" s="1"/>
  <c r="A1533" i="21" s="1"/>
  <c r="A572" i="21"/>
  <c r="A892" i="21" s="1"/>
  <c r="A1212" i="21" s="1"/>
  <c r="A1532" i="21" s="1"/>
  <c r="A571" i="21"/>
  <c r="A891" i="21" s="1"/>
  <c r="A1211" i="21" s="1"/>
  <c r="A1531" i="21" s="1"/>
  <c r="A570" i="21"/>
  <c r="A890" i="21" s="1"/>
  <c r="A1210" i="21" s="1"/>
  <c r="A1530" i="21" s="1"/>
  <c r="A569" i="21"/>
  <c r="A889" i="21" s="1"/>
  <c r="A1209" i="21" s="1"/>
  <c r="A1529" i="21" s="1"/>
  <c r="A568" i="21"/>
  <c r="A888" i="21" s="1"/>
  <c r="A1208" i="21" s="1"/>
  <c r="A1528" i="21" s="1"/>
  <c r="A567" i="21"/>
  <c r="A887" i="21" s="1"/>
  <c r="A1207" i="21" s="1"/>
  <c r="A1527" i="21" s="1"/>
  <c r="A566" i="21"/>
  <c r="A886" i="21" s="1"/>
  <c r="A1206" i="21" s="1"/>
  <c r="A1526" i="21" s="1"/>
  <c r="A565" i="21"/>
  <c r="A885" i="21" s="1"/>
  <c r="A1205" i="21" s="1"/>
  <c r="A1525" i="21" s="1"/>
  <c r="A564" i="21"/>
  <c r="A884" i="21" s="1"/>
  <c r="A1204" i="21" s="1"/>
  <c r="A1524" i="21" s="1"/>
  <c r="F563" i="21"/>
  <c r="A563" i="21"/>
  <c r="A883" i="21" s="1"/>
  <c r="A1203" i="21" s="1"/>
  <c r="A1523" i="21" s="1"/>
  <c r="A562" i="21"/>
  <c r="A882" i="21" s="1"/>
  <c r="A1202" i="21" s="1"/>
  <c r="A1522" i="21" s="1"/>
  <c r="A561" i="21"/>
  <c r="A881" i="21" s="1"/>
  <c r="A1201" i="21" s="1"/>
  <c r="A1521" i="21" s="1"/>
  <c r="A560" i="21"/>
  <c r="A880" i="21" s="1"/>
  <c r="A1200" i="21" s="1"/>
  <c r="A1520" i="21" s="1"/>
  <c r="A559" i="21"/>
  <c r="A879" i="21" s="1"/>
  <c r="A1199" i="21" s="1"/>
  <c r="A1519" i="21" s="1"/>
  <c r="A558" i="21"/>
  <c r="A878" i="21" s="1"/>
  <c r="A1198" i="21" s="1"/>
  <c r="A1518" i="21" s="1"/>
  <c r="A557" i="21"/>
  <c r="A877" i="21" s="1"/>
  <c r="A1197" i="21" s="1"/>
  <c r="A1517" i="21" s="1"/>
  <c r="A556" i="21"/>
  <c r="A876" i="21" s="1"/>
  <c r="A1196" i="21" s="1"/>
  <c r="A1516" i="21" s="1"/>
  <c r="A555" i="21"/>
  <c r="A875" i="21" s="1"/>
  <c r="A1195" i="21" s="1"/>
  <c r="A1515" i="21" s="1"/>
  <c r="A554" i="21"/>
  <c r="A874" i="21" s="1"/>
  <c r="A1194" i="21" s="1"/>
  <c r="A1514" i="21" s="1"/>
  <c r="A553" i="21"/>
  <c r="A873" i="21" s="1"/>
  <c r="A1193" i="21" s="1"/>
  <c r="A1513" i="21" s="1"/>
  <c r="A552" i="21"/>
  <c r="A872" i="21" s="1"/>
  <c r="A1192" i="21" s="1"/>
  <c r="A1512" i="21" s="1"/>
  <c r="A551" i="21"/>
  <c r="A871" i="21" s="1"/>
  <c r="A1191" i="21" s="1"/>
  <c r="A1511" i="21" s="1"/>
  <c r="A550" i="21"/>
  <c r="A870" i="21" s="1"/>
  <c r="A1190" i="21" s="1"/>
  <c r="A1510" i="21" s="1"/>
  <c r="A549" i="21"/>
  <c r="A869" i="21" s="1"/>
  <c r="A1189" i="21" s="1"/>
  <c r="A1509" i="21" s="1"/>
  <c r="A548" i="21"/>
  <c r="A868" i="21" s="1"/>
  <c r="A1188" i="21" s="1"/>
  <c r="A1508" i="21" s="1"/>
  <c r="A547" i="21"/>
  <c r="A867" i="21" s="1"/>
  <c r="A1187" i="21" s="1"/>
  <c r="A1507" i="21" s="1"/>
  <c r="A546" i="21"/>
  <c r="A866" i="21" s="1"/>
  <c r="A1186" i="21" s="1"/>
  <c r="A1506" i="21" s="1"/>
  <c r="A545" i="21"/>
  <c r="A865" i="21" s="1"/>
  <c r="A1185" i="21" s="1"/>
  <c r="A1505" i="21" s="1"/>
  <c r="A544" i="21"/>
  <c r="A864" i="21" s="1"/>
  <c r="A1184" i="21" s="1"/>
  <c r="A1504" i="21" s="1"/>
  <c r="F543" i="21"/>
  <c r="A543" i="21"/>
  <c r="A863" i="21" s="1"/>
  <c r="A1183" i="21" s="1"/>
  <c r="A1503" i="21" s="1"/>
  <c r="A542" i="21"/>
  <c r="A862" i="21" s="1"/>
  <c r="A1182" i="21" s="1"/>
  <c r="A1502" i="21" s="1"/>
  <c r="A541" i="21"/>
  <c r="A861" i="21" s="1"/>
  <c r="A1181" i="21" s="1"/>
  <c r="A1501" i="21" s="1"/>
  <c r="A540" i="21"/>
  <c r="A860" i="21" s="1"/>
  <c r="A1180" i="21" s="1"/>
  <c r="A1500" i="21" s="1"/>
  <c r="A539" i="21"/>
  <c r="A859" i="21" s="1"/>
  <c r="A1179" i="21" s="1"/>
  <c r="A1499" i="21" s="1"/>
  <c r="A538" i="21"/>
  <c r="A858" i="21" s="1"/>
  <c r="A1178" i="21" s="1"/>
  <c r="A1498" i="21" s="1"/>
  <c r="A537" i="21"/>
  <c r="A857" i="21" s="1"/>
  <c r="A1177" i="21" s="1"/>
  <c r="A1497" i="21" s="1"/>
  <c r="A536" i="21"/>
  <c r="A856" i="21" s="1"/>
  <c r="A1176" i="21" s="1"/>
  <c r="A1496" i="21" s="1"/>
  <c r="A535" i="21"/>
  <c r="A855" i="21" s="1"/>
  <c r="A1175" i="21" s="1"/>
  <c r="A1495" i="21" s="1"/>
  <c r="A534" i="21"/>
  <c r="A854" i="21" s="1"/>
  <c r="A1174" i="21" s="1"/>
  <c r="A1494" i="21" s="1"/>
  <c r="A533" i="21"/>
  <c r="A853" i="21" s="1"/>
  <c r="A1173" i="21" s="1"/>
  <c r="A1493" i="21" s="1"/>
  <c r="A532" i="21"/>
  <c r="A852" i="21" s="1"/>
  <c r="A1172" i="21" s="1"/>
  <c r="A1492" i="21" s="1"/>
  <c r="A531" i="21"/>
  <c r="A851" i="21" s="1"/>
  <c r="A1171" i="21" s="1"/>
  <c r="A1491" i="21" s="1"/>
  <c r="A530" i="21"/>
  <c r="A850" i="21" s="1"/>
  <c r="A1170" i="21" s="1"/>
  <c r="A1490" i="21" s="1"/>
  <c r="A529" i="21"/>
  <c r="A849" i="21" s="1"/>
  <c r="A1169" i="21" s="1"/>
  <c r="A1489" i="21" s="1"/>
  <c r="A528" i="21"/>
  <c r="A848" i="21" s="1"/>
  <c r="A1168" i="21" s="1"/>
  <c r="A1488" i="21" s="1"/>
  <c r="A527" i="21"/>
  <c r="A847" i="21" s="1"/>
  <c r="A1167" i="21" s="1"/>
  <c r="A1487" i="21" s="1"/>
  <c r="A526" i="21"/>
  <c r="A846" i="21" s="1"/>
  <c r="A1166" i="21" s="1"/>
  <c r="A1486" i="21" s="1"/>
  <c r="A525" i="21"/>
  <c r="A845" i="21" s="1"/>
  <c r="A1165" i="21" s="1"/>
  <c r="A1485" i="21" s="1"/>
  <c r="A524" i="21"/>
  <c r="A844" i="21" s="1"/>
  <c r="A1164" i="21" s="1"/>
  <c r="A1484" i="21" s="1"/>
  <c r="F523" i="21"/>
  <c r="A523" i="21"/>
  <c r="A843" i="21" s="1"/>
  <c r="A1163" i="21" s="1"/>
  <c r="A1483" i="21" s="1"/>
  <c r="A522" i="21"/>
  <c r="A842" i="21" s="1"/>
  <c r="A1162" i="21" s="1"/>
  <c r="A1482" i="21" s="1"/>
  <c r="A521" i="21"/>
  <c r="A841" i="21" s="1"/>
  <c r="A1161" i="21" s="1"/>
  <c r="A1481" i="21" s="1"/>
  <c r="A520" i="21"/>
  <c r="A840" i="21" s="1"/>
  <c r="A1160" i="21" s="1"/>
  <c r="A1480" i="21" s="1"/>
  <c r="A519" i="21"/>
  <c r="A839" i="21" s="1"/>
  <c r="A1159" i="21" s="1"/>
  <c r="A1479" i="21" s="1"/>
  <c r="A518" i="21"/>
  <c r="A838" i="21" s="1"/>
  <c r="A1158" i="21" s="1"/>
  <c r="A1478" i="21" s="1"/>
  <c r="A517" i="21"/>
  <c r="A837" i="21" s="1"/>
  <c r="A1157" i="21" s="1"/>
  <c r="A1477" i="21" s="1"/>
  <c r="A516" i="21"/>
  <c r="A836" i="21" s="1"/>
  <c r="A1156" i="21" s="1"/>
  <c r="A1476" i="21" s="1"/>
  <c r="A515" i="21"/>
  <c r="A835" i="21" s="1"/>
  <c r="A1155" i="21" s="1"/>
  <c r="A1475" i="21" s="1"/>
  <c r="A514" i="21"/>
  <c r="A834" i="21" s="1"/>
  <c r="A1154" i="21" s="1"/>
  <c r="A1474" i="21" s="1"/>
  <c r="A513" i="21"/>
  <c r="A833" i="21" s="1"/>
  <c r="A1153" i="21" s="1"/>
  <c r="A1473" i="21" s="1"/>
  <c r="A512" i="21"/>
  <c r="A832" i="21" s="1"/>
  <c r="A1152" i="21" s="1"/>
  <c r="A1472" i="21" s="1"/>
  <c r="A511" i="21"/>
  <c r="A831" i="21" s="1"/>
  <c r="A1151" i="21" s="1"/>
  <c r="A1471" i="21" s="1"/>
  <c r="A510" i="21"/>
  <c r="A830" i="21" s="1"/>
  <c r="A1150" i="21" s="1"/>
  <c r="A1470" i="21" s="1"/>
  <c r="A509" i="21"/>
  <c r="A829" i="21" s="1"/>
  <c r="A1149" i="21" s="1"/>
  <c r="A1469" i="21" s="1"/>
  <c r="A508" i="21"/>
  <c r="A828" i="21" s="1"/>
  <c r="A1148" i="21" s="1"/>
  <c r="A1468" i="21" s="1"/>
  <c r="A507" i="21"/>
  <c r="A827" i="21" s="1"/>
  <c r="A1147" i="21" s="1"/>
  <c r="A1467" i="21" s="1"/>
  <c r="A506" i="21"/>
  <c r="A826" i="21" s="1"/>
  <c r="A1146" i="21" s="1"/>
  <c r="A1466" i="21" s="1"/>
  <c r="A505" i="21"/>
  <c r="A825" i="21" s="1"/>
  <c r="A1145" i="21" s="1"/>
  <c r="A1465" i="21" s="1"/>
  <c r="A504" i="21"/>
  <c r="A824" i="21" s="1"/>
  <c r="A1144" i="21" s="1"/>
  <c r="A1464" i="21" s="1"/>
  <c r="F503" i="21"/>
  <c r="A503" i="21"/>
  <c r="A823" i="21" s="1"/>
  <c r="A1143" i="21" s="1"/>
  <c r="A1463" i="21" s="1"/>
  <c r="A502" i="21"/>
  <c r="A822" i="21" s="1"/>
  <c r="A1142" i="21" s="1"/>
  <c r="A1462" i="21" s="1"/>
  <c r="A501" i="21"/>
  <c r="A821" i="21" s="1"/>
  <c r="A1141" i="21" s="1"/>
  <c r="A1461" i="21" s="1"/>
  <c r="A500" i="21"/>
  <c r="A820" i="21" s="1"/>
  <c r="A1140" i="21" s="1"/>
  <c r="A1460" i="21" s="1"/>
  <c r="A499" i="21"/>
  <c r="A819" i="21" s="1"/>
  <c r="A1139" i="21" s="1"/>
  <c r="A1459" i="21" s="1"/>
  <c r="A498" i="21"/>
  <c r="A818" i="21" s="1"/>
  <c r="A1138" i="21" s="1"/>
  <c r="A1458" i="21" s="1"/>
  <c r="A497" i="21"/>
  <c r="A817" i="21" s="1"/>
  <c r="A1137" i="21" s="1"/>
  <c r="A1457" i="21" s="1"/>
  <c r="A496" i="21"/>
  <c r="A816" i="21" s="1"/>
  <c r="A1136" i="21" s="1"/>
  <c r="A1456" i="21" s="1"/>
  <c r="A495" i="21"/>
  <c r="A494" i="21"/>
  <c r="A814" i="21" s="1"/>
  <c r="A1134" i="21" s="1"/>
  <c r="A1454" i="21" s="1"/>
  <c r="A493" i="21"/>
  <c r="A813" i="21" s="1"/>
  <c r="A1133" i="21" s="1"/>
  <c r="A1453" i="21" s="1"/>
  <c r="A492" i="21"/>
  <c r="A812" i="21" s="1"/>
  <c r="A1132" i="21" s="1"/>
  <c r="A1452" i="21" s="1"/>
  <c r="A491" i="21"/>
  <c r="A811" i="21" s="1"/>
  <c r="A1131" i="21" s="1"/>
  <c r="A1451" i="21" s="1"/>
  <c r="A490" i="21"/>
  <c r="A810" i="21" s="1"/>
  <c r="A1130" i="21" s="1"/>
  <c r="A1450" i="21" s="1"/>
  <c r="A489" i="21"/>
  <c r="A809" i="21" s="1"/>
  <c r="A1129" i="21" s="1"/>
  <c r="A1449" i="21" s="1"/>
  <c r="A488" i="21"/>
  <c r="A808" i="21" s="1"/>
  <c r="A1128" i="21" s="1"/>
  <c r="A1448" i="21" s="1"/>
  <c r="A487" i="21"/>
  <c r="A807" i="21" s="1"/>
  <c r="A1127" i="21" s="1"/>
  <c r="A1447" i="21" s="1"/>
  <c r="A486" i="21"/>
  <c r="A806" i="21" s="1"/>
  <c r="A1126" i="21" s="1"/>
  <c r="A1446" i="21" s="1"/>
  <c r="A485" i="21"/>
  <c r="A805" i="21" s="1"/>
  <c r="A1125" i="21" s="1"/>
  <c r="A1445" i="21" s="1"/>
  <c r="F484" i="21"/>
  <c r="A484" i="21"/>
  <c r="A804" i="21" s="1"/>
  <c r="A1124" i="21" s="1"/>
  <c r="A1444" i="21" s="1"/>
  <c r="F483" i="21"/>
  <c r="A483" i="21"/>
  <c r="A803" i="21" s="1"/>
  <c r="A1123" i="21" s="1"/>
  <c r="A1443" i="21" s="1"/>
  <c r="A482" i="21"/>
  <c r="A802" i="21" s="1"/>
  <c r="A1122" i="21" s="1"/>
  <c r="A1442" i="21" s="1"/>
  <c r="A481" i="21"/>
  <c r="A801" i="21" s="1"/>
  <c r="A1121" i="21" s="1"/>
  <c r="A1441" i="21" s="1"/>
  <c r="A480" i="21"/>
  <c r="A800" i="21" s="1"/>
  <c r="A1120" i="21" s="1"/>
  <c r="A1440" i="21" s="1"/>
  <c r="A479" i="21"/>
  <c r="A799" i="21" s="1"/>
  <c r="A1119" i="21" s="1"/>
  <c r="A1439" i="21" s="1"/>
  <c r="A478" i="21"/>
  <c r="A798" i="21" s="1"/>
  <c r="A1118" i="21" s="1"/>
  <c r="A1438" i="21" s="1"/>
  <c r="A477" i="21"/>
  <c r="A797" i="21" s="1"/>
  <c r="A1117" i="21" s="1"/>
  <c r="A1437" i="21" s="1"/>
  <c r="A476" i="21"/>
  <c r="A796" i="21" s="1"/>
  <c r="A1116" i="21" s="1"/>
  <c r="A1436" i="21" s="1"/>
  <c r="A475" i="21"/>
  <c r="A795" i="21" s="1"/>
  <c r="A1115" i="21" s="1"/>
  <c r="A1435" i="21" s="1"/>
  <c r="A474" i="21"/>
  <c r="A794" i="21" s="1"/>
  <c r="A473" i="21"/>
  <c r="A793" i="21" s="1"/>
  <c r="A1113" i="21" s="1"/>
  <c r="A1433" i="21" s="1"/>
  <c r="A472" i="21"/>
  <c r="A792" i="21" s="1"/>
  <c r="A1112" i="21" s="1"/>
  <c r="A1432" i="21" s="1"/>
  <c r="A471" i="21"/>
  <c r="A791" i="21" s="1"/>
  <c r="A1111" i="21" s="1"/>
  <c r="A1431" i="21" s="1"/>
  <c r="A470" i="21"/>
  <c r="A790" i="21" s="1"/>
  <c r="A1110" i="21" s="1"/>
  <c r="A1430" i="21" s="1"/>
  <c r="A469" i="21"/>
  <c r="A789" i="21" s="1"/>
  <c r="A1109" i="21" s="1"/>
  <c r="A1429" i="21" s="1"/>
  <c r="A468" i="21"/>
  <c r="A788" i="21" s="1"/>
  <c r="A1108" i="21" s="1"/>
  <c r="A1428" i="21" s="1"/>
  <c r="A467" i="21"/>
  <c r="A787" i="21" s="1"/>
  <c r="A1107" i="21" s="1"/>
  <c r="A1427" i="21" s="1"/>
  <c r="A466" i="21"/>
  <c r="A786" i="21" s="1"/>
  <c r="A1106" i="21" s="1"/>
  <c r="A1426" i="21" s="1"/>
  <c r="A465" i="21"/>
  <c r="A785" i="21" s="1"/>
  <c r="A1105" i="21" s="1"/>
  <c r="A1425" i="21" s="1"/>
  <c r="F464" i="21"/>
  <c r="A464" i="21"/>
  <c r="A784" i="21" s="1"/>
  <c r="A1104" i="21" s="1"/>
  <c r="A1424" i="21" s="1"/>
  <c r="F463" i="21"/>
  <c r="A463" i="21"/>
  <c r="A783" i="21" s="1"/>
  <c r="A1103" i="21" s="1"/>
  <c r="A1423" i="21" s="1"/>
  <c r="A462" i="21"/>
  <c r="A782" i="21" s="1"/>
  <c r="A1102" i="21" s="1"/>
  <c r="A1422" i="21" s="1"/>
  <c r="A461" i="21"/>
  <c r="A781" i="21" s="1"/>
  <c r="A1101" i="21" s="1"/>
  <c r="A1421" i="21" s="1"/>
  <c r="A460" i="21"/>
  <c r="A780" i="21" s="1"/>
  <c r="A1100" i="21" s="1"/>
  <c r="A1420" i="21" s="1"/>
  <c r="A459" i="21"/>
  <c r="A779" i="21" s="1"/>
  <c r="A1099" i="21" s="1"/>
  <c r="A1419" i="21" s="1"/>
  <c r="A458" i="21"/>
  <c r="A778" i="21" s="1"/>
  <c r="A1098" i="21" s="1"/>
  <c r="A1418" i="21" s="1"/>
  <c r="A457" i="21"/>
  <c r="A777" i="21" s="1"/>
  <c r="A1097" i="21" s="1"/>
  <c r="A1417" i="21" s="1"/>
  <c r="A456" i="21"/>
  <c r="A776" i="21" s="1"/>
  <c r="A1096" i="21" s="1"/>
  <c r="A1416" i="21" s="1"/>
  <c r="A455" i="21"/>
  <c r="A775" i="21" s="1"/>
  <c r="A1095" i="21" s="1"/>
  <c r="A1415" i="21" s="1"/>
  <c r="A454" i="21"/>
  <c r="A774" i="21" s="1"/>
  <c r="A1094" i="21" s="1"/>
  <c r="A1414" i="21" s="1"/>
  <c r="A453" i="21"/>
  <c r="A773" i="21" s="1"/>
  <c r="A1093" i="21" s="1"/>
  <c r="A1413" i="21" s="1"/>
  <c r="A452" i="21"/>
  <c r="A772" i="21" s="1"/>
  <c r="A1092" i="21" s="1"/>
  <c r="A1412" i="21" s="1"/>
  <c r="A451" i="21"/>
  <c r="A771" i="21" s="1"/>
  <c r="A1091" i="21" s="1"/>
  <c r="A1411" i="21" s="1"/>
  <c r="A450" i="21"/>
  <c r="A770" i="21" s="1"/>
  <c r="A1090" i="21" s="1"/>
  <c r="A1410" i="21" s="1"/>
  <c r="A449" i="21"/>
  <c r="A769" i="21" s="1"/>
  <c r="A1089" i="21" s="1"/>
  <c r="A1409" i="21" s="1"/>
  <c r="A448" i="21"/>
  <c r="A768" i="21" s="1"/>
  <c r="A1088" i="21" s="1"/>
  <c r="A1408" i="21" s="1"/>
  <c r="A447" i="21"/>
  <c r="A767" i="21" s="1"/>
  <c r="A1087" i="21" s="1"/>
  <c r="A1407" i="21" s="1"/>
  <c r="A446" i="21"/>
  <c r="A766" i="21" s="1"/>
  <c r="A1086" i="21" s="1"/>
  <c r="A1406" i="21" s="1"/>
  <c r="A445" i="21"/>
  <c r="A765" i="21" s="1"/>
  <c r="A1085" i="21" s="1"/>
  <c r="A1405" i="21" s="1"/>
  <c r="A444" i="21"/>
  <c r="A764" i="21" s="1"/>
  <c r="A1084" i="21" s="1"/>
  <c r="A1404" i="21" s="1"/>
  <c r="F443" i="21"/>
  <c r="A443" i="21"/>
  <c r="A763" i="21" s="1"/>
  <c r="A1083" i="21" s="1"/>
  <c r="A1403" i="21" s="1"/>
  <c r="A442" i="21"/>
  <c r="A762" i="21" s="1"/>
  <c r="A1082" i="21" s="1"/>
  <c r="A1402" i="21" s="1"/>
  <c r="B441" i="21"/>
  <c r="B461" i="21" s="1"/>
  <c r="B481" i="21" s="1"/>
  <c r="B501" i="21" s="1"/>
  <c r="B521" i="21" s="1"/>
  <c r="B541" i="21" s="1"/>
  <c r="B561" i="21" s="1"/>
  <c r="B581" i="21" s="1"/>
  <c r="B601" i="21" s="1"/>
  <c r="B621" i="21" s="1"/>
  <c r="B641" i="21" s="1"/>
  <c r="A441" i="21"/>
  <c r="A761" i="21" s="1"/>
  <c r="A1081" i="21" s="1"/>
  <c r="A1401" i="21" s="1"/>
  <c r="B440" i="21"/>
  <c r="B460" i="21" s="1"/>
  <c r="B480" i="21" s="1"/>
  <c r="B500" i="21" s="1"/>
  <c r="B520" i="21" s="1"/>
  <c r="B540" i="21" s="1"/>
  <c r="B560" i="21" s="1"/>
  <c r="B580" i="21" s="1"/>
  <c r="B600" i="21" s="1"/>
  <c r="B620" i="21" s="1"/>
  <c r="B640" i="21" s="1"/>
  <c r="A440" i="21"/>
  <c r="A760" i="21" s="1"/>
  <c r="A1080" i="21" s="1"/>
  <c r="A1400" i="21" s="1"/>
  <c r="B439" i="21"/>
  <c r="B459" i="21" s="1"/>
  <c r="B479" i="21" s="1"/>
  <c r="B499" i="21" s="1"/>
  <c r="B519" i="21" s="1"/>
  <c r="B539" i="21" s="1"/>
  <c r="B559" i="21" s="1"/>
  <c r="B579" i="21" s="1"/>
  <c r="B599" i="21" s="1"/>
  <c r="B619" i="21" s="1"/>
  <c r="B639" i="21" s="1"/>
  <c r="A439" i="21"/>
  <c r="A759" i="21" s="1"/>
  <c r="A1079" i="21" s="1"/>
  <c r="A1399" i="21" s="1"/>
  <c r="B438" i="21"/>
  <c r="B458" i="21" s="1"/>
  <c r="B478" i="21" s="1"/>
  <c r="B498" i="21" s="1"/>
  <c r="B518" i="21" s="1"/>
  <c r="B538" i="21" s="1"/>
  <c r="B558" i="21" s="1"/>
  <c r="B578" i="21" s="1"/>
  <c r="B598" i="21" s="1"/>
  <c r="B618" i="21" s="1"/>
  <c r="B638" i="21" s="1"/>
  <c r="A438" i="21"/>
  <c r="A758" i="21" s="1"/>
  <c r="A1078" i="21" s="1"/>
  <c r="A1398" i="21" s="1"/>
  <c r="B437" i="21"/>
  <c r="B457" i="21" s="1"/>
  <c r="B477" i="21" s="1"/>
  <c r="B497" i="21" s="1"/>
  <c r="B517" i="21" s="1"/>
  <c r="B537" i="21" s="1"/>
  <c r="B557" i="21" s="1"/>
  <c r="B577" i="21" s="1"/>
  <c r="B597" i="21" s="1"/>
  <c r="B617" i="21" s="1"/>
  <c r="B637" i="21" s="1"/>
  <c r="A437" i="21"/>
  <c r="A757" i="21" s="1"/>
  <c r="A1077" i="21" s="1"/>
  <c r="A1397" i="21" s="1"/>
  <c r="B436" i="21"/>
  <c r="B456" i="21" s="1"/>
  <c r="B476" i="21" s="1"/>
  <c r="B496" i="21" s="1"/>
  <c r="B516" i="21" s="1"/>
  <c r="B536" i="21" s="1"/>
  <c r="B556" i="21" s="1"/>
  <c r="B576" i="21" s="1"/>
  <c r="B596" i="21" s="1"/>
  <c r="B616" i="21" s="1"/>
  <c r="B636" i="21" s="1"/>
  <c r="A436" i="21"/>
  <c r="A756" i="21" s="1"/>
  <c r="A1076" i="21" s="1"/>
  <c r="A1396" i="21" s="1"/>
  <c r="B435" i="21"/>
  <c r="B455" i="21" s="1"/>
  <c r="B475" i="21" s="1"/>
  <c r="B495" i="21" s="1"/>
  <c r="B515" i="21" s="1"/>
  <c r="B535" i="21" s="1"/>
  <c r="B555" i="21" s="1"/>
  <c r="B575" i="21" s="1"/>
  <c r="B595" i="21" s="1"/>
  <c r="B615" i="21" s="1"/>
  <c r="B635" i="21" s="1"/>
  <c r="A435" i="21"/>
  <c r="B434" i="21"/>
  <c r="B454" i="21" s="1"/>
  <c r="B474" i="21" s="1"/>
  <c r="B494" i="21" s="1"/>
  <c r="B514" i="21" s="1"/>
  <c r="B534" i="21" s="1"/>
  <c r="B554" i="21" s="1"/>
  <c r="B574" i="21" s="1"/>
  <c r="B594" i="21" s="1"/>
  <c r="B614" i="21" s="1"/>
  <c r="B634" i="21" s="1"/>
  <c r="A434" i="21"/>
  <c r="A754" i="21" s="1"/>
  <c r="A1074" i="21" s="1"/>
  <c r="A1394" i="21" s="1"/>
  <c r="B433" i="21"/>
  <c r="B453" i="21" s="1"/>
  <c r="B473" i="21" s="1"/>
  <c r="B493" i="21" s="1"/>
  <c r="B513" i="21" s="1"/>
  <c r="B533" i="21" s="1"/>
  <c r="B553" i="21" s="1"/>
  <c r="B573" i="21" s="1"/>
  <c r="B593" i="21" s="1"/>
  <c r="B613" i="21" s="1"/>
  <c r="B633" i="21" s="1"/>
  <c r="A433" i="21"/>
  <c r="A753" i="21" s="1"/>
  <c r="A1073" i="21" s="1"/>
  <c r="A1393" i="21" s="1"/>
  <c r="B432" i="21"/>
  <c r="B452" i="21" s="1"/>
  <c r="B472" i="21" s="1"/>
  <c r="B492" i="21" s="1"/>
  <c r="B512" i="21" s="1"/>
  <c r="B532" i="21" s="1"/>
  <c r="B552" i="21" s="1"/>
  <c r="B572" i="21" s="1"/>
  <c r="B592" i="21" s="1"/>
  <c r="B612" i="21" s="1"/>
  <c r="B632" i="21" s="1"/>
  <c r="A432" i="21"/>
  <c r="A752" i="21" s="1"/>
  <c r="A1072" i="21" s="1"/>
  <c r="A1392" i="21" s="1"/>
  <c r="B431" i="21"/>
  <c r="B451" i="21" s="1"/>
  <c r="B471" i="21" s="1"/>
  <c r="B491" i="21" s="1"/>
  <c r="B511" i="21" s="1"/>
  <c r="B531" i="21" s="1"/>
  <c r="B551" i="21" s="1"/>
  <c r="B571" i="21" s="1"/>
  <c r="B591" i="21" s="1"/>
  <c r="B611" i="21" s="1"/>
  <c r="B631" i="21" s="1"/>
  <c r="A431" i="21"/>
  <c r="A751" i="21" s="1"/>
  <c r="A1071" i="21" s="1"/>
  <c r="A1391" i="21" s="1"/>
  <c r="B430" i="21"/>
  <c r="B450" i="21" s="1"/>
  <c r="B470" i="21" s="1"/>
  <c r="B490" i="21" s="1"/>
  <c r="B510" i="21" s="1"/>
  <c r="B530" i="21" s="1"/>
  <c r="B550" i="21" s="1"/>
  <c r="B570" i="21" s="1"/>
  <c r="B590" i="21" s="1"/>
  <c r="B610" i="21" s="1"/>
  <c r="B630" i="21" s="1"/>
  <c r="A430" i="21"/>
  <c r="A750" i="21" s="1"/>
  <c r="A1070" i="21" s="1"/>
  <c r="A1390" i="21" s="1"/>
  <c r="B429" i="21"/>
  <c r="B449" i="21" s="1"/>
  <c r="B469" i="21" s="1"/>
  <c r="B489" i="21" s="1"/>
  <c r="B509" i="21" s="1"/>
  <c r="B529" i="21" s="1"/>
  <c r="B549" i="21" s="1"/>
  <c r="B569" i="21" s="1"/>
  <c r="B589" i="21" s="1"/>
  <c r="B609" i="21" s="1"/>
  <c r="B629" i="21" s="1"/>
  <c r="A429" i="21"/>
  <c r="A749" i="21" s="1"/>
  <c r="A1069" i="21" s="1"/>
  <c r="A1389" i="21" s="1"/>
  <c r="B428" i="21"/>
  <c r="B448" i="21" s="1"/>
  <c r="B468" i="21" s="1"/>
  <c r="B488" i="21" s="1"/>
  <c r="B508" i="21" s="1"/>
  <c r="B528" i="21" s="1"/>
  <c r="B548" i="21" s="1"/>
  <c r="B568" i="21" s="1"/>
  <c r="B588" i="21" s="1"/>
  <c r="B608" i="21" s="1"/>
  <c r="B628" i="21" s="1"/>
  <c r="A428" i="21"/>
  <c r="A748" i="21" s="1"/>
  <c r="A1068" i="21" s="1"/>
  <c r="A1388" i="21" s="1"/>
  <c r="B427" i="21"/>
  <c r="B447" i="21" s="1"/>
  <c r="B467" i="21" s="1"/>
  <c r="B487" i="21" s="1"/>
  <c r="B507" i="21" s="1"/>
  <c r="B527" i="21" s="1"/>
  <c r="B547" i="21" s="1"/>
  <c r="B567" i="21" s="1"/>
  <c r="B587" i="21" s="1"/>
  <c r="B607" i="21" s="1"/>
  <c r="B627" i="21" s="1"/>
  <c r="A427" i="21"/>
  <c r="B426" i="21"/>
  <c r="B446" i="21" s="1"/>
  <c r="B466" i="21" s="1"/>
  <c r="B486" i="21" s="1"/>
  <c r="B506" i="21" s="1"/>
  <c r="B526" i="21" s="1"/>
  <c r="B546" i="21" s="1"/>
  <c r="B566" i="21" s="1"/>
  <c r="B586" i="21" s="1"/>
  <c r="B606" i="21" s="1"/>
  <c r="B626" i="21" s="1"/>
  <c r="A426" i="21"/>
  <c r="A746" i="21" s="1"/>
  <c r="A1066" i="21" s="1"/>
  <c r="A1386" i="21" s="1"/>
  <c r="B425" i="21"/>
  <c r="B445" i="21" s="1"/>
  <c r="B465" i="21" s="1"/>
  <c r="B485" i="21" s="1"/>
  <c r="B505" i="21" s="1"/>
  <c r="B525" i="21" s="1"/>
  <c r="B545" i="21" s="1"/>
  <c r="B565" i="21" s="1"/>
  <c r="B585" i="21" s="1"/>
  <c r="B605" i="21" s="1"/>
  <c r="B625" i="21" s="1"/>
  <c r="A425" i="21"/>
  <c r="A745" i="21" s="1"/>
  <c r="A1065" i="21" s="1"/>
  <c r="A1385" i="21" s="1"/>
  <c r="F424" i="21"/>
  <c r="B424" i="21"/>
  <c r="B444" i="21" s="1"/>
  <c r="B464" i="21" s="1"/>
  <c r="B484" i="21" s="1"/>
  <c r="B504" i="21" s="1"/>
  <c r="B524" i="21" s="1"/>
  <c r="B544" i="21" s="1"/>
  <c r="B564" i="21" s="1"/>
  <c r="B584" i="21" s="1"/>
  <c r="B604" i="21" s="1"/>
  <c r="B624" i="21" s="1"/>
  <c r="A424" i="21"/>
  <c r="A744" i="21" s="1"/>
  <c r="A1064" i="21" s="1"/>
  <c r="A1384" i="21" s="1"/>
  <c r="F423" i="21"/>
  <c r="B423" i="21"/>
  <c r="B443" i="21" s="1"/>
  <c r="B463" i="21" s="1"/>
  <c r="B483" i="21" s="1"/>
  <c r="B503" i="21" s="1"/>
  <c r="B523" i="21" s="1"/>
  <c r="B543" i="21" s="1"/>
  <c r="B563" i="21" s="1"/>
  <c r="B583" i="21" s="1"/>
  <c r="B603" i="21" s="1"/>
  <c r="B623" i="21" s="1"/>
  <c r="A423" i="21"/>
  <c r="A743" i="21" s="1"/>
  <c r="A1063" i="21" s="1"/>
  <c r="A1383" i="21" s="1"/>
  <c r="B422" i="21"/>
  <c r="B442" i="21" s="1"/>
  <c r="B462" i="21" s="1"/>
  <c r="B482" i="21" s="1"/>
  <c r="B502" i="21" s="1"/>
  <c r="B522" i="21" s="1"/>
  <c r="B542" i="21" s="1"/>
  <c r="B562" i="21" s="1"/>
  <c r="B582" i="21" s="1"/>
  <c r="B602" i="21" s="1"/>
  <c r="B622" i="21" s="1"/>
  <c r="A422" i="21"/>
  <c r="A742" i="21" s="1"/>
  <c r="A1062" i="21" s="1"/>
  <c r="A1382" i="21" s="1"/>
  <c r="A421" i="21"/>
  <c r="A741" i="21" s="1"/>
  <c r="A1061" i="21" s="1"/>
  <c r="A1381" i="21" s="1"/>
  <c r="A420" i="21"/>
  <c r="A740" i="21" s="1"/>
  <c r="A1060" i="21" s="1"/>
  <c r="A1380" i="21" s="1"/>
  <c r="A419" i="21"/>
  <c r="A739" i="21" s="1"/>
  <c r="A1059" i="21" s="1"/>
  <c r="A1379" i="21" s="1"/>
  <c r="A418" i="21"/>
  <c r="A738" i="21" s="1"/>
  <c r="A1058" i="21" s="1"/>
  <c r="A1378" i="21" s="1"/>
  <c r="A417" i="21"/>
  <c r="A737" i="21" s="1"/>
  <c r="A1057" i="21" s="1"/>
  <c r="A1377" i="21" s="1"/>
  <c r="A416" i="21"/>
  <c r="A736" i="21" s="1"/>
  <c r="A1056" i="21" s="1"/>
  <c r="A1376" i="21" s="1"/>
  <c r="A415" i="21"/>
  <c r="A735" i="21" s="1"/>
  <c r="A1055" i="21" s="1"/>
  <c r="A1375" i="21" s="1"/>
  <c r="A414" i="21"/>
  <c r="A734" i="21" s="1"/>
  <c r="A1054" i="21" s="1"/>
  <c r="A1374" i="21" s="1"/>
  <c r="A413" i="21"/>
  <c r="A733" i="21" s="1"/>
  <c r="A1053" i="21" s="1"/>
  <c r="A1373" i="21" s="1"/>
  <c r="A412" i="21"/>
  <c r="A732" i="21" s="1"/>
  <c r="A1052" i="21" s="1"/>
  <c r="A1372" i="21" s="1"/>
  <c r="A411" i="21"/>
  <c r="A731" i="21" s="1"/>
  <c r="A1051" i="21" s="1"/>
  <c r="A1371" i="21" s="1"/>
  <c r="A410" i="21"/>
  <c r="A730" i="21" s="1"/>
  <c r="A1050" i="21" s="1"/>
  <c r="A1370" i="21" s="1"/>
  <c r="A409" i="21"/>
  <c r="A729" i="21" s="1"/>
  <c r="A1049" i="21" s="1"/>
  <c r="A1369" i="21" s="1"/>
  <c r="A408" i="21"/>
  <c r="A728" i="21" s="1"/>
  <c r="A1048" i="21" s="1"/>
  <c r="A1368" i="21" s="1"/>
  <c r="A407" i="21"/>
  <c r="A727" i="21" s="1"/>
  <c r="A1047" i="21" s="1"/>
  <c r="A1367" i="21" s="1"/>
  <c r="A406" i="21"/>
  <c r="A726" i="21" s="1"/>
  <c r="A1046" i="21" s="1"/>
  <c r="A1366" i="21" s="1"/>
  <c r="A405" i="21"/>
  <c r="A725" i="21" s="1"/>
  <c r="A1045" i="21" s="1"/>
  <c r="A1365" i="21" s="1"/>
  <c r="A404" i="21"/>
  <c r="A724" i="21" s="1"/>
  <c r="A1044" i="21" s="1"/>
  <c r="A1364" i="21" s="1"/>
  <c r="F403" i="21"/>
  <c r="A403" i="21"/>
  <c r="A723" i="21" s="1"/>
  <c r="A1043" i="21" s="1"/>
  <c r="A1363" i="21" s="1"/>
  <c r="A402" i="21"/>
  <c r="A722" i="21" s="1"/>
  <c r="A1042" i="21" s="1"/>
  <c r="A1362" i="21" s="1"/>
  <c r="A401" i="21"/>
  <c r="A721" i="21" s="1"/>
  <c r="A1041" i="21" s="1"/>
  <c r="A1361" i="21" s="1"/>
  <c r="A400" i="21"/>
  <c r="A720" i="21" s="1"/>
  <c r="A1040" i="21" s="1"/>
  <c r="A1360" i="21" s="1"/>
  <c r="A399" i="21"/>
  <c r="A719" i="21" s="1"/>
  <c r="A1039" i="21" s="1"/>
  <c r="A1359" i="21" s="1"/>
  <c r="A398" i="21"/>
  <c r="A718" i="21" s="1"/>
  <c r="A1038" i="21" s="1"/>
  <c r="A1358" i="21" s="1"/>
  <c r="A397" i="21"/>
  <c r="A717" i="21" s="1"/>
  <c r="A1037" i="21" s="1"/>
  <c r="A1357" i="21" s="1"/>
  <c r="A396" i="21"/>
  <c r="A716" i="21" s="1"/>
  <c r="A1036" i="21" s="1"/>
  <c r="A1356" i="21" s="1"/>
  <c r="A395" i="21"/>
  <c r="A715" i="21" s="1"/>
  <c r="A1035" i="21" s="1"/>
  <c r="A1355" i="21" s="1"/>
  <c r="A394" i="21"/>
  <c r="A714" i="21" s="1"/>
  <c r="A1034" i="21" s="1"/>
  <c r="A1354" i="21" s="1"/>
  <c r="A393" i="21"/>
  <c r="A713" i="21" s="1"/>
  <c r="A1033" i="21" s="1"/>
  <c r="A1353" i="21" s="1"/>
  <c r="A392" i="21"/>
  <c r="A712" i="21" s="1"/>
  <c r="A1032" i="21" s="1"/>
  <c r="A1352" i="21" s="1"/>
  <c r="A391" i="21"/>
  <c r="A711" i="21" s="1"/>
  <c r="A1031" i="21" s="1"/>
  <c r="A1351" i="21" s="1"/>
  <c r="A390" i="21"/>
  <c r="A710" i="21" s="1"/>
  <c r="A1030" i="21" s="1"/>
  <c r="A1350" i="21" s="1"/>
  <c r="A389" i="21"/>
  <c r="A709" i="21" s="1"/>
  <c r="A1029" i="21" s="1"/>
  <c r="A1349" i="21" s="1"/>
  <c r="A388" i="21"/>
  <c r="A708" i="21" s="1"/>
  <c r="A1028" i="21" s="1"/>
  <c r="A1348" i="21" s="1"/>
  <c r="A387" i="21"/>
  <c r="A707" i="21" s="1"/>
  <c r="A1027" i="21" s="1"/>
  <c r="A1347" i="21" s="1"/>
  <c r="A386" i="21"/>
  <c r="A706" i="21" s="1"/>
  <c r="A1026" i="21" s="1"/>
  <c r="A1346" i="21" s="1"/>
  <c r="A385" i="21"/>
  <c r="A705" i="21" s="1"/>
  <c r="A1025" i="21" s="1"/>
  <c r="A1345" i="21" s="1"/>
  <c r="A384" i="21"/>
  <c r="A704" i="21" s="1"/>
  <c r="A1024" i="21" s="1"/>
  <c r="A1344" i="21" s="1"/>
  <c r="F383" i="21"/>
  <c r="A383" i="21"/>
  <c r="A703" i="21" s="1"/>
  <c r="A1023" i="21" s="1"/>
  <c r="A1343" i="21" s="1"/>
  <c r="A382" i="21"/>
  <c r="A702" i="21" s="1"/>
  <c r="A1022" i="21" s="1"/>
  <c r="A1342" i="21" s="1"/>
  <c r="A381" i="21"/>
  <c r="A701" i="21" s="1"/>
  <c r="A1021" i="21" s="1"/>
  <c r="A1341" i="21" s="1"/>
  <c r="A380" i="21"/>
  <c r="A700" i="21" s="1"/>
  <c r="A1020" i="21" s="1"/>
  <c r="A1340" i="21" s="1"/>
  <c r="B379" i="21"/>
  <c r="A379" i="21"/>
  <c r="A699" i="21" s="1"/>
  <c r="A1019" i="21" s="1"/>
  <c r="A1339" i="21" s="1"/>
  <c r="B378" i="21"/>
  <c r="A378" i="21"/>
  <c r="A377" i="21"/>
  <c r="A697" i="21" s="1"/>
  <c r="A1017" i="21" s="1"/>
  <c r="A1337" i="21" s="1"/>
  <c r="A376" i="21"/>
  <c r="A696" i="21" s="1"/>
  <c r="A1016" i="21" s="1"/>
  <c r="A1336" i="21" s="1"/>
  <c r="B375" i="21"/>
  <c r="A375" i="21"/>
  <c r="A695" i="21" s="1"/>
  <c r="A1015" i="21" s="1"/>
  <c r="A1335" i="21" s="1"/>
  <c r="B374" i="21"/>
  <c r="A374" i="21"/>
  <c r="A694" i="21" s="1"/>
  <c r="A1014" i="21" s="1"/>
  <c r="A1334" i="21" s="1"/>
  <c r="A373" i="21"/>
  <c r="A693" i="21" s="1"/>
  <c r="A1013" i="21" s="1"/>
  <c r="A1333" i="21" s="1"/>
  <c r="A372" i="21"/>
  <c r="A692" i="21" s="1"/>
  <c r="A1012" i="21" s="1"/>
  <c r="A1332" i="21" s="1"/>
  <c r="B371" i="21"/>
  <c r="A371" i="21"/>
  <c r="A691" i="21" s="1"/>
  <c r="A1011" i="21" s="1"/>
  <c r="A1331" i="21" s="1"/>
  <c r="B370" i="21"/>
  <c r="A370" i="21"/>
  <c r="A690" i="21" s="1"/>
  <c r="A1010" i="21" s="1"/>
  <c r="A1330" i="21" s="1"/>
  <c r="A369" i="21"/>
  <c r="A689" i="21" s="1"/>
  <c r="A1009" i="21" s="1"/>
  <c r="A1329" i="21" s="1"/>
  <c r="A368" i="21"/>
  <c r="A688" i="21" s="1"/>
  <c r="A1008" i="21" s="1"/>
  <c r="A1328" i="21" s="1"/>
  <c r="B367" i="21"/>
  <c r="A367" i="21"/>
  <c r="A687" i="21" s="1"/>
  <c r="A1007" i="21" s="1"/>
  <c r="A1327" i="21" s="1"/>
  <c r="B366" i="21"/>
  <c r="A366" i="21"/>
  <c r="A686" i="21" s="1"/>
  <c r="A1006" i="21" s="1"/>
  <c r="A1326" i="21" s="1"/>
  <c r="A365" i="21"/>
  <c r="A685" i="21" s="1"/>
  <c r="A1005" i="21" s="1"/>
  <c r="A1325" i="21" s="1"/>
  <c r="F364" i="21"/>
  <c r="A364" i="21"/>
  <c r="A684" i="21" s="1"/>
  <c r="A1004" i="21" s="1"/>
  <c r="A1324" i="21" s="1"/>
  <c r="F363" i="21"/>
  <c r="A363" i="21"/>
  <c r="A683" i="21" s="1"/>
  <c r="A1003" i="21" s="1"/>
  <c r="A1323" i="21" s="1"/>
  <c r="A362" i="21"/>
  <c r="A682" i="21" s="1"/>
  <c r="A1002" i="21" s="1"/>
  <c r="A1322" i="21" s="1"/>
  <c r="B361" i="21"/>
  <c r="B381" i="21" s="1"/>
  <c r="A361" i="21"/>
  <c r="A681" i="21" s="1"/>
  <c r="A1001" i="21" s="1"/>
  <c r="A1321" i="21" s="1"/>
  <c r="B360" i="21"/>
  <c r="B380" i="21" s="1"/>
  <c r="A360" i="21"/>
  <c r="A680" i="21" s="1"/>
  <c r="A1000" i="21" s="1"/>
  <c r="A1320" i="21" s="1"/>
  <c r="B359" i="21"/>
  <c r="A359" i="21"/>
  <c r="A679" i="21" s="1"/>
  <c r="A999" i="21" s="1"/>
  <c r="A1319" i="21" s="1"/>
  <c r="B358" i="21"/>
  <c r="A358" i="21"/>
  <c r="A678" i="21" s="1"/>
  <c r="A998" i="21" s="1"/>
  <c r="A1318" i="21" s="1"/>
  <c r="B357" i="21"/>
  <c r="B377" i="21" s="1"/>
  <c r="A357" i="21"/>
  <c r="A677" i="21" s="1"/>
  <c r="A997" i="21" s="1"/>
  <c r="A1317" i="21" s="1"/>
  <c r="B356" i="21"/>
  <c r="B376" i="21" s="1"/>
  <c r="A356" i="21"/>
  <c r="A676" i="21" s="1"/>
  <c r="A996" i="21" s="1"/>
  <c r="A1316" i="21" s="1"/>
  <c r="B355" i="21"/>
  <c r="A355" i="21"/>
  <c r="A675" i="21" s="1"/>
  <c r="A995" i="21" s="1"/>
  <c r="A1315" i="21" s="1"/>
  <c r="B354" i="21"/>
  <c r="A354" i="21"/>
  <c r="A674" i="21" s="1"/>
  <c r="A994" i="21" s="1"/>
  <c r="A1314" i="21" s="1"/>
  <c r="B353" i="21"/>
  <c r="B373" i="21" s="1"/>
  <c r="A353" i="21"/>
  <c r="A673" i="21" s="1"/>
  <c r="A993" i="21" s="1"/>
  <c r="A1313" i="21" s="1"/>
  <c r="B352" i="21"/>
  <c r="B372" i="21" s="1"/>
  <c r="A352" i="21"/>
  <c r="A672" i="21" s="1"/>
  <c r="A992" i="21" s="1"/>
  <c r="A1312" i="21" s="1"/>
  <c r="B351" i="21"/>
  <c r="A351" i="21"/>
  <c r="A671" i="21" s="1"/>
  <c r="A991" i="21" s="1"/>
  <c r="A1311" i="21" s="1"/>
  <c r="B350" i="21"/>
  <c r="A350" i="21"/>
  <c r="B349" i="21"/>
  <c r="B369" i="21" s="1"/>
  <c r="A349" i="21"/>
  <c r="A669" i="21" s="1"/>
  <c r="A989" i="21" s="1"/>
  <c r="A1309" i="21" s="1"/>
  <c r="B348" i="21"/>
  <c r="B368" i="21" s="1"/>
  <c r="A348" i="21"/>
  <c r="A668" i="21" s="1"/>
  <c r="A988" i="21" s="1"/>
  <c r="A1308" i="21" s="1"/>
  <c r="B347" i="21"/>
  <c r="A347" i="21"/>
  <c r="A667" i="21" s="1"/>
  <c r="A987" i="21" s="1"/>
  <c r="A1307" i="21" s="1"/>
  <c r="B346" i="21"/>
  <c r="A346" i="21"/>
  <c r="B345" i="21"/>
  <c r="B365" i="21" s="1"/>
  <c r="A345" i="21"/>
  <c r="A665" i="21" s="1"/>
  <c r="A985" i="21" s="1"/>
  <c r="A1305" i="21" s="1"/>
  <c r="B344" i="21"/>
  <c r="B364" i="21" s="1"/>
  <c r="A344" i="21"/>
  <c r="A664" i="21" s="1"/>
  <c r="A984" i="21" s="1"/>
  <c r="A1304" i="21" s="1"/>
  <c r="F343" i="21"/>
  <c r="B343" i="21"/>
  <c r="B363" i="21" s="1"/>
  <c r="A343" i="21"/>
  <c r="A663" i="21" s="1"/>
  <c r="A983" i="21" s="1"/>
  <c r="A1303" i="21" s="1"/>
  <c r="B342" i="21"/>
  <c r="B362" i="21" s="1"/>
  <c r="A342" i="21"/>
  <c r="A662" i="21" s="1"/>
  <c r="A982" i="21" s="1"/>
  <c r="A1302" i="21" s="1"/>
  <c r="A341" i="21"/>
  <c r="A661" i="21" s="1"/>
  <c r="A981" i="21" s="1"/>
  <c r="A1301" i="21" s="1"/>
  <c r="A340" i="21"/>
  <c r="A660" i="21" s="1"/>
  <c r="A980" i="21" s="1"/>
  <c r="A1300" i="21" s="1"/>
  <c r="A339" i="21"/>
  <c r="A659" i="21" s="1"/>
  <c r="A979" i="21" s="1"/>
  <c r="A1299" i="21" s="1"/>
  <c r="A338" i="21"/>
  <c r="A658" i="21" s="1"/>
  <c r="A978" i="21" s="1"/>
  <c r="A1298" i="21" s="1"/>
  <c r="A337" i="21"/>
  <c r="A657" i="21" s="1"/>
  <c r="A336" i="21"/>
  <c r="A335" i="21"/>
  <c r="A655" i="21" s="1"/>
  <c r="A975" i="21" s="1"/>
  <c r="A1295" i="21" s="1"/>
  <c r="A334" i="21"/>
  <c r="A654" i="21" s="1"/>
  <c r="A974" i="21" s="1"/>
  <c r="A1294" i="21" s="1"/>
  <c r="A333" i="21"/>
  <c r="A653" i="21" s="1"/>
  <c r="A973" i="21" s="1"/>
  <c r="A1293" i="21" s="1"/>
  <c r="A332" i="21"/>
  <c r="A652" i="21" s="1"/>
  <c r="A972" i="21" s="1"/>
  <c r="A1292" i="21" s="1"/>
  <c r="A331" i="21"/>
  <c r="A651" i="21" s="1"/>
  <c r="A971" i="21" s="1"/>
  <c r="A1291" i="21" s="1"/>
  <c r="A330" i="21"/>
  <c r="A650" i="21" s="1"/>
  <c r="A970" i="21" s="1"/>
  <c r="A1290" i="21" s="1"/>
  <c r="A329" i="21"/>
  <c r="A649" i="21" s="1"/>
  <c r="A969" i="21" s="1"/>
  <c r="A1289" i="21" s="1"/>
  <c r="A328" i="21"/>
  <c r="A648" i="21" s="1"/>
  <c r="A968" i="21" s="1"/>
  <c r="A1288" i="21" s="1"/>
  <c r="A327" i="21"/>
  <c r="A647" i="21" s="1"/>
  <c r="A967" i="21" s="1"/>
  <c r="A1287" i="21" s="1"/>
  <c r="A326" i="21"/>
  <c r="A646" i="21" s="1"/>
  <c r="A966" i="21" s="1"/>
  <c r="A1286" i="21" s="1"/>
  <c r="A325" i="21"/>
  <c r="A645" i="21" s="1"/>
  <c r="A965" i="21" s="1"/>
  <c r="A1285" i="21" s="1"/>
  <c r="F324" i="21"/>
  <c r="A324" i="21"/>
  <c r="A644" i="21" s="1"/>
  <c r="A964" i="21" s="1"/>
  <c r="A1284" i="21" s="1"/>
  <c r="F323" i="21"/>
  <c r="A323" i="21"/>
  <c r="A643" i="21" s="1"/>
  <c r="A963" i="21" s="1"/>
  <c r="A1283" i="21" s="1"/>
  <c r="A322" i="21"/>
  <c r="A642" i="21" s="1"/>
  <c r="A962" i="21" s="1"/>
  <c r="A1282" i="21" s="1"/>
  <c r="F303" i="21"/>
  <c r="F283" i="21"/>
  <c r="F263" i="21"/>
  <c r="F244" i="21"/>
  <c r="F243" i="21"/>
  <c r="F223" i="21"/>
  <c r="F204" i="21"/>
  <c r="F203" i="21"/>
  <c r="F183" i="21"/>
  <c r="B171" i="21"/>
  <c r="B191" i="21" s="1"/>
  <c r="B211" i="21" s="1"/>
  <c r="B231" i="21" s="1"/>
  <c r="B251" i="21" s="1"/>
  <c r="B271" i="21" s="1"/>
  <c r="B291" i="21" s="1"/>
  <c r="B311" i="21" s="1"/>
  <c r="F163" i="21"/>
  <c r="B156" i="21"/>
  <c r="B176" i="21" s="1"/>
  <c r="B196" i="21" s="1"/>
  <c r="B216" i="21" s="1"/>
  <c r="B236" i="21" s="1"/>
  <c r="B256" i="21" s="1"/>
  <c r="B276" i="21" s="1"/>
  <c r="B296" i="21" s="1"/>
  <c r="B316" i="21" s="1"/>
  <c r="B152" i="21"/>
  <c r="B172" i="21" s="1"/>
  <c r="B192" i="21" s="1"/>
  <c r="B212" i="21" s="1"/>
  <c r="B232" i="21" s="1"/>
  <c r="B252" i="21" s="1"/>
  <c r="B272" i="21" s="1"/>
  <c r="B292" i="21" s="1"/>
  <c r="B312" i="21" s="1"/>
  <c r="F143" i="21"/>
  <c r="B137" i="21"/>
  <c r="B157" i="21" s="1"/>
  <c r="B177" i="21" s="1"/>
  <c r="B197" i="21" s="1"/>
  <c r="B217" i="21" s="1"/>
  <c r="B237" i="21" s="1"/>
  <c r="B257" i="21" s="1"/>
  <c r="B277" i="21" s="1"/>
  <c r="B297" i="21" s="1"/>
  <c r="B317" i="21" s="1"/>
  <c r="B133" i="21"/>
  <c r="B153" i="21" s="1"/>
  <c r="B173" i="21" s="1"/>
  <c r="B193" i="21" s="1"/>
  <c r="B213" i="21" s="1"/>
  <c r="B233" i="21" s="1"/>
  <c r="B253" i="21" s="1"/>
  <c r="B273" i="21" s="1"/>
  <c r="B293" i="21" s="1"/>
  <c r="B313" i="21" s="1"/>
  <c r="B131" i="21"/>
  <c r="B151" i="21" s="1"/>
  <c r="B125" i="21"/>
  <c r="B145" i="21" s="1"/>
  <c r="B165" i="21" s="1"/>
  <c r="B185" i="21" s="1"/>
  <c r="B205" i="21" s="1"/>
  <c r="B225" i="21" s="1"/>
  <c r="B245" i="21" s="1"/>
  <c r="B265" i="21" s="1"/>
  <c r="B285" i="21" s="1"/>
  <c r="B305" i="21" s="1"/>
  <c r="F123" i="21"/>
  <c r="B121" i="21"/>
  <c r="B141" i="21" s="1"/>
  <c r="B161" i="21" s="1"/>
  <c r="B181" i="21" s="1"/>
  <c r="B201" i="21" s="1"/>
  <c r="B221" i="21" s="1"/>
  <c r="B241" i="21" s="1"/>
  <c r="B261" i="21" s="1"/>
  <c r="B281" i="21" s="1"/>
  <c r="B301" i="21" s="1"/>
  <c r="B321" i="21" s="1"/>
  <c r="B120" i="21"/>
  <c r="B140" i="21" s="1"/>
  <c r="B160" i="21" s="1"/>
  <c r="B180" i="21" s="1"/>
  <c r="B200" i="21" s="1"/>
  <c r="B220" i="21" s="1"/>
  <c r="B240" i="21" s="1"/>
  <c r="B260" i="21" s="1"/>
  <c r="B280" i="21" s="1"/>
  <c r="B300" i="21" s="1"/>
  <c r="B320" i="21" s="1"/>
  <c r="B119" i="21"/>
  <c r="B139" i="21" s="1"/>
  <c r="B159" i="21" s="1"/>
  <c r="B179" i="21" s="1"/>
  <c r="B199" i="21" s="1"/>
  <c r="B219" i="21" s="1"/>
  <c r="B239" i="21" s="1"/>
  <c r="B259" i="21" s="1"/>
  <c r="B279" i="21" s="1"/>
  <c r="B299" i="21" s="1"/>
  <c r="B319" i="21" s="1"/>
  <c r="B118" i="21"/>
  <c r="B138" i="21" s="1"/>
  <c r="B158" i="21" s="1"/>
  <c r="B178" i="21" s="1"/>
  <c r="B198" i="21" s="1"/>
  <c r="B218" i="21" s="1"/>
  <c r="B238" i="21" s="1"/>
  <c r="B258" i="21" s="1"/>
  <c r="B278" i="21" s="1"/>
  <c r="B298" i="21" s="1"/>
  <c r="B318" i="21" s="1"/>
  <c r="B117" i="21"/>
  <c r="B116" i="21"/>
  <c r="B136" i="21" s="1"/>
  <c r="B115" i="21"/>
  <c r="B135" i="21" s="1"/>
  <c r="B155" i="21" s="1"/>
  <c r="B175" i="21" s="1"/>
  <c r="B195" i="21" s="1"/>
  <c r="B215" i="21" s="1"/>
  <c r="B235" i="21" s="1"/>
  <c r="B255" i="21" s="1"/>
  <c r="B275" i="21" s="1"/>
  <c r="B295" i="21" s="1"/>
  <c r="B315" i="21" s="1"/>
  <c r="B114" i="21"/>
  <c r="B134" i="21" s="1"/>
  <c r="B154" i="21" s="1"/>
  <c r="B174" i="21" s="1"/>
  <c r="B194" i="21" s="1"/>
  <c r="B214" i="21" s="1"/>
  <c r="B234" i="21" s="1"/>
  <c r="B254" i="21" s="1"/>
  <c r="B274" i="21" s="1"/>
  <c r="B294" i="21" s="1"/>
  <c r="B314" i="21" s="1"/>
  <c r="B113" i="21"/>
  <c r="B112" i="21"/>
  <c r="B132" i="21" s="1"/>
  <c r="B111" i="21"/>
  <c r="B110" i="21"/>
  <c r="B130" i="21" s="1"/>
  <c r="B150" i="21" s="1"/>
  <c r="B170" i="21" s="1"/>
  <c r="B190" i="21" s="1"/>
  <c r="B210" i="21" s="1"/>
  <c r="B230" i="21" s="1"/>
  <c r="B250" i="21" s="1"/>
  <c r="B270" i="21" s="1"/>
  <c r="B290" i="21" s="1"/>
  <c r="B310" i="21" s="1"/>
  <c r="B109" i="21"/>
  <c r="B129" i="21" s="1"/>
  <c r="B149" i="21" s="1"/>
  <c r="B169" i="21" s="1"/>
  <c r="B189" i="21" s="1"/>
  <c r="B209" i="21" s="1"/>
  <c r="B229" i="21" s="1"/>
  <c r="B249" i="21" s="1"/>
  <c r="B269" i="21" s="1"/>
  <c r="B289" i="21" s="1"/>
  <c r="B309" i="21" s="1"/>
  <c r="B108" i="21"/>
  <c r="B128" i="21" s="1"/>
  <c r="B148" i="21" s="1"/>
  <c r="B168" i="21" s="1"/>
  <c r="B188" i="21" s="1"/>
  <c r="B208" i="21" s="1"/>
  <c r="B228" i="21" s="1"/>
  <c r="B248" i="21" s="1"/>
  <c r="B268" i="21" s="1"/>
  <c r="B288" i="21" s="1"/>
  <c r="B308" i="21" s="1"/>
  <c r="B107" i="21"/>
  <c r="B127" i="21" s="1"/>
  <c r="B147" i="21" s="1"/>
  <c r="B167" i="21" s="1"/>
  <c r="B187" i="21" s="1"/>
  <c r="B207" i="21" s="1"/>
  <c r="B227" i="21" s="1"/>
  <c r="B247" i="21" s="1"/>
  <c r="B267" i="21" s="1"/>
  <c r="B287" i="21" s="1"/>
  <c r="B307" i="21" s="1"/>
  <c r="B106" i="21"/>
  <c r="B126" i="21" s="1"/>
  <c r="B146" i="21" s="1"/>
  <c r="B166" i="21" s="1"/>
  <c r="B186" i="21" s="1"/>
  <c r="B206" i="21" s="1"/>
  <c r="B226" i="21" s="1"/>
  <c r="B246" i="21" s="1"/>
  <c r="B266" i="21" s="1"/>
  <c r="B286" i="21" s="1"/>
  <c r="B306" i="21" s="1"/>
  <c r="B105" i="21"/>
  <c r="F104" i="21"/>
  <c r="B104" i="21"/>
  <c r="B124" i="21" s="1"/>
  <c r="B144" i="21" s="1"/>
  <c r="B164" i="21" s="1"/>
  <c r="B184" i="21" s="1"/>
  <c r="B204" i="21" s="1"/>
  <c r="B224" i="21" s="1"/>
  <c r="B244" i="21" s="1"/>
  <c r="B264" i="21" s="1"/>
  <c r="B284" i="21" s="1"/>
  <c r="B304" i="21" s="1"/>
  <c r="F103" i="21"/>
  <c r="B103" i="21"/>
  <c r="B123" i="21" s="1"/>
  <c r="B143" i="21" s="1"/>
  <c r="B163" i="21" s="1"/>
  <c r="B183" i="21" s="1"/>
  <c r="B203" i="21" s="1"/>
  <c r="B223" i="21" s="1"/>
  <c r="B243" i="21" s="1"/>
  <c r="B263" i="21" s="1"/>
  <c r="B283" i="21" s="1"/>
  <c r="B303" i="21" s="1"/>
  <c r="B102" i="21"/>
  <c r="B122" i="21" s="1"/>
  <c r="B142" i="21" s="1"/>
  <c r="B162" i="21" s="1"/>
  <c r="B182" i="21" s="1"/>
  <c r="B202" i="21" s="1"/>
  <c r="B222" i="21" s="1"/>
  <c r="B242" i="21" s="1"/>
  <c r="B262" i="21" s="1"/>
  <c r="B282" i="21" s="1"/>
  <c r="B302" i="21" s="1"/>
  <c r="F84" i="21"/>
  <c r="F83" i="21"/>
  <c r="F63" i="21"/>
  <c r="G61" i="21"/>
  <c r="G81" i="21" s="1"/>
  <c r="G101" i="21" s="1"/>
  <c r="G121" i="21" s="1"/>
  <c r="G141" i="21" s="1"/>
  <c r="G161" i="21" s="1"/>
  <c r="G181" i="21" s="1"/>
  <c r="G201" i="21" s="1"/>
  <c r="G221" i="21" s="1"/>
  <c r="G241" i="21" s="1"/>
  <c r="G261" i="21" s="1"/>
  <c r="G281" i="21" s="1"/>
  <c r="G301" i="21" s="1"/>
  <c r="G321" i="21" s="1"/>
  <c r="G341" i="21" s="1"/>
  <c r="G361" i="21" s="1"/>
  <c r="G381" i="21" s="1"/>
  <c r="G401" i="21" s="1"/>
  <c r="G421" i="21" s="1"/>
  <c r="G441" i="21" s="1"/>
  <c r="G461" i="21" s="1"/>
  <c r="G481" i="21" s="1"/>
  <c r="G501" i="21" s="1"/>
  <c r="G521" i="21" s="1"/>
  <c r="G541" i="21" s="1"/>
  <c r="G561" i="21" s="1"/>
  <c r="G581" i="21" s="1"/>
  <c r="G601" i="21" s="1"/>
  <c r="G621" i="21" s="1"/>
  <c r="G641" i="21" s="1"/>
  <c r="G661" i="21" s="1"/>
  <c r="G681" i="21" s="1"/>
  <c r="G701" i="21" s="1"/>
  <c r="G721" i="21" s="1"/>
  <c r="G741" i="21" s="1"/>
  <c r="G761" i="21" s="1"/>
  <c r="G781" i="21" s="1"/>
  <c r="G801" i="21" s="1"/>
  <c r="G821" i="21" s="1"/>
  <c r="G841" i="21" s="1"/>
  <c r="G861" i="21" s="1"/>
  <c r="G881" i="21" s="1"/>
  <c r="G901" i="21" s="1"/>
  <c r="G921" i="21" s="1"/>
  <c r="G941" i="21" s="1"/>
  <c r="G961" i="21" s="1"/>
  <c r="G981" i="21" s="1"/>
  <c r="G1001" i="21" s="1"/>
  <c r="G1021" i="21" s="1"/>
  <c r="G1041" i="21" s="1"/>
  <c r="G1061" i="21" s="1"/>
  <c r="G1081" i="21" s="1"/>
  <c r="G1101" i="21" s="1"/>
  <c r="G1121" i="21" s="1"/>
  <c r="G1141" i="21" s="1"/>
  <c r="G1161" i="21" s="1"/>
  <c r="G1181" i="21" s="1"/>
  <c r="G1201" i="21" s="1"/>
  <c r="G1221" i="21" s="1"/>
  <c r="G1241" i="21" s="1"/>
  <c r="G1261" i="21" s="1"/>
  <c r="G1281" i="21" s="1"/>
  <c r="G1301" i="21" s="1"/>
  <c r="G1321" i="21" s="1"/>
  <c r="G1341" i="21" s="1"/>
  <c r="G1361" i="21" s="1"/>
  <c r="G1381" i="21" s="1"/>
  <c r="G1401" i="21" s="1"/>
  <c r="G1421" i="21" s="1"/>
  <c r="G1441" i="21" s="1"/>
  <c r="G1461" i="21" s="1"/>
  <c r="G1481" i="21" s="1"/>
  <c r="G1501" i="21" s="1"/>
  <c r="G1521" i="21" s="1"/>
  <c r="G1541" i="21" s="1"/>
  <c r="G1561" i="21" s="1"/>
  <c r="G1581" i="21" s="1"/>
  <c r="G1601" i="21" s="1"/>
  <c r="G1621" i="21" s="1"/>
  <c r="G1641" i="21" s="1"/>
  <c r="G1661" i="21" s="1"/>
  <c r="G1681" i="21" s="1"/>
  <c r="G1701" i="21" s="1"/>
  <c r="G1721" i="21" s="1"/>
  <c r="G1741" i="21" s="1"/>
  <c r="G1761" i="21" s="1"/>
  <c r="G1781" i="21" s="1"/>
  <c r="G1801" i="21" s="1"/>
  <c r="G1821" i="21" s="1"/>
  <c r="G1841" i="21" s="1"/>
  <c r="G1861" i="21" s="1"/>
  <c r="G1881" i="21" s="1"/>
  <c r="G1901" i="21" s="1"/>
  <c r="G1921" i="21" s="1"/>
  <c r="G1941" i="21" s="1"/>
  <c r="G1961" i="21" s="1"/>
  <c r="G1981" i="21" s="1"/>
  <c r="G2001" i="21" s="1"/>
  <c r="G2021" i="21" s="1"/>
  <c r="G2041" i="21" s="1"/>
  <c r="G2061" i="21" s="1"/>
  <c r="G2081" i="21" s="1"/>
  <c r="G2101" i="21" s="1"/>
  <c r="G2121" i="21" s="1"/>
  <c r="G2141" i="21" s="1"/>
  <c r="G2161" i="21" s="1"/>
  <c r="G2181" i="21" s="1"/>
  <c r="G2201" i="21" s="1"/>
  <c r="G2221" i="21" s="1"/>
  <c r="G2241" i="21" s="1"/>
  <c r="G2261" i="21" s="1"/>
  <c r="G2281" i="21" s="1"/>
  <c r="G2301" i="21" s="1"/>
  <c r="G2321" i="21" s="1"/>
  <c r="G2341" i="21" s="1"/>
  <c r="G2361" i="21" s="1"/>
  <c r="G2381" i="21" s="1"/>
  <c r="G2401" i="21" s="1"/>
  <c r="G2421" i="21" s="1"/>
  <c r="G2441" i="21" s="1"/>
  <c r="G2461" i="21" s="1"/>
  <c r="G2481" i="21" s="1"/>
  <c r="G2501" i="21" s="1"/>
  <c r="G2521" i="21" s="1"/>
  <c r="G2541" i="21" s="1"/>
  <c r="G2561" i="21" s="1"/>
  <c r="G2581" i="21" s="1"/>
  <c r="G2601" i="21" s="1"/>
  <c r="G2621" i="21" s="1"/>
  <c r="G2641" i="21" s="1"/>
  <c r="G2661" i="21" s="1"/>
  <c r="G2681" i="21" s="1"/>
  <c r="G2701" i="21" s="1"/>
  <c r="G2721" i="21" s="1"/>
  <c r="G2741" i="21" s="1"/>
  <c r="G2761" i="21" s="1"/>
  <c r="G2781" i="21" s="1"/>
  <c r="G2801" i="21" s="1"/>
  <c r="G2821" i="21" s="1"/>
  <c r="G2841" i="21" s="1"/>
  <c r="G2861" i="21" s="1"/>
  <c r="G2881" i="21" s="1"/>
  <c r="G2901" i="21" s="1"/>
  <c r="G2921" i="21" s="1"/>
  <c r="G2941" i="21" s="1"/>
  <c r="G2961" i="21" s="1"/>
  <c r="G2981" i="21" s="1"/>
  <c r="G3001" i="21" s="1"/>
  <c r="G3021" i="21" s="1"/>
  <c r="G3041" i="21" s="1"/>
  <c r="G3061" i="21" s="1"/>
  <c r="G3081" i="21" s="1"/>
  <c r="G3101" i="21" s="1"/>
  <c r="G3121" i="21" s="1"/>
  <c r="G3141" i="21" s="1"/>
  <c r="G3161" i="21" s="1"/>
  <c r="G3181" i="21" s="1"/>
  <c r="G3201" i="21" s="1"/>
  <c r="G57" i="21"/>
  <c r="G77" i="21" s="1"/>
  <c r="G97" i="21" s="1"/>
  <c r="G117" i="21" s="1"/>
  <c r="G137" i="21" s="1"/>
  <c r="G157" i="21" s="1"/>
  <c r="G177" i="21" s="1"/>
  <c r="G197" i="21" s="1"/>
  <c r="G217" i="21" s="1"/>
  <c r="G237" i="21" s="1"/>
  <c r="G257" i="21" s="1"/>
  <c r="G277" i="21" s="1"/>
  <c r="G297" i="21" s="1"/>
  <c r="G317" i="21" s="1"/>
  <c r="G337" i="21" s="1"/>
  <c r="G357" i="21" s="1"/>
  <c r="G377" i="21" s="1"/>
  <c r="G397" i="21" s="1"/>
  <c r="G417" i="21" s="1"/>
  <c r="G437" i="21" s="1"/>
  <c r="G457" i="21" s="1"/>
  <c r="G477" i="21" s="1"/>
  <c r="G497" i="21" s="1"/>
  <c r="G517" i="21" s="1"/>
  <c r="G537" i="21" s="1"/>
  <c r="G557" i="21" s="1"/>
  <c r="G577" i="21" s="1"/>
  <c r="G597" i="21" s="1"/>
  <c r="G617" i="21" s="1"/>
  <c r="G637" i="21" s="1"/>
  <c r="G657" i="21" s="1"/>
  <c r="G677" i="21" s="1"/>
  <c r="G697" i="21" s="1"/>
  <c r="G717" i="21" s="1"/>
  <c r="G737" i="21" s="1"/>
  <c r="G757" i="21" s="1"/>
  <c r="G777" i="21" s="1"/>
  <c r="G797" i="21" s="1"/>
  <c r="G817" i="21" s="1"/>
  <c r="G837" i="21" s="1"/>
  <c r="G857" i="21" s="1"/>
  <c r="G877" i="21" s="1"/>
  <c r="G897" i="21" s="1"/>
  <c r="G917" i="21" s="1"/>
  <c r="G937" i="21" s="1"/>
  <c r="G957" i="21" s="1"/>
  <c r="G977" i="21" s="1"/>
  <c r="G997" i="21" s="1"/>
  <c r="G1017" i="21" s="1"/>
  <c r="G1037" i="21" s="1"/>
  <c r="G1057" i="21" s="1"/>
  <c r="G1077" i="21" s="1"/>
  <c r="G1097" i="21" s="1"/>
  <c r="G1117" i="21" s="1"/>
  <c r="G1137" i="21" s="1"/>
  <c r="G1157" i="21" s="1"/>
  <c r="G1177" i="21" s="1"/>
  <c r="G1197" i="21" s="1"/>
  <c r="G1217" i="21" s="1"/>
  <c r="G1237" i="21" s="1"/>
  <c r="G1257" i="21" s="1"/>
  <c r="G1277" i="21" s="1"/>
  <c r="G1297" i="21" s="1"/>
  <c r="G1317" i="21" s="1"/>
  <c r="G1337" i="21" s="1"/>
  <c r="G1357" i="21" s="1"/>
  <c r="G1377" i="21" s="1"/>
  <c r="G1397" i="21" s="1"/>
  <c r="G1417" i="21" s="1"/>
  <c r="G1437" i="21" s="1"/>
  <c r="G1457" i="21" s="1"/>
  <c r="G1477" i="21" s="1"/>
  <c r="G1497" i="21" s="1"/>
  <c r="G1517" i="21" s="1"/>
  <c r="G1537" i="21" s="1"/>
  <c r="G1557" i="21" s="1"/>
  <c r="G1577" i="21" s="1"/>
  <c r="G1597" i="21" s="1"/>
  <c r="G1617" i="21" s="1"/>
  <c r="G1637" i="21" s="1"/>
  <c r="G1657" i="21" s="1"/>
  <c r="G1677" i="21" s="1"/>
  <c r="G1697" i="21" s="1"/>
  <c r="G1717" i="21" s="1"/>
  <c r="G1737" i="21" s="1"/>
  <c r="G1757" i="21" s="1"/>
  <c r="G1777" i="21" s="1"/>
  <c r="G1797" i="21" s="1"/>
  <c r="G1817" i="21" s="1"/>
  <c r="G1837" i="21" s="1"/>
  <c r="G1857" i="21" s="1"/>
  <c r="G1877" i="21" s="1"/>
  <c r="G1897" i="21" s="1"/>
  <c r="G1917" i="21" s="1"/>
  <c r="G1937" i="21" s="1"/>
  <c r="G1957" i="21" s="1"/>
  <c r="G1977" i="21" s="1"/>
  <c r="G1997" i="21" s="1"/>
  <c r="G2017" i="21" s="1"/>
  <c r="G2037" i="21" s="1"/>
  <c r="G2057" i="21" s="1"/>
  <c r="G2077" i="21" s="1"/>
  <c r="G2097" i="21" s="1"/>
  <c r="G2117" i="21" s="1"/>
  <c r="G2137" i="21" s="1"/>
  <c r="G2157" i="21" s="1"/>
  <c r="G2177" i="21" s="1"/>
  <c r="G2197" i="21" s="1"/>
  <c r="G2217" i="21" s="1"/>
  <c r="G2237" i="21" s="1"/>
  <c r="G2257" i="21" s="1"/>
  <c r="G2277" i="21" s="1"/>
  <c r="G2297" i="21" s="1"/>
  <c r="G2317" i="21" s="1"/>
  <c r="G2337" i="21" s="1"/>
  <c r="G2357" i="21" s="1"/>
  <c r="G2377" i="21" s="1"/>
  <c r="G2397" i="21" s="1"/>
  <c r="G2417" i="21" s="1"/>
  <c r="G2437" i="21" s="1"/>
  <c r="G2457" i="21" s="1"/>
  <c r="G2477" i="21" s="1"/>
  <c r="G2497" i="21" s="1"/>
  <c r="G2517" i="21" s="1"/>
  <c r="G2537" i="21" s="1"/>
  <c r="G2557" i="21" s="1"/>
  <c r="G2577" i="21" s="1"/>
  <c r="G2597" i="21" s="1"/>
  <c r="G2617" i="21" s="1"/>
  <c r="G2637" i="21" s="1"/>
  <c r="G2657" i="21" s="1"/>
  <c r="G2677" i="21" s="1"/>
  <c r="G2697" i="21" s="1"/>
  <c r="G2717" i="21" s="1"/>
  <c r="G2737" i="21" s="1"/>
  <c r="G2757" i="21" s="1"/>
  <c r="G2777" i="21" s="1"/>
  <c r="G2797" i="21" s="1"/>
  <c r="G2817" i="21" s="1"/>
  <c r="G2837" i="21" s="1"/>
  <c r="G2857" i="21" s="1"/>
  <c r="G2877" i="21" s="1"/>
  <c r="G2897" i="21" s="1"/>
  <c r="G2917" i="21" s="1"/>
  <c r="G2937" i="21" s="1"/>
  <c r="G2957" i="21" s="1"/>
  <c r="G2977" i="21" s="1"/>
  <c r="G2997" i="21" s="1"/>
  <c r="G3017" i="21" s="1"/>
  <c r="G3037" i="21" s="1"/>
  <c r="G3057" i="21" s="1"/>
  <c r="G3077" i="21" s="1"/>
  <c r="G3097" i="21" s="1"/>
  <c r="G3117" i="21" s="1"/>
  <c r="G3137" i="21" s="1"/>
  <c r="G3157" i="21" s="1"/>
  <c r="G3177" i="21" s="1"/>
  <c r="G3197" i="21" s="1"/>
  <c r="B57" i="21"/>
  <c r="G53" i="21"/>
  <c r="G73" i="21" s="1"/>
  <c r="G93" i="21" s="1"/>
  <c r="G113" i="21" s="1"/>
  <c r="G133" i="21" s="1"/>
  <c r="G153" i="21" s="1"/>
  <c r="G173" i="21" s="1"/>
  <c r="G193" i="21" s="1"/>
  <c r="G213" i="21" s="1"/>
  <c r="G233" i="21" s="1"/>
  <c r="G253" i="21" s="1"/>
  <c r="G273" i="21" s="1"/>
  <c r="G293" i="21" s="1"/>
  <c r="G313" i="21" s="1"/>
  <c r="G333" i="21" s="1"/>
  <c r="G353" i="21" s="1"/>
  <c r="G373" i="21" s="1"/>
  <c r="G393" i="21" s="1"/>
  <c r="G413" i="21" s="1"/>
  <c r="G433" i="21" s="1"/>
  <c r="G453" i="21" s="1"/>
  <c r="G473" i="21" s="1"/>
  <c r="G493" i="21" s="1"/>
  <c r="G513" i="21" s="1"/>
  <c r="G533" i="21" s="1"/>
  <c r="G553" i="21" s="1"/>
  <c r="G573" i="21" s="1"/>
  <c r="G593" i="21" s="1"/>
  <c r="G613" i="21" s="1"/>
  <c r="G633" i="21" s="1"/>
  <c r="G653" i="21" s="1"/>
  <c r="G673" i="21" s="1"/>
  <c r="G693" i="21" s="1"/>
  <c r="G713" i="21" s="1"/>
  <c r="G733" i="21" s="1"/>
  <c r="G753" i="21" s="1"/>
  <c r="G773" i="21" s="1"/>
  <c r="G793" i="21" s="1"/>
  <c r="G813" i="21" s="1"/>
  <c r="G833" i="21" s="1"/>
  <c r="G853" i="21" s="1"/>
  <c r="G873" i="21" s="1"/>
  <c r="G893" i="21" s="1"/>
  <c r="G913" i="21" s="1"/>
  <c r="G933" i="21" s="1"/>
  <c r="G953" i="21" s="1"/>
  <c r="G973" i="21" s="1"/>
  <c r="G993" i="21" s="1"/>
  <c r="G1013" i="21" s="1"/>
  <c r="G1033" i="21" s="1"/>
  <c r="G1053" i="21" s="1"/>
  <c r="G1073" i="21" s="1"/>
  <c r="G1093" i="21" s="1"/>
  <c r="G1113" i="21" s="1"/>
  <c r="G1133" i="21" s="1"/>
  <c r="G1153" i="21" s="1"/>
  <c r="G1173" i="21" s="1"/>
  <c r="G1193" i="21" s="1"/>
  <c r="G1213" i="21" s="1"/>
  <c r="G1233" i="21" s="1"/>
  <c r="G1253" i="21" s="1"/>
  <c r="G1273" i="21" s="1"/>
  <c r="G1293" i="21" s="1"/>
  <c r="G1313" i="21" s="1"/>
  <c r="G1333" i="21" s="1"/>
  <c r="G1353" i="21" s="1"/>
  <c r="G1373" i="21" s="1"/>
  <c r="G1393" i="21" s="1"/>
  <c r="G1413" i="21" s="1"/>
  <c r="G1433" i="21" s="1"/>
  <c r="G1453" i="21" s="1"/>
  <c r="G1473" i="21" s="1"/>
  <c r="G1493" i="21" s="1"/>
  <c r="G1513" i="21" s="1"/>
  <c r="G1533" i="21" s="1"/>
  <c r="G1553" i="21" s="1"/>
  <c r="G1573" i="21" s="1"/>
  <c r="G1593" i="21" s="1"/>
  <c r="G1613" i="21" s="1"/>
  <c r="G1633" i="21" s="1"/>
  <c r="G1653" i="21" s="1"/>
  <c r="G1673" i="21" s="1"/>
  <c r="G1693" i="21" s="1"/>
  <c r="G1713" i="21" s="1"/>
  <c r="G1733" i="21" s="1"/>
  <c r="G1753" i="21" s="1"/>
  <c r="G1773" i="21" s="1"/>
  <c r="G1793" i="21" s="1"/>
  <c r="G1813" i="21" s="1"/>
  <c r="G1833" i="21" s="1"/>
  <c r="G1853" i="21" s="1"/>
  <c r="G1873" i="21" s="1"/>
  <c r="G1893" i="21" s="1"/>
  <c r="G1913" i="21" s="1"/>
  <c r="G1933" i="21" s="1"/>
  <c r="G1953" i="21" s="1"/>
  <c r="G1973" i="21" s="1"/>
  <c r="G1993" i="21" s="1"/>
  <c r="G2013" i="21" s="1"/>
  <c r="G2033" i="21" s="1"/>
  <c r="G2053" i="21" s="1"/>
  <c r="G2073" i="21" s="1"/>
  <c r="G2093" i="21" s="1"/>
  <c r="G2113" i="21" s="1"/>
  <c r="G2133" i="21" s="1"/>
  <c r="G2153" i="21" s="1"/>
  <c r="G2173" i="21" s="1"/>
  <c r="G2193" i="21" s="1"/>
  <c r="G2213" i="21" s="1"/>
  <c r="G2233" i="21" s="1"/>
  <c r="G2253" i="21" s="1"/>
  <c r="G2273" i="21" s="1"/>
  <c r="G2293" i="21" s="1"/>
  <c r="G2313" i="21" s="1"/>
  <c r="G2333" i="21" s="1"/>
  <c r="G2353" i="21" s="1"/>
  <c r="G2373" i="21" s="1"/>
  <c r="G2393" i="21" s="1"/>
  <c r="G2413" i="21" s="1"/>
  <c r="G2433" i="21" s="1"/>
  <c r="G2453" i="21" s="1"/>
  <c r="G2473" i="21" s="1"/>
  <c r="G2493" i="21" s="1"/>
  <c r="G2513" i="21" s="1"/>
  <c r="G2533" i="21" s="1"/>
  <c r="G2553" i="21" s="1"/>
  <c r="G2573" i="21" s="1"/>
  <c r="G2593" i="21" s="1"/>
  <c r="G2613" i="21" s="1"/>
  <c r="G2633" i="21" s="1"/>
  <c r="G2653" i="21" s="1"/>
  <c r="G2673" i="21" s="1"/>
  <c r="G2693" i="21" s="1"/>
  <c r="G2713" i="21" s="1"/>
  <c r="G2733" i="21" s="1"/>
  <c r="G2753" i="21" s="1"/>
  <c r="G2773" i="21" s="1"/>
  <c r="G2793" i="21" s="1"/>
  <c r="G2813" i="21" s="1"/>
  <c r="G2833" i="21" s="1"/>
  <c r="G2853" i="21" s="1"/>
  <c r="G2873" i="21" s="1"/>
  <c r="G2893" i="21" s="1"/>
  <c r="G2913" i="21" s="1"/>
  <c r="G2933" i="21" s="1"/>
  <c r="G2953" i="21" s="1"/>
  <c r="G2973" i="21" s="1"/>
  <c r="G2993" i="21" s="1"/>
  <c r="G3013" i="21" s="1"/>
  <c r="G3033" i="21" s="1"/>
  <c r="G3053" i="21" s="1"/>
  <c r="G3073" i="21" s="1"/>
  <c r="G3093" i="21" s="1"/>
  <c r="G3113" i="21" s="1"/>
  <c r="G3133" i="21" s="1"/>
  <c r="G3153" i="21" s="1"/>
  <c r="G3173" i="21" s="1"/>
  <c r="G3193" i="21" s="1"/>
  <c r="G49" i="21"/>
  <c r="G69" i="21" s="1"/>
  <c r="G89" i="21" s="1"/>
  <c r="G109" i="21" s="1"/>
  <c r="G129" i="21" s="1"/>
  <c r="G149" i="21" s="1"/>
  <c r="G169" i="21" s="1"/>
  <c r="G189" i="21" s="1"/>
  <c r="G209" i="21" s="1"/>
  <c r="G229" i="21" s="1"/>
  <c r="G249" i="21" s="1"/>
  <c r="G269" i="21" s="1"/>
  <c r="G289" i="21" s="1"/>
  <c r="G309" i="21" s="1"/>
  <c r="G329" i="21" s="1"/>
  <c r="G349" i="21" s="1"/>
  <c r="G369" i="21" s="1"/>
  <c r="G389" i="21" s="1"/>
  <c r="G409" i="21" s="1"/>
  <c r="G429" i="21" s="1"/>
  <c r="G449" i="21" s="1"/>
  <c r="G469" i="21" s="1"/>
  <c r="G489" i="21" s="1"/>
  <c r="G509" i="21" s="1"/>
  <c r="G529" i="21" s="1"/>
  <c r="G549" i="21" s="1"/>
  <c r="G569" i="21" s="1"/>
  <c r="G589" i="21" s="1"/>
  <c r="G609" i="21" s="1"/>
  <c r="G629" i="21" s="1"/>
  <c r="G649" i="21" s="1"/>
  <c r="G669" i="21" s="1"/>
  <c r="G689" i="21" s="1"/>
  <c r="G709" i="21" s="1"/>
  <c r="G729" i="21" s="1"/>
  <c r="G749" i="21" s="1"/>
  <c r="G769" i="21" s="1"/>
  <c r="G789" i="21" s="1"/>
  <c r="G809" i="21" s="1"/>
  <c r="G829" i="21" s="1"/>
  <c r="G849" i="21" s="1"/>
  <c r="G869" i="21" s="1"/>
  <c r="G889" i="21" s="1"/>
  <c r="G909" i="21" s="1"/>
  <c r="G929" i="21" s="1"/>
  <c r="G949" i="21" s="1"/>
  <c r="G969" i="21" s="1"/>
  <c r="G989" i="21" s="1"/>
  <c r="G1009" i="21" s="1"/>
  <c r="G1029" i="21" s="1"/>
  <c r="G1049" i="21" s="1"/>
  <c r="G1069" i="21" s="1"/>
  <c r="G1089" i="21" s="1"/>
  <c r="G1109" i="21" s="1"/>
  <c r="G1129" i="21" s="1"/>
  <c r="G1149" i="21" s="1"/>
  <c r="G1169" i="21" s="1"/>
  <c r="G1189" i="21" s="1"/>
  <c r="G1209" i="21" s="1"/>
  <c r="G1229" i="21" s="1"/>
  <c r="G1249" i="21" s="1"/>
  <c r="G1269" i="21" s="1"/>
  <c r="G1289" i="21" s="1"/>
  <c r="G1309" i="21" s="1"/>
  <c r="G1329" i="21" s="1"/>
  <c r="G1349" i="21" s="1"/>
  <c r="G1369" i="21" s="1"/>
  <c r="G1389" i="21" s="1"/>
  <c r="G1409" i="21" s="1"/>
  <c r="G1429" i="21" s="1"/>
  <c r="G1449" i="21" s="1"/>
  <c r="G1469" i="21" s="1"/>
  <c r="G1489" i="21" s="1"/>
  <c r="G1509" i="21" s="1"/>
  <c r="G1529" i="21" s="1"/>
  <c r="G1549" i="21" s="1"/>
  <c r="G1569" i="21" s="1"/>
  <c r="G1589" i="21" s="1"/>
  <c r="G1609" i="21" s="1"/>
  <c r="G1629" i="21" s="1"/>
  <c r="G1649" i="21" s="1"/>
  <c r="G1669" i="21" s="1"/>
  <c r="G1689" i="21" s="1"/>
  <c r="G1709" i="21" s="1"/>
  <c r="G1729" i="21" s="1"/>
  <c r="G1749" i="21" s="1"/>
  <c r="G1769" i="21" s="1"/>
  <c r="G1789" i="21" s="1"/>
  <c r="G1809" i="21" s="1"/>
  <c r="G1829" i="21" s="1"/>
  <c r="G1849" i="21" s="1"/>
  <c r="G1869" i="21" s="1"/>
  <c r="G1889" i="21" s="1"/>
  <c r="G1909" i="21" s="1"/>
  <c r="G1929" i="21" s="1"/>
  <c r="G1949" i="21" s="1"/>
  <c r="G1969" i="21" s="1"/>
  <c r="G1989" i="21" s="1"/>
  <c r="G2009" i="21" s="1"/>
  <c r="G2029" i="21" s="1"/>
  <c r="G2049" i="21" s="1"/>
  <c r="G2069" i="21" s="1"/>
  <c r="G2089" i="21" s="1"/>
  <c r="G2109" i="21" s="1"/>
  <c r="G2129" i="21" s="1"/>
  <c r="G2149" i="21" s="1"/>
  <c r="G2169" i="21" s="1"/>
  <c r="G2189" i="21" s="1"/>
  <c r="G2209" i="21" s="1"/>
  <c r="G2229" i="21" s="1"/>
  <c r="G2249" i="21" s="1"/>
  <c r="G2269" i="21" s="1"/>
  <c r="G2289" i="21" s="1"/>
  <c r="G2309" i="21" s="1"/>
  <c r="G2329" i="21" s="1"/>
  <c r="G2349" i="21" s="1"/>
  <c r="G2369" i="21" s="1"/>
  <c r="G2389" i="21" s="1"/>
  <c r="G2409" i="21" s="1"/>
  <c r="G2429" i="21" s="1"/>
  <c r="G2449" i="21" s="1"/>
  <c r="G2469" i="21" s="1"/>
  <c r="G2489" i="21" s="1"/>
  <c r="G2509" i="21" s="1"/>
  <c r="G2529" i="21" s="1"/>
  <c r="G2549" i="21" s="1"/>
  <c r="G2569" i="21" s="1"/>
  <c r="G2589" i="21" s="1"/>
  <c r="G2609" i="21" s="1"/>
  <c r="G2629" i="21" s="1"/>
  <c r="G2649" i="21" s="1"/>
  <c r="G2669" i="21" s="1"/>
  <c r="G2689" i="21" s="1"/>
  <c r="G2709" i="21" s="1"/>
  <c r="G2729" i="21" s="1"/>
  <c r="G2749" i="21" s="1"/>
  <c r="G2769" i="21" s="1"/>
  <c r="G2789" i="21" s="1"/>
  <c r="G2809" i="21" s="1"/>
  <c r="G2829" i="21" s="1"/>
  <c r="G2849" i="21" s="1"/>
  <c r="G2869" i="21" s="1"/>
  <c r="G2889" i="21" s="1"/>
  <c r="G2909" i="21" s="1"/>
  <c r="G2929" i="21" s="1"/>
  <c r="G2949" i="21" s="1"/>
  <c r="G2969" i="21" s="1"/>
  <c r="G2989" i="21" s="1"/>
  <c r="G3009" i="21" s="1"/>
  <c r="G3029" i="21" s="1"/>
  <c r="G3049" i="21" s="1"/>
  <c r="G3069" i="21" s="1"/>
  <c r="G3089" i="21" s="1"/>
  <c r="G3109" i="21" s="1"/>
  <c r="G3129" i="21" s="1"/>
  <c r="G3149" i="21" s="1"/>
  <c r="G3169" i="21" s="1"/>
  <c r="G3189" i="21" s="1"/>
  <c r="B47" i="21"/>
  <c r="G45" i="21"/>
  <c r="G65" i="21" s="1"/>
  <c r="G85" i="21" s="1"/>
  <c r="G105" i="21" s="1"/>
  <c r="G125" i="21" s="1"/>
  <c r="G145" i="21" s="1"/>
  <c r="G165" i="21" s="1"/>
  <c r="G185" i="21" s="1"/>
  <c r="G205" i="21" s="1"/>
  <c r="G225" i="21" s="1"/>
  <c r="G245" i="21" s="1"/>
  <c r="G265" i="21" s="1"/>
  <c r="G285" i="21" s="1"/>
  <c r="G305" i="21" s="1"/>
  <c r="G325" i="21" s="1"/>
  <c r="G345" i="21" s="1"/>
  <c r="G365" i="21" s="1"/>
  <c r="G385" i="21" s="1"/>
  <c r="G405" i="21" s="1"/>
  <c r="G425" i="21" s="1"/>
  <c r="G445" i="21" s="1"/>
  <c r="G465" i="21" s="1"/>
  <c r="G485" i="21" s="1"/>
  <c r="G505" i="21" s="1"/>
  <c r="G525" i="21" s="1"/>
  <c r="G545" i="21" s="1"/>
  <c r="G565" i="21" s="1"/>
  <c r="G585" i="21" s="1"/>
  <c r="G605" i="21" s="1"/>
  <c r="G625" i="21" s="1"/>
  <c r="G645" i="21" s="1"/>
  <c r="G665" i="21" s="1"/>
  <c r="G685" i="21" s="1"/>
  <c r="G705" i="21" s="1"/>
  <c r="G725" i="21" s="1"/>
  <c r="G745" i="21" s="1"/>
  <c r="G765" i="21" s="1"/>
  <c r="G785" i="21" s="1"/>
  <c r="G805" i="21" s="1"/>
  <c r="G825" i="21" s="1"/>
  <c r="G845" i="21" s="1"/>
  <c r="G865" i="21" s="1"/>
  <c r="G885" i="21" s="1"/>
  <c r="G905" i="21" s="1"/>
  <c r="G925" i="21" s="1"/>
  <c r="G945" i="21" s="1"/>
  <c r="G965" i="21" s="1"/>
  <c r="G985" i="21" s="1"/>
  <c r="G1005" i="21" s="1"/>
  <c r="G1025" i="21" s="1"/>
  <c r="G1045" i="21" s="1"/>
  <c r="G1065" i="21" s="1"/>
  <c r="G1085" i="21" s="1"/>
  <c r="G1105" i="21" s="1"/>
  <c r="G1125" i="21" s="1"/>
  <c r="G1145" i="21" s="1"/>
  <c r="G1165" i="21" s="1"/>
  <c r="G1185" i="21" s="1"/>
  <c r="G1205" i="21" s="1"/>
  <c r="G1225" i="21" s="1"/>
  <c r="G1245" i="21" s="1"/>
  <c r="G1265" i="21" s="1"/>
  <c r="G1285" i="21" s="1"/>
  <c r="G1305" i="21" s="1"/>
  <c r="G1325" i="21" s="1"/>
  <c r="G1345" i="21" s="1"/>
  <c r="G1365" i="21" s="1"/>
  <c r="G1385" i="21" s="1"/>
  <c r="G1405" i="21" s="1"/>
  <c r="G1425" i="21" s="1"/>
  <c r="G1445" i="21" s="1"/>
  <c r="G1465" i="21" s="1"/>
  <c r="G1485" i="21" s="1"/>
  <c r="G1505" i="21" s="1"/>
  <c r="G1525" i="21" s="1"/>
  <c r="G1545" i="21" s="1"/>
  <c r="G1565" i="21" s="1"/>
  <c r="G1585" i="21" s="1"/>
  <c r="G1605" i="21" s="1"/>
  <c r="G1625" i="21" s="1"/>
  <c r="G1645" i="21" s="1"/>
  <c r="G1665" i="21" s="1"/>
  <c r="G1685" i="21" s="1"/>
  <c r="G1705" i="21" s="1"/>
  <c r="G1725" i="21" s="1"/>
  <c r="G1745" i="21" s="1"/>
  <c r="G1765" i="21" s="1"/>
  <c r="G1785" i="21" s="1"/>
  <c r="G1805" i="21" s="1"/>
  <c r="G1825" i="21" s="1"/>
  <c r="G1845" i="21" s="1"/>
  <c r="G1865" i="21" s="1"/>
  <c r="G1885" i="21" s="1"/>
  <c r="G1905" i="21" s="1"/>
  <c r="G1925" i="21" s="1"/>
  <c r="G1945" i="21" s="1"/>
  <c r="G1965" i="21" s="1"/>
  <c r="G1985" i="21" s="1"/>
  <c r="G2005" i="21" s="1"/>
  <c r="G2025" i="21" s="1"/>
  <c r="G2045" i="21" s="1"/>
  <c r="G2065" i="21" s="1"/>
  <c r="G2085" i="21" s="1"/>
  <c r="G2105" i="21" s="1"/>
  <c r="G2125" i="21" s="1"/>
  <c r="G2145" i="21" s="1"/>
  <c r="G2165" i="21" s="1"/>
  <c r="G2185" i="21" s="1"/>
  <c r="G2205" i="21" s="1"/>
  <c r="G2225" i="21" s="1"/>
  <c r="G2245" i="21" s="1"/>
  <c r="G2265" i="21" s="1"/>
  <c r="G2285" i="21" s="1"/>
  <c r="G2305" i="21" s="1"/>
  <c r="G2325" i="21" s="1"/>
  <c r="G2345" i="21" s="1"/>
  <c r="G2365" i="21" s="1"/>
  <c r="G2385" i="21" s="1"/>
  <c r="G2405" i="21" s="1"/>
  <c r="G2425" i="21" s="1"/>
  <c r="G2445" i="21" s="1"/>
  <c r="G2465" i="21" s="1"/>
  <c r="G2485" i="21" s="1"/>
  <c r="G2505" i="21" s="1"/>
  <c r="G2525" i="21" s="1"/>
  <c r="G2545" i="21" s="1"/>
  <c r="G2565" i="21" s="1"/>
  <c r="G2585" i="21" s="1"/>
  <c r="G2605" i="21" s="1"/>
  <c r="G2625" i="21" s="1"/>
  <c r="G2645" i="21" s="1"/>
  <c r="G2665" i="21" s="1"/>
  <c r="G2685" i="21" s="1"/>
  <c r="G2705" i="21" s="1"/>
  <c r="G2725" i="21" s="1"/>
  <c r="G2745" i="21" s="1"/>
  <c r="G2765" i="21" s="1"/>
  <c r="G2785" i="21" s="1"/>
  <c r="G2805" i="21" s="1"/>
  <c r="G2825" i="21" s="1"/>
  <c r="G2845" i="21" s="1"/>
  <c r="G2865" i="21" s="1"/>
  <c r="G2885" i="21" s="1"/>
  <c r="G2905" i="21" s="1"/>
  <c r="G2925" i="21" s="1"/>
  <c r="G2945" i="21" s="1"/>
  <c r="G2965" i="21" s="1"/>
  <c r="G2985" i="21" s="1"/>
  <c r="G3005" i="21" s="1"/>
  <c r="G3025" i="21" s="1"/>
  <c r="G3045" i="21" s="1"/>
  <c r="G3065" i="21" s="1"/>
  <c r="G3085" i="21" s="1"/>
  <c r="G3105" i="21" s="1"/>
  <c r="G3125" i="21" s="1"/>
  <c r="G3145" i="21" s="1"/>
  <c r="G3165" i="21" s="1"/>
  <c r="G3185" i="21" s="1"/>
  <c r="F44" i="21"/>
  <c r="F43" i="21"/>
  <c r="G41" i="21"/>
  <c r="B41" i="21"/>
  <c r="B61" i="21" s="1"/>
  <c r="G40" i="21"/>
  <c r="G60" i="21" s="1"/>
  <c r="G80" i="21" s="1"/>
  <c r="G100" i="21" s="1"/>
  <c r="G120" i="21" s="1"/>
  <c r="G140" i="21" s="1"/>
  <c r="G160" i="21" s="1"/>
  <c r="G180" i="21" s="1"/>
  <c r="G200" i="21" s="1"/>
  <c r="G220" i="21" s="1"/>
  <c r="G240" i="21" s="1"/>
  <c r="G260" i="21" s="1"/>
  <c r="G280" i="21" s="1"/>
  <c r="G300" i="21" s="1"/>
  <c r="G320" i="21" s="1"/>
  <c r="G340" i="21" s="1"/>
  <c r="G360" i="21" s="1"/>
  <c r="G380" i="21" s="1"/>
  <c r="G400" i="21" s="1"/>
  <c r="G420" i="21" s="1"/>
  <c r="G440" i="21" s="1"/>
  <c r="G460" i="21" s="1"/>
  <c r="G480" i="21" s="1"/>
  <c r="G500" i="21" s="1"/>
  <c r="G520" i="21" s="1"/>
  <c r="G540" i="21" s="1"/>
  <c r="G560" i="21" s="1"/>
  <c r="G580" i="21" s="1"/>
  <c r="G600" i="21" s="1"/>
  <c r="G620" i="21" s="1"/>
  <c r="G640" i="21" s="1"/>
  <c r="G660" i="21" s="1"/>
  <c r="G680" i="21" s="1"/>
  <c r="G700" i="21" s="1"/>
  <c r="G720" i="21" s="1"/>
  <c r="G740" i="21" s="1"/>
  <c r="G760" i="21" s="1"/>
  <c r="G780" i="21" s="1"/>
  <c r="G800" i="21" s="1"/>
  <c r="G820" i="21" s="1"/>
  <c r="G840" i="21" s="1"/>
  <c r="G860" i="21" s="1"/>
  <c r="G880" i="21" s="1"/>
  <c r="G900" i="21" s="1"/>
  <c r="G920" i="21" s="1"/>
  <c r="G940" i="21" s="1"/>
  <c r="G960" i="21" s="1"/>
  <c r="G980" i="21" s="1"/>
  <c r="G1000" i="21" s="1"/>
  <c r="G1020" i="21" s="1"/>
  <c r="G1040" i="21" s="1"/>
  <c r="G1060" i="21" s="1"/>
  <c r="G1080" i="21" s="1"/>
  <c r="G1100" i="21" s="1"/>
  <c r="G1120" i="21" s="1"/>
  <c r="G1140" i="21" s="1"/>
  <c r="G1160" i="21" s="1"/>
  <c r="G1180" i="21" s="1"/>
  <c r="G1200" i="21" s="1"/>
  <c r="G1220" i="21" s="1"/>
  <c r="G1240" i="21" s="1"/>
  <c r="G1260" i="21" s="1"/>
  <c r="G1280" i="21" s="1"/>
  <c r="G1300" i="21" s="1"/>
  <c r="G1320" i="21" s="1"/>
  <c r="G1340" i="21" s="1"/>
  <c r="G1360" i="21" s="1"/>
  <c r="G1380" i="21" s="1"/>
  <c r="G1400" i="21" s="1"/>
  <c r="G1420" i="21" s="1"/>
  <c r="G1440" i="21" s="1"/>
  <c r="G1460" i="21" s="1"/>
  <c r="G1480" i="21" s="1"/>
  <c r="G1500" i="21" s="1"/>
  <c r="G1520" i="21" s="1"/>
  <c r="G1540" i="21" s="1"/>
  <c r="G1560" i="21" s="1"/>
  <c r="G1580" i="21" s="1"/>
  <c r="G1600" i="21" s="1"/>
  <c r="G1620" i="21" s="1"/>
  <c r="G1640" i="21" s="1"/>
  <c r="G1660" i="21" s="1"/>
  <c r="G1680" i="21" s="1"/>
  <c r="G1700" i="21" s="1"/>
  <c r="G1720" i="21" s="1"/>
  <c r="G1740" i="21" s="1"/>
  <c r="G1760" i="21" s="1"/>
  <c r="G1780" i="21" s="1"/>
  <c r="G1800" i="21" s="1"/>
  <c r="G1820" i="21" s="1"/>
  <c r="G1840" i="21" s="1"/>
  <c r="G1860" i="21" s="1"/>
  <c r="G1880" i="21" s="1"/>
  <c r="G1900" i="21" s="1"/>
  <c r="G1920" i="21" s="1"/>
  <c r="G1940" i="21" s="1"/>
  <c r="G1960" i="21" s="1"/>
  <c r="G1980" i="21" s="1"/>
  <c r="G2000" i="21" s="1"/>
  <c r="G2020" i="21" s="1"/>
  <c r="G2040" i="21" s="1"/>
  <c r="G2060" i="21" s="1"/>
  <c r="G2080" i="21" s="1"/>
  <c r="G2100" i="21" s="1"/>
  <c r="G2120" i="21" s="1"/>
  <c r="G2140" i="21" s="1"/>
  <c r="G2160" i="21" s="1"/>
  <c r="G2180" i="21" s="1"/>
  <c r="G2200" i="21" s="1"/>
  <c r="G2220" i="21" s="1"/>
  <c r="G2240" i="21" s="1"/>
  <c r="G2260" i="21" s="1"/>
  <c r="G2280" i="21" s="1"/>
  <c r="G2300" i="21" s="1"/>
  <c r="G2320" i="21" s="1"/>
  <c r="G2340" i="21" s="1"/>
  <c r="G2360" i="21" s="1"/>
  <c r="G2380" i="21" s="1"/>
  <c r="G2400" i="21" s="1"/>
  <c r="G2420" i="21" s="1"/>
  <c r="G2440" i="21" s="1"/>
  <c r="G2460" i="21" s="1"/>
  <c r="G2480" i="21" s="1"/>
  <c r="G2500" i="21" s="1"/>
  <c r="G2520" i="21" s="1"/>
  <c r="G2540" i="21" s="1"/>
  <c r="G2560" i="21" s="1"/>
  <c r="G2580" i="21" s="1"/>
  <c r="G2600" i="21" s="1"/>
  <c r="G2620" i="21" s="1"/>
  <c r="G2640" i="21" s="1"/>
  <c r="G2660" i="21" s="1"/>
  <c r="G2680" i="21" s="1"/>
  <c r="G2700" i="21" s="1"/>
  <c r="G2720" i="21" s="1"/>
  <c r="G2740" i="21" s="1"/>
  <c r="G2760" i="21" s="1"/>
  <c r="G2780" i="21" s="1"/>
  <c r="G2800" i="21" s="1"/>
  <c r="G2820" i="21" s="1"/>
  <c r="G2840" i="21" s="1"/>
  <c r="G2860" i="21" s="1"/>
  <c r="G2880" i="21" s="1"/>
  <c r="G2900" i="21" s="1"/>
  <c r="G2920" i="21" s="1"/>
  <c r="G2940" i="21" s="1"/>
  <c r="G2960" i="21" s="1"/>
  <c r="G2980" i="21" s="1"/>
  <c r="G3000" i="21" s="1"/>
  <c r="G3020" i="21" s="1"/>
  <c r="G3040" i="21" s="1"/>
  <c r="G3060" i="21" s="1"/>
  <c r="G3080" i="21" s="1"/>
  <c r="G3100" i="21" s="1"/>
  <c r="G3120" i="21" s="1"/>
  <c r="G3140" i="21" s="1"/>
  <c r="G3160" i="21" s="1"/>
  <c r="G3180" i="21" s="1"/>
  <c r="G3200" i="21" s="1"/>
  <c r="B40" i="21"/>
  <c r="B60" i="21" s="1"/>
  <c r="G39" i="21"/>
  <c r="G59" i="21" s="1"/>
  <c r="G79" i="21" s="1"/>
  <c r="G99" i="21" s="1"/>
  <c r="G119" i="21" s="1"/>
  <c r="G139" i="21" s="1"/>
  <c r="G159" i="21" s="1"/>
  <c r="G179" i="21" s="1"/>
  <c r="G199" i="21" s="1"/>
  <c r="G219" i="21" s="1"/>
  <c r="G239" i="21" s="1"/>
  <c r="G259" i="21" s="1"/>
  <c r="G279" i="21" s="1"/>
  <c r="G299" i="21" s="1"/>
  <c r="G319" i="21" s="1"/>
  <c r="G339" i="21" s="1"/>
  <c r="G359" i="21" s="1"/>
  <c r="G379" i="21" s="1"/>
  <c r="G399" i="21" s="1"/>
  <c r="G419" i="21" s="1"/>
  <c r="G439" i="21" s="1"/>
  <c r="G459" i="21" s="1"/>
  <c r="G479" i="21" s="1"/>
  <c r="G499" i="21" s="1"/>
  <c r="G519" i="21" s="1"/>
  <c r="G539" i="21" s="1"/>
  <c r="G559" i="21" s="1"/>
  <c r="G579" i="21" s="1"/>
  <c r="G599" i="21" s="1"/>
  <c r="G619" i="21" s="1"/>
  <c r="G639" i="21" s="1"/>
  <c r="G659" i="21" s="1"/>
  <c r="G679" i="21" s="1"/>
  <c r="G699" i="21" s="1"/>
  <c r="G719" i="21" s="1"/>
  <c r="G739" i="21" s="1"/>
  <c r="G759" i="21" s="1"/>
  <c r="G779" i="21" s="1"/>
  <c r="G799" i="21" s="1"/>
  <c r="G819" i="21" s="1"/>
  <c r="G839" i="21" s="1"/>
  <c r="G859" i="21" s="1"/>
  <c r="G879" i="21" s="1"/>
  <c r="G899" i="21" s="1"/>
  <c r="G919" i="21" s="1"/>
  <c r="G939" i="21" s="1"/>
  <c r="G959" i="21" s="1"/>
  <c r="G979" i="21" s="1"/>
  <c r="G999" i="21" s="1"/>
  <c r="G1019" i="21" s="1"/>
  <c r="G1039" i="21" s="1"/>
  <c r="G1059" i="21" s="1"/>
  <c r="G1079" i="21" s="1"/>
  <c r="G1099" i="21" s="1"/>
  <c r="G1119" i="21" s="1"/>
  <c r="G1139" i="21" s="1"/>
  <c r="G1159" i="21" s="1"/>
  <c r="G1179" i="21" s="1"/>
  <c r="G1199" i="21" s="1"/>
  <c r="G1219" i="21" s="1"/>
  <c r="G1239" i="21" s="1"/>
  <c r="G1259" i="21" s="1"/>
  <c r="G1279" i="21" s="1"/>
  <c r="G1299" i="21" s="1"/>
  <c r="G1319" i="21" s="1"/>
  <c r="G1339" i="21" s="1"/>
  <c r="G1359" i="21" s="1"/>
  <c r="G1379" i="21" s="1"/>
  <c r="G1399" i="21" s="1"/>
  <c r="G1419" i="21" s="1"/>
  <c r="G1439" i="21" s="1"/>
  <c r="G1459" i="21" s="1"/>
  <c r="G1479" i="21" s="1"/>
  <c r="G1499" i="21" s="1"/>
  <c r="G1519" i="21" s="1"/>
  <c r="G1539" i="21" s="1"/>
  <c r="G1559" i="21" s="1"/>
  <c r="G1579" i="21" s="1"/>
  <c r="G1599" i="21" s="1"/>
  <c r="G1619" i="21" s="1"/>
  <c r="G1639" i="21" s="1"/>
  <c r="G1659" i="21" s="1"/>
  <c r="G1679" i="21" s="1"/>
  <c r="G1699" i="21" s="1"/>
  <c r="G1719" i="21" s="1"/>
  <c r="G1739" i="21" s="1"/>
  <c r="G1759" i="21" s="1"/>
  <c r="G1779" i="21" s="1"/>
  <c r="G1799" i="21" s="1"/>
  <c r="G1819" i="21" s="1"/>
  <c r="G1839" i="21" s="1"/>
  <c r="G1859" i="21" s="1"/>
  <c r="G1879" i="21" s="1"/>
  <c r="G1899" i="21" s="1"/>
  <c r="G1919" i="21" s="1"/>
  <c r="G1939" i="21" s="1"/>
  <c r="G1959" i="21" s="1"/>
  <c r="G1979" i="21" s="1"/>
  <c r="G1999" i="21" s="1"/>
  <c r="G2019" i="21" s="1"/>
  <c r="G2039" i="21" s="1"/>
  <c r="G2059" i="21" s="1"/>
  <c r="G2079" i="21" s="1"/>
  <c r="G2099" i="21" s="1"/>
  <c r="G2119" i="21" s="1"/>
  <c r="G2139" i="21" s="1"/>
  <c r="G2159" i="21" s="1"/>
  <c r="G2179" i="21" s="1"/>
  <c r="G2199" i="21" s="1"/>
  <c r="G2219" i="21" s="1"/>
  <c r="G2239" i="21" s="1"/>
  <c r="G2259" i="21" s="1"/>
  <c r="G2279" i="21" s="1"/>
  <c r="G2299" i="21" s="1"/>
  <c r="G2319" i="21" s="1"/>
  <c r="G2339" i="21" s="1"/>
  <c r="G2359" i="21" s="1"/>
  <c r="G2379" i="21" s="1"/>
  <c r="G2399" i="21" s="1"/>
  <c r="G2419" i="21" s="1"/>
  <c r="G2439" i="21" s="1"/>
  <c r="G2459" i="21" s="1"/>
  <c r="G2479" i="21" s="1"/>
  <c r="G2499" i="21" s="1"/>
  <c r="G2519" i="21" s="1"/>
  <c r="G2539" i="21" s="1"/>
  <c r="G2559" i="21" s="1"/>
  <c r="G2579" i="21" s="1"/>
  <c r="G2599" i="21" s="1"/>
  <c r="G2619" i="21" s="1"/>
  <c r="G2639" i="21" s="1"/>
  <c r="G2659" i="21" s="1"/>
  <c r="G2679" i="21" s="1"/>
  <c r="G2699" i="21" s="1"/>
  <c r="G2719" i="21" s="1"/>
  <c r="G2739" i="21" s="1"/>
  <c r="G2759" i="21" s="1"/>
  <c r="G2779" i="21" s="1"/>
  <c r="G2799" i="21" s="1"/>
  <c r="G2819" i="21" s="1"/>
  <c r="G2839" i="21" s="1"/>
  <c r="G2859" i="21" s="1"/>
  <c r="G2879" i="21" s="1"/>
  <c r="G2899" i="21" s="1"/>
  <c r="G2919" i="21" s="1"/>
  <c r="G2939" i="21" s="1"/>
  <c r="G2959" i="21" s="1"/>
  <c r="G2979" i="21" s="1"/>
  <c r="G2999" i="21" s="1"/>
  <c r="G3019" i="21" s="1"/>
  <c r="G3039" i="21" s="1"/>
  <c r="G3059" i="21" s="1"/>
  <c r="G3079" i="21" s="1"/>
  <c r="G3099" i="21" s="1"/>
  <c r="G3119" i="21" s="1"/>
  <c r="G3139" i="21" s="1"/>
  <c r="G3159" i="21" s="1"/>
  <c r="G3179" i="21" s="1"/>
  <c r="G3199" i="21" s="1"/>
  <c r="B39" i="21"/>
  <c r="B59" i="21" s="1"/>
  <c r="G38" i="21"/>
  <c r="G58" i="21" s="1"/>
  <c r="G78" i="21" s="1"/>
  <c r="G98" i="21" s="1"/>
  <c r="G118" i="21" s="1"/>
  <c r="G138" i="21" s="1"/>
  <c r="G158" i="21" s="1"/>
  <c r="G178" i="21" s="1"/>
  <c r="G198" i="21" s="1"/>
  <c r="G218" i="21" s="1"/>
  <c r="G238" i="21" s="1"/>
  <c r="G258" i="21" s="1"/>
  <c r="G278" i="21" s="1"/>
  <c r="G298" i="21" s="1"/>
  <c r="G318" i="21" s="1"/>
  <c r="G338" i="21" s="1"/>
  <c r="G358" i="21" s="1"/>
  <c r="G378" i="21" s="1"/>
  <c r="G398" i="21" s="1"/>
  <c r="G418" i="21" s="1"/>
  <c r="G438" i="21" s="1"/>
  <c r="G458" i="21" s="1"/>
  <c r="G478" i="21" s="1"/>
  <c r="G498" i="21" s="1"/>
  <c r="G518" i="21" s="1"/>
  <c r="G538" i="21" s="1"/>
  <c r="G558" i="21" s="1"/>
  <c r="G578" i="21" s="1"/>
  <c r="G598" i="21" s="1"/>
  <c r="G618" i="21" s="1"/>
  <c r="G638" i="21" s="1"/>
  <c r="G658" i="21" s="1"/>
  <c r="G678" i="21" s="1"/>
  <c r="G698" i="21" s="1"/>
  <c r="G718" i="21" s="1"/>
  <c r="G738" i="21" s="1"/>
  <c r="G758" i="21" s="1"/>
  <c r="G778" i="21" s="1"/>
  <c r="G798" i="21" s="1"/>
  <c r="G818" i="21" s="1"/>
  <c r="G838" i="21" s="1"/>
  <c r="G858" i="21" s="1"/>
  <c r="G878" i="21" s="1"/>
  <c r="G898" i="21" s="1"/>
  <c r="G918" i="21" s="1"/>
  <c r="G938" i="21" s="1"/>
  <c r="G958" i="21" s="1"/>
  <c r="G978" i="21" s="1"/>
  <c r="G998" i="21" s="1"/>
  <c r="G1018" i="21" s="1"/>
  <c r="G1038" i="21" s="1"/>
  <c r="G1058" i="21" s="1"/>
  <c r="G1078" i="21" s="1"/>
  <c r="G1098" i="21" s="1"/>
  <c r="G1118" i="21" s="1"/>
  <c r="G1138" i="21" s="1"/>
  <c r="G1158" i="21" s="1"/>
  <c r="G1178" i="21" s="1"/>
  <c r="G1198" i="21" s="1"/>
  <c r="G1218" i="21" s="1"/>
  <c r="G1238" i="21" s="1"/>
  <c r="G1258" i="21" s="1"/>
  <c r="G1278" i="21" s="1"/>
  <c r="G1298" i="21" s="1"/>
  <c r="G1318" i="21" s="1"/>
  <c r="G1338" i="21" s="1"/>
  <c r="G1358" i="21" s="1"/>
  <c r="G1378" i="21" s="1"/>
  <c r="G1398" i="21" s="1"/>
  <c r="G1418" i="21" s="1"/>
  <c r="G1438" i="21" s="1"/>
  <c r="G1458" i="21" s="1"/>
  <c r="G1478" i="21" s="1"/>
  <c r="G1498" i="21" s="1"/>
  <c r="G1518" i="21" s="1"/>
  <c r="G1538" i="21" s="1"/>
  <c r="G1558" i="21" s="1"/>
  <c r="G1578" i="21" s="1"/>
  <c r="G1598" i="21" s="1"/>
  <c r="G1618" i="21" s="1"/>
  <c r="G1638" i="21" s="1"/>
  <c r="G1658" i="21" s="1"/>
  <c r="G1678" i="21" s="1"/>
  <c r="G1698" i="21" s="1"/>
  <c r="G1718" i="21" s="1"/>
  <c r="G1738" i="21" s="1"/>
  <c r="G1758" i="21" s="1"/>
  <c r="G1778" i="21" s="1"/>
  <c r="G1798" i="21" s="1"/>
  <c r="G1818" i="21" s="1"/>
  <c r="G1838" i="21" s="1"/>
  <c r="G1858" i="21" s="1"/>
  <c r="G1878" i="21" s="1"/>
  <c r="G1898" i="21" s="1"/>
  <c r="G1918" i="21" s="1"/>
  <c r="G1938" i="21" s="1"/>
  <c r="G1958" i="21" s="1"/>
  <c r="G1978" i="21" s="1"/>
  <c r="G1998" i="21" s="1"/>
  <c r="G2018" i="21" s="1"/>
  <c r="G2038" i="21" s="1"/>
  <c r="G2058" i="21" s="1"/>
  <c r="G2078" i="21" s="1"/>
  <c r="G2098" i="21" s="1"/>
  <c r="G2118" i="21" s="1"/>
  <c r="G2138" i="21" s="1"/>
  <c r="G2158" i="21" s="1"/>
  <c r="G2178" i="21" s="1"/>
  <c r="G2198" i="21" s="1"/>
  <c r="G2218" i="21" s="1"/>
  <c r="G2238" i="21" s="1"/>
  <c r="G2258" i="21" s="1"/>
  <c r="G2278" i="21" s="1"/>
  <c r="G2298" i="21" s="1"/>
  <c r="G2318" i="21" s="1"/>
  <c r="G2338" i="21" s="1"/>
  <c r="G2358" i="21" s="1"/>
  <c r="G2378" i="21" s="1"/>
  <c r="G2398" i="21" s="1"/>
  <c r="G2418" i="21" s="1"/>
  <c r="G2438" i="21" s="1"/>
  <c r="G2458" i="21" s="1"/>
  <c r="G2478" i="21" s="1"/>
  <c r="G2498" i="21" s="1"/>
  <c r="G2518" i="21" s="1"/>
  <c r="G2538" i="21" s="1"/>
  <c r="G2558" i="21" s="1"/>
  <c r="G2578" i="21" s="1"/>
  <c r="G2598" i="21" s="1"/>
  <c r="G2618" i="21" s="1"/>
  <c r="G2638" i="21" s="1"/>
  <c r="G2658" i="21" s="1"/>
  <c r="G2678" i="21" s="1"/>
  <c r="G2698" i="21" s="1"/>
  <c r="G2718" i="21" s="1"/>
  <c r="G2738" i="21" s="1"/>
  <c r="G2758" i="21" s="1"/>
  <c r="G2778" i="21" s="1"/>
  <c r="G2798" i="21" s="1"/>
  <c r="G2818" i="21" s="1"/>
  <c r="G2838" i="21" s="1"/>
  <c r="G2858" i="21" s="1"/>
  <c r="G2878" i="21" s="1"/>
  <c r="G2898" i="21" s="1"/>
  <c r="G2918" i="21" s="1"/>
  <c r="G2938" i="21" s="1"/>
  <c r="G2958" i="21" s="1"/>
  <c r="G2978" i="21" s="1"/>
  <c r="G2998" i="21" s="1"/>
  <c r="G3018" i="21" s="1"/>
  <c r="G3038" i="21" s="1"/>
  <c r="G3058" i="21" s="1"/>
  <c r="G3078" i="21" s="1"/>
  <c r="G3098" i="21" s="1"/>
  <c r="G3118" i="21" s="1"/>
  <c r="G3138" i="21" s="1"/>
  <c r="G3158" i="21" s="1"/>
  <c r="G3178" i="21" s="1"/>
  <c r="G3198" i="21" s="1"/>
  <c r="B38" i="21"/>
  <c r="B58" i="21" s="1"/>
  <c r="G37" i="21"/>
  <c r="B37" i="21"/>
  <c r="G36" i="21"/>
  <c r="G56" i="21" s="1"/>
  <c r="G76" i="21" s="1"/>
  <c r="G96" i="21" s="1"/>
  <c r="G116" i="21" s="1"/>
  <c r="G136" i="21" s="1"/>
  <c r="G156" i="21" s="1"/>
  <c r="G176" i="21" s="1"/>
  <c r="G196" i="21" s="1"/>
  <c r="G216" i="21" s="1"/>
  <c r="G236" i="21" s="1"/>
  <c r="G256" i="21" s="1"/>
  <c r="G276" i="21" s="1"/>
  <c r="G296" i="21" s="1"/>
  <c r="G316" i="21" s="1"/>
  <c r="G336" i="21" s="1"/>
  <c r="G356" i="21" s="1"/>
  <c r="G376" i="21" s="1"/>
  <c r="G396" i="21" s="1"/>
  <c r="G416" i="21" s="1"/>
  <c r="G436" i="21" s="1"/>
  <c r="G456" i="21" s="1"/>
  <c r="G476" i="21" s="1"/>
  <c r="G496" i="21" s="1"/>
  <c r="G516" i="21" s="1"/>
  <c r="G536" i="21" s="1"/>
  <c r="G556" i="21" s="1"/>
  <c r="G576" i="21" s="1"/>
  <c r="G596" i="21" s="1"/>
  <c r="G616" i="21" s="1"/>
  <c r="G636" i="21" s="1"/>
  <c r="G656" i="21" s="1"/>
  <c r="G676" i="21" s="1"/>
  <c r="G696" i="21" s="1"/>
  <c r="G716" i="21" s="1"/>
  <c r="G736" i="21" s="1"/>
  <c r="G756" i="21" s="1"/>
  <c r="G776" i="21" s="1"/>
  <c r="G796" i="21" s="1"/>
  <c r="G816" i="21" s="1"/>
  <c r="G836" i="21" s="1"/>
  <c r="G856" i="21" s="1"/>
  <c r="G876" i="21" s="1"/>
  <c r="G896" i="21" s="1"/>
  <c r="G916" i="21" s="1"/>
  <c r="G936" i="21" s="1"/>
  <c r="G956" i="21" s="1"/>
  <c r="G976" i="21" s="1"/>
  <c r="G996" i="21" s="1"/>
  <c r="G1016" i="21" s="1"/>
  <c r="G1036" i="21" s="1"/>
  <c r="G1056" i="21" s="1"/>
  <c r="G1076" i="21" s="1"/>
  <c r="G1096" i="21" s="1"/>
  <c r="G1116" i="21" s="1"/>
  <c r="G1136" i="21" s="1"/>
  <c r="G1156" i="21" s="1"/>
  <c r="G1176" i="21" s="1"/>
  <c r="G1196" i="21" s="1"/>
  <c r="G1216" i="21" s="1"/>
  <c r="G1236" i="21" s="1"/>
  <c r="G1256" i="21" s="1"/>
  <c r="G1276" i="21" s="1"/>
  <c r="G1296" i="21" s="1"/>
  <c r="G1316" i="21" s="1"/>
  <c r="G1336" i="21" s="1"/>
  <c r="G1356" i="21" s="1"/>
  <c r="G1376" i="21" s="1"/>
  <c r="G1396" i="21" s="1"/>
  <c r="G1416" i="21" s="1"/>
  <c r="G1436" i="21" s="1"/>
  <c r="G1456" i="21" s="1"/>
  <c r="G1476" i="21" s="1"/>
  <c r="G1496" i="21" s="1"/>
  <c r="G1516" i="21" s="1"/>
  <c r="G1536" i="21" s="1"/>
  <c r="G1556" i="21" s="1"/>
  <c r="G1576" i="21" s="1"/>
  <c r="G1596" i="21" s="1"/>
  <c r="G1616" i="21" s="1"/>
  <c r="G1636" i="21" s="1"/>
  <c r="G1656" i="21" s="1"/>
  <c r="G1676" i="21" s="1"/>
  <c r="G1696" i="21" s="1"/>
  <c r="G1716" i="21" s="1"/>
  <c r="G1736" i="21" s="1"/>
  <c r="G1756" i="21" s="1"/>
  <c r="G1776" i="21" s="1"/>
  <c r="G1796" i="21" s="1"/>
  <c r="G1816" i="21" s="1"/>
  <c r="G1836" i="21" s="1"/>
  <c r="G1856" i="21" s="1"/>
  <c r="G1876" i="21" s="1"/>
  <c r="G1896" i="21" s="1"/>
  <c r="G1916" i="21" s="1"/>
  <c r="G1936" i="21" s="1"/>
  <c r="G1956" i="21" s="1"/>
  <c r="G1976" i="21" s="1"/>
  <c r="G1996" i="21" s="1"/>
  <c r="G2016" i="21" s="1"/>
  <c r="G2036" i="21" s="1"/>
  <c r="G2056" i="21" s="1"/>
  <c r="G2076" i="21" s="1"/>
  <c r="G2096" i="21" s="1"/>
  <c r="G2116" i="21" s="1"/>
  <c r="G2136" i="21" s="1"/>
  <c r="G2156" i="21" s="1"/>
  <c r="G2176" i="21" s="1"/>
  <c r="G2196" i="21" s="1"/>
  <c r="G2216" i="21" s="1"/>
  <c r="G2236" i="21" s="1"/>
  <c r="G2256" i="21" s="1"/>
  <c r="G2276" i="21" s="1"/>
  <c r="G2296" i="21" s="1"/>
  <c r="G2316" i="21" s="1"/>
  <c r="G2336" i="21" s="1"/>
  <c r="G2356" i="21" s="1"/>
  <c r="G2376" i="21" s="1"/>
  <c r="G2396" i="21" s="1"/>
  <c r="G2416" i="21" s="1"/>
  <c r="G2436" i="21" s="1"/>
  <c r="G2456" i="21" s="1"/>
  <c r="G2476" i="21" s="1"/>
  <c r="G2496" i="21" s="1"/>
  <c r="G2516" i="21" s="1"/>
  <c r="G2536" i="21" s="1"/>
  <c r="G2556" i="21" s="1"/>
  <c r="G2576" i="21" s="1"/>
  <c r="G2596" i="21" s="1"/>
  <c r="G2616" i="21" s="1"/>
  <c r="G2636" i="21" s="1"/>
  <c r="G2656" i="21" s="1"/>
  <c r="G2676" i="21" s="1"/>
  <c r="G2696" i="21" s="1"/>
  <c r="G2716" i="21" s="1"/>
  <c r="G2736" i="21" s="1"/>
  <c r="G2756" i="21" s="1"/>
  <c r="G2776" i="21" s="1"/>
  <c r="G2796" i="21" s="1"/>
  <c r="G2816" i="21" s="1"/>
  <c r="G2836" i="21" s="1"/>
  <c r="G2856" i="21" s="1"/>
  <c r="G2876" i="21" s="1"/>
  <c r="G2896" i="21" s="1"/>
  <c r="G2916" i="21" s="1"/>
  <c r="G2936" i="21" s="1"/>
  <c r="G2956" i="21" s="1"/>
  <c r="G2976" i="21" s="1"/>
  <c r="G2996" i="21" s="1"/>
  <c r="G3016" i="21" s="1"/>
  <c r="G3036" i="21" s="1"/>
  <c r="G3056" i="21" s="1"/>
  <c r="G3076" i="21" s="1"/>
  <c r="G3096" i="21" s="1"/>
  <c r="G3116" i="21" s="1"/>
  <c r="G3136" i="21" s="1"/>
  <c r="G3156" i="21" s="1"/>
  <c r="G3176" i="21" s="1"/>
  <c r="G3196" i="21" s="1"/>
  <c r="B36" i="21"/>
  <c r="B56" i="21" s="1"/>
  <c r="G35" i="21"/>
  <c r="G55" i="21" s="1"/>
  <c r="G75" i="21" s="1"/>
  <c r="G95" i="21" s="1"/>
  <c r="G115" i="21" s="1"/>
  <c r="G135" i="21" s="1"/>
  <c r="G155" i="21" s="1"/>
  <c r="G175" i="21" s="1"/>
  <c r="G195" i="21" s="1"/>
  <c r="G215" i="21" s="1"/>
  <c r="G235" i="21" s="1"/>
  <c r="G255" i="21" s="1"/>
  <c r="G275" i="21" s="1"/>
  <c r="G295" i="21" s="1"/>
  <c r="G315" i="21" s="1"/>
  <c r="G335" i="21" s="1"/>
  <c r="G355" i="21" s="1"/>
  <c r="G375" i="21" s="1"/>
  <c r="G395" i="21" s="1"/>
  <c r="G415" i="21" s="1"/>
  <c r="G435" i="21" s="1"/>
  <c r="G455" i="21" s="1"/>
  <c r="G475" i="21" s="1"/>
  <c r="G495" i="21" s="1"/>
  <c r="G515" i="21" s="1"/>
  <c r="G535" i="21" s="1"/>
  <c r="G555" i="21" s="1"/>
  <c r="G575" i="21" s="1"/>
  <c r="G595" i="21" s="1"/>
  <c r="G615" i="21" s="1"/>
  <c r="G635" i="21" s="1"/>
  <c r="G655" i="21" s="1"/>
  <c r="G675" i="21" s="1"/>
  <c r="G695" i="21" s="1"/>
  <c r="G715" i="21" s="1"/>
  <c r="G735" i="21" s="1"/>
  <c r="G755" i="21" s="1"/>
  <c r="G775" i="21" s="1"/>
  <c r="G795" i="21" s="1"/>
  <c r="G815" i="21" s="1"/>
  <c r="G835" i="21" s="1"/>
  <c r="G855" i="21" s="1"/>
  <c r="G875" i="21" s="1"/>
  <c r="G895" i="21" s="1"/>
  <c r="G915" i="21" s="1"/>
  <c r="G935" i="21" s="1"/>
  <c r="G955" i="21" s="1"/>
  <c r="G975" i="21" s="1"/>
  <c r="G995" i="21" s="1"/>
  <c r="G1015" i="21" s="1"/>
  <c r="G1035" i="21" s="1"/>
  <c r="G1055" i="21" s="1"/>
  <c r="G1075" i="21" s="1"/>
  <c r="G1095" i="21" s="1"/>
  <c r="G1115" i="21" s="1"/>
  <c r="G1135" i="21" s="1"/>
  <c r="G1155" i="21" s="1"/>
  <c r="G1175" i="21" s="1"/>
  <c r="G1195" i="21" s="1"/>
  <c r="G1215" i="21" s="1"/>
  <c r="G1235" i="21" s="1"/>
  <c r="G1255" i="21" s="1"/>
  <c r="G1275" i="21" s="1"/>
  <c r="G1295" i="21" s="1"/>
  <c r="G1315" i="21" s="1"/>
  <c r="G1335" i="21" s="1"/>
  <c r="G1355" i="21" s="1"/>
  <c r="G1375" i="21" s="1"/>
  <c r="G1395" i="21" s="1"/>
  <c r="G1415" i="21" s="1"/>
  <c r="G1435" i="21" s="1"/>
  <c r="G1455" i="21" s="1"/>
  <c r="G1475" i="21" s="1"/>
  <c r="G1495" i="21" s="1"/>
  <c r="G1515" i="21" s="1"/>
  <c r="G1535" i="21" s="1"/>
  <c r="G1555" i="21" s="1"/>
  <c r="G1575" i="21" s="1"/>
  <c r="G1595" i="21" s="1"/>
  <c r="G1615" i="21" s="1"/>
  <c r="G1635" i="21" s="1"/>
  <c r="G1655" i="21" s="1"/>
  <c r="G1675" i="21" s="1"/>
  <c r="G1695" i="21" s="1"/>
  <c r="G1715" i="21" s="1"/>
  <c r="G1735" i="21" s="1"/>
  <c r="G1755" i="21" s="1"/>
  <c r="G1775" i="21" s="1"/>
  <c r="G1795" i="21" s="1"/>
  <c r="G1815" i="21" s="1"/>
  <c r="G1835" i="21" s="1"/>
  <c r="G1855" i="21" s="1"/>
  <c r="G1875" i="21" s="1"/>
  <c r="G1895" i="21" s="1"/>
  <c r="G1915" i="21" s="1"/>
  <c r="G1935" i="21" s="1"/>
  <c r="G1955" i="21" s="1"/>
  <c r="G1975" i="21" s="1"/>
  <c r="G1995" i="21" s="1"/>
  <c r="G2015" i="21" s="1"/>
  <c r="G2035" i="21" s="1"/>
  <c r="G2055" i="21" s="1"/>
  <c r="G2075" i="21" s="1"/>
  <c r="G2095" i="21" s="1"/>
  <c r="G2115" i="21" s="1"/>
  <c r="G2135" i="21" s="1"/>
  <c r="G2155" i="21" s="1"/>
  <c r="G2175" i="21" s="1"/>
  <c r="G2195" i="21" s="1"/>
  <c r="G2215" i="21" s="1"/>
  <c r="G2235" i="21" s="1"/>
  <c r="G2255" i="21" s="1"/>
  <c r="G2275" i="21" s="1"/>
  <c r="G2295" i="21" s="1"/>
  <c r="G2315" i="21" s="1"/>
  <c r="G2335" i="21" s="1"/>
  <c r="G2355" i="21" s="1"/>
  <c r="G2375" i="21" s="1"/>
  <c r="G2395" i="21" s="1"/>
  <c r="G2415" i="21" s="1"/>
  <c r="G2435" i="21" s="1"/>
  <c r="G2455" i="21" s="1"/>
  <c r="G2475" i="21" s="1"/>
  <c r="G2495" i="21" s="1"/>
  <c r="G2515" i="21" s="1"/>
  <c r="G2535" i="21" s="1"/>
  <c r="G2555" i="21" s="1"/>
  <c r="G2575" i="21" s="1"/>
  <c r="G2595" i="21" s="1"/>
  <c r="G2615" i="21" s="1"/>
  <c r="G2635" i="21" s="1"/>
  <c r="G2655" i="21" s="1"/>
  <c r="G2675" i="21" s="1"/>
  <c r="G2695" i="21" s="1"/>
  <c r="G2715" i="21" s="1"/>
  <c r="G2735" i="21" s="1"/>
  <c r="G2755" i="21" s="1"/>
  <c r="G2775" i="21" s="1"/>
  <c r="G2795" i="21" s="1"/>
  <c r="G2815" i="21" s="1"/>
  <c r="G2835" i="21" s="1"/>
  <c r="G2855" i="21" s="1"/>
  <c r="G2875" i="21" s="1"/>
  <c r="G2895" i="21" s="1"/>
  <c r="G2915" i="21" s="1"/>
  <c r="G2935" i="21" s="1"/>
  <c r="G2955" i="21" s="1"/>
  <c r="G2975" i="21" s="1"/>
  <c r="G2995" i="21" s="1"/>
  <c r="G3015" i="21" s="1"/>
  <c r="G3035" i="21" s="1"/>
  <c r="G3055" i="21" s="1"/>
  <c r="G3075" i="21" s="1"/>
  <c r="G3095" i="21" s="1"/>
  <c r="G3115" i="21" s="1"/>
  <c r="G3135" i="21" s="1"/>
  <c r="G3155" i="21" s="1"/>
  <c r="G3175" i="21" s="1"/>
  <c r="G3195" i="21" s="1"/>
  <c r="B35" i="21"/>
  <c r="B55" i="21" s="1"/>
  <c r="G34" i="21"/>
  <c r="G54" i="21" s="1"/>
  <c r="G74" i="21" s="1"/>
  <c r="G94" i="21" s="1"/>
  <c r="G114" i="21" s="1"/>
  <c r="G134" i="21" s="1"/>
  <c r="G154" i="21" s="1"/>
  <c r="G174" i="21" s="1"/>
  <c r="G194" i="21" s="1"/>
  <c r="G214" i="21" s="1"/>
  <c r="G234" i="21" s="1"/>
  <c r="G254" i="21" s="1"/>
  <c r="G274" i="21" s="1"/>
  <c r="G294" i="21" s="1"/>
  <c r="G314" i="21" s="1"/>
  <c r="G334" i="21" s="1"/>
  <c r="G354" i="21" s="1"/>
  <c r="G374" i="21" s="1"/>
  <c r="G394" i="21" s="1"/>
  <c r="G414" i="21" s="1"/>
  <c r="G434" i="21" s="1"/>
  <c r="G454" i="21" s="1"/>
  <c r="G474" i="21" s="1"/>
  <c r="G494" i="21" s="1"/>
  <c r="G514" i="21" s="1"/>
  <c r="G534" i="21" s="1"/>
  <c r="G554" i="21" s="1"/>
  <c r="G574" i="21" s="1"/>
  <c r="G594" i="21" s="1"/>
  <c r="G614" i="21" s="1"/>
  <c r="G634" i="21" s="1"/>
  <c r="G654" i="21" s="1"/>
  <c r="G674" i="21" s="1"/>
  <c r="G694" i="21" s="1"/>
  <c r="G714" i="21" s="1"/>
  <c r="G734" i="21" s="1"/>
  <c r="G754" i="21" s="1"/>
  <c r="G774" i="21" s="1"/>
  <c r="G794" i="21" s="1"/>
  <c r="G814" i="21" s="1"/>
  <c r="G834" i="21" s="1"/>
  <c r="G854" i="21" s="1"/>
  <c r="G874" i="21" s="1"/>
  <c r="G894" i="21" s="1"/>
  <c r="G914" i="21" s="1"/>
  <c r="G934" i="21" s="1"/>
  <c r="G954" i="21" s="1"/>
  <c r="G974" i="21" s="1"/>
  <c r="G994" i="21" s="1"/>
  <c r="G1014" i="21" s="1"/>
  <c r="G1034" i="21" s="1"/>
  <c r="G1054" i="21" s="1"/>
  <c r="G1074" i="21" s="1"/>
  <c r="G1094" i="21" s="1"/>
  <c r="G1114" i="21" s="1"/>
  <c r="G1134" i="21" s="1"/>
  <c r="G1154" i="21" s="1"/>
  <c r="G1174" i="21" s="1"/>
  <c r="G1194" i="21" s="1"/>
  <c r="G1214" i="21" s="1"/>
  <c r="G1234" i="21" s="1"/>
  <c r="G1254" i="21" s="1"/>
  <c r="G1274" i="21" s="1"/>
  <c r="G1294" i="21" s="1"/>
  <c r="G1314" i="21" s="1"/>
  <c r="G1334" i="21" s="1"/>
  <c r="G1354" i="21" s="1"/>
  <c r="G1374" i="21" s="1"/>
  <c r="G1394" i="21" s="1"/>
  <c r="G1414" i="21" s="1"/>
  <c r="G1434" i="21" s="1"/>
  <c r="G1454" i="21" s="1"/>
  <c r="G1474" i="21" s="1"/>
  <c r="G1494" i="21" s="1"/>
  <c r="G1514" i="21" s="1"/>
  <c r="G1534" i="21" s="1"/>
  <c r="G1554" i="21" s="1"/>
  <c r="G1574" i="21" s="1"/>
  <c r="G1594" i="21" s="1"/>
  <c r="G1614" i="21" s="1"/>
  <c r="G1634" i="21" s="1"/>
  <c r="G1654" i="21" s="1"/>
  <c r="G1674" i="21" s="1"/>
  <c r="G1694" i="21" s="1"/>
  <c r="G1714" i="21" s="1"/>
  <c r="G1734" i="21" s="1"/>
  <c r="G1754" i="21" s="1"/>
  <c r="G1774" i="21" s="1"/>
  <c r="G1794" i="21" s="1"/>
  <c r="G1814" i="21" s="1"/>
  <c r="G1834" i="21" s="1"/>
  <c r="G1854" i="21" s="1"/>
  <c r="G1874" i="21" s="1"/>
  <c r="G1894" i="21" s="1"/>
  <c r="G1914" i="21" s="1"/>
  <c r="G1934" i="21" s="1"/>
  <c r="G1954" i="21" s="1"/>
  <c r="G1974" i="21" s="1"/>
  <c r="G1994" i="21" s="1"/>
  <c r="G2014" i="21" s="1"/>
  <c r="G2034" i="21" s="1"/>
  <c r="G2054" i="21" s="1"/>
  <c r="G2074" i="21" s="1"/>
  <c r="G2094" i="21" s="1"/>
  <c r="G2114" i="21" s="1"/>
  <c r="G2134" i="21" s="1"/>
  <c r="G2154" i="21" s="1"/>
  <c r="G2174" i="21" s="1"/>
  <c r="G2194" i="21" s="1"/>
  <c r="G2214" i="21" s="1"/>
  <c r="G2234" i="21" s="1"/>
  <c r="G2254" i="21" s="1"/>
  <c r="G2274" i="21" s="1"/>
  <c r="G2294" i="21" s="1"/>
  <c r="G2314" i="21" s="1"/>
  <c r="G2334" i="21" s="1"/>
  <c r="G2354" i="21" s="1"/>
  <c r="G2374" i="21" s="1"/>
  <c r="G2394" i="21" s="1"/>
  <c r="G2414" i="21" s="1"/>
  <c r="G2434" i="21" s="1"/>
  <c r="G2454" i="21" s="1"/>
  <c r="G2474" i="21" s="1"/>
  <c r="G2494" i="21" s="1"/>
  <c r="G2514" i="21" s="1"/>
  <c r="G2534" i="21" s="1"/>
  <c r="G2554" i="21" s="1"/>
  <c r="G2574" i="21" s="1"/>
  <c r="G2594" i="21" s="1"/>
  <c r="G2614" i="21" s="1"/>
  <c r="G2634" i="21" s="1"/>
  <c r="G2654" i="21" s="1"/>
  <c r="G2674" i="21" s="1"/>
  <c r="G2694" i="21" s="1"/>
  <c r="G2714" i="21" s="1"/>
  <c r="G2734" i="21" s="1"/>
  <c r="G2754" i="21" s="1"/>
  <c r="G2774" i="21" s="1"/>
  <c r="G2794" i="21" s="1"/>
  <c r="G2814" i="21" s="1"/>
  <c r="G2834" i="21" s="1"/>
  <c r="G2854" i="21" s="1"/>
  <c r="G2874" i="21" s="1"/>
  <c r="G2894" i="21" s="1"/>
  <c r="G2914" i="21" s="1"/>
  <c r="G2934" i="21" s="1"/>
  <c r="G2954" i="21" s="1"/>
  <c r="G2974" i="21" s="1"/>
  <c r="G2994" i="21" s="1"/>
  <c r="G3014" i="21" s="1"/>
  <c r="G3034" i="21" s="1"/>
  <c r="G3054" i="21" s="1"/>
  <c r="G3074" i="21" s="1"/>
  <c r="G3094" i="21" s="1"/>
  <c r="G3114" i="21" s="1"/>
  <c r="G3134" i="21" s="1"/>
  <c r="G3154" i="21" s="1"/>
  <c r="G3174" i="21" s="1"/>
  <c r="G3194" i="21" s="1"/>
  <c r="B34" i="21"/>
  <c r="B54" i="21" s="1"/>
  <c r="G33" i="21"/>
  <c r="B33" i="21"/>
  <c r="B53" i="21" s="1"/>
  <c r="G32" i="21"/>
  <c r="G52" i="21" s="1"/>
  <c r="G72" i="21" s="1"/>
  <c r="G92" i="21" s="1"/>
  <c r="G112" i="21" s="1"/>
  <c r="G132" i="21" s="1"/>
  <c r="G152" i="21" s="1"/>
  <c r="G172" i="21" s="1"/>
  <c r="G192" i="21" s="1"/>
  <c r="G212" i="21" s="1"/>
  <c r="G232" i="21" s="1"/>
  <c r="G252" i="21" s="1"/>
  <c r="G272" i="21" s="1"/>
  <c r="G292" i="21" s="1"/>
  <c r="G312" i="21" s="1"/>
  <c r="G332" i="21" s="1"/>
  <c r="G352" i="21" s="1"/>
  <c r="G372" i="21" s="1"/>
  <c r="G392" i="21" s="1"/>
  <c r="G412" i="21" s="1"/>
  <c r="G432" i="21" s="1"/>
  <c r="G452" i="21" s="1"/>
  <c r="G472" i="21" s="1"/>
  <c r="G492" i="21" s="1"/>
  <c r="G512" i="21" s="1"/>
  <c r="G532" i="21" s="1"/>
  <c r="G552" i="21" s="1"/>
  <c r="G572" i="21" s="1"/>
  <c r="G592" i="21" s="1"/>
  <c r="G612" i="21" s="1"/>
  <c r="G632" i="21" s="1"/>
  <c r="G652" i="21" s="1"/>
  <c r="G672" i="21" s="1"/>
  <c r="G692" i="21" s="1"/>
  <c r="G712" i="21" s="1"/>
  <c r="G732" i="21" s="1"/>
  <c r="G752" i="21" s="1"/>
  <c r="G772" i="21" s="1"/>
  <c r="G792" i="21" s="1"/>
  <c r="G812" i="21" s="1"/>
  <c r="G832" i="21" s="1"/>
  <c r="G852" i="21" s="1"/>
  <c r="G872" i="21" s="1"/>
  <c r="G892" i="21" s="1"/>
  <c r="G912" i="21" s="1"/>
  <c r="G932" i="21" s="1"/>
  <c r="G952" i="21" s="1"/>
  <c r="G972" i="21" s="1"/>
  <c r="G992" i="21" s="1"/>
  <c r="G1012" i="21" s="1"/>
  <c r="G1032" i="21" s="1"/>
  <c r="G1052" i="21" s="1"/>
  <c r="G1072" i="21" s="1"/>
  <c r="G1092" i="21" s="1"/>
  <c r="G1112" i="21" s="1"/>
  <c r="G1132" i="21" s="1"/>
  <c r="G1152" i="21" s="1"/>
  <c r="G1172" i="21" s="1"/>
  <c r="G1192" i="21" s="1"/>
  <c r="G1212" i="21" s="1"/>
  <c r="G1232" i="21" s="1"/>
  <c r="G1252" i="21" s="1"/>
  <c r="G1272" i="21" s="1"/>
  <c r="G1292" i="21" s="1"/>
  <c r="G1312" i="21" s="1"/>
  <c r="G1332" i="21" s="1"/>
  <c r="G1352" i="21" s="1"/>
  <c r="G1372" i="21" s="1"/>
  <c r="G1392" i="21" s="1"/>
  <c r="G1412" i="21" s="1"/>
  <c r="G1432" i="21" s="1"/>
  <c r="G1452" i="21" s="1"/>
  <c r="G1472" i="21" s="1"/>
  <c r="G1492" i="21" s="1"/>
  <c r="G1512" i="21" s="1"/>
  <c r="G1532" i="21" s="1"/>
  <c r="G1552" i="21" s="1"/>
  <c r="G1572" i="21" s="1"/>
  <c r="G1592" i="21" s="1"/>
  <c r="G1612" i="21" s="1"/>
  <c r="G1632" i="21" s="1"/>
  <c r="G1652" i="21" s="1"/>
  <c r="G1672" i="21" s="1"/>
  <c r="G1692" i="21" s="1"/>
  <c r="G1712" i="21" s="1"/>
  <c r="G1732" i="21" s="1"/>
  <c r="G1752" i="21" s="1"/>
  <c r="G1772" i="21" s="1"/>
  <c r="G1792" i="21" s="1"/>
  <c r="G1812" i="21" s="1"/>
  <c r="G1832" i="21" s="1"/>
  <c r="G1852" i="21" s="1"/>
  <c r="G1872" i="21" s="1"/>
  <c r="G1892" i="21" s="1"/>
  <c r="G1912" i="21" s="1"/>
  <c r="G1932" i="21" s="1"/>
  <c r="G1952" i="21" s="1"/>
  <c r="G1972" i="21" s="1"/>
  <c r="G1992" i="21" s="1"/>
  <c r="G2012" i="21" s="1"/>
  <c r="G2032" i="21" s="1"/>
  <c r="G2052" i="21" s="1"/>
  <c r="G2072" i="21" s="1"/>
  <c r="G2092" i="21" s="1"/>
  <c r="G2112" i="21" s="1"/>
  <c r="G2132" i="21" s="1"/>
  <c r="G2152" i="21" s="1"/>
  <c r="G2172" i="21" s="1"/>
  <c r="G2192" i="21" s="1"/>
  <c r="G2212" i="21" s="1"/>
  <c r="G2232" i="21" s="1"/>
  <c r="G2252" i="21" s="1"/>
  <c r="G2272" i="21" s="1"/>
  <c r="G2292" i="21" s="1"/>
  <c r="G2312" i="21" s="1"/>
  <c r="G2332" i="21" s="1"/>
  <c r="G2352" i="21" s="1"/>
  <c r="G2372" i="21" s="1"/>
  <c r="G2392" i="21" s="1"/>
  <c r="G2412" i="21" s="1"/>
  <c r="G2432" i="21" s="1"/>
  <c r="G2452" i="21" s="1"/>
  <c r="G2472" i="21" s="1"/>
  <c r="G2492" i="21" s="1"/>
  <c r="G2512" i="21" s="1"/>
  <c r="G2532" i="21" s="1"/>
  <c r="G2552" i="21" s="1"/>
  <c r="G2572" i="21" s="1"/>
  <c r="G2592" i="21" s="1"/>
  <c r="G2612" i="21" s="1"/>
  <c r="G2632" i="21" s="1"/>
  <c r="G2652" i="21" s="1"/>
  <c r="G2672" i="21" s="1"/>
  <c r="G2692" i="21" s="1"/>
  <c r="G2712" i="21" s="1"/>
  <c r="G2732" i="21" s="1"/>
  <c r="G2752" i="21" s="1"/>
  <c r="G2772" i="21" s="1"/>
  <c r="G2792" i="21" s="1"/>
  <c r="G2812" i="21" s="1"/>
  <c r="G2832" i="21" s="1"/>
  <c r="G2852" i="21" s="1"/>
  <c r="G2872" i="21" s="1"/>
  <c r="G2892" i="21" s="1"/>
  <c r="G2912" i="21" s="1"/>
  <c r="G2932" i="21" s="1"/>
  <c r="G2952" i="21" s="1"/>
  <c r="G2972" i="21" s="1"/>
  <c r="G2992" i="21" s="1"/>
  <c r="G3012" i="21" s="1"/>
  <c r="G3032" i="21" s="1"/>
  <c r="G3052" i="21" s="1"/>
  <c r="G3072" i="21" s="1"/>
  <c r="G3092" i="21" s="1"/>
  <c r="G3112" i="21" s="1"/>
  <c r="G3132" i="21" s="1"/>
  <c r="G3152" i="21" s="1"/>
  <c r="G3172" i="21" s="1"/>
  <c r="G3192" i="21" s="1"/>
  <c r="B32" i="21"/>
  <c r="B52" i="21" s="1"/>
  <c r="G31" i="21"/>
  <c r="G51" i="21" s="1"/>
  <c r="G71" i="21" s="1"/>
  <c r="G91" i="21" s="1"/>
  <c r="G111" i="21" s="1"/>
  <c r="G131" i="21" s="1"/>
  <c r="G151" i="21" s="1"/>
  <c r="G171" i="21" s="1"/>
  <c r="G191" i="21" s="1"/>
  <c r="G211" i="21" s="1"/>
  <c r="G231" i="21" s="1"/>
  <c r="G251" i="21" s="1"/>
  <c r="G271" i="21" s="1"/>
  <c r="G291" i="21" s="1"/>
  <c r="G311" i="21" s="1"/>
  <c r="G331" i="21" s="1"/>
  <c r="G351" i="21" s="1"/>
  <c r="G371" i="21" s="1"/>
  <c r="G391" i="21" s="1"/>
  <c r="G411" i="21" s="1"/>
  <c r="G431" i="21" s="1"/>
  <c r="G451" i="21" s="1"/>
  <c r="G471" i="21" s="1"/>
  <c r="G491" i="21" s="1"/>
  <c r="G511" i="21" s="1"/>
  <c r="G531" i="21" s="1"/>
  <c r="G551" i="21" s="1"/>
  <c r="G571" i="21" s="1"/>
  <c r="G591" i="21" s="1"/>
  <c r="G611" i="21" s="1"/>
  <c r="G631" i="21" s="1"/>
  <c r="G651" i="21" s="1"/>
  <c r="G671" i="21" s="1"/>
  <c r="G691" i="21" s="1"/>
  <c r="G711" i="21" s="1"/>
  <c r="G731" i="21" s="1"/>
  <c r="G751" i="21" s="1"/>
  <c r="G771" i="21" s="1"/>
  <c r="G791" i="21" s="1"/>
  <c r="G811" i="21" s="1"/>
  <c r="G831" i="21" s="1"/>
  <c r="G851" i="21" s="1"/>
  <c r="G871" i="21" s="1"/>
  <c r="G891" i="21" s="1"/>
  <c r="G911" i="21" s="1"/>
  <c r="G931" i="21" s="1"/>
  <c r="G951" i="21" s="1"/>
  <c r="G971" i="21" s="1"/>
  <c r="G991" i="21" s="1"/>
  <c r="G1011" i="21" s="1"/>
  <c r="G1031" i="21" s="1"/>
  <c r="G1051" i="21" s="1"/>
  <c r="G1071" i="21" s="1"/>
  <c r="G1091" i="21" s="1"/>
  <c r="G1111" i="21" s="1"/>
  <c r="G1131" i="21" s="1"/>
  <c r="G1151" i="21" s="1"/>
  <c r="G1171" i="21" s="1"/>
  <c r="G1191" i="21" s="1"/>
  <c r="G1211" i="21" s="1"/>
  <c r="G1231" i="21" s="1"/>
  <c r="G1251" i="21" s="1"/>
  <c r="G1271" i="21" s="1"/>
  <c r="G1291" i="21" s="1"/>
  <c r="G1311" i="21" s="1"/>
  <c r="G1331" i="21" s="1"/>
  <c r="G1351" i="21" s="1"/>
  <c r="G1371" i="21" s="1"/>
  <c r="G1391" i="21" s="1"/>
  <c r="G1411" i="21" s="1"/>
  <c r="G1431" i="21" s="1"/>
  <c r="G1451" i="21" s="1"/>
  <c r="G1471" i="21" s="1"/>
  <c r="G1491" i="21" s="1"/>
  <c r="G1511" i="21" s="1"/>
  <c r="G1531" i="21" s="1"/>
  <c r="G1551" i="21" s="1"/>
  <c r="G1571" i="21" s="1"/>
  <c r="G1591" i="21" s="1"/>
  <c r="G1611" i="21" s="1"/>
  <c r="G1631" i="21" s="1"/>
  <c r="G1651" i="21" s="1"/>
  <c r="G1671" i="21" s="1"/>
  <c r="G1691" i="21" s="1"/>
  <c r="G1711" i="21" s="1"/>
  <c r="G1731" i="21" s="1"/>
  <c r="G1751" i="21" s="1"/>
  <c r="G1771" i="21" s="1"/>
  <c r="G1791" i="21" s="1"/>
  <c r="G1811" i="21" s="1"/>
  <c r="G1831" i="21" s="1"/>
  <c r="G1851" i="21" s="1"/>
  <c r="G1871" i="21" s="1"/>
  <c r="G1891" i="21" s="1"/>
  <c r="G1911" i="21" s="1"/>
  <c r="G1931" i="21" s="1"/>
  <c r="G1951" i="21" s="1"/>
  <c r="G1971" i="21" s="1"/>
  <c r="G1991" i="21" s="1"/>
  <c r="G2011" i="21" s="1"/>
  <c r="G2031" i="21" s="1"/>
  <c r="G2051" i="21" s="1"/>
  <c r="G2071" i="21" s="1"/>
  <c r="G2091" i="21" s="1"/>
  <c r="G2111" i="21" s="1"/>
  <c r="G2131" i="21" s="1"/>
  <c r="G2151" i="21" s="1"/>
  <c r="G2171" i="21" s="1"/>
  <c r="G2191" i="21" s="1"/>
  <c r="G2211" i="21" s="1"/>
  <c r="G2231" i="21" s="1"/>
  <c r="G2251" i="21" s="1"/>
  <c r="G2271" i="21" s="1"/>
  <c r="G2291" i="21" s="1"/>
  <c r="G2311" i="21" s="1"/>
  <c r="G2331" i="21" s="1"/>
  <c r="G2351" i="21" s="1"/>
  <c r="G2371" i="21" s="1"/>
  <c r="G2391" i="21" s="1"/>
  <c r="G2411" i="21" s="1"/>
  <c r="G2431" i="21" s="1"/>
  <c r="G2451" i="21" s="1"/>
  <c r="G2471" i="21" s="1"/>
  <c r="G2491" i="21" s="1"/>
  <c r="G2511" i="21" s="1"/>
  <c r="G2531" i="21" s="1"/>
  <c r="G2551" i="21" s="1"/>
  <c r="G2571" i="21" s="1"/>
  <c r="G2591" i="21" s="1"/>
  <c r="G2611" i="21" s="1"/>
  <c r="G2631" i="21" s="1"/>
  <c r="G2651" i="21" s="1"/>
  <c r="G2671" i="21" s="1"/>
  <c r="G2691" i="21" s="1"/>
  <c r="G2711" i="21" s="1"/>
  <c r="G2731" i="21" s="1"/>
  <c r="G2751" i="21" s="1"/>
  <c r="G2771" i="21" s="1"/>
  <c r="G2791" i="21" s="1"/>
  <c r="G2811" i="21" s="1"/>
  <c r="G2831" i="21" s="1"/>
  <c r="G2851" i="21" s="1"/>
  <c r="G2871" i="21" s="1"/>
  <c r="G2891" i="21" s="1"/>
  <c r="G2911" i="21" s="1"/>
  <c r="G2931" i="21" s="1"/>
  <c r="G2951" i="21" s="1"/>
  <c r="G2971" i="21" s="1"/>
  <c r="G2991" i="21" s="1"/>
  <c r="G3011" i="21" s="1"/>
  <c r="G3031" i="21" s="1"/>
  <c r="G3051" i="21" s="1"/>
  <c r="G3071" i="21" s="1"/>
  <c r="G3091" i="21" s="1"/>
  <c r="G3111" i="21" s="1"/>
  <c r="G3131" i="21" s="1"/>
  <c r="G3151" i="21" s="1"/>
  <c r="G3171" i="21" s="1"/>
  <c r="G3191" i="21" s="1"/>
  <c r="B31" i="21"/>
  <c r="B51" i="21" s="1"/>
  <c r="G30" i="21"/>
  <c r="G50" i="21" s="1"/>
  <c r="G70" i="21" s="1"/>
  <c r="G90" i="21" s="1"/>
  <c r="G110" i="21" s="1"/>
  <c r="G130" i="21" s="1"/>
  <c r="G150" i="21" s="1"/>
  <c r="G170" i="21" s="1"/>
  <c r="G190" i="21" s="1"/>
  <c r="G210" i="21" s="1"/>
  <c r="G230" i="21" s="1"/>
  <c r="G250" i="21" s="1"/>
  <c r="G270" i="21" s="1"/>
  <c r="G290" i="21" s="1"/>
  <c r="G310" i="21" s="1"/>
  <c r="G330" i="21" s="1"/>
  <c r="G350" i="21" s="1"/>
  <c r="G370" i="21" s="1"/>
  <c r="G390" i="21" s="1"/>
  <c r="G410" i="21" s="1"/>
  <c r="G430" i="21" s="1"/>
  <c r="G450" i="21" s="1"/>
  <c r="G470" i="21" s="1"/>
  <c r="G490" i="21" s="1"/>
  <c r="G510" i="21" s="1"/>
  <c r="G530" i="21" s="1"/>
  <c r="G550" i="21" s="1"/>
  <c r="G570" i="21" s="1"/>
  <c r="G590" i="21" s="1"/>
  <c r="G610" i="21" s="1"/>
  <c r="G630" i="21" s="1"/>
  <c r="G650" i="21" s="1"/>
  <c r="G670" i="21" s="1"/>
  <c r="G690" i="21" s="1"/>
  <c r="G710" i="21" s="1"/>
  <c r="G730" i="21" s="1"/>
  <c r="G750" i="21" s="1"/>
  <c r="G770" i="21" s="1"/>
  <c r="G790" i="21" s="1"/>
  <c r="G810" i="21" s="1"/>
  <c r="G830" i="21" s="1"/>
  <c r="G850" i="21" s="1"/>
  <c r="G870" i="21" s="1"/>
  <c r="G890" i="21" s="1"/>
  <c r="G910" i="21" s="1"/>
  <c r="G930" i="21" s="1"/>
  <c r="G950" i="21" s="1"/>
  <c r="G970" i="21" s="1"/>
  <c r="G990" i="21" s="1"/>
  <c r="G1010" i="21" s="1"/>
  <c r="G1030" i="21" s="1"/>
  <c r="G1050" i="21" s="1"/>
  <c r="G1070" i="21" s="1"/>
  <c r="G1090" i="21" s="1"/>
  <c r="G1110" i="21" s="1"/>
  <c r="G1130" i="21" s="1"/>
  <c r="G1150" i="21" s="1"/>
  <c r="G1170" i="21" s="1"/>
  <c r="G1190" i="21" s="1"/>
  <c r="G1210" i="21" s="1"/>
  <c r="G1230" i="21" s="1"/>
  <c r="G1250" i="21" s="1"/>
  <c r="G1270" i="21" s="1"/>
  <c r="G1290" i="21" s="1"/>
  <c r="G1310" i="21" s="1"/>
  <c r="G1330" i="21" s="1"/>
  <c r="G1350" i="21" s="1"/>
  <c r="G1370" i="21" s="1"/>
  <c r="G1390" i="21" s="1"/>
  <c r="G1410" i="21" s="1"/>
  <c r="G1430" i="21" s="1"/>
  <c r="G1450" i="21" s="1"/>
  <c r="G1470" i="21" s="1"/>
  <c r="G1490" i="21" s="1"/>
  <c r="G1510" i="21" s="1"/>
  <c r="G1530" i="21" s="1"/>
  <c r="G1550" i="21" s="1"/>
  <c r="G1570" i="21" s="1"/>
  <c r="G1590" i="21" s="1"/>
  <c r="G1610" i="21" s="1"/>
  <c r="G1630" i="21" s="1"/>
  <c r="G1650" i="21" s="1"/>
  <c r="G1670" i="21" s="1"/>
  <c r="G1690" i="21" s="1"/>
  <c r="G1710" i="21" s="1"/>
  <c r="G1730" i="21" s="1"/>
  <c r="G1750" i="21" s="1"/>
  <c r="G1770" i="21" s="1"/>
  <c r="G1790" i="21" s="1"/>
  <c r="G1810" i="21" s="1"/>
  <c r="G1830" i="21" s="1"/>
  <c r="G1850" i="21" s="1"/>
  <c r="G1870" i="21" s="1"/>
  <c r="G1890" i="21" s="1"/>
  <c r="G1910" i="21" s="1"/>
  <c r="G1930" i="21" s="1"/>
  <c r="G1950" i="21" s="1"/>
  <c r="G1970" i="21" s="1"/>
  <c r="G1990" i="21" s="1"/>
  <c r="G2010" i="21" s="1"/>
  <c r="G2030" i="21" s="1"/>
  <c r="G2050" i="21" s="1"/>
  <c r="G2070" i="21" s="1"/>
  <c r="G2090" i="21" s="1"/>
  <c r="G2110" i="21" s="1"/>
  <c r="G2130" i="21" s="1"/>
  <c r="G2150" i="21" s="1"/>
  <c r="G2170" i="21" s="1"/>
  <c r="G2190" i="21" s="1"/>
  <c r="G2210" i="21" s="1"/>
  <c r="G2230" i="21" s="1"/>
  <c r="G2250" i="21" s="1"/>
  <c r="G2270" i="21" s="1"/>
  <c r="G2290" i="21" s="1"/>
  <c r="G2310" i="21" s="1"/>
  <c r="G2330" i="21" s="1"/>
  <c r="G2350" i="21" s="1"/>
  <c r="G2370" i="21" s="1"/>
  <c r="G2390" i="21" s="1"/>
  <c r="G2410" i="21" s="1"/>
  <c r="G2430" i="21" s="1"/>
  <c r="G2450" i="21" s="1"/>
  <c r="G2470" i="21" s="1"/>
  <c r="G2490" i="21" s="1"/>
  <c r="G2510" i="21" s="1"/>
  <c r="G2530" i="21" s="1"/>
  <c r="G2550" i="21" s="1"/>
  <c r="G2570" i="21" s="1"/>
  <c r="G2590" i="21" s="1"/>
  <c r="G2610" i="21" s="1"/>
  <c r="G2630" i="21" s="1"/>
  <c r="G2650" i="21" s="1"/>
  <c r="G2670" i="21" s="1"/>
  <c r="G2690" i="21" s="1"/>
  <c r="G2710" i="21" s="1"/>
  <c r="G2730" i="21" s="1"/>
  <c r="G2750" i="21" s="1"/>
  <c r="G2770" i="21" s="1"/>
  <c r="G2790" i="21" s="1"/>
  <c r="G2810" i="21" s="1"/>
  <c r="G2830" i="21" s="1"/>
  <c r="G2850" i="21" s="1"/>
  <c r="G2870" i="21" s="1"/>
  <c r="G2890" i="21" s="1"/>
  <c r="G2910" i="21" s="1"/>
  <c r="G2930" i="21" s="1"/>
  <c r="G2950" i="21" s="1"/>
  <c r="G2970" i="21" s="1"/>
  <c r="G2990" i="21" s="1"/>
  <c r="G3010" i="21" s="1"/>
  <c r="G3030" i="21" s="1"/>
  <c r="G3050" i="21" s="1"/>
  <c r="G3070" i="21" s="1"/>
  <c r="G3090" i="21" s="1"/>
  <c r="G3110" i="21" s="1"/>
  <c r="G3130" i="21" s="1"/>
  <c r="G3150" i="21" s="1"/>
  <c r="G3170" i="21" s="1"/>
  <c r="G3190" i="21" s="1"/>
  <c r="B30" i="21"/>
  <c r="B50" i="21" s="1"/>
  <c r="G29" i="21"/>
  <c r="B29" i="21"/>
  <c r="B49" i="21" s="1"/>
  <c r="G28" i="21"/>
  <c r="G48" i="21" s="1"/>
  <c r="G68" i="21" s="1"/>
  <c r="G88" i="21" s="1"/>
  <c r="G108" i="21" s="1"/>
  <c r="G128" i="21" s="1"/>
  <c r="G148" i="21" s="1"/>
  <c r="G168" i="21" s="1"/>
  <c r="G188" i="21" s="1"/>
  <c r="G208" i="21" s="1"/>
  <c r="G228" i="21" s="1"/>
  <c r="G248" i="21" s="1"/>
  <c r="G268" i="21" s="1"/>
  <c r="G288" i="21" s="1"/>
  <c r="G308" i="21" s="1"/>
  <c r="G328" i="21" s="1"/>
  <c r="G348" i="21" s="1"/>
  <c r="G368" i="21" s="1"/>
  <c r="G388" i="21" s="1"/>
  <c r="G408" i="21" s="1"/>
  <c r="G428" i="21" s="1"/>
  <c r="G448" i="21" s="1"/>
  <c r="G468" i="21" s="1"/>
  <c r="G488" i="21" s="1"/>
  <c r="G508" i="21" s="1"/>
  <c r="G528" i="21" s="1"/>
  <c r="G548" i="21" s="1"/>
  <c r="G568" i="21" s="1"/>
  <c r="G588" i="21" s="1"/>
  <c r="G608" i="21" s="1"/>
  <c r="G628" i="21" s="1"/>
  <c r="G648" i="21" s="1"/>
  <c r="G668" i="21" s="1"/>
  <c r="G688" i="21" s="1"/>
  <c r="G708" i="21" s="1"/>
  <c r="G728" i="21" s="1"/>
  <c r="G748" i="21" s="1"/>
  <c r="G768" i="21" s="1"/>
  <c r="G788" i="21" s="1"/>
  <c r="G808" i="21" s="1"/>
  <c r="G828" i="21" s="1"/>
  <c r="G848" i="21" s="1"/>
  <c r="G868" i="21" s="1"/>
  <c r="G888" i="21" s="1"/>
  <c r="G908" i="21" s="1"/>
  <c r="G928" i="21" s="1"/>
  <c r="G948" i="21" s="1"/>
  <c r="G968" i="21" s="1"/>
  <c r="G988" i="21" s="1"/>
  <c r="G1008" i="21" s="1"/>
  <c r="G1028" i="21" s="1"/>
  <c r="G1048" i="21" s="1"/>
  <c r="G1068" i="21" s="1"/>
  <c r="G1088" i="21" s="1"/>
  <c r="G1108" i="21" s="1"/>
  <c r="G1128" i="21" s="1"/>
  <c r="G1148" i="21" s="1"/>
  <c r="G1168" i="21" s="1"/>
  <c r="G1188" i="21" s="1"/>
  <c r="G1208" i="21" s="1"/>
  <c r="G1228" i="21" s="1"/>
  <c r="G1248" i="21" s="1"/>
  <c r="G1268" i="21" s="1"/>
  <c r="G1288" i="21" s="1"/>
  <c r="G1308" i="21" s="1"/>
  <c r="G1328" i="21" s="1"/>
  <c r="G1348" i="21" s="1"/>
  <c r="G1368" i="21" s="1"/>
  <c r="G1388" i="21" s="1"/>
  <c r="G1408" i="21" s="1"/>
  <c r="G1428" i="21" s="1"/>
  <c r="G1448" i="21" s="1"/>
  <c r="G1468" i="21" s="1"/>
  <c r="G1488" i="21" s="1"/>
  <c r="G1508" i="21" s="1"/>
  <c r="G1528" i="21" s="1"/>
  <c r="G1548" i="21" s="1"/>
  <c r="G1568" i="21" s="1"/>
  <c r="G1588" i="21" s="1"/>
  <c r="G1608" i="21" s="1"/>
  <c r="G1628" i="21" s="1"/>
  <c r="G1648" i="21" s="1"/>
  <c r="G1668" i="21" s="1"/>
  <c r="G1688" i="21" s="1"/>
  <c r="G1708" i="21" s="1"/>
  <c r="G1728" i="21" s="1"/>
  <c r="G1748" i="21" s="1"/>
  <c r="G1768" i="21" s="1"/>
  <c r="G1788" i="21" s="1"/>
  <c r="G1808" i="21" s="1"/>
  <c r="G1828" i="21" s="1"/>
  <c r="G1848" i="21" s="1"/>
  <c r="G1868" i="21" s="1"/>
  <c r="G1888" i="21" s="1"/>
  <c r="G1908" i="21" s="1"/>
  <c r="G1928" i="21" s="1"/>
  <c r="G1948" i="21" s="1"/>
  <c r="G1968" i="21" s="1"/>
  <c r="G1988" i="21" s="1"/>
  <c r="G2008" i="21" s="1"/>
  <c r="G2028" i="21" s="1"/>
  <c r="G2048" i="21" s="1"/>
  <c r="G2068" i="21" s="1"/>
  <c r="G2088" i="21" s="1"/>
  <c r="G2108" i="21" s="1"/>
  <c r="G2128" i="21" s="1"/>
  <c r="G2148" i="21" s="1"/>
  <c r="G2168" i="21" s="1"/>
  <c r="G2188" i="21" s="1"/>
  <c r="G2208" i="21" s="1"/>
  <c r="G2228" i="21" s="1"/>
  <c r="G2248" i="21" s="1"/>
  <c r="G2268" i="21" s="1"/>
  <c r="G2288" i="21" s="1"/>
  <c r="G2308" i="21" s="1"/>
  <c r="G2328" i="21" s="1"/>
  <c r="G2348" i="21" s="1"/>
  <c r="G2368" i="21" s="1"/>
  <c r="G2388" i="21" s="1"/>
  <c r="G2408" i="21" s="1"/>
  <c r="G2428" i="21" s="1"/>
  <c r="G2448" i="21" s="1"/>
  <c r="G2468" i="21" s="1"/>
  <c r="G2488" i="21" s="1"/>
  <c r="G2508" i="21" s="1"/>
  <c r="G2528" i="21" s="1"/>
  <c r="G2548" i="21" s="1"/>
  <c r="G2568" i="21" s="1"/>
  <c r="G2588" i="21" s="1"/>
  <c r="G2608" i="21" s="1"/>
  <c r="G2628" i="21" s="1"/>
  <c r="G2648" i="21" s="1"/>
  <c r="G2668" i="21" s="1"/>
  <c r="G2688" i="21" s="1"/>
  <c r="G2708" i="21" s="1"/>
  <c r="G2728" i="21" s="1"/>
  <c r="G2748" i="21" s="1"/>
  <c r="G2768" i="21" s="1"/>
  <c r="G2788" i="21" s="1"/>
  <c r="G2808" i="21" s="1"/>
  <c r="G2828" i="21" s="1"/>
  <c r="G2848" i="21" s="1"/>
  <c r="G2868" i="21" s="1"/>
  <c r="G2888" i="21" s="1"/>
  <c r="G2908" i="21" s="1"/>
  <c r="G2928" i="21" s="1"/>
  <c r="G2948" i="21" s="1"/>
  <c r="G2968" i="21" s="1"/>
  <c r="G2988" i="21" s="1"/>
  <c r="G3008" i="21" s="1"/>
  <c r="G3028" i="21" s="1"/>
  <c r="G3048" i="21" s="1"/>
  <c r="G3068" i="21" s="1"/>
  <c r="G3088" i="21" s="1"/>
  <c r="G3108" i="21" s="1"/>
  <c r="G3128" i="21" s="1"/>
  <c r="G3148" i="21" s="1"/>
  <c r="G3168" i="21" s="1"/>
  <c r="G3188" i="21" s="1"/>
  <c r="B28" i="21"/>
  <c r="B48" i="21" s="1"/>
  <c r="G27" i="21"/>
  <c r="G47" i="21" s="1"/>
  <c r="G67" i="21" s="1"/>
  <c r="G87" i="21" s="1"/>
  <c r="G107" i="21" s="1"/>
  <c r="G127" i="21" s="1"/>
  <c r="G147" i="21" s="1"/>
  <c r="G167" i="21" s="1"/>
  <c r="G187" i="21" s="1"/>
  <c r="G207" i="21" s="1"/>
  <c r="G227" i="21" s="1"/>
  <c r="G247" i="21" s="1"/>
  <c r="G267" i="21" s="1"/>
  <c r="G287" i="21" s="1"/>
  <c r="G307" i="21" s="1"/>
  <c r="G327" i="21" s="1"/>
  <c r="G347" i="21" s="1"/>
  <c r="G367" i="21" s="1"/>
  <c r="G387" i="21" s="1"/>
  <c r="G407" i="21" s="1"/>
  <c r="G427" i="21" s="1"/>
  <c r="G447" i="21" s="1"/>
  <c r="G467" i="21" s="1"/>
  <c r="G487" i="21" s="1"/>
  <c r="G507" i="21" s="1"/>
  <c r="G527" i="21" s="1"/>
  <c r="G547" i="21" s="1"/>
  <c r="G567" i="21" s="1"/>
  <c r="G587" i="21" s="1"/>
  <c r="G607" i="21" s="1"/>
  <c r="G627" i="21" s="1"/>
  <c r="G647" i="21" s="1"/>
  <c r="G667" i="21" s="1"/>
  <c r="G687" i="21" s="1"/>
  <c r="G707" i="21" s="1"/>
  <c r="G727" i="21" s="1"/>
  <c r="G747" i="21" s="1"/>
  <c r="G767" i="21" s="1"/>
  <c r="G787" i="21" s="1"/>
  <c r="G807" i="21" s="1"/>
  <c r="G827" i="21" s="1"/>
  <c r="G847" i="21" s="1"/>
  <c r="G867" i="21" s="1"/>
  <c r="G887" i="21" s="1"/>
  <c r="G907" i="21" s="1"/>
  <c r="G927" i="21" s="1"/>
  <c r="G947" i="21" s="1"/>
  <c r="G967" i="21" s="1"/>
  <c r="G987" i="21" s="1"/>
  <c r="G1007" i="21" s="1"/>
  <c r="G1027" i="21" s="1"/>
  <c r="G1047" i="21" s="1"/>
  <c r="G1067" i="21" s="1"/>
  <c r="G1087" i="21" s="1"/>
  <c r="G1107" i="21" s="1"/>
  <c r="G1127" i="21" s="1"/>
  <c r="G1147" i="21" s="1"/>
  <c r="G1167" i="21" s="1"/>
  <c r="G1187" i="21" s="1"/>
  <c r="G1207" i="21" s="1"/>
  <c r="G1227" i="21" s="1"/>
  <c r="G1247" i="21" s="1"/>
  <c r="G1267" i="21" s="1"/>
  <c r="G1287" i="21" s="1"/>
  <c r="G1307" i="21" s="1"/>
  <c r="G1327" i="21" s="1"/>
  <c r="G1347" i="21" s="1"/>
  <c r="G1367" i="21" s="1"/>
  <c r="G1387" i="21" s="1"/>
  <c r="G1407" i="21" s="1"/>
  <c r="G1427" i="21" s="1"/>
  <c r="G1447" i="21" s="1"/>
  <c r="G1467" i="21" s="1"/>
  <c r="G1487" i="21" s="1"/>
  <c r="G1507" i="21" s="1"/>
  <c r="G1527" i="21" s="1"/>
  <c r="G1547" i="21" s="1"/>
  <c r="G1567" i="21" s="1"/>
  <c r="G1587" i="21" s="1"/>
  <c r="G1607" i="21" s="1"/>
  <c r="G1627" i="21" s="1"/>
  <c r="G1647" i="21" s="1"/>
  <c r="G1667" i="21" s="1"/>
  <c r="G1687" i="21" s="1"/>
  <c r="G1707" i="21" s="1"/>
  <c r="G1727" i="21" s="1"/>
  <c r="G1747" i="21" s="1"/>
  <c r="G1767" i="21" s="1"/>
  <c r="G1787" i="21" s="1"/>
  <c r="G1807" i="21" s="1"/>
  <c r="G1827" i="21" s="1"/>
  <c r="G1847" i="21" s="1"/>
  <c r="G1867" i="21" s="1"/>
  <c r="G1887" i="21" s="1"/>
  <c r="G1907" i="21" s="1"/>
  <c r="G1927" i="21" s="1"/>
  <c r="G1947" i="21" s="1"/>
  <c r="G1967" i="21" s="1"/>
  <c r="G1987" i="21" s="1"/>
  <c r="G2007" i="21" s="1"/>
  <c r="G2027" i="21" s="1"/>
  <c r="G2047" i="21" s="1"/>
  <c r="G2067" i="21" s="1"/>
  <c r="G2087" i="21" s="1"/>
  <c r="G2107" i="21" s="1"/>
  <c r="G2127" i="21" s="1"/>
  <c r="G2147" i="21" s="1"/>
  <c r="G2167" i="21" s="1"/>
  <c r="G2187" i="21" s="1"/>
  <c r="G2207" i="21" s="1"/>
  <c r="G2227" i="21" s="1"/>
  <c r="G2247" i="21" s="1"/>
  <c r="G2267" i="21" s="1"/>
  <c r="G2287" i="21" s="1"/>
  <c r="G2307" i="21" s="1"/>
  <c r="G2327" i="21" s="1"/>
  <c r="G2347" i="21" s="1"/>
  <c r="G2367" i="21" s="1"/>
  <c r="G2387" i="21" s="1"/>
  <c r="G2407" i="21" s="1"/>
  <c r="G2427" i="21" s="1"/>
  <c r="G2447" i="21" s="1"/>
  <c r="G2467" i="21" s="1"/>
  <c r="G2487" i="21" s="1"/>
  <c r="G2507" i="21" s="1"/>
  <c r="G2527" i="21" s="1"/>
  <c r="G2547" i="21" s="1"/>
  <c r="G2567" i="21" s="1"/>
  <c r="G2587" i="21" s="1"/>
  <c r="G2607" i="21" s="1"/>
  <c r="G2627" i="21" s="1"/>
  <c r="G2647" i="21" s="1"/>
  <c r="G2667" i="21" s="1"/>
  <c r="G2687" i="21" s="1"/>
  <c r="G2707" i="21" s="1"/>
  <c r="G2727" i="21" s="1"/>
  <c r="G2747" i="21" s="1"/>
  <c r="G2767" i="21" s="1"/>
  <c r="G2787" i="21" s="1"/>
  <c r="G2807" i="21" s="1"/>
  <c r="G2827" i="21" s="1"/>
  <c r="G2847" i="21" s="1"/>
  <c r="G2867" i="21" s="1"/>
  <c r="G2887" i="21" s="1"/>
  <c r="G2907" i="21" s="1"/>
  <c r="G2927" i="21" s="1"/>
  <c r="G2947" i="21" s="1"/>
  <c r="G2967" i="21" s="1"/>
  <c r="G2987" i="21" s="1"/>
  <c r="G3007" i="21" s="1"/>
  <c r="G3027" i="21" s="1"/>
  <c r="G3047" i="21" s="1"/>
  <c r="G3067" i="21" s="1"/>
  <c r="G3087" i="21" s="1"/>
  <c r="G3107" i="21" s="1"/>
  <c r="G3127" i="21" s="1"/>
  <c r="G3147" i="21" s="1"/>
  <c r="G3167" i="21" s="1"/>
  <c r="G3187" i="21" s="1"/>
  <c r="B27" i="21"/>
  <c r="G26" i="21"/>
  <c r="G46" i="21" s="1"/>
  <c r="G66" i="21" s="1"/>
  <c r="G86" i="21" s="1"/>
  <c r="G106" i="21" s="1"/>
  <c r="G126" i="21" s="1"/>
  <c r="G146" i="21" s="1"/>
  <c r="G166" i="21" s="1"/>
  <c r="G186" i="21" s="1"/>
  <c r="G206" i="21" s="1"/>
  <c r="G226" i="21" s="1"/>
  <c r="G246" i="21" s="1"/>
  <c r="G266" i="21" s="1"/>
  <c r="G286" i="21" s="1"/>
  <c r="G306" i="21" s="1"/>
  <c r="G326" i="21" s="1"/>
  <c r="G346" i="21" s="1"/>
  <c r="G366" i="21" s="1"/>
  <c r="G386" i="21" s="1"/>
  <c r="G406" i="21" s="1"/>
  <c r="G426" i="21" s="1"/>
  <c r="G446" i="21" s="1"/>
  <c r="G466" i="21" s="1"/>
  <c r="G486" i="21" s="1"/>
  <c r="G506" i="21" s="1"/>
  <c r="G526" i="21" s="1"/>
  <c r="G546" i="21" s="1"/>
  <c r="G566" i="21" s="1"/>
  <c r="G586" i="21" s="1"/>
  <c r="G606" i="21" s="1"/>
  <c r="G626" i="21" s="1"/>
  <c r="G646" i="21" s="1"/>
  <c r="G666" i="21" s="1"/>
  <c r="G686" i="21" s="1"/>
  <c r="G706" i="21" s="1"/>
  <c r="G726" i="21" s="1"/>
  <c r="G746" i="21" s="1"/>
  <c r="G766" i="21" s="1"/>
  <c r="G786" i="21" s="1"/>
  <c r="G806" i="21" s="1"/>
  <c r="G826" i="21" s="1"/>
  <c r="G846" i="21" s="1"/>
  <c r="G866" i="21" s="1"/>
  <c r="G886" i="21" s="1"/>
  <c r="G906" i="21" s="1"/>
  <c r="G926" i="21" s="1"/>
  <c r="G946" i="21" s="1"/>
  <c r="G966" i="21" s="1"/>
  <c r="G986" i="21" s="1"/>
  <c r="G1006" i="21" s="1"/>
  <c r="G1026" i="21" s="1"/>
  <c r="G1046" i="21" s="1"/>
  <c r="G1066" i="21" s="1"/>
  <c r="G1086" i="21" s="1"/>
  <c r="G1106" i="21" s="1"/>
  <c r="G1126" i="21" s="1"/>
  <c r="G1146" i="21" s="1"/>
  <c r="G1166" i="21" s="1"/>
  <c r="G1186" i="21" s="1"/>
  <c r="G1206" i="21" s="1"/>
  <c r="G1226" i="21" s="1"/>
  <c r="G1246" i="21" s="1"/>
  <c r="G1266" i="21" s="1"/>
  <c r="G1286" i="21" s="1"/>
  <c r="G1306" i="21" s="1"/>
  <c r="G1326" i="21" s="1"/>
  <c r="G1346" i="21" s="1"/>
  <c r="G1366" i="21" s="1"/>
  <c r="G1386" i="21" s="1"/>
  <c r="G1406" i="21" s="1"/>
  <c r="G1426" i="21" s="1"/>
  <c r="G1446" i="21" s="1"/>
  <c r="G1466" i="21" s="1"/>
  <c r="G1486" i="21" s="1"/>
  <c r="G1506" i="21" s="1"/>
  <c r="G1526" i="21" s="1"/>
  <c r="G1546" i="21" s="1"/>
  <c r="G1566" i="21" s="1"/>
  <c r="G1586" i="21" s="1"/>
  <c r="G1606" i="21" s="1"/>
  <c r="G1626" i="21" s="1"/>
  <c r="G1646" i="21" s="1"/>
  <c r="G1666" i="21" s="1"/>
  <c r="G1686" i="21" s="1"/>
  <c r="G1706" i="21" s="1"/>
  <c r="G1726" i="21" s="1"/>
  <c r="G1746" i="21" s="1"/>
  <c r="G1766" i="21" s="1"/>
  <c r="G1786" i="21" s="1"/>
  <c r="G1806" i="21" s="1"/>
  <c r="G1826" i="21" s="1"/>
  <c r="G1846" i="21" s="1"/>
  <c r="G1866" i="21" s="1"/>
  <c r="G1886" i="21" s="1"/>
  <c r="G1906" i="21" s="1"/>
  <c r="G1926" i="21" s="1"/>
  <c r="G1946" i="21" s="1"/>
  <c r="G1966" i="21" s="1"/>
  <c r="G1986" i="21" s="1"/>
  <c r="G2006" i="21" s="1"/>
  <c r="G2026" i="21" s="1"/>
  <c r="G2046" i="21" s="1"/>
  <c r="G2066" i="21" s="1"/>
  <c r="G2086" i="21" s="1"/>
  <c r="G2106" i="21" s="1"/>
  <c r="G2126" i="21" s="1"/>
  <c r="G2146" i="21" s="1"/>
  <c r="G2166" i="21" s="1"/>
  <c r="G2186" i="21" s="1"/>
  <c r="G2206" i="21" s="1"/>
  <c r="G2226" i="21" s="1"/>
  <c r="G2246" i="21" s="1"/>
  <c r="G2266" i="21" s="1"/>
  <c r="G2286" i="21" s="1"/>
  <c r="G2306" i="21" s="1"/>
  <c r="G2326" i="21" s="1"/>
  <c r="G2346" i="21" s="1"/>
  <c r="G2366" i="21" s="1"/>
  <c r="G2386" i="21" s="1"/>
  <c r="G2406" i="21" s="1"/>
  <c r="G2426" i="21" s="1"/>
  <c r="G2446" i="21" s="1"/>
  <c r="G2466" i="21" s="1"/>
  <c r="G2486" i="21" s="1"/>
  <c r="G2506" i="21" s="1"/>
  <c r="G2526" i="21" s="1"/>
  <c r="G2546" i="21" s="1"/>
  <c r="G2566" i="21" s="1"/>
  <c r="G2586" i="21" s="1"/>
  <c r="G2606" i="21" s="1"/>
  <c r="G2626" i="21" s="1"/>
  <c r="G2646" i="21" s="1"/>
  <c r="G2666" i="21" s="1"/>
  <c r="G2686" i="21" s="1"/>
  <c r="G2706" i="21" s="1"/>
  <c r="G2726" i="21" s="1"/>
  <c r="G2746" i="21" s="1"/>
  <c r="G2766" i="21" s="1"/>
  <c r="G2786" i="21" s="1"/>
  <c r="G2806" i="21" s="1"/>
  <c r="G2826" i="21" s="1"/>
  <c r="G2846" i="21" s="1"/>
  <c r="G2866" i="21" s="1"/>
  <c r="G2886" i="21" s="1"/>
  <c r="G2906" i="21" s="1"/>
  <c r="G2926" i="21" s="1"/>
  <c r="G2946" i="21" s="1"/>
  <c r="G2966" i="21" s="1"/>
  <c r="G2986" i="21" s="1"/>
  <c r="G3006" i="21" s="1"/>
  <c r="G3026" i="21" s="1"/>
  <c r="G3046" i="21" s="1"/>
  <c r="G3066" i="21" s="1"/>
  <c r="G3086" i="21" s="1"/>
  <c r="G3106" i="21" s="1"/>
  <c r="G3126" i="21" s="1"/>
  <c r="G3146" i="21" s="1"/>
  <c r="G3166" i="21" s="1"/>
  <c r="G3186" i="21" s="1"/>
  <c r="B26" i="21"/>
  <c r="B46" i="21" s="1"/>
  <c r="G25" i="21"/>
  <c r="B25" i="21"/>
  <c r="B45" i="21" s="1"/>
  <c r="G24" i="21"/>
  <c r="G44" i="21" s="1"/>
  <c r="G64" i="21" s="1"/>
  <c r="G84" i="21" s="1"/>
  <c r="G104" i="21" s="1"/>
  <c r="G124" i="21" s="1"/>
  <c r="G144" i="21" s="1"/>
  <c r="G164" i="21" s="1"/>
  <c r="G184" i="21" s="1"/>
  <c r="G204" i="21" s="1"/>
  <c r="G224" i="21" s="1"/>
  <c r="G244" i="21" s="1"/>
  <c r="G264" i="21" s="1"/>
  <c r="G284" i="21" s="1"/>
  <c r="G304" i="21" s="1"/>
  <c r="G324" i="21" s="1"/>
  <c r="G344" i="21" s="1"/>
  <c r="G364" i="21" s="1"/>
  <c r="G384" i="21" s="1"/>
  <c r="G404" i="21" s="1"/>
  <c r="G424" i="21" s="1"/>
  <c r="G444" i="21" s="1"/>
  <c r="G464" i="21" s="1"/>
  <c r="G484" i="21" s="1"/>
  <c r="G504" i="21" s="1"/>
  <c r="G524" i="21" s="1"/>
  <c r="G544" i="21" s="1"/>
  <c r="G564" i="21" s="1"/>
  <c r="G584" i="21" s="1"/>
  <c r="G604" i="21" s="1"/>
  <c r="G624" i="21" s="1"/>
  <c r="G644" i="21" s="1"/>
  <c r="G664" i="21" s="1"/>
  <c r="G684" i="21" s="1"/>
  <c r="G704" i="21" s="1"/>
  <c r="G724" i="21" s="1"/>
  <c r="G744" i="21" s="1"/>
  <c r="G764" i="21" s="1"/>
  <c r="G784" i="21" s="1"/>
  <c r="G804" i="21" s="1"/>
  <c r="G824" i="21" s="1"/>
  <c r="G844" i="21" s="1"/>
  <c r="G864" i="21" s="1"/>
  <c r="G884" i="21" s="1"/>
  <c r="G904" i="21" s="1"/>
  <c r="G924" i="21" s="1"/>
  <c r="G944" i="21" s="1"/>
  <c r="G964" i="21" s="1"/>
  <c r="G984" i="21" s="1"/>
  <c r="G1004" i="21" s="1"/>
  <c r="G1024" i="21" s="1"/>
  <c r="G1044" i="21" s="1"/>
  <c r="G1064" i="21" s="1"/>
  <c r="G1084" i="21" s="1"/>
  <c r="G1104" i="21" s="1"/>
  <c r="G1124" i="21" s="1"/>
  <c r="G1144" i="21" s="1"/>
  <c r="G1164" i="21" s="1"/>
  <c r="G1184" i="21" s="1"/>
  <c r="G1204" i="21" s="1"/>
  <c r="G1224" i="21" s="1"/>
  <c r="G1244" i="21" s="1"/>
  <c r="G1264" i="21" s="1"/>
  <c r="G1284" i="21" s="1"/>
  <c r="G1304" i="21" s="1"/>
  <c r="G1324" i="21" s="1"/>
  <c r="G1344" i="21" s="1"/>
  <c r="G1364" i="21" s="1"/>
  <c r="G1384" i="21" s="1"/>
  <c r="G1404" i="21" s="1"/>
  <c r="G1424" i="21" s="1"/>
  <c r="G1444" i="21" s="1"/>
  <c r="G1464" i="21" s="1"/>
  <c r="G1484" i="21" s="1"/>
  <c r="G1504" i="21" s="1"/>
  <c r="G1524" i="21" s="1"/>
  <c r="G1544" i="21" s="1"/>
  <c r="G1564" i="21" s="1"/>
  <c r="G1584" i="21" s="1"/>
  <c r="G1604" i="21" s="1"/>
  <c r="G1624" i="21" s="1"/>
  <c r="G1644" i="21" s="1"/>
  <c r="G1664" i="21" s="1"/>
  <c r="G1684" i="21" s="1"/>
  <c r="G1704" i="21" s="1"/>
  <c r="G1724" i="21" s="1"/>
  <c r="G1744" i="21" s="1"/>
  <c r="G1764" i="21" s="1"/>
  <c r="G1784" i="21" s="1"/>
  <c r="G1804" i="21" s="1"/>
  <c r="G1824" i="21" s="1"/>
  <c r="G1844" i="21" s="1"/>
  <c r="G1864" i="21" s="1"/>
  <c r="G1884" i="21" s="1"/>
  <c r="G1904" i="21" s="1"/>
  <c r="G1924" i="21" s="1"/>
  <c r="G1944" i="21" s="1"/>
  <c r="G1964" i="21" s="1"/>
  <c r="G1984" i="21" s="1"/>
  <c r="G2004" i="21" s="1"/>
  <c r="G2024" i="21" s="1"/>
  <c r="G2044" i="21" s="1"/>
  <c r="G2064" i="21" s="1"/>
  <c r="G2084" i="21" s="1"/>
  <c r="G2104" i="21" s="1"/>
  <c r="G2124" i="21" s="1"/>
  <c r="G2144" i="21" s="1"/>
  <c r="G2164" i="21" s="1"/>
  <c r="G2184" i="21" s="1"/>
  <c r="G2204" i="21" s="1"/>
  <c r="G2224" i="21" s="1"/>
  <c r="G2244" i="21" s="1"/>
  <c r="G2264" i="21" s="1"/>
  <c r="G2284" i="21" s="1"/>
  <c r="G2304" i="21" s="1"/>
  <c r="G2324" i="21" s="1"/>
  <c r="G2344" i="21" s="1"/>
  <c r="G2364" i="21" s="1"/>
  <c r="G2384" i="21" s="1"/>
  <c r="G2404" i="21" s="1"/>
  <c r="G2424" i="21" s="1"/>
  <c r="G2444" i="21" s="1"/>
  <c r="G2464" i="21" s="1"/>
  <c r="G2484" i="21" s="1"/>
  <c r="G2504" i="21" s="1"/>
  <c r="G2524" i="21" s="1"/>
  <c r="G2544" i="21" s="1"/>
  <c r="G2564" i="21" s="1"/>
  <c r="G2584" i="21" s="1"/>
  <c r="G2604" i="21" s="1"/>
  <c r="G2624" i="21" s="1"/>
  <c r="G2644" i="21" s="1"/>
  <c r="G2664" i="21" s="1"/>
  <c r="G2684" i="21" s="1"/>
  <c r="G2704" i="21" s="1"/>
  <c r="G2724" i="21" s="1"/>
  <c r="G2744" i="21" s="1"/>
  <c r="G2764" i="21" s="1"/>
  <c r="G2784" i="21" s="1"/>
  <c r="G2804" i="21" s="1"/>
  <c r="G2824" i="21" s="1"/>
  <c r="G2844" i="21" s="1"/>
  <c r="G2864" i="21" s="1"/>
  <c r="G2884" i="21" s="1"/>
  <c r="G2904" i="21" s="1"/>
  <c r="G2924" i="21" s="1"/>
  <c r="G2944" i="21" s="1"/>
  <c r="G2964" i="21" s="1"/>
  <c r="G2984" i="21" s="1"/>
  <c r="G3004" i="21" s="1"/>
  <c r="G3024" i="21" s="1"/>
  <c r="G3044" i="21" s="1"/>
  <c r="G3064" i="21" s="1"/>
  <c r="G3084" i="21" s="1"/>
  <c r="G3104" i="21" s="1"/>
  <c r="G3124" i="21" s="1"/>
  <c r="G3144" i="21" s="1"/>
  <c r="G3164" i="21" s="1"/>
  <c r="G3184" i="21" s="1"/>
  <c r="B24" i="21"/>
  <c r="B44" i="21" s="1"/>
  <c r="G23" i="21"/>
  <c r="G43" i="21" s="1"/>
  <c r="G63" i="21" s="1"/>
  <c r="G83" i="21" s="1"/>
  <c r="G103" i="21" s="1"/>
  <c r="G123" i="21" s="1"/>
  <c r="G143" i="21" s="1"/>
  <c r="G163" i="21" s="1"/>
  <c r="G183" i="21" s="1"/>
  <c r="G203" i="21" s="1"/>
  <c r="G223" i="21" s="1"/>
  <c r="G243" i="21" s="1"/>
  <c r="G263" i="21" s="1"/>
  <c r="G283" i="21" s="1"/>
  <c r="G303" i="21" s="1"/>
  <c r="G323" i="21" s="1"/>
  <c r="G343" i="21" s="1"/>
  <c r="G363" i="21" s="1"/>
  <c r="G383" i="21" s="1"/>
  <c r="G403" i="21" s="1"/>
  <c r="G423" i="21" s="1"/>
  <c r="G443" i="21" s="1"/>
  <c r="G463" i="21" s="1"/>
  <c r="G483" i="21" s="1"/>
  <c r="G503" i="21" s="1"/>
  <c r="G523" i="21" s="1"/>
  <c r="G543" i="21" s="1"/>
  <c r="G563" i="21" s="1"/>
  <c r="G583" i="21" s="1"/>
  <c r="G603" i="21" s="1"/>
  <c r="G623" i="21" s="1"/>
  <c r="G643" i="21" s="1"/>
  <c r="G663" i="21" s="1"/>
  <c r="G683" i="21" s="1"/>
  <c r="G703" i="21" s="1"/>
  <c r="G723" i="21" s="1"/>
  <c r="G743" i="21" s="1"/>
  <c r="G763" i="21" s="1"/>
  <c r="G783" i="21" s="1"/>
  <c r="G803" i="21" s="1"/>
  <c r="G823" i="21" s="1"/>
  <c r="G843" i="21" s="1"/>
  <c r="G863" i="21" s="1"/>
  <c r="G883" i="21" s="1"/>
  <c r="G903" i="21" s="1"/>
  <c r="G923" i="21" s="1"/>
  <c r="G943" i="21" s="1"/>
  <c r="G963" i="21" s="1"/>
  <c r="G983" i="21" s="1"/>
  <c r="G1003" i="21" s="1"/>
  <c r="G1023" i="21" s="1"/>
  <c r="G1043" i="21" s="1"/>
  <c r="G1063" i="21" s="1"/>
  <c r="G1083" i="21" s="1"/>
  <c r="G1103" i="21" s="1"/>
  <c r="G1123" i="21" s="1"/>
  <c r="G1143" i="21" s="1"/>
  <c r="G1163" i="21" s="1"/>
  <c r="G1183" i="21" s="1"/>
  <c r="G1203" i="21" s="1"/>
  <c r="G1223" i="21" s="1"/>
  <c r="G1243" i="21" s="1"/>
  <c r="G1263" i="21" s="1"/>
  <c r="G1283" i="21" s="1"/>
  <c r="G1303" i="21" s="1"/>
  <c r="G1323" i="21" s="1"/>
  <c r="G1343" i="21" s="1"/>
  <c r="G1363" i="21" s="1"/>
  <c r="G1383" i="21" s="1"/>
  <c r="G1403" i="21" s="1"/>
  <c r="G1423" i="21" s="1"/>
  <c r="G1443" i="21" s="1"/>
  <c r="G1463" i="21" s="1"/>
  <c r="G1483" i="21" s="1"/>
  <c r="G1503" i="21" s="1"/>
  <c r="G1523" i="21" s="1"/>
  <c r="G1543" i="21" s="1"/>
  <c r="G1563" i="21" s="1"/>
  <c r="G1583" i="21" s="1"/>
  <c r="G1603" i="21" s="1"/>
  <c r="G1623" i="21" s="1"/>
  <c r="G1643" i="21" s="1"/>
  <c r="G1663" i="21" s="1"/>
  <c r="G1683" i="21" s="1"/>
  <c r="G1703" i="21" s="1"/>
  <c r="G1723" i="21" s="1"/>
  <c r="G1743" i="21" s="1"/>
  <c r="G1763" i="21" s="1"/>
  <c r="G1783" i="21" s="1"/>
  <c r="G1803" i="21" s="1"/>
  <c r="G1823" i="21" s="1"/>
  <c r="G1843" i="21" s="1"/>
  <c r="G1863" i="21" s="1"/>
  <c r="G1883" i="21" s="1"/>
  <c r="G1903" i="21" s="1"/>
  <c r="G1923" i="21" s="1"/>
  <c r="G1943" i="21" s="1"/>
  <c r="G1963" i="21" s="1"/>
  <c r="G1983" i="21" s="1"/>
  <c r="G2003" i="21" s="1"/>
  <c r="G2023" i="21" s="1"/>
  <c r="G2043" i="21" s="1"/>
  <c r="G2063" i="21" s="1"/>
  <c r="G2083" i="21" s="1"/>
  <c r="G2103" i="21" s="1"/>
  <c r="G2123" i="21" s="1"/>
  <c r="G2143" i="21" s="1"/>
  <c r="G2163" i="21" s="1"/>
  <c r="G2183" i="21" s="1"/>
  <c r="G2203" i="21" s="1"/>
  <c r="G2223" i="21" s="1"/>
  <c r="G2243" i="21" s="1"/>
  <c r="G2263" i="21" s="1"/>
  <c r="G2283" i="21" s="1"/>
  <c r="G2303" i="21" s="1"/>
  <c r="G2323" i="21" s="1"/>
  <c r="G2343" i="21" s="1"/>
  <c r="G2363" i="21" s="1"/>
  <c r="G2383" i="21" s="1"/>
  <c r="G2403" i="21" s="1"/>
  <c r="G2423" i="21" s="1"/>
  <c r="G2443" i="21" s="1"/>
  <c r="G2463" i="21" s="1"/>
  <c r="G2483" i="21" s="1"/>
  <c r="G2503" i="21" s="1"/>
  <c r="G2523" i="21" s="1"/>
  <c r="G2543" i="21" s="1"/>
  <c r="G2563" i="21" s="1"/>
  <c r="G2583" i="21" s="1"/>
  <c r="G2603" i="21" s="1"/>
  <c r="G2623" i="21" s="1"/>
  <c r="G2643" i="21" s="1"/>
  <c r="G2663" i="21" s="1"/>
  <c r="G2683" i="21" s="1"/>
  <c r="G2703" i="21" s="1"/>
  <c r="G2723" i="21" s="1"/>
  <c r="G2743" i="21" s="1"/>
  <c r="G2763" i="21" s="1"/>
  <c r="G2783" i="21" s="1"/>
  <c r="G2803" i="21" s="1"/>
  <c r="G2823" i="21" s="1"/>
  <c r="G2843" i="21" s="1"/>
  <c r="G2863" i="21" s="1"/>
  <c r="G2883" i="21" s="1"/>
  <c r="G2903" i="21" s="1"/>
  <c r="G2923" i="21" s="1"/>
  <c r="G2943" i="21" s="1"/>
  <c r="G2963" i="21" s="1"/>
  <c r="G2983" i="21" s="1"/>
  <c r="G3003" i="21" s="1"/>
  <c r="G3023" i="21" s="1"/>
  <c r="G3043" i="21" s="1"/>
  <c r="G3063" i="21" s="1"/>
  <c r="G3083" i="21" s="1"/>
  <c r="G3103" i="21" s="1"/>
  <c r="G3123" i="21" s="1"/>
  <c r="G3143" i="21" s="1"/>
  <c r="G3163" i="21" s="1"/>
  <c r="G3183" i="21" s="1"/>
  <c r="F23" i="21"/>
  <c r="B23" i="21"/>
  <c r="B43" i="21" s="1"/>
  <c r="G22" i="21"/>
  <c r="B22" i="21"/>
  <c r="B42" i="21" s="1"/>
  <c r="F3" i="21"/>
  <c r="F3184" i="20"/>
  <c r="F3183" i="20"/>
  <c r="F3163" i="20"/>
  <c r="F3143" i="20"/>
  <c r="F3123" i="20"/>
  <c r="F3103" i="20"/>
  <c r="F3083" i="20"/>
  <c r="F3063" i="20"/>
  <c r="F3043" i="20"/>
  <c r="F3023" i="20"/>
  <c r="B3016" i="20"/>
  <c r="B3036" i="20" s="1"/>
  <c r="B3056" i="20" s="1"/>
  <c r="B3076" i="20" s="1"/>
  <c r="B3096" i="20" s="1"/>
  <c r="B3116" i="20" s="1"/>
  <c r="B3136" i="20" s="1"/>
  <c r="B3156" i="20" s="1"/>
  <c r="B3176" i="20" s="1"/>
  <c r="B3196" i="20" s="1"/>
  <c r="B3005" i="20"/>
  <c r="B3025" i="20" s="1"/>
  <c r="B3045" i="20" s="1"/>
  <c r="B3065" i="20" s="1"/>
  <c r="B3085" i="20" s="1"/>
  <c r="B3105" i="20" s="1"/>
  <c r="B3125" i="20" s="1"/>
  <c r="B3145" i="20" s="1"/>
  <c r="B3165" i="20" s="1"/>
  <c r="B3185" i="20" s="1"/>
  <c r="F3003" i="20"/>
  <c r="B3001" i="20"/>
  <c r="B3021" i="20" s="1"/>
  <c r="B3041" i="20" s="1"/>
  <c r="B3061" i="20" s="1"/>
  <c r="B3081" i="20" s="1"/>
  <c r="B3101" i="20" s="1"/>
  <c r="B3121" i="20" s="1"/>
  <c r="B3141" i="20" s="1"/>
  <c r="B3161" i="20" s="1"/>
  <c r="B3181" i="20" s="1"/>
  <c r="B3201" i="20" s="1"/>
  <c r="B3000" i="20"/>
  <c r="B3020" i="20" s="1"/>
  <c r="B3040" i="20" s="1"/>
  <c r="B3060" i="20" s="1"/>
  <c r="B3080" i="20" s="1"/>
  <c r="B3100" i="20" s="1"/>
  <c r="B3120" i="20" s="1"/>
  <c r="B3140" i="20" s="1"/>
  <c r="B3160" i="20" s="1"/>
  <c r="B3180" i="20" s="1"/>
  <c r="B3200" i="20" s="1"/>
  <c r="B2999" i="20"/>
  <c r="B3019" i="20" s="1"/>
  <c r="B3039" i="20" s="1"/>
  <c r="B3059" i="20" s="1"/>
  <c r="B3079" i="20" s="1"/>
  <c r="B3099" i="20" s="1"/>
  <c r="B3119" i="20" s="1"/>
  <c r="B3139" i="20" s="1"/>
  <c r="B3159" i="20" s="1"/>
  <c r="B3179" i="20" s="1"/>
  <c r="B3199" i="20" s="1"/>
  <c r="B2998" i="20"/>
  <c r="B3018" i="20" s="1"/>
  <c r="B3038" i="20" s="1"/>
  <c r="B3058" i="20" s="1"/>
  <c r="B3078" i="20" s="1"/>
  <c r="B3098" i="20" s="1"/>
  <c r="B3118" i="20" s="1"/>
  <c r="B3138" i="20" s="1"/>
  <c r="B3158" i="20" s="1"/>
  <c r="B3178" i="20" s="1"/>
  <c r="B3198" i="20" s="1"/>
  <c r="B2997" i="20"/>
  <c r="B3017" i="20" s="1"/>
  <c r="B3037" i="20" s="1"/>
  <c r="B3057" i="20" s="1"/>
  <c r="B3077" i="20" s="1"/>
  <c r="B3097" i="20" s="1"/>
  <c r="B3117" i="20" s="1"/>
  <c r="B3137" i="20" s="1"/>
  <c r="B3157" i="20" s="1"/>
  <c r="B3177" i="20" s="1"/>
  <c r="B3197" i="20" s="1"/>
  <c r="B2996" i="20"/>
  <c r="B2995" i="20"/>
  <c r="B3015" i="20" s="1"/>
  <c r="B3035" i="20" s="1"/>
  <c r="B3055" i="20" s="1"/>
  <c r="B3075" i="20" s="1"/>
  <c r="B3095" i="20" s="1"/>
  <c r="B3115" i="20" s="1"/>
  <c r="B3135" i="20" s="1"/>
  <c r="B3155" i="20" s="1"/>
  <c r="B3175" i="20" s="1"/>
  <c r="B3195" i="20" s="1"/>
  <c r="B2994" i="20"/>
  <c r="B3014" i="20" s="1"/>
  <c r="B3034" i="20" s="1"/>
  <c r="B3054" i="20" s="1"/>
  <c r="B3074" i="20" s="1"/>
  <c r="B3094" i="20" s="1"/>
  <c r="B3114" i="20" s="1"/>
  <c r="B3134" i="20" s="1"/>
  <c r="B3154" i="20" s="1"/>
  <c r="B3174" i="20" s="1"/>
  <c r="B3194" i="20" s="1"/>
  <c r="B2993" i="20"/>
  <c r="B3013" i="20" s="1"/>
  <c r="B3033" i="20" s="1"/>
  <c r="B3053" i="20" s="1"/>
  <c r="B3073" i="20" s="1"/>
  <c r="B3093" i="20" s="1"/>
  <c r="B3113" i="20" s="1"/>
  <c r="B3133" i="20" s="1"/>
  <c r="B3153" i="20" s="1"/>
  <c r="B3173" i="20" s="1"/>
  <c r="B3193" i="20" s="1"/>
  <c r="B2992" i="20"/>
  <c r="B3012" i="20" s="1"/>
  <c r="B3032" i="20" s="1"/>
  <c r="B3052" i="20" s="1"/>
  <c r="B3072" i="20" s="1"/>
  <c r="B3092" i="20" s="1"/>
  <c r="B3112" i="20" s="1"/>
  <c r="B3132" i="20" s="1"/>
  <c r="B3152" i="20" s="1"/>
  <c r="B3172" i="20" s="1"/>
  <c r="B3192" i="20" s="1"/>
  <c r="B2991" i="20"/>
  <c r="B3011" i="20" s="1"/>
  <c r="B3031" i="20" s="1"/>
  <c r="B3051" i="20" s="1"/>
  <c r="B3071" i="20" s="1"/>
  <c r="B3091" i="20" s="1"/>
  <c r="B3111" i="20" s="1"/>
  <c r="B3131" i="20" s="1"/>
  <c r="B3151" i="20" s="1"/>
  <c r="B3171" i="20" s="1"/>
  <c r="B3191" i="20" s="1"/>
  <c r="B2990" i="20"/>
  <c r="B3010" i="20" s="1"/>
  <c r="B3030" i="20" s="1"/>
  <c r="B3050" i="20" s="1"/>
  <c r="B3070" i="20" s="1"/>
  <c r="B3090" i="20" s="1"/>
  <c r="B3110" i="20" s="1"/>
  <c r="B3130" i="20" s="1"/>
  <c r="B3150" i="20" s="1"/>
  <c r="B3170" i="20" s="1"/>
  <c r="B3190" i="20" s="1"/>
  <c r="B2989" i="20"/>
  <c r="B3009" i="20" s="1"/>
  <c r="B3029" i="20" s="1"/>
  <c r="B3049" i="20" s="1"/>
  <c r="B3069" i="20" s="1"/>
  <c r="B3089" i="20" s="1"/>
  <c r="B3109" i="20" s="1"/>
  <c r="B3129" i="20" s="1"/>
  <c r="B3149" i="20" s="1"/>
  <c r="B3169" i="20" s="1"/>
  <c r="B3189" i="20" s="1"/>
  <c r="B2988" i="20"/>
  <c r="B3008" i="20" s="1"/>
  <c r="B3028" i="20" s="1"/>
  <c r="B3048" i="20" s="1"/>
  <c r="B3068" i="20" s="1"/>
  <c r="B3088" i="20" s="1"/>
  <c r="B3108" i="20" s="1"/>
  <c r="B3128" i="20" s="1"/>
  <c r="B3148" i="20" s="1"/>
  <c r="B3168" i="20" s="1"/>
  <c r="B3188" i="20" s="1"/>
  <c r="B2987" i="20"/>
  <c r="B3007" i="20" s="1"/>
  <c r="B3027" i="20" s="1"/>
  <c r="B3047" i="20" s="1"/>
  <c r="B3067" i="20" s="1"/>
  <c r="B3087" i="20" s="1"/>
  <c r="B3107" i="20" s="1"/>
  <c r="B3127" i="20" s="1"/>
  <c r="B3147" i="20" s="1"/>
  <c r="B3167" i="20" s="1"/>
  <c r="B3187" i="20" s="1"/>
  <c r="B2986" i="20"/>
  <c r="B3006" i="20" s="1"/>
  <c r="B3026" i="20" s="1"/>
  <c r="B3046" i="20" s="1"/>
  <c r="B3066" i="20" s="1"/>
  <c r="B3086" i="20" s="1"/>
  <c r="B3106" i="20" s="1"/>
  <c r="B3126" i="20" s="1"/>
  <c r="B3146" i="20" s="1"/>
  <c r="B3166" i="20" s="1"/>
  <c r="B3186" i="20" s="1"/>
  <c r="B2985" i="20"/>
  <c r="F2984" i="20"/>
  <c r="B2984" i="20"/>
  <c r="B3004" i="20" s="1"/>
  <c r="B3024" i="20" s="1"/>
  <c r="B3044" i="20" s="1"/>
  <c r="B3064" i="20" s="1"/>
  <c r="B3084" i="20" s="1"/>
  <c r="B3104" i="20" s="1"/>
  <c r="B3124" i="20" s="1"/>
  <c r="B3144" i="20" s="1"/>
  <c r="B3164" i="20" s="1"/>
  <c r="B3184" i="20" s="1"/>
  <c r="F2983" i="20"/>
  <c r="B2983" i="20"/>
  <c r="B3003" i="20" s="1"/>
  <c r="B3023" i="20" s="1"/>
  <c r="B3043" i="20" s="1"/>
  <c r="B3063" i="20" s="1"/>
  <c r="B3083" i="20" s="1"/>
  <c r="B3103" i="20" s="1"/>
  <c r="B3123" i="20" s="1"/>
  <c r="B3143" i="20" s="1"/>
  <c r="B3163" i="20" s="1"/>
  <c r="B3183" i="20" s="1"/>
  <c r="B2982" i="20"/>
  <c r="B3002" i="20" s="1"/>
  <c r="B3022" i="20" s="1"/>
  <c r="B3042" i="20" s="1"/>
  <c r="B3062" i="20" s="1"/>
  <c r="B3082" i="20" s="1"/>
  <c r="B3102" i="20" s="1"/>
  <c r="B3122" i="20" s="1"/>
  <c r="B3142" i="20" s="1"/>
  <c r="B3162" i="20" s="1"/>
  <c r="B3182" i="20" s="1"/>
  <c r="F2963" i="20"/>
  <c r="F2943" i="20"/>
  <c r="F2923" i="20"/>
  <c r="B2921" i="20"/>
  <c r="B2941" i="20" s="1"/>
  <c r="B2920" i="20"/>
  <c r="B2940" i="20" s="1"/>
  <c r="B2919" i="20"/>
  <c r="B2939" i="20" s="1"/>
  <c r="B2918" i="20"/>
  <c r="B2938" i="20" s="1"/>
  <c r="B2917" i="20"/>
  <c r="B2937" i="20" s="1"/>
  <c r="B2916" i="20"/>
  <c r="B2936" i="20" s="1"/>
  <c r="B2915" i="20"/>
  <c r="B2935" i="20" s="1"/>
  <c r="B2914" i="20"/>
  <c r="B2934" i="20" s="1"/>
  <c r="B2913" i="20"/>
  <c r="B2933" i="20" s="1"/>
  <c r="B2912" i="20"/>
  <c r="B2932" i="20" s="1"/>
  <c r="B2911" i="20"/>
  <c r="B2931" i="20" s="1"/>
  <c r="B2910" i="20"/>
  <c r="B2930" i="20" s="1"/>
  <c r="B2909" i="20"/>
  <c r="B2929" i="20" s="1"/>
  <c r="B2908" i="20"/>
  <c r="B2928" i="20" s="1"/>
  <c r="B2907" i="20"/>
  <c r="B2927" i="20" s="1"/>
  <c r="B2906" i="20"/>
  <c r="B2926" i="20" s="1"/>
  <c r="B2905" i="20"/>
  <c r="B2925" i="20" s="1"/>
  <c r="B2904" i="20"/>
  <c r="B2924" i="20" s="1"/>
  <c r="F2903" i="20"/>
  <c r="B2903" i="20"/>
  <c r="B2923" i="20" s="1"/>
  <c r="B2902" i="20"/>
  <c r="B2922" i="20" s="1"/>
  <c r="F2884" i="20"/>
  <c r="F2883" i="20"/>
  <c r="F2863" i="20"/>
  <c r="F2843" i="20"/>
  <c r="F2823" i="20"/>
  <c r="F2803" i="20"/>
  <c r="F2784" i="20"/>
  <c r="F2783" i="20"/>
  <c r="F2763" i="20"/>
  <c r="B2745" i="20"/>
  <c r="B2765" i="20" s="1"/>
  <c r="B2785" i="20" s="1"/>
  <c r="B2805" i="20" s="1"/>
  <c r="B2825" i="20" s="1"/>
  <c r="B2845" i="20" s="1"/>
  <c r="B2865" i="20" s="1"/>
  <c r="F2743" i="20"/>
  <c r="F2723" i="20"/>
  <c r="B2720" i="20"/>
  <c r="B2740" i="20" s="1"/>
  <c r="B2760" i="20" s="1"/>
  <c r="B2780" i="20" s="1"/>
  <c r="B2800" i="20" s="1"/>
  <c r="B2820" i="20" s="1"/>
  <c r="B2840" i="20" s="1"/>
  <c r="B2860" i="20" s="1"/>
  <c r="B2880" i="20" s="1"/>
  <c r="F2703" i="20"/>
  <c r="B2700" i="20"/>
  <c r="B2694" i="20"/>
  <c r="B2714" i="20" s="1"/>
  <c r="B2734" i="20" s="1"/>
  <c r="B2754" i="20" s="1"/>
  <c r="B2774" i="20" s="1"/>
  <c r="B2794" i="20" s="1"/>
  <c r="B2814" i="20" s="1"/>
  <c r="B2834" i="20" s="1"/>
  <c r="B2854" i="20" s="1"/>
  <c r="B2874" i="20" s="1"/>
  <c r="B2692" i="20"/>
  <c r="B2712" i="20" s="1"/>
  <c r="B2732" i="20" s="1"/>
  <c r="B2752" i="20" s="1"/>
  <c r="B2772" i="20" s="1"/>
  <c r="B2792" i="20" s="1"/>
  <c r="B2812" i="20" s="1"/>
  <c r="B2832" i="20" s="1"/>
  <c r="B2852" i="20" s="1"/>
  <c r="B2872" i="20" s="1"/>
  <c r="F2683" i="20"/>
  <c r="C2683" i="20" s="1"/>
  <c r="B2683" i="20"/>
  <c r="B2703" i="20" s="1"/>
  <c r="B2723" i="20" s="1"/>
  <c r="B2743" i="20" s="1"/>
  <c r="B2763" i="20" s="1"/>
  <c r="B2783" i="20" s="1"/>
  <c r="B2803" i="20" s="1"/>
  <c r="B2823" i="20" s="1"/>
  <c r="B2843" i="20" s="1"/>
  <c r="B2863" i="20" s="1"/>
  <c r="B2681" i="20"/>
  <c r="B2701" i="20" s="1"/>
  <c r="B2721" i="20" s="1"/>
  <c r="B2741" i="20" s="1"/>
  <c r="B2761" i="20" s="1"/>
  <c r="B2781" i="20" s="1"/>
  <c r="B2801" i="20" s="1"/>
  <c r="B2821" i="20" s="1"/>
  <c r="B2841" i="20" s="1"/>
  <c r="B2861" i="20" s="1"/>
  <c r="B2881" i="20" s="1"/>
  <c r="B2680" i="20"/>
  <c r="B2679" i="20"/>
  <c r="B2699" i="20" s="1"/>
  <c r="B2719" i="20" s="1"/>
  <c r="B2739" i="20" s="1"/>
  <c r="B2759" i="20" s="1"/>
  <c r="B2779" i="20" s="1"/>
  <c r="B2799" i="20" s="1"/>
  <c r="B2819" i="20" s="1"/>
  <c r="B2839" i="20" s="1"/>
  <c r="B2859" i="20" s="1"/>
  <c r="B2879" i="20" s="1"/>
  <c r="B2678" i="20"/>
  <c r="B2698" i="20" s="1"/>
  <c r="B2718" i="20" s="1"/>
  <c r="B2738" i="20" s="1"/>
  <c r="B2758" i="20" s="1"/>
  <c r="B2778" i="20" s="1"/>
  <c r="B2798" i="20" s="1"/>
  <c r="B2818" i="20" s="1"/>
  <c r="B2838" i="20" s="1"/>
  <c r="B2858" i="20" s="1"/>
  <c r="B2878" i="20" s="1"/>
  <c r="B2677" i="20"/>
  <c r="B2697" i="20" s="1"/>
  <c r="B2717" i="20" s="1"/>
  <c r="B2737" i="20" s="1"/>
  <c r="B2757" i="20" s="1"/>
  <c r="B2777" i="20" s="1"/>
  <c r="B2797" i="20" s="1"/>
  <c r="B2817" i="20" s="1"/>
  <c r="B2837" i="20" s="1"/>
  <c r="B2857" i="20" s="1"/>
  <c r="B2877" i="20" s="1"/>
  <c r="B2676" i="20"/>
  <c r="B2696" i="20" s="1"/>
  <c r="B2716" i="20" s="1"/>
  <c r="B2736" i="20" s="1"/>
  <c r="B2756" i="20" s="1"/>
  <c r="B2776" i="20" s="1"/>
  <c r="B2796" i="20" s="1"/>
  <c r="B2816" i="20" s="1"/>
  <c r="B2836" i="20" s="1"/>
  <c r="B2856" i="20" s="1"/>
  <c r="B2876" i="20" s="1"/>
  <c r="B2675" i="20"/>
  <c r="B2695" i="20" s="1"/>
  <c r="B2715" i="20" s="1"/>
  <c r="B2735" i="20" s="1"/>
  <c r="B2755" i="20" s="1"/>
  <c r="B2775" i="20" s="1"/>
  <c r="B2795" i="20" s="1"/>
  <c r="B2815" i="20" s="1"/>
  <c r="B2835" i="20" s="1"/>
  <c r="B2855" i="20" s="1"/>
  <c r="B2875" i="20" s="1"/>
  <c r="B2674" i="20"/>
  <c r="B2673" i="20"/>
  <c r="B2693" i="20" s="1"/>
  <c r="B2713" i="20" s="1"/>
  <c r="B2733" i="20" s="1"/>
  <c r="B2753" i="20" s="1"/>
  <c r="B2773" i="20" s="1"/>
  <c r="B2793" i="20" s="1"/>
  <c r="B2813" i="20" s="1"/>
  <c r="B2833" i="20" s="1"/>
  <c r="B2853" i="20" s="1"/>
  <c r="B2873" i="20" s="1"/>
  <c r="B2672" i="20"/>
  <c r="B2671" i="20"/>
  <c r="B2691" i="20" s="1"/>
  <c r="B2711" i="20" s="1"/>
  <c r="B2731" i="20" s="1"/>
  <c r="B2751" i="20" s="1"/>
  <c r="B2771" i="20" s="1"/>
  <c r="B2791" i="20" s="1"/>
  <c r="B2811" i="20" s="1"/>
  <c r="B2831" i="20" s="1"/>
  <c r="B2851" i="20" s="1"/>
  <c r="B2871" i="20" s="1"/>
  <c r="B2670" i="20"/>
  <c r="B2690" i="20" s="1"/>
  <c r="B2710" i="20" s="1"/>
  <c r="B2730" i="20" s="1"/>
  <c r="B2750" i="20" s="1"/>
  <c r="B2770" i="20" s="1"/>
  <c r="B2790" i="20" s="1"/>
  <c r="B2810" i="20" s="1"/>
  <c r="B2830" i="20" s="1"/>
  <c r="B2850" i="20" s="1"/>
  <c r="B2870" i="20" s="1"/>
  <c r="B2669" i="20"/>
  <c r="B2689" i="20" s="1"/>
  <c r="B2709" i="20" s="1"/>
  <c r="B2729" i="20" s="1"/>
  <c r="B2749" i="20" s="1"/>
  <c r="B2769" i="20" s="1"/>
  <c r="B2789" i="20" s="1"/>
  <c r="B2809" i="20" s="1"/>
  <c r="B2829" i="20" s="1"/>
  <c r="B2849" i="20" s="1"/>
  <c r="B2869" i="20" s="1"/>
  <c r="B2668" i="20"/>
  <c r="B2688" i="20" s="1"/>
  <c r="B2708" i="20" s="1"/>
  <c r="B2728" i="20" s="1"/>
  <c r="B2748" i="20" s="1"/>
  <c r="B2768" i="20" s="1"/>
  <c r="B2788" i="20" s="1"/>
  <c r="B2808" i="20" s="1"/>
  <c r="B2828" i="20" s="1"/>
  <c r="B2848" i="20" s="1"/>
  <c r="B2868" i="20" s="1"/>
  <c r="B2667" i="20"/>
  <c r="B2687" i="20" s="1"/>
  <c r="B2707" i="20" s="1"/>
  <c r="B2727" i="20" s="1"/>
  <c r="B2747" i="20" s="1"/>
  <c r="B2767" i="20" s="1"/>
  <c r="B2787" i="20" s="1"/>
  <c r="B2807" i="20" s="1"/>
  <c r="B2827" i="20" s="1"/>
  <c r="B2847" i="20" s="1"/>
  <c r="B2867" i="20" s="1"/>
  <c r="B2666" i="20"/>
  <c r="B2686" i="20" s="1"/>
  <c r="B2706" i="20" s="1"/>
  <c r="B2726" i="20" s="1"/>
  <c r="B2746" i="20" s="1"/>
  <c r="B2766" i="20" s="1"/>
  <c r="B2786" i="20" s="1"/>
  <c r="B2806" i="20" s="1"/>
  <c r="B2826" i="20" s="1"/>
  <c r="B2846" i="20" s="1"/>
  <c r="B2866" i="20" s="1"/>
  <c r="B2665" i="20"/>
  <c r="B2685" i="20" s="1"/>
  <c r="B2705" i="20" s="1"/>
  <c r="B2725" i="20" s="1"/>
  <c r="B2664" i="20"/>
  <c r="B2684" i="20" s="1"/>
  <c r="B2704" i="20" s="1"/>
  <c r="B2724" i="20" s="1"/>
  <c r="B2744" i="20" s="1"/>
  <c r="B2764" i="20" s="1"/>
  <c r="B2784" i="20" s="1"/>
  <c r="B2804" i="20" s="1"/>
  <c r="B2824" i="20" s="1"/>
  <c r="B2844" i="20" s="1"/>
  <c r="B2864" i="20" s="1"/>
  <c r="F2663" i="20"/>
  <c r="B2663" i="20"/>
  <c r="B2662" i="20"/>
  <c r="B2682" i="20" s="1"/>
  <c r="B2702" i="20" s="1"/>
  <c r="B2722" i="20" s="1"/>
  <c r="B2742" i="20" s="1"/>
  <c r="B2762" i="20" s="1"/>
  <c r="B2782" i="20" s="1"/>
  <c r="B2802" i="20" s="1"/>
  <c r="B2822" i="20" s="1"/>
  <c r="B2842" i="20" s="1"/>
  <c r="B2862" i="20" s="1"/>
  <c r="F2643" i="20"/>
  <c r="F2623" i="20"/>
  <c r="B2606" i="20"/>
  <c r="B2604" i="20"/>
  <c r="F2603" i="20"/>
  <c r="F2604" i="20" s="1"/>
  <c r="B2601" i="20"/>
  <c r="B2621" i="20" s="1"/>
  <c r="B2600" i="20"/>
  <c r="B2620" i="20" s="1"/>
  <c r="B2599" i="20"/>
  <c r="B2619" i="20" s="1"/>
  <c r="B2598" i="20"/>
  <c r="B2618" i="20" s="1"/>
  <c r="B2597" i="20"/>
  <c r="B2617" i="20" s="1"/>
  <c r="B2596" i="20"/>
  <c r="B2616" i="20" s="1"/>
  <c r="B2595" i="20"/>
  <c r="B2615" i="20" s="1"/>
  <c r="B2594" i="20"/>
  <c r="B2614" i="20" s="1"/>
  <c r="B2593" i="20"/>
  <c r="B2613" i="20" s="1"/>
  <c r="B2592" i="20"/>
  <c r="B2612" i="20" s="1"/>
  <c r="B2591" i="20"/>
  <c r="B2611" i="20" s="1"/>
  <c r="B2590" i="20"/>
  <c r="B2610" i="20" s="1"/>
  <c r="B2589" i="20"/>
  <c r="B2609" i="20" s="1"/>
  <c r="B2588" i="20"/>
  <c r="B2608" i="20" s="1"/>
  <c r="B2587" i="20"/>
  <c r="B2607" i="20" s="1"/>
  <c r="B2586" i="20"/>
  <c r="B2585" i="20"/>
  <c r="B2605" i="20" s="1"/>
  <c r="B2584" i="20"/>
  <c r="F2583" i="20"/>
  <c r="B2583" i="20"/>
  <c r="B2603" i="20" s="1"/>
  <c r="B2582" i="20"/>
  <c r="B2602" i="20" s="1"/>
  <c r="F2564" i="20"/>
  <c r="F2563" i="20"/>
  <c r="F2543" i="20"/>
  <c r="F2523" i="20"/>
  <c r="F2503" i="20"/>
  <c r="F2483" i="20"/>
  <c r="F2463" i="20"/>
  <c r="F2443" i="20"/>
  <c r="B2437" i="20"/>
  <c r="B2457" i="20" s="1"/>
  <c r="B2477" i="20" s="1"/>
  <c r="B2497" i="20" s="1"/>
  <c r="B2517" i="20" s="1"/>
  <c r="B2537" i="20" s="1"/>
  <c r="B2557" i="20" s="1"/>
  <c r="F2424" i="20"/>
  <c r="F2423" i="20"/>
  <c r="F2403" i="20"/>
  <c r="B2387" i="20"/>
  <c r="B2407" i="20" s="1"/>
  <c r="B2427" i="20" s="1"/>
  <c r="B2447" i="20" s="1"/>
  <c r="B2467" i="20" s="1"/>
  <c r="B2487" i="20" s="1"/>
  <c r="B2507" i="20" s="1"/>
  <c r="B2527" i="20" s="1"/>
  <c r="B2547" i="20" s="1"/>
  <c r="F2383" i="20"/>
  <c r="B2374" i="20"/>
  <c r="B2394" i="20" s="1"/>
  <c r="B2414" i="20" s="1"/>
  <c r="B2434" i="20" s="1"/>
  <c r="B2454" i="20" s="1"/>
  <c r="B2474" i="20" s="1"/>
  <c r="B2494" i="20" s="1"/>
  <c r="B2514" i="20" s="1"/>
  <c r="B2534" i="20" s="1"/>
  <c r="B2554" i="20" s="1"/>
  <c r="B2367" i="20"/>
  <c r="F2363" i="20"/>
  <c r="B2363" i="20"/>
  <c r="B2383" i="20" s="1"/>
  <c r="B2403" i="20" s="1"/>
  <c r="B2423" i="20" s="1"/>
  <c r="B2443" i="20" s="1"/>
  <c r="B2463" i="20" s="1"/>
  <c r="B2483" i="20" s="1"/>
  <c r="B2503" i="20" s="1"/>
  <c r="B2523" i="20" s="1"/>
  <c r="B2543" i="20" s="1"/>
  <c r="B2361" i="20"/>
  <c r="B2381" i="20" s="1"/>
  <c r="B2401" i="20" s="1"/>
  <c r="B2421" i="20" s="1"/>
  <c r="B2441" i="20" s="1"/>
  <c r="B2461" i="20" s="1"/>
  <c r="B2481" i="20" s="1"/>
  <c r="B2501" i="20" s="1"/>
  <c r="B2521" i="20" s="1"/>
  <c r="B2541" i="20" s="1"/>
  <c r="B2561" i="20" s="1"/>
  <c r="B2360" i="20"/>
  <c r="B2380" i="20" s="1"/>
  <c r="B2400" i="20" s="1"/>
  <c r="B2420" i="20" s="1"/>
  <c r="B2440" i="20" s="1"/>
  <c r="B2460" i="20" s="1"/>
  <c r="B2480" i="20" s="1"/>
  <c r="B2500" i="20" s="1"/>
  <c r="B2520" i="20" s="1"/>
  <c r="B2540" i="20" s="1"/>
  <c r="B2560" i="20" s="1"/>
  <c r="B2359" i="20"/>
  <c r="B2379" i="20" s="1"/>
  <c r="B2399" i="20" s="1"/>
  <c r="B2419" i="20" s="1"/>
  <c r="B2439" i="20" s="1"/>
  <c r="B2459" i="20" s="1"/>
  <c r="B2479" i="20" s="1"/>
  <c r="B2499" i="20" s="1"/>
  <c r="B2519" i="20" s="1"/>
  <c r="B2539" i="20" s="1"/>
  <c r="B2559" i="20" s="1"/>
  <c r="B2358" i="20"/>
  <c r="B2378" i="20" s="1"/>
  <c r="B2398" i="20" s="1"/>
  <c r="B2418" i="20" s="1"/>
  <c r="B2438" i="20" s="1"/>
  <c r="B2458" i="20" s="1"/>
  <c r="B2478" i="20" s="1"/>
  <c r="B2498" i="20" s="1"/>
  <c r="B2518" i="20" s="1"/>
  <c r="B2538" i="20" s="1"/>
  <c r="B2558" i="20" s="1"/>
  <c r="B2357" i="20"/>
  <c r="B2377" i="20" s="1"/>
  <c r="B2397" i="20" s="1"/>
  <c r="B2417" i="20" s="1"/>
  <c r="B2356" i="20"/>
  <c r="B2376" i="20" s="1"/>
  <c r="B2396" i="20" s="1"/>
  <c r="B2416" i="20" s="1"/>
  <c r="B2436" i="20" s="1"/>
  <c r="B2456" i="20" s="1"/>
  <c r="B2476" i="20" s="1"/>
  <c r="B2496" i="20" s="1"/>
  <c r="B2516" i="20" s="1"/>
  <c r="B2536" i="20" s="1"/>
  <c r="B2556" i="20" s="1"/>
  <c r="B2355" i="20"/>
  <c r="B2375" i="20" s="1"/>
  <c r="B2395" i="20" s="1"/>
  <c r="B2415" i="20" s="1"/>
  <c r="B2435" i="20" s="1"/>
  <c r="B2455" i="20" s="1"/>
  <c r="B2475" i="20" s="1"/>
  <c r="B2495" i="20" s="1"/>
  <c r="B2515" i="20" s="1"/>
  <c r="B2535" i="20" s="1"/>
  <c r="B2555" i="20" s="1"/>
  <c r="B2354" i="20"/>
  <c r="B2353" i="20"/>
  <c r="B2373" i="20" s="1"/>
  <c r="B2393" i="20" s="1"/>
  <c r="B2413" i="20" s="1"/>
  <c r="B2433" i="20" s="1"/>
  <c r="B2453" i="20" s="1"/>
  <c r="B2473" i="20" s="1"/>
  <c r="B2493" i="20" s="1"/>
  <c r="B2513" i="20" s="1"/>
  <c r="B2533" i="20" s="1"/>
  <c r="B2553" i="20" s="1"/>
  <c r="B2352" i="20"/>
  <c r="B2372" i="20" s="1"/>
  <c r="B2392" i="20" s="1"/>
  <c r="B2412" i="20" s="1"/>
  <c r="B2432" i="20" s="1"/>
  <c r="B2452" i="20" s="1"/>
  <c r="B2472" i="20" s="1"/>
  <c r="B2492" i="20" s="1"/>
  <c r="B2512" i="20" s="1"/>
  <c r="B2532" i="20" s="1"/>
  <c r="B2552" i="20" s="1"/>
  <c r="B2351" i="20"/>
  <c r="B2371" i="20" s="1"/>
  <c r="B2391" i="20" s="1"/>
  <c r="B2411" i="20" s="1"/>
  <c r="B2431" i="20" s="1"/>
  <c r="B2451" i="20" s="1"/>
  <c r="B2471" i="20" s="1"/>
  <c r="B2491" i="20" s="1"/>
  <c r="B2511" i="20" s="1"/>
  <c r="B2531" i="20" s="1"/>
  <c r="B2551" i="20" s="1"/>
  <c r="B2350" i="20"/>
  <c r="B2370" i="20" s="1"/>
  <c r="B2390" i="20" s="1"/>
  <c r="B2410" i="20" s="1"/>
  <c r="B2430" i="20" s="1"/>
  <c r="B2450" i="20" s="1"/>
  <c r="B2470" i="20" s="1"/>
  <c r="B2490" i="20" s="1"/>
  <c r="B2510" i="20" s="1"/>
  <c r="B2530" i="20" s="1"/>
  <c r="B2550" i="20" s="1"/>
  <c r="B2349" i="20"/>
  <c r="B2369" i="20" s="1"/>
  <c r="B2389" i="20" s="1"/>
  <c r="B2409" i="20" s="1"/>
  <c r="B2429" i="20" s="1"/>
  <c r="B2449" i="20" s="1"/>
  <c r="B2469" i="20" s="1"/>
  <c r="B2489" i="20" s="1"/>
  <c r="B2509" i="20" s="1"/>
  <c r="B2529" i="20" s="1"/>
  <c r="B2549" i="20" s="1"/>
  <c r="B2348" i="20"/>
  <c r="B2368" i="20" s="1"/>
  <c r="B2388" i="20" s="1"/>
  <c r="B2408" i="20" s="1"/>
  <c r="B2428" i="20" s="1"/>
  <c r="B2448" i="20" s="1"/>
  <c r="B2468" i="20" s="1"/>
  <c r="B2488" i="20" s="1"/>
  <c r="B2508" i="20" s="1"/>
  <c r="B2528" i="20" s="1"/>
  <c r="B2548" i="20" s="1"/>
  <c r="B2347" i="20"/>
  <c r="B2346" i="20"/>
  <c r="B2366" i="20" s="1"/>
  <c r="B2386" i="20" s="1"/>
  <c r="B2406" i="20" s="1"/>
  <c r="B2426" i="20" s="1"/>
  <c r="B2446" i="20" s="1"/>
  <c r="B2466" i="20" s="1"/>
  <c r="B2486" i="20" s="1"/>
  <c r="B2506" i="20" s="1"/>
  <c r="B2526" i="20" s="1"/>
  <c r="B2546" i="20" s="1"/>
  <c r="B2345" i="20"/>
  <c r="B2365" i="20" s="1"/>
  <c r="B2385" i="20" s="1"/>
  <c r="B2405" i="20" s="1"/>
  <c r="B2425" i="20" s="1"/>
  <c r="B2445" i="20" s="1"/>
  <c r="B2465" i="20" s="1"/>
  <c r="B2485" i="20" s="1"/>
  <c r="B2505" i="20" s="1"/>
  <c r="B2525" i="20" s="1"/>
  <c r="B2545" i="20" s="1"/>
  <c r="F2344" i="20"/>
  <c r="B2344" i="20"/>
  <c r="B2364" i="20" s="1"/>
  <c r="B2384" i="20" s="1"/>
  <c r="B2404" i="20" s="1"/>
  <c r="B2424" i="20" s="1"/>
  <c r="B2444" i="20" s="1"/>
  <c r="B2464" i="20" s="1"/>
  <c r="B2484" i="20" s="1"/>
  <c r="B2504" i="20" s="1"/>
  <c r="B2524" i="20" s="1"/>
  <c r="B2544" i="20" s="1"/>
  <c r="F2343" i="20"/>
  <c r="C2343" i="20" s="1"/>
  <c r="B2343" i="20"/>
  <c r="B2342" i="20"/>
  <c r="B2362" i="20" s="1"/>
  <c r="B2382" i="20" s="1"/>
  <c r="B2402" i="20" s="1"/>
  <c r="B2422" i="20" s="1"/>
  <c r="B2442" i="20" s="1"/>
  <c r="B2462" i="20" s="1"/>
  <c r="B2482" i="20" s="1"/>
  <c r="B2502" i="20" s="1"/>
  <c r="B2522" i="20" s="1"/>
  <c r="B2542" i="20" s="1"/>
  <c r="F2323" i="20"/>
  <c r="F2303" i="20"/>
  <c r="B2299" i="20"/>
  <c r="B2291" i="20"/>
  <c r="B2287" i="20"/>
  <c r="F2283" i="20"/>
  <c r="B2283" i="20"/>
  <c r="B2281" i="20"/>
  <c r="B2301" i="20" s="1"/>
  <c r="B2280" i="20"/>
  <c r="B2300" i="20" s="1"/>
  <c r="B2279" i="20"/>
  <c r="B2278" i="20"/>
  <c r="B2298" i="20" s="1"/>
  <c r="B2277" i="20"/>
  <c r="B2297" i="20" s="1"/>
  <c r="B2276" i="20"/>
  <c r="B2296" i="20" s="1"/>
  <c r="B2275" i="20"/>
  <c r="B2295" i="20" s="1"/>
  <c r="B2274" i="20"/>
  <c r="B2294" i="20" s="1"/>
  <c r="B2273" i="20"/>
  <c r="B2293" i="20" s="1"/>
  <c r="B2272" i="20"/>
  <c r="B2292" i="20" s="1"/>
  <c r="B2271" i="20"/>
  <c r="B2270" i="20"/>
  <c r="B2290" i="20" s="1"/>
  <c r="B2269" i="20"/>
  <c r="B2289" i="20" s="1"/>
  <c r="B2268" i="20"/>
  <c r="B2288" i="20" s="1"/>
  <c r="B2267" i="20"/>
  <c r="B2266" i="20"/>
  <c r="B2286" i="20" s="1"/>
  <c r="B2265" i="20"/>
  <c r="B2285" i="20" s="1"/>
  <c r="B2264" i="20"/>
  <c r="B2284" i="20" s="1"/>
  <c r="F2263" i="20"/>
  <c r="B2263" i="20"/>
  <c r="B2262" i="20"/>
  <c r="B2282" i="20" s="1"/>
  <c r="F2243" i="20"/>
  <c r="A2241" i="20"/>
  <c r="A2561" i="20" s="1"/>
  <c r="A2881" i="20" s="1"/>
  <c r="A3201" i="20" s="1"/>
  <c r="A2240" i="20"/>
  <c r="A2560" i="20" s="1"/>
  <c r="A2880" i="20" s="1"/>
  <c r="A3200" i="20" s="1"/>
  <c r="A2239" i="20"/>
  <c r="A2559" i="20" s="1"/>
  <c r="A2879" i="20" s="1"/>
  <c r="A3199" i="20" s="1"/>
  <c r="A2238" i="20"/>
  <c r="A2558" i="20" s="1"/>
  <c r="A2878" i="20" s="1"/>
  <c r="A3198" i="20" s="1"/>
  <c r="A2237" i="20"/>
  <c r="A2557" i="20" s="1"/>
  <c r="A2877" i="20" s="1"/>
  <c r="A3197" i="20" s="1"/>
  <c r="A2236" i="20"/>
  <c r="A2556" i="20" s="1"/>
  <c r="A2876" i="20" s="1"/>
  <c r="A3196" i="20" s="1"/>
  <c r="A2235" i="20"/>
  <c r="A2555" i="20" s="1"/>
  <c r="A2875" i="20" s="1"/>
  <c r="A3195" i="20" s="1"/>
  <c r="A2234" i="20"/>
  <c r="A2554" i="20" s="1"/>
  <c r="A2874" i="20" s="1"/>
  <c r="A3194" i="20" s="1"/>
  <c r="A2233" i="20"/>
  <c r="A2553" i="20" s="1"/>
  <c r="A2873" i="20" s="1"/>
  <c r="A3193" i="20" s="1"/>
  <c r="A2232" i="20"/>
  <c r="A2552" i="20" s="1"/>
  <c r="A2872" i="20" s="1"/>
  <c r="A3192" i="20" s="1"/>
  <c r="A2231" i="20"/>
  <c r="A2551" i="20" s="1"/>
  <c r="A2871" i="20" s="1"/>
  <c r="A3191" i="20" s="1"/>
  <c r="A2230" i="20"/>
  <c r="A2550" i="20" s="1"/>
  <c r="A2870" i="20" s="1"/>
  <c r="A3190" i="20" s="1"/>
  <c r="A2229" i="20"/>
  <c r="A2549" i="20" s="1"/>
  <c r="A2869" i="20" s="1"/>
  <c r="A3189" i="20" s="1"/>
  <c r="A2228" i="20"/>
  <c r="A2548" i="20" s="1"/>
  <c r="A2868" i="20" s="1"/>
  <c r="A3188" i="20" s="1"/>
  <c r="A2227" i="20"/>
  <c r="A2547" i="20" s="1"/>
  <c r="A2867" i="20" s="1"/>
  <c r="A3187" i="20" s="1"/>
  <c r="A2226" i="20"/>
  <c r="A2546" i="20" s="1"/>
  <c r="A2866" i="20" s="1"/>
  <c r="A3186" i="20" s="1"/>
  <c r="A2225" i="20"/>
  <c r="A2545" i="20" s="1"/>
  <c r="A2865" i="20" s="1"/>
  <c r="A3185" i="20" s="1"/>
  <c r="A2224" i="20"/>
  <c r="A2544" i="20" s="1"/>
  <c r="A2864" i="20" s="1"/>
  <c r="A3184" i="20" s="1"/>
  <c r="F2223" i="20"/>
  <c r="A2223" i="20"/>
  <c r="A2543" i="20" s="1"/>
  <c r="A2863" i="20" s="1"/>
  <c r="A3183" i="20" s="1"/>
  <c r="A2222" i="20"/>
  <c r="A2542" i="20" s="1"/>
  <c r="A2862" i="20" s="1"/>
  <c r="A3182" i="20" s="1"/>
  <c r="A2221" i="20"/>
  <c r="A2541" i="20" s="1"/>
  <c r="A2861" i="20" s="1"/>
  <c r="A3181" i="20" s="1"/>
  <c r="A2220" i="20"/>
  <c r="A2540" i="20" s="1"/>
  <c r="A2860" i="20" s="1"/>
  <c r="A3180" i="20" s="1"/>
  <c r="A2219" i="20"/>
  <c r="A2539" i="20" s="1"/>
  <c r="A2859" i="20" s="1"/>
  <c r="A3179" i="20" s="1"/>
  <c r="A2218" i="20"/>
  <c r="A2538" i="20" s="1"/>
  <c r="A2858" i="20" s="1"/>
  <c r="A3178" i="20" s="1"/>
  <c r="A2217" i="20"/>
  <c r="A2537" i="20" s="1"/>
  <c r="A2857" i="20" s="1"/>
  <c r="A3177" i="20" s="1"/>
  <c r="A2216" i="20"/>
  <c r="A2536" i="20" s="1"/>
  <c r="A2856" i="20" s="1"/>
  <c r="A3176" i="20" s="1"/>
  <c r="A2215" i="20"/>
  <c r="A2535" i="20" s="1"/>
  <c r="A2855" i="20" s="1"/>
  <c r="A3175" i="20" s="1"/>
  <c r="A2214" i="20"/>
  <c r="A2534" i="20" s="1"/>
  <c r="A2854" i="20" s="1"/>
  <c r="A3174" i="20" s="1"/>
  <c r="A2213" i="20"/>
  <c r="A2533" i="20" s="1"/>
  <c r="A2853" i="20" s="1"/>
  <c r="A3173" i="20" s="1"/>
  <c r="A2212" i="20"/>
  <c r="A2532" i="20" s="1"/>
  <c r="A2852" i="20" s="1"/>
  <c r="A3172" i="20" s="1"/>
  <c r="A2211" i="20"/>
  <c r="A2531" i="20" s="1"/>
  <c r="A2851" i="20" s="1"/>
  <c r="A3171" i="20" s="1"/>
  <c r="A2210" i="20"/>
  <c r="A2530" i="20" s="1"/>
  <c r="A2850" i="20" s="1"/>
  <c r="A3170" i="20" s="1"/>
  <c r="A2209" i="20"/>
  <c r="A2529" i="20" s="1"/>
  <c r="A2849" i="20" s="1"/>
  <c r="A3169" i="20" s="1"/>
  <c r="A2208" i="20"/>
  <c r="A2528" i="20" s="1"/>
  <c r="A2848" i="20" s="1"/>
  <c r="A3168" i="20" s="1"/>
  <c r="A2207" i="20"/>
  <c r="A2527" i="20" s="1"/>
  <c r="A2847" i="20" s="1"/>
  <c r="A3167" i="20" s="1"/>
  <c r="A2206" i="20"/>
  <c r="A2526" i="20" s="1"/>
  <c r="A2846" i="20" s="1"/>
  <c r="A3166" i="20" s="1"/>
  <c r="A2205" i="20"/>
  <c r="A2525" i="20" s="1"/>
  <c r="A2845" i="20" s="1"/>
  <c r="A3165" i="20" s="1"/>
  <c r="A2204" i="20"/>
  <c r="A2524" i="20" s="1"/>
  <c r="A2844" i="20" s="1"/>
  <c r="A3164" i="20" s="1"/>
  <c r="F2203" i="20"/>
  <c r="A2203" i="20"/>
  <c r="A2523" i="20" s="1"/>
  <c r="A2843" i="20" s="1"/>
  <c r="A3163" i="20" s="1"/>
  <c r="A2202" i="20"/>
  <c r="A2522" i="20" s="1"/>
  <c r="A2842" i="20" s="1"/>
  <c r="A3162" i="20" s="1"/>
  <c r="A2201" i="20"/>
  <c r="A2521" i="20" s="1"/>
  <c r="A2841" i="20" s="1"/>
  <c r="A3161" i="20" s="1"/>
  <c r="A2200" i="20"/>
  <c r="A2520" i="20" s="1"/>
  <c r="A2840" i="20" s="1"/>
  <c r="A3160" i="20" s="1"/>
  <c r="A2199" i="20"/>
  <c r="A2519" i="20" s="1"/>
  <c r="A2839" i="20" s="1"/>
  <c r="A3159" i="20" s="1"/>
  <c r="A2198" i="20"/>
  <c r="A2518" i="20" s="1"/>
  <c r="A2838" i="20" s="1"/>
  <c r="A3158" i="20" s="1"/>
  <c r="A2197" i="20"/>
  <c r="A2517" i="20" s="1"/>
  <c r="A2837" i="20" s="1"/>
  <c r="A3157" i="20" s="1"/>
  <c r="A2196" i="20"/>
  <c r="A2516" i="20" s="1"/>
  <c r="A2836" i="20" s="1"/>
  <c r="A3156" i="20" s="1"/>
  <c r="A2195" i="20"/>
  <c r="A2515" i="20" s="1"/>
  <c r="A2835" i="20" s="1"/>
  <c r="A3155" i="20" s="1"/>
  <c r="A2194" i="20"/>
  <c r="A2514" i="20" s="1"/>
  <c r="A2834" i="20" s="1"/>
  <c r="A3154" i="20" s="1"/>
  <c r="A2193" i="20"/>
  <c r="A2513" i="20" s="1"/>
  <c r="A2833" i="20" s="1"/>
  <c r="A3153" i="20" s="1"/>
  <c r="A2192" i="20"/>
  <c r="A2512" i="20" s="1"/>
  <c r="A2832" i="20" s="1"/>
  <c r="A3152" i="20" s="1"/>
  <c r="A2191" i="20"/>
  <c r="A2511" i="20" s="1"/>
  <c r="A2831" i="20" s="1"/>
  <c r="A3151" i="20" s="1"/>
  <c r="A2190" i="20"/>
  <c r="A2510" i="20" s="1"/>
  <c r="A2830" i="20" s="1"/>
  <c r="A3150" i="20" s="1"/>
  <c r="A2189" i="20"/>
  <c r="A2509" i="20" s="1"/>
  <c r="A2829" i="20" s="1"/>
  <c r="A3149" i="20" s="1"/>
  <c r="A2188" i="20"/>
  <c r="A2508" i="20" s="1"/>
  <c r="A2828" i="20" s="1"/>
  <c r="A3148" i="20" s="1"/>
  <c r="A2187" i="20"/>
  <c r="A2507" i="20" s="1"/>
  <c r="A2827" i="20" s="1"/>
  <c r="A3147" i="20" s="1"/>
  <c r="A2186" i="20"/>
  <c r="A2506" i="20" s="1"/>
  <c r="A2826" i="20" s="1"/>
  <c r="A3146" i="20" s="1"/>
  <c r="A2185" i="20"/>
  <c r="A2505" i="20" s="1"/>
  <c r="A2825" i="20" s="1"/>
  <c r="A3145" i="20" s="1"/>
  <c r="A2184" i="20"/>
  <c r="A2504" i="20" s="1"/>
  <c r="A2824" i="20" s="1"/>
  <c r="A3144" i="20" s="1"/>
  <c r="F2183" i="20"/>
  <c r="A2183" i="20"/>
  <c r="A2503" i="20" s="1"/>
  <c r="A2823" i="20" s="1"/>
  <c r="A3143" i="20" s="1"/>
  <c r="A2182" i="20"/>
  <c r="A2502" i="20" s="1"/>
  <c r="A2822" i="20" s="1"/>
  <c r="A3142" i="20" s="1"/>
  <c r="A2181" i="20"/>
  <c r="A2501" i="20" s="1"/>
  <c r="A2821" i="20" s="1"/>
  <c r="A3141" i="20" s="1"/>
  <c r="A2180" i="20"/>
  <c r="A2500" i="20" s="1"/>
  <c r="A2820" i="20" s="1"/>
  <c r="A3140" i="20" s="1"/>
  <c r="A2179" i="20"/>
  <c r="A2499" i="20" s="1"/>
  <c r="A2819" i="20" s="1"/>
  <c r="A3139" i="20" s="1"/>
  <c r="A2178" i="20"/>
  <c r="A2498" i="20" s="1"/>
  <c r="A2818" i="20" s="1"/>
  <c r="A3138" i="20" s="1"/>
  <c r="A2177" i="20"/>
  <c r="A2497" i="20" s="1"/>
  <c r="A2817" i="20" s="1"/>
  <c r="A3137" i="20" s="1"/>
  <c r="A2176" i="20"/>
  <c r="A2496" i="20" s="1"/>
  <c r="A2816" i="20" s="1"/>
  <c r="A3136" i="20" s="1"/>
  <c r="A2175" i="20"/>
  <c r="A2495" i="20" s="1"/>
  <c r="A2815" i="20" s="1"/>
  <c r="A3135" i="20" s="1"/>
  <c r="A2174" i="20"/>
  <c r="A2494" i="20" s="1"/>
  <c r="A2814" i="20" s="1"/>
  <c r="A3134" i="20" s="1"/>
  <c r="A2173" i="20"/>
  <c r="A2493" i="20" s="1"/>
  <c r="A2813" i="20" s="1"/>
  <c r="A3133" i="20" s="1"/>
  <c r="A2172" i="20"/>
  <c r="A2492" i="20" s="1"/>
  <c r="A2812" i="20" s="1"/>
  <c r="A3132" i="20" s="1"/>
  <c r="A2171" i="20"/>
  <c r="A2491" i="20" s="1"/>
  <c r="A2811" i="20" s="1"/>
  <c r="A3131" i="20" s="1"/>
  <c r="A2170" i="20"/>
  <c r="A2490" i="20" s="1"/>
  <c r="A2810" i="20" s="1"/>
  <c r="A3130" i="20" s="1"/>
  <c r="A2169" i="20"/>
  <c r="A2489" i="20" s="1"/>
  <c r="A2809" i="20" s="1"/>
  <c r="A3129" i="20" s="1"/>
  <c r="A2168" i="20"/>
  <c r="A2488" i="20" s="1"/>
  <c r="A2808" i="20" s="1"/>
  <c r="A3128" i="20" s="1"/>
  <c r="A2167" i="20"/>
  <c r="A2487" i="20" s="1"/>
  <c r="A2807" i="20" s="1"/>
  <c r="A3127" i="20" s="1"/>
  <c r="A2166" i="20"/>
  <c r="A2486" i="20" s="1"/>
  <c r="A2806" i="20" s="1"/>
  <c r="A3126" i="20" s="1"/>
  <c r="A2165" i="20"/>
  <c r="A2485" i="20" s="1"/>
  <c r="A2805" i="20" s="1"/>
  <c r="A3125" i="20" s="1"/>
  <c r="F2164" i="20"/>
  <c r="A2164" i="20"/>
  <c r="A2484" i="20" s="1"/>
  <c r="A2804" i="20" s="1"/>
  <c r="A3124" i="20" s="1"/>
  <c r="F2163" i="20"/>
  <c r="A2163" i="20"/>
  <c r="A2483" i="20" s="1"/>
  <c r="A2803" i="20" s="1"/>
  <c r="A3123" i="20" s="1"/>
  <c r="A2162" i="20"/>
  <c r="A2482" i="20" s="1"/>
  <c r="A2802" i="20" s="1"/>
  <c r="A3122" i="20" s="1"/>
  <c r="A2161" i="20"/>
  <c r="A2481" i="20" s="1"/>
  <c r="A2801" i="20" s="1"/>
  <c r="A3121" i="20" s="1"/>
  <c r="A2160" i="20"/>
  <c r="A2480" i="20" s="1"/>
  <c r="A2800" i="20" s="1"/>
  <c r="A3120" i="20" s="1"/>
  <c r="A2159" i="20"/>
  <c r="A2479" i="20" s="1"/>
  <c r="A2799" i="20" s="1"/>
  <c r="A3119" i="20" s="1"/>
  <c r="A2158" i="20"/>
  <c r="A2478" i="20" s="1"/>
  <c r="A2798" i="20" s="1"/>
  <c r="A3118" i="20" s="1"/>
  <c r="A2157" i="20"/>
  <c r="A2477" i="20" s="1"/>
  <c r="A2797" i="20" s="1"/>
  <c r="A3117" i="20" s="1"/>
  <c r="A2156" i="20"/>
  <c r="A2476" i="20" s="1"/>
  <c r="A2796" i="20" s="1"/>
  <c r="A3116" i="20" s="1"/>
  <c r="A2155" i="20"/>
  <c r="A2475" i="20" s="1"/>
  <c r="A2795" i="20" s="1"/>
  <c r="A3115" i="20" s="1"/>
  <c r="A2154" i="20"/>
  <c r="A2474" i="20" s="1"/>
  <c r="A2794" i="20" s="1"/>
  <c r="A3114" i="20" s="1"/>
  <c r="A2153" i="20"/>
  <c r="A2473" i="20" s="1"/>
  <c r="A2793" i="20" s="1"/>
  <c r="A3113" i="20" s="1"/>
  <c r="A2152" i="20"/>
  <c r="A2472" i="20" s="1"/>
  <c r="A2792" i="20" s="1"/>
  <c r="A3112" i="20" s="1"/>
  <c r="A2151" i="20"/>
  <c r="A2471" i="20" s="1"/>
  <c r="A2791" i="20" s="1"/>
  <c r="A3111" i="20" s="1"/>
  <c r="A2150" i="20"/>
  <c r="A2470" i="20" s="1"/>
  <c r="A2790" i="20" s="1"/>
  <c r="A3110" i="20" s="1"/>
  <c r="A2149" i="20"/>
  <c r="A2469" i="20" s="1"/>
  <c r="A2789" i="20" s="1"/>
  <c r="A3109" i="20" s="1"/>
  <c r="A2148" i="20"/>
  <c r="A2468" i="20" s="1"/>
  <c r="A2788" i="20" s="1"/>
  <c r="A3108" i="20" s="1"/>
  <c r="A2147" i="20"/>
  <c r="A2467" i="20" s="1"/>
  <c r="A2787" i="20" s="1"/>
  <c r="A3107" i="20" s="1"/>
  <c r="A2146" i="20"/>
  <c r="A2466" i="20" s="1"/>
  <c r="A2786" i="20" s="1"/>
  <c r="A3106" i="20" s="1"/>
  <c r="A2145" i="20"/>
  <c r="A2465" i="20" s="1"/>
  <c r="A2785" i="20" s="1"/>
  <c r="A3105" i="20" s="1"/>
  <c r="A2144" i="20"/>
  <c r="A2464" i="20" s="1"/>
  <c r="A2784" i="20" s="1"/>
  <c r="A3104" i="20" s="1"/>
  <c r="F2143" i="20"/>
  <c r="A2143" i="20"/>
  <c r="A2463" i="20" s="1"/>
  <c r="A2783" i="20" s="1"/>
  <c r="A3103" i="20" s="1"/>
  <c r="A2142" i="20"/>
  <c r="A2462" i="20" s="1"/>
  <c r="A2782" i="20" s="1"/>
  <c r="A3102" i="20" s="1"/>
  <c r="A2141" i="20"/>
  <c r="A2461" i="20" s="1"/>
  <c r="A2781" i="20" s="1"/>
  <c r="A3101" i="20" s="1"/>
  <c r="A2140" i="20"/>
  <c r="A2460" i="20" s="1"/>
  <c r="A2780" i="20" s="1"/>
  <c r="A3100" i="20" s="1"/>
  <c r="A2139" i="20"/>
  <c r="A2459" i="20" s="1"/>
  <c r="A2779" i="20" s="1"/>
  <c r="A3099" i="20" s="1"/>
  <c r="A2138" i="20"/>
  <c r="A2458" i="20" s="1"/>
  <c r="A2778" i="20" s="1"/>
  <c r="A3098" i="20" s="1"/>
  <c r="A2137" i="20"/>
  <c r="A2457" i="20" s="1"/>
  <c r="A2777" i="20" s="1"/>
  <c r="A3097" i="20" s="1"/>
  <c r="A2136" i="20"/>
  <c r="A2456" i="20" s="1"/>
  <c r="A2776" i="20" s="1"/>
  <c r="A3096" i="20" s="1"/>
  <c r="A2135" i="20"/>
  <c r="A2455" i="20" s="1"/>
  <c r="A2775" i="20" s="1"/>
  <c r="A3095" i="20" s="1"/>
  <c r="A2134" i="20"/>
  <c r="A2454" i="20" s="1"/>
  <c r="A2774" i="20" s="1"/>
  <c r="A3094" i="20" s="1"/>
  <c r="A2133" i="20"/>
  <c r="A2453" i="20" s="1"/>
  <c r="A2773" i="20" s="1"/>
  <c r="A3093" i="20" s="1"/>
  <c r="A2132" i="20"/>
  <c r="A2452" i="20" s="1"/>
  <c r="A2772" i="20" s="1"/>
  <c r="A3092" i="20" s="1"/>
  <c r="A2131" i="20"/>
  <c r="A2451" i="20" s="1"/>
  <c r="A2771" i="20" s="1"/>
  <c r="A3091" i="20" s="1"/>
  <c r="A2130" i="20"/>
  <c r="A2450" i="20" s="1"/>
  <c r="A2770" i="20" s="1"/>
  <c r="A3090" i="20" s="1"/>
  <c r="A2129" i="20"/>
  <c r="A2449" i="20" s="1"/>
  <c r="A2769" i="20" s="1"/>
  <c r="A3089" i="20" s="1"/>
  <c r="A2128" i="20"/>
  <c r="A2448" i="20" s="1"/>
  <c r="A2768" i="20" s="1"/>
  <c r="A3088" i="20" s="1"/>
  <c r="A2127" i="20"/>
  <c r="A2447" i="20" s="1"/>
  <c r="A2767" i="20" s="1"/>
  <c r="A3087" i="20" s="1"/>
  <c r="A2126" i="20"/>
  <c r="A2446" i="20" s="1"/>
  <c r="A2766" i="20" s="1"/>
  <c r="A3086" i="20" s="1"/>
  <c r="A2125" i="20"/>
  <c r="A2445" i="20" s="1"/>
  <c r="A2765" i="20" s="1"/>
  <c r="A3085" i="20" s="1"/>
  <c r="A2124" i="20"/>
  <c r="A2444" i="20" s="1"/>
  <c r="A2764" i="20" s="1"/>
  <c r="A3084" i="20" s="1"/>
  <c r="F2123" i="20"/>
  <c r="A2123" i="20"/>
  <c r="A2443" i="20" s="1"/>
  <c r="A2763" i="20" s="1"/>
  <c r="A3083" i="20" s="1"/>
  <c r="A2122" i="20"/>
  <c r="A2442" i="20" s="1"/>
  <c r="A2762" i="20" s="1"/>
  <c r="A3082" i="20" s="1"/>
  <c r="A2121" i="20"/>
  <c r="A2441" i="20" s="1"/>
  <c r="A2761" i="20" s="1"/>
  <c r="A3081" i="20" s="1"/>
  <c r="A2120" i="20"/>
  <c r="A2440" i="20" s="1"/>
  <c r="A2760" i="20" s="1"/>
  <c r="A3080" i="20" s="1"/>
  <c r="A2119" i="20"/>
  <c r="A2439" i="20" s="1"/>
  <c r="A2759" i="20" s="1"/>
  <c r="A3079" i="20" s="1"/>
  <c r="A2118" i="20"/>
  <c r="A2438" i="20" s="1"/>
  <c r="A2758" i="20" s="1"/>
  <c r="A3078" i="20" s="1"/>
  <c r="A2117" i="20"/>
  <c r="A2437" i="20" s="1"/>
  <c r="A2757" i="20" s="1"/>
  <c r="A3077" i="20" s="1"/>
  <c r="A2116" i="20"/>
  <c r="A2436" i="20" s="1"/>
  <c r="A2756" i="20" s="1"/>
  <c r="A3076" i="20" s="1"/>
  <c r="A2115" i="20"/>
  <c r="A2435" i="20" s="1"/>
  <c r="A2755" i="20" s="1"/>
  <c r="A3075" i="20" s="1"/>
  <c r="A2114" i="20"/>
  <c r="A2434" i="20" s="1"/>
  <c r="A2754" i="20" s="1"/>
  <c r="A3074" i="20" s="1"/>
  <c r="A2113" i="20"/>
  <c r="A2433" i="20" s="1"/>
  <c r="A2753" i="20" s="1"/>
  <c r="A3073" i="20" s="1"/>
  <c r="A2112" i="20"/>
  <c r="A2432" i="20" s="1"/>
  <c r="A2752" i="20" s="1"/>
  <c r="A3072" i="20" s="1"/>
  <c r="A2111" i="20"/>
  <c r="A2431" i="20" s="1"/>
  <c r="A2751" i="20" s="1"/>
  <c r="A3071" i="20" s="1"/>
  <c r="A2110" i="20"/>
  <c r="A2430" i="20" s="1"/>
  <c r="A2750" i="20" s="1"/>
  <c r="A3070" i="20" s="1"/>
  <c r="A2109" i="20"/>
  <c r="A2429" i="20" s="1"/>
  <c r="A2749" i="20" s="1"/>
  <c r="A3069" i="20" s="1"/>
  <c r="A2108" i="20"/>
  <c r="A2428" i="20" s="1"/>
  <c r="A2748" i="20" s="1"/>
  <c r="A3068" i="20" s="1"/>
  <c r="A2107" i="20"/>
  <c r="A2427" i="20" s="1"/>
  <c r="A2747" i="20" s="1"/>
  <c r="A3067" i="20" s="1"/>
  <c r="A2106" i="20"/>
  <c r="A2426" i="20" s="1"/>
  <c r="A2746" i="20" s="1"/>
  <c r="A3066" i="20" s="1"/>
  <c r="A2105" i="20"/>
  <c r="A2425" i="20" s="1"/>
  <c r="A2745" i="20" s="1"/>
  <c r="A3065" i="20" s="1"/>
  <c r="A2104" i="20"/>
  <c r="A2424" i="20" s="1"/>
  <c r="A2744" i="20" s="1"/>
  <c r="A3064" i="20" s="1"/>
  <c r="F2103" i="20"/>
  <c r="A2103" i="20"/>
  <c r="A2423" i="20" s="1"/>
  <c r="A2743" i="20" s="1"/>
  <c r="A3063" i="20" s="1"/>
  <c r="A2102" i="20"/>
  <c r="A2422" i="20" s="1"/>
  <c r="A2742" i="20" s="1"/>
  <c r="A3062" i="20" s="1"/>
  <c r="A2101" i="20"/>
  <c r="A2421" i="20" s="1"/>
  <c r="A2741" i="20" s="1"/>
  <c r="A3061" i="20" s="1"/>
  <c r="A2100" i="20"/>
  <c r="A2420" i="20" s="1"/>
  <c r="A2740" i="20" s="1"/>
  <c r="A3060" i="20" s="1"/>
  <c r="A2099" i="20"/>
  <c r="A2419" i="20" s="1"/>
  <c r="A2739" i="20" s="1"/>
  <c r="A3059" i="20" s="1"/>
  <c r="A2098" i="20"/>
  <c r="A2418" i="20" s="1"/>
  <c r="A2738" i="20" s="1"/>
  <c r="A3058" i="20" s="1"/>
  <c r="A2097" i="20"/>
  <c r="A2417" i="20" s="1"/>
  <c r="A2737" i="20" s="1"/>
  <c r="A3057" i="20" s="1"/>
  <c r="A2096" i="20"/>
  <c r="A2416" i="20" s="1"/>
  <c r="A2736" i="20" s="1"/>
  <c r="A3056" i="20" s="1"/>
  <c r="A2095" i="20"/>
  <c r="A2415" i="20" s="1"/>
  <c r="A2735" i="20" s="1"/>
  <c r="A3055" i="20" s="1"/>
  <c r="A2094" i="20"/>
  <c r="A2414" i="20" s="1"/>
  <c r="A2734" i="20" s="1"/>
  <c r="A3054" i="20" s="1"/>
  <c r="A2093" i="20"/>
  <c r="A2413" i="20" s="1"/>
  <c r="A2733" i="20" s="1"/>
  <c r="A3053" i="20" s="1"/>
  <c r="A2092" i="20"/>
  <c r="A2412" i="20" s="1"/>
  <c r="A2732" i="20" s="1"/>
  <c r="A3052" i="20" s="1"/>
  <c r="A2091" i="20"/>
  <c r="A2411" i="20" s="1"/>
  <c r="A2731" i="20" s="1"/>
  <c r="A3051" i="20" s="1"/>
  <c r="A2090" i="20"/>
  <c r="A2410" i="20" s="1"/>
  <c r="A2730" i="20" s="1"/>
  <c r="A3050" i="20" s="1"/>
  <c r="A2089" i="20"/>
  <c r="A2409" i="20" s="1"/>
  <c r="A2729" i="20" s="1"/>
  <c r="A3049" i="20" s="1"/>
  <c r="A2088" i="20"/>
  <c r="A2408" i="20" s="1"/>
  <c r="A2728" i="20" s="1"/>
  <c r="A3048" i="20" s="1"/>
  <c r="A2087" i="20"/>
  <c r="A2407" i="20" s="1"/>
  <c r="A2727" i="20" s="1"/>
  <c r="A3047" i="20" s="1"/>
  <c r="A2086" i="20"/>
  <c r="A2406" i="20" s="1"/>
  <c r="A2726" i="20" s="1"/>
  <c r="A3046" i="20" s="1"/>
  <c r="A2085" i="20"/>
  <c r="A2405" i="20" s="1"/>
  <c r="A2725" i="20" s="1"/>
  <c r="A3045" i="20" s="1"/>
  <c r="A2084" i="20"/>
  <c r="A2404" i="20" s="1"/>
  <c r="A2724" i="20" s="1"/>
  <c r="A3044" i="20" s="1"/>
  <c r="F2083" i="20"/>
  <c r="A2083" i="20"/>
  <c r="A2403" i="20" s="1"/>
  <c r="A2723" i="20" s="1"/>
  <c r="A3043" i="20" s="1"/>
  <c r="A2082" i="20"/>
  <c r="A2402" i="20" s="1"/>
  <c r="A2722" i="20" s="1"/>
  <c r="A3042" i="20" s="1"/>
  <c r="A2081" i="20"/>
  <c r="A2401" i="20" s="1"/>
  <c r="A2721" i="20" s="1"/>
  <c r="A3041" i="20" s="1"/>
  <c r="A2080" i="20"/>
  <c r="A2400" i="20" s="1"/>
  <c r="A2720" i="20" s="1"/>
  <c r="A3040" i="20" s="1"/>
  <c r="A2079" i="20"/>
  <c r="A2399" i="20" s="1"/>
  <c r="A2719" i="20" s="1"/>
  <c r="A3039" i="20" s="1"/>
  <c r="A2078" i="20"/>
  <c r="A2398" i="20" s="1"/>
  <c r="A2718" i="20" s="1"/>
  <c r="A3038" i="20" s="1"/>
  <c r="A2077" i="20"/>
  <c r="A2397" i="20" s="1"/>
  <c r="A2717" i="20" s="1"/>
  <c r="A3037" i="20" s="1"/>
  <c r="A2076" i="20"/>
  <c r="A2396" i="20" s="1"/>
  <c r="A2716" i="20" s="1"/>
  <c r="A3036" i="20" s="1"/>
  <c r="A2075" i="20"/>
  <c r="A2395" i="20" s="1"/>
  <c r="A2715" i="20" s="1"/>
  <c r="A3035" i="20" s="1"/>
  <c r="A2074" i="20"/>
  <c r="A2394" i="20" s="1"/>
  <c r="A2714" i="20" s="1"/>
  <c r="A3034" i="20" s="1"/>
  <c r="A2073" i="20"/>
  <c r="A2393" i="20" s="1"/>
  <c r="A2713" i="20" s="1"/>
  <c r="A3033" i="20" s="1"/>
  <c r="A2072" i="20"/>
  <c r="A2392" i="20" s="1"/>
  <c r="A2712" i="20" s="1"/>
  <c r="A3032" i="20" s="1"/>
  <c r="A2071" i="20"/>
  <c r="A2391" i="20" s="1"/>
  <c r="A2711" i="20" s="1"/>
  <c r="A3031" i="20" s="1"/>
  <c r="A2070" i="20"/>
  <c r="A2390" i="20" s="1"/>
  <c r="A2710" i="20" s="1"/>
  <c r="A3030" i="20" s="1"/>
  <c r="A2069" i="20"/>
  <c r="A2389" i="20" s="1"/>
  <c r="A2709" i="20" s="1"/>
  <c r="A3029" i="20" s="1"/>
  <c r="A2068" i="20"/>
  <c r="A2388" i="20" s="1"/>
  <c r="A2708" i="20" s="1"/>
  <c r="A3028" i="20" s="1"/>
  <c r="A2067" i="20"/>
  <c r="A2387" i="20" s="1"/>
  <c r="A2707" i="20" s="1"/>
  <c r="A3027" i="20" s="1"/>
  <c r="A2066" i="20"/>
  <c r="A2386" i="20" s="1"/>
  <c r="A2706" i="20" s="1"/>
  <c r="A3026" i="20" s="1"/>
  <c r="A2065" i="20"/>
  <c r="A2385" i="20" s="1"/>
  <c r="A2705" i="20" s="1"/>
  <c r="A3025" i="20" s="1"/>
  <c r="A2064" i="20"/>
  <c r="A2384" i="20" s="1"/>
  <c r="A2704" i="20" s="1"/>
  <c r="A3024" i="20" s="1"/>
  <c r="F2063" i="20"/>
  <c r="A2063" i="20"/>
  <c r="A2383" i="20" s="1"/>
  <c r="A2703" i="20" s="1"/>
  <c r="A3023" i="20" s="1"/>
  <c r="A2062" i="20"/>
  <c r="A2382" i="20" s="1"/>
  <c r="A2702" i="20" s="1"/>
  <c r="A3022" i="20" s="1"/>
  <c r="A2061" i="20"/>
  <c r="A2381" i="20" s="1"/>
  <c r="A2701" i="20" s="1"/>
  <c r="A3021" i="20" s="1"/>
  <c r="A2060" i="20"/>
  <c r="A2380" i="20" s="1"/>
  <c r="A2700" i="20" s="1"/>
  <c r="A3020" i="20" s="1"/>
  <c r="A2059" i="20"/>
  <c r="A2379" i="20" s="1"/>
  <c r="A2699" i="20" s="1"/>
  <c r="A3019" i="20" s="1"/>
  <c r="A2058" i="20"/>
  <c r="A2378" i="20" s="1"/>
  <c r="A2698" i="20" s="1"/>
  <c r="A3018" i="20" s="1"/>
  <c r="A2057" i="20"/>
  <c r="A2377" i="20" s="1"/>
  <c r="A2697" i="20" s="1"/>
  <c r="A3017" i="20" s="1"/>
  <c r="A2056" i="20"/>
  <c r="A2376" i="20" s="1"/>
  <c r="A2696" i="20" s="1"/>
  <c r="A3016" i="20" s="1"/>
  <c r="A2055" i="20"/>
  <c r="A2375" i="20" s="1"/>
  <c r="A2695" i="20" s="1"/>
  <c r="A3015" i="20" s="1"/>
  <c r="A2054" i="20"/>
  <c r="A2374" i="20" s="1"/>
  <c r="A2694" i="20" s="1"/>
  <c r="A3014" i="20" s="1"/>
  <c r="A2053" i="20"/>
  <c r="A2373" i="20" s="1"/>
  <c r="A2693" i="20" s="1"/>
  <c r="A3013" i="20" s="1"/>
  <c r="A2052" i="20"/>
  <c r="A2372" i="20" s="1"/>
  <c r="A2692" i="20" s="1"/>
  <c r="A3012" i="20" s="1"/>
  <c r="A2051" i="20"/>
  <c r="A2371" i="20" s="1"/>
  <c r="A2691" i="20" s="1"/>
  <c r="A3011" i="20" s="1"/>
  <c r="A2050" i="20"/>
  <c r="A2370" i="20" s="1"/>
  <c r="A2690" i="20" s="1"/>
  <c r="A3010" i="20" s="1"/>
  <c r="A2049" i="20"/>
  <c r="A2369" i="20" s="1"/>
  <c r="A2689" i="20" s="1"/>
  <c r="A3009" i="20" s="1"/>
  <c r="B2048" i="20"/>
  <c r="B2068" i="20" s="1"/>
  <c r="B2088" i="20" s="1"/>
  <c r="B2108" i="20" s="1"/>
  <c r="B2128" i="20" s="1"/>
  <c r="B2148" i="20" s="1"/>
  <c r="B2168" i="20" s="1"/>
  <c r="B2188" i="20" s="1"/>
  <c r="B2208" i="20" s="1"/>
  <c r="B2228" i="20" s="1"/>
  <c r="A2048" i="20"/>
  <c r="A2368" i="20" s="1"/>
  <c r="A2688" i="20" s="1"/>
  <c r="A3008" i="20" s="1"/>
  <c r="A2047" i="20"/>
  <c r="A2367" i="20" s="1"/>
  <c r="A2687" i="20" s="1"/>
  <c r="A3007" i="20" s="1"/>
  <c r="A2046" i="20"/>
  <c r="A2366" i="20" s="1"/>
  <c r="A2686" i="20" s="1"/>
  <c r="A3006" i="20" s="1"/>
  <c r="F2045" i="20"/>
  <c r="F2046" i="20" s="1"/>
  <c r="A2045" i="20"/>
  <c r="A2365" i="20" s="1"/>
  <c r="A2685" i="20" s="1"/>
  <c r="A3005" i="20" s="1"/>
  <c r="F2044" i="20"/>
  <c r="A2044" i="20"/>
  <c r="A2364" i="20" s="1"/>
  <c r="A2684" i="20" s="1"/>
  <c r="A3004" i="20" s="1"/>
  <c r="F2043" i="20"/>
  <c r="A2043" i="20"/>
  <c r="A2363" i="20" s="1"/>
  <c r="A2683" i="20" s="1"/>
  <c r="A3003" i="20" s="1"/>
  <c r="A2042" i="20"/>
  <c r="A2362" i="20" s="1"/>
  <c r="A2682" i="20" s="1"/>
  <c r="A3002" i="20" s="1"/>
  <c r="B2041" i="20"/>
  <c r="B2061" i="20" s="1"/>
  <c r="B2081" i="20" s="1"/>
  <c r="B2101" i="20" s="1"/>
  <c r="B2121" i="20" s="1"/>
  <c r="B2141" i="20" s="1"/>
  <c r="B2161" i="20" s="1"/>
  <c r="B2181" i="20" s="1"/>
  <c r="B2201" i="20" s="1"/>
  <c r="B2221" i="20" s="1"/>
  <c r="B2241" i="20" s="1"/>
  <c r="A2041" i="20"/>
  <c r="A2361" i="20" s="1"/>
  <c r="A2681" i="20" s="1"/>
  <c r="A3001" i="20" s="1"/>
  <c r="B2040" i="20"/>
  <c r="B2060" i="20" s="1"/>
  <c r="B2080" i="20" s="1"/>
  <c r="B2100" i="20" s="1"/>
  <c r="B2120" i="20" s="1"/>
  <c r="B2140" i="20" s="1"/>
  <c r="B2160" i="20" s="1"/>
  <c r="B2180" i="20" s="1"/>
  <c r="B2200" i="20" s="1"/>
  <c r="B2220" i="20" s="1"/>
  <c r="B2240" i="20" s="1"/>
  <c r="A2040" i="20"/>
  <c r="A2360" i="20" s="1"/>
  <c r="A2680" i="20" s="1"/>
  <c r="A3000" i="20" s="1"/>
  <c r="B2039" i="20"/>
  <c r="B2059" i="20" s="1"/>
  <c r="B2079" i="20" s="1"/>
  <c r="B2099" i="20" s="1"/>
  <c r="B2119" i="20" s="1"/>
  <c r="B2139" i="20" s="1"/>
  <c r="B2159" i="20" s="1"/>
  <c r="B2179" i="20" s="1"/>
  <c r="B2199" i="20" s="1"/>
  <c r="B2219" i="20" s="1"/>
  <c r="B2239" i="20" s="1"/>
  <c r="A2039" i="20"/>
  <c r="A2359" i="20" s="1"/>
  <c r="A2679" i="20" s="1"/>
  <c r="A2999" i="20" s="1"/>
  <c r="B2038" i="20"/>
  <c r="B2058" i="20" s="1"/>
  <c r="B2078" i="20" s="1"/>
  <c r="B2098" i="20" s="1"/>
  <c r="B2118" i="20" s="1"/>
  <c r="B2138" i="20" s="1"/>
  <c r="B2158" i="20" s="1"/>
  <c r="B2178" i="20" s="1"/>
  <c r="B2198" i="20" s="1"/>
  <c r="B2218" i="20" s="1"/>
  <c r="B2238" i="20" s="1"/>
  <c r="A2038" i="20"/>
  <c r="A2358" i="20" s="1"/>
  <c r="A2678" i="20" s="1"/>
  <c r="A2998" i="20" s="1"/>
  <c r="B2037" i="20"/>
  <c r="B2057" i="20" s="1"/>
  <c r="B2077" i="20" s="1"/>
  <c r="B2097" i="20" s="1"/>
  <c r="B2117" i="20" s="1"/>
  <c r="B2137" i="20" s="1"/>
  <c r="B2157" i="20" s="1"/>
  <c r="B2177" i="20" s="1"/>
  <c r="B2197" i="20" s="1"/>
  <c r="B2217" i="20" s="1"/>
  <c r="B2237" i="20" s="1"/>
  <c r="A2037" i="20"/>
  <c r="A2357" i="20" s="1"/>
  <c r="A2677" i="20" s="1"/>
  <c r="A2997" i="20" s="1"/>
  <c r="B2036" i="20"/>
  <c r="B2056" i="20" s="1"/>
  <c r="B2076" i="20" s="1"/>
  <c r="B2096" i="20" s="1"/>
  <c r="B2116" i="20" s="1"/>
  <c r="B2136" i="20" s="1"/>
  <c r="B2156" i="20" s="1"/>
  <c r="B2176" i="20" s="1"/>
  <c r="B2196" i="20" s="1"/>
  <c r="B2216" i="20" s="1"/>
  <c r="B2236" i="20" s="1"/>
  <c r="A2036" i="20"/>
  <c r="A2356" i="20" s="1"/>
  <c r="A2676" i="20" s="1"/>
  <c r="A2996" i="20" s="1"/>
  <c r="B2035" i="20"/>
  <c r="B2055" i="20" s="1"/>
  <c r="B2075" i="20" s="1"/>
  <c r="B2095" i="20" s="1"/>
  <c r="B2115" i="20" s="1"/>
  <c r="B2135" i="20" s="1"/>
  <c r="B2155" i="20" s="1"/>
  <c r="B2175" i="20" s="1"/>
  <c r="B2195" i="20" s="1"/>
  <c r="B2215" i="20" s="1"/>
  <c r="B2235" i="20" s="1"/>
  <c r="A2035" i="20"/>
  <c r="A2355" i="20" s="1"/>
  <c r="A2675" i="20" s="1"/>
  <c r="A2995" i="20" s="1"/>
  <c r="B2034" i="20"/>
  <c r="B2054" i="20" s="1"/>
  <c r="B2074" i="20" s="1"/>
  <c r="B2094" i="20" s="1"/>
  <c r="B2114" i="20" s="1"/>
  <c r="B2134" i="20" s="1"/>
  <c r="B2154" i="20" s="1"/>
  <c r="B2174" i="20" s="1"/>
  <c r="B2194" i="20" s="1"/>
  <c r="B2214" i="20" s="1"/>
  <c r="B2234" i="20" s="1"/>
  <c r="A2034" i="20"/>
  <c r="A2354" i="20" s="1"/>
  <c r="A2674" i="20" s="1"/>
  <c r="A2994" i="20" s="1"/>
  <c r="B2033" i="20"/>
  <c r="B2053" i="20" s="1"/>
  <c r="B2073" i="20" s="1"/>
  <c r="B2093" i="20" s="1"/>
  <c r="B2113" i="20" s="1"/>
  <c r="B2133" i="20" s="1"/>
  <c r="B2153" i="20" s="1"/>
  <c r="B2173" i="20" s="1"/>
  <c r="B2193" i="20" s="1"/>
  <c r="B2213" i="20" s="1"/>
  <c r="B2233" i="20" s="1"/>
  <c r="A2033" i="20"/>
  <c r="A2353" i="20" s="1"/>
  <c r="A2673" i="20" s="1"/>
  <c r="A2993" i="20" s="1"/>
  <c r="B2032" i="20"/>
  <c r="B2052" i="20" s="1"/>
  <c r="B2072" i="20" s="1"/>
  <c r="B2092" i="20" s="1"/>
  <c r="B2112" i="20" s="1"/>
  <c r="B2132" i="20" s="1"/>
  <c r="B2152" i="20" s="1"/>
  <c r="B2172" i="20" s="1"/>
  <c r="B2192" i="20" s="1"/>
  <c r="B2212" i="20" s="1"/>
  <c r="B2232" i="20" s="1"/>
  <c r="A2032" i="20"/>
  <c r="A2352" i="20" s="1"/>
  <c r="A2672" i="20" s="1"/>
  <c r="A2992" i="20" s="1"/>
  <c r="B2031" i="20"/>
  <c r="B2051" i="20" s="1"/>
  <c r="B2071" i="20" s="1"/>
  <c r="B2091" i="20" s="1"/>
  <c r="B2111" i="20" s="1"/>
  <c r="B2131" i="20" s="1"/>
  <c r="B2151" i="20" s="1"/>
  <c r="B2171" i="20" s="1"/>
  <c r="B2191" i="20" s="1"/>
  <c r="B2211" i="20" s="1"/>
  <c r="B2231" i="20" s="1"/>
  <c r="A2031" i="20"/>
  <c r="A2351" i="20" s="1"/>
  <c r="A2671" i="20" s="1"/>
  <c r="A2991" i="20" s="1"/>
  <c r="B2030" i="20"/>
  <c r="B2050" i="20" s="1"/>
  <c r="B2070" i="20" s="1"/>
  <c r="B2090" i="20" s="1"/>
  <c r="B2110" i="20" s="1"/>
  <c r="B2130" i="20" s="1"/>
  <c r="B2150" i="20" s="1"/>
  <c r="B2170" i="20" s="1"/>
  <c r="B2190" i="20" s="1"/>
  <c r="B2210" i="20" s="1"/>
  <c r="B2230" i="20" s="1"/>
  <c r="A2030" i="20"/>
  <c r="A2350" i="20" s="1"/>
  <c r="A2670" i="20" s="1"/>
  <c r="A2990" i="20" s="1"/>
  <c r="B2029" i="20"/>
  <c r="B2049" i="20" s="1"/>
  <c r="B2069" i="20" s="1"/>
  <c r="B2089" i="20" s="1"/>
  <c r="B2109" i="20" s="1"/>
  <c r="B2129" i="20" s="1"/>
  <c r="B2149" i="20" s="1"/>
  <c r="B2169" i="20" s="1"/>
  <c r="B2189" i="20" s="1"/>
  <c r="B2209" i="20" s="1"/>
  <c r="B2229" i="20" s="1"/>
  <c r="A2029" i="20"/>
  <c r="A2349" i="20" s="1"/>
  <c r="A2669" i="20" s="1"/>
  <c r="A2989" i="20" s="1"/>
  <c r="B2028" i="20"/>
  <c r="A2028" i="20"/>
  <c r="A2348" i="20" s="1"/>
  <c r="A2668" i="20" s="1"/>
  <c r="A2988" i="20" s="1"/>
  <c r="B2027" i="20"/>
  <c r="B2047" i="20" s="1"/>
  <c r="B2067" i="20" s="1"/>
  <c r="B2087" i="20" s="1"/>
  <c r="B2107" i="20" s="1"/>
  <c r="B2127" i="20" s="1"/>
  <c r="B2147" i="20" s="1"/>
  <c r="B2167" i="20" s="1"/>
  <c r="B2187" i="20" s="1"/>
  <c r="B2207" i="20" s="1"/>
  <c r="B2227" i="20" s="1"/>
  <c r="A2027" i="20"/>
  <c r="A2347" i="20" s="1"/>
  <c r="A2667" i="20" s="1"/>
  <c r="A2987" i="20" s="1"/>
  <c r="B2026" i="20"/>
  <c r="B2046" i="20" s="1"/>
  <c r="B2066" i="20" s="1"/>
  <c r="B2086" i="20" s="1"/>
  <c r="B2106" i="20" s="1"/>
  <c r="B2126" i="20" s="1"/>
  <c r="B2146" i="20" s="1"/>
  <c r="B2166" i="20" s="1"/>
  <c r="B2186" i="20" s="1"/>
  <c r="B2206" i="20" s="1"/>
  <c r="B2226" i="20" s="1"/>
  <c r="A2026" i="20"/>
  <c r="A2346" i="20" s="1"/>
  <c r="A2666" i="20" s="1"/>
  <c r="A2986" i="20" s="1"/>
  <c r="B2025" i="20"/>
  <c r="B2045" i="20" s="1"/>
  <c r="B2065" i="20" s="1"/>
  <c r="B2085" i="20" s="1"/>
  <c r="B2105" i="20" s="1"/>
  <c r="B2125" i="20" s="1"/>
  <c r="B2145" i="20" s="1"/>
  <c r="B2165" i="20" s="1"/>
  <c r="B2185" i="20" s="1"/>
  <c r="B2205" i="20" s="1"/>
  <c r="B2225" i="20" s="1"/>
  <c r="A2025" i="20"/>
  <c r="A2345" i="20" s="1"/>
  <c r="A2665" i="20" s="1"/>
  <c r="A2985" i="20" s="1"/>
  <c r="B2024" i="20"/>
  <c r="B2044" i="20" s="1"/>
  <c r="B2064" i="20" s="1"/>
  <c r="B2084" i="20" s="1"/>
  <c r="B2104" i="20" s="1"/>
  <c r="B2124" i="20" s="1"/>
  <c r="B2144" i="20" s="1"/>
  <c r="B2164" i="20" s="1"/>
  <c r="B2184" i="20" s="1"/>
  <c r="B2204" i="20" s="1"/>
  <c r="B2224" i="20" s="1"/>
  <c r="A2024" i="20"/>
  <c r="A2344" i="20" s="1"/>
  <c r="A2664" i="20" s="1"/>
  <c r="A2984" i="20" s="1"/>
  <c r="F2023" i="20"/>
  <c r="B2023" i="20"/>
  <c r="B2043" i="20" s="1"/>
  <c r="B2063" i="20" s="1"/>
  <c r="B2083" i="20" s="1"/>
  <c r="B2103" i="20" s="1"/>
  <c r="B2123" i="20" s="1"/>
  <c r="B2143" i="20" s="1"/>
  <c r="B2163" i="20" s="1"/>
  <c r="B2183" i="20" s="1"/>
  <c r="B2203" i="20" s="1"/>
  <c r="B2223" i="20" s="1"/>
  <c r="A2023" i="20"/>
  <c r="A2343" i="20" s="1"/>
  <c r="A2663" i="20" s="1"/>
  <c r="A2983" i="20" s="1"/>
  <c r="B2022" i="20"/>
  <c r="B2042" i="20" s="1"/>
  <c r="B2062" i="20" s="1"/>
  <c r="B2082" i="20" s="1"/>
  <c r="B2102" i="20" s="1"/>
  <c r="B2122" i="20" s="1"/>
  <c r="B2142" i="20" s="1"/>
  <c r="B2162" i="20" s="1"/>
  <c r="B2182" i="20" s="1"/>
  <c r="B2202" i="20" s="1"/>
  <c r="B2222" i="20" s="1"/>
  <c r="A2022" i="20"/>
  <c r="A2342" i="20" s="1"/>
  <c r="A2662" i="20" s="1"/>
  <c r="A2982" i="20" s="1"/>
  <c r="A2021" i="20"/>
  <c r="A2341" i="20" s="1"/>
  <c r="A2661" i="20" s="1"/>
  <c r="A2981" i="20" s="1"/>
  <c r="A2020" i="20"/>
  <c r="A2340" i="20" s="1"/>
  <c r="A2660" i="20" s="1"/>
  <c r="A2980" i="20" s="1"/>
  <c r="A2019" i="20"/>
  <c r="A2339" i="20" s="1"/>
  <c r="A2659" i="20" s="1"/>
  <c r="A2979" i="20" s="1"/>
  <c r="A2018" i="20"/>
  <c r="A2338" i="20" s="1"/>
  <c r="A2658" i="20" s="1"/>
  <c r="A2978" i="20" s="1"/>
  <c r="A2017" i="20"/>
  <c r="A2337" i="20" s="1"/>
  <c r="A2657" i="20" s="1"/>
  <c r="A2977" i="20" s="1"/>
  <c r="A2016" i="20"/>
  <c r="A2336" i="20" s="1"/>
  <c r="A2656" i="20" s="1"/>
  <c r="A2976" i="20" s="1"/>
  <c r="A2015" i="20"/>
  <c r="A2335" i="20" s="1"/>
  <c r="A2655" i="20" s="1"/>
  <c r="A2975" i="20" s="1"/>
  <c r="A2014" i="20"/>
  <c r="A2334" i="20" s="1"/>
  <c r="A2654" i="20" s="1"/>
  <c r="A2974" i="20" s="1"/>
  <c r="A2013" i="20"/>
  <c r="A2333" i="20" s="1"/>
  <c r="A2653" i="20" s="1"/>
  <c r="A2973" i="20" s="1"/>
  <c r="A2012" i="20"/>
  <c r="A2332" i="20" s="1"/>
  <c r="A2652" i="20" s="1"/>
  <c r="A2972" i="20" s="1"/>
  <c r="A2011" i="20"/>
  <c r="A2331" i="20" s="1"/>
  <c r="A2651" i="20" s="1"/>
  <c r="A2971" i="20" s="1"/>
  <c r="A2010" i="20"/>
  <c r="A2330" i="20" s="1"/>
  <c r="A2650" i="20" s="1"/>
  <c r="A2970" i="20" s="1"/>
  <c r="A2009" i="20"/>
  <c r="A2329" i="20" s="1"/>
  <c r="A2649" i="20" s="1"/>
  <c r="A2969" i="20" s="1"/>
  <c r="A2008" i="20"/>
  <c r="A2328" i="20" s="1"/>
  <c r="A2648" i="20" s="1"/>
  <c r="A2968" i="20" s="1"/>
  <c r="A2007" i="20"/>
  <c r="A2327" i="20" s="1"/>
  <c r="A2647" i="20" s="1"/>
  <c r="A2967" i="20" s="1"/>
  <c r="A2006" i="20"/>
  <c r="A2326" i="20" s="1"/>
  <c r="A2646" i="20" s="1"/>
  <c r="A2966" i="20" s="1"/>
  <c r="A2005" i="20"/>
  <c r="A2325" i="20" s="1"/>
  <c r="A2645" i="20" s="1"/>
  <c r="A2965" i="20" s="1"/>
  <c r="F2004" i="20"/>
  <c r="A2004" i="20"/>
  <c r="A2324" i="20" s="1"/>
  <c r="A2644" i="20" s="1"/>
  <c r="A2964" i="20" s="1"/>
  <c r="F2003" i="20"/>
  <c r="C2003" i="20" s="1"/>
  <c r="A2003" i="20"/>
  <c r="A2323" i="20" s="1"/>
  <c r="A2643" i="20" s="1"/>
  <c r="A2963" i="20" s="1"/>
  <c r="A2002" i="20"/>
  <c r="A2322" i="20" s="1"/>
  <c r="A2642" i="20" s="1"/>
  <c r="A2962" i="20" s="1"/>
  <c r="A2001" i="20"/>
  <c r="A2321" i="20" s="1"/>
  <c r="A2641" i="20" s="1"/>
  <c r="A2961" i="20" s="1"/>
  <c r="A2000" i="20"/>
  <c r="A2320" i="20" s="1"/>
  <c r="A2640" i="20" s="1"/>
  <c r="A2960" i="20" s="1"/>
  <c r="A1999" i="20"/>
  <c r="A2319" i="20" s="1"/>
  <c r="A2639" i="20" s="1"/>
  <c r="A2959" i="20" s="1"/>
  <c r="A1998" i="20"/>
  <c r="A2318" i="20" s="1"/>
  <c r="A2638" i="20" s="1"/>
  <c r="A2958" i="20" s="1"/>
  <c r="A1997" i="20"/>
  <c r="A2317" i="20" s="1"/>
  <c r="A2637" i="20" s="1"/>
  <c r="A2957" i="20" s="1"/>
  <c r="A1996" i="20"/>
  <c r="A2316" i="20" s="1"/>
  <c r="A2636" i="20" s="1"/>
  <c r="A2956" i="20" s="1"/>
  <c r="A1995" i="20"/>
  <c r="A2315" i="20" s="1"/>
  <c r="A2635" i="20" s="1"/>
  <c r="A2955" i="20" s="1"/>
  <c r="A1994" i="20"/>
  <c r="A2314" i="20" s="1"/>
  <c r="A2634" i="20" s="1"/>
  <c r="A2954" i="20" s="1"/>
  <c r="A1993" i="20"/>
  <c r="A2313" i="20" s="1"/>
  <c r="A2633" i="20" s="1"/>
  <c r="A2953" i="20" s="1"/>
  <c r="A1992" i="20"/>
  <c r="A2312" i="20" s="1"/>
  <c r="A2632" i="20" s="1"/>
  <c r="A2952" i="20" s="1"/>
  <c r="A1991" i="20"/>
  <c r="A2311" i="20" s="1"/>
  <c r="A2631" i="20" s="1"/>
  <c r="A2951" i="20" s="1"/>
  <c r="A1990" i="20"/>
  <c r="A2310" i="20" s="1"/>
  <c r="A2630" i="20" s="1"/>
  <c r="A2950" i="20" s="1"/>
  <c r="A1989" i="20"/>
  <c r="A2309" i="20" s="1"/>
  <c r="A2629" i="20" s="1"/>
  <c r="A2949" i="20" s="1"/>
  <c r="A1988" i="20"/>
  <c r="A2308" i="20" s="1"/>
  <c r="A2628" i="20" s="1"/>
  <c r="A2948" i="20" s="1"/>
  <c r="A1987" i="20"/>
  <c r="A2307" i="20" s="1"/>
  <c r="A2627" i="20" s="1"/>
  <c r="A2947" i="20" s="1"/>
  <c r="A1986" i="20"/>
  <c r="A2306" i="20" s="1"/>
  <c r="A2626" i="20" s="1"/>
  <c r="A2946" i="20" s="1"/>
  <c r="A1985" i="20"/>
  <c r="A2305" i="20" s="1"/>
  <c r="A2625" i="20" s="1"/>
  <c r="A2945" i="20" s="1"/>
  <c r="A1984" i="20"/>
  <c r="A2304" i="20" s="1"/>
  <c r="A2624" i="20" s="1"/>
  <c r="A2944" i="20" s="1"/>
  <c r="F1983" i="20"/>
  <c r="A1983" i="20"/>
  <c r="A2303" i="20" s="1"/>
  <c r="A2623" i="20" s="1"/>
  <c r="A2943" i="20" s="1"/>
  <c r="A1982" i="20"/>
  <c r="A2302" i="20" s="1"/>
  <c r="A2622" i="20" s="1"/>
  <c r="A2942" i="20" s="1"/>
  <c r="A1981" i="20"/>
  <c r="A2301" i="20" s="1"/>
  <c r="A2621" i="20" s="1"/>
  <c r="A2941" i="20" s="1"/>
  <c r="A1980" i="20"/>
  <c r="A2300" i="20" s="1"/>
  <c r="A2620" i="20" s="1"/>
  <c r="A2940" i="20" s="1"/>
  <c r="A1979" i="20"/>
  <c r="A2299" i="20" s="1"/>
  <c r="A2619" i="20" s="1"/>
  <c r="A2939" i="20" s="1"/>
  <c r="A1978" i="20"/>
  <c r="A2298" i="20" s="1"/>
  <c r="A2618" i="20" s="1"/>
  <c r="A2938" i="20" s="1"/>
  <c r="A1977" i="20"/>
  <c r="A2297" i="20" s="1"/>
  <c r="A2617" i="20" s="1"/>
  <c r="A2937" i="20" s="1"/>
  <c r="A1976" i="20"/>
  <c r="A2296" i="20" s="1"/>
  <c r="A2616" i="20" s="1"/>
  <c r="A2936" i="20" s="1"/>
  <c r="A1975" i="20"/>
  <c r="A2295" i="20" s="1"/>
  <c r="A2615" i="20" s="1"/>
  <c r="A2935" i="20" s="1"/>
  <c r="A1974" i="20"/>
  <c r="A2294" i="20" s="1"/>
  <c r="A2614" i="20" s="1"/>
  <c r="A2934" i="20" s="1"/>
  <c r="A1973" i="20"/>
  <c r="A2293" i="20" s="1"/>
  <c r="A2613" i="20" s="1"/>
  <c r="A2933" i="20" s="1"/>
  <c r="A1972" i="20"/>
  <c r="A2292" i="20" s="1"/>
  <c r="A2612" i="20" s="1"/>
  <c r="A2932" i="20" s="1"/>
  <c r="A1971" i="20"/>
  <c r="A2291" i="20" s="1"/>
  <c r="A2611" i="20" s="1"/>
  <c r="A2931" i="20" s="1"/>
  <c r="A1970" i="20"/>
  <c r="A2290" i="20" s="1"/>
  <c r="A2610" i="20" s="1"/>
  <c r="A2930" i="20" s="1"/>
  <c r="A1969" i="20"/>
  <c r="A2289" i="20" s="1"/>
  <c r="A2609" i="20" s="1"/>
  <c r="A2929" i="20" s="1"/>
  <c r="A1968" i="20"/>
  <c r="A2288" i="20" s="1"/>
  <c r="A2608" i="20" s="1"/>
  <c r="A2928" i="20" s="1"/>
  <c r="A1967" i="20"/>
  <c r="A2287" i="20" s="1"/>
  <c r="A2607" i="20" s="1"/>
  <c r="A2927" i="20" s="1"/>
  <c r="A1966" i="20"/>
  <c r="A2286" i="20" s="1"/>
  <c r="A2606" i="20" s="1"/>
  <c r="A2926" i="20" s="1"/>
  <c r="A1965" i="20"/>
  <c r="A2285" i="20" s="1"/>
  <c r="A2605" i="20" s="1"/>
  <c r="A2925" i="20" s="1"/>
  <c r="F1964" i="20"/>
  <c r="A1964" i="20"/>
  <c r="A2284" i="20" s="1"/>
  <c r="A2604" i="20" s="1"/>
  <c r="A2924" i="20" s="1"/>
  <c r="F1963" i="20"/>
  <c r="A1963" i="20"/>
  <c r="A2283" i="20" s="1"/>
  <c r="A2603" i="20" s="1"/>
  <c r="A2923" i="20" s="1"/>
  <c r="A1962" i="20"/>
  <c r="A2282" i="20" s="1"/>
  <c r="A2602" i="20" s="1"/>
  <c r="A2922" i="20" s="1"/>
  <c r="B1961" i="20"/>
  <c r="B1981" i="20" s="1"/>
  <c r="A1961" i="20"/>
  <c r="A2281" i="20" s="1"/>
  <c r="A2601" i="20" s="1"/>
  <c r="A2921" i="20" s="1"/>
  <c r="B1960" i="20"/>
  <c r="B1980" i="20" s="1"/>
  <c r="A1960" i="20"/>
  <c r="A2280" i="20" s="1"/>
  <c r="A2600" i="20" s="1"/>
  <c r="A2920" i="20" s="1"/>
  <c r="B1959" i="20"/>
  <c r="B1979" i="20" s="1"/>
  <c r="A1959" i="20"/>
  <c r="A2279" i="20" s="1"/>
  <c r="A2599" i="20" s="1"/>
  <c r="A2919" i="20" s="1"/>
  <c r="B1958" i="20"/>
  <c r="B1978" i="20" s="1"/>
  <c r="A1958" i="20"/>
  <c r="A2278" i="20" s="1"/>
  <c r="A2598" i="20" s="1"/>
  <c r="A2918" i="20" s="1"/>
  <c r="B1957" i="20"/>
  <c r="B1977" i="20" s="1"/>
  <c r="A1957" i="20"/>
  <c r="A2277" i="20" s="1"/>
  <c r="A2597" i="20" s="1"/>
  <c r="A2917" i="20" s="1"/>
  <c r="B1956" i="20"/>
  <c r="B1976" i="20" s="1"/>
  <c r="A1956" i="20"/>
  <c r="A2276" i="20" s="1"/>
  <c r="A2596" i="20" s="1"/>
  <c r="A2916" i="20" s="1"/>
  <c r="B1955" i="20"/>
  <c r="B1975" i="20" s="1"/>
  <c r="A1955" i="20"/>
  <c r="A2275" i="20" s="1"/>
  <c r="A2595" i="20" s="1"/>
  <c r="A2915" i="20" s="1"/>
  <c r="B1954" i="20"/>
  <c r="B1974" i="20" s="1"/>
  <c r="A1954" i="20"/>
  <c r="A2274" i="20" s="1"/>
  <c r="A2594" i="20" s="1"/>
  <c r="A2914" i="20" s="1"/>
  <c r="B1953" i="20"/>
  <c r="B1973" i="20" s="1"/>
  <c r="A1953" i="20"/>
  <c r="A2273" i="20" s="1"/>
  <c r="A2593" i="20" s="1"/>
  <c r="A2913" i="20" s="1"/>
  <c r="B1952" i="20"/>
  <c r="B1972" i="20" s="1"/>
  <c r="A1952" i="20"/>
  <c r="A2272" i="20" s="1"/>
  <c r="A2592" i="20" s="1"/>
  <c r="A2912" i="20" s="1"/>
  <c r="B1951" i="20"/>
  <c r="B1971" i="20" s="1"/>
  <c r="A1951" i="20"/>
  <c r="A2271" i="20" s="1"/>
  <c r="A2591" i="20" s="1"/>
  <c r="A2911" i="20" s="1"/>
  <c r="B1950" i="20"/>
  <c r="B1970" i="20" s="1"/>
  <c r="A1950" i="20"/>
  <c r="A2270" i="20" s="1"/>
  <c r="A2590" i="20" s="1"/>
  <c r="A2910" i="20" s="1"/>
  <c r="B1949" i="20"/>
  <c r="B1969" i="20" s="1"/>
  <c r="A1949" i="20"/>
  <c r="A2269" i="20" s="1"/>
  <c r="A2589" i="20" s="1"/>
  <c r="A2909" i="20" s="1"/>
  <c r="B1948" i="20"/>
  <c r="B1968" i="20" s="1"/>
  <c r="A1948" i="20"/>
  <c r="A2268" i="20" s="1"/>
  <c r="A2588" i="20" s="1"/>
  <c r="A2908" i="20" s="1"/>
  <c r="B1947" i="20"/>
  <c r="B1967" i="20" s="1"/>
  <c r="A1947" i="20"/>
  <c r="A2267" i="20" s="1"/>
  <c r="A2587" i="20" s="1"/>
  <c r="A2907" i="20" s="1"/>
  <c r="B1946" i="20"/>
  <c r="B1966" i="20" s="1"/>
  <c r="A1946" i="20"/>
  <c r="A2266" i="20" s="1"/>
  <c r="A2586" i="20" s="1"/>
  <c r="A2906" i="20" s="1"/>
  <c r="B1945" i="20"/>
  <c r="B1965" i="20" s="1"/>
  <c r="A1945" i="20"/>
  <c r="A2265" i="20" s="1"/>
  <c r="A2585" i="20" s="1"/>
  <c r="A2905" i="20" s="1"/>
  <c r="B1944" i="20"/>
  <c r="B1964" i="20" s="1"/>
  <c r="A1944" i="20"/>
  <c r="A2264" i="20" s="1"/>
  <c r="A2584" i="20" s="1"/>
  <c r="A2904" i="20" s="1"/>
  <c r="F1943" i="20"/>
  <c r="B1943" i="20"/>
  <c r="B1963" i="20" s="1"/>
  <c r="A1943" i="20"/>
  <c r="A2263" i="20" s="1"/>
  <c r="A2583" i="20" s="1"/>
  <c r="A2903" i="20" s="1"/>
  <c r="B1942" i="20"/>
  <c r="B1962" i="20" s="1"/>
  <c r="A1942" i="20"/>
  <c r="A2262" i="20" s="1"/>
  <c r="A2582" i="20" s="1"/>
  <c r="A2902" i="20" s="1"/>
  <c r="A1941" i="20"/>
  <c r="A2261" i="20" s="1"/>
  <c r="A2581" i="20" s="1"/>
  <c r="A2901" i="20" s="1"/>
  <c r="A1940" i="20"/>
  <c r="A2260" i="20" s="1"/>
  <c r="A2580" i="20" s="1"/>
  <c r="A2900" i="20" s="1"/>
  <c r="A1939" i="20"/>
  <c r="A2259" i="20" s="1"/>
  <c r="A2579" i="20" s="1"/>
  <c r="A2899" i="20" s="1"/>
  <c r="A1938" i="20"/>
  <c r="A2258" i="20" s="1"/>
  <c r="A2578" i="20" s="1"/>
  <c r="A2898" i="20" s="1"/>
  <c r="A1937" i="20"/>
  <c r="A2257" i="20" s="1"/>
  <c r="A2577" i="20" s="1"/>
  <c r="A2897" i="20" s="1"/>
  <c r="A1936" i="20"/>
  <c r="A2256" i="20" s="1"/>
  <c r="A2576" i="20" s="1"/>
  <c r="A2896" i="20" s="1"/>
  <c r="A1935" i="20"/>
  <c r="A2255" i="20" s="1"/>
  <c r="A2575" i="20" s="1"/>
  <c r="A2895" i="20" s="1"/>
  <c r="A1934" i="20"/>
  <c r="A2254" i="20" s="1"/>
  <c r="A2574" i="20" s="1"/>
  <c r="A2894" i="20" s="1"/>
  <c r="A1933" i="20"/>
  <c r="A2253" i="20" s="1"/>
  <c r="A2573" i="20" s="1"/>
  <c r="A2893" i="20" s="1"/>
  <c r="A1932" i="20"/>
  <c r="A2252" i="20" s="1"/>
  <c r="A2572" i="20" s="1"/>
  <c r="A2892" i="20" s="1"/>
  <c r="A1931" i="20"/>
  <c r="A2251" i="20" s="1"/>
  <c r="A2571" i="20" s="1"/>
  <c r="A2891" i="20" s="1"/>
  <c r="A1930" i="20"/>
  <c r="A2250" i="20" s="1"/>
  <c r="A2570" i="20" s="1"/>
  <c r="A2890" i="20" s="1"/>
  <c r="A1929" i="20"/>
  <c r="A2249" i="20" s="1"/>
  <c r="A2569" i="20" s="1"/>
  <c r="A2889" i="20" s="1"/>
  <c r="A1928" i="20"/>
  <c r="A2248" i="20" s="1"/>
  <c r="A2568" i="20" s="1"/>
  <c r="A2888" i="20" s="1"/>
  <c r="A1927" i="20"/>
  <c r="A2247" i="20" s="1"/>
  <c r="A2567" i="20" s="1"/>
  <c r="A2887" i="20" s="1"/>
  <c r="A1926" i="20"/>
  <c r="A2246" i="20" s="1"/>
  <c r="A2566" i="20" s="1"/>
  <c r="A2886" i="20" s="1"/>
  <c r="A1925" i="20"/>
  <c r="A2245" i="20" s="1"/>
  <c r="A2565" i="20" s="1"/>
  <c r="A2885" i="20" s="1"/>
  <c r="A1924" i="20"/>
  <c r="A2244" i="20" s="1"/>
  <c r="A2564" i="20" s="1"/>
  <c r="A2884" i="20" s="1"/>
  <c r="F1923" i="20"/>
  <c r="A1923" i="20"/>
  <c r="A2243" i="20" s="1"/>
  <c r="A2563" i="20" s="1"/>
  <c r="A2883" i="20" s="1"/>
  <c r="A1922" i="20"/>
  <c r="A2242" i="20" s="1"/>
  <c r="A2562" i="20" s="1"/>
  <c r="A2882" i="20" s="1"/>
  <c r="F1903" i="20"/>
  <c r="C1903" i="20" s="1"/>
  <c r="F1884" i="20"/>
  <c r="F1883" i="20"/>
  <c r="F1863" i="20"/>
  <c r="F1844" i="20"/>
  <c r="F1843" i="20"/>
  <c r="B1840" i="20"/>
  <c r="B1860" i="20" s="1"/>
  <c r="B1880" i="20" s="1"/>
  <c r="B1900" i="20" s="1"/>
  <c r="B1920" i="20" s="1"/>
  <c r="B1830" i="20"/>
  <c r="B1850" i="20" s="1"/>
  <c r="B1870" i="20" s="1"/>
  <c r="B1890" i="20" s="1"/>
  <c r="B1910" i="20" s="1"/>
  <c r="B1824" i="20"/>
  <c r="B1844" i="20" s="1"/>
  <c r="B1864" i="20" s="1"/>
  <c r="B1884" i="20" s="1"/>
  <c r="B1904" i="20" s="1"/>
  <c r="F1823" i="20"/>
  <c r="F1803" i="20"/>
  <c r="F1783" i="20"/>
  <c r="F1763" i="20"/>
  <c r="B1755" i="20"/>
  <c r="B1775" i="20" s="1"/>
  <c r="B1795" i="20" s="1"/>
  <c r="B1815" i="20" s="1"/>
  <c r="B1835" i="20" s="1"/>
  <c r="B1855" i="20" s="1"/>
  <c r="B1875" i="20" s="1"/>
  <c r="B1895" i="20" s="1"/>
  <c r="B1915" i="20" s="1"/>
  <c r="F1743" i="20"/>
  <c r="F1723" i="20"/>
  <c r="B1721" i="20"/>
  <c r="B1741" i="20" s="1"/>
  <c r="B1761" i="20" s="1"/>
  <c r="B1781" i="20" s="1"/>
  <c r="B1801" i="20" s="1"/>
  <c r="B1821" i="20" s="1"/>
  <c r="B1841" i="20" s="1"/>
  <c r="B1861" i="20" s="1"/>
  <c r="B1881" i="20" s="1"/>
  <c r="B1901" i="20" s="1"/>
  <c r="B1921" i="20" s="1"/>
  <c r="B1720" i="20"/>
  <c r="B1740" i="20" s="1"/>
  <c r="B1760" i="20" s="1"/>
  <c r="B1780" i="20" s="1"/>
  <c r="B1800" i="20" s="1"/>
  <c r="B1820" i="20" s="1"/>
  <c r="B1719" i="20"/>
  <c r="B1739" i="20" s="1"/>
  <c r="B1759" i="20" s="1"/>
  <c r="B1779" i="20" s="1"/>
  <c r="B1799" i="20" s="1"/>
  <c r="B1819" i="20" s="1"/>
  <c r="B1839" i="20" s="1"/>
  <c r="B1859" i="20" s="1"/>
  <c r="B1879" i="20" s="1"/>
  <c r="B1899" i="20" s="1"/>
  <c r="B1919" i="20" s="1"/>
  <c r="B1718" i="20"/>
  <c r="B1738" i="20" s="1"/>
  <c r="B1758" i="20" s="1"/>
  <c r="B1778" i="20" s="1"/>
  <c r="B1798" i="20" s="1"/>
  <c r="B1818" i="20" s="1"/>
  <c r="B1838" i="20" s="1"/>
  <c r="B1858" i="20" s="1"/>
  <c r="B1878" i="20" s="1"/>
  <c r="B1898" i="20" s="1"/>
  <c r="B1918" i="20" s="1"/>
  <c r="B1717" i="20"/>
  <c r="B1737" i="20" s="1"/>
  <c r="B1757" i="20" s="1"/>
  <c r="B1777" i="20" s="1"/>
  <c r="B1797" i="20" s="1"/>
  <c r="B1817" i="20" s="1"/>
  <c r="B1837" i="20" s="1"/>
  <c r="B1857" i="20" s="1"/>
  <c r="B1877" i="20" s="1"/>
  <c r="B1897" i="20" s="1"/>
  <c r="B1917" i="20" s="1"/>
  <c r="B1716" i="20"/>
  <c r="B1736" i="20" s="1"/>
  <c r="B1756" i="20" s="1"/>
  <c r="B1776" i="20" s="1"/>
  <c r="B1796" i="20" s="1"/>
  <c r="B1816" i="20" s="1"/>
  <c r="B1836" i="20" s="1"/>
  <c r="B1856" i="20" s="1"/>
  <c r="B1876" i="20" s="1"/>
  <c r="B1896" i="20" s="1"/>
  <c r="B1916" i="20" s="1"/>
  <c r="B1715" i="20"/>
  <c r="B1735" i="20" s="1"/>
  <c r="B1714" i="20"/>
  <c r="B1734" i="20" s="1"/>
  <c r="B1754" i="20" s="1"/>
  <c r="B1774" i="20" s="1"/>
  <c r="B1794" i="20" s="1"/>
  <c r="B1814" i="20" s="1"/>
  <c r="B1834" i="20" s="1"/>
  <c r="B1854" i="20" s="1"/>
  <c r="B1874" i="20" s="1"/>
  <c r="B1894" i="20" s="1"/>
  <c r="B1914" i="20" s="1"/>
  <c r="B1713" i="20"/>
  <c r="B1733" i="20" s="1"/>
  <c r="B1753" i="20" s="1"/>
  <c r="B1773" i="20" s="1"/>
  <c r="B1793" i="20" s="1"/>
  <c r="B1813" i="20" s="1"/>
  <c r="B1833" i="20" s="1"/>
  <c r="B1853" i="20" s="1"/>
  <c r="B1873" i="20" s="1"/>
  <c r="B1893" i="20" s="1"/>
  <c r="B1913" i="20" s="1"/>
  <c r="B1712" i="20"/>
  <c r="B1732" i="20" s="1"/>
  <c r="B1752" i="20" s="1"/>
  <c r="B1772" i="20" s="1"/>
  <c r="B1792" i="20" s="1"/>
  <c r="B1812" i="20" s="1"/>
  <c r="B1832" i="20" s="1"/>
  <c r="B1852" i="20" s="1"/>
  <c r="B1872" i="20" s="1"/>
  <c r="B1892" i="20" s="1"/>
  <c r="B1912" i="20" s="1"/>
  <c r="B1711" i="20"/>
  <c r="B1731" i="20" s="1"/>
  <c r="B1751" i="20" s="1"/>
  <c r="B1771" i="20" s="1"/>
  <c r="B1791" i="20" s="1"/>
  <c r="B1811" i="20" s="1"/>
  <c r="B1831" i="20" s="1"/>
  <c r="B1851" i="20" s="1"/>
  <c r="B1871" i="20" s="1"/>
  <c r="B1891" i="20" s="1"/>
  <c r="B1911" i="20" s="1"/>
  <c r="B1710" i="20"/>
  <c r="B1730" i="20" s="1"/>
  <c r="B1750" i="20" s="1"/>
  <c r="B1770" i="20" s="1"/>
  <c r="B1790" i="20" s="1"/>
  <c r="B1810" i="20" s="1"/>
  <c r="B1709" i="20"/>
  <c r="B1729" i="20" s="1"/>
  <c r="B1749" i="20" s="1"/>
  <c r="B1769" i="20" s="1"/>
  <c r="B1789" i="20" s="1"/>
  <c r="B1809" i="20" s="1"/>
  <c r="B1829" i="20" s="1"/>
  <c r="B1849" i="20" s="1"/>
  <c r="B1869" i="20" s="1"/>
  <c r="B1889" i="20" s="1"/>
  <c r="B1909" i="20" s="1"/>
  <c r="B1708" i="20"/>
  <c r="B1728" i="20" s="1"/>
  <c r="B1748" i="20" s="1"/>
  <c r="B1768" i="20" s="1"/>
  <c r="B1788" i="20" s="1"/>
  <c r="B1808" i="20" s="1"/>
  <c r="B1828" i="20" s="1"/>
  <c r="B1848" i="20" s="1"/>
  <c r="B1868" i="20" s="1"/>
  <c r="B1888" i="20" s="1"/>
  <c r="B1908" i="20" s="1"/>
  <c r="B1707" i="20"/>
  <c r="B1727" i="20" s="1"/>
  <c r="B1747" i="20" s="1"/>
  <c r="B1767" i="20" s="1"/>
  <c r="B1787" i="20" s="1"/>
  <c r="B1807" i="20" s="1"/>
  <c r="B1827" i="20" s="1"/>
  <c r="B1847" i="20" s="1"/>
  <c r="B1867" i="20" s="1"/>
  <c r="B1887" i="20" s="1"/>
  <c r="B1907" i="20" s="1"/>
  <c r="B1706" i="20"/>
  <c r="B1726" i="20" s="1"/>
  <c r="B1746" i="20" s="1"/>
  <c r="B1766" i="20" s="1"/>
  <c r="B1786" i="20" s="1"/>
  <c r="B1806" i="20" s="1"/>
  <c r="B1826" i="20" s="1"/>
  <c r="B1846" i="20" s="1"/>
  <c r="B1866" i="20" s="1"/>
  <c r="B1886" i="20" s="1"/>
  <c r="B1906" i="20" s="1"/>
  <c r="B1705" i="20"/>
  <c r="B1725" i="20" s="1"/>
  <c r="B1745" i="20" s="1"/>
  <c r="B1765" i="20" s="1"/>
  <c r="B1785" i="20" s="1"/>
  <c r="B1805" i="20" s="1"/>
  <c r="B1825" i="20" s="1"/>
  <c r="B1845" i="20" s="1"/>
  <c r="B1865" i="20" s="1"/>
  <c r="B1885" i="20" s="1"/>
  <c r="B1905" i="20" s="1"/>
  <c r="F1704" i="20"/>
  <c r="B1704" i="20"/>
  <c r="B1724" i="20" s="1"/>
  <c r="B1744" i="20" s="1"/>
  <c r="B1764" i="20" s="1"/>
  <c r="B1784" i="20" s="1"/>
  <c r="B1804" i="20" s="1"/>
  <c r="F1703" i="20"/>
  <c r="B1703" i="20"/>
  <c r="B1723" i="20" s="1"/>
  <c r="B1743" i="20" s="1"/>
  <c r="B1763" i="20" s="1"/>
  <c r="B1783" i="20" s="1"/>
  <c r="B1803" i="20" s="1"/>
  <c r="B1823" i="20" s="1"/>
  <c r="B1843" i="20" s="1"/>
  <c r="B1863" i="20" s="1"/>
  <c r="B1883" i="20" s="1"/>
  <c r="B1903" i="20" s="1"/>
  <c r="B1702" i="20"/>
  <c r="B1722" i="20" s="1"/>
  <c r="B1742" i="20" s="1"/>
  <c r="B1762" i="20" s="1"/>
  <c r="B1782" i="20" s="1"/>
  <c r="B1802" i="20" s="1"/>
  <c r="B1822" i="20" s="1"/>
  <c r="B1842" i="20" s="1"/>
  <c r="B1862" i="20" s="1"/>
  <c r="B1882" i="20" s="1"/>
  <c r="B1902" i="20" s="1"/>
  <c r="F1683" i="20"/>
  <c r="F1663" i="20"/>
  <c r="F1643" i="20"/>
  <c r="B1641" i="20"/>
  <c r="B1661" i="20" s="1"/>
  <c r="B1640" i="20"/>
  <c r="B1660" i="20" s="1"/>
  <c r="B1639" i="20"/>
  <c r="B1659" i="20" s="1"/>
  <c r="B1638" i="20"/>
  <c r="B1658" i="20" s="1"/>
  <c r="B1637" i="20"/>
  <c r="B1657" i="20" s="1"/>
  <c r="B1636" i="20"/>
  <c r="B1656" i="20" s="1"/>
  <c r="B1635" i="20"/>
  <c r="B1655" i="20" s="1"/>
  <c r="B1634" i="20"/>
  <c r="B1654" i="20" s="1"/>
  <c r="B1633" i="20"/>
  <c r="B1653" i="20" s="1"/>
  <c r="B1632" i="20"/>
  <c r="B1652" i="20" s="1"/>
  <c r="B1631" i="20"/>
  <c r="B1651" i="20" s="1"/>
  <c r="B1630" i="20"/>
  <c r="B1650" i="20" s="1"/>
  <c r="B1629" i="20"/>
  <c r="B1649" i="20" s="1"/>
  <c r="B1628" i="20"/>
  <c r="B1648" i="20" s="1"/>
  <c r="B1627" i="20"/>
  <c r="B1647" i="20" s="1"/>
  <c r="B1626" i="20"/>
  <c r="B1646" i="20" s="1"/>
  <c r="B1625" i="20"/>
  <c r="B1645" i="20" s="1"/>
  <c r="B1624" i="20"/>
  <c r="B1644" i="20" s="1"/>
  <c r="F1623" i="20"/>
  <c r="B1623" i="20"/>
  <c r="B1643" i="20" s="1"/>
  <c r="B1622" i="20"/>
  <c r="B1642" i="20" s="1"/>
  <c r="F1603" i="20"/>
  <c r="F1584" i="20"/>
  <c r="F1583" i="20"/>
  <c r="C1583" i="20" s="1"/>
  <c r="F1563" i="20"/>
  <c r="F1543" i="20"/>
  <c r="F1523" i="20"/>
  <c r="F1503" i="20"/>
  <c r="F1483" i="20"/>
  <c r="B1478" i="20"/>
  <c r="B1498" i="20" s="1"/>
  <c r="B1518" i="20" s="1"/>
  <c r="B1538" i="20" s="1"/>
  <c r="B1558" i="20" s="1"/>
  <c r="B1578" i="20" s="1"/>
  <c r="B1598" i="20" s="1"/>
  <c r="F1463" i="20"/>
  <c r="F1444" i="20"/>
  <c r="F1443" i="20"/>
  <c r="F1423" i="20"/>
  <c r="B1417" i="20"/>
  <c r="B1437" i="20" s="1"/>
  <c r="B1457" i="20" s="1"/>
  <c r="B1477" i="20" s="1"/>
  <c r="B1497" i="20" s="1"/>
  <c r="B1517" i="20" s="1"/>
  <c r="B1537" i="20" s="1"/>
  <c r="B1557" i="20" s="1"/>
  <c r="B1577" i="20" s="1"/>
  <c r="B1597" i="20" s="1"/>
  <c r="B1409" i="20"/>
  <c r="B1429" i="20" s="1"/>
  <c r="B1449" i="20" s="1"/>
  <c r="B1469" i="20" s="1"/>
  <c r="B1489" i="20" s="1"/>
  <c r="B1509" i="20" s="1"/>
  <c r="B1529" i="20" s="1"/>
  <c r="B1549" i="20" s="1"/>
  <c r="B1569" i="20" s="1"/>
  <c r="B1589" i="20" s="1"/>
  <c r="B1407" i="20"/>
  <c r="B1427" i="20" s="1"/>
  <c r="B1447" i="20" s="1"/>
  <c r="B1467" i="20" s="1"/>
  <c r="B1487" i="20" s="1"/>
  <c r="B1507" i="20" s="1"/>
  <c r="B1527" i="20" s="1"/>
  <c r="B1547" i="20" s="1"/>
  <c r="B1567" i="20" s="1"/>
  <c r="B1587" i="20" s="1"/>
  <c r="F1404" i="20"/>
  <c r="F1403" i="20"/>
  <c r="C1403" i="20" s="1"/>
  <c r="B1402" i="20"/>
  <c r="B1422" i="20" s="1"/>
  <c r="B1442" i="20" s="1"/>
  <c r="B1462" i="20" s="1"/>
  <c r="B1482" i="20" s="1"/>
  <c r="B1502" i="20" s="1"/>
  <c r="B1522" i="20" s="1"/>
  <c r="B1542" i="20" s="1"/>
  <c r="B1562" i="20" s="1"/>
  <c r="B1582" i="20" s="1"/>
  <c r="B1401" i="20"/>
  <c r="B1421" i="20" s="1"/>
  <c r="B1441" i="20" s="1"/>
  <c r="B1461" i="20" s="1"/>
  <c r="B1481" i="20" s="1"/>
  <c r="B1501" i="20" s="1"/>
  <c r="B1521" i="20" s="1"/>
  <c r="B1541" i="20" s="1"/>
  <c r="B1561" i="20" s="1"/>
  <c r="B1581" i="20" s="1"/>
  <c r="B1601" i="20" s="1"/>
  <c r="B1400" i="20"/>
  <c r="B1420" i="20" s="1"/>
  <c r="B1440" i="20" s="1"/>
  <c r="B1460" i="20" s="1"/>
  <c r="B1480" i="20" s="1"/>
  <c r="B1500" i="20" s="1"/>
  <c r="B1520" i="20" s="1"/>
  <c r="B1540" i="20" s="1"/>
  <c r="B1560" i="20" s="1"/>
  <c r="B1580" i="20" s="1"/>
  <c r="B1600" i="20" s="1"/>
  <c r="B1399" i="20"/>
  <c r="B1419" i="20" s="1"/>
  <c r="B1439" i="20" s="1"/>
  <c r="B1459" i="20" s="1"/>
  <c r="B1479" i="20" s="1"/>
  <c r="B1499" i="20" s="1"/>
  <c r="B1519" i="20" s="1"/>
  <c r="B1539" i="20" s="1"/>
  <c r="B1559" i="20" s="1"/>
  <c r="B1579" i="20" s="1"/>
  <c r="B1599" i="20" s="1"/>
  <c r="B1398" i="20"/>
  <c r="B1418" i="20" s="1"/>
  <c r="B1438" i="20" s="1"/>
  <c r="B1458" i="20" s="1"/>
  <c r="B1397" i="20"/>
  <c r="B1396" i="20"/>
  <c r="B1416" i="20" s="1"/>
  <c r="B1436" i="20" s="1"/>
  <c r="B1456" i="20" s="1"/>
  <c r="B1476" i="20" s="1"/>
  <c r="B1496" i="20" s="1"/>
  <c r="B1516" i="20" s="1"/>
  <c r="B1536" i="20" s="1"/>
  <c r="B1556" i="20" s="1"/>
  <c r="B1576" i="20" s="1"/>
  <c r="B1596" i="20" s="1"/>
  <c r="B1395" i="20"/>
  <c r="B1415" i="20" s="1"/>
  <c r="B1435" i="20" s="1"/>
  <c r="B1455" i="20" s="1"/>
  <c r="B1475" i="20" s="1"/>
  <c r="B1495" i="20" s="1"/>
  <c r="B1515" i="20" s="1"/>
  <c r="B1535" i="20" s="1"/>
  <c r="B1555" i="20" s="1"/>
  <c r="B1575" i="20" s="1"/>
  <c r="B1595" i="20" s="1"/>
  <c r="B1394" i="20"/>
  <c r="B1414" i="20" s="1"/>
  <c r="B1434" i="20" s="1"/>
  <c r="B1454" i="20" s="1"/>
  <c r="B1474" i="20" s="1"/>
  <c r="B1494" i="20" s="1"/>
  <c r="B1514" i="20" s="1"/>
  <c r="B1534" i="20" s="1"/>
  <c r="B1554" i="20" s="1"/>
  <c r="B1574" i="20" s="1"/>
  <c r="B1594" i="20" s="1"/>
  <c r="B1393" i="20"/>
  <c r="B1413" i="20" s="1"/>
  <c r="B1433" i="20" s="1"/>
  <c r="B1453" i="20" s="1"/>
  <c r="B1473" i="20" s="1"/>
  <c r="B1493" i="20" s="1"/>
  <c r="B1513" i="20" s="1"/>
  <c r="B1533" i="20" s="1"/>
  <c r="B1553" i="20" s="1"/>
  <c r="B1573" i="20" s="1"/>
  <c r="B1593" i="20" s="1"/>
  <c r="B1392" i="20"/>
  <c r="B1412" i="20" s="1"/>
  <c r="B1432" i="20" s="1"/>
  <c r="B1452" i="20" s="1"/>
  <c r="B1472" i="20" s="1"/>
  <c r="B1492" i="20" s="1"/>
  <c r="B1512" i="20" s="1"/>
  <c r="B1532" i="20" s="1"/>
  <c r="B1552" i="20" s="1"/>
  <c r="B1572" i="20" s="1"/>
  <c r="B1592" i="20" s="1"/>
  <c r="B1391" i="20"/>
  <c r="B1411" i="20" s="1"/>
  <c r="B1431" i="20" s="1"/>
  <c r="B1451" i="20" s="1"/>
  <c r="B1471" i="20" s="1"/>
  <c r="B1491" i="20" s="1"/>
  <c r="B1511" i="20" s="1"/>
  <c r="B1531" i="20" s="1"/>
  <c r="B1551" i="20" s="1"/>
  <c r="B1571" i="20" s="1"/>
  <c r="B1591" i="20" s="1"/>
  <c r="B1390" i="20"/>
  <c r="B1410" i="20" s="1"/>
  <c r="B1430" i="20" s="1"/>
  <c r="B1450" i="20" s="1"/>
  <c r="B1470" i="20" s="1"/>
  <c r="B1490" i="20" s="1"/>
  <c r="B1510" i="20" s="1"/>
  <c r="B1530" i="20" s="1"/>
  <c r="B1550" i="20" s="1"/>
  <c r="B1570" i="20" s="1"/>
  <c r="B1590" i="20" s="1"/>
  <c r="B1389" i="20"/>
  <c r="B1388" i="20"/>
  <c r="B1408" i="20" s="1"/>
  <c r="B1428" i="20" s="1"/>
  <c r="B1448" i="20" s="1"/>
  <c r="B1468" i="20" s="1"/>
  <c r="B1488" i="20" s="1"/>
  <c r="B1508" i="20" s="1"/>
  <c r="B1528" i="20" s="1"/>
  <c r="B1548" i="20" s="1"/>
  <c r="B1568" i="20" s="1"/>
  <c r="B1588" i="20" s="1"/>
  <c r="B1387" i="20"/>
  <c r="B1386" i="20"/>
  <c r="B1406" i="20" s="1"/>
  <c r="B1426" i="20" s="1"/>
  <c r="B1446" i="20" s="1"/>
  <c r="B1466" i="20" s="1"/>
  <c r="B1486" i="20" s="1"/>
  <c r="B1506" i="20" s="1"/>
  <c r="B1526" i="20" s="1"/>
  <c r="B1546" i="20" s="1"/>
  <c r="B1566" i="20" s="1"/>
  <c r="B1586" i="20" s="1"/>
  <c r="B1385" i="20"/>
  <c r="B1405" i="20" s="1"/>
  <c r="B1425" i="20" s="1"/>
  <c r="B1445" i="20" s="1"/>
  <c r="B1465" i="20" s="1"/>
  <c r="B1485" i="20" s="1"/>
  <c r="B1505" i="20" s="1"/>
  <c r="B1525" i="20" s="1"/>
  <c r="B1545" i="20" s="1"/>
  <c r="B1565" i="20" s="1"/>
  <c r="B1585" i="20" s="1"/>
  <c r="F1384" i="20"/>
  <c r="B1384" i="20"/>
  <c r="B1404" i="20" s="1"/>
  <c r="B1424" i="20" s="1"/>
  <c r="B1444" i="20" s="1"/>
  <c r="B1464" i="20" s="1"/>
  <c r="B1484" i="20" s="1"/>
  <c r="B1504" i="20" s="1"/>
  <c r="B1524" i="20" s="1"/>
  <c r="B1544" i="20" s="1"/>
  <c r="B1564" i="20" s="1"/>
  <c r="B1584" i="20" s="1"/>
  <c r="F1383" i="20"/>
  <c r="B1383" i="20"/>
  <c r="B1403" i="20" s="1"/>
  <c r="B1423" i="20" s="1"/>
  <c r="B1443" i="20" s="1"/>
  <c r="B1463" i="20" s="1"/>
  <c r="B1483" i="20" s="1"/>
  <c r="B1503" i="20" s="1"/>
  <c r="B1523" i="20" s="1"/>
  <c r="B1543" i="20" s="1"/>
  <c r="B1563" i="20" s="1"/>
  <c r="B1583" i="20" s="1"/>
  <c r="B1382" i="20"/>
  <c r="F1363" i="20"/>
  <c r="F1343" i="20"/>
  <c r="B1328" i="20"/>
  <c r="F1323" i="20"/>
  <c r="B1321" i="20"/>
  <c r="B1341" i="20" s="1"/>
  <c r="B1320" i="20"/>
  <c r="B1340" i="20" s="1"/>
  <c r="B1319" i="20"/>
  <c r="B1339" i="20" s="1"/>
  <c r="B1318" i="20"/>
  <c r="B1338" i="20" s="1"/>
  <c r="B1317" i="20"/>
  <c r="B1337" i="20" s="1"/>
  <c r="B1316" i="20"/>
  <c r="B1336" i="20" s="1"/>
  <c r="B1315" i="20"/>
  <c r="B1335" i="20" s="1"/>
  <c r="B1314" i="20"/>
  <c r="B1334" i="20" s="1"/>
  <c r="B1313" i="20"/>
  <c r="B1333" i="20" s="1"/>
  <c r="B1312" i="20"/>
  <c r="B1332" i="20" s="1"/>
  <c r="B1311" i="20"/>
  <c r="B1331" i="20" s="1"/>
  <c r="B1310" i="20"/>
  <c r="B1330" i="20" s="1"/>
  <c r="B1309" i="20"/>
  <c r="B1329" i="20" s="1"/>
  <c r="B1308" i="20"/>
  <c r="B1307" i="20"/>
  <c r="B1327" i="20" s="1"/>
  <c r="B1306" i="20"/>
  <c r="B1326" i="20" s="1"/>
  <c r="B1305" i="20"/>
  <c r="B1325" i="20" s="1"/>
  <c r="B1304" i="20"/>
  <c r="B1324" i="20" s="1"/>
  <c r="F1303" i="20"/>
  <c r="B1303" i="20"/>
  <c r="B1323" i="20" s="1"/>
  <c r="B1302" i="20"/>
  <c r="B1322" i="20" s="1"/>
  <c r="F1283" i="20"/>
  <c r="F1263" i="20"/>
  <c r="F1243" i="20"/>
  <c r="F1223" i="20"/>
  <c r="F1203" i="20"/>
  <c r="F1183" i="20"/>
  <c r="B1182" i="20"/>
  <c r="B1202" i="20" s="1"/>
  <c r="B1222" i="20" s="1"/>
  <c r="B1242" i="20" s="1"/>
  <c r="B1262" i="20" s="1"/>
  <c r="F1163" i="20"/>
  <c r="F1143" i="20"/>
  <c r="F1123" i="20"/>
  <c r="F1103" i="20"/>
  <c r="C1103" i="20" s="1"/>
  <c r="B1094" i="20"/>
  <c r="B1114" i="20" s="1"/>
  <c r="B1134" i="20" s="1"/>
  <c r="B1154" i="20" s="1"/>
  <c r="B1174" i="20" s="1"/>
  <c r="B1194" i="20" s="1"/>
  <c r="B1214" i="20" s="1"/>
  <c r="B1234" i="20" s="1"/>
  <c r="B1254" i="20" s="1"/>
  <c r="B1274" i="20" s="1"/>
  <c r="B1090" i="20"/>
  <c r="B1110" i="20" s="1"/>
  <c r="B1130" i="20" s="1"/>
  <c r="B1150" i="20" s="1"/>
  <c r="B1170" i="20" s="1"/>
  <c r="B1190" i="20" s="1"/>
  <c r="B1210" i="20" s="1"/>
  <c r="B1230" i="20" s="1"/>
  <c r="B1250" i="20" s="1"/>
  <c r="B1270" i="20" s="1"/>
  <c r="B1086" i="20"/>
  <c r="B1106" i="20" s="1"/>
  <c r="B1126" i="20" s="1"/>
  <c r="B1146" i="20" s="1"/>
  <c r="B1166" i="20" s="1"/>
  <c r="B1186" i="20" s="1"/>
  <c r="B1206" i="20" s="1"/>
  <c r="B1226" i="20" s="1"/>
  <c r="B1246" i="20" s="1"/>
  <c r="B1266" i="20" s="1"/>
  <c r="B1085" i="20"/>
  <c r="B1105" i="20" s="1"/>
  <c r="B1125" i="20" s="1"/>
  <c r="B1145" i="20" s="1"/>
  <c r="B1165" i="20" s="1"/>
  <c r="B1185" i="20" s="1"/>
  <c r="B1205" i="20" s="1"/>
  <c r="B1225" i="20" s="1"/>
  <c r="B1245" i="20" s="1"/>
  <c r="B1265" i="20" s="1"/>
  <c r="F1083" i="20"/>
  <c r="B1081" i="20"/>
  <c r="B1101" i="20" s="1"/>
  <c r="B1121" i="20" s="1"/>
  <c r="B1141" i="20" s="1"/>
  <c r="B1161" i="20" s="1"/>
  <c r="B1181" i="20" s="1"/>
  <c r="B1201" i="20" s="1"/>
  <c r="B1221" i="20" s="1"/>
  <c r="B1241" i="20" s="1"/>
  <c r="B1261" i="20" s="1"/>
  <c r="B1281" i="20" s="1"/>
  <c r="B1080" i="20"/>
  <c r="B1100" i="20" s="1"/>
  <c r="B1120" i="20" s="1"/>
  <c r="B1140" i="20" s="1"/>
  <c r="B1160" i="20" s="1"/>
  <c r="B1180" i="20" s="1"/>
  <c r="B1200" i="20" s="1"/>
  <c r="B1220" i="20" s="1"/>
  <c r="B1240" i="20" s="1"/>
  <c r="B1260" i="20" s="1"/>
  <c r="B1280" i="20" s="1"/>
  <c r="B1079" i="20"/>
  <c r="B1099" i="20" s="1"/>
  <c r="B1119" i="20" s="1"/>
  <c r="B1139" i="20" s="1"/>
  <c r="B1159" i="20" s="1"/>
  <c r="B1179" i="20" s="1"/>
  <c r="B1199" i="20" s="1"/>
  <c r="B1219" i="20" s="1"/>
  <c r="B1239" i="20" s="1"/>
  <c r="B1259" i="20" s="1"/>
  <c r="B1279" i="20" s="1"/>
  <c r="B1078" i="20"/>
  <c r="B1098" i="20" s="1"/>
  <c r="B1118" i="20" s="1"/>
  <c r="B1138" i="20" s="1"/>
  <c r="B1158" i="20" s="1"/>
  <c r="B1178" i="20" s="1"/>
  <c r="B1198" i="20" s="1"/>
  <c r="B1218" i="20" s="1"/>
  <c r="B1238" i="20" s="1"/>
  <c r="B1258" i="20" s="1"/>
  <c r="B1278" i="20" s="1"/>
  <c r="B1077" i="20"/>
  <c r="B1097" i="20" s="1"/>
  <c r="B1117" i="20" s="1"/>
  <c r="B1137" i="20" s="1"/>
  <c r="B1157" i="20" s="1"/>
  <c r="B1177" i="20" s="1"/>
  <c r="B1197" i="20" s="1"/>
  <c r="B1217" i="20" s="1"/>
  <c r="B1237" i="20" s="1"/>
  <c r="B1257" i="20" s="1"/>
  <c r="B1277" i="20" s="1"/>
  <c r="B1076" i="20"/>
  <c r="B1096" i="20" s="1"/>
  <c r="B1116" i="20" s="1"/>
  <c r="B1136" i="20" s="1"/>
  <c r="B1156" i="20" s="1"/>
  <c r="B1176" i="20" s="1"/>
  <c r="B1196" i="20" s="1"/>
  <c r="B1216" i="20" s="1"/>
  <c r="B1236" i="20" s="1"/>
  <c r="B1256" i="20" s="1"/>
  <c r="B1276" i="20" s="1"/>
  <c r="B1075" i="20"/>
  <c r="B1095" i="20" s="1"/>
  <c r="B1115" i="20" s="1"/>
  <c r="B1135" i="20" s="1"/>
  <c r="B1155" i="20" s="1"/>
  <c r="B1175" i="20" s="1"/>
  <c r="B1195" i="20" s="1"/>
  <c r="B1215" i="20" s="1"/>
  <c r="B1235" i="20" s="1"/>
  <c r="B1255" i="20" s="1"/>
  <c r="B1275" i="20" s="1"/>
  <c r="B1074" i="20"/>
  <c r="B1073" i="20"/>
  <c r="B1093" i="20" s="1"/>
  <c r="B1113" i="20" s="1"/>
  <c r="B1133" i="20" s="1"/>
  <c r="B1153" i="20" s="1"/>
  <c r="B1173" i="20" s="1"/>
  <c r="B1193" i="20" s="1"/>
  <c r="B1213" i="20" s="1"/>
  <c r="B1233" i="20" s="1"/>
  <c r="B1253" i="20" s="1"/>
  <c r="B1273" i="20" s="1"/>
  <c r="B1072" i="20"/>
  <c r="B1092" i="20" s="1"/>
  <c r="B1112" i="20" s="1"/>
  <c r="B1132" i="20" s="1"/>
  <c r="B1152" i="20" s="1"/>
  <c r="B1172" i="20" s="1"/>
  <c r="B1192" i="20" s="1"/>
  <c r="B1212" i="20" s="1"/>
  <c r="B1232" i="20" s="1"/>
  <c r="B1252" i="20" s="1"/>
  <c r="B1272" i="20" s="1"/>
  <c r="B1071" i="20"/>
  <c r="B1091" i="20" s="1"/>
  <c r="B1111" i="20" s="1"/>
  <c r="B1131" i="20" s="1"/>
  <c r="B1151" i="20" s="1"/>
  <c r="B1171" i="20" s="1"/>
  <c r="B1191" i="20" s="1"/>
  <c r="B1211" i="20" s="1"/>
  <c r="B1231" i="20" s="1"/>
  <c r="B1251" i="20" s="1"/>
  <c r="B1271" i="20" s="1"/>
  <c r="B1070" i="20"/>
  <c r="B1069" i="20"/>
  <c r="B1089" i="20" s="1"/>
  <c r="B1109" i="20" s="1"/>
  <c r="B1129" i="20" s="1"/>
  <c r="B1149" i="20" s="1"/>
  <c r="B1169" i="20" s="1"/>
  <c r="B1189" i="20" s="1"/>
  <c r="B1209" i="20" s="1"/>
  <c r="B1229" i="20" s="1"/>
  <c r="B1249" i="20" s="1"/>
  <c r="B1269" i="20" s="1"/>
  <c r="B1068" i="20"/>
  <c r="B1088" i="20" s="1"/>
  <c r="B1108" i="20" s="1"/>
  <c r="B1128" i="20" s="1"/>
  <c r="B1148" i="20" s="1"/>
  <c r="B1168" i="20" s="1"/>
  <c r="B1188" i="20" s="1"/>
  <c r="B1208" i="20" s="1"/>
  <c r="B1228" i="20" s="1"/>
  <c r="B1248" i="20" s="1"/>
  <c r="B1268" i="20" s="1"/>
  <c r="B1067" i="20"/>
  <c r="B1087" i="20" s="1"/>
  <c r="B1107" i="20" s="1"/>
  <c r="B1127" i="20" s="1"/>
  <c r="B1147" i="20" s="1"/>
  <c r="B1167" i="20" s="1"/>
  <c r="B1187" i="20" s="1"/>
  <c r="B1207" i="20" s="1"/>
  <c r="B1227" i="20" s="1"/>
  <c r="B1247" i="20" s="1"/>
  <c r="B1267" i="20" s="1"/>
  <c r="B1066" i="20"/>
  <c r="B1065" i="20"/>
  <c r="B1064" i="20"/>
  <c r="B1084" i="20" s="1"/>
  <c r="B1104" i="20" s="1"/>
  <c r="B1124" i="20" s="1"/>
  <c r="B1144" i="20" s="1"/>
  <c r="B1164" i="20" s="1"/>
  <c r="B1184" i="20" s="1"/>
  <c r="B1204" i="20" s="1"/>
  <c r="B1224" i="20" s="1"/>
  <c r="B1244" i="20" s="1"/>
  <c r="B1264" i="20" s="1"/>
  <c r="F1063" i="20"/>
  <c r="B1063" i="20"/>
  <c r="B1083" i="20" s="1"/>
  <c r="B1103" i="20" s="1"/>
  <c r="B1123" i="20" s="1"/>
  <c r="B1143" i="20" s="1"/>
  <c r="B1163" i="20" s="1"/>
  <c r="B1183" i="20" s="1"/>
  <c r="B1203" i="20" s="1"/>
  <c r="B1223" i="20" s="1"/>
  <c r="B1243" i="20" s="1"/>
  <c r="B1263" i="20" s="1"/>
  <c r="B1062" i="20"/>
  <c r="B1082" i="20" s="1"/>
  <c r="B1102" i="20" s="1"/>
  <c r="B1122" i="20" s="1"/>
  <c r="B1142" i="20" s="1"/>
  <c r="B1162" i="20" s="1"/>
  <c r="F1043" i="20"/>
  <c r="C1043" i="20" s="1"/>
  <c r="F1024" i="20"/>
  <c r="F1023" i="20"/>
  <c r="C1023" i="20" s="1"/>
  <c r="B1014" i="20"/>
  <c r="B1010" i="20"/>
  <c r="B1006" i="20"/>
  <c r="F1003" i="20"/>
  <c r="B1001" i="20"/>
  <c r="B1021" i="20" s="1"/>
  <c r="B1000" i="20"/>
  <c r="B1020" i="20" s="1"/>
  <c r="B999" i="20"/>
  <c r="B1019" i="20" s="1"/>
  <c r="B998" i="20"/>
  <c r="B1018" i="20" s="1"/>
  <c r="B997" i="20"/>
  <c r="B1017" i="20" s="1"/>
  <c r="B996" i="20"/>
  <c r="B1016" i="20" s="1"/>
  <c r="B995" i="20"/>
  <c r="B1015" i="20" s="1"/>
  <c r="B994" i="20"/>
  <c r="B993" i="20"/>
  <c r="B1013" i="20" s="1"/>
  <c r="B992" i="20"/>
  <c r="B1012" i="20" s="1"/>
  <c r="B991" i="20"/>
  <c r="B1011" i="20" s="1"/>
  <c r="B990" i="20"/>
  <c r="B989" i="20"/>
  <c r="B1009" i="20" s="1"/>
  <c r="B988" i="20"/>
  <c r="B1008" i="20" s="1"/>
  <c r="B987" i="20"/>
  <c r="B1007" i="20" s="1"/>
  <c r="B986" i="20"/>
  <c r="B985" i="20"/>
  <c r="B1005" i="20" s="1"/>
  <c r="B984" i="20"/>
  <c r="B1004" i="20" s="1"/>
  <c r="F983" i="20"/>
  <c r="B983" i="20"/>
  <c r="B1003" i="20" s="1"/>
  <c r="B982" i="20"/>
  <c r="B1002" i="20" s="1"/>
  <c r="F964" i="20"/>
  <c r="F963" i="20"/>
  <c r="B946" i="20"/>
  <c r="F943" i="20"/>
  <c r="F923" i="20"/>
  <c r="B912" i="20"/>
  <c r="B932" i="20" s="1"/>
  <c r="B952" i="20" s="1"/>
  <c r="F903" i="20"/>
  <c r="F883" i="20"/>
  <c r="F863" i="20"/>
  <c r="F843" i="20"/>
  <c r="F823" i="20"/>
  <c r="F805" i="20"/>
  <c r="F804" i="20"/>
  <c r="F803" i="20"/>
  <c r="B794" i="20"/>
  <c r="B814" i="20" s="1"/>
  <c r="B834" i="20" s="1"/>
  <c r="B854" i="20" s="1"/>
  <c r="B874" i="20" s="1"/>
  <c r="B894" i="20" s="1"/>
  <c r="B914" i="20" s="1"/>
  <c r="B934" i="20" s="1"/>
  <c r="B954" i="20" s="1"/>
  <c r="F783" i="20"/>
  <c r="B777" i="20"/>
  <c r="B797" i="20" s="1"/>
  <c r="B817" i="20" s="1"/>
  <c r="B837" i="20" s="1"/>
  <c r="B857" i="20" s="1"/>
  <c r="B877" i="20" s="1"/>
  <c r="B897" i="20" s="1"/>
  <c r="B917" i="20" s="1"/>
  <c r="B937" i="20" s="1"/>
  <c r="B957" i="20" s="1"/>
  <c r="B775" i="20"/>
  <c r="B795" i="20" s="1"/>
  <c r="B815" i="20" s="1"/>
  <c r="B835" i="20" s="1"/>
  <c r="B855" i="20" s="1"/>
  <c r="B875" i="20" s="1"/>
  <c r="B895" i="20" s="1"/>
  <c r="B915" i="20" s="1"/>
  <c r="B935" i="20" s="1"/>
  <c r="B955" i="20" s="1"/>
  <c r="B769" i="20"/>
  <c r="B789" i="20" s="1"/>
  <c r="B809" i="20" s="1"/>
  <c r="B829" i="20" s="1"/>
  <c r="B849" i="20" s="1"/>
  <c r="B869" i="20" s="1"/>
  <c r="B889" i="20" s="1"/>
  <c r="B909" i="20" s="1"/>
  <c r="B929" i="20" s="1"/>
  <c r="B949" i="20" s="1"/>
  <c r="B767" i="20"/>
  <c r="B787" i="20" s="1"/>
  <c r="B807" i="20" s="1"/>
  <c r="B827" i="20" s="1"/>
  <c r="B847" i="20" s="1"/>
  <c r="B867" i="20" s="1"/>
  <c r="B887" i="20" s="1"/>
  <c r="B907" i="20" s="1"/>
  <c r="B927" i="20" s="1"/>
  <c r="B947" i="20" s="1"/>
  <c r="B765" i="20"/>
  <c r="B785" i="20" s="1"/>
  <c r="B805" i="20" s="1"/>
  <c r="B825" i="20" s="1"/>
  <c r="B845" i="20" s="1"/>
  <c r="B865" i="20" s="1"/>
  <c r="B885" i="20" s="1"/>
  <c r="B905" i="20" s="1"/>
  <c r="B925" i="20" s="1"/>
  <c r="B945" i="20" s="1"/>
  <c r="F763" i="20"/>
  <c r="B761" i="20"/>
  <c r="B781" i="20" s="1"/>
  <c r="B801" i="20" s="1"/>
  <c r="B821" i="20" s="1"/>
  <c r="B841" i="20" s="1"/>
  <c r="B861" i="20" s="1"/>
  <c r="B881" i="20" s="1"/>
  <c r="B901" i="20" s="1"/>
  <c r="B921" i="20" s="1"/>
  <c r="B941" i="20" s="1"/>
  <c r="B961" i="20" s="1"/>
  <c r="B760" i="20"/>
  <c r="B780" i="20" s="1"/>
  <c r="B800" i="20" s="1"/>
  <c r="B820" i="20" s="1"/>
  <c r="B840" i="20" s="1"/>
  <c r="B860" i="20" s="1"/>
  <c r="B880" i="20" s="1"/>
  <c r="B900" i="20" s="1"/>
  <c r="B920" i="20" s="1"/>
  <c r="B940" i="20" s="1"/>
  <c r="B960" i="20" s="1"/>
  <c r="B759" i="20"/>
  <c r="B779" i="20" s="1"/>
  <c r="B799" i="20" s="1"/>
  <c r="B819" i="20" s="1"/>
  <c r="B839" i="20" s="1"/>
  <c r="B859" i="20" s="1"/>
  <c r="B879" i="20" s="1"/>
  <c r="B899" i="20" s="1"/>
  <c r="B919" i="20" s="1"/>
  <c r="B939" i="20" s="1"/>
  <c r="B959" i="20" s="1"/>
  <c r="B758" i="20"/>
  <c r="B778" i="20" s="1"/>
  <c r="B798" i="20" s="1"/>
  <c r="B818" i="20" s="1"/>
  <c r="B838" i="20" s="1"/>
  <c r="B858" i="20" s="1"/>
  <c r="B878" i="20" s="1"/>
  <c r="B898" i="20" s="1"/>
  <c r="B918" i="20" s="1"/>
  <c r="B938" i="20" s="1"/>
  <c r="B958" i="20" s="1"/>
  <c r="B757" i="20"/>
  <c r="B756" i="20"/>
  <c r="B776" i="20" s="1"/>
  <c r="B796" i="20" s="1"/>
  <c r="B816" i="20" s="1"/>
  <c r="B836" i="20" s="1"/>
  <c r="B856" i="20" s="1"/>
  <c r="B876" i="20" s="1"/>
  <c r="B896" i="20" s="1"/>
  <c r="B916" i="20" s="1"/>
  <c r="B936" i="20" s="1"/>
  <c r="B956" i="20" s="1"/>
  <c r="B755" i="20"/>
  <c r="B754" i="20"/>
  <c r="B774" i="20" s="1"/>
  <c r="B753" i="20"/>
  <c r="B773" i="20" s="1"/>
  <c r="B793" i="20" s="1"/>
  <c r="B813" i="20" s="1"/>
  <c r="B833" i="20" s="1"/>
  <c r="B853" i="20" s="1"/>
  <c r="B873" i="20" s="1"/>
  <c r="B893" i="20" s="1"/>
  <c r="B913" i="20" s="1"/>
  <c r="B933" i="20" s="1"/>
  <c r="B953" i="20" s="1"/>
  <c r="B752" i="20"/>
  <c r="B772" i="20" s="1"/>
  <c r="B792" i="20" s="1"/>
  <c r="B812" i="20" s="1"/>
  <c r="B832" i="20" s="1"/>
  <c r="B852" i="20" s="1"/>
  <c r="B872" i="20" s="1"/>
  <c r="B892" i="20" s="1"/>
  <c r="B751" i="20"/>
  <c r="B771" i="20" s="1"/>
  <c r="B791" i="20" s="1"/>
  <c r="B811" i="20" s="1"/>
  <c r="B831" i="20" s="1"/>
  <c r="B851" i="20" s="1"/>
  <c r="B871" i="20" s="1"/>
  <c r="B891" i="20" s="1"/>
  <c r="B911" i="20" s="1"/>
  <c r="B931" i="20" s="1"/>
  <c r="B951" i="20" s="1"/>
  <c r="B750" i="20"/>
  <c r="B770" i="20" s="1"/>
  <c r="B790" i="20" s="1"/>
  <c r="B810" i="20" s="1"/>
  <c r="B830" i="20" s="1"/>
  <c r="B850" i="20" s="1"/>
  <c r="B870" i="20" s="1"/>
  <c r="B890" i="20" s="1"/>
  <c r="B910" i="20" s="1"/>
  <c r="B930" i="20" s="1"/>
  <c r="B950" i="20" s="1"/>
  <c r="B749" i="20"/>
  <c r="B748" i="20"/>
  <c r="B768" i="20" s="1"/>
  <c r="B788" i="20" s="1"/>
  <c r="B808" i="20" s="1"/>
  <c r="B828" i="20" s="1"/>
  <c r="B848" i="20" s="1"/>
  <c r="B868" i="20" s="1"/>
  <c r="B888" i="20" s="1"/>
  <c r="B908" i="20" s="1"/>
  <c r="B928" i="20" s="1"/>
  <c r="B948" i="20" s="1"/>
  <c r="B747" i="20"/>
  <c r="B746" i="20"/>
  <c r="B766" i="20" s="1"/>
  <c r="B786" i="20" s="1"/>
  <c r="B806" i="20" s="1"/>
  <c r="B826" i="20" s="1"/>
  <c r="B846" i="20" s="1"/>
  <c r="B866" i="20" s="1"/>
  <c r="B886" i="20" s="1"/>
  <c r="B906" i="20" s="1"/>
  <c r="B926" i="20" s="1"/>
  <c r="B745" i="20"/>
  <c r="B744" i="20"/>
  <c r="B764" i="20" s="1"/>
  <c r="B784" i="20" s="1"/>
  <c r="B804" i="20" s="1"/>
  <c r="B824" i="20" s="1"/>
  <c r="B844" i="20" s="1"/>
  <c r="B864" i="20" s="1"/>
  <c r="B884" i="20" s="1"/>
  <c r="B904" i="20" s="1"/>
  <c r="B924" i="20" s="1"/>
  <c r="B944" i="20" s="1"/>
  <c r="F743" i="20"/>
  <c r="B743" i="20"/>
  <c r="B763" i="20" s="1"/>
  <c r="B783" i="20" s="1"/>
  <c r="B803" i="20" s="1"/>
  <c r="B823" i="20" s="1"/>
  <c r="B843" i="20" s="1"/>
  <c r="B863" i="20" s="1"/>
  <c r="B883" i="20" s="1"/>
  <c r="B903" i="20" s="1"/>
  <c r="B923" i="20" s="1"/>
  <c r="B943" i="20" s="1"/>
  <c r="B742" i="20"/>
  <c r="B762" i="20" s="1"/>
  <c r="B782" i="20" s="1"/>
  <c r="B802" i="20" s="1"/>
  <c r="B822" i="20" s="1"/>
  <c r="B842" i="20" s="1"/>
  <c r="B862" i="20" s="1"/>
  <c r="B882" i="20" s="1"/>
  <c r="B902" i="20" s="1"/>
  <c r="B922" i="20" s="1"/>
  <c r="B942" i="20" s="1"/>
  <c r="F723" i="20"/>
  <c r="A721" i="20"/>
  <c r="A1041" i="20" s="1"/>
  <c r="A1361" i="20" s="1"/>
  <c r="F704" i="20"/>
  <c r="F703" i="20"/>
  <c r="C703" i="20" s="1"/>
  <c r="B699" i="20"/>
  <c r="B697" i="20"/>
  <c r="B691" i="20"/>
  <c r="B689" i="20"/>
  <c r="F683" i="20"/>
  <c r="B681" i="20"/>
  <c r="B701" i="20" s="1"/>
  <c r="B680" i="20"/>
  <c r="B700" i="20" s="1"/>
  <c r="B679" i="20"/>
  <c r="B678" i="20"/>
  <c r="B698" i="20" s="1"/>
  <c r="B677" i="20"/>
  <c r="B676" i="20"/>
  <c r="B696" i="20" s="1"/>
  <c r="B675" i="20"/>
  <c r="B695" i="20" s="1"/>
  <c r="B674" i="20"/>
  <c r="B694" i="20" s="1"/>
  <c r="B673" i="20"/>
  <c r="B693" i="20" s="1"/>
  <c r="B672" i="20"/>
  <c r="B692" i="20" s="1"/>
  <c r="B671" i="20"/>
  <c r="B670" i="20"/>
  <c r="B690" i="20" s="1"/>
  <c r="B669" i="20"/>
  <c r="B668" i="20"/>
  <c r="B688" i="20" s="1"/>
  <c r="B667" i="20"/>
  <c r="B687" i="20" s="1"/>
  <c r="B666" i="20"/>
  <c r="B686" i="20" s="1"/>
  <c r="B665" i="20"/>
  <c r="B685" i="20" s="1"/>
  <c r="B664" i="20"/>
  <c r="B684" i="20" s="1"/>
  <c r="A664" i="20"/>
  <c r="A984" i="20" s="1"/>
  <c r="A1304" i="20" s="1"/>
  <c r="F663" i="20"/>
  <c r="B663" i="20"/>
  <c r="B683" i="20" s="1"/>
  <c r="B662" i="20"/>
  <c r="B682" i="20" s="1"/>
  <c r="F644" i="20"/>
  <c r="F643" i="20"/>
  <c r="A641" i="20"/>
  <c r="A961" i="20" s="1"/>
  <c r="A1281" i="20" s="1"/>
  <c r="A1601" i="20" s="1"/>
  <c r="A640" i="20"/>
  <c r="A960" i="20" s="1"/>
  <c r="A1280" i="20" s="1"/>
  <c r="A1600" i="20" s="1"/>
  <c r="A639" i="20"/>
  <c r="A959" i="20" s="1"/>
  <c r="A1279" i="20" s="1"/>
  <c r="A1599" i="20" s="1"/>
  <c r="A638" i="20"/>
  <c r="A958" i="20" s="1"/>
  <c r="A1278" i="20" s="1"/>
  <c r="A1598" i="20" s="1"/>
  <c r="A637" i="20"/>
  <c r="A957" i="20" s="1"/>
  <c r="A1277" i="20" s="1"/>
  <c r="A1597" i="20" s="1"/>
  <c r="A636" i="20"/>
  <c r="A956" i="20" s="1"/>
  <c r="A1276" i="20" s="1"/>
  <c r="A1596" i="20" s="1"/>
  <c r="A635" i="20"/>
  <c r="A955" i="20" s="1"/>
  <c r="A1275" i="20" s="1"/>
  <c r="A1595" i="20" s="1"/>
  <c r="A634" i="20"/>
  <c r="A954" i="20" s="1"/>
  <c r="A1274" i="20" s="1"/>
  <c r="A1594" i="20" s="1"/>
  <c r="A633" i="20"/>
  <c r="A953" i="20" s="1"/>
  <c r="A1273" i="20" s="1"/>
  <c r="A1593" i="20" s="1"/>
  <c r="A632" i="20"/>
  <c r="A952" i="20" s="1"/>
  <c r="A1272" i="20" s="1"/>
  <c r="A1592" i="20" s="1"/>
  <c r="A631" i="20"/>
  <c r="A951" i="20" s="1"/>
  <c r="A1271" i="20" s="1"/>
  <c r="A1591" i="20" s="1"/>
  <c r="A630" i="20"/>
  <c r="A950" i="20" s="1"/>
  <c r="A1270" i="20" s="1"/>
  <c r="A1590" i="20" s="1"/>
  <c r="A629" i="20"/>
  <c r="A949" i="20" s="1"/>
  <c r="A1269" i="20" s="1"/>
  <c r="A1589" i="20" s="1"/>
  <c r="A628" i="20"/>
  <c r="A948" i="20" s="1"/>
  <c r="A1268" i="20" s="1"/>
  <c r="A1588" i="20" s="1"/>
  <c r="A627" i="20"/>
  <c r="A947" i="20" s="1"/>
  <c r="A1267" i="20" s="1"/>
  <c r="A1587" i="20" s="1"/>
  <c r="A626" i="20"/>
  <c r="A946" i="20" s="1"/>
  <c r="A1266" i="20" s="1"/>
  <c r="A1586" i="20" s="1"/>
  <c r="A625" i="20"/>
  <c r="A945" i="20" s="1"/>
  <c r="A1265" i="20" s="1"/>
  <c r="A1585" i="20" s="1"/>
  <c r="A624" i="20"/>
  <c r="A944" i="20" s="1"/>
  <c r="A1264" i="20" s="1"/>
  <c r="A1584" i="20" s="1"/>
  <c r="F623" i="20"/>
  <c r="A623" i="20"/>
  <c r="A943" i="20" s="1"/>
  <c r="A1263" i="20" s="1"/>
  <c r="A1583" i="20" s="1"/>
  <c r="A622" i="20"/>
  <c r="A942" i="20" s="1"/>
  <c r="A1262" i="20" s="1"/>
  <c r="A1582" i="20" s="1"/>
  <c r="A621" i="20"/>
  <c r="A941" i="20" s="1"/>
  <c r="A1261" i="20" s="1"/>
  <c r="A1581" i="20" s="1"/>
  <c r="A620" i="20"/>
  <c r="A940" i="20" s="1"/>
  <c r="A1260" i="20" s="1"/>
  <c r="A1580" i="20" s="1"/>
  <c r="A619" i="20"/>
  <c r="A939" i="20" s="1"/>
  <c r="A1259" i="20" s="1"/>
  <c r="A1579" i="20" s="1"/>
  <c r="A618" i="20"/>
  <c r="A938" i="20" s="1"/>
  <c r="A1258" i="20" s="1"/>
  <c r="A1578" i="20" s="1"/>
  <c r="A617" i="20"/>
  <c r="A937" i="20" s="1"/>
  <c r="A1257" i="20" s="1"/>
  <c r="A1577" i="20" s="1"/>
  <c r="A616" i="20"/>
  <c r="A936" i="20" s="1"/>
  <c r="A1256" i="20" s="1"/>
  <c r="A1576" i="20" s="1"/>
  <c r="A615" i="20"/>
  <c r="A935" i="20" s="1"/>
  <c r="A1255" i="20" s="1"/>
  <c r="A1575" i="20" s="1"/>
  <c r="A614" i="20"/>
  <c r="A934" i="20" s="1"/>
  <c r="A1254" i="20" s="1"/>
  <c r="A1574" i="20" s="1"/>
  <c r="A613" i="20"/>
  <c r="A933" i="20" s="1"/>
  <c r="A1253" i="20" s="1"/>
  <c r="A1573" i="20" s="1"/>
  <c r="A612" i="20"/>
  <c r="A932" i="20" s="1"/>
  <c r="A1252" i="20" s="1"/>
  <c r="A1572" i="20" s="1"/>
  <c r="A611" i="20"/>
  <c r="A931" i="20" s="1"/>
  <c r="A1251" i="20" s="1"/>
  <c r="A1571" i="20" s="1"/>
  <c r="A610" i="20"/>
  <c r="A930" i="20" s="1"/>
  <c r="A1250" i="20" s="1"/>
  <c r="A1570" i="20" s="1"/>
  <c r="A609" i="20"/>
  <c r="A929" i="20" s="1"/>
  <c r="A1249" i="20" s="1"/>
  <c r="A1569" i="20" s="1"/>
  <c r="A608" i="20"/>
  <c r="A928" i="20" s="1"/>
  <c r="A1248" i="20" s="1"/>
  <c r="A1568" i="20" s="1"/>
  <c r="A607" i="20"/>
  <c r="A927" i="20" s="1"/>
  <c r="A1247" i="20" s="1"/>
  <c r="A1567" i="20" s="1"/>
  <c r="A606" i="20"/>
  <c r="A926" i="20" s="1"/>
  <c r="A1246" i="20" s="1"/>
  <c r="A1566" i="20" s="1"/>
  <c r="A605" i="20"/>
  <c r="A925" i="20" s="1"/>
  <c r="A1245" i="20" s="1"/>
  <c r="A1565" i="20" s="1"/>
  <c r="A604" i="20"/>
  <c r="A924" i="20" s="1"/>
  <c r="A1244" i="20" s="1"/>
  <c r="A1564" i="20" s="1"/>
  <c r="F603" i="20"/>
  <c r="A603" i="20"/>
  <c r="A923" i="20" s="1"/>
  <c r="A1243" i="20" s="1"/>
  <c r="A1563" i="20" s="1"/>
  <c r="A602" i="20"/>
  <c r="A922" i="20" s="1"/>
  <c r="A1242" i="20" s="1"/>
  <c r="A1562" i="20" s="1"/>
  <c r="A601" i="20"/>
  <c r="A921" i="20" s="1"/>
  <c r="A1241" i="20" s="1"/>
  <c r="A1561" i="20" s="1"/>
  <c r="A600" i="20"/>
  <c r="A920" i="20" s="1"/>
  <c r="A1240" i="20" s="1"/>
  <c r="A1560" i="20" s="1"/>
  <c r="A599" i="20"/>
  <c r="A919" i="20" s="1"/>
  <c r="A1239" i="20" s="1"/>
  <c r="A1559" i="20" s="1"/>
  <c r="A598" i="20"/>
  <c r="A918" i="20" s="1"/>
  <c r="A1238" i="20" s="1"/>
  <c r="A1558" i="20" s="1"/>
  <c r="A597" i="20"/>
  <c r="A917" i="20" s="1"/>
  <c r="A1237" i="20" s="1"/>
  <c r="A1557" i="20" s="1"/>
  <c r="A596" i="20"/>
  <c r="A916" i="20" s="1"/>
  <c r="A1236" i="20" s="1"/>
  <c r="A1556" i="20" s="1"/>
  <c r="A595" i="20"/>
  <c r="A915" i="20" s="1"/>
  <c r="A1235" i="20" s="1"/>
  <c r="A1555" i="20" s="1"/>
  <c r="A594" i="20"/>
  <c r="A914" i="20" s="1"/>
  <c r="A1234" i="20" s="1"/>
  <c r="A1554" i="20" s="1"/>
  <c r="A593" i="20"/>
  <c r="A913" i="20" s="1"/>
  <c r="A1233" i="20" s="1"/>
  <c r="A1553" i="20" s="1"/>
  <c r="A592" i="20"/>
  <c r="A912" i="20" s="1"/>
  <c r="A1232" i="20" s="1"/>
  <c r="A1552" i="20" s="1"/>
  <c r="A591" i="20"/>
  <c r="A911" i="20" s="1"/>
  <c r="A1231" i="20" s="1"/>
  <c r="A1551" i="20" s="1"/>
  <c r="A590" i="20"/>
  <c r="A910" i="20" s="1"/>
  <c r="A1230" i="20" s="1"/>
  <c r="A1550" i="20" s="1"/>
  <c r="A589" i="20"/>
  <c r="A909" i="20" s="1"/>
  <c r="A1229" i="20" s="1"/>
  <c r="A1549" i="20" s="1"/>
  <c r="A588" i="20"/>
  <c r="A908" i="20" s="1"/>
  <c r="A1228" i="20" s="1"/>
  <c r="A1548" i="20" s="1"/>
  <c r="A587" i="20"/>
  <c r="A907" i="20" s="1"/>
  <c r="A1227" i="20" s="1"/>
  <c r="A1547" i="20" s="1"/>
  <c r="A586" i="20"/>
  <c r="A906" i="20" s="1"/>
  <c r="A1226" i="20" s="1"/>
  <c r="A1546" i="20" s="1"/>
  <c r="A585" i="20"/>
  <c r="A905" i="20" s="1"/>
  <c r="A1225" i="20" s="1"/>
  <c r="A1545" i="20" s="1"/>
  <c r="F584" i="20"/>
  <c r="A584" i="20"/>
  <c r="A904" i="20" s="1"/>
  <c r="A1224" i="20" s="1"/>
  <c r="A1544" i="20" s="1"/>
  <c r="F583" i="20"/>
  <c r="A583" i="20"/>
  <c r="A903" i="20" s="1"/>
  <c r="A1223" i="20" s="1"/>
  <c r="A1543" i="20" s="1"/>
  <c r="A582" i="20"/>
  <c r="A902" i="20" s="1"/>
  <c r="A1222" i="20" s="1"/>
  <c r="A1542" i="20" s="1"/>
  <c r="A581" i="20"/>
  <c r="A901" i="20" s="1"/>
  <c r="A1221" i="20" s="1"/>
  <c r="A1541" i="20" s="1"/>
  <c r="A580" i="20"/>
  <c r="A900" i="20" s="1"/>
  <c r="A1220" i="20" s="1"/>
  <c r="A1540" i="20" s="1"/>
  <c r="A579" i="20"/>
  <c r="A899" i="20" s="1"/>
  <c r="A1219" i="20" s="1"/>
  <c r="A1539" i="20" s="1"/>
  <c r="A578" i="20"/>
  <c r="A898" i="20" s="1"/>
  <c r="A1218" i="20" s="1"/>
  <c r="A1538" i="20" s="1"/>
  <c r="A577" i="20"/>
  <c r="A897" i="20" s="1"/>
  <c r="A1217" i="20" s="1"/>
  <c r="A1537" i="20" s="1"/>
  <c r="A576" i="20"/>
  <c r="A896" i="20" s="1"/>
  <c r="A1216" i="20" s="1"/>
  <c r="A1536" i="20" s="1"/>
  <c r="A575" i="20"/>
  <c r="A895" i="20" s="1"/>
  <c r="A1215" i="20" s="1"/>
  <c r="A1535" i="20" s="1"/>
  <c r="A574" i="20"/>
  <c r="A894" i="20" s="1"/>
  <c r="A1214" i="20" s="1"/>
  <c r="A1534" i="20" s="1"/>
  <c r="A573" i="20"/>
  <c r="A893" i="20" s="1"/>
  <c r="A1213" i="20" s="1"/>
  <c r="A1533" i="20" s="1"/>
  <c r="A572" i="20"/>
  <c r="A892" i="20" s="1"/>
  <c r="A1212" i="20" s="1"/>
  <c r="A1532" i="20" s="1"/>
  <c r="A571" i="20"/>
  <c r="A891" i="20" s="1"/>
  <c r="A1211" i="20" s="1"/>
  <c r="A1531" i="20" s="1"/>
  <c r="A570" i="20"/>
  <c r="A890" i="20" s="1"/>
  <c r="A1210" i="20" s="1"/>
  <c r="A1530" i="20" s="1"/>
  <c r="B569" i="20"/>
  <c r="B589" i="20" s="1"/>
  <c r="B609" i="20" s="1"/>
  <c r="B629" i="20" s="1"/>
  <c r="A569" i="20"/>
  <c r="A889" i="20" s="1"/>
  <c r="A1209" i="20" s="1"/>
  <c r="A1529" i="20" s="1"/>
  <c r="A568" i="20"/>
  <c r="A888" i="20" s="1"/>
  <c r="A1208" i="20" s="1"/>
  <c r="A1528" i="20" s="1"/>
  <c r="A567" i="20"/>
  <c r="A887" i="20" s="1"/>
  <c r="A1207" i="20" s="1"/>
  <c r="A1527" i="20" s="1"/>
  <c r="A566" i="20"/>
  <c r="A886" i="20" s="1"/>
  <c r="A1206" i="20" s="1"/>
  <c r="A1526" i="20" s="1"/>
  <c r="A565" i="20"/>
  <c r="A885" i="20" s="1"/>
  <c r="A1205" i="20" s="1"/>
  <c r="A1525" i="20" s="1"/>
  <c r="A564" i="20"/>
  <c r="A884" i="20" s="1"/>
  <c r="A1204" i="20" s="1"/>
  <c r="A1524" i="20" s="1"/>
  <c r="F563" i="20"/>
  <c r="A563" i="20"/>
  <c r="A883" i="20" s="1"/>
  <c r="A1203" i="20" s="1"/>
  <c r="A1523" i="20" s="1"/>
  <c r="A562" i="20"/>
  <c r="A882" i="20" s="1"/>
  <c r="A1202" i="20" s="1"/>
  <c r="A1522" i="20" s="1"/>
  <c r="A561" i="20"/>
  <c r="A881" i="20" s="1"/>
  <c r="A1201" i="20" s="1"/>
  <c r="A1521" i="20" s="1"/>
  <c r="A560" i="20"/>
  <c r="A880" i="20" s="1"/>
  <c r="A1200" i="20" s="1"/>
  <c r="A1520" i="20" s="1"/>
  <c r="A559" i="20"/>
  <c r="A879" i="20" s="1"/>
  <c r="A1199" i="20" s="1"/>
  <c r="A1519" i="20" s="1"/>
  <c r="A558" i="20"/>
  <c r="A878" i="20" s="1"/>
  <c r="A1198" i="20" s="1"/>
  <c r="A1518" i="20" s="1"/>
  <c r="A557" i="20"/>
  <c r="A877" i="20" s="1"/>
  <c r="A1197" i="20" s="1"/>
  <c r="A1517" i="20" s="1"/>
  <c r="A556" i="20"/>
  <c r="A876" i="20" s="1"/>
  <c r="A1196" i="20" s="1"/>
  <c r="A1516" i="20" s="1"/>
  <c r="A555" i="20"/>
  <c r="A875" i="20" s="1"/>
  <c r="A1195" i="20" s="1"/>
  <c r="A1515" i="20" s="1"/>
  <c r="A554" i="20"/>
  <c r="A874" i="20" s="1"/>
  <c r="A1194" i="20" s="1"/>
  <c r="A1514" i="20" s="1"/>
  <c r="A553" i="20"/>
  <c r="A873" i="20" s="1"/>
  <c r="A1193" i="20" s="1"/>
  <c r="A1513" i="20" s="1"/>
  <c r="A552" i="20"/>
  <c r="A872" i="20" s="1"/>
  <c r="A1192" i="20" s="1"/>
  <c r="A1512" i="20" s="1"/>
  <c r="A551" i="20"/>
  <c r="A871" i="20" s="1"/>
  <c r="A1191" i="20" s="1"/>
  <c r="A1511" i="20" s="1"/>
  <c r="A550" i="20"/>
  <c r="A870" i="20" s="1"/>
  <c r="A1190" i="20" s="1"/>
  <c r="A1510" i="20" s="1"/>
  <c r="A549" i="20"/>
  <c r="A869" i="20" s="1"/>
  <c r="A1189" i="20" s="1"/>
  <c r="A1509" i="20" s="1"/>
  <c r="A548" i="20"/>
  <c r="A868" i="20" s="1"/>
  <c r="A1188" i="20" s="1"/>
  <c r="A1508" i="20" s="1"/>
  <c r="A547" i="20"/>
  <c r="A867" i="20" s="1"/>
  <c r="A1187" i="20" s="1"/>
  <c r="A1507" i="20" s="1"/>
  <c r="A546" i="20"/>
  <c r="A866" i="20" s="1"/>
  <c r="A1186" i="20" s="1"/>
  <c r="A1506" i="20" s="1"/>
  <c r="A545" i="20"/>
  <c r="A865" i="20" s="1"/>
  <c r="A1185" i="20" s="1"/>
  <c r="A1505" i="20" s="1"/>
  <c r="F544" i="20"/>
  <c r="A544" i="20"/>
  <c r="A864" i="20" s="1"/>
  <c r="A1184" i="20" s="1"/>
  <c r="A1504" i="20" s="1"/>
  <c r="F543" i="20"/>
  <c r="C543" i="20" s="1"/>
  <c r="A543" i="20"/>
  <c r="A863" i="20" s="1"/>
  <c r="A1183" i="20" s="1"/>
  <c r="A1503" i="20" s="1"/>
  <c r="A542" i="20"/>
  <c r="A862" i="20" s="1"/>
  <c r="A1182" i="20" s="1"/>
  <c r="A1502" i="20" s="1"/>
  <c r="A541" i="20"/>
  <c r="A861" i="20" s="1"/>
  <c r="A1181" i="20" s="1"/>
  <c r="A1501" i="20" s="1"/>
  <c r="A540" i="20"/>
  <c r="A860" i="20" s="1"/>
  <c r="A1180" i="20" s="1"/>
  <c r="A1500" i="20" s="1"/>
  <c r="A539" i="20"/>
  <c r="A859" i="20" s="1"/>
  <c r="A1179" i="20" s="1"/>
  <c r="A1499" i="20" s="1"/>
  <c r="A538" i="20"/>
  <c r="A858" i="20" s="1"/>
  <c r="A1178" i="20" s="1"/>
  <c r="A1498" i="20" s="1"/>
  <c r="A537" i="20"/>
  <c r="A857" i="20" s="1"/>
  <c r="A1177" i="20" s="1"/>
  <c r="A1497" i="20" s="1"/>
  <c r="A536" i="20"/>
  <c r="A856" i="20" s="1"/>
  <c r="A1176" i="20" s="1"/>
  <c r="A1496" i="20" s="1"/>
  <c r="B535" i="20"/>
  <c r="B555" i="20" s="1"/>
  <c r="B575" i="20" s="1"/>
  <c r="B595" i="20" s="1"/>
  <c r="B615" i="20" s="1"/>
  <c r="B635" i="20" s="1"/>
  <c r="A535" i="20"/>
  <c r="A855" i="20" s="1"/>
  <c r="A1175" i="20" s="1"/>
  <c r="A1495" i="20" s="1"/>
  <c r="A534" i="20"/>
  <c r="A854" i="20" s="1"/>
  <c r="A1174" i="20" s="1"/>
  <c r="A1494" i="20" s="1"/>
  <c r="A533" i="20"/>
  <c r="A853" i="20" s="1"/>
  <c r="A1173" i="20" s="1"/>
  <c r="A1493" i="20" s="1"/>
  <c r="A532" i="20"/>
  <c r="A852" i="20" s="1"/>
  <c r="A1172" i="20" s="1"/>
  <c r="A1492" i="20" s="1"/>
  <c r="A531" i="20"/>
  <c r="A851" i="20" s="1"/>
  <c r="A1171" i="20" s="1"/>
  <c r="A1491" i="20" s="1"/>
  <c r="A530" i="20"/>
  <c r="A850" i="20" s="1"/>
  <c r="A1170" i="20" s="1"/>
  <c r="A1490" i="20" s="1"/>
  <c r="A529" i="20"/>
  <c r="A849" i="20" s="1"/>
  <c r="A1169" i="20" s="1"/>
  <c r="A1489" i="20" s="1"/>
  <c r="A528" i="20"/>
  <c r="A848" i="20" s="1"/>
  <c r="A1168" i="20" s="1"/>
  <c r="A1488" i="20" s="1"/>
  <c r="A527" i="20"/>
  <c r="A847" i="20" s="1"/>
  <c r="A1167" i="20" s="1"/>
  <c r="A1487" i="20" s="1"/>
  <c r="A526" i="20"/>
  <c r="A846" i="20" s="1"/>
  <c r="A1166" i="20" s="1"/>
  <c r="A1486" i="20" s="1"/>
  <c r="A525" i="20"/>
  <c r="A845" i="20" s="1"/>
  <c r="A1165" i="20" s="1"/>
  <c r="A1485" i="20" s="1"/>
  <c r="F524" i="20"/>
  <c r="A524" i="20"/>
  <c r="A844" i="20" s="1"/>
  <c r="A1164" i="20" s="1"/>
  <c r="A1484" i="20" s="1"/>
  <c r="F523" i="20"/>
  <c r="C523" i="20" s="1"/>
  <c r="A523" i="20"/>
  <c r="A843" i="20" s="1"/>
  <c r="A1163" i="20" s="1"/>
  <c r="A1483" i="20" s="1"/>
  <c r="A522" i="20"/>
  <c r="A842" i="20" s="1"/>
  <c r="A1162" i="20" s="1"/>
  <c r="A1482" i="20" s="1"/>
  <c r="A521" i="20"/>
  <c r="A841" i="20" s="1"/>
  <c r="A1161" i="20" s="1"/>
  <c r="A1481" i="20" s="1"/>
  <c r="A520" i="20"/>
  <c r="A840" i="20" s="1"/>
  <c r="A1160" i="20" s="1"/>
  <c r="A1480" i="20" s="1"/>
  <c r="A519" i="20"/>
  <c r="A839" i="20" s="1"/>
  <c r="A1159" i="20" s="1"/>
  <c r="A1479" i="20" s="1"/>
  <c r="A518" i="20"/>
  <c r="A838" i="20" s="1"/>
  <c r="A1158" i="20" s="1"/>
  <c r="A1478" i="20" s="1"/>
  <c r="A517" i="20"/>
  <c r="A837" i="20" s="1"/>
  <c r="A1157" i="20" s="1"/>
  <c r="A1477" i="20" s="1"/>
  <c r="A516" i="20"/>
  <c r="A836" i="20" s="1"/>
  <c r="A1156" i="20" s="1"/>
  <c r="A1476" i="20" s="1"/>
  <c r="A515" i="20"/>
  <c r="A835" i="20" s="1"/>
  <c r="A1155" i="20" s="1"/>
  <c r="A1475" i="20" s="1"/>
  <c r="A514" i="20"/>
  <c r="A834" i="20" s="1"/>
  <c r="A1154" i="20" s="1"/>
  <c r="A1474" i="20" s="1"/>
  <c r="A513" i="20"/>
  <c r="A833" i="20" s="1"/>
  <c r="A1153" i="20" s="1"/>
  <c r="A1473" i="20" s="1"/>
  <c r="A512" i="20"/>
  <c r="A832" i="20" s="1"/>
  <c r="A1152" i="20" s="1"/>
  <c r="A1472" i="20" s="1"/>
  <c r="A511" i="20"/>
  <c r="A831" i="20" s="1"/>
  <c r="A1151" i="20" s="1"/>
  <c r="A1471" i="20" s="1"/>
  <c r="A510" i="20"/>
  <c r="A830" i="20" s="1"/>
  <c r="A1150" i="20" s="1"/>
  <c r="A1470" i="20" s="1"/>
  <c r="A509" i="20"/>
  <c r="A829" i="20" s="1"/>
  <c r="A1149" i="20" s="1"/>
  <c r="A1469" i="20" s="1"/>
  <c r="A508" i="20"/>
  <c r="A828" i="20" s="1"/>
  <c r="A1148" i="20" s="1"/>
  <c r="A1468" i="20" s="1"/>
  <c r="A507" i="20"/>
  <c r="A827" i="20" s="1"/>
  <c r="A1147" i="20" s="1"/>
  <c r="A1467" i="20" s="1"/>
  <c r="A506" i="20"/>
  <c r="A826" i="20" s="1"/>
  <c r="A1146" i="20" s="1"/>
  <c r="A1466" i="20" s="1"/>
  <c r="A505" i="20"/>
  <c r="A825" i="20" s="1"/>
  <c r="A1145" i="20" s="1"/>
  <c r="A1465" i="20" s="1"/>
  <c r="F504" i="20"/>
  <c r="A504" i="20"/>
  <c r="A824" i="20" s="1"/>
  <c r="A1144" i="20" s="1"/>
  <c r="A1464" i="20" s="1"/>
  <c r="F503" i="20"/>
  <c r="A503" i="20"/>
  <c r="A823" i="20" s="1"/>
  <c r="A1143" i="20" s="1"/>
  <c r="A1463" i="20" s="1"/>
  <c r="A502" i="20"/>
  <c r="A822" i="20" s="1"/>
  <c r="A1142" i="20" s="1"/>
  <c r="A1462" i="20" s="1"/>
  <c r="A501" i="20"/>
  <c r="A821" i="20" s="1"/>
  <c r="A1141" i="20" s="1"/>
  <c r="A1461" i="20" s="1"/>
  <c r="A500" i="20"/>
  <c r="A820" i="20" s="1"/>
  <c r="A1140" i="20" s="1"/>
  <c r="A1460" i="20" s="1"/>
  <c r="A499" i="20"/>
  <c r="A819" i="20" s="1"/>
  <c r="A1139" i="20" s="1"/>
  <c r="A1459" i="20" s="1"/>
  <c r="A498" i="20"/>
  <c r="A818" i="20" s="1"/>
  <c r="A1138" i="20" s="1"/>
  <c r="A1458" i="20" s="1"/>
  <c r="A497" i="20"/>
  <c r="A817" i="20" s="1"/>
  <c r="A1137" i="20" s="1"/>
  <c r="A1457" i="20" s="1"/>
  <c r="A496" i="20"/>
  <c r="A816" i="20" s="1"/>
  <c r="A1136" i="20" s="1"/>
  <c r="A1456" i="20" s="1"/>
  <c r="A495" i="20"/>
  <c r="A815" i="20" s="1"/>
  <c r="A1135" i="20" s="1"/>
  <c r="A1455" i="20" s="1"/>
  <c r="A494" i="20"/>
  <c r="A814" i="20" s="1"/>
  <c r="A1134" i="20" s="1"/>
  <c r="A1454" i="20" s="1"/>
  <c r="A493" i="20"/>
  <c r="A813" i="20" s="1"/>
  <c r="A1133" i="20" s="1"/>
  <c r="A1453" i="20" s="1"/>
  <c r="A492" i="20"/>
  <c r="A812" i="20" s="1"/>
  <c r="A1132" i="20" s="1"/>
  <c r="A1452" i="20" s="1"/>
  <c r="A491" i="20"/>
  <c r="A811" i="20" s="1"/>
  <c r="A1131" i="20" s="1"/>
  <c r="A1451" i="20" s="1"/>
  <c r="A490" i="20"/>
  <c r="A810" i="20" s="1"/>
  <c r="A1130" i="20" s="1"/>
  <c r="A1450" i="20" s="1"/>
  <c r="A489" i="20"/>
  <c r="A809" i="20" s="1"/>
  <c r="A1129" i="20" s="1"/>
  <c r="A1449" i="20" s="1"/>
  <c r="A488" i="20"/>
  <c r="A808" i="20" s="1"/>
  <c r="A1128" i="20" s="1"/>
  <c r="A1448" i="20" s="1"/>
  <c r="A487" i="20"/>
  <c r="A807" i="20" s="1"/>
  <c r="A1127" i="20" s="1"/>
  <c r="A1447" i="20" s="1"/>
  <c r="A486" i="20"/>
  <c r="A806" i="20" s="1"/>
  <c r="A1126" i="20" s="1"/>
  <c r="A1446" i="20" s="1"/>
  <c r="A485" i="20"/>
  <c r="A805" i="20" s="1"/>
  <c r="A1125" i="20" s="1"/>
  <c r="A1445" i="20" s="1"/>
  <c r="A484" i="20"/>
  <c r="A804" i="20" s="1"/>
  <c r="A1124" i="20" s="1"/>
  <c r="A1444" i="20" s="1"/>
  <c r="F483" i="20"/>
  <c r="A483" i="20"/>
  <c r="A803" i="20" s="1"/>
  <c r="A1123" i="20" s="1"/>
  <c r="A1443" i="20" s="1"/>
  <c r="A482" i="20"/>
  <c r="A802" i="20" s="1"/>
  <c r="A1122" i="20" s="1"/>
  <c r="A1442" i="20" s="1"/>
  <c r="A481" i="20"/>
  <c r="A801" i="20" s="1"/>
  <c r="A1121" i="20" s="1"/>
  <c r="A1441" i="20" s="1"/>
  <c r="A480" i="20"/>
  <c r="A800" i="20" s="1"/>
  <c r="A1120" i="20" s="1"/>
  <c r="A1440" i="20" s="1"/>
  <c r="A479" i="20"/>
  <c r="A799" i="20" s="1"/>
  <c r="A1119" i="20" s="1"/>
  <c r="A1439" i="20" s="1"/>
  <c r="A478" i="20"/>
  <c r="A798" i="20" s="1"/>
  <c r="A1118" i="20" s="1"/>
  <c r="A1438" i="20" s="1"/>
  <c r="A477" i="20"/>
  <c r="A797" i="20" s="1"/>
  <c r="A1117" i="20" s="1"/>
  <c r="A1437" i="20" s="1"/>
  <c r="A476" i="20"/>
  <c r="A796" i="20" s="1"/>
  <c r="A1116" i="20" s="1"/>
  <c r="A1436" i="20" s="1"/>
  <c r="A475" i="20"/>
  <c r="A795" i="20" s="1"/>
  <c r="A1115" i="20" s="1"/>
  <c r="A1435" i="20" s="1"/>
  <c r="A474" i="20"/>
  <c r="A794" i="20" s="1"/>
  <c r="A1114" i="20" s="1"/>
  <c r="A1434" i="20" s="1"/>
  <c r="A473" i="20"/>
  <c r="A793" i="20" s="1"/>
  <c r="A1113" i="20" s="1"/>
  <c r="A1433" i="20" s="1"/>
  <c r="A472" i="20"/>
  <c r="A792" i="20" s="1"/>
  <c r="A1112" i="20" s="1"/>
  <c r="A1432" i="20" s="1"/>
  <c r="A471" i="20"/>
  <c r="A791" i="20" s="1"/>
  <c r="A1111" i="20" s="1"/>
  <c r="A1431" i="20" s="1"/>
  <c r="A470" i="20"/>
  <c r="A790" i="20" s="1"/>
  <c r="A1110" i="20" s="1"/>
  <c r="A1430" i="20" s="1"/>
  <c r="A469" i="20"/>
  <c r="A789" i="20" s="1"/>
  <c r="A1109" i="20" s="1"/>
  <c r="A1429" i="20" s="1"/>
  <c r="A468" i="20"/>
  <c r="A788" i="20" s="1"/>
  <c r="A1108" i="20" s="1"/>
  <c r="A1428" i="20" s="1"/>
  <c r="A467" i="20"/>
  <c r="A787" i="20" s="1"/>
  <c r="A1107" i="20" s="1"/>
  <c r="A1427" i="20" s="1"/>
  <c r="A466" i="20"/>
  <c r="A786" i="20" s="1"/>
  <c r="A1106" i="20" s="1"/>
  <c r="A1426" i="20" s="1"/>
  <c r="A465" i="20"/>
  <c r="A785" i="20" s="1"/>
  <c r="A1105" i="20" s="1"/>
  <c r="A1425" i="20" s="1"/>
  <c r="A464" i="20"/>
  <c r="A784" i="20" s="1"/>
  <c r="A1104" i="20" s="1"/>
  <c r="A1424" i="20" s="1"/>
  <c r="F463" i="20"/>
  <c r="C463" i="20" s="1"/>
  <c r="A463" i="20"/>
  <c r="A783" i="20" s="1"/>
  <c r="A1103" i="20" s="1"/>
  <c r="A1423" i="20" s="1"/>
  <c r="A462" i="20"/>
  <c r="A782" i="20" s="1"/>
  <c r="A1102" i="20" s="1"/>
  <c r="A1422" i="20" s="1"/>
  <c r="A461" i="20"/>
  <c r="A781" i="20" s="1"/>
  <c r="A1101" i="20" s="1"/>
  <c r="A1421" i="20" s="1"/>
  <c r="A460" i="20"/>
  <c r="A780" i="20" s="1"/>
  <c r="A1100" i="20" s="1"/>
  <c r="A1420" i="20" s="1"/>
  <c r="B459" i="20"/>
  <c r="B479" i="20" s="1"/>
  <c r="B499" i="20" s="1"/>
  <c r="B519" i="20" s="1"/>
  <c r="B539" i="20" s="1"/>
  <c r="B559" i="20" s="1"/>
  <c r="B579" i="20" s="1"/>
  <c r="B599" i="20" s="1"/>
  <c r="B619" i="20" s="1"/>
  <c r="B639" i="20" s="1"/>
  <c r="A459" i="20"/>
  <c r="A779" i="20" s="1"/>
  <c r="A1099" i="20" s="1"/>
  <c r="A1419" i="20" s="1"/>
  <c r="A458" i="20"/>
  <c r="A778" i="20" s="1"/>
  <c r="A1098" i="20" s="1"/>
  <c r="A1418" i="20" s="1"/>
  <c r="A457" i="20"/>
  <c r="A777" i="20" s="1"/>
  <c r="A1097" i="20" s="1"/>
  <c r="A1417" i="20" s="1"/>
  <c r="A456" i="20"/>
  <c r="A776" i="20" s="1"/>
  <c r="A1096" i="20" s="1"/>
  <c r="A1416" i="20" s="1"/>
  <c r="B455" i="20"/>
  <c r="B475" i="20" s="1"/>
  <c r="B495" i="20" s="1"/>
  <c r="B515" i="20" s="1"/>
  <c r="A455" i="20"/>
  <c r="A775" i="20" s="1"/>
  <c r="A1095" i="20" s="1"/>
  <c r="A1415" i="20" s="1"/>
  <c r="A454" i="20"/>
  <c r="A774" i="20" s="1"/>
  <c r="A1094" i="20" s="1"/>
  <c r="A1414" i="20" s="1"/>
  <c r="A453" i="20"/>
  <c r="A773" i="20" s="1"/>
  <c r="A1093" i="20" s="1"/>
  <c r="A1413" i="20" s="1"/>
  <c r="A452" i="20"/>
  <c r="A772" i="20" s="1"/>
  <c r="A1092" i="20" s="1"/>
  <c r="A1412" i="20" s="1"/>
  <c r="B451" i="20"/>
  <c r="B471" i="20" s="1"/>
  <c r="B491" i="20" s="1"/>
  <c r="B511" i="20" s="1"/>
  <c r="B531" i="20" s="1"/>
  <c r="B551" i="20" s="1"/>
  <c r="B571" i="20" s="1"/>
  <c r="B591" i="20" s="1"/>
  <c r="B611" i="20" s="1"/>
  <c r="B631" i="20" s="1"/>
  <c r="A451" i="20"/>
  <c r="A771" i="20" s="1"/>
  <c r="A1091" i="20" s="1"/>
  <c r="A1411" i="20" s="1"/>
  <c r="A450" i="20"/>
  <c r="A770" i="20" s="1"/>
  <c r="A1090" i="20" s="1"/>
  <c r="A1410" i="20" s="1"/>
  <c r="A449" i="20"/>
  <c r="A769" i="20" s="1"/>
  <c r="A1089" i="20" s="1"/>
  <c r="A1409" i="20" s="1"/>
  <c r="A448" i="20"/>
  <c r="A768" i="20" s="1"/>
  <c r="A1088" i="20" s="1"/>
  <c r="A1408" i="20" s="1"/>
  <c r="B447" i="20"/>
  <c r="B467" i="20" s="1"/>
  <c r="B487" i="20" s="1"/>
  <c r="B507" i="20" s="1"/>
  <c r="B527" i="20" s="1"/>
  <c r="B547" i="20" s="1"/>
  <c r="B567" i="20" s="1"/>
  <c r="B587" i="20" s="1"/>
  <c r="B607" i="20" s="1"/>
  <c r="B627" i="20" s="1"/>
  <c r="A447" i="20"/>
  <c r="A767" i="20" s="1"/>
  <c r="A1087" i="20" s="1"/>
  <c r="A1407" i="20" s="1"/>
  <c r="A446" i="20"/>
  <c r="A766" i="20" s="1"/>
  <c r="A1086" i="20" s="1"/>
  <c r="A1406" i="20" s="1"/>
  <c r="B445" i="20"/>
  <c r="B465" i="20" s="1"/>
  <c r="B485" i="20" s="1"/>
  <c r="B505" i="20" s="1"/>
  <c r="B525" i="20" s="1"/>
  <c r="B545" i="20" s="1"/>
  <c r="B565" i="20" s="1"/>
  <c r="B585" i="20" s="1"/>
  <c r="B605" i="20" s="1"/>
  <c r="B625" i="20" s="1"/>
  <c r="A445" i="20"/>
  <c r="A765" i="20" s="1"/>
  <c r="A1085" i="20" s="1"/>
  <c r="A1405" i="20" s="1"/>
  <c r="A444" i="20"/>
  <c r="A764" i="20" s="1"/>
  <c r="A1084" i="20" s="1"/>
  <c r="A1404" i="20" s="1"/>
  <c r="F443" i="20"/>
  <c r="A443" i="20"/>
  <c r="A763" i="20" s="1"/>
  <c r="A1083" i="20" s="1"/>
  <c r="A1403" i="20" s="1"/>
  <c r="A442" i="20"/>
  <c r="A762" i="20" s="1"/>
  <c r="A1082" i="20" s="1"/>
  <c r="A1402" i="20" s="1"/>
  <c r="B441" i="20"/>
  <c r="B461" i="20" s="1"/>
  <c r="B481" i="20" s="1"/>
  <c r="B501" i="20" s="1"/>
  <c r="B521" i="20" s="1"/>
  <c r="B541" i="20" s="1"/>
  <c r="B561" i="20" s="1"/>
  <c r="B581" i="20" s="1"/>
  <c r="B601" i="20" s="1"/>
  <c r="B621" i="20" s="1"/>
  <c r="B641" i="20" s="1"/>
  <c r="A441" i="20"/>
  <c r="A761" i="20" s="1"/>
  <c r="A1081" i="20" s="1"/>
  <c r="A1401" i="20" s="1"/>
  <c r="B440" i="20"/>
  <c r="B460" i="20" s="1"/>
  <c r="B480" i="20" s="1"/>
  <c r="B500" i="20" s="1"/>
  <c r="B520" i="20" s="1"/>
  <c r="B540" i="20" s="1"/>
  <c r="B560" i="20" s="1"/>
  <c r="B580" i="20" s="1"/>
  <c r="B600" i="20" s="1"/>
  <c r="B620" i="20" s="1"/>
  <c r="B640" i="20" s="1"/>
  <c r="A440" i="20"/>
  <c r="A760" i="20" s="1"/>
  <c r="A1080" i="20" s="1"/>
  <c r="A1400" i="20" s="1"/>
  <c r="B439" i="20"/>
  <c r="A439" i="20"/>
  <c r="A759" i="20" s="1"/>
  <c r="A1079" i="20" s="1"/>
  <c r="A1399" i="20" s="1"/>
  <c r="B438" i="20"/>
  <c r="B458" i="20" s="1"/>
  <c r="B478" i="20" s="1"/>
  <c r="B498" i="20" s="1"/>
  <c r="B518" i="20" s="1"/>
  <c r="B538" i="20" s="1"/>
  <c r="B558" i="20" s="1"/>
  <c r="B578" i="20" s="1"/>
  <c r="B598" i="20" s="1"/>
  <c r="B618" i="20" s="1"/>
  <c r="B638" i="20" s="1"/>
  <c r="A438" i="20"/>
  <c r="A758" i="20" s="1"/>
  <c r="A1078" i="20" s="1"/>
  <c r="A1398" i="20" s="1"/>
  <c r="B437" i="20"/>
  <c r="B457" i="20" s="1"/>
  <c r="B477" i="20" s="1"/>
  <c r="B497" i="20" s="1"/>
  <c r="B517" i="20" s="1"/>
  <c r="B537" i="20" s="1"/>
  <c r="B557" i="20" s="1"/>
  <c r="B577" i="20" s="1"/>
  <c r="B597" i="20" s="1"/>
  <c r="B617" i="20" s="1"/>
  <c r="B637" i="20" s="1"/>
  <c r="A437" i="20"/>
  <c r="A757" i="20" s="1"/>
  <c r="A1077" i="20" s="1"/>
  <c r="A1397" i="20" s="1"/>
  <c r="B436" i="20"/>
  <c r="B456" i="20" s="1"/>
  <c r="B476" i="20" s="1"/>
  <c r="B496" i="20" s="1"/>
  <c r="B516" i="20" s="1"/>
  <c r="B536" i="20" s="1"/>
  <c r="B556" i="20" s="1"/>
  <c r="B576" i="20" s="1"/>
  <c r="B596" i="20" s="1"/>
  <c r="B616" i="20" s="1"/>
  <c r="B636" i="20" s="1"/>
  <c r="A436" i="20"/>
  <c r="A756" i="20" s="1"/>
  <c r="A1076" i="20" s="1"/>
  <c r="A1396" i="20" s="1"/>
  <c r="B435" i="20"/>
  <c r="A435" i="20"/>
  <c r="A755" i="20" s="1"/>
  <c r="A1075" i="20" s="1"/>
  <c r="A1395" i="20" s="1"/>
  <c r="B434" i="20"/>
  <c r="B454" i="20" s="1"/>
  <c r="B474" i="20" s="1"/>
  <c r="B494" i="20" s="1"/>
  <c r="B514" i="20" s="1"/>
  <c r="B534" i="20" s="1"/>
  <c r="B554" i="20" s="1"/>
  <c r="B574" i="20" s="1"/>
  <c r="B594" i="20" s="1"/>
  <c r="B614" i="20" s="1"/>
  <c r="B634" i="20" s="1"/>
  <c r="A434" i="20"/>
  <c r="A754" i="20" s="1"/>
  <c r="A1074" i="20" s="1"/>
  <c r="A1394" i="20" s="1"/>
  <c r="B433" i="20"/>
  <c r="B453" i="20" s="1"/>
  <c r="B473" i="20" s="1"/>
  <c r="B493" i="20" s="1"/>
  <c r="B513" i="20" s="1"/>
  <c r="B533" i="20" s="1"/>
  <c r="B553" i="20" s="1"/>
  <c r="B573" i="20" s="1"/>
  <c r="B593" i="20" s="1"/>
  <c r="B613" i="20" s="1"/>
  <c r="B633" i="20" s="1"/>
  <c r="A433" i="20"/>
  <c r="A753" i="20" s="1"/>
  <c r="A1073" i="20" s="1"/>
  <c r="A1393" i="20" s="1"/>
  <c r="B432" i="20"/>
  <c r="B452" i="20" s="1"/>
  <c r="B472" i="20" s="1"/>
  <c r="B492" i="20" s="1"/>
  <c r="B512" i="20" s="1"/>
  <c r="B532" i="20" s="1"/>
  <c r="B552" i="20" s="1"/>
  <c r="B572" i="20" s="1"/>
  <c r="B592" i="20" s="1"/>
  <c r="B612" i="20" s="1"/>
  <c r="B632" i="20" s="1"/>
  <c r="A432" i="20"/>
  <c r="A752" i="20" s="1"/>
  <c r="A1072" i="20" s="1"/>
  <c r="A1392" i="20" s="1"/>
  <c r="B431" i="20"/>
  <c r="A431" i="20"/>
  <c r="A751" i="20" s="1"/>
  <c r="A1071" i="20" s="1"/>
  <c r="A1391" i="20" s="1"/>
  <c r="B430" i="20"/>
  <c r="B450" i="20" s="1"/>
  <c r="B470" i="20" s="1"/>
  <c r="B490" i="20" s="1"/>
  <c r="B510" i="20" s="1"/>
  <c r="B530" i="20" s="1"/>
  <c r="B550" i="20" s="1"/>
  <c r="B570" i="20" s="1"/>
  <c r="B590" i="20" s="1"/>
  <c r="B610" i="20" s="1"/>
  <c r="B630" i="20" s="1"/>
  <c r="A430" i="20"/>
  <c r="A750" i="20" s="1"/>
  <c r="A1070" i="20" s="1"/>
  <c r="A1390" i="20" s="1"/>
  <c r="B429" i="20"/>
  <c r="B449" i="20" s="1"/>
  <c r="B469" i="20" s="1"/>
  <c r="B489" i="20" s="1"/>
  <c r="B509" i="20" s="1"/>
  <c r="B529" i="20" s="1"/>
  <c r="B549" i="20" s="1"/>
  <c r="A429" i="20"/>
  <c r="A749" i="20" s="1"/>
  <c r="A1069" i="20" s="1"/>
  <c r="A1389" i="20" s="1"/>
  <c r="B428" i="20"/>
  <c r="B448" i="20" s="1"/>
  <c r="B468" i="20" s="1"/>
  <c r="B488" i="20" s="1"/>
  <c r="B508" i="20" s="1"/>
  <c r="B528" i="20" s="1"/>
  <c r="B548" i="20" s="1"/>
  <c r="B568" i="20" s="1"/>
  <c r="B588" i="20" s="1"/>
  <c r="B608" i="20" s="1"/>
  <c r="B628" i="20" s="1"/>
  <c r="A428" i="20"/>
  <c r="A748" i="20" s="1"/>
  <c r="A1068" i="20" s="1"/>
  <c r="A1388" i="20" s="1"/>
  <c r="B427" i="20"/>
  <c r="A427" i="20"/>
  <c r="A747" i="20" s="1"/>
  <c r="A1067" i="20" s="1"/>
  <c r="A1387" i="20" s="1"/>
  <c r="B426" i="20"/>
  <c r="B446" i="20" s="1"/>
  <c r="B466" i="20" s="1"/>
  <c r="B486" i="20" s="1"/>
  <c r="B506" i="20" s="1"/>
  <c r="B526" i="20" s="1"/>
  <c r="B546" i="20" s="1"/>
  <c r="B566" i="20" s="1"/>
  <c r="B586" i="20" s="1"/>
  <c r="B606" i="20" s="1"/>
  <c r="B626" i="20" s="1"/>
  <c r="A426" i="20"/>
  <c r="A746" i="20" s="1"/>
  <c r="A1066" i="20" s="1"/>
  <c r="A1386" i="20" s="1"/>
  <c r="B425" i="20"/>
  <c r="A425" i="20"/>
  <c r="A745" i="20" s="1"/>
  <c r="A1065" i="20" s="1"/>
  <c r="A1385" i="20" s="1"/>
  <c r="F424" i="20"/>
  <c r="B424" i="20"/>
  <c r="B444" i="20" s="1"/>
  <c r="B464" i="20" s="1"/>
  <c r="B484" i="20" s="1"/>
  <c r="B504" i="20" s="1"/>
  <c r="B524" i="20" s="1"/>
  <c r="B544" i="20" s="1"/>
  <c r="B564" i="20" s="1"/>
  <c r="B584" i="20" s="1"/>
  <c r="B604" i="20" s="1"/>
  <c r="B624" i="20" s="1"/>
  <c r="A424" i="20"/>
  <c r="A744" i="20" s="1"/>
  <c r="A1064" i="20" s="1"/>
  <c r="A1384" i="20" s="1"/>
  <c r="F423" i="20"/>
  <c r="C423" i="20" s="1"/>
  <c r="B423" i="20"/>
  <c r="B443" i="20" s="1"/>
  <c r="B463" i="20" s="1"/>
  <c r="B483" i="20" s="1"/>
  <c r="B503" i="20" s="1"/>
  <c r="B523" i="20" s="1"/>
  <c r="B543" i="20" s="1"/>
  <c r="B563" i="20" s="1"/>
  <c r="B583" i="20" s="1"/>
  <c r="B603" i="20" s="1"/>
  <c r="B623" i="20" s="1"/>
  <c r="A423" i="20"/>
  <c r="A743" i="20" s="1"/>
  <c r="A1063" i="20" s="1"/>
  <c r="A1383" i="20" s="1"/>
  <c r="B422" i="20"/>
  <c r="B442" i="20" s="1"/>
  <c r="B462" i="20" s="1"/>
  <c r="B482" i="20" s="1"/>
  <c r="B502" i="20" s="1"/>
  <c r="B522" i="20" s="1"/>
  <c r="B542" i="20" s="1"/>
  <c r="B562" i="20" s="1"/>
  <c r="B582" i="20" s="1"/>
  <c r="B602" i="20" s="1"/>
  <c r="B622" i="20" s="1"/>
  <c r="A422" i="20"/>
  <c r="A742" i="20" s="1"/>
  <c r="A1062" i="20" s="1"/>
  <c r="A1382" i="20" s="1"/>
  <c r="A421" i="20"/>
  <c r="A741" i="20" s="1"/>
  <c r="A1061" i="20" s="1"/>
  <c r="A1381" i="20" s="1"/>
  <c r="A420" i="20"/>
  <c r="A740" i="20" s="1"/>
  <c r="A1060" i="20" s="1"/>
  <c r="A1380" i="20" s="1"/>
  <c r="A419" i="20"/>
  <c r="A739" i="20" s="1"/>
  <c r="A1059" i="20" s="1"/>
  <c r="A1379" i="20" s="1"/>
  <c r="A418" i="20"/>
  <c r="A738" i="20" s="1"/>
  <c r="A1058" i="20" s="1"/>
  <c r="A1378" i="20" s="1"/>
  <c r="A417" i="20"/>
  <c r="A737" i="20" s="1"/>
  <c r="A1057" i="20" s="1"/>
  <c r="A1377" i="20" s="1"/>
  <c r="A416" i="20"/>
  <c r="A736" i="20" s="1"/>
  <c r="A1056" i="20" s="1"/>
  <c r="A1376" i="20" s="1"/>
  <c r="A415" i="20"/>
  <c r="A735" i="20" s="1"/>
  <c r="A1055" i="20" s="1"/>
  <c r="A1375" i="20" s="1"/>
  <c r="A414" i="20"/>
  <c r="A734" i="20" s="1"/>
  <c r="A1054" i="20" s="1"/>
  <c r="A1374" i="20" s="1"/>
  <c r="A413" i="20"/>
  <c r="A733" i="20" s="1"/>
  <c r="A1053" i="20" s="1"/>
  <c r="A1373" i="20" s="1"/>
  <c r="A412" i="20"/>
  <c r="A732" i="20" s="1"/>
  <c r="A1052" i="20" s="1"/>
  <c r="A1372" i="20" s="1"/>
  <c r="A411" i="20"/>
  <c r="A731" i="20" s="1"/>
  <c r="A1051" i="20" s="1"/>
  <c r="A1371" i="20" s="1"/>
  <c r="A410" i="20"/>
  <c r="A730" i="20" s="1"/>
  <c r="A1050" i="20" s="1"/>
  <c r="A1370" i="20" s="1"/>
  <c r="A409" i="20"/>
  <c r="A729" i="20" s="1"/>
  <c r="A1049" i="20" s="1"/>
  <c r="A1369" i="20" s="1"/>
  <c r="A408" i="20"/>
  <c r="A728" i="20" s="1"/>
  <c r="A1048" i="20" s="1"/>
  <c r="A1368" i="20" s="1"/>
  <c r="A407" i="20"/>
  <c r="A727" i="20" s="1"/>
  <c r="A1047" i="20" s="1"/>
  <c r="A1367" i="20" s="1"/>
  <c r="A406" i="20"/>
  <c r="A726" i="20" s="1"/>
  <c r="A1046" i="20" s="1"/>
  <c r="A1366" i="20" s="1"/>
  <c r="A405" i="20"/>
  <c r="A725" i="20" s="1"/>
  <c r="A1045" i="20" s="1"/>
  <c r="A1365" i="20" s="1"/>
  <c r="A404" i="20"/>
  <c r="A724" i="20" s="1"/>
  <c r="A1044" i="20" s="1"/>
  <c r="A1364" i="20" s="1"/>
  <c r="F403" i="20"/>
  <c r="A403" i="20"/>
  <c r="A723" i="20" s="1"/>
  <c r="A1043" i="20" s="1"/>
  <c r="A1363" i="20" s="1"/>
  <c r="A402" i="20"/>
  <c r="A722" i="20" s="1"/>
  <c r="A1042" i="20" s="1"/>
  <c r="A1362" i="20" s="1"/>
  <c r="A401" i="20"/>
  <c r="A400" i="20"/>
  <c r="A720" i="20" s="1"/>
  <c r="A1040" i="20" s="1"/>
  <c r="A1360" i="20" s="1"/>
  <c r="A399" i="20"/>
  <c r="A719" i="20" s="1"/>
  <c r="A1039" i="20" s="1"/>
  <c r="A1359" i="20" s="1"/>
  <c r="A398" i="20"/>
  <c r="A718" i="20" s="1"/>
  <c r="A1038" i="20" s="1"/>
  <c r="A1358" i="20" s="1"/>
  <c r="A397" i="20"/>
  <c r="A717" i="20" s="1"/>
  <c r="A1037" i="20" s="1"/>
  <c r="A1357" i="20" s="1"/>
  <c r="A396" i="20"/>
  <c r="A716" i="20" s="1"/>
  <c r="A1036" i="20" s="1"/>
  <c r="A1356" i="20" s="1"/>
  <c r="A395" i="20"/>
  <c r="A715" i="20" s="1"/>
  <c r="A1035" i="20" s="1"/>
  <c r="A1355" i="20" s="1"/>
  <c r="A394" i="20"/>
  <c r="A714" i="20" s="1"/>
  <c r="A1034" i="20" s="1"/>
  <c r="A1354" i="20" s="1"/>
  <c r="A393" i="20"/>
  <c r="A713" i="20" s="1"/>
  <c r="A1033" i="20" s="1"/>
  <c r="A1353" i="20" s="1"/>
  <c r="A392" i="20"/>
  <c r="A712" i="20" s="1"/>
  <c r="A1032" i="20" s="1"/>
  <c r="A1352" i="20" s="1"/>
  <c r="A391" i="20"/>
  <c r="A711" i="20" s="1"/>
  <c r="A1031" i="20" s="1"/>
  <c r="A1351" i="20" s="1"/>
  <c r="A390" i="20"/>
  <c r="A710" i="20" s="1"/>
  <c r="A1030" i="20" s="1"/>
  <c r="A1350" i="20" s="1"/>
  <c r="A389" i="20"/>
  <c r="A709" i="20" s="1"/>
  <c r="A1029" i="20" s="1"/>
  <c r="A1349" i="20" s="1"/>
  <c r="A388" i="20"/>
  <c r="A708" i="20" s="1"/>
  <c r="A1028" i="20" s="1"/>
  <c r="A1348" i="20" s="1"/>
  <c r="A387" i="20"/>
  <c r="A707" i="20" s="1"/>
  <c r="A1027" i="20" s="1"/>
  <c r="A1347" i="20" s="1"/>
  <c r="A386" i="20"/>
  <c r="A706" i="20" s="1"/>
  <c r="A1026" i="20" s="1"/>
  <c r="A1346" i="20" s="1"/>
  <c r="A385" i="20"/>
  <c r="A705" i="20" s="1"/>
  <c r="A1025" i="20" s="1"/>
  <c r="A1345" i="20" s="1"/>
  <c r="A384" i="20"/>
  <c r="A704" i="20" s="1"/>
  <c r="A1024" i="20" s="1"/>
  <c r="A1344" i="20" s="1"/>
  <c r="F383" i="20"/>
  <c r="A383" i="20"/>
  <c r="A703" i="20" s="1"/>
  <c r="A1023" i="20" s="1"/>
  <c r="A1343" i="20" s="1"/>
  <c r="A382" i="20"/>
  <c r="A702" i="20" s="1"/>
  <c r="A1022" i="20" s="1"/>
  <c r="A1342" i="20" s="1"/>
  <c r="A381" i="20"/>
  <c r="A701" i="20" s="1"/>
  <c r="A1021" i="20" s="1"/>
  <c r="A1341" i="20" s="1"/>
  <c r="A380" i="20"/>
  <c r="A700" i="20" s="1"/>
  <c r="A1020" i="20" s="1"/>
  <c r="A1340" i="20" s="1"/>
  <c r="A379" i="20"/>
  <c r="A699" i="20" s="1"/>
  <c r="A1019" i="20" s="1"/>
  <c r="A1339" i="20" s="1"/>
  <c r="A378" i="20"/>
  <c r="A698" i="20" s="1"/>
  <c r="A1018" i="20" s="1"/>
  <c r="A1338" i="20" s="1"/>
  <c r="B377" i="20"/>
  <c r="A377" i="20"/>
  <c r="A697" i="20" s="1"/>
  <c r="A1017" i="20" s="1"/>
  <c r="A1337" i="20" s="1"/>
  <c r="A376" i="20"/>
  <c r="A696" i="20" s="1"/>
  <c r="A1016" i="20" s="1"/>
  <c r="A1336" i="20" s="1"/>
  <c r="A375" i="20"/>
  <c r="A695" i="20" s="1"/>
  <c r="A1015" i="20" s="1"/>
  <c r="A1335" i="20" s="1"/>
  <c r="A374" i="20"/>
  <c r="A694" i="20" s="1"/>
  <c r="A1014" i="20" s="1"/>
  <c r="A1334" i="20" s="1"/>
  <c r="A373" i="20"/>
  <c r="A693" i="20" s="1"/>
  <c r="A1013" i="20" s="1"/>
  <c r="A1333" i="20" s="1"/>
  <c r="A372" i="20"/>
  <c r="A692" i="20" s="1"/>
  <c r="A1012" i="20" s="1"/>
  <c r="A1332" i="20" s="1"/>
  <c r="A371" i="20"/>
  <c r="A691" i="20" s="1"/>
  <c r="A1011" i="20" s="1"/>
  <c r="A1331" i="20" s="1"/>
  <c r="A370" i="20"/>
  <c r="A690" i="20" s="1"/>
  <c r="A1010" i="20" s="1"/>
  <c r="A1330" i="20" s="1"/>
  <c r="B369" i="20"/>
  <c r="A369" i="20"/>
  <c r="A689" i="20" s="1"/>
  <c r="A1009" i="20" s="1"/>
  <c r="A1329" i="20" s="1"/>
  <c r="A368" i="20"/>
  <c r="A688" i="20" s="1"/>
  <c r="A1008" i="20" s="1"/>
  <c r="A1328" i="20" s="1"/>
  <c r="B367" i="20"/>
  <c r="A367" i="20"/>
  <c r="A687" i="20" s="1"/>
  <c r="A1007" i="20" s="1"/>
  <c r="A1327" i="20" s="1"/>
  <c r="A366" i="20"/>
  <c r="A686" i="20" s="1"/>
  <c r="A1006" i="20" s="1"/>
  <c r="A1326" i="20" s="1"/>
  <c r="A365" i="20"/>
  <c r="A685" i="20" s="1"/>
  <c r="A1005" i="20" s="1"/>
  <c r="A1325" i="20" s="1"/>
  <c r="F364" i="20"/>
  <c r="A364" i="20"/>
  <c r="A684" i="20" s="1"/>
  <c r="A1004" i="20" s="1"/>
  <c r="A1324" i="20" s="1"/>
  <c r="F363" i="20"/>
  <c r="C363" i="20" s="1"/>
  <c r="A363" i="20"/>
  <c r="A683" i="20" s="1"/>
  <c r="A1003" i="20" s="1"/>
  <c r="A1323" i="20" s="1"/>
  <c r="A362" i="20"/>
  <c r="A682" i="20" s="1"/>
  <c r="A1002" i="20" s="1"/>
  <c r="A1322" i="20" s="1"/>
  <c r="B361" i="20"/>
  <c r="B381" i="20" s="1"/>
  <c r="A361" i="20"/>
  <c r="A681" i="20" s="1"/>
  <c r="A1001" i="20" s="1"/>
  <c r="A1321" i="20" s="1"/>
  <c r="B360" i="20"/>
  <c r="B380" i="20" s="1"/>
  <c r="A360" i="20"/>
  <c r="A680" i="20" s="1"/>
  <c r="A1000" i="20" s="1"/>
  <c r="A1320" i="20" s="1"/>
  <c r="B359" i="20"/>
  <c r="B379" i="20" s="1"/>
  <c r="A359" i="20"/>
  <c r="A679" i="20" s="1"/>
  <c r="A999" i="20" s="1"/>
  <c r="A1319" i="20" s="1"/>
  <c r="B358" i="20"/>
  <c r="B378" i="20" s="1"/>
  <c r="A358" i="20"/>
  <c r="A678" i="20" s="1"/>
  <c r="A998" i="20" s="1"/>
  <c r="A1318" i="20" s="1"/>
  <c r="B357" i="20"/>
  <c r="A357" i="20"/>
  <c r="A677" i="20" s="1"/>
  <c r="A997" i="20" s="1"/>
  <c r="A1317" i="20" s="1"/>
  <c r="B356" i="20"/>
  <c r="B376" i="20" s="1"/>
  <c r="A356" i="20"/>
  <c r="A676" i="20" s="1"/>
  <c r="A996" i="20" s="1"/>
  <c r="A1316" i="20" s="1"/>
  <c r="B355" i="20"/>
  <c r="B375" i="20" s="1"/>
  <c r="A355" i="20"/>
  <c r="A675" i="20" s="1"/>
  <c r="A995" i="20" s="1"/>
  <c r="A1315" i="20" s="1"/>
  <c r="B354" i="20"/>
  <c r="B374" i="20" s="1"/>
  <c r="A354" i="20"/>
  <c r="A674" i="20" s="1"/>
  <c r="A994" i="20" s="1"/>
  <c r="A1314" i="20" s="1"/>
  <c r="B353" i="20"/>
  <c r="B373" i="20" s="1"/>
  <c r="A353" i="20"/>
  <c r="A673" i="20" s="1"/>
  <c r="A993" i="20" s="1"/>
  <c r="A1313" i="20" s="1"/>
  <c r="B352" i="20"/>
  <c r="B372" i="20" s="1"/>
  <c r="A352" i="20"/>
  <c r="A672" i="20" s="1"/>
  <c r="A992" i="20" s="1"/>
  <c r="A1312" i="20" s="1"/>
  <c r="B351" i="20"/>
  <c r="B371" i="20" s="1"/>
  <c r="A351" i="20"/>
  <c r="A671" i="20" s="1"/>
  <c r="A991" i="20" s="1"/>
  <c r="A1311" i="20" s="1"/>
  <c r="B350" i="20"/>
  <c r="B370" i="20" s="1"/>
  <c r="A350" i="20"/>
  <c r="A670" i="20" s="1"/>
  <c r="A990" i="20" s="1"/>
  <c r="A1310" i="20" s="1"/>
  <c r="B349" i="20"/>
  <c r="A349" i="20"/>
  <c r="A669" i="20" s="1"/>
  <c r="A989" i="20" s="1"/>
  <c r="A1309" i="20" s="1"/>
  <c r="B348" i="20"/>
  <c r="B368" i="20" s="1"/>
  <c r="A348" i="20"/>
  <c r="A668" i="20" s="1"/>
  <c r="A988" i="20" s="1"/>
  <c r="A1308" i="20" s="1"/>
  <c r="B347" i="20"/>
  <c r="A347" i="20"/>
  <c r="A667" i="20" s="1"/>
  <c r="A987" i="20" s="1"/>
  <c r="A1307" i="20" s="1"/>
  <c r="B346" i="20"/>
  <c r="B366" i="20" s="1"/>
  <c r="A346" i="20"/>
  <c r="A666" i="20" s="1"/>
  <c r="A986" i="20" s="1"/>
  <c r="A1306" i="20" s="1"/>
  <c r="B345" i="20"/>
  <c r="B365" i="20" s="1"/>
  <c r="A345" i="20"/>
  <c r="A665" i="20" s="1"/>
  <c r="A985" i="20" s="1"/>
  <c r="A1305" i="20" s="1"/>
  <c r="B344" i="20"/>
  <c r="B364" i="20" s="1"/>
  <c r="A344" i="20"/>
  <c r="F343" i="20"/>
  <c r="C343" i="20" s="1"/>
  <c r="B343" i="20"/>
  <c r="B363" i="20" s="1"/>
  <c r="A343" i="20"/>
  <c r="A663" i="20" s="1"/>
  <c r="A983" i="20" s="1"/>
  <c r="A1303" i="20" s="1"/>
  <c r="B342" i="20"/>
  <c r="B362" i="20" s="1"/>
  <c r="A342" i="20"/>
  <c r="A662" i="20" s="1"/>
  <c r="A982" i="20" s="1"/>
  <c r="A1302" i="20" s="1"/>
  <c r="A341" i="20"/>
  <c r="A661" i="20" s="1"/>
  <c r="A981" i="20" s="1"/>
  <c r="A1301" i="20" s="1"/>
  <c r="A340" i="20"/>
  <c r="A660" i="20" s="1"/>
  <c r="A980" i="20" s="1"/>
  <c r="A1300" i="20" s="1"/>
  <c r="A339" i="20"/>
  <c r="A659" i="20" s="1"/>
  <c r="A979" i="20" s="1"/>
  <c r="A1299" i="20" s="1"/>
  <c r="A338" i="20"/>
  <c r="A658" i="20" s="1"/>
  <c r="A978" i="20" s="1"/>
  <c r="A1298" i="20" s="1"/>
  <c r="A337" i="20"/>
  <c r="A657" i="20" s="1"/>
  <c r="A977" i="20" s="1"/>
  <c r="A1297" i="20" s="1"/>
  <c r="A336" i="20"/>
  <c r="A656" i="20" s="1"/>
  <c r="A976" i="20" s="1"/>
  <c r="A1296" i="20" s="1"/>
  <c r="A335" i="20"/>
  <c r="A655" i="20" s="1"/>
  <c r="A975" i="20" s="1"/>
  <c r="A1295" i="20" s="1"/>
  <c r="A334" i="20"/>
  <c r="A654" i="20" s="1"/>
  <c r="A974" i="20" s="1"/>
  <c r="A1294" i="20" s="1"/>
  <c r="A333" i="20"/>
  <c r="A653" i="20" s="1"/>
  <c r="A973" i="20" s="1"/>
  <c r="A1293" i="20" s="1"/>
  <c r="A332" i="20"/>
  <c r="A652" i="20" s="1"/>
  <c r="A972" i="20" s="1"/>
  <c r="A1292" i="20" s="1"/>
  <c r="A331" i="20"/>
  <c r="A651" i="20" s="1"/>
  <c r="A971" i="20" s="1"/>
  <c r="A1291" i="20" s="1"/>
  <c r="A330" i="20"/>
  <c r="A650" i="20" s="1"/>
  <c r="A970" i="20" s="1"/>
  <c r="A1290" i="20" s="1"/>
  <c r="A329" i="20"/>
  <c r="A649" i="20" s="1"/>
  <c r="A969" i="20" s="1"/>
  <c r="A1289" i="20" s="1"/>
  <c r="A328" i="20"/>
  <c r="A648" i="20" s="1"/>
  <c r="A968" i="20" s="1"/>
  <c r="A1288" i="20" s="1"/>
  <c r="A327" i="20"/>
  <c r="A647" i="20" s="1"/>
  <c r="A967" i="20" s="1"/>
  <c r="A1287" i="20" s="1"/>
  <c r="A326" i="20"/>
  <c r="A646" i="20" s="1"/>
  <c r="A966" i="20" s="1"/>
  <c r="A1286" i="20" s="1"/>
  <c r="A325" i="20"/>
  <c r="A645" i="20" s="1"/>
  <c r="A965" i="20" s="1"/>
  <c r="A1285" i="20" s="1"/>
  <c r="A324" i="20"/>
  <c r="A644" i="20" s="1"/>
  <c r="A964" i="20" s="1"/>
  <c r="A1284" i="20" s="1"/>
  <c r="F323" i="20"/>
  <c r="A323" i="20"/>
  <c r="A643" i="20" s="1"/>
  <c r="A963" i="20" s="1"/>
  <c r="A1283" i="20" s="1"/>
  <c r="A322" i="20"/>
  <c r="A642" i="20" s="1"/>
  <c r="A962" i="20" s="1"/>
  <c r="A1282" i="20" s="1"/>
  <c r="F303" i="20"/>
  <c r="F283" i="20"/>
  <c r="F264" i="20"/>
  <c r="F263" i="20"/>
  <c r="C263" i="20" s="1"/>
  <c r="F243" i="20"/>
  <c r="F223" i="20"/>
  <c r="F204" i="20"/>
  <c r="F203" i="20"/>
  <c r="F184" i="20"/>
  <c r="F183" i="20"/>
  <c r="C183" i="20" s="1"/>
  <c r="F164" i="20"/>
  <c r="F163" i="20"/>
  <c r="C163" i="20" s="1"/>
  <c r="F143" i="20"/>
  <c r="B139" i="20"/>
  <c r="B159" i="20" s="1"/>
  <c r="B179" i="20" s="1"/>
  <c r="B199" i="20" s="1"/>
  <c r="B219" i="20" s="1"/>
  <c r="B239" i="20" s="1"/>
  <c r="B259" i="20" s="1"/>
  <c r="B279" i="20" s="1"/>
  <c r="B299" i="20" s="1"/>
  <c r="B319" i="20" s="1"/>
  <c r="B138" i="20"/>
  <c r="B158" i="20" s="1"/>
  <c r="B178" i="20" s="1"/>
  <c r="B198" i="20" s="1"/>
  <c r="B218" i="20" s="1"/>
  <c r="B238" i="20" s="1"/>
  <c r="B258" i="20" s="1"/>
  <c r="B278" i="20" s="1"/>
  <c r="B298" i="20" s="1"/>
  <c r="B318" i="20" s="1"/>
  <c r="B135" i="20"/>
  <c r="B155" i="20" s="1"/>
  <c r="B175" i="20" s="1"/>
  <c r="B195" i="20" s="1"/>
  <c r="B215" i="20" s="1"/>
  <c r="B235" i="20" s="1"/>
  <c r="B255" i="20" s="1"/>
  <c r="B275" i="20" s="1"/>
  <c r="B295" i="20" s="1"/>
  <c r="B315" i="20" s="1"/>
  <c r="B132" i="20"/>
  <c r="B152" i="20" s="1"/>
  <c r="B172" i="20" s="1"/>
  <c r="B192" i="20" s="1"/>
  <c r="B212" i="20" s="1"/>
  <c r="B232" i="20" s="1"/>
  <c r="B252" i="20" s="1"/>
  <c r="B272" i="20" s="1"/>
  <c r="B292" i="20" s="1"/>
  <c r="B312" i="20" s="1"/>
  <c r="B131" i="20"/>
  <c r="B151" i="20" s="1"/>
  <c r="B171" i="20" s="1"/>
  <c r="B191" i="20" s="1"/>
  <c r="B211" i="20" s="1"/>
  <c r="B231" i="20" s="1"/>
  <c r="B251" i="20" s="1"/>
  <c r="B271" i="20" s="1"/>
  <c r="B291" i="20" s="1"/>
  <c r="B311" i="20" s="1"/>
  <c r="B130" i="20"/>
  <c r="B150" i="20" s="1"/>
  <c r="B170" i="20" s="1"/>
  <c r="B190" i="20" s="1"/>
  <c r="B210" i="20" s="1"/>
  <c r="B230" i="20" s="1"/>
  <c r="B250" i="20" s="1"/>
  <c r="B270" i="20" s="1"/>
  <c r="B290" i="20" s="1"/>
  <c r="B310" i="20" s="1"/>
  <c r="B126" i="20"/>
  <c r="B146" i="20" s="1"/>
  <c r="B166" i="20" s="1"/>
  <c r="B186" i="20" s="1"/>
  <c r="B206" i="20" s="1"/>
  <c r="B226" i="20" s="1"/>
  <c r="B246" i="20" s="1"/>
  <c r="B266" i="20" s="1"/>
  <c r="B286" i="20" s="1"/>
  <c r="B306" i="20" s="1"/>
  <c r="B124" i="20"/>
  <c r="B144" i="20" s="1"/>
  <c r="B164" i="20" s="1"/>
  <c r="B184" i="20" s="1"/>
  <c r="B204" i="20" s="1"/>
  <c r="B224" i="20" s="1"/>
  <c r="B244" i="20" s="1"/>
  <c r="B264" i="20" s="1"/>
  <c r="B284" i="20" s="1"/>
  <c r="B304" i="20" s="1"/>
  <c r="F123" i="20"/>
  <c r="B123" i="20"/>
  <c r="B143" i="20" s="1"/>
  <c r="B163" i="20" s="1"/>
  <c r="B183" i="20" s="1"/>
  <c r="B203" i="20" s="1"/>
  <c r="B223" i="20" s="1"/>
  <c r="B243" i="20" s="1"/>
  <c r="B263" i="20" s="1"/>
  <c r="B283" i="20" s="1"/>
  <c r="B303" i="20" s="1"/>
  <c r="B121" i="20"/>
  <c r="B141" i="20" s="1"/>
  <c r="B161" i="20" s="1"/>
  <c r="B181" i="20" s="1"/>
  <c r="B201" i="20" s="1"/>
  <c r="B221" i="20" s="1"/>
  <c r="B241" i="20" s="1"/>
  <c r="B261" i="20" s="1"/>
  <c r="B281" i="20" s="1"/>
  <c r="B301" i="20" s="1"/>
  <c r="B321" i="20" s="1"/>
  <c r="B120" i="20"/>
  <c r="B140" i="20" s="1"/>
  <c r="B160" i="20" s="1"/>
  <c r="B180" i="20" s="1"/>
  <c r="B200" i="20" s="1"/>
  <c r="B220" i="20" s="1"/>
  <c r="B240" i="20" s="1"/>
  <c r="B260" i="20" s="1"/>
  <c r="B280" i="20" s="1"/>
  <c r="B300" i="20" s="1"/>
  <c r="B320" i="20" s="1"/>
  <c r="B119" i="20"/>
  <c r="B118" i="20"/>
  <c r="B117" i="20"/>
  <c r="B137" i="20" s="1"/>
  <c r="B157" i="20" s="1"/>
  <c r="B177" i="20" s="1"/>
  <c r="B197" i="20" s="1"/>
  <c r="B217" i="20" s="1"/>
  <c r="B237" i="20" s="1"/>
  <c r="B257" i="20" s="1"/>
  <c r="B277" i="20" s="1"/>
  <c r="B297" i="20" s="1"/>
  <c r="B317" i="20" s="1"/>
  <c r="B116" i="20"/>
  <c r="B136" i="20" s="1"/>
  <c r="B156" i="20" s="1"/>
  <c r="B176" i="20" s="1"/>
  <c r="B196" i="20" s="1"/>
  <c r="B216" i="20" s="1"/>
  <c r="B236" i="20" s="1"/>
  <c r="B256" i="20" s="1"/>
  <c r="B276" i="20" s="1"/>
  <c r="B296" i="20" s="1"/>
  <c r="B316" i="20" s="1"/>
  <c r="B115" i="20"/>
  <c r="B114" i="20"/>
  <c r="B134" i="20" s="1"/>
  <c r="B154" i="20" s="1"/>
  <c r="B174" i="20" s="1"/>
  <c r="B194" i="20" s="1"/>
  <c r="B214" i="20" s="1"/>
  <c r="B234" i="20" s="1"/>
  <c r="B254" i="20" s="1"/>
  <c r="B274" i="20" s="1"/>
  <c r="B294" i="20" s="1"/>
  <c r="B314" i="20" s="1"/>
  <c r="B113" i="20"/>
  <c r="B133" i="20" s="1"/>
  <c r="B153" i="20" s="1"/>
  <c r="B173" i="20" s="1"/>
  <c r="B193" i="20" s="1"/>
  <c r="B213" i="20" s="1"/>
  <c r="B233" i="20" s="1"/>
  <c r="B253" i="20" s="1"/>
  <c r="B273" i="20" s="1"/>
  <c r="B293" i="20" s="1"/>
  <c r="B313" i="20" s="1"/>
  <c r="B112" i="20"/>
  <c r="B111" i="20"/>
  <c r="B110" i="20"/>
  <c r="B109" i="20"/>
  <c r="B129" i="20" s="1"/>
  <c r="B149" i="20" s="1"/>
  <c r="B169" i="20" s="1"/>
  <c r="B189" i="20" s="1"/>
  <c r="B209" i="20" s="1"/>
  <c r="B229" i="20" s="1"/>
  <c r="B249" i="20" s="1"/>
  <c r="B269" i="20" s="1"/>
  <c r="B289" i="20" s="1"/>
  <c r="B309" i="20" s="1"/>
  <c r="B108" i="20"/>
  <c r="B128" i="20" s="1"/>
  <c r="B148" i="20" s="1"/>
  <c r="B168" i="20" s="1"/>
  <c r="B188" i="20" s="1"/>
  <c r="B208" i="20" s="1"/>
  <c r="B228" i="20" s="1"/>
  <c r="B248" i="20" s="1"/>
  <c r="B268" i="20" s="1"/>
  <c r="B288" i="20" s="1"/>
  <c r="B308" i="20" s="1"/>
  <c r="B107" i="20"/>
  <c r="B127" i="20" s="1"/>
  <c r="B147" i="20" s="1"/>
  <c r="B167" i="20" s="1"/>
  <c r="B187" i="20" s="1"/>
  <c r="B207" i="20" s="1"/>
  <c r="B227" i="20" s="1"/>
  <c r="B247" i="20" s="1"/>
  <c r="B267" i="20" s="1"/>
  <c r="B287" i="20" s="1"/>
  <c r="B307" i="20" s="1"/>
  <c r="B106" i="20"/>
  <c r="B105" i="20"/>
  <c r="B125" i="20" s="1"/>
  <c r="B145" i="20" s="1"/>
  <c r="B165" i="20" s="1"/>
  <c r="B185" i="20" s="1"/>
  <c r="B205" i="20" s="1"/>
  <c r="B225" i="20" s="1"/>
  <c r="B245" i="20" s="1"/>
  <c r="B265" i="20" s="1"/>
  <c r="B285" i="20" s="1"/>
  <c r="B305" i="20" s="1"/>
  <c r="B104" i="20"/>
  <c r="F103" i="20"/>
  <c r="B103" i="20"/>
  <c r="B102" i="20"/>
  <c r="B122" i="20" s="1"/>
  <c r="B142" i="20" s="1"/>
  <c r="B162" i="20" s="1"/>
  <c r="B182" i="20" s="1"/>
  <c r="B202" i="20" s="1"/>
  <c r="B222" i="20" s="1"/>
  <c r="B242" i="20" s="1"/>
  <c r="B262" i="20" s="1"/>
  <c r="B282" i="20" s="1"/>
  <c r="B302" i="20" s="1"/>
  <c r="F83" i="20"/>
  <c r="F63" i="20"/>
  <c r="B61" i="20"/>
  <c r="B55" i="20"/>
  <c r="B51" i="20"/>
  <c r="B49" i="20"/>
  <c r="B47" i="20"/>
  <c r="F43" i="20"/>
  <c r="G41" i="20"/>
  <c r="G61" i="20" s="1"/>
  <c r="G81" i="20" s="1"/>
  <c r="G101" i="20" s="1"/>
  <c r="G121" i="20" s="1"/>
  <c r="G141" i="20" s="1"/>
  <c r="G161" i="20" s="1"/>
  <c r="G181" i="20" s="1"/>
  <c r="G201" i="20" s="1"/>
  <c r="G221" i="20" s="1"/>
  <c r="G241" i="20" s="1"/>
  <c r="G261" i="20" s="1"/>
  <c r="G281" i="20" s="1"/>
  <c r="G301" i="20" s="1"/>
  <c r="G321" i="20" s="1"/>
  <c r="G341" i="20" s="1"/>
  <c r="G361" i="20" s="1"/>
  <c r="G381" i="20" s="1"/>
  <c r="G401" i="20" s="1"/>
  <c r="G421" i="20" s="1"/>
  <c r="G441" i="20" s="1"/>
  <c r="G461" i="20" s="1"/>
  <c r="G481" i="20" s="1"/>
  <c r="G501" i="20" s="1"/>
  <c r="G521" i="20" s="1"/>
  <c r="G541" i="20" s="1"/>
  <c r="G561" i="20" s="1"/>
  <c r="G581" i="20" s="1"/>
  <c r="G601" i="20" s="1"/>
  <c r="G621" i="20" s="1"/>
  <c r="G641" i="20" s="1"/>
  <c r="G661" i="20" s="1"/>
  <c r="G681" i="20" s="1"/>
  <c r="G701" i="20" s="1"/>
  <c r="G721" i="20" s="1"/>
  <c r="G741" i="20" s="1"/>
  <c r="G761" i="20" s="1"/>
  <c r="G781" i="20" s="1"/>
  <c r="G801" i="20" s="1"/>
  <c r="G821" i="20" s="1"/>
  <c r="G841" i="20" s="1"/>
  <c r="G861" i="20" s="1"/>
  <c r="G881" i="20" s="1"/>
  <c r="G901" i="20" s="1"/>
  <c r="G921" i="20" s="1"/>
  <c r="G941" i="20" s="1"/>
  <c r="G961" i="20" s="1"/>
  <c r="G981" i="20" s="1"/>
  <c r="G1001" i="20" s="1"/>
  <c r="G1021" i="20" s="1"/>
  <c r="G1041" i="20" s="1"/>
  <c r="G1061" i="20" s="1"/>
  <c r="G1081" i="20" s="1"/>
  <c r="G1101" i="20" s="1"/>
  <c r="G1121" i="20" s="1"/>
  <c r="G1141" i="20" s="1"/>
  <c r="G1161" i="20" s="1"/>
  <c r="G1181" i="20" s="1"/>
  <c r="G1201" i="20" s="1"/>
  <c r="G1221" i="20" s="1"/>
  <c r="G1241" i="20" s="1"/>
  <c r="G1261" i="20" s="1"/>
  <c r="G1281" i="20" s="1"/>
  <c r="G1301" i="20" s="1"/>
  <c r="G1321" i="20" s="1"/>
  <c r="G1341" i="20" s="1"/>
  <c r="G1361" i="20" s="1"/>
  <c r="G1381" i="20" s="1"/>
  <c r="G1401" i="20" s="1"/>
  <c r="G1421" i="20" s="1"/>
  <c r="G1441" i="20" s="1"/>
  <c r="G1461" i="20" s="1"/>
  <c r="G1481" i="20" s="1"/>
  <c r="G1501" i="20" s="1"/>
  <c r="G1521" i="20" s="1"/>
  <c r="G1541" i="20" s="1"/>
  <c r="G1561" i="20" s="1"/>
  <c r="G1581" i="20" s="1"/>
  <c r="G1601" i="20" s="1"/>
  <c r="G1621" i="20" s="1"/>
  <c r="G1641" i="20" s="1"/>
  <c r="G1661" i="20" s="1"/>
  <c r="G1681" i="20" s="1"/>
  <c r="G1701" i="20" s="1"/>
  <c r="G1721" i="20" s="1"/>
  <c r="G1741" i="20" s="1"/>
  <c r="G1761" i="20" s="1"/>
  <c r="G1781" i="20" s="1"/>
  <c r="G1801" i="20" s="1"/>
  <c r="G1821" i="20" s="1"/>
  <c r="G1841" i="20" s="1"/>
  <c r="G1861" i="20" s="1"/>
  <c r="G1881" i="20" s="1"/>
  <c r="G1901" i="20" s="1"/>
  <c r="G1921" i="20" s="1"/>
  <c r="G1941" i="20" s="1"/>
  <c r="G1961" i="20" s="1"/>
  <c r="G1981" i="20" s="1"/>
  <c r="G2001" i="20" s="1"/>
  <c r="G2021" i="20" s="1"/>
  <c r="G2041" i="20" s="1"/>
  <c r="G2061" i="20" s="1"/>
  <c r="G2081" i="20" s="1"/>
  <c r="G2101" i="20" s="1"/>
  <c r="G2121" i="20" s="1"/>
  <c r="G2141" i="20" s="1"/>
  <c r="G2161" i="20" s="1"/>
  <c r="G2181" i="20" s="1"/>
  <c r="G2201" i="20" s="1"/>
  <c r="G2221" i="20" s="1"/>
  <c r="G2241" i="20" s="1"/>
  <c r="G2261" i="20" s="1"/>
  <c r="G2281" i="20" s="1"/>
  <c r="G2301" i="20" s="1"/>
  <c r="G2321" i="20" s="1"/>
  <c r="G2341" i="20" s="1"/>
  <c r="G2361" i="20" s="1"/>
  <c r="G2381" i="20" s="1"/>
  <c r="G2401" i="20" s="1"/>
  <c r="G2421" i="20" s="1"/>
  <c r="G2441" i="20" s="1"/>
  <c r="G2461" i="20" s="1"/>
  <c r="G2481" i="20" s="1"/>
  <c r="G2501" i="20" s="1"/>
  <c r="G2521" i="20" s="1"/>
  <c r="G2541" i="20" s="1"/>
  <c r="G2561" i="20" s="1"/>
  <c r="G2581" i="20" s="1"/>
  <c r="G2601" i="20" s="1"/>
  <c r="G2621" i="20" s="1"/>
  <c r="G2641" i="20" s="1"/>
  <c r="G2661" i="20" s="1"/>
  <c r="G2681" i="20" s="1"/>
  <c r="G2701" i="20" s="1"/>
  <c r="G2721" i="20" s="1"/>
  <c r="G2741" i="20" s="1"/>
  <c r="G2761" i="20" s="1"/>
  <c r="G2781" i="20" s="1"/>
  <c r="G2801" i="20" s="1"/>
  <c r="G2821" i="20" s="1"/>
  <c r="G2841" i="20" s="1"/>
  <c r="G2861" i="20" s="1"/>
  <c r="G2881" i="20" s="1"/>
  <c r="G2901" i="20" s="1"/>
  <c r="G2921" i="20" s="1"/>
  <c r="G2941" i="20" s="1"/>
  <c r="G2961" i="20" s="1"/>
  <c r="G2981" i="20" s="1"/>
  <c r="G3001" i="20" s="1"/>
  <c r="G3021" i="20" s="1"/>
  <c r="G3041" i="20" s="1"/>
  <c r="G3061" i="20" s="1"/>
  <c r="G3081" i="20" s="1"/>
  <c r="G3101" i="20" s="1"/>
  <c r="G3121" i="20" s="1"/>
  <c r="G3141" i="20" s="1"/>
  <c r="G3161" i="20" s="1"/>
  <c r="G3181" i="20" s="1"/>
  <c r="G3201" i="20" s="1"/>
  <c r="B41" i="20"/>
  <c r="G40" i="20"/>
  <c r="G60" i="20" s="1"/>
  <c r="G80" i="20" s="1"/>
  <c r="G100" i="20" s="1"/>
  <c r="G120" i="20" s="1"/>
  <c r="G140" i="20" s="1"/>
  <c r="G160" i="20" s="1"/>
  <c r="G180" i="20" s="1"/>
  <c r="G200" i="20" s="1"/>
  <c r="G220" i="20" s="1"/>
  <c r="G240" i="20" s="1"/>
  <c r="G260" i="20" s="1"/>
  <c r="G280" i="20" s="1"/>
  <c r="G300" i="20" s="1"/>
  <c r="G320" i="20" s="1"/>
  <c r="G340" i="20" s="1"/>
  <c r="G360" i="20" s="1"/>
  <c r="G380" i="20" s="1"/>
  <c r="G400" i="20" s="1"/>
  <c r="G420" i="20" s="1"/>
  <c r="G440" i="20" s="1"/>
  <c r="G460" i="20" s="1"/>
  <c r="G480" i="20" s="1"/>
  <c r="G500" i="20" s="1"/>
  <c r="G520" i="20" s="1"/>
  <c r="G540" i="20" s="1"/>
  <c r="G560" i="20" s="1"/>
  <c r="G580" i="20" s="1"/>
  <c r="G600" i="20" s="1"/>
  <c r="G620" i="20" s="1"/>
  <c r="G640" i="20" s="1"/>
  <c r="G660" i="20" s="1"/>
  <c r="G680" i="20" s="1"/>
  <c r="G700" i="20" s="1"/>
  <c r="G720" i="20" s="1"/>
  <c r="G740" i="20" s="1"/>
  <c r="G760" i="20" s="1"/>
  <c r="G780" i="20" s="1"/>
  <c r="G800" i="20" s="1"/>
  <c r="G820" i="20" s="1"/>
  <c r="G840" i="20" s="1"/>
  <c r="G860" i="20" s="1"/>
  <c r="G880" i="20" s="1"/>
  <c r="G900" i="20" s="1"/>
  <c r="G920" i="20" s="1"/>
  <c r="G940" i="20" s="1"/>
  <c r="G960" i="20" s="1"/>
  <c r="G980" i="20" s="1"/>
  <c r="G1000" i="20" s="1"/>
  <c r="G1020" i="20" s="1"/>
  <c r="G1040" i="20" s="1"/>
  <c r="G1060" i="20" s="1"/>
  <c r="G1080" i="20" s="1"/>
  <c r="G1100" i="20" s="1"/>
  <c r="G1120" i="20" s="1"/>
  <c r="G1140" i="20" s="1"/>
  <c r="G1160" i="20" s="1"/>
  <c r="G1180" i="20" s="1"/>
  <c r="G1200" i="20" s="1"/>
  <c r="G1220" i="20" s="1"/>
  <c r="G1240" i="20" s="1"/>
  <c r="G1260" i="20" s="1"/>
  <c r="G1280" i="20" s="1"/>
  <c r="G1300" i="20" s="1"/>
  <c r="G1320" i="20" s="1"/>
  <c r="G1340" i="20" s="1"/>
  <c r="G1360" i="20" s="1"/>
  <c r="G1380" i="20" s="1"/>
  <c r="G1400" i="20" s="1"/>
  <c r="G1420" i="20" s="1"/>
  <c r="G1440" i="20" s="1"/>
  <c r="G1460" i="20" s="1"/>
  <c r="G1480" i="20" s="1"/>
  <c r="G1500" i="20" s="1"/>
  <c r="G1520" i="20" s="1"/>
  <c r="G1540" i="20" s="1"/>
  <c r="G1560" i="20" s="1"/>
  <c r="G1580" i="20" s="1"/>
  <c r="G1600" i="20" s="1"/>
  <c r="G1620" i="20" s="1"/>
  <c r="G1640" i="20" s="1"/>
  <c r="G1660" i="20" s="1"/>
  <c r="G1680" i="20" s="1"/>
  <c r="G1700" i="20" s="1"/>
  <c r="G1720" i="20" s="1"/>
  <c r="G1740" i="20" s="1"/>
  <c r="G1760" i="20" s="1"/>
  <c r="G1780" i="20" s="1"/>
  <c r="G1800" i="20" s="1"/>
  <c r="G1820" i="20" s="1"/>
  <c r="G1840" i="20" s="1"/>
  <c r="G1860" i="20" s="1"/>
  <c r="G1880" i="20" s="1"/>
  <c r="G1900" i="20" s="1"/>
  <c r="G1920" i="20" s="1"/>
  <c r="G1940" i="20" s="1"/>
  <c r="G1960" i="20" s="1"/>
  <c r="G1980" i="20" s="1"/>
  <c r="G2000" i="20" s="1"/>
  <c r="G2020" i="20" s="1"/>
  <c r="G2040" i="20" s="1"/>
  <c r="G2060" i="20" s="1"/>
  <c r="G2080" i="20" s="1"/>
  <c r="G2100" i="20" s="1"/>
  <c r="G2120" i="20" s="1"/>
  <c r="G2140" i="20" s="1"/>
  <c r="G2160" i="20" s="1"/>
  <c r="G2180" i="20" s="1"/>
  <c r="G2200" i="20" s="1"/>
  <c r="G2220" i="20" s="1"/>
  <c r="G2240" i="20" s="1"/>
  <c r="G2260" i="20" s="1"/>
  <c r="G2280" i="20" s="1"/>
  <c r="G2300" i="20" s="1"/>
  <c r="G2320" i="20" s="1"/>
  <c r="G2340" i="20" s="1"/>
  <c r="G2360" i="20" s="1"/>
  <c r="G2380" i="20" s="1"/>
  <c r="G2400" i="20" s="1"/>
  <c r="G2420" i="20" s="1"/>
  <c r="G2440" i="20" s="1"/>
  <c r="G2460" i="20" s="1"/>
  <c r="G2480" i="20" s="1"/>
  <c r="G2500" i="20" s="1"/>
  <c r="G2520" i="20" s="1"/>
  <c r="G2540" i="20" s="1"/>
  <c r="G2560" i="20" s="1"/>
  <c r="G2580" i="20" s="1"/>
  <c r="G2600" i="20" s="1"/>
  <c r="G2620" i="20" s="1"/>
  <c r="G2640" i="20" s="1"/>
  <c r="G2660" i="20" s="1"/>
  <c r="G2680" i="20" s="1"/>
  <c r="G2700" i="20" s="1"/>
  <c r="G2720" i="20" s="1"/>
  <c r="G2740" i="20" s="1"/>
  <c r="G2760" i="20" s="1"/>
  <c r="G2780" i="20" s="1"/>
  <c r="G2800" i="20" s="1"/>
  <c r="G2820" i="20" s="1"/>
  <c r="G2840" i="20" s="1"/>
  <c r="G2860" i="20" s="1"/>
  <c r="G2880" i="20" s="1"/>
  <c r="G2900" i="20" s="1"/>
  <c r="G2920" i="20" s="1"/>
  <c r="G2940" i="20" s="1"/>
  <c r="G2960" i="20" s="1"/>
  <c r="G2980" i="20" s="1"/>
  <c r="G3000" i="20" s="1"/>
  <c r="G3020" i="20" s="1"/>
  <c r="G3040" i="20" s="1"/>
  <c r="G3060" i="20" s="1"/>
  <c r="G3080" i="20" s="1"/>
  <c r="G3100" i="20" s="1"/>
  <c r="G3120" i="20" s="1"/>
  <c r="G3140" i="20" s="1"/>
  <c r="G3160" i="20" s="1"/>
  <c r="G3180" i="20" s="1"/>
  <c r="G3200" i="20" s="1"/>
  <c r="B40" i="20"/>
  <c r="B60" i="20" s="1"/>
  <c r="G39" i="20"/>
  <c r="G59" i="20" s="1"/>
  <c r="G79" i="20" s="1"/>
  <c r="G99" i="20" s="1"/>
  <c r="G119" i="20" s="1"/>
  <c r="G139" i="20" s="1"/>
  <c r="G159" i="20" s="1"/>
  <c r="G179" i="20" s="1"/>
  <c r="G199" i="20" s="1"/>
  <c r="G219" i="20" s="1"/>
  <c r="G239" i="20" s="1"/>
  <c r="G259" i="20" s="1"/>
  <c r="G279" i="20" s="1"/>
  <c r="G299" i="20" s="1"/>
  <c r="G319" i="20" s="1"/>
  <c r="G339" i="20" s="1"/>
  <c r="G359" i="20" s="1"/>
  <c r="G379" i="20" s="1"/>
  <c r="G399" i="20" s="1"/>
  <c r="G419" i="20" s="1"/>
  <c r="G439" i="20" s="1"/>
  <c r="G459" i="20" s="1"/>
  <c r="G479" i="20" s="1"/>
  <c r="G499" i="20" s="1"/>
  <c r="G519" i="20" s="1"/>
  <c r="G539" i="20" s="1"/>
  <c r="G559" i="20" s="1"/>
  <c r="G579" i="20" s="1"/>
  <c r="G599" i="20" s="1"/>
  <c r="G619" i="20" s="1"/>
  <c r="G639" i="20" s="1"/>
  <c r="G659" i="20" s="1"/>
  <c r="G679" i="20" s="1"/>
  <c r="G699" i="20" s="1"/>
  <c r="G719" i="20" s="1"/>
  <c r="G739" i="20" s="1"/>
  <c r="G759" i="20" s="1"/>
  <c r="G779" i="20" s="1"/>
  <c r="G799" i="20" s="1"/>
  <c r="G819" i="20" s="1"/>
  <c r="G839" i="20" s="1"/>
  <c r="G859" i="20" s="1"/>
  <c r="G879" i="20" s="1"/>
  <c r="G899" i="20" s="1"/>
  <c r="G919" i="20" s="1"/>
  <c r="G939" i="20" s="1"/>
  <c r="G959" i="20" s="1"/>
  <c r="G979" i="20" s="1"/>
  <c r="G999" i="20" s="1"/>
  <c r="G1019" i="20" s="1"/>
  <c r="G1039" i="20" s="1"/>
  <c r="G1059" i="20" s="1"/>
  <c r="G1079" i="20" s="1"/>
  <c r="G1099" i="20" s="1"/>
  <c r="G1119" i="20" s="1"/>
  <c r="G1139" i="20" s="1"/>
  <c r="G1159" i="20" s="1"/>
  <c r="G1179" i="20" s="1"/>
  <c r="G1199" i="20" s="1"/>
  <c r="G1219" i="20" s="1"/>
  <c r="G1239" i="20" s="1"/>
  <c r="G1259" i="20" s="1"/>
  <c r="G1279" i="20" s="1"/>
  <c r="G1299" i="20" s="1"/>
  <c r="G1319" i="20" s="1"/>
  <c r="G1339" i="20" s="1"/>
  <c r="G1359" i="20" s="1"/>
  <c r="G1379" i="20" s="1"/>
  <c r="G1399" i="20" s="1"/>
  <c r="G1419" i="20" s="1"/>
  <c r="G1439" i="20" s="1"/>
  <c r="G1459" i="20" s="1"/>
  <c r="G1479" i="20" s="1"/>
  <c r="G1499" i="20" s="1"/>
  <c r="G1519" i="20" s="1"/>
  <c r="G1539" i="20" s="1"/>
  <c r="G1559" i="20" s="1"/>
  <c r="G1579" i="20" s="1"/>
  <c r="G1599" i="20" s="1"/>
  <c r="G1619" i="20" s="1"/>
  <c r="G1639" i="20" s="1"/>
  <c r="G1659" i="20" s="1"/>
  <c r="G1679" i="20" s="1"/>
  <c r="G1699" i="20" s="1"/>
  <c r="G1719" i="20" s="1"/>
  <c r="G1739" i="20" s="1"/>
  <c r="G1759" i="20" s="1"/>
  <c r="G1779" i="20" s="1"/>
  <c r="G1799" i="20" s="1"/>
  <c r="G1819" i="20" s="1"/>
  <c r="G1839" i="20" s="1"/>
  <c r="G1859" i="20" s="1"/>
  <c r="G1879" i="20" s="1"/>
  <c r="G1899" i="20" s="1"/>
  <c r="G1919" i="20" s="1"/>
  <c r="G1939" i="20" s="1"/>
  <c r="G1959" i="20" s="1"/>
  <c r="G1979" i="20" s="1"/>
  <c r="G1999" i="20" s="1"/>
  <c r="G2019" i="20" s="1"/>
  <c r="G2039" i="20" s="1"/>
  <c r="G2059" i="20" s="1"/>
  <c r="G2079" i="20" s="1"/>
  <c r="G2099" i="20" s="1"/>
  <c r="G2119" i="20" s="1"/>
  <c r="G2139" i="20" s="1"/>
  <c r="G2159" i="20" s="1"/>
  <c r="G2179" i="20" s="1"/>
  <c r="G2199" i="20" s="1"/>
  <c r="G2219" i="20" s="1"/>
  <c r="G2239" i="20" s="1"/>
  <c r="G2259" i="20" s="1"/>
  <c r="G2279" i="20" s="1"/>
  <c r="G2299" i="20" s="1"/>
  <c r="G2319" i="20" s="1"/>
  <c r="G2339" i="20" s="1"/>
  <c r="G2359" i="20" s="1"/>
  <c r="G2379" i="20" s="1"/>
  <c r="G2399" i="20" s="1"/>
  <c r="G2419" i="20" s="1"/>
  <c r="G2439" i="20" s="1"/>
  <c r="G2459" i="20" s="1"/>
  <c r="G2479" i="20" s="1"/>
  <c r="G2499" i="20" s="1"/>
  <c r="G2519" i="20" s="1"/>
  <c r="G2539" i="20" s="1"/>
  <c r="G2559" i="20" s="1"/>
  <c r="G2579" i="20" s="1"/>
  <c r="G2599" i="20" s="1"/>
  <c r="G2619" i="20" s="1"/>
  <c r="G2639" i="20" s="1"/>
  <c r="G2659" i="20" s="1"/>
  <c r="G2679" i="20" s="1"/>
  <c r="G2699" i="20" s="1"/>
  <c r="G2719" i="20" s="1"/>
  <c r="G2739" i="20" s="1"/>
  <c r="G2759" i="20" s="1"/>
  <c r="G2779" i="20" s="1"/>
  <c r="G2799" i="20" s="1"/>
  <c r="G2819" i="20" s="1"/>
  <c r="G2839" i="20" s="1"/>
  <c r="G2859" i="20" s="1"/>
  <c r="G2879" i="20" s="1"/>
  <c r="G2899" i="20" s="1"/>
  <c r="G2919" i="20" s="1"/>
  <c r="G2939" i="20" s="1"/>
  <c r="G2959" i="20" s="1"/>
  <c r="G2979" i="20" s="1"/>
  <c r="G2999" i="20" s="1"/>
  <c r="G3019" i="20" s="1"/>
  <c r="G3039" i="20" s="1"/>
  <c r="G3059" i="20" s="1"/>
  <c r="G3079" i="20" s="1"/>
  <c r="G3099" i="20" s="1"/>
  <c r="G3119" i="20" s="1"/>
  <c r="G3139" i="20" s="1"/>
  <c r="G3159" i="20" s="1"/>
  <c r="G3179" i="20" s="1"/>
  <c r="G3199" i="20" s="1"/>
  <c r="B39" i="20"/>
  <c r="B59" i="20" s="1"/>
  <c r="G38" i="20"/>
  <c r="G58" i="20" s="1"/>
  <c r="G78" i="20" s="1"/>
  <c r="G98" i="20" s="1"/>
  <c r="G118" i="20" s="1"/>
  <c r="G138" i="20" s="1"/>
  <c r="G158" i="20" s="1"/>
  <c r="G178" i="20" s="1"/>
  <c r="G198" i="20" s="1"/>
  <c r="G218" i="20" s="1"/>
  <c r="G238" i="20" s="1"/>
  <c r="G258" i="20" s="1"/>
  <c r="G278" i="20" s="1"/>
  <c r="G298" i="20" s="1"/>
  <c r="G318" i="20" s="1"/>
  <c r="G338" i="20" s="1"/>
  <c r="G358" i="20" s="1"/>
  <c r="G378" i="20" s="1"/>
  <c r="G398" i="20" s="1"/>
  <c r="G418" i="20" s="1"/>
  <c r="G438" i="20" s="1"/>
  <c r="G458" i="20" s="1"/>
  <c r="G478" i="20" s="1"/>
  <c r="G498" i="20" s="1"/>
  <c r="G518" i="20" s="1"/>
  <c r="G538" i="20" s="1"/>
  <c r="G558" i="20" s="1"/>
  <c r="G578" i="20" s="1"/>
  <c r="G598" i="20" s="1"/>
  <c r="G618" i="20" s="1"/>
  <c r="G638" i="20" s="1"/>
  <c r="G658" i="20" s="1"/>
  <c r="G678" i="20" s="1"/>
  <c r="G698" i="20" s="1"/>
  <c r="G718" i="20" s="1"/>
  <c r="G738" i="20" s="1"/>
  <c r="G758" i="20" s="1"/>
  <c r="G778" i="20" s="1"/>
  <c r="G798" i="20" s="1"/>
  <c r="G818" i="20" s="1"/>
  <c r="G838" i="20" s="1"/>
  <c r="G858" i="20" s="1"/>
  <c r="G878" i="20" s="1"/>
  <c r="G898" i="20" s="1"/>
  <c r="G918" i="20" s="1"/>
  <c r="G938" i="20" s="1"/>
  <c r="G958" i="20" s="1"/>
  <c r="G978" i="20" s="1"/>
  <c r="G998" i="20" s="1"/>
  <c r="G1018" i="20" s="1"/>
  <c r="G1038" i="20" s="1"/>
  <c r="G1058" i="20" s="1"/>
  <c r="G1078" i="20" s="1"/>
  <c r="G1098" i="20" s="1"/>
  <c r="G1118" i="20" s="1"/>
  <c r="G1138" i="20" s="1"/>
  <c r="G1158" i="20" s="1"/>
  <c r="G1178" i="20" s="1"/>
  <c r="G1198" i="20" s="1"/>
  <c r="G1218" i="20" s="1"/>
  <c r="G1238" i="20" s="1"/>
  <c r="G1258" i="20" s="1"/>
  <c r="G1278" i="20" s="1"/>
  <c r="G1298" i="20" s="1"/>
  <c r="G1318" i="20" s="1"/>
  <c r="G1338" i="20" s="1"/>
  <c r="G1358" i="20" s="1"/>
  <c r="G1378" i="20" s="1"/>
  <c r="G1398" i="20" s="1"/>
  <c r="G1418" i="20" s="1"/>
  <c r="G1438" i="20" s="1"/>
  <c r="G1458" i="20" s="1"/>
  <c r="G1478" i="20" s="1"/>
  <c r="G1498" i="20" s="1"/>
  <c r="G1518" i="20" s="1"/>
  <c r="G1538" i="20" s="1"/>
  <c r="G1558" i="20" s="1"/>
  <c r="G1578" i="20" s="1"/>
  <c r="G1598" i="20" s="1"/>
  <c r="G1618" i="20" s="1"/>
  <c r="G1638" i="20" s="1"/>
  <c r="G1658" i="20" s="1"/>
  <c r="G1678" i="20" s="1"/>
  <c r="G1698" i="20" s="1"/>
  <c r="G1718" i="20" s="1"/>
  <c r="G1738" i="20" s="1"/>
  <c r="G1758" i="20" s="1"/>
  <c r="G1778" i="20" s="1"/>
  <c r="G1798" i="20" s="1"/>
  <c r="G1818" i="20" s="1"/>
  <c r="G1838" i="20" s="1"/>
  <c r="G1858" i="20" s="1"/>
  <c r="G1878" i="20" s="1"/>
  <c r="G1898" i="20" s="1"/>
  <c r="G1918" i="20" s="1"/>
  <c r="G1938" i="20" s="1"/>
  <c r="G1958" i="20" s="1"/>
  <c r="G1978" i="20" s="1"/>
  <c r="G1998" i="20" s="1"/>
  <c r="G2018" i="20" s="1"/>
  <c r="G2038" i="20" s="1"/>
  <c r="G2058" i="20" s="1"/>
  <c r="G2078" i="20" s="1"/>
  <c r="G2098" i="20" s="1"/>
  <c r="G2118" i="20" s="1"/>
  <c r="G2138" i="20" s="1"/>
  <c r="G2158" i="20" s="1"/>
  <c r="G2178" i="20" s="1"/>
  <c r="G2198" i="20" s="1"/>
  <c r="G2218" i="20" s="1"/>
  <c r="G2238" i="20" s="1"/>
  <c r="G2258" i="20" s="1"/>
  <c r="G2278" i="20" s="1"/>
  <c r="G2298" i="20" s="1"/>
  <c r="G2318" i="20" s="1"/>
  <c r="G2338" i="20" s="1"/>
  <c r="G2358" i="20" s="1"/>
  <c r="G2378" i="20" s="1"/>
  <c r="G2398" i="20" s="1"/>
  <c r="G2418" i="20" s="1"/>
  <c r="G2438" i="20" s="1"/>
  <c r="G2458" i="20" s="1"/>
  <c r="G2478" i="20" s="1"/>
  <c r="G2498" i="20" s="1"/>
  <c r="G2518" i="20" s="1"/>
  <c r="G2538" i="20" s="1"/>
  <c r="G2558" i="20" s="1"/>
  <c r="G2578" i="20" s="1"/>
  <c r="G2598" i="20" s="1"/>
  <c r="G2618" i="20" s="1"/>
  <c r="G2638" i="20" s="1"/>
  <c r="G2658" i="20" s="1"/>
  <c r="G2678" i="20" s="1"/>
  <c r="G2698" i="20" s="1"/>
  <c r="G2718" i="20" s="1"/>
  <c r="G2738" i="20" s="1"/>
  <c r="G2758" i="20" s="1"/>
  <c r="G2778" i="20" s="1"/>
  <c r="G2798" i="20" s="1"/>
  <c r="G2818" i="20" s="1"/>
  <c r="G2838" i="20" s="1"/>
  <c r="G2858" i="20" s="1"/>
  <c r="G2878" i="20" s="1"/>
  <c r="G2898" i="20" s="1"/>
  <c r="G2918" i="20" s="1"/>
  <c r="G2938" i="20" s="1"/>
  <c r="G2958" i="20" s="1"/>
  <c r="G2978" i="20" s="1"/>
  <c r="G2998" i="20" s="1"/>
  <c r="G3018" i="20" s="1"/>
  <c r="G3038" i="20" s="1"/>
  <c r="G3058" i="20" s="1"/>
  <c r="G3078" i="20" s="1"/>
  <c r="G3098" i="20" s="1"/>
  <c r="G3118" i="20" s="1"/>
  <c r="G3138" i="20" s="1"/>
  <c r="G3158" i="20" s="1"/>
  <c r="G3178" i="20" s="1"/>
  <c r="G3198" i="20" s="1"/>
  <c r="B38" i="20"/>
  <c r="B58" i="20" s="1"/>
  <c r="G37" i="20"/>
  <c r="G57" i="20" s="1"/>
  <c r="G77" i="20" s="1"/>
  <c r="G97" i="20" s="1"/>
  <c r="G117" i="20" s="1"/>
  <c r="G137" i="20" s="1"/>
  <c r="G157" i="20" s="1"/>
  <c r="G177" i="20" s="1"/>
  <c r="G197" i="20" s="1"/>
  <c r="G217" i="20" s="1"/>
  <c r="G237" i="20" s="1"/>
  <c r="G257" i="20" s="1"/>
  <c r="G277" i="20" s="1"/>
  <c r="G297" i="20" s="1"/>
  <c r="G317" i="20" s="1"/>
  <c r="G337" i="20" s="1"/>
  <c r="G357" i="20" s="1"/>
  <c r="G377" i="20" s="1"/>
  <c r="G397" i="20" s="1"/>
  <c r="G417" i="20" s="1"/>
  <c r="G437" i="20" s="1"/>
  <c r="G457" i="20" s="1"/>
  <c r="G477" i="20" s="1"/>
  <c r="G497" i="20" s="1"/>
  <c r="G517" i="20" s="1"/>
  <c r="G537" i="20" s="1"/>
  <c r="G557" i="20" s="1"/>
  <c r="G577" i="20" s="1"/>
  <c r="G597" i="20" s="1"/>
  <c r="G617" i="20" s="1"/>
  <c r="G637" i="20" s="1"/>
  <c r="G657" i="20" s="1"/>
  <c r="G677" i="20" s="1"/>
  <c r="G697" i="20" s="1"/>
  <c r="G717" i="20" s="1"/>
  <c r="G737" i="20" s="1"/>
  <c r="G757" i="20" s="1"/>
  <c r="G777" i="20" s="1"/>
  <c r="G797" i="20" s="1"/>
  <c r="G817" i="20" s="1"/>
  <c r="G837" i="20" s="1"/>
  <c r="G857" i="20" s="1"/>
  <c r="G877" i="20" s="1"/>
  <c r="G897" i="20" s="1"/>
  <c r="G917" i="20" s="1"/>
  <c r="G937" i="20" s="1"/>
  <c r="G957" i="20" s="1"/>
  <c r="G977" i="20" s="1"/>
  <c r="G997" i="20" s="1"/>
  <c r="G1017" i="20" s="1"/>
  <c r="G1037" i="20" s="1"/>
  <c r="G1057" i="20" s="1"/>
  <c r="G1077" i="20" s="1"/>
  <c r="G1097" i="20" s="1"/>
  <c r="G1117" i="20" s="1"/>
  <c r="G1137" i="20" s="1"/>
  <c r="G1157" i="20" s="1"/>
  <c r="G1177" i="20" s="1"/>
  <c r="G1197" i="20" s="1"/>
  <c r="G1217" i="20" s="1"/>
  <c r="G1237" i="20" s="1"/>
  <c r="G1257" i="20" s="1"/>
  <c r="G1277" i="20" s="1"/>
  <c r="G1297" i="20" s="1"/>
  <c r="G1317" i="20" s="1"/>
  <c r="G1337" i="20" s="1"/>
  <c r="G1357" i="20" s="1"/>
  <c r="G1377" i="20" s="1"/>
  <c r="G1397" i="20" s="1"/>
  <c r="G1417" i="20" s="1"/>
  <c r="G1437" i="20" s="1"/>
  <c r="G1457" i="20" s="1"/>
  <c r="G1477" i="20" s="1"/>
  <c r="G1497" i="20" s="1"/>
  <c r="G1517" i="20" s="1"/>
  <c r="G1537" i="20" s="1"/>
  <c r="G1557" i="20" s="1"/>
  <c r="G1577" i="20" s="1"/>
  <c r="G1597" i="20" s="1"/>
  <c r="G1617" i="20" s="1"/>
  <c r="G1637" i="20" s="1"/>
  <c r="G1657" i="20" s="1"/>
  <c r="G1677" i="20" s="1"/>
  <c r="G1697" i="20" s="1"/>
  <c r="G1717" i="20" s="1"/>
  <c r="G1737" i="20" s="1"/>
  <c r="G1757" i="20" s="1"/>
  <c r="G1777" i="20" s="1"/>
  <c r="G1797" i="20" s="1"/>
  <c r="G1817" i="20" s="1"/>
  <c r="G1837" i="20" s="1"/>
  <c r="G1857" i="20" s="1"/>
  <c r="G1877" i="20" s="1"/>
  <c r="G1897" i="20" s="1"/>
  <c r="G1917" i="20" s="1"/>
  <c r="G1937" i="20" s="1"/>
  <c r="G1957" i="20" s="1"/>
  <c r="G1977" i="20" s="1"/>
  <c r="G1997" i="20" s="1"/>
  <c r="G2017" i="20" s="1"/>
  <c r="G2037" i="20" s="1"/>
  <c r="G2057" i="20" s="1"/>
  <c r="G2077" i="20" s="1"/>
  <c r="G2097" i="20" s="1"/>
  <c r="G2117" i="20" s="1"/>
  <c r="G2137" i="20" s="1"/>
  <c r="G2157" i="20" s="1"/>
  <c r="G2177" i="20" s="1"/>
  <c r="G2197" i="20" s="1"/>
  <c r="G2217" i="20" s="1"/>
  <c r="G2237" i="20" s="1"/>
  <c r="G2257" i="20" s="1"/>
  <c r="G2277" i="20" s="1"/>
  <c r="G2297" i="20" s="1"/>
  <c r="G2317" i="20" s="1"/>
  <c r="G2337" i="20" s="1"/>
  <c r="G2357" i="20" s="1"/>
  <c r="G2377" i="20" s="1"/>
  <c r="G2397" i="20" s="1"/>
  <c r="G2417" i="20" s="1"/>
  <c r="G2437" i="20" s="1"/>
  <c r="G2457" i="20" s="1"/>
  <c r="G2477" i="20" s="1"/>
  <c r="G2497" i="20" s="1"/>
  <c r="G2517" i="20" s="1"/>
  <c r="G2537" i="20" s="1"/>
  <c r="G2557" i="20" s="1"/>
  <c r="G2577" i="20" s="1"/>
  <c r="G2597" i="20" s="1"/>
  <c r="G2617" i="20" s="1"/>
  <c r="G2637" i="20" s="1"/>
  <c r="G2657" i="20" s="1"/>
  <c r="G2677" i="20" s="1"/>
  <c r="G2697" i="20" s="1"/>
  <c r="G2717" i="20" s="1"/>
  <c r="G2737" i="20" s="1"/>
  <c r="G2757" i="20" s="1"/>
  <c r="G2777" i="20" s="1"/>
  <c r="G2797" i="20" s="1"/>
  <c r="G2817" i="20" s="1"/>
  <c r="G2837" i="20" s="1"/>
  <c r="G2857" i="20" s="1"/>
  <c r="G2877" i="20" s="1"/>
  <c r="G2897" i="20" s="1"/>
  <c r="G2917" i="20" s="1"/>
  <c r="G2937" i="20" s="1"/>
  <c r="G2957" i="20" s="1"/>
  <c r="G2977" i="20" s="1"/>
  <c r="G2997" i="20" s="1"/>
  <c r="G3017" i="20" s="1"/>
  <c r="G3037" i="20" s="1"/>
  <c r="G3057" i="20" s="1"/>
  <c r="G3077" i="20" s="1"/>
  <c r="G3097" i="20" s="1"/>
  <c r="G3117" i="20" s="1"/>
  <c r="G3137" i="20" s="1"/>
  <c r="G3157" i="20" s="1"/>
  <c r="G3177" i="20" s="1"/>
  <c r="G3197" i="20" s="1"/>
  <c r="B37" i="20"/>
  <c r="B57" i="20" s="1"/>
  <c r="G36" i="20"/>
  <c r="G56" i="20" s="1"/>
  <c r="G76" i="20" s="1"/>
  <c r="G96" i="20" s="1"/>
  <c r="G116" i="20" s="1"/>
  <c r="G136" i="20" s="1"/>
  <c r="G156" i="20" s="1"/>
  <c r="G176" i="20" s="1"/>
  <c r="G196" i="20" s="1"/>
  <c r="G216" i="20" s="1"/>
  <c r="G236" i="20" s="1"/>
  <c r="G256" i="20" s="1"/>
  <c r="G276" i="20" s="1"/>
  <c r="G296" i="20" s="1"/>
  <c r="G316" i="20" s="1"/>
  <c r="G336" i="20" s="1"/>
  <c r="G356" i="20" s="1"/>
  <c r="G376" i="20" s="1"/>
  <c r="G396" i="20" s="1"/>
  <c r="G416" i="20" s="1"/>
  <c r="G436" i="20" s="1"/>
  <c r="G456" i="20" s="1"/>
  <c r="G476" i="20" s="1"/>
  <c r="G496" i="20" s="1"/>
  <c r="G516" i="20" s="1"/>
  <c r="G536" i="20" s="1"/>
  <c r="G556" i="20" s="1"/>
  <c r="G576" i="20" s="1"/>
  <c r="G596" i="20" s="1"/>
  <c r="G616" i="20" s="1"/>
  <c r="G636" i="20" s="1"/>
  <c r="G656" i="20" s="1"/>
  <c r="G676" i="20" s="1"/>
  <c r="G696" i="20" s="1"/>
  <c r="G716" i="20" s="1"/>
  <c r="G736" i="20" s="1"/>
  <c r="G756" i="20" s="1"/>
  <c r="G776" i="20" s="1"/>
  <c r="G796" i="20" s="1"/>
  <c r="G816" i="20" s="1"/>
  <c r="G836" i="20" s="1"/>
  <c r="G856" i="20" s="1"/>
  <c r="G876" i="20" s="1"/>
  <c r="G896" i="20" s="1"/>
  <c r="G916" i="20" s="1"/>
  <c r="G936" i="20" s="1"/>
  <c r="G956" i="20" s="1"/>
  <c r="G976" i="20" s="1"/>
  <c r="G996" i="20" s="1"/>
  <c r="G1016" i="20" s="1"/>
  <c r="G1036" i="20" s="1"/>
  <c r="G1056" i="20" s="1"/>
  <c r="G1076" i="20" s="1"/>
  <c r="G1096" i="20" s="1"/>
  <c r="G1116" i="20" s="1"/>
  <c r="G1136" i="20" s="1"/>
  <c r="G1156" i="20" s="1"/>
  <c r="G1176" i="20" s="1"/>
  <c r="G1196" i="20" s="1"/>
  <c r="G1216" i="20" s="1"/>
  <c r="G1236" i="20" s="1"/>
  <c r="G1256" i="20" s="1"/>
  <c r="G1276" i="20" s="1"/>
  <c r="G1296" i="20" s="1"/>
  <c r="G1316" i="20" s="1"/>
  <c r="G1336" i="20" s="1"/>
  <c r="G1356" i="20" s="1"/>
  <c r="G1376" i="20" s="1"/>
  <c r="G1396" i="20" s="1"/>
  <c r="G1416" i="20" s="1"/>
  <c r="G1436" i="20" s="1"/>
  <c r="G1456" i="20" s="1"/>
  <c r="G1476" i="20" s="1"/>
  <c r="G1496" i="20" s="1"/>
  <c r="G1516" i="20" s="1"/>
  <c r="G1536" i="20" s="1"/>
  <c r="G1556" i="20" s="1"/>
  <c r="G1576" i="20" s="1"/>
  <c r="G1596" i="20" s="1"/>
  <c r="G1616" i="20" s="1"/>
  <c r="G1636" i="20" s="1"/>
  <c r="G1656" i="20" s="1"/>
  <c r="G1676" i="20" s="1"/>
  <c r="G1696" i="20" s="1"/>
  <c r="G1716" i="20" s="1"/>
  <c r="G1736" i="20" s="1"/>
  <c r="G1756" i="20" s="1"/>
  <c r="G1776" i="20" s="1"/>
  <c r="G1796" i="20" s="1"/>
  <c r="G1816" i="20" s="1"/>
  <c r="G1836" i="20" s="1"/>
  <c r="G1856" i="20" s="1"/>
  <c r="G1876" i="20" s="1"/>
  <c r="G1896" i="20" s="1"/>
  <c r="G1916" i="20" s="1"/>
  <c r="G1936" i="20" s="1"/>
  <c r="G1956" i="20" s="1"/>
  <c r="G1976" i="20" s="1"/>
  <c r="G1996" i="20" s="1"/>
  <c r="G2016" i="20" s="1"/>
  <c r="G2036" i="20" s="1"/>
  <c r="G2056" i="20" s="1"/>
  <c r="G2076" i="20" s="1"/>
  <c r="G2096" i="20" s="1"/>
  <c r="G2116" i="20" s="1"/>
  <c r="G2136" i="20" s="1"/>
  <c r="G2156" i="20" s="1"/>
  <c r="G2176" i="20" s="1"/>
  <c r="G2196" i="20" s="1"/>
  <c r="G2216" i="20" s="1"/>
  <c r="G2236" i="20" s="1"/>
  <c r="G2256" i="20" s="1"/>
  <c r="G2276" i="20" s="1"/>
  <c r="G2296" i="20" s="1"/>
  <c r="G2316" i="20" s="1"/>
  <c r="G2336" i="20" s="1"/>
  <c r="G2356" i="20" s="1"/>
  <c r="G2376" i="20" s="1"/>
  <c r="G2396" i="20" s="1"/>
  <c r="G2416" i="20" s="1"/>
  <c r="G2436" i="20" s="1"/>
  <c r="G2456" i="20" s="1"/>
  <c r="G2476" i="20" s="1"/>
  <c r="G2496" i="20" s="1"/>
  <c r="G2516" i="20" s="1"/>
  <c r="G2536" i="20" s="1"/>
  <c r="G2556" i="20" s="1"/>
  <c r="G2576" i="20" s="1"/>
  <c r="G2596" i="20" s="1"/>
  <c r="G2616" i="20" s="1"/>
  <c r="G2636" i="20" s="1"/>
  <c r="G2656" i="20" s="1"/>
  <c r="G2676" i="20" s="1"/>
  <c r="G2696" i="20" s="1"/>
  <c r="G2716" i="20" s="1"/>
  <c r="G2736" i="20" s="1"/>
  <c r="G2756" i="20" s="1"/>
  <c r="G2776" i="20" s="1"/>
  <c r="G2796" i="20" s="1"/>
  <c r="G2816" i="20" s="1"/>
  <c r="G2836" i="20" s="1"/>
  <c r="G2856" i="20" s="1"/>
  <c r="G2876" i="20" s="1"/>
  <c r="G2896" i="20" s="1"/>
  <c r="G2916" i="20" s="1"/>
  <c r="G2936" i="20" s="1"/>
  <c r="G2956" i="20" s="1"/>
  <c r="G2976" i="20" s="1"/>
  <c r="G2996" i="20" s="1"/>
  <c r="G3016" i="20" s="1"/>
  <c r="G3036" i="20" s="1"/>
  <c r="G3056" i="20" s="1"/>
  <c r="G3076" i="20" s="1"/>
  <c r="G3096" i="20" s="1"/>
  <c r="G3116" i="20" s="1"/>
  <c r="G3136" i="20" s="1"/>
  <c r="G3156" i="20" s="1"/>
  <c r="G3176" i="20" s="1"/>
  <c r="G3196" i="20" s="1"/>
  <c r="B36" i="20"/>
  <c r="B56" i="20" s="1"/>
  <c r="G35" i="20"/>
  <c r="G55" i="20" s="1"/>
  <c r="G75" i="20" s="1"/>
  <c r="G95" i="20" s="1"/>
  <c r="G115" i="20" s="1"/>
  <c r="G135" i="20" s="1"/>
  <c r="G155" i="20" s="1"/>
  <c r="G175" i="20" s="1"/>
  <c r="G195" i="20" s="1"/>
  <c r="G215" i="20" s="1"/>
  <c r="G235" i="20" s="1"/>
  <c r="G255" i="20" s="1"/>
  <c r="G275" i="20" s="1"/>
  <c r="G295" i="20" s="1"/>
  <c r="G315" i="20" s="1"/>
  <c r="G335" i="20" s="1"/>
  <c r="G355" i="20" s="1"/>
  <c r="G375" i="20" s="1"/>
  <c r="G395" i="20" s="1"/>
  <c r="G415" i="20" s="1"/>
  <c r="G435" i="20" s="1"/>
  <c r="G455" i="20" s="1"/>
  <c r="G475" i="20" s="1"/>
  <c r="G495" i="20" s="1"/>
  <c r="G515" i="20" s="1"/>
  <c r="G535" i="20" s="1"/>
  <c r="G555" i="20" s="1"/>
  <c r="G575" i="20" s="1"/>
  <c r="G595" i="20" s="1"/>
  <c r="G615" i="20" s="1"/>
  <c r="G635" i="20" s="1"/>
  <c r="G655" i="20" s="1"/>
  <c r="G675" i="20" s="1"/>
  <c r="G695" i="20" s="1"/>
  <c r="G715" i="20" s="1"/>
  <c r="G735" i="20" s="1"/>
  <c r="G755" i="20" s="1"/>
  <c r="G775" i="20" s="1"/>
  <c r="G795" i="20" s="1"/>
  <c r="G815" i="20" s="1"/>
  <c r="G835" i="20" s="1"/>
  <c r="G855" i="20" s="1"/>
  <c r="G875" i="20" s="1"/>
  <c r="G895" i="20" s="1"/>
  <c r="G915" i="20" s="1"/>
  <c r="G935" i="20" s="1"/>
  <c r="G955" i="20" s="1"/>
  <c r="G975" i="20" s="1"/>
  <c r="G995" i="20" s="1"/>
  <c r="G1015" i="20" s="1"/>
  <c r="G1035" i="20" s="1"/>
  <c r="G1055" i="20" s="1"/>
  <c r="G1075" i="20" s="1"/>
  <c r="G1095" i="20" s="1"/>
  <c r="G1115" i="20" s="1"/>
  <c r="G1135" i="20" s="1"/>
  <c r="G1155" i="20" s="1"/>
  <c r="G1175" i="20" s="1"/>
  <c r="G1195" i="20" s="1"/>
  <c r="G1215" i="20" s="1"/>
  <c r="G1235" i="20" s="1"/>
  <c r="G1255" i="20" s="1"/>
  <c r="G1275" i="20" s="1"/>
  <c r="G1295" i="20" s="1"/>
  <c r="G1315" i="20" s="1"/>
  <c r="G1335" i="20" s="1"/>
  <c r="G1355" i="20" s="1"/>
  <c r="G1375" i="20" s="1"/>
  <c r="G1395" i="20" s="1"/>
  <c r="G1415" i="20" s="1"/>
  <c r="G1435" i="20" s="1"/>
  <c r="G1455" i="20" s="1"/>
  <c r="G1475" i="20" s="1"/>
  <c r="G1495" i="20" s="1"/>
  <c r="G1515" i="20" s="1"/>
  <c r="G1535" i="20" s="1"/>
  <c r="G1555" i="20" s="1"/>
  <c r="G1575" i="20" s="1"/>
  <c r="G1595" i="20" s="1"/>
  <c r="G1615" i="20" s="1"/>
  <c r="G1635" i="20" s="1"/>
  <c r="G1655" i="20" s="1"/>
  <c r="G1675" i="20" s="1"/>
  <c r="G1695" i="20" s="1"/>
  <c r="G1715" i="20" s="1"/>
  <c r="G1735" i="20" s="1"/>
  <c r="G1755" i="20" s="1"/>
  <c r="G1775" i="20" s="1"/>
  <c r="G1795" i="20" s="1"/>
  <c r="G1815" i="20" s="1"/>
  <c r="G1835" i="20" s="1"/>
  <c r="G1855" i="20" s="1"/>
  <c r="G1875" i="20" s="1"/>
  <c r="G1895" i="20" s="1"/>
  <c r="G1915" i="20" s="1"/>
  <c r="G1935" i="20" s="1"/>
  <c r="G1955" i="20" s="1"/>
  <c r="G1975" i="20" s="1"/>
  <c r="G1995" i="20" s="1"/>
  <c r="G2015" i="20" s="1"/>
  <c r="G2035" i="20" s="1"/>
  <c r="G2055" i="20" s="1"/>
  <c r="G2075" i="20" s="1"/>
  <c r="G2095" i="20" s="1"/>
  <c r="G2115" i="20" s="1"/>
  <c r="G2135" i="20" s="1"/>
  <c r="G2155" i="20" s="1"/>
  <c r="G2175" i="20" s="1"/>
  <c r="G2195" i="20" s="1"/>
  <c r="G2215" i="20" s="1"/>
  <c r="G2235" i="20" s="1"/>
  <c r="G2255" i="20" s="1"/>
  <c r="G2275" i="20" s="1"/>
  <c r="G2295" i="20" s="1"/>
  <c r="G2315" i="20" s="1"/>
  <c r="G2335" i="20" s="1"/>
  <c r="G2355" i="20" s="1"/>
  <c r="G2375" i="20" s="1"/>
  <c r="G2395" i="20" s="1"/>
  <c r="G2415" i="20" s="1"/>
  <c r="G2435" i="20" s="1"/>
  <c r="G2455" i="20" s="1"/>
  <c r="G2475" i="20" s="1"/>
  <c r="G2495" i="20" s="1"/>
  <c r="G2515" i="20" s="1"/>
  <c r="G2535" i="20" s="1"/>
  <c r="G2555" i="20" s="1"/>
  <c r="G2575" i="20" s="1"/>
  <c r="G2595" i="20" s="1"/>
  <c r="G2615" i="20" s="1"/>
  <c r="G2635" i="20" s="1"/>
  <c r="G2655" i="20" s="1"/>
  <c r="G2675" i="20" s="1"/>
  <c r="G2695" i="20" s="1"/>
  <c r="G2715" i="20" s="1"/>
  <c r="G2735" i="20" s="1"/>
  <c r="G2755" i="20" s="1"/>
  <c r="G2775" i="20" s="1"/>
  <c r="G2795" i="20" s="1"/>
  <c r="G2815" i="20" s="1"/>
  <c r="G2835" i="20" s="1"/>
  <c r="G2855" i="20" s="1"/>
  <c r="G2875" i="20" s="1"/>
  <c r="G2895" i="20" s="1"/>
  <c r="G2915" i="20" s="1"/>
  <c r="G2935" i="20" s="1"/>
  <c r="G2955" i="20" s="1"/>
  <c r="G2975" i="20" s="1"/>
  <c r="G2995" i="20" s="1"/>
  <c r="G3015" i="20" s="1"/>
  <c r="G3035" i="20" s="1"/>
  <c r="G3055" i="20" s="1"/>
  <c r="G3075" i="20" s="1"/>
  <c r="G3095" i="20" s="1"/>
  <c r="G3115" i="20" s="1"/>
  <c r="G3135" i="20" s="1"/>
  <c r="G3155" i="20" s="1"/>
  <c r="G3175" i="20" s="1"/>
  <c r="G3195" i="20" s="1"/>
  <c r="B35" i="20"/>
  <c r="G34" i="20"/>
  <c r="G54" i="20" s="1"/>
  <c r="G74" i="20" s="1"/>
  <c r="G94" i="20" s="1"/>
  <c r="G114" i="20" s="1"/>
  <c r="G134" i="20" s="1"/>
  <c r="G154" i="20" s="1"/>
  <c r="G174" i="20" s="1"/>
  <c r="G194" i="20" s="1"/>
  <c r="G214" i="20" s="1"/>
  <c r="G234" i="20" s="1"/>
  <c r="G254" i="20" s="1"/>
  <c r="G274" i="20" s="1"/>
  <c r="G294" i="20" s="1"/>
  <c r="G314" i="20" s="1"/>
  <c r="G334" i="20" s="1"/>
  <c r="G354" i="20" s="1"/>
  <c r="G374" i="20" s="1"/>
  <c r="G394" i="20" s="1"/>
  <c r="G414" i="20" s="1"/>
  <c r="G434" i="20" s="1"/>
  <c r="G454" i="20" s="1"/>
  <c r="G474" i="20" s="1"/>
  <c r="G494" i="20" s="1"/>
  <c r="G514" i="20" s="1"/>
  <c r="G534" i="20" s="1"/>
  <c r="G554" i="20" s="1"/>
  <c r="G574" i="20" s="1"/>
  <c r="G594" i="20" s="1"/>
  <c r="G614" i="20" s="1"/>
  <c r="G634" i="20" s="1"/>
  <c r="G654" i="20" s="1"/>
  <c r="G674" i="20" s="1"/>
  <c r="G694" i="20" s="1"/>
  <c r="G714" i="20" s="1"/>
  <c r="G734" i="20" s="1"/>
  <c r="G754" i="20" s="1"/>
  <c r="G774" i="20" s="1"/>
  <c r="G794" i="20" s="1"/>
  <c r="G814" i="20" s="1"/>
  <c r="G834" i="20" s="1"/>
  <c r="G854" i="20" s="1"/>
  <c r="G874" i="20" s="1"/>
  <c r="G894" i="20" s="1"/>
  <c r="G914" i="20" s="1"/>
  <c r="G934" i="20" s="1"/>
  <c r="G954" i="20" s="1"/>
  <c r="G974" i="20" s="1"/>
  <c r="G994" i="20" s="1"/>
  <c r="G1014" i="20" s="1"/>
  <c r="G1034" i="20" s="1"/>
  <c r="G1054" i="20" s="1"/>
  <c r="G1074" i="20" s="1"/>
  <c r="G1094" i="20" s="1"/>
  <c r="G1114" i="20" s="1"/>
  <c r="G1134" i="20" s="1"/>
  <c r="G1154" i="20" s="1"/>
  <c r="G1174" i="20" s="1"/>
  <c r="G1194" i="20" s="1"/>
  <c r="G1214" i="20" s="1"/>
  <c r="G1234" i="20" s="1"/>
  <c r="G1254" i="20" s="1"/>
  <c r="G1274" i="20" s="1"/>
  <c r="G1294" i="20" s="1"/>
  <c r="G1314" i="20" s="1"/>
  <c r="G1334" i="20" s="1"/>
  <c r="G1354" i="20" s="1"/>
  <c r="G1374" i="20" s="1"/>
  <c r="G1394" i="20" s="1"/>
  <c r="G1414" i="20" s="1"/>
  <c r="G1434" i="20" s="1"/>
  <c r="G1454" i="20" s="1"/>
  <c r="G1474" i="20" s="1"/>
  <c r="G1494" i="20" s="1"/>
  <c r="G1514" i="20" s="1"/>
  <c r="G1534" i="20" s="1"/>
  <c r="G1554" i="20" s="1"/>
  <c r="G1574" i="20" s="1"/>
  <c r="G1594" i="20" s="1"/>
  <c r="G1614" i="20" s="1"/>
  <c r="G1634" i="20" s="1"/>
  <c r="G1654" i="20" s="1"/>
  <c r="G1674" i="20" s="1"/>
  <c r="G1694" i="20" s="1"/>
  <c r="G1714" i="20" s="1"/>
  <c r="G1734" i="20" s="1"/>
  <c r="G1754" i="20" s="1"/>
  <c r="G1774" i="20" s="1"/>
  <c r="G1794" i="20" s="1"/>
  <c r="G1814" i="20" s="1"/>
  <c r="G1834" i="20" s="1"/>
  <c r="G1854" i="20" s="1"/>
  <c r="G1874" i="20" s="1"/>
  <c r="G1894" i="20" s="1"/>
  <c r="G1914" i="20" s="1"/>
  <c r="G1934" i="20" s="1"/>
  <c r="G1954" i="20" s="1"/>
  <c r="G1974" i="20" s="1"/>
  <c r="G1994" i="20" s="1"/>
  <c r="G2014" i="20" s="1"/>
  <c r="G2034" i="20" s="1"/>
  <c r="G2054" i="20" s="1"/>
  <c r="G2074" i="20" s="1"/>
  <c r="G2094" i="20" s="1"/>
  <c r="G2114" i="20" s="1"/>
  <c r="G2134" i="20" s="1"/>
  <c r="G2154" i="20" s="1"/>
  <c r="G2174" i="20" s="1"/>
  <c r="G2194" i="20" s="1"/>
  <c r="G2214" i="20" s="1"/>
  <c r="G2234" i="20" s="1"/>
  <c r="G2254" i="20" s="1"/>
  <c r="G2274" i="20" s="1"/>
  <c r="G2294" i="20" s="1"/>
  <c r="G2314" i="20" s="1"/>
  <c r="G2334" i="20" s="1"/>
  <c r="G2354" i="20" s="1"/>
  <c r="G2374" i="20" s="1"/>
  <c r="G2394" i="20" s="1"/>
  <c r="G2414" i="20" s="1"/>
  <c r="G2434" i="20" s="1"/>
  <c r="G2454" i="20" s="1"/>
  <c r="G2474" i="20" s="1"/>
  <c r="G2494" i="20" s="1"/>
  <c r="G2514" i="20" s="1"/>
  <c r="G2534" i="20" s="1"/>
  <c r="G2554" i="20" s="1"/>
  <c r="G2574" i="20" s="1"/>
  <c r="G2594" i="20" s="1"/>
  <c r="G2614" i="20" s="1"/>
  <c r="G2634" i="20" s="1"/>
  <c r="G2654" i="20" s="1"/>
  <c r="G2674" i="20" s="1"/>
  <c r="G2694" i="20" s="1"/>
  <c r="G2714" i="20" s="1"/>
  <c r="G2734" i="20" s="1"/>
  <c r="G2754" i="20" s="1"/>
  <c r="G2774" i="20" s="1"/>
  <c r="G2794" i="20" s="1"/>
  <c r="G2814" i="20" s="1"/>
  <c r="G2834" i="20" s="1"/>
  <c r="G2854" i="20" s="1"/>
  <c r="G2874" i="20" s="1"/>
  <c r="G2894" i="20" s="1"/>
  <c r="G2914" i="20" s="1"/>
  <c r="G2934" i="20" s="1"/>
  <c r="G2954" i="20" s="1"/>
  <c r="G2974" i="20" s="1"/>
  <c r="G2994" i="20" s="1"/>
  <c r="G3014" i="20" s="1"/>
  <c r="G3034" i="20" s="1"/>
  <c r="G3054" i="20" s="1"/>
  <c r="G3074" i="20" s="1"/>
  <c r="G3094" i="20" s="1"/>
  <c r="G3114" i="20" s="1"/>
  <c r="G3134" i="20" s="1"/>
  <c r="G3154" i="20" s="1"/>
  <c r="G3174" i="20" s="1"/>
  <c r="G3194" i="20" s="1"/>
  <c r="B34" i="20"/>
  <c r="B54" i="20" s="1"/>
  <c r="G33" i="20"/>
  <c r="G53" i="20" s="1"/>
  <c r="G73" i="20" s="1"/>
  <c r="G93" i="20" s="1"/>
  <c r="G113" i="20" s="1"/>
  <c r="G133" i="20" s="1"/>
  <c r="G153" i="20" s="1"/>
  <c r="G173" i="20" s="1"/>
  <c r="G193" i="20" s="1"/>
  <c r="G213" i="20" s="1"/>
  <c r="G233" i="20" s="1"/>
  <c r="G253" i="20" s="1"/>
  <c r="G273" i="20" s="1"/>
  <c r="G293" i="20" s="1"/>
  <c r="G313" i="20" s="1"/>
  <c r="G333" i="20" s="1"/>
  <c r="G353" i="20" s="1"/>
  <c r="G373" i="20" s="1"/>
  <c r="G393" i="20" s="1"/>
  <c r="G413" i="20" s="1"/>
  <c r="G433" i="20" s="1"/>
  <c r="G453" i="20" s="1"/>
  <c r="G473" i="20" s="1"/>
  <c r="G493" i="20" s="1"/>
  <c r="G513" i="20" s="1"/>
  <c r="G533" i="20" s="1"/>
  <c r="G553" i="20" s="1"/>
  <c r="G573" i="20" s="1"/>
  <c r="G593" i="20" s="1"/>
  <c r="G613" i="20" s="1"/>
  <c r="G633" i="20" s="1"/>
  <c r="G653" i="20" s="1"/>
  <c r="G673" i="20" s="1"/>
  <c r="G693" i="20" s="1"/>
  <c r="G713" i="20" s="1"/>
  <c r="G733" i="20" s="1"/>
  <c r="G753" i="20" s="1"/>
  <c r="G773" i="20" s="1"/>
  <c r="G793" i="20" s="1"/>
  <c r="G813" i="20" s="1"/>
  <c r="G833" i="20" s="1"/>
  <c r="G853" i="20" s="1"/>
  <c r="G873" i="20" s="1"/>
  <c r="G893" i="20" s="1"/>
  <c r="G913" i="20" s="1"/>
  <c r="G933" i="20" s="1"/>
  <c r="G953" i="20" s="1"/>
  <c r="G973" i="20" s="1"/>
  <c r="G993" i="20" s="1"/>
  <c r="G1013" i="20" s="1"/>
  <c r="G1033" i="20" s="1"/>
  <c r="G1053" i="20" s="1"/>
  <c r="G1073" i="20" s="1"/>
  <c r="G1093" i="20" s="1"/>
  <c r="G1113" i="20" s="1"/>
  <c r="G1133" i="20" s="1"/>
  <c r="G1153" i="20" s="1"/>
  <c r="G1173" i="20" s="1"/>
  <c r="G1193" i="20" s="1"/>
  <c r="G1213" i="20" s="1"/>
  <c r="G1233" i="20" s="1"/>
  <c r="G1253" i="20" s="1"/>
  <c r="G1273" i="20" s="1"/>
  <c r="G1293" i="20" s="1"/>
  <c r="G1313" i="20" s="1"/>
  <c r="G1333" i="20" s="1"/>
  <c r="G1353" i="20" s="1"/>
  <c r="G1373" i="20" s="1"/>
  <c r="G1393" i="20" s="1"/>
  <c r="G1413" i="20" s="1"/>
  <c r="G1433" i="20" s="1"/>
  <c r="G1453" i="20" s="1"/>
  <c r="G1473" i="20" s="1"/>
  <c r="G1493" i="20" s="1"/>
  <c r="G1513" i="20" s="1"/>
  <c r="G1533" i="20" s="1"/>
  <c r="G1553" i="20" s="1"/>
  <c r="G1573" i="20" s="1"/>
  <c r="G1593" i="20" s="1"/>
  <c r="G1613" i="20" s="1"/>
  <c r="G1633" i="20" s="1"/>
  <c r="G1653" i="20" s="1"/>
  <c r="G1673" i="20" s="1"/>
  <c r="G1693" i="20" s="1"/>
  <c r="G1713" i="20" s="1"/>
  <c r="G1733" i="20" s="1"/>
  <c r="G1753" i="20" s="1"/>
  <c r="G1773" i="20" s="1"/>
  <c r="G1793" i="20" s="1"/>
  <c r="G1813" i="20" s="1"/>
  <c r="G1833" i="20" s="1"/>
  <c r="G1853" i="20" s="1"/>
  <c r="G1873" i="20" s="1"/>
  <c r="G1893" i="20" s="1"/>
  <c r="G1913" i="20" s="1"/>
  <c r="G1933" i="20" s="1"/>
  <c r="G1953" i="20" s="1"/>
  <c r="G1973" i="20" s="1"/>
  <c r="G1993" i="20" s="1"/>
  <c r="G2013" i="20" s="1"/>
  <c r="G2033" i="20" s="1"/>
  <c r="G2053" i="20" s="1"/>
  <c r="G2073" i="20" s="1"/>
  <c r="G2093" i="20" s="1"/>
  <c r="G2113" i="20" s="1"/>
  <c r="G2133" i="20" s="1"/>
  <c r="G2153" i="20" s="1"/>
  <c r="G2173" i="20" s="1"/>
  <c r="G2193" i="20" s="1"/>
  <c r="G2213" i="20" s="1"/>
  <c r="G2233" i="20" s="1"/>
  <c r="G2253" i="20" s="1"/>
  <c r="G2273" i="20" s="1"/>
  <c r="G2293" i="20" s="1"/>
  <c r="G2313" i="20" s="1"/>
  <c r="G2333" i="20" s="1"/>
  <c r="G2353" i="20" s="1"/>
  <c r="G2373" i="20" s="1"/>
  <c r="G2393" i="20" s="1"/>
  <c r="G2413" i="20" s="1"/>
  <c r="G2433" i="20" s="1"/>
  <c r="G2453" i="20" s="1"/>
  <c r="G2473" i="20" s="1"/>
  <c r="G2493" i="20" s="1"/>
  <c r="G2513" i="20" s="1"/>
  <c r="G2533" i="20" s="1"/>
  <c r="G2553" i="20" s="1"/>
  <c r="G2573" i="20" s="1"/>
  <c r="G2593" i="20" s="1"/>
  <c r="G2613" i="20" s="1"/>
  <c r="G2633" i="20" s="1"/>
  <c r="G2653" i="20" s="1"/>
  <c r="G2673" i="20" s="1"/>
  <c r="G2693" i="20" s="1"/>
  <c r="G2713" i="20" s="1"/>
  <c r="G2733" i="20" s="1"/>
  <c r="G2753" i="20" s="1"/>
  <c r="G2773" i="20" s="1"/>
  <c r="G2793" i="20" s="1"/>
  <c r="G2813" i="20" s="1"/>
  <c r="G2833" i="20" s="1"/>
  <c r="G2853" i="20" s="1"/>
  <c r="G2873" i="20" s="1"/>
  <c r="G2893" i="20" s="1"/>
  <c r="G2913" i="20" s="1"/>
  <c r="G2933" i="20" s="1"/>
  <c r="G2953" i="20" s="1"/>
  <c r="G2973" i="20" s="1"/>
  <c r="G2993" i="20" s="1"/>
  <c r="G3013" i="20" s="1"/>
  <c r="G3033" i="20" s="1"/>
  <c r="G3053" i="20" s="1"/>
  <c r="G3073" i="20" s="1"/>
  <c r="G3093" i="20" s="1"/>
  <c r="G3113" i="20" s="1"/>
  <c r="G3133" i="20" s="1"/>
  <c r="G3153" i="20" s="1"/>
  <c r="G3173" i="20" s="1"/>
  <c r="G3193" i="20" s="1"/>
  <c r="B33" i="20"/>
  <c r="B53" i="20" s="1"/>
  <c r="G32" i="20"/>
  <c r="G52" i="20" s="1"/>
  <c r="G72" i="20" s="1"/>
  <c r="G92" i="20" s="1"/>
  <c r="G112" i="20" s="1"/>
  <c r="G132" i="20" s="1"/>
  <c r="G152" i="20" s="1"/>
  <c r="G172" i="20" s="1"/>
  <c r="G192" i="20" s="1"/>
  <c r="G212" i="20" s="1"/>
  <c r="G232" i="20" s="1"/>
  <c r="G252" i="20" s="1"/>
  <c r="G272" i="20" s="1"/>
  <c r="G292" i="20" s="1"/>
  <c r="G312" i="20" s="1"/>
  <c r="G332" i="20" s="1"/>
  <c r="G352" i="20" s="1"/>
  <c r="G372" i="20" s="1"/>
  <c r="G392" i="20" s="1"/>
  <c r="G412" i="20" s="1"/>
  <c r="G432" i="20" s="1"/>
  <c r="G452" i="20" s="1"/>
  <c r="G472" i="20" s="1"/>
  <c r="G492" i="20" s="1"/>
  <c r="G512" i="20" s="1"/>
  <c r="G532" i="20" s="1"/>
  <c r="G552" i="20" s="1"/>
  <c r="G572" i="20" s="1"/>
  <c r="G592" i="20" s="1"/>
  <c r="G612" i="20" s="1"/>
  <c r="G632" i="20" s="1"/>
  <c r="G652" i="20" s="1"/>
  <c r="G672" i="20" s="1"/>
  <c r="G692" i="20" s="1"/>
  <c r="G712" i="20" s="1"/>
  <c r="G732" i="20" s="1"/>
  <c r="G752" i="20" s="1"/>
  <c r="G772" i="20" s="1"/>
  <c r="G792" i="20" s="1"/>
  <c r="G812" i="20" s="1"/>
  <c r="G832" i="20" s="1"/>
  <c r="G852" i="20" s="1"/>
  <c r="G872" i="20" s="1"/>
  <c r="G892" i="20" s="1"/>
  <c r="G912" i="20" s="1"/>
  <c r="G932" i="20" s="1"/>
  <c r="G952" i="20" s="1"/>
  <c r="G972" i="20" s="1"/>
  <c r="G992" i="20" s="1"/>
  <c r="G1012" i="20" s="1"/>
  <c r="G1032" i="20" s="1"/>
  <c r="G1052" i="20" s="1"/>
  <c r="G1072" i="20" s="1"/>
  <c r="G1092" i="20" s="1"/>
  <c r="G1112" i="20" s="1"/>
  <c r="G1132" i="20" s="1"/>
  <c r="G1152" i="20" s="1"/>
  <c r="G1172" i="20" s="1"/>
  <c r="G1192" i="20" s="1"/>
  <c r="G1212" i="20" s="1"/>
  <c r="G1232" i="20" s="1"/>
  <c r="G1252" i="20" s="1"/>
  <c r="G1272" i="20" s="1"/>
  <c r="G1292" i="20" s="1"/>
  <c r="G1312" i="20" s="1"/>
  <c r="G1332" i="20" s="1"/>
  <c r="G1352" i="20" s="1"/>
  <c r="G1372" i="20" s="1"/>
  <c r="G1392" i="20" s="1"/>
  <c r="G1412" i="20" s="1"/>
  <c r="G1432" i="20" s="1"/>
  <c r="G1452" i="20" s="1"/>
  <c r="G1472" i="20" s="1"/>
  <c r="G1492" i="20" s="1"/>
  <c r="G1512" i="20" s="1"/>
  <c r="G1532" i="20" s="1"/>
  <c r="G1552" i="20" s="1"/>
  <c r="G1572" i="20" s="1"/>
  <c r="G1592" i="20" s="1"/>
  <c r="G1612" i="20" s="1"/>
  <c r="G1632" i="20" s="1"/>
  <c r="G1652" i="20" s="1"/>
  <c r="G1672" i="20" s="1"/>
  <c r="G1692" i="20" s="1"/>
  <c r="G1712" i="20" s="1"/>
  <c r="G1732" i="20" s="1"/>
  <c r="G1752" i="20" s="1"/>
  <c r="G1772" i="20" s="1"/>
  <c r="G1792" i="20" s="1"/>
  <c r="G1812" i="20" s="1"/>
  <c r="G1832" i="20" s="1"/>
  <c r="G1852" i="20" s="1"/>
  <c r="G1872" i="20" s="1"/>
  <c r="G1892" i="20" s="1"/>
  <c r="G1912" i="20" s="1"/>
  <c r="G1932" i="20" s="1"/>
  <c r="G1952" i="20" s="1"/>
  <c r="G1972" i="20" s="1"/>
  <c r="G1992" i="20" s="1"/>
  <c r="G2012" i="20" s="1"/>
  <c r="G2032" i="20" s="1"/>
  <c r="G2052" i="20" s="1"/>
  <c r="G2072" i="20" s="1"/>
  <c r="G2092" i="20" s="1"/>
  <c r="G2112" i="20" s="1"/>
  <c r="G2132" i="20" s="1"/>
  <c r="G2152" i="20" s="1"/>
  <c r="G2172" i="20" s="1"/>
  <c r="G2192" i="20" s="1"/>
  <c r="G2212" i="20" s="1"/>
  <c r="G2232" i="20" s="1"/>
  <c r="G2252" i="20" s="1"/>
  <c r="G2272" i="20" s="1"/>
  <c r="G2292" i="20" s="1"/>
  <c r="G2312" i="20" s="1"/>
  <c r="G2332" i="20" s="1"/>
  <c r="G2352" i="20" s="1"/>
  <c r="G2372" i="20" s="1"/>
  <c r="G2392" i="20" s="1"/>
  <c r="G2412" i="20" s="1"/>
  <c r="G2432" i="20" s="1"/>
  <c r="G2452" i="20" s="1"/>
  <c r="G2472" i="20" s="1"/>
  <c r="G2492" i="20" s="1"/>
  <c r="G2512" i="20" s="1"/>
  <c r="G2532" i="20" s="1"/>
  <c r="G2552" i="20" s="1"/>
  <c r="G2572" i="20" s="1"/>
  <c r="G2592" i="20" s="1"/>
  <c r="G2612" i="20" s="1"/>
  <c r="G2632" i="20" s="1"/>
  <c r="G2652" i="20" s="1"/>
  <c r="G2672" i="20" s="1"/>
  <c r="G2692" i="20" s="1"/>
  <c r="G2712" i="20" s="1"/>
  <c r="G2732" i="20" s="1"/>
  <c r="G2752" i="20" s="1"/>
  <c r="G2772" i="20" s="1"/>
  <c r="G2792" i="20" s="1"/>
  <c r="G2812" i="20" s="1"/>
  <c r="G2832" i="20" s="1"/>
  <c r="G2852" i="20" s="1"/>
  <c r="G2872" i="20" s="1"/>
  <c r="G2892" i="20" s="1"/>
  <c r="G2912" i="20" s="1"/>
  <c r="G2932" i="20" s="1"/>
  <c r="G2952" i="20" s="1"/>
  <c r="G2972" i="20" s="1"/>
  <c r="G2992" i="20" s="1"/>
  <c r="G3012" i="20" s="1"/>
  <c r="G3032" i="20" s="1"/>
  <c r="G3052" i="20" s="1"/>
  <c r="G3072" i="20" s="1"/>
  <c r="G3092" i="20" s="1"/>
  <c r="G3112" i="20" s="1"/>
  <c r="G3132" i="20" s="1"/>
  <c r="G3152" i="20" s="1"/>
  <c r="G3172" i="20" s="1"/>
  <c r="G3192" i="20" s="1"/>
  <c r="B32" i="20"/>
  <c r="B52" i="20" s="1"/>
  <c r="G31" i="20"/>
  <c r="G51" i="20" s="1"/>
  <c r="G71" i="20" s="1"/>
  <c r="G91" i="20" s="1"/>
  <c r="G111" i="20" s="1"/>
  <c r="G131" i="20" s="1"/>
  <c r="G151" i="20" s="1"/>
  <c r="G171" i="20" s="1"/>
  <c r="G191" i="20" s="1"/>
  <c r="G211" i="20" s="1"/>
  <c r="G231" i="20" s="1"/>
  <c r="G251" i="20" s="1"/>
  <c r="G271" i="20" s="1"/>
  <c r="G291" i="20" s="1"/>
  <c r="G311" i="20" s="1"/>
  <c r="G331" i="20" s="1"/>
  <c r="G351" i="20" s="1"/>
  <c r="G371" i="20" s="1"/>
  <c r="G391" i="20" s="1"/>
  <c r="G411" i="20" s="1"/>
  <c r="G431" i="20" s="1"/>
  <c r="G451" i="20" s="1"/>
  <c r="G471" i="20" s="1"/>
  <c r="G491" i="20" s="1"/>
  <c r="G511" i="20" s="1"/>
  <c r="G531" i="20" s="1"/>
  <c r="G551" i="20" s="1"/>
  <c r="G571" i="20" s="1"/>
  <c r="G591" i="20" s="1"/>
  <c r="G611" i="20" s="1"/>
  <c r="G631" i="20" s="1"/>
  <c r="G651" i="20" s="1"/>
  <c r="G671" i="20" s="1"/>
  <c r="G691" i="20" s="1"/>
  <c r="G711" i="20" s="1"/>
  <c r="G731" i="20" s="1"/>
  <c r="G751" i="20" s="1"/>
  <c r="G771" i="20" s="1"/>
  <c r="G791" i="20" s="1"/>
  <c r="G811" i="20" s="1"/>
  <c r="G831" i="20" s="1"/>
  <c r="G851" i="20" s="1"/>
  <c r="G871" i="20" s="1"/>
  <c r="G891" i="20" s="1"/>
  <c r="G911" i="20" s="1"/>
  <c r="G931" i="20" s="1"/>
  <c r="G951" i="20" s="1"/>
  <c r="G971" i="20" s="1"/>
  <c r="G991" i="20" s="1"/>
  <c r="G1011" i="20" s="1"/>
  <c r="G1031" i="20" s="1"/>
  <c r="G1051" i="20" s="1"/>
  <c r="G1071" i="20" s="1"/>
  <c r="G1091" i="20" s="1"/>
  <c r="G1111" i="20" s="1"/>
  <c r="G1131" i="20" s="1"/>
  <c r="G1151" i="20" s="1"/>
  <c r="G1171" i="20" s="1"/>
  <c r="G1191" i="20" s="1"/>
  <c r="G1211" i="20" s="1"/>
  <c r="G1231" i="20" s="1"/>
  <c r="G1251" i="20" s="1"/>
  <c r="G1271" i="20" s="1"/>
  <c r="G1291" i="20" s="1"/>
  <c r="G1311" i="20" s="1"/>
  <c r="G1331" i="20" s="1"/>
  <c r="G1351" i="20" s="1"/>
  <c r="G1371" i="20" s="1"/>
  <c r="G1391" i="20" s="1"/>
  <c r="G1411" i="20" s="1"/>
  <c r="G1431" i="20" s="1"/>
  <c r="G1451" i="20" s="1"/>
  <c r="G1471" i="20" s="1"/>
  <c r="G1491" i="20" s="1"/>
  <c r="G1511" i="20" s="1"/>
  <c r="G1531" i="20" s="1"/>
  <c r="G1551" i="20" s="1"/>
  <c r="G1571" i="20" s="1"/>
  <c r="G1591" i="20" s="1"/>
  <c r="G1611" i="20" s="1"/>
  <c r="G1631" i="20" s="1"/>
  <c r="G1651" i="20" s="1"/>
  <c r="G1671" i="20" s="1"/>
  <c r="G1691" i="20" s="1"/>
  <c r="G1711" i="20" s="1"/>
  <c r="G1731" i="20" s="1"/>
  <c r="G1751" i="20" s="1"/>
  <c r="G1771" i="20" s="1"/>
  <c r="G1791" i="20" s="1"/>
  <c r="G1811" i="20" s="1"/>
  <c r="G1831" i="20" s="1"/>
  <c r="G1851" i="20" s="1"/>
  <c r="G1871" i="20" s="1"/>
  <c r="G1891" i="20" s="1"/>
  <c r="G1911" i="20" s="1"/>
  <c r="G1931" i="20" s="1"/>
  <c r="G1951" i="20" s="1"/>
  <c r="G1971" i="20" s="1"/>
  <c r="G1991" i="20" s="1"/>
  <c r="G2011" i="20" s="1"/>
  <c r="G2031" i="20" s="1"/>
  <c r="G2051" i="20" s="1"/>
  <c r="G2071" i="20" s="1"/>
  <c r="G2091" i="20" s="1"/>
  <c r="G2111" i="20" s="1"/>
  <c r="G2131" i="20" s="1"/>
  <c r="G2151" i="20" s="1"/>
  <c r="G2171" i="20" s="1"/>
  <c r="G2191" i="20" s="1"/>
  <c r="G2211" i="20" s="1"/>
  <c r="G2231" i="20" s="1"/>
  <c r="G2251" i="20" s="1"/>
  <c r="G2271" i="20" s="1"/>
  <c r="G2291" i="20" s="1"/>
  <c r="G2311" i="20" s="1"/>
  <c r="G2331" i="20" s="1"/>
  <c r="G2351" i="20" s="1"/>
  <c r="G2371" i="20" s="1"/>
  <c r="G2391" i="20" s="1"/>
  <c r="G2411" i="20" s="1"/>
  <c r="G2431" i="20" s="1"/>
  <c r="G2451" i="20" s="1"/>
  <c r="G2471" i="20" s="1"/>
  <c r="G2491" i="20" s="1"/>
  <c r="G2511" i="20" s="1"/>
  <c r="G2531" i="20" s="1"/>
  <c r="G2551" i="20" s="1"/>
  <c r="G2571" i="20" s="1"/>
  <c r="G2591" i="20" s="1"/>
  <c r="G2611" i="20" s="1"/>
  <c r="G2631" i="20" s="1"/>
  <c r="G2651" i="20" s="1"/>
  <c r="G2671" i="20" s="1"/>
  <c r="G2691" i="20" s="1"/>
  <c r="G2711" i="20" s="1"/>
  <c r="G2731" i="20" s="1"/>
  <c r="G2751" i="20" s="1"/>
  <c r="G2771" i="20" s="1"/>
  <c r="G2791" i="20" s="1"/>
  <c r="G2811" i="20" s="1"/>
  <c r="G2831" i="20" s="1"/>
  <c r="G2851" i="20" s="1"/>
  <c r="G2871" i="20" s="1"/>
  <c r="G2891" i="20" s="1"/>
  <c r="G2911" i="20" s="1"/>
  <c r="G2931" i="20" s="1"/>
  <c r="G2951" i="20" s="1"/>
  <c r="G2971" i="20" s="1"/>
  <c r="G2991" i="20" s="1"/>
  <c r="G3011" i="20" s="1"/>
  <c r="G3031" i="20" s="1"/>
  <c r="G3051" i="20" s="1"/>
  <c r="G3071" i="20" s="1"/>
  <c r="G3091" i="20" s="1"/>
  <c r="G3111" i="20" s="1"/>
  <c r="G3131" i="20" s="1"/>
  <c r="G3151" i="20" s="1"/>
  <c r="G3171" i="20" s="1"/>
  <c r="G3191" i="20" s="1"/>
  <c r="B31" i="20"/>
  <c r="G30" i="20"/>
  <c r="G50" i="20" s="1"/>
  <c r="G70" i="20" s="1"/>
  <c r="G90" i="20" s="1"/>
  <c r="G110" i="20" s="1"/>
  <c r="G130" i="20" s="1"/>
  <c r="G150" i="20" s="1"/>
  <c r="G170" i="20" s="1"/>
  <c r="G190" i="20" s="1"/>
  <c r="G210" i="20" s="1"/>
  <c r="G230" i="20" s="1"/>
  <c r="G250" i="20" s="1"/>
  <c r="G270" i="20" s="1"/>
  <c r="G290" i="20" s="1"/>
  <c r="G310" i="20" s="1"/>
  <c r="G330" i="20" s="1"/>
  <c r="G350" i="20" s="1"/>
  <c r="G370" i="20" s="1"/>
  <c r="G390" i="20" s="1"/>
  <c r="G410" i="20" s="1"/>
  <c r="G430" i="20" s="1"/>
  <c r="G450" i="20" s="1"/>
  <c r="G470" i="20" s="1"/>
  <c r="G490" i="20" s="1"/>
  <c r="G510" i="20" s="1"/>
  <c r="G530" i="20" s="1"/>
  <c r="G550" i="20" s="1"/>
  <c r="G570" i="20" s="1"/>
  <c r="G590" i="20" s="1"/>
  <c r="G610" i="20" s="1"/>
  <c r="G630" i="20" s="1"/>
  <c r="G650" i="20" s="1"/>
  <c r="G670" i="20" s="1"/>
  <c r="G690" i="20" s="1"/>
  <c r="G710" i="20" s="1"/>
  <c r="G730" i="20" s="1"/>
  <c r="G750" i="20" s="1"/>
  <c r="G770" i="20" s="1"/>
  <c r="G790" i="20" s="1"/>
  <c r="G810" i="20" s="1"/>
  <c r="G830" i="20" s="1"/>
  <c r="G850" i="20" s="1"/>
  <c r="G870" i="20" s="1"/>
  <c r="G890" i="20" s="1"/>
  <c r="G910" i="20" s="1"/>
  <c r="G930" i="20" s="1"/>
  <c r="G950" i="20" s="1"/>
  <c r="G970" i="20" s="1"/>
  <c r="G990" i="20" s="1"/>
  <c r="G1010" i="20" s="1"/>
  <c r="G1030" i="20" s="1"/>
  <c r="G1050" i="20" s="1"/>
  <c r="G1070" i="20" s="1"/>
  <c r="G1090" i="20" s="1"/>
  <c r="G1110" i="20" s="1"/>
  <c r="G1130" i="20" s="1"/>
  <c r="G1150" i="20" s="1"/>
  <c r="G1170" i="20" s="1"/>
  <c r="G1190" i="20" s="1"/>
  <c r="G1210" i="20" s="1"/>
  <c r="G1230" i="20" s="1"/>
  <c r="G1250" i="20" s="1"/>
  <c r="G1270" i="20" s="1"/>
  <c r="G1290" i="20" s="1"/>
  <c r="G1310" i="20" s="1"/>
  <c r="G1330" i="20" s="1"/>
  <c r="G1350" i="20" s="1"/>
  <c r="G1370" i="20" s="1"/>
  <c r="G1390" i="20" s="1"/>
  <c r="G1410" i="20" s="1"/>
  <c r="G1430" i="20" s="1"/>
  <c r="G1450" i="20" s="1"/>
  <c r="G1470" i="20" s="1"/>
  <c r="G1490" i="20" s="1"/>
  <c r="G1510" i="20" s="1"/>
  <c r="G1530" i="20" s="1"/>
  <c r="G1550" i="20" s="1"/>
  <c r="G1570" i="20" s="1"/>
  <c r="G1590" i="20" s="1"/>
  <c r="G1610" i="20" s="1"/>
  <c r="G1630" i="20" s="1"/>
  <c r="G1650" i="20" s="1"/>
  <c r="G1670" i="20" s="1"/>
  <c r="G1690" i="20" s="1"/>
  <c r="G1710" i="20" s="1"/>
  <c r="G1730" i="20" s="1"/>
  <c r="G1750" i="20" s="1"/>
  <c r="G1770" i="20" s="1"/>
  <c r="G1790" i="20" s="1"/>
  <c r="G1810" i="20" s="1"/>
  <c r="G1830" i="20" s="1"/>
  <c r="G1850" i="20" s="1"/>
  <c r="G1870" i="20" s="1"/>
  <c r="G1890" i="20" s="1"/>
  <c r="G1910" i="20" s="1"/>
  <c r="G1930" i="20" s="1"/>
  <c r="G1950" i="20" s="1"/>
  <c r="G1970" i="20" s="1"/>
  <c r="G1990" i="20" s="1"/>
  <c r="G2010" i="20" s="1"/>
  <c r="G2030" i="20" s="1"/>
  <c r="G2050" i="20" s="1"/>
  <c r="G2070" i="20" s="1"/>
  <c r="G2090" i="20" s="1"/>
  <c r="G2110" i="20" s="1"/>
  <c r="G2130" i="20" s="1"/>
  <c r="G2150" i="20" s="1"/>
  <c r="G2170" i="20" s="1"/>
  <c r="G2190" i="20" s="1"/>
  <c r="G2210" i="20" s="1"/>
  <c r="G2230" i="20" s="1"/>
  <c r="G2250" i="20" s="1"/>
  <c r="G2270" i="20" s="1"/>
  <c r="G2290" i="20" s="1"/>
  <c r="G2310" i="20" s="1"/>
  <c r="G2330" i="20" s="1"/>
  <c r="G2350" i="20" s="1"/>
  <c r="G2370" i="20" s="1"/>
  <c r="G2390" i="20" s="1"/>
  <c r="G2410" i="20" s="1"/>
  <c r="G2430" i="20" s="1"/>
  <c r="G2450" i="20" s="1"/>
  <c r="G2470" i="20" s="1"/>
  <c r="G2490" i="20" s="1"/>
  <c r="G2510" i="20" s="1"/>
  <c r="G2530" i="20" s="1"/>
  <c r="G2550" i="20" s="1"/>
  <c r="G2570" i="20" s="1"/>
  <c r="G2590" i="20" s="1"/>
  <c r="G2610" i="20" s="1"/>
  <c r="G2630" i="20" s="1"/>
  <c r="G2650" i="20" s="1"/>
  <c r="G2670" i="20" s="1"/>
  <c r="G2690" i="20" s="1"/>
  <c r="G2710" i="20" s="1"/>
  <c r="G2730" i="20" s="1"/>
  <c r="G2750" i="20" s="1"/>
  <c r="G2770" i="20" s="1"/>
  <c r="G2790" i="20" s="1"/>
  <c r="G2810" i="20" s="1"/>
  <c r="G2830" i="20" s="1"/>
  <c r="G2850" i="20" s="1"/>
  <c r="G2870" i="20" s="1"/>
  <c r="G2890" i="20" s="1"/>
  <c r="G2910" i="20" s="1"/>
  <c r="G2930" i="20" s="1"/>
  <c r="G2950" i="20" s="1"/>
  <c r="G2970" i="20" s="1"/>
  <c r="G2990" i="20" s="1"/>
  <c r="G3010" i="20" s="1"/>
  <c r="G3030" i="20" s="1"/>
  <c r="G3050" i="20" s="1"/>
  <c r="G3070" i="20" s="1"/>
  <c r="G3090" i="20" s="1"/>
  <c r="G3110" i="20" s="1"/>
  <c r="G3130" i="20" s="1"/>
  <c r="G3150" i="20" s="1"/>
  <c r="G3170" i="20" s="1"/>
  <c r="G3190" i="20" s="1"/>
  <c r="B30" i="20"/>
  <c r="B50" i="20" s="1"/>
  <c r="G29" i="20"/>
  <c r="G49" i="20" s="1"/>
  <c r="G69" i="20" s="1"/>
  <c r="G89" i="20" s="1"/>
  <c r="G109" i="20" s="1"/>
  <c r="G129" i="20" s="1"/>
  <c r="G149" i="20" s="1"/>
  <c r="G169" i="20" s="1"/>
  <c r="G189" i="20" s="1"/>
  <c r="G209" i="20" s="1"/>
  <c r="G229" i="20" s="1"/>
  <c r="G249" i="20" s="1"/>
  <c r="G269" i="20" s="1"/>
  <c r="G289" i="20" s="1"/>
  <c r="G309" i="20" s="1"/>
  <c r="G329" i="20" s="1"/>
  <c r="G349" i="20" s="1"/>
  <c r="G369" i="20" s="1"/>
  <c r="G389" i="20" s="1"/>
  <c r="G409" i="20" s="1"/>
  <c r="G429" i="20" s="1"/>
  <c r="G449" i="20" s="1"/>
  <c r="G469" i="20" s="1"/>
  <c r="G489" i="20" s="1"/>
  <c r="G509" i="20" s="1"/>
  <c r="G529" i="20" s="1"/>
  <c r="G549" i="20" s="1"/>
  <c r="G569" i="20" s="1"/>
  <c r="G589" i="20" s="1"/>
  <c r="G609" i="20" s="1"/>
  <c r="G629" i="20" s="1"/>
  <c r="G649" i="20" s="1"/>
  <c r="G669" i="20" s="1"/>
  <c r="G689" i="20" s="1"/>
  <c r="G709" i="20" s="1"/>
  <c r="G729" i="20" s="1"/>
  <c r="G749" i="20" s="1"/>
  <c r="G769" i="20" s="1"/>
  <c r="G789" i="20" s="1"/>
  <c r="G809" i="20" s="1"/>
  <c r="G829" i="20" s="1"/>
  <c r="G849" i="20" s="1"/>
  <c r="G869" i="20" s="1"/>
  <c r="G889" i="20" s="1"/>
  <c r="G909" i="20" s="1"/>
  <c r="G929" i="20" s="1"/>
  <c r="G949" i="20" s="1"/>
  <c r="G969" i="20" s="1"/>
  <c r="G989" i="20" s="1"/>
  <c r="G1009" i="20" s="1"/>
  <c r="G1029" i="20" s="1"/>
  <c r="G1049" i="20" s="1"/>
  <c r="G1069" i="20" s="1"/>
  <c r="G1089" i="20" s="1"/>
  <c r="G1109" i="20" s="1"/>
  <c r="G1129" i="20" s="1"/>
  <c r="G1149" i="20" s="1"/>
  <c r="G1169" i="20" s="1"/>
  <c r="G1189" i="20" s="1"/>
  <c r="G1209" i="20" s="1"/>
  <c r="G1229" i="20" s="1"/>
  <c r="G1249" i="20" s="1"/>
  <c r="G1269" i="20" s="1"/>
  <c r="G1289" i="20" s="1"/>
  <c r="G1309" i="20" s="1"/>
  <c r="G1329" i="20" s="1"/>
  <c r="G1349" i="20" s="1"/>
  <c r="G1369" i="20" s="1"/>
  <c r="G1389" i="20" s="1"/>
  <c r="G1409" i="20" s="1"/>
  <c r="G1429" i="20" s="1"/>
  <c r="G1449" i="20" s="1"/>
  <c r="G1469" i="20" s="1"/>
  <c r="G1489" i="20" s="1"/>
  <c r="G1509" i="20" s="1"/>
  <c r="G1529" i="20" s="1"/>
  <c r="G1549" i="20" s="1"/>
  <c r="G1569" i="20" s="1"/>
  <c r="G1589" i="20" s="1"/>
  <c r="G1609" i="20" s="1"/>
  <c r="G1629" i="20" s="1"/>
  <c r="G1649" i="20" s="1"/>
  <c r="G1669" i="20" s="1"/>
  <c r="G1689" i="20" s="1"/>
  <c r="G1709" i="20" s="1"/>
  <c r="G1729" i="20" s="1"/>
  <c r="G1749" i="20" s="1"/>
  <c r="G1769" i="20" s="1"/>
  <c r="G1789" i="20" s="1"/>
  <c r="G1809" i="20" s="1"/>
  <c r="G1829" i="20" s="1"/>
  <c r="G1849" i="20" s="1"/>
  <c r="G1869" i="20" s="1"/>
  <c r="G1889" i="20" s="1"/>
  <c r="G1909" i="20" s="1"/>
  <c r="G1929" i="20" s="1"/>
  <c r="G1949" i="20" s="1"/>
  <c r="G1969" i="20" s="1"/>
  <c r="G1989" i="20" s="1"/>
  <c r="G2009" i="20" s="1"/>
  <c r="G2029" i="20" s="1"/>
  <c r="G2049" i="20" s="1"/>
  <c r="G2069" i="20" s="1"/>
  <c r="G2089" i="20" s="1"/>
  <c r="G2109" i="20" s="1"/>
  <c r="G2129" i="20" s="1"/>
  <c r="G2149" i="20" s="1"/>
  <c r="G2169" i="20" s="1"/>
  <c r="G2189" i="20" s="1"/>
  <c r="G2209" i="20" s="1"/>
  <c r="G2229" i="20" s="1"/>
  <c r="G2249" i="20" s="1"/>
  <c r="G2269" i="20" s="1"/>
  <c r="G2289" i="20" s="1"/>
  <c r="G2309" i="20" s="1"/>
  <c r="G2329" i="20" s="1"/>
  <c r="G2349" i="20" s="1"/>
  <c r="G2369" i="20" s="1"/>
  <c r="G2389" i="20" s="1"/>
  <c r="G2409" i="20" s="1"/>
  <c r="G2429" i="20" s="1"/>
  <c r="G2449" i="20" s="1"/>
  <c r="G2469" i="20" s="1"/>
  <c r="G2489" i="20" s="1"/>
  <c r="G2509" i="20" s="1"/>
  <c r="G2529" i="20" s="1"/>
  <c r="G2549" i="20" s="1"/>
  <c r="G2569" i="20" s="1"/>
  <c r="G2589" i="20" s="1"/>
  <c r="G2609" i="20" s="1"/>
  <c r="G2629" i="20" s="1"/>
  <c r="G2649" i="20" s="1"/>
  <c r="G2669" i="20" s="1"/>
  <c r="G2689" i="20" s="1"/>
  <c r="G2709" i="20" s="1"/>
  <c r="G2729" i="20" s="1"/>
  <c r="G2749" i="20" s="1"/>
  <c r="G2769" i="20" s="1"/>
  <c r="G2789" i="20" s="1"/>
  <c r="G2809" i="20" s="1"/>
  <c r="G2829" i="20" s="1"/>
  <c r="G2849" i="20" s="1"/>
  <c r="G2869" i="20" s="1"/>
  <c r="G2889" i="20" s="1"/>
  <c r="G2909" i="20" s="1"/>
  <c r="G2929" i="20" s="1"/>
  <c r="G2949" i="20" s="1"/>
  <c r="G2969" i="20" s="1"/>
  <c r="G2989" i="20" s="1"/>
  <c r="G3009" i="20" s="1"/>
  <c r="G3029" i="20" s="1"/>
  <c r="G3049" i="20" s="1"/>
  <c r="G3069" i="20" s="1"/>
  <c r="G3089" i="20" s="1"/>
  <c r="G3109" i="20" s="1"/>
  <c r="G3129" i="20" s="1"/>
  <c r="G3149" i="20" s="1"/>
  <c r="G3169" i="20" s="1"/>
  <c r="G3189" i="20" s="1"/>
  <c r="B29" i="20"/>
  <c r="G28" i="20"/>
  <c r="G48" i="20" s="1"/>
  <c r="G68" i="20" s="1"/>
  <c r="G88" i="20" s="1"/>
  <c r="G108" i="20" s="1"/>
  <c r="G128" i="20" s="1"/>
  <c r="G148" i="20" s="1"/>
  <c r="G168" i="20" s="1"/>
  <c r="G188" i="20" s="1"/>
  <c r="G208" i="20" s="1"/>
  <c r="G228" i="20" s="1"/>
  <c r="G248" i="20" s="1"/>
  <c r="G268" i="20" s="1"/>
  <c r="G288" i="20" s="1"/>
  <c r="G308" i="20" s="1"/>
  <c r="G328" i="20" s="1"/>
  <c r="G348" i="20" s="1"/>
  <c r="G368" i="20" s="1"/>
  <c r="G388" i="20" s="1"/>
  <c r="G408" i="20" s="1"/>
  <c r="G428" i="20" s="1"/>
  <c r="G448" i="20" s="1"/>
  <c r="G468" i="20" s="1"/>
  <c r="G488" i="20" s="1"/>
  <c r="G508" i="20" s="1"/>
  <c r="G528" i="20" s="1"/>
  <c r="G548" i="20" s="1"/>
  <c r="G568" i="20" s="1"/>
  <c r="G588" i="20" s="1"/>
  <c r="G608" i="20" s="1"/>
  <c r="G628" i="20" s="1"/>
  <c r="G648" i="20" s="1"/>
  <c r="G668" i="20" s="1"/>
  <c r="G688" i="20" s="1"/>
  <c r="G708" i="20" s="1"/>
  <c r="G728" i="20" s="1"/>
  <c r="G748" i="20" s="1"/>
  <c r="G768" i="20" s="1"/>
  <c r="G788" i="20" s="1"/>
  <c r="G808" i="20" s="1"/>
  <c r="G828" i="20" s="1"/>
  <c r="G848" i="20" s="1"/>
  <c r="G868" i="20" s="1"/>
  <c r="G888" i="20" s="1"/>
  <c r="G908" i="20" s="1"/>
  <c r="G928" i="20" s="1"/>
  <c r="G948" i="20" s="1"/>
  <c r="G968" i="20" s="1"/>
  <c r="G988" i="20" s="1"/>
  <c r="G1008" i="20" s="1"/>
  <c r="G1028" i="20" s="1"/>
  <c r="G1048" i="20" s="1"/>
  <c r="G1068" i="20" s="1"/>
  <c r="G1088" i="20" s="1"/>
  <c r="G1108" i="20" s="1"/>
  <c r="G1128" i="20" s="1"/>
  <c r="G1148" i="20" s="1"/>
  <c r="G1168" i="20" s="1"/>
  <c r="G1188" i="20" s="1"/>
  <c r="G1208" i="20" s="1"/>
  <c r="G1228" i="20" s="1"/>
  <c r="G1248" i="20" s="1"/>
  <c r="G1268" i="20" s="1"/>
  <c r="G1288" i="20" s="1"/>
  <c r="G1308" i="20" s="1"/>
  <c r="G1328" i="20" s="1"/>
  <c r="G1348" i="20" s="1"/>
  <c r="G1368" i="20" s="1"/>
  <c r="G1388" i="20" s="1"/>
  <c r="G1408" i="20" s="1"/>
  <c r="G1428" i="20" s="1"/>
  <c r="G1448" i="20" s="1"/>
  <c r="G1468" i="20" s="1"/>
  <c r="G1488" i="20" s="1"/>
  <c r="G1508" i="20" s="1"/>
  <c r="G1528" i="20" s="1"/>
  <c r="G1548" i="20" s="1"/>
  <c r="G1568" i="20" s="1"/>
  <c r="G1588" i="20" s="1"/>
  <c r="G1608" i="20" s="1"/>
  <c r="G1628" i="20" s="1"/>
  <c r="G1648" i="20" s="1"/>
  <c r="G1668" i="20" s="1"/>
  <c r="G1688" i="20" s="1"/>
  <c r="G1708" i="20" s="1"/>
  <c r="G1728" i="20" s="1"/>
  <c r="G1748" i="20" s="1"/>
  <c r="G1768" i="20" s="1"/>
  <c r="G1788" i="20" s="1"/>
  <c r="G1808" i="20" s="1"/>
  <c r="G1828" i="20" s="1"/>
  <c r="G1848" i="20" s="1"/>
  <c r="G1868" i="20" s="1"/>
  <c r="G1888" i="20" s="1"/>
  <c r="G1908" i="20" s="1"/>
  <c r="G1928" i="20" s="1"/>
  <c r="G1948" i="20" s="1"/>
  <c r="G1968" i="20" s="1"/>
  <c r="G1988" i="20" s="1"/>
  <c r="G2008" i="20" s="1"/>
  <c r="G2028" i="20" s="1"/>
  <c r="G2048" i="20" s="1"/>
  <c r="G2068" i="20" s="1"/>
  <c r="G2088" i="20" s="1"/>
  <c r="G2108" i="20" s="1"/>
  <c r="G2128" i="20" s="1"/>
  <c r="G2148" i="20" s="1"/>
  <c r="G2168" i="20" s="1"/>
  <c r="G2188" i="20" s="1"/>
  <c r="G2208" i="20" s="1"/>
  <c r="G2228" i="20" s="1"/>
  <c r="G2248" i="20" s="1"/>
  <c r="G2268" i="20" s="1"/>
  <c r="G2288" i="20" s="1"/>
  <c r="G2308" i="20" s="1"/>
  <c r="G2328" i="20" s="1"/>
  <c r="G2348" i="20" s="1"/>
  <c r="G2368" i="20" s="1"/>
  <c r="G2388" i="20" s="1"/>
  <c r="G2408" i="20" s="1"/>
  <c r="G2428" i="20" s="1"/>
  <c r="G2448" i="20" s="1"/>
  <c r="G2468" i="20" s="1"/>
  <c r="G2488" i="20" s="1"/>
  <c r="G2508" i="20" s="1"/>
  <c r="G2528" i="20" s="1"/>
  <c r="G2548" i="20" s="1"/>
  <c r="G2568" i="20" s="1"/>
  <c r="G2588" i="20" s="1"/>
  <c r="G2608" i="20" s="1"/>
  <c r="G2628" i="20" s="1"/>
  <c r="G2648" i="20" s="1"/>
  <c r="G2668" i="20" s="1"/>
  <c r="G2688" i="20" s="1"/>
  <c r="G2708" i="20" s="1"/>
  <c r="G2728" i="20" s="1"/>
  <c r="G2748" i="20" s="1"/>
  <c r="G2768" i="20" s="1"/>
  <c r="G2788" i="20" s="1"/>
  <c r="G2808" i="20" s="1"/>
  <c r="G2828" i="20" s="1"/>
  <c r="G2848" i="20" s="1"/>
  <c r="G2868" i="20" s="1"/>
  <c r="G2888" i="20" s="1"/>
  <c r="G2908" i="20" s="1"/>
  <c r="G2928" i="20" s="1"/>
  <c r="G2948" i="20" s="1"/>
  <c r="G2968" i="20" s="1"/>
  <c r="G2988" i="20" s="1"/>
  <c r="G3008" i="20" s="1"/>
  <c r="G3028" i="20" s="1"/>
  <c r="G3048" i="20" s="1"/>
  <c r="G3068" i="20" s="1"/>
  <c r="G3088" i="20" s="1"/>
  <c r="G3108" i="20" s="1"/>
  <c r="G3128" i="20" s="1"/>
  <c r="G3148" i="20" s="1"/>
  <c r="G3168" i="20" s="1"/>
  <c r="G3188" i="20" s="1"/>
  <c r="B28" i="20"/>
  <c r="B48" i="20" s="1"/>
  <c r="G27" i="20"/>
  <c r="G47" i="20" s="1"/>
  <c r="G67" i="20" s="1"/>
  <c r="G87" i="20" s="1"/>
  <c r="G107" i="20" s="1"/>
  <c r="G127" i="20" s="1"/>
  <c r="G147" i="20" s="1"/>
  <c r="G167" i="20" s="1"/>
  <c r="G187" i="20" s="1"/>
  <c r="G207" i="20" s="1"/>
  <c r="G227" i="20" s="1"/>
  <c r="G247" i="20" s="1"/>
  <c r="G267" i="20" s="1"/>
  <c r="G287" i="20" s="1"/>
  <c r="G307" i="20" s="1"/>
  <c r="G327" i="20" s="1"/>
  <c r="G347" i="20" s="1"/>
  <c r="G367" i="20" s="1"/>
  <c r="G387" i="20" s="1"/>
  <c r="G407" i="20" s="1"/>
  <c r="G427" i="20" s="1"/>
  <c r="G447" i="20" s="1"/>
  <c r="G467" i="20" s="1"/>
  <c r="G487" i="20" s="1"/>
  <c r="G507" i="20" s="1"/>
  <c r="G527" i="20" s="1"/>
  <c r="G547" i="20" s="1"/>
  <c r="G567" i="20" s="1"/>
  <c r="G587" i="20" s="1"/>
  <c r="G607" i="20" s="1"/>
  <c r="G627" i="20" s="1"/>
  <c r="G647" i="20" s="1"/>
  <c r="G667" i="20" s="1"/>
  <c r="G687" i="20" s="1"/>
  <c r="G707" i="20" s="1"/>
  <c r="G727" i="20" s="1"/>
  <c r="G747" i="20" s="1"/>
  <c r="G767" i="20" s="1"/>
  <c r="G787" i="20" s="1"/>
  <c r="G807" i="20" s="1"/>
  <c r="G827" i="20" s="1"/>
  <c r="G847" i="20" s="1"/>
  <c r="G867" i="20" s="1"/>
  <c r="G887" i="20" s="1"/>
  <c r="G907" i="20" s="1"/>
  <c r="G927" i="20" s="1"/>
  <c r="G947" i="20" s="1"/>
  <c r="G967" i="20" s="1"/>
  <c r="G987" i="20" s="1"/>
  <c r="G1007" i="20" s="1"/>
  <c r="G1027" i="20" s="1"/>
  <c r="G1047" i="20" s="1"/>
  <c r="G1067" i="20" s="1"/>
  <c r="G1087" i="20" s="1"/>
  <c r="G1107" i="20" s="1"/>
  <c r="G1127" i="20" s="1"/>
  <c r="G1147" i="20" s="1"/>
  <c r="G1167" i="20" s="1"/>
  <c r="G1187" i="20" s="1"/>
  <c r="G1207" i="20" s="1"/>
  <c r="G1227" i="20" s="1"/>
  <c r="G1247" i="20" s="1"/>
  <c r="G1267" i="20" s="1"/>
  <c r="G1287" i="20" s="1"/>
  <c r="G1307" i="20" s="1"/>
  <c r="G1327" i="20" s="1"/>
  <c r="G1347" i="20" s="1"/>
  <c r="G1367" i="20" s="1"/>
  <c r="G1387" i="20" s="1"/>
  <c r="G1407" i="20" s="1"/>
  <c r="G1427" i="20" s="1"/>
  <c r="G1447" i="20" s="1"/>
  <c r="G1467" i="20" s="1"/>
  <c r="G1487" i="20" s="1"/>
  <c r="G1507" i="20" s="1"/>
  <c r="G1527" i="20" s="1"/>
  <c r="G1547" i="20" s="1"/>
  <c r="G1567" i="20" s="1"/>
  <c r="G1587" i="20" s="1"/>
  <c r="G1607" i="20" s="1"/>
  <c r="G1627" i="20" s="1"/>
  <c r="G1647" i="20" s="1"/>
  <c r="G1667" i="20" s="1"/>
  <c r="G1687" i="20" s="1"/>
  <c r="G1707" i="20" s="1"/>
  <c r="G1727" i="20" s="1"/>
  <c r="G1747" i="20" s="1"/>
  <c r="G1767" i="20" s="1"/>
  <c r="G1787" i="20" s="1"/>
  <c r="G1807" i="20" s="1"/>
  <c r="G1827" i="20" s="1"/>
  <c r="G1847" i="20" s="1"/>
  <c r="G1867" i="20" s="1"/>
  <c r="G1887" i="20" s="1"/>
  <c r="G1907" i="20" s="1"/>
  <c r="G1927" i="20" s="1"/>
  <c r="G1947" i="20" s="1"/>
  <c r="G1967" i="20" s="1"/>
  <c r="G1987" i="20" s="1"/>
  <c r="G2007" i="20" s="1"/>
  <c r="G2027" i="20" s="1"/>
  <c r="G2047" i="20" s="1"/>
  <c r="G2067" i="20" s="1"/>
  <c r="G2087" i="20" s="1"/>
  <c r="G2107" i="20" s="1"/>
  <c r="G2127" i="20" s="1"/>
  <c r="G2147" i="20" s="1"/>
  <c r="G2167" i="20" s="1"/>
  <c r="G2187" i="20" s="1"/>
  <c r="G2207" i="20" s="1"/>
  <c r="G2227" i="20" s="1"/>
  <c r="G2247" i="20" s="1"/>
  <c r="G2267" i="20" s="1"/>
  <c r="G2287" i="20" s="1"/>
  <c r="G2307" i="20" s="1"/>
  <c r="G2327" i="20" s="1"/>
  <c r="G2347" i="20" s="1"/>
  <c r="G2367" i="20" s="1"/>
  <c r="G2387" i="20" s="1"/>
  <c r="G2407" i="20" s="1"/>
  <c r="G2427" i="20" s="1"/>
  <c r="G2447" i="20" s="1"/>
  <c r="G2467" i="20" s="1"/>
  <c r="G2487" i="20" s="1"/>
  <c r="G2507" i="20" s="1"/>
  <c r="G2527" i="20" s="1"/>
  <c r="G2547" i="20" s="1"/>
  <c r="G2567" i="20" s="1"/>
  <c r="G2587" i="20" s="1"/>
  <c r="G2607" i="20" s="1"/>
  <c r="G2627" i="20" s="1"/>
  <c r="G2647" i="20" s="1"/>
  <c r="G2667" i="20" s="1"/>
  <c r="G2687" i="20" s="1"/>
  <c r="G2707" i="20" s="1"/>
  <c r="G2727" i="20" s="1"/>
  <c r="G2747" i="20" s="1"/>
  <c r="G2767" i="20" s="1"/>
  <c r="G2787" i="20" s="1"/>
  <c r="G2807" i="20" s="1"/>
  <c r="G2827" i="20" s="1"/>
  <c r="G2847" i="20" s="1"/>
  <c r="G2867" i="20" s="1"/>
  <c r="G2887" i="20" s="1"/>
  <c r="G2907" i="20" s="1"/>
  <c r="G2927" i="20" s="1"/>
  <c r="G2947" i="20" s="1"/>
  <c r="G2967" i="20" s="1"/>
  <c r="G2987" i="20" s="1"/>
  <c r="G3007" i="20" s="1"/>
  <c r="G3027" i="20" s="1"/>
  <c r="G3047" i="20" s="1"/>
  <c r="G3067" i="20" s="1"/>
  <c r="G3087" i="20" s="1"/>
  <c r="G3107" i="20" s="1"/>
  <c r="G3127" i="20" s="1"/>
  <c r="G3147" i="20" s="1"/>
  <c r="G3167" i="20" s="1"/>
  <c r="G3187" i="20" s="1"/>
  <c r="B27" i="20"/>
  <c r="G26" i="20"/>
  <c r="G46" i="20" s="1"/>
  <c r="G66" i="20" s="1"/>
  <c r="G86" i="20" s="1"/>
  <c r="G106" i="20" s="1"/>
  <c r="G126" i="20" s="1"/>
  <c r="G146" i="20" s="1"/>
  <c r="G166" i="20" s="1"/>
  <c r="G186" i="20" s="1"/>
  <c r="G206" i="20" s="1"/>
  <c r="G226" i="20" s="1"/>
  <c r="G246" i="20" s="1"/>
  <c r="G266" i="20" s="1"/>
  <c r="G286" i="20" s="1"/>
  <c r="G306" i="20" s="1"/>
  <c r="G326" i="20" s="1"/>
  <c r="G346" i="20" s="1"/>
  <c r="G366" i="20" s="1"/>
  <c r="G386" i="20" s="1"/>
  <c r="G406" i="20" s="1"/>
  <c r="G426" i="20" s="1"/>
  <c r="G446" i="20" s="1"/>
  <c r="G466" i="20" s="1"/>
  <c r="G486" i="20" s="1"/>
  <c r="G506" i="20" s="1"/>
  <c r="G526" i="20" s="1"/>
  <c r="G546" i="20" s="1"/>
  <c r="G566" i="20" s="1"/>
  <c r="G586" i="20" s="1"/>
  <c r="G606" i="20" s="1"/>
  <c r="G626" i="20" s="1"/>
  <c r="G646" i="20" s="1"/>
  <c r="G666" i="20" s="1"/>
  <c r="G686" i="20" s="1"/>
  <c r="G706" i="20" s="1"/>
  <c r="G726" i="20" s="1"/>
  <c r="G746" i="20" s="1"/>
  <c r="G766" i="20" s="1"/>
  <c r="G786" i="20" s="1"/>
  <c r="G806" i="20" s="1"/>
  <c r="G826" i="20" s="1"/>
  <c r="G846" i="20" s="1"/>
  <c r="G866" i="20" s="1"/>
  <c r="G886" i="20" s="1"/>
  <c r="G906" i="20" s="1"/>
  <c r="G926" i="20" s="1"/>
  <c r="G946" i="20" s="1"/>
  <c r="G966" i="20" s="1"/>
  <c r="G986" i="20" s="1"/>
  <c r="G1006" i="20" s="1"/>
  <c r="G1026" i="20" s="1"/>
  <c r="G1046" i="20" s="1"/>
  <c r="G1066" i="20" s="1"/>
  <c r="G1086" i="20" s="1"/>
  <c r="G1106" i="20" s="1"/>
  <c r="G1126" i="20" s="1"/>
  <c r="G1146" i="20" s="1"/>
  <c r="G1166" i="20" s="1"/>
  <c r="G1186" i="20" s="1"/>
  <c r="G1206" i="20" s="1"/>
  <c r="G1226" i="20" s="1"/>
  <c r="G1246" i="20" s="1"/>
  <c r="G1266" i="20" s="1"/>
  <c r="G1286" i="20" s="1"/>
  <c r="G1306" i="20" s="1"/>
  <c r="G1326" i="20" s="1"/>
  <c r="G1346" i="20" s="1"/>
  <c r="G1366" i="20" s="1"/>
  <c r="G1386" i="20" s="1"/>
  <c r="G1406" i="20" s="1"/>
  <c r="G1426" i="20" s="1"/>
  <c r="G1446" i="20" s="1"/>
  <c r="G1466" i="20" s="1"/>
  <c r="G1486" i="20" s="1"/>
  <c r="G1506" i="20" s="1"/>
  <c r="G1526" i="20" s="1"/>
  <c r="G1546" i="20" s="1"/>
  <c r="G1566" i="20" s="1"/>
  <c r="G1586" i="20" s="1"/>
  <c r="G1606" i="20" s="1"/>
  <c r="G1626" i="20" s="1"/>
  <c r="G1646" i="20" s="1"/>
  <c r="G1666" i="20" s="1"/>
  <c r="G1686" i="20" s="1"/>
  <c r="G1706" i="20" s="1"/>
  <c r="G1726" i="20" s="1"/>
  <c r="G1746" i="20" s="1"/>
  <c r="G1766" i="20" s="1"/>
  <c r="G1786" i="20" s="1"/>
  <c r="G1806" i="20" s="1"/>
  <c r="G1826" i="20" s="1"/>
  <c r="G1846" i="20" s="1"/>
  <c r="G1866" i="20" s="1"/>
  <c r="G1886" i="20" s="1"/>
  <c r="G1906" i="20" s="1"/>
  <c r="G1926" i="20" s="1"/>
  <c r="G1946" i="20" s="1"/>
  <c r="G1966" i="20" s="1"/>
  <c r="G1986" i="20" s="1"/>
  <c r="G2006" i="20" s="1"/>
  <c r="G2026" i="20" s="1"/>
  <c r="G2046" i="20" s="1"/>
  <c r="G2066" i="20" s="1"/>
  <c r="G2086" i="20" s="1"/>
  <c r="G2106" i="20" s="1"/>
  <c r="G2126" i="20" s="1"/>
  <c r="G2146" i="20" s="1"/>
  <c r="G2166" i="20" s="1"/>
  <c r="G2186" i="20" s="1"/>
  <c r="G2206" i="20" s="1"/>
  <c r="G2226" i="20" s="1"/>
  <c r="G2246" i="20" s="1"/>
  <c r="G2266" i="20" s="1"/>
  <c r="G2286" i="20" s="1"/>
  <c r="G2306" i="20" s="1"/>
  <c r="G2326" i="20" s="1"/>
  <c r="G2346" i="20" s="1"/>
  <c r="G2366" i="20" s="1"/>
  <c r="G2386" i="20" s="1"/>
  <c r="G2406" i="20" s="1"/>
  <c r="G2426" i="20" s="1"/>
  <c r="G2446" i="20" s="1"/>
  <c r="G2466" i="20" s="1"/>
  <c r="G2486" i="20" s="1"/>
  <c r="G2506" i="20" s="1"/>
  <c r="G2526" i="20" s="1"/>
  <c r="G2546" i="20" s="1"/>
  <c r="G2566" i="20" s="1"/>
  <c r="G2586" i="20" s="1"/>
  <c r="G2606" i="20" s="1"/>
  <c r="G2626" i="20" s="1"/>
  <c r="G2646" i="20" s="1"/>
  <c r="G2666" i="20" s="1"/>
  <c r="G2686" i="20" s="1"/>
  <c r="G2706" i="20" s="1"/>
  <c r="G2726" i="20" s="1"/>
  <c r="G2746" i="20" s="1"/>
  <c r="G2766" i="20" s="1"/>
  <c r="G2786" i="20" s="1"/>
  <c r="G2806" i="20" s="1"/>
  <c r="G2826" i="20" s="1"/>
  <c r="G2846" i="20" s="1"/>
  <c r="G2866" i="20" s="1"/>
  <c r="G2886" i="20" s="1"/>
  <c r="G2906" i="20" s="1"/>
  <c r="G2926" i="20" s="1"/>
  <c r="G2946" i="20" s="1"/>
  <c r="G2966" i="20" s="1"/>
  <c r="G2986" i="20" s="1"/>
  <c r="G3006" i="20" s="1"/>
  <c r="G3026" i="20" s="1"/>
  <c r="G3046" i="20" s="1"/>
  <c r="G3066" i="20" s="1"/>
  <c r="G3086" i="20" s="1"/>
  <c r="G3106" i="20" s="1"/>
  <c r="G3126" i="20" s="1"/>
  <c r="G3146" i="20" s="1"/>
  <c r="G3166" i="20" s="1"/>
  <c r="G3186" i="20" s="1"/>
  <c r="B26" i="20"/>
  <c r="B46" i="20" s="1"/>
  <c r="G25" i="20"/>
  <c r="G45" i="20" s="1"/>
  <c r="G65" i="20" s="1"/>
  <c r="G85" i="20" s="1"/>
  <c r="G105" i="20" s="1"/>
  <c r="G125" i="20" s="1"/>
  <c r="G145" i="20" s="1"/>
  <c r="G165" i="20" s="1"/>
  <c r="G185" i="20" s="1"/>
  <c r="G205" i="20" s="1"/>
  <c r="G225" i="20" s="1"/>
  <c r="G245" i="20" s="1"/>
  <c r="G265" i="20" s="1"/>
  <c r="G285" i="20" s="1"/>
  <c r="G305" i="20" s="1"/>
  <c r="G325" i="20" s="1"/>
  <c r="G345" i="20" s="1"/>
  <c r="G365" i="20" s="1"/>
  <c r="G385" i="20" s="1"/>
  <c r="G405" i="20" s="1"/>
  <c r="G425" i="20" s="1"/>
  <c r="G445" i="20" s="1"/>
  <c r="G465" i="20" s="1"/>
  <c r="G485" i="20" s="1"/>
  <c r="G505" i="20" s="1"/>
  <c r="G525" i="20" s="1"/>
  <c r="G545" i="20" s="1"/>
  <c r="G565" i="20" s="1"/>
  <c r="G585" i="20" s="1"/>
  <c r="G605" i="20" s="1"/>
  <c r="G625" i="20" s="1"/>
  <c r="G645" i="20" s="1"/>
  <c r="G665" i="20" s="1"/>
  <c r="G685" i="20" s="1"/>
  <c r="G705" i="20" s="1"/>
  <c r="G725" i="20" s="1"/>
  <c r="G745" i="20" s="1"/>
  <c r="G765" i="20" s="1"/>
  <c r="G785" i="20" s="1"/>
  <c r="G805" i="20" s="1"/>
  <c r="G825" i="20" s="1"/>
  <c r="G845" i="20" s="1"/>
  <c r="G865" i="20" s="1"/>
  <c r="G885" i="20" s="1"/>
  <c r="G905" i="20" s="1"/>
  <c r="G925" i="20" s="1"/>
  <c r="G945" i="20" s="1"/>
  <c r="G965" i="20" s="1"/>
  <c r="G985" i="20" s="1"/>
  <c r="G1005" i="20" s="1"/>
  <c r="G1025" i="20" s="1"/>
  <c r="G1045" i="20" s="1"/>
  <c r="G1065" i="20" s="1"/>
  <c r="G1085" i="20" s="1"/>
  <c r="G1105" i="20" s="1"/>
  <c r="G1125" i="20" s="1"/>
  <c r="G1145" i="20" s="1"/>
  <c r="G1165" i="20" s="1"/>
  <c r="G1185" i="20" s="1"/>
  <c r="G1205" i="20" s="1"/>
  <c r="G1225" i="20" s="1"/>
  <c r="G1245" i="20" s="1"/>
  <c r="G1265" i="20" s="1"/>
  <c r="G1285" i="20" s="1"/>
  <c r="G1305" i="20" s="1"/>
  <c r="G1325" i="20" s="1"/>
  <c r="G1345" i="20" s="1"/>
  <c r="G1365" i="20" s="1"/>
  <c r="G1385" i="20" s="1"/>
  <c r="G1405" i="20" s="1"/>
  <c r="G1425" i="20" s="1"/>
  <c r="G1445" i="20" s="1"/>
  <c r="G1465" i="20" s="1"/>
  <c r="G1485" i="20" s="1"/>
  <c r="G1505" i="20" s="1"/>
  <c r="G1525" i="20" s="1"/>
  <c r="G1545" i="20" s="1"/>
  <c r="G1565" i="20" s="1"/>
  <c r="G1585" i="20" s="1"/>
  <c r="G1605" i="20" s="1"/>
  <c r="G1625" i="20" s="1"/>
  <c r="G1645" i="20" s="1"/>
  <c r="G1665" i="20" s="1"/>
  <c r="G1685" i="20" s="1"/>
  <c r="G1705" i="20" s="1"/>
  <c r="G1725" i="20" s="1"/>
  <c r="G1745" i="20" s="1"/>
  <c r="G1765" i="20" s="1"/>
  <c r="G1785" i="20" s="1"/>
  <c r="G1805" i="20" s="1"/>
  <c r="G1825" i="20" s="1"/>
  <c r="G1845" i="20" s="1"/>
  <c r="G1865" i="20" s="1"/>
  <c r="G1885" i="20" s="1"/>
  <c r="G1905" i="20" s="1"/>
  <c r="G1925" i="20" s="1"/>
  <c r="G1945" i="20" s="1"/>
  <c r="G1965" i="20" s="1"/>
  <c r="G1985" i="20" s="1"/>
  <c r="G2005" i="20" s="1"/>
  <c r="G2025" i="20" s="1"/>
  <c r="G2045" i="20" s="1"/>
  <c r="G2065" i="20" s="1"/>
  <c r="G2085" i="20" s="1"/>
  <c r="G2105" i="20" s="1"/>
  <c r="G2125" i="20" s="1"/>
  <c r="G2145" i="20" s="1"/>
  <c r="G2165" i="20" s="1"/>
  <c r="G2185" i="20" s="1"/>
  <c r="G2205" i="20" s="1"/>
  <c r="G2225" i="20" s="1"/>
  <c r="G2245" i="20" s="1"/>
  <c r="G2265" i="20" s="1"/>
  <c r="G2285" i="20" s="1"/>
  <c r="G2305" i="20" s="1"/>
  <c r="G2325" i="20" s="1"/>
  <c r="G2345" i="20" s="1"/>
  <c r="G2365" i="20" s="1"/>
  <c r="G2385" i="20" s="1"/>
  <c r="G2405" i="20" s="1"/>
  <c r="G2425" i="20" s="1"/>
  <c r="G2445" i="20" s="1"/>
  <c r="G2465" i="20" s="1"/>
  <c r="G2485" i="20" s="1"/>
  <c r="G2505" i="20" s="1"/>
  <c r="G2525" i="20" s="1"/>
  <c r="G2545" i="20" s="1"/>
  <c r="G2565" i="20" s="1"/>
  <c r="G2585" i="20" s="1"/>
  <c r="G2605" i="20" s="1"/>
  <c r="G2625" i="20" s="1"/>
  <c r="G2645" i="20" s="1"/>
  <c r="G2665" i="20" s="1"/>
  <c r="G2685" i="20" s="1"/>
  <c r="G2705" i="20" s="1"/>
  <c r="G2725" i="20" s="1"/>
  <c r="G2745" i="20" s="1"/>
  <c r="G2765" i="20" s="1"/>
  <c r="G2785" i="20" s="1"/>
  <c r="G2805" i="20" s="1"/>
  <c r="G2825" i="20" s="1"/>
  <c r="G2845" i="20" s="1"/>
  <c r="G2865" i="20" s="1"/>
  <c r="G2885" i="20" s="1"/>
  <c r="G2905" i="20" s="1"/>
  <c r="G2925" i="20" s="1"/>
  <c r="G2945" i="20" s="1"/>
  <c r="G2965" i="20" s="1"/>
  <c r="G2985" i="20" s="1"/>
  <c r="G3005" i="20" s="1"/>
  <c r="G3025" i="20" s="1"/>
  <c r="G3045" i="20" s="1"/>
  <c r="G3065" i="20" s="1"/>
  <c r="G3085" i="20" s="1"/>
  <c r="G3105" i="20" s="1"/>
  <c r="G3125" i="20" s="1"/>
  <c r="G3145" i="20" s="1"/>
  <c r="G3165" i="20" s="1"/>
  <c r="G3185" i="20" s="1"/>
  <c r="B25" i="20"/>
  <c r="B45" i="20" s="1"/>
  <c r="G24" i="20"/>
  <c r="G44" i="20" s="1"/>
  <c r="G64" i="20" s="1"/>
  <c r="G84" i="20" s="1"/>
  <c r="G104" i="20" s="1"/>
  <c r="G124" i="20" s="1"/>
  <c r="G144" i="20" s="1"/>
  <c r="G164" i="20" s="1"/>
  <c r="G184" i="20" s="1"/>
  <c r="G204" i="20" s="1"/>
  <c r="G224" i="20" s="1"/>
  <c r="G244" i="20" s="1"/>
  <c r="G264" i="20" s="1"/>
  <c r="G284" i="20" s="1"/>
  <c r="G304" i="20" s="1"/>
  <c r="G324" i="20" s="1"/>
  <c r="G344" i="20" s="1"/>
  <c r="G364" i="20" s="1"/>
  <c r="G384" i="20" s="1"/>
  <c r="G404" i="20" s="1"/>
  <c r="G424" i="20" s="1"/>
  <c r="G444" i="20" s="1"/>
  <c r="G464" i="20" s="1"/>
  <c r="G484" i="20" s="1"/>
  <c r="G504" i="20" s="1"/>
  <c r="G524" i="20" s="1"/>
  <c r="G544" i="20" s="1"/>
  <c r="G564" i="20" s="1"/>
  <c r="G584" i="20" s="1"/>
  <c r="G604" i="20" s="1"/>
  <c r="G624" i="20" s="1"/>
  <c r="G644" i="20" s="1"/>
  <c r="G664" i="20" s="1"/>
  <c r="G684" i="20" s="1"/>
  <c r="G704" i="20" s="1"/>
  <c r="G724" i="20" s="1"/>
  <c r="G744" i="20" s="1"/>
  <c r="G764" i="20" s="1"/>
  <c r="G784" i="20" s="1"/>
  <c r="G804" i="20" s="1"/>
  <c r="G824" i="20" s="1"/>
  <c r="G844" i="20" s="1"/>
  <c r="G864" i="20" s="1"/>
  <c r="G884" i="20" s="1"/>
  <c r="G904" i="20" s="1"/>
  <c r="G924" i="20" s="1"/>
  <c r="G944" i="20" s="1"/>
  <c r="G964" i="20" s="1"/>
  <c r="G984" i="20" s="1"/>
  <c r="G1004" i="20" s="1"/>
  <c r="G1024" i="20" s="1"/>
  <c r="G1044" i="20" s="1"/>
  <c r="G1064" i="20" s="1"/>
  <c r="G1084" i="20" s="1"/>
  <c r="G1104" i="20" s="1"/>
  <c r="G1124" i="20" s="1"/>
  <c r="G1144" i="20" s="1"/>
  <c r="G1164" i="20" s="1"/>
  <c r="G1184" i="20" s="1"/>
  <c r="G1204" i="20" s="1"/>
  <c r="G1224" i="20" s="1"/>
  <c r="G1244" i="20" s="1"/>
  <c r="G1264" i="20" s="1"/>
  <c r="G1284" i="20" s="1"/>
  <c r="G1304" i="20" s="1"/>
  <c r="G1324" i="20" s="1"/>
  <c r="G1344" i="20" s="1"/>
  <c r="G1364" i="20" s="1"/>
  <c r="G1384" i="20" s="1"/>
  <c r="G1404" i="20" s="1"/>
  <c r="G1424" i="20" s="1"/>
  <c r="G1444" i="20" s="1"/>
  <c r="G1464" i="20" s="1"/>
  <c r="G1484" i="20" s="1"/>
  <c r="G1504" i="20" s="1"/>
  <c r="G1524" i="20" s="1"/>
  <c r="G1544" i="20" s="1"/>
  <c r="G1564" i="20" s="1"/>
  <c r="G1584" i="20" s="1"/>
  <c r="G1604" i="20" s="1"/>
  <c r="G1624" i="20" s="1"/>
  <c r="G1644" i="20" s="1"/>
  <c r="G1664" i="20" s="1"/>
  <c r="G1684" i="20" s="1"/>
  <c r="G1704" i="20" s="1"/>
  <c r="G1724" i="20" s="1"/>
  <c r="G1744" i="20" s="1"/>
  <c r="G1764" i="20" s="1"/>
  <c r="G1784" i="20" s="1"/>
  <c r="G1804" i="20" s="1"/>
  <c r="G1824" i="20" s="1"/>
  <c r="G1844" i="20" s="1"/>
  <c r="G1864" i="20" s="1"/>
  <c r="G1884" i="20" s="1"/>
  <c r="G1904" i="20" s="1"/>
  <c r="G1924" i="20" s="1"/>
  <c r="G1944" i="20" s="1"/>
  <c r="G1964" i="20" s="1"/>
  <c r="G1984" i="20" s="1"/>
  <c r="G2004" i="20" s="1"/>
  <c r="G2024" i="20" s="1"/>
  <c r="G2044" i="20" s="1"/>
  <c r="G2064" i="20" s="1"/>
  <c r="G2084" i="20" s="1"/>
  <c r="G2104" i="20" s="1"/>
  <c r="G2124" i="20" s="1"/>
  <c r="G2144" i="20" s="1"/>
  <c r="G2164" i="20" s="1"/>
  <c r="G2184" i="20" s="1"/>
  <c r="G2204" i="20" s="1"/>
  <c r="G2224" i="20" s="1"/>
  <c r="G2244" i="20" s="1"/>
  <c r="G2264" i="20" s="1"/>
  <c r="G2284" i="20" s="1"/>
  <c r="G2304" i="20" s="1"/>
  <c r="G2324" i="20" s="1"/>
  <c r="G2344" i="20" s="1"/>
  <c r="G2364" i="20" s="1"/>
  <c r="G2384" i="20" s="1"/>
  <c r="G2404" i="20" s="1"/>
  <c r="G2424" i="20" s="1"/>
  <c r="G2444" i="20" s="1"/>
  <c r="G2464" i="20" s="1"/>
  <c r="G2484" i="20" s="1"/>
  <c r="G2504" i="20" s="1"/>
  <c r="G2524" i="20" s="1"/>
  <c r="G2544" i="20" s="1"/>
  <c r="G2564" i="20" s="1"/>
  <c r="G2584" i="20" s="1"/>
  <c r="G2604" i="20" s="1"/>
  <c r="G2624" i="20" s="1"/>
  <c r="G2644" i="20" s="1"/>
  <c r="G2664" i="20" s="1"/>
  <c r="G2684" i="20" s="1"/>
  <c r="G2704" i="20" s="1"/>
  <c r="G2724" i="20" s="1"/>
  <c r="G2744" i="20" s="1"/>
  <c r="G2764" i="20" s="1"/>
  <c r="G2784" i="20" s="1"/>
  <c r="G2804" i="20" s="1"/>
  <c r="G2824" i="20" s="1"/>
  <c r="G2844" i="20" s="1"/>
  <c r="G2864" i="20" s="1"/>
  <c r="G2884" i="20" s="1"/>
  <c r="G2904" i="20" s="1"/>
  <c r="G2924" i="20" s="1"/>
  <c r="G2944" i="20" s="1"/>
  <c r="G2964" i="20" s="1"/>
  <c r="G2984" i="20" s="1"/>
  <c r="G3004" i="20" s="1"/>
  <c r="G3024" i="20" s="1"/>
  <c r="G3044" i="20" s="1"/>
  <c r="G3064" i="20" s="1"/>
  <c r="G3084" i="20" s="1"/>
  <c r="G3104" i="20" s="1"/>
  <c r="G3124" i="20" s="1"/>
  <c r="G3144" i="20" s="1"/>
  <c r="G3164" i="20" s="1"/>
  <c r="G3184" i="20" s="1"/>
  <c r="B24" i="20"/>
  <c r="B44" i="20" s="1"/>
  <c r="G23" i="20"/>
  <c r="G43" i="20" s="1"/>
  <c r="G63" i="20" s="1"/>
  <c r="G83" i="20" s="1"/>
  <c r="G103" i="20" s="1"/>
  <c r="G123" i="20" s="1"/>
  <c r="G143" i="20" s="1"/>
  <c r="G163" i="20" s="1"/>
  <c r="G183" i="20" s="1"/>
  <c r="G203" i="20" s="1"/>
  <c r="G223" i="20" s="1"/>
  <c r="G243" i="20" s="1"/>
  <c r="G263" i="20" s="1"/>
  <c r="G283" i="20" s="1"/>
  <c r="G303" i="20" s="1"/>
  <c r="G323" i="20" s="1"/>
  <c r="G343" i="20" s="1"/>
  <c r="G363" i="20" s="1"/>
  <c r="G383" i="20" s="1"/>
  <c r="G403" i="20" s="1"/>
  <c r="G423" i="20" s="1"/>
  <c r="G443" i="20" s="1"/>
  <c r="G463" i="20" s="1"/>
  <c r="G483" i="20" s="1"/>
  <c r="G503" i="20" s="1"/>
  <c r="G523" i="20" s="1"/>
  <c r="G543" i="20" s="1"/>
  <c r="G563" i="20" s="1"/>
  <c r="G583" i="20" s="1"/>
  <c r="G603" i="20" s="1"/>
  <c r="G623" i="20" s="1"/>
  <c r="G643" i="20" s="1"/>
  <c r="G663" i="20" s="1"/>
  <c r="G683" i="20" s="1"/>
  <c r="G703" i="20" s="1"/>
  <c r="G723" i="20" s="1"/>
  <c r="G743" i="20" s="1"/>
  <c r="G763" i="20" s="1"/>
  <c r="G783" i="20" s="1"/>
  <c r="G803" i="20" s="1"/>
  <c r="G823" i="20" s="1"/>
  <c r="G843" i="20" s="1"/>
  <c r="G863" i="20" s="1"/>
  <c r="G883" i="20" s="1"/>
  <c r="G903" i="20" s="1"/>
  <c r="G923" i="20" s="1"/>
  <c r="G943" i="20" s="1"/>
  <c r="G963" i="20" s="1"/>
  <c r="G983" i="20" s="1"/>
  <c r="G1003" i="20" s="1"/>
  <c r="G1023" i="20" s="1"/>
  <c r="G1043" i="20" s="1"/>
  <c r="G1063" i="20" s="1"/>
  <c r="G1083" i="20" s="1"/>
  <c r="G1103" i="20" s="1"/>
  <c r="G1123" i="20" s="1"/>
  <c r="G1143" i="20" s="1"/>
  <c r="G1163" i="20" s="1"/>
  <c r="G1183" i="20" s="1"/>
  <c r="G1203" i="20" s="1"/>
  <c r="G1223" i="20" s="1"/>
  <c r="G1243" i="20" s="1"/>
  <c r="G1263" i="20" s="1"/>
  <c r="G1283" i="20" s="1"/>
  <c r="G1303" i="20" s="1"/>
  <c r="G1323" i="20" s="1"/>
  <c r="G1343" i="20" s="1"/>
  <c r="G1363" i="20" s="1"/>
  <c r="G1383" i="20" s="1"/>
  <c r="G1403" i="20" s="1"/>
  <c r="G1423" i="20" s="1"/>
  <c r="G1443" i="20" s="1"/>
  <c r="G1463" i="20" s="1"/>
  <c r="G1483" i="20" s="1"/>
  <c r="G1503" i="20" s="1"/>
  <c r="G1523" i="20" s="1"/>
  <c r="G1543" i="20" s="1"/>
  <c r="G1563" i="20" s="1"/>
  <c r="G1583" i="20" s="1"/>
  <c r="G1603" i="20" s="1"/>
  <c r="G1623" i="20" s="1"/>
  <c r="G1643" i="20" s="1"/>
  <c r="G1663" i="20" s="1"/>
  <c r="G1683" i="20" s="1"/>
  <c r="G1703" i="20" s="1"/>
  <c r="G1723" i="20" s="1"/>
  <c r="G1743" i="20" s="1"/>
  <c r="G1763" i="20" s="1"/>
  <c r="G1783" i="20" s="1"/>
  <c r="G1803" i="20" s="1"/>
  <c r="G1823" i="20" s="1"/>
  <c r="G1843" i="20" s="1"/>
  <c r="G1863" i="20" s="1"/>
  <c r="G1883" i="20" s="1"/>
  <c r="G1903" i="20" s="1"/>
  <c r="G1923" i="20" s="1"/>
  <c r="G1943" i="20" s="1"/>
  <c r="G1963" i="20" s="1"/>
  <c r="G1983" i="20" s="1"/>
  <c r="G2003" i="20" s="1"/>
  <c r="G2023" i="20" s="1"/>
  <c r="G2043" i="20" s="1"/>
  <c r="G2063" i="20" s="1"/>
  <c r="G2083" i="20" s="1"/>
  <c r="G2103" i="20" s="1"/>
  <c r="G2123" i="20" s="1"/>
  <c r="G2143" i="20" s="1"/>
  <c r="G2163" i="20" s="1"/>
  <c r="G2183" i="20" s="1"/>
  <c r="G2203" i="20" s="1"/>
  <c r="G2223" i="20" s="1"/>
  <c r="G2243" i="20" s="1"/>
  <c r="G2263" i="20" s="1"/>
  <c r="G2283" i="20" s="1"/>
  <c r="G2303" i="20" s="1"/>
  <c r="G2323" i="20" s="1"/>
  <c r="G2343" i="20" s="1"/>
  <c r="G2363" i="20" s="1"/>
  <c r="G2383" i="20" s="1"/>
  <c r="G2403" i="20" s="1"/>
  <c r="G2423" i="20" s="1"/>
  <c r="G2443" i="20" s="1"/>
  <c r="G2463" i="20" s="1"/>
  <c r="G2483" i="20" s="1"/>
  <c r="G2503" i="20" s="1"/>
  <c r="G2523" i="20" s="1"/>
  <c r="G2543" i="20" s="1"/>
  <c r="G2563" i="20" s="1"/>
  <c r="G2583" i="20" s="1"/>
  <c r="G2603" i="20" s="1"/>
  <c r="G2623" i="20" s="1"/>
  <c r="G2643" i="20" s="1"/>
  <c r="G2663" i="20" s="1"/>
  <c r="G2683" i="20" s="1"/>
  <c r="G2703" i="20" s="1"/>
  <c r="G2723" i="20" s="1"/>
  <c r="G2743" i="20" s="1"/>
  <c r="G2763" i="20" s="1"/>
  <c r="G2783" i="20" s="1"/>
  <c r="G2803" i="20" s="1"/>
  <c r="G2823" i="20" s="1"/>
  <c r="G2843" i="20" s="1"/>
  <c r="G2863" i="20" s="1"/>
  <c r="G2883" i="20" s="1"/>
  <c r="G2903" i="20" s="1"/>
  <c r="G2923" i="20" s="1"/>
  <c r="G2943" i="20" s="1"/>
  <c r="G2963" i="20" s="1"/>
  <c r="G2983" i="20" s="1"/>
  <c r="G3003" i="20" s="1"/>
  <c r="G3023" i="20" s="1"/>
  <c r="G3043" i="20" s="1"/>
  <c r="G3063" i="20" s="1"/>
  <c r="G3083" i="20" s="1"/>
  <c r="G3103" i="20" s="1"/>
  <c r="G3123" i="20" s="1"/>
  <c r="G3143" i="20" s="1"/>
  <c r="G3163" i="20" s="1"/>
  <c r="G3183" i="20" s="1"/>
  <c r="F23" i="20"/>
  <c r="C23" i="20" s="1"/>
  <c r="B23" i="20"/>
  <c r="B43" i="20" s="1"/>
  <c r="G22" i="20"/>
  <c r="B22" i="20"/>
  <c r="B42" i="20" s="1"/>
  <c r="F3" i="20"/>
  <c r="BG66" i="1"/>
  <c r="BN66" i="1"/>
  <c r="BO66" i="1"/>
  <c r="BW66" i="1"/>
  <c r="CB66" i="1"/>
  <c r="CC66" i="1"/>
  <c r="CK66" i="1"/>
  <c r="CZ66" i="1"/>
  <c r="DC66" i="1"/>
  <c r="DE66" i="1"/>
  <c r="DR66" i="1"/>
  <c r="DS66" i="1"/>
  <c r="EC66" i="1"/>
  <c r="EF66" i="1"/>
  <c r="EI66" i="1"/>
  <c r="EK66" i="1"/>
  <c r="ES66" i="1"/>
  <c r="EW66" i="1"/>
  <c r="FF66" i="1"/>
  <c r="BJ67" i="1"/>
  <c r="BK67" i="1"/>
  <c r="BL67" i="1"/>
  <c r="BS67" i="1"/>
  <c r="BT67" i="1"/>
  <c r="BX67" i="1"/>
  <c r="BY67" i="1"/>
  <c r="CB67" i="1"/>
  <c r="CH67" i="1"/>
  <c r="CI67" i="1"/>
  <c r="CN67" i="1"/>
  <c r="CQ67" i="1"/>
  <c r="CV67" i="1"/>
  <c r="CY67" i="1"/>
  <c r="CZ67" i="1"/>
  <c r="DD67" i="1"/>
  <c r="DN67" i="1"/>
  <c r="DO67" i="1"/>
  <c r="DW67" i="1"/>
  <c r="DX67" i="1"/>
  <c r="EB67" i="1"/>
  <c r="EE67" i="1"/>
  <c r="EF67" i="1"/>
  <c r="EN67" i="1"/>
  <c r="ES67" i="1"/>
  <c r="ET67" i="1"/>
  <c r="EU67" i="1"/>
  <c r="EZ67" i="1"/>
  <c r="FC67" i="1"/>
  <c r="BG68" i="1"/>
  <c r="BO68" i="1"/>
  <c r="BS68" i="1"/>
  <c r="CB68" i="1"/>
  <c r="CH68" i="1"/>
  <c r="CI68" i="1"/>
  <c r="CQ68" i="1"/>
  <c r="CU68" i="1"/>
  <c r="CV68" i="1"/>
  <c r="CY68" i="1"/>
  <c r="DI68" i="1"/>
  <c r="DK68" i="1"/>
  <c r="DW68" i="1"/>
  <c r="EA68" i="1"/>
  <c r="EL68" i="1"/>
  <c r="EN68" i="1"/>
  <c r="EO68" i="1"/>
  <c r="EW68" i="1"/>
  <c r="FB68" i="1"/>
  <c r="FC68" i="1"/>
  <c r="BO69" i="1"/>
  <c r="BP69" i="1"/>
  <c r="BQ69" i="1"/>
  <c r="BX69" i="1"/>
  <c r="BY69" i="1"/>
  <c r="CD69" i="1"/>
  <c r="CG69" i="1"/>
  <c r="CM69" i="1"/>
  <c r="CP69" i="1"/>
  <c r="CQ69" i="1"/>
  <c r="CW69" i="1"/>
  <c r="DE69" i="1"/>
  <c r="DF69" i="1"/>
  <c r="DM69" i="1"/>
  <c r="DS69" i="1"/>
  <c r="DV69" i="1"/>
  <c r="EC69" i="1"/>
  <c r="EH69" i="1"/>
  <c r="EJ69" i="1"/>
  <c r="EK69" i="1"/>
  <c r="EQ69" i="1"/>
  <c r="ES69" i="1"/>
  <c r="ET69" i="1"/>
  <c r="EX69" i="1"/>
  <c r="BH70" i="1"/>
  <c r="BJ70" i="1"/>
  <c r="BK70" i="1"/>
  <c r="BS70" i="1"/>
  <c r="BX70" i="1"/>
  <c r="BY70" i="1"/>
  <c r="CH70" i="1"/>
  <c r="CV70" i="1"/>
  <c r="DA70" i="1"/>
  <c r="DB70" i="1"/>
  <c r="DN70" i="1"/>
  <c r="DR70" i="1"/>
  <c r="EC70" i="1"/>
  <c r="EE70" i="1"/>
  <c r="EO70" i="1"/>
  <c r="ES70" i="1"/>
  <c r="ET70" i="1"/>
  <c r="EU70" i="1"/>
  <c r="FC70" i="1"/>
  <c r="BF71" i="1"/>
  <c r="BG71" i="1"/>
  <c r="BO71" i="1"/>
  <c r="BP71" i="1"/>
  <c r="BU71" i="1"/>
  <c r="BV71" i="1"/>
  <c r="CE71" i="1"/>
  <c r="CL71" i="1"/>
  <c r="CM71" i="1"/>
  <c r="CU71" i="1"/>
  <c r="CZ71" i="1"/>
  <c r="DI71" i="1"/>
  <c r="DS71" i="1"/>
  <c r="DX71" i="1"/>
  <c r="EA71" i="1"/>
  <c r="EB71" i="1"/>
  <c r="EP71" i="1"/>
  <c r="EQ71" i="1"/>
  <c r="EY71" i="1"/>
  <c r="EZ71" i="1"/>
  <c r="FD71" i="1"/>
  <c r="BF72" i="1"/>
  <c r="BO72" i="1"/>
  <c r="BQ72" i="1"/>
  <c r="BT72" i="1"/>
  <c r="CG72" i="1"/>
  <c r="CI72" i="1"/>
  <c r="CU72" i="1"/>
  <c r="CV72" i="1"/>
  <c r="DE72" i="1"/>
  <c r="DJ72" i="1"/>
  <c r="DK72" i="1"/>
  <c r="DM72" i="1"/>
  <c r="DT72" i="1"/>
  <c r="EA72" i="1"/>
  <c r="EJ72" i="1"/>
  <c r="EM72" i="1"/>
  <c r="EX72" i="1"/>
  <c r="FC72" i="1"/>
  <c r="FD72" i="1"/>
  <c r="BL73" i="1"/>
  <c r="BM73" i="1"/>
  <c r="BT73" i="1"/>
  <c r="BU73" i="1"/>
  <c r="BZ73" i="1"/>
  <c r="CC73" i="1"/>
  <c r="CD73" i="1"/>
  <c r="CE73" i="1"/>
  <c r="CR73" i="1"/>
  <c r="CU73" i="1"/>
  <c r="DA73" i="1"/>
  <c r="DG73" i="1"/>
  <c r="DI73" i="1"/>
  <c r="DR73" i="1"/>
  <c r="DW73" i="1"/>
  <c r="DX73" i="1"/>
  <c r="DY73" i="1"/>
  <c r="EG73" i="1"/>
  <c r="EL73" i="1"/>
  <c r="EO73" i="1"/>
  <c r="EU73" i="1"/>
  <c r="BI74" i="1"/>
  <c r="BL74" i="1"/>
  <c r="BO74" i="1"/>
  <c r="BY74" i="1"/>
  <c r="CC74" i="1"/>
  <c r="CL74" i="1"/>
  <c r="CR74" i="1"/>
  <c r="DA74" i="1"/>
  <c r="DE74" i="1"/>
  <c r="DF74" i="1"/>
  <c r="DS74" i="1"/>
  <c r="DU74" i="1"/>
  <c r="EG74" i="1"/>
  <c r="EK74" i="1"/>
  <c r="EV74" i="1"/>
  <c r="EX74" i="1"/>
  <c r="BL75" i="1"/>
  <c r="BY75" i="1"/>
  <c r="BZ75" i="1"/>
  <c r="CN75" i="1"/>
  <c r="CO75" i="1"/>
  <c r="CX75" i="1"/>
  <c r="DE75" i="1"/>
  <c r="DN75" i="1"/>
  <c r="DP75" i="1"/>
  <c r="EB75" i="1"/>
  <c r="EF75" i="1"/>
  <c r="EG75" i="1"/>
  <c r="ET75" i="1"/>
  <c r="EU75" i="1"/>
  <c r="FD75" i="1"/>
  <c r="BR76" i="1"/>
  <c r="BU76" i="1"/>
  <c r="CH76" i="1"/>
  <c r="CJ76" i="1"/>
  <c r="CM76" i="1"/>
  <c r="CZ76" i="1"/>
  <c r="DA76" i="1"/>
  <c r="DK76" i="1"/>
  <c r="DN76" i="1"/>
  <c r="DO76" i="1"/>
  <c r="DX76" i="1"/>
  <c r="ED76" i="1"/>
  <c r="EM76" i="1"/>
  <c r="EQ76" i="1"/>
  <c r="ET76" i="1"/>
  <c r="FC76" i="1"/>
  <c r="FE76" i="1"/>
  <c r="BG77" i="1"/>
  <c r="BP77" i="1"/>
  <c r="BV77" i="1"/>
  <c r="CE77" i="1"/>
  <c r="CH77" i="1"/>
  <c r="CI77" i="1"/>
  <c r="CX77" i="1"/>
  <c r="DK77" i="1"/>
  <c r="DN77" i="1"/>
  <c r="DZ77" i="1"/>
  <c r="EB77" i="1"/>
  <c r="EP77" i="1"/>
  <c r="EQ77" i="1"/>
  <c r="EZ77" i="1"/>
  <c r="BM78" i="1"/>
  <c r="BQ78" i="1"/>
  <c r="BR78" i="1"/>
  <c r="CA78" i="1"/>
  <c r="CH78" i="1"/>
  <c r="CQ78" i="1"/>
  <c r="CV78" i="1"/>
  <c r="DE78" i="1"/>
  <c r="DT78" i="1"/>
  <c r="DW78" i="1"/>
  <c r="DX78" i="1"/>
  <c r="EJ78" i="1"/>
  <c r="EK78" i="1"/>
  <c r="ES78" i="1"/>
  <c r="BF79" i="1"/>
  <c r="BH79" i="1"/>
  <c r="BV79" i="1"/>
  <c r="BW79" i="1"/>
  <c r="CI79" i="1"/>
  <c r="CQ79" i="1"/>
  <c r="CV79" i="1"/>
  <c r="DD79" i="1"/>
  <c r="DG79" i="1"/>
  <c r="DJ79" i="1"/>
  <c r="DR79" i="1"/>
  <c r="DT79" i="1"/>
  <c r="EH79" i="1"/>
  <c r="EI79" i="1"/>
  <c r="EU79" i="1"/>
  <c r="FC79" i="1"/>
  <c r="BF80" i="1"/>
  <c r="BG80" i="1"/>
  <c r="BO80" i="1"/>
  <c r="CE80" i="1"/>
  <c r="CG80" i="1"/>
  <c r="CO80" i="1"/>
  <c r="CT80" i="1"/>
  <c r="DB80" i="1"/>
  <c r="DE80" i="1"/>
  <c r="DF80" i="1"/>
  <c r="DR80" i="1"/>
  <c r="DS80" i="1"/>
  <c r="EA80" i="1"/>
  <c r="EQ80" i="1"/>
  <c r="ES80" i="1"/>
  <c r="FA80" i="1"/>
  <c r="FF80" i="1"/>
  <c r="BQ81" i="1"/>
  <c r="BY81" i="1"/>
  <c r="CD81" i="1"/>
  <c r="CL81" i="1"/>
  <c r="CO81" i="1"/>
  <c r="CR81" i="1"/>
  <c r="CZ81" i="1"/>
  <c r="DB81" i="1"/>
  <c r="DP81" i="1"/>
  <c r="DQ81" i="1"/>
  <c r="EC81" i="1"/>
  <c r="EK81" i="1"/>
  <c r="EP81" i="1"/>
  <c r="EX81" i="1"/>
  <c r="FA81" i="1"/>
  <c r="FD81" i="1"/>
  <c r="BM82" i="1"/>
  <c r="BO82" i="1"/>
  <c r="BW82" i="1"/>
  <c r="CB82" i="1"/>
  <c r="CJ82" i="1"/>
  <c r="CM82" i="1"/>
  <c r="CN82" i="1"/>
  <c r="CZ82" i="1"/>
  <c r="DA82" i="1"/>
  <c r="DI82" i="1"/>
  <c r="DY82" i="1"/>
  <c r="EA82" i="1"/>
  <c r="EI82" i="1"/>
  <c r="EN82" i="1"/>
  <c r="EV82" i="1"/>
  <c r="EY82" i="1"/>
  <c r="EZ82" i="1"/>
  <c r="BG83" i="1"/>
  <c r="BL83" i="1"/>
  <c r="BT83" i="1"/>
  <c r="BW83" i="1"/>
  <c r="BZ83" i="1"/>
  <c r="CH83" i="1"/>
  <c r="CJ83" i="1"/>
  <c r="CX83" i="1"/>
  <c r="CY83" i="1"/>
  <c r="DK83" i="1"/>
  <c r="DS83" i="1"/>
  <c r="DX83" i="1"/>
  <c r="EF83" i="1"/>
  <c r="EI83" i="1"/>
  <c r="EL83" i="1"/>
  <c r="ET83" i="1"/>
  <c r="EV83" i="1"/>
  <c r="BJ84" i="1"/>
  <c r="BR84" i="1"/>
  <c r="BU84" i="1"/>
  <c r="BV84" i="1"/>
  <c r="CH84" i="1"/>
  <c r="CI84" i="1"/>
  <c r="CQ84" i="1"/>
  <c r="DG84" i="1"/>
  <c r="DI84" i="1"/>
  <c r="DQ84" i="1"/>
  <c r="DV84" i="1"/>
  <c r="ED84" i="1"/>
  <c r="EG84" i="1"/>
  <c r="EH84" i="1"/>
  <c r="ET84" i="1"/>
  <c r="EU84" i="1"/>
  <c r="FC84" i="1"/>
  <c r="BH85" i="1"/>
  <c r="BP85" i="1"/>
  <c r="BR85" i="1"/>
  <c r="CF85" i="1"/>
  <c r="CG85" i="1"/>
  <c r="CS85" i="1"/>
  <c r="DA85" i="1"/>
  <c r="DD85" i="1"/>
  <c r="DE85" i="1"/>
  <c r="DL85" i="1"/>
  <c r="DN85" i="1"/>
  <c r="DV85" i="1"/>
  <c r="DY85" i="1"/>
  <c r="DZ85" i="1"/>
  <c r="EG85" i="1"/>
  <c r="EJ85" i="1"/>
  <c r="EK85" i="1"/>
  <c r="ER85" i="1"/>
  <c r="ET85" i="1"/>
  <c r="FB85" i="1"/>
  <c r="FE85" i="1"/>
  <c r="FF85" i="1"/>
  <c r="H66" i="1"/>
  <c r="J66" i="1"/>
  <c r="L66" i="1"/>
  <c r="M66" i="1"/>
  <c r="R66" i="1"/>
  <c r="T66" i="1"/>
  <c r="U66" i="1"/>
  <c r="V66" i="1"/>
  <c r="AB66" i="1"/>
  <c r="AC66" i="1"/>
  <c r="AF66" i="1"/>
  <c r="AG66" i="1"/>
  <c r="AH66" i="1"/>
  <c r="AJ66" i="1"/>
  <c r="AK66" i="1"/>
  <c r="AN66" i="1"/>
  <c r="AP66" i="1"/>
  <c r="AR66" i="1"/>
  <c r="AS66" i="1"/>
  <c r="AX66" i="1"/>
  <c r="AZ66" i="1"/>
  <c r="BA66" i="1"/>
  <c r="BB66" i="1"/>
  <c r="G67" i="1"/>
  <c r="K67" i="1"/>
  <c r="L67" i="1"/>
  <c r="O67" i="1"/>
  <c r="T67" i="1"/>
  <c r="V67" i="1"/>
  <c r="W67" i="1"/>
  <c r="AB67" i="1"/>
  <c r="AE67" i="1"/>
  <c r="AF67" i="1"/>
  <c r="AJ67" i="1"/>
  <c r="AM67" i="1"/>
  <c r="AQ67" i="1"/>
  <c r="AR67" i="1"/>
  <c r="AU67" i="1"/>
  <c r="AZ67" i="1"/>
  <c r="BB67" i="1"/>
  <c r="BC67" i="1"/>
  <c r="F68" i="1"/>
  <c r="I68" i="1"/>
  <c r="J68" i="1"/>
  <c r="Q68" i="1"/>
  <c r="R68" i="1"/>
  <c r="Y68" i="1"/>
  <c r="Z68" i="1"/>
  <c r="AD68" i="1"/>
  <c r="AF68" i="1"/>
  <c r="AG68" i="1"/>
  <c r="AH68" i="1"/>
  <c r="AL68" i="1"/>
  <c r="AO68" i="1"/>
  <c r="AP68" i="1"/>
  <c r="AW68" i="1"/>
  <c r="AX68" i="1"/>
  <c r="BE68" i="1"/>
  <c r="F69" i="1"/>
  <c r="J69" i="1"/>
  <c r="K69" i="1"/>
  <c r="M69" i="1"/>
  <c r="R69" i="1"/>
  <c r="S69" i="1"/>
  <c r="T69" i="1"/>
  <c r="U69" i="1"/>
  <c r="AA69" i="1"/>
  <c r="AB69" i="1"/>
  <c r="AC69" i="1"/>
  <c r="AH69" i="1"/>
  <c r="AJ69" i="1"/>
  <c r="AK69" i="1"/>
  <c r="AL69" i="1"/>
  <c r="AQ69" i="1"/>
  <c r="AS69" i="1"/>
  <c r="AT69" i="1"/>
  <c r="AZ69" i="1"/>
  <c r="BA69" i="1"/>
  <c r="BB69" i="1"/>
  <c r="BC69" i="1"/>
  <c r="H70" i="1"/>
  <c r="L70" i="1"/>
  <c r="M70" i="1"/>
  <c r="P70" i="1"/>
  <c r="U70" i="1"/>
  <c r="V70" i="1"/>
  <c r="X70" i="1"/>
  <c r="AC70" i="1"/>
  <c r="AF70" i="1"/>
  <c r="AG70" i="1"/>
  <c r="AN70" i="1"/>
  <c r="AR70" i="1"/>
  <c r="AS70" i="1"/>
  <c r="AV70" i="1"/>
  <c r="BA70" i="1"/>
  <c r="BB70" i="1"/>
  <c r="BD70" i="1"/>
  <c r="G71" i="1"/>
  <c r="J71" i="1"/>
  <c r="K71" i="1"/>
  <c r="L71" i="1"/>
  <c r="R71" i="1"/>
  <c r="S71" i="1"/>
  <c r="T71" i="1"/>
  <c r="AA71" i="1"/>
  <c r="AB71" i="1"/>
  <c r="AE71" i="1"/>
  <c r="AF71" i="1"/>
  <c r="AH71" i="1"/>
  <c r="AI71" i="1"/>
  <c r="AM71" i="1"/>
  <c r="AP71" i="1"/>
  <c r="AQ71" i="1"/>
  <c r="AR71" i="1"/>
  <c r="AX71" i="1"/>
  <c r="AY71" i="1"/>
  <c r="AZ71" i="1"/>
  <c r="F72" i="1"/>
  <c r="J72" i="1"/>
  <c r="N72" i="1"/>
  <c r="T72" i="1"/>
  <c r="U72" i="1"/>
  <c r="V72" i="1"/>
  <c r="AB72" i="1"/>
  <c r="AD72" i="1"/>
  <c r="AF72" i="1"/>
  <c r="AL72" i="1"/>
  <c r="AP72" i="1"/>
  <c r="AT72" i="1"/>
  <c r="AZ72" i="1"/>
  <c r="BA72" i="1"/>
  <c r="BB72" i="1"/>
  <c r="F73" i="1"/>
  <c r="H73" i="1"/>
  <c r="J73" i="1"/>
  <c r="P73" i="1"/>
  <c r="V73" i="1"/>
  <c r="AD73" i="1"/>
  <c r="AE73" i="1"/>
  <c r="AF73" i="1"/>
  <c r="AL73" i="1"/>
  <c r="AN73" i="1"/>
  <c r="AP73" i="1"/>
  <c r="AV73" i="1"/>
  <c r="BB73" i="1"/>
  <c r="H74" i="1"/>
  <c r="I74" i="1"/>
  <c r="L74" i="1"/>
  <c r="P74" i="1"/>
  <c r="R74" i="1"/>
  <c r="T74" i="1"/>
  <c r="U74" i="1"/>
  <c r="Z74" i="1"/>
  <c r="AB74" i="1"/>
  <c r="AC74" i="1"/>
  <c r="AD74" i="1"/>
  <c r="AJ74" i="1"/>
  <c r="AK74" i="1"/>
  <c r="AN74" i="1"/>
  <c r="AO74" i="1"/>
  <c r="AR74" i="1"/>
  <c r="AV74" i="1"/>
  <c r="AX74" i="1"/>
  <c r="AZ74" i="1"/>
  <c r="BA74" i="1"/>
  <c r="G75" i="1"/>
  <c r="H75" i="1"/>
  <c r="S75" i="1"/>
  <c r="T75" i="1"/>
  <c r="AB75" i="1"/>
  <c r="AD75" i="1"/>
  <c r="AJ75" i="1"/>
  <c r="AN75" i="1"/>
  <c r="AY75" i="1"/>
  <c r="AZ75" i="1"/>
  <c r="F76" i="1"/>
  <c r="H76" i="1"/>
  <c r="I76" i="1"/>
  <c r="N76" i="1"/>
  <c r="Q76" i="1"/>
  <c r="R76" i="1"/>
  <c r="Y76" i="1"/>
  <c r="AL76" i="1"/>
  <c r="AN76" i="1"/>
  <c r="AO76" i="1"/>
  <c r="AT76" i="1"/>
  <c r="AW76" i="1"/>
  <c r="AX76" i="1"/>
  <c r="BE76" i="1"/>
  <c r="F77" i="1"/>
  <c r="G77" i="1"/>
  <c r="N77" i="1"/>
  <c r="R77" i="1"/>
  <c r="AA77" i="1"/>
  <c r="AB77" i="1"/>
  <c r="AI77" i="1"/>
  <c r="AL77" i="1"/>
  <c r="AM77" i="1"/>
  <c r="AT77" i="1"/>
  <c r="AX77" i="1"/>
  <c r="F78" i="1"/>
  <c r="M78" i="1"/>
  <c r="Q78" i="1"/>
  <c r="AB78" i="1"/>
  <c r="AK78" i="1"/>
  <c r="AL78" i="1"/>
  <c r="AS78" i="1"/>
  <c r="AW78" i="1"/>
  <c r="BC78" i="1"/>
  <c r="BE78" i="1"/>
  <c r="J79" i="1"/>
  <c r="L79" i="1"/>
  <c r="W79" i="1"/>
  <c r="AB79" i="1"/>
  <c r="AE79" i="1"/>
  <c r="AF79" i="1"/>
  <c r="AN79" i="1"/>
  <c r="AO79" i="1"/>
  <c r="AU79" i="1"/>
  <c r="AW79" i="1"/>
  <c r="AX79" i="1"/>
  <c r="BD79" i="1"/>
  <c r="K80" i="1"/>
  <c r="M80" i="1"/>
  <c r="N80" i="1"/>
  <c r="T80" i="1"/>
  <c r="X80" i="1"/>
  <c r="AC80" i="1"/>
  <c r="AP80" i="1"/>
  <c r="AX80" i="1"/>
  <c r="AY80" i="1"/>
  <c r="F81" i="1"/>
  <c r="N81" i="1"/>
  <c r="O81" i="1"/>
  <c r="U81" i="1"/>
  <c r="W81" i="1"/>
  <c r="X81" i="1"/>
  <c r="AD81" i="1"/>
  <c r="AF81" i="1"/>
  <c r="AH81" i="1"/>
  <c r="AM81" i="1"/>
  <c r="AP81" i="1"/>
  <c r="AQ81" i="1"/>
  <c r="AV81" i="1"/>
  <c r="M82" i="1"/>
  <c r="P82" i="1"/>
  <c r="X82" i="1"/>
  <c r="Y82" i="1"/>
  <c r="AG82" i="1"/>
  <c r="AH82" i="1"/>
  <c r="AN82" i="1"/>
  <c r="AP82" i="1"/>
  <c r="AR82" i="1"/>
  <c r="AW82" i="1"/>
  <c r="BA82" i="1"/>
  <c r="H83" i="1"/>
  <c r="N83" i="1"/>
  <c r="P83" i="1"/>
  <c r="Q83" i="1"/>
  <c r="AF83" i="1"/>
  <c r="AI83" i="1"/>
  <c r="AQ83" i="1"/>
  <c r="AR83" i="1"/>
  <c r="AZ83" i="1"/>
  <c r="BB83" i="1"/>
  <c r="H84" i="1"/>
  <c r="I84" i="1"/>
  <c r="N84" i="1"/>
  <c r="Q84" i="1"/>
  <c r="R84" i="1"/>
  <c r="X84" i="1"/>
  <c r="AA84" i="1"/>
  <c r="AG84" i="1"/>
  <c r="AI84" i="1"/>
  <c r="AJ84" i="1"/>
  <c r="AY84" i="1"/>
  <c r="BB84" i="1"/>
  <c r="F85" i="1"/>
  <c r="J85" i="1"/>
  <c r="R85" i="1"/>
  <c r="S85" i="1"/>
  <c r="AA85" i="1"/>
  <c r="AB85" i="1"/>
  <c r="AH85" i="1"/>
  <c r="AJ85" i="1"/>
  <c r="AK85" i="1"/>
  <c r="AQ85" i="1"/>
  <c r="AT85" i="1"/>
  <c r="AZ85" i="1"/>
  <c r="BB85" i="1"/>
  <c r="BC85" i="1"/>
  <c r="F31" i="1"/>
  <c r="F66" i="1" s="1"/>
  <c r="G31" i="1"/>
  <c r="G66" i="1" s="1"/>
  <c r="H31" i="1"/>
  <c r="I31" i="1"/>
  <c r="I66" i="1" s="1"/>
  <c r="J31" i="1"/>
  <c r="K31" i="1"/>
  <c r="K66" i="1" s="1"/>
  <c r="L31" i="1"/>
  <c r="M31" i="1"/>
  <c r="N31" i="1"/>
  <c r="N66" i="1" s="1"/>
  <c r="O31" i="1"/>
  <c r="O66" i="1" s="1"/>
  <c r="P31" i="1"/>
  <c r="P66" i="1" s="1"/>
  <c r="Q31" i="1"/>
  <c r="Q66" i="1" s="1"/>
  <c r="R31" i="1"/>
  <c r="S31" i="1"/>
  <c r="S66" i="1" s="1"/>
  <c r="T31" i="1"/>
  <c r="U31" i="1"/>
  <c r="V31" i="1"/>
  <c r="W31" i="1"/>
  <c r="W66" i="1" s="1"/>
  <c r="X31" i="1"/>
  <c r="X66" i="1" s="1"/>
  <c r="Y31" i="1"/>
  <c r="Y66" i="1" s="1"/>
  <c r="Z31" i="1"/>
  <c r="Z66" i="1" s="1"/>
  <c r="AA31" i="1"/>
  <c r="AA66" i="1" s="1"/>
  <c r="AB31" i="1"/>
  <c r="AC31" i="1"/>
  <c r="AD31" i="1"/>
  <c r="AD66" i="1" s="1"/>
  <c r="AE31" i="1"/>
  <c r="AE66" i="1" s="1"/>
  <c r="AF31" i="1"/>
  <c r="AG31" i="1"/>
  <c r="AH31" i="1"/>
  <c r="AI31" i="1"/>
  <c r="AI66" i="1" s="1"/>
  <c r="AJ31" i="1"/>
  <c r="AK31" i="1"/>
  <c r="AL31" i="1"/>
  <c r="AL66" i="1" s="1"/>
  <c r="AM31" i="1"/>
  <c r="AM66" i="1" s="1"/>
  <c r="AN31" i="1"/>
  <c r="AO31" i="1"/>
  <c r="AO66" i="1" s="1"/>
  <c r="AP31" i="1"/>
  <c r="AQ31" i="1"/>
  <c r="AQ66" i="1" s="1"/>
  <c r="AR31" i="1"/>
  <c r="AS31" i="1"/>
  <c r="AT31" i="1"/>
  <c r="AT66" i="1" s="1"/>
  <c r="AU31" i="1"/>
  <c r="AU66" i="1" s="1"/>
  <c r="AV31" i="1"/>
  <c r="AV66" i="1" s="1"/>
  <c r="AW31" i="1"/>
  <c r="AW66" i="1" s="1"/>
  <c r="AX31" i="1"/>
  <c r="AY31" i="1"/>
  <c r="AY66" i="1" s="1"/>
  <c r="AZ31" i="1"/>
  <c r="BA31" i="1"/>
  <c r="BB31" i="1"/>
  <c r="BC31" i="1"/>
  <c r="BC66" i="1" s="1"/>
  <c r="BD31" i="1"/>
  <c r="BD66" i="1" s="1"/>
  <c r="BE31" i="1"/>
  <c r="BE66" i="1" s="1"/>
  <c r="BF31" i="1"/>
  <c r="BF66" i="1" s="1"/>
  <c r="BG31" i="1"/>
  <c r="BH31" i="1"/>
  <c r="BH66" i="1" s="1"/>
  <c r="BI31" i="1"/>
  <c r="BI66" i="1" s="1"/>
  <c r="BJ31" i="1"/>
  <c r="BJ66" i="1" s="1"/>
  <c r="BK31" i="1"/>
  <c r="BK66" i="1" s="1"/>
  <c r="BL31" i="1"/>
  <c r="BL66" i="1" s="1"/>
  <c r="BM31" i="1"/>
  <c r="BM66" i="1" s="1"/>
  <c r="BN31" i="1"/>
  <c r="BO31" i="1"/>
  <c r="BP31" i="1"/>
  <c r="BP66" i="1" s="1"/>
  <c r="BQ31" i="1"/>
  <c r="BQ66" i="1" s="1"/>
  <c r="BR31" i="1"/>
  <c r="BR66" i="1" s="1"/>
  <c r="BS31" i="1"/>
  <c r="BS66" i="1" s="1"/>
  <c r="BT31" i="1"/>
  <c r="BT66" i="1" s="1"/>
  <c r="BU31" i="1"/>
  <c r="BU66" i="1" s="1"/>
  <c r="BV31" i="1"/>
  <c r="BV66" i="1" s="1"/>
  <c r="BW31" i="1"/>
  <c r="BX31" i="1"/>
  <c r="BX66" i="1" s="1"/>
  <c r="BY31" i="1"/>
  <c r="BY66" i="1" s="1"/>
  <c r="BZ31" i="1"/>
  <c r="BZ66" i="1" s="1"/>
  <c r="CA31" i="1"/>
  <c r="CA66" i="1" s="1"/>
  <c r="CB31" i="1"/>
  <c r="CC31" i="1"/>
  <c r="CD31" i="1"/>
  <c r="CD66" i="1" s="1"/>
  <c r="CE31" i="1"/>
  <c r="CE66" i="1" s="1"/>
  <c r="CF31" i="1"/>
  <c r="CF66" i="1" s="1"/>
  <c r="CG31" i="1"/>
  <c r="CG66" i="1" s="1"/>
  <c r="CH31" i="1"/>
  <c r="CH66" i="1" s="1"/>
  <c r="CI31" i="1"/>
  <c r="CI66" i="1" s="1"/>
  <c r="CJ31" i="1"/>
  <c r="CJ66" i="1" s="1"/>
  <c r="CK31" i="1"/>
  <c r="CL31" i="1"/>
  <c r="CL66" i="1" s="1"/>
  <c r="CM31" i="1"/>
  <c r="CM66" i="1" s="1"/>
  <c r="CN31" i="1"/>
  <c r="CN66" i="1" s="1"/>
  <c r="CO31" i="1"/>
  <c r="CO66" i="1" s="1"/>
  <c r="CP31" i="1"/>
  <c r="CP66" i="1" s="1"/>
  <c r="CQ31" i="1"/>
  <c r="CQ66" i="1" s="1"/>
  <c r="CR31" i="1"/>
  <c r="CR66" i="1" s="1"/>
  <c r="CS31" i="1"/>
  <c r="CS66" i="1" s="1"/>
  <c r="CT31" i="1"/>
  <c r="CT66" i="1" s="1"/>
  <c r="CU31" i="1"/>
  <c r="CU66" i="1" s="1"/>
  <c r="CV31" i="1"/>
  <c r="CV66" i="1" s="1"/>
  <c r="CW31" i="1"/>
  <c r="CW66" i="1" s="1"/>
  <c r="CX31" i="1"/>
  <c r="CX66" i="1" s="1"/>
  <c r="CY31" i="1"/>
  <c r="CY66" i="1" s="1"/>
  <c r="CZ31" i="1"/>
  <c r="DA31" i="1"/>
  <c r="DA66" i="1" s="1"/>
  <c r="DB31" i="1"/>
  <c r="DB66" i="1" s="1"/>
  <c r="DC31" i="1"/>
  <c r="DD31" i="1"/>
  <c r="DD66" i="1" s="1"/>
  <c r="DE31" i="1"/>
  <c r="DF31" i="1"/>
  <c r="DF66" i="1" s="1"/>
  <c r="DG31" i="1"/>
  <c r="DG66" i="1" s="1"/>
  <c r="DH31" i="1"/>
  <c r="DH66" i="1" s="1"/>
  <c r="DI31" i="1"/>
  <c r="DI66" i="1" s="1"/>
  <c r="DJ31" i="1"/>
  <c r="DJ66" i="1" s="1"/>
  <c r="DK31" i="1"/>
  <c r="DK66" i="1" s="1"/>
  <c r="DL31" i="1"/>
  <c r="DL66" i="1" s="1"/>
  <c r="DM31" i="1"/>
  <c r="DM66" i="1" s="1"/>
  <c r="DN31" i="1"/>
  <c r="DN66" i="1" s="1"/>
  <c r="DO31" i="1"/>
  <c r="DO66" i="1" s="1"/>
  <c r="DP31" i="1"/>
  <c r="DP66" i="1" s="1"/>
  <c r="DQ31" i="1"/>
  <c r="DQ66" i="1" s="1"/>
  <c r="DR31" i="1"/>
  <c r="DS31" i="1"/>
  <c r="DT31" i="1"/>
  <c r="DT66" i="1" s="1"/>
  <c r="DU31" i="1"/>
  <c r="DU66" i="1" s="1"/>
  <c r="DV31" i="1"/>
  <c r="DV66" i="1" s="1"/>
  <c r="DW31" i="1"/>
  <c r="DW66" i="1" s="1"/>
  <c r="DX31" i="1"/>
  <c r="DX66" i="1" s="1"/>
  <c r="DY31" i="1"/>
  <c r="DY66" i="1" s="1"/>
  <c r="DZ31" i="1"/>
  <c r="DZ66" i="1" s="1"/>
  <c r="EA31" i="1"/>
  <c r="EA66" i="1" s="1"/>
  <c r="EB31" i="1"/>
  <c r="EB66" i="1" s="1"/>
  <c r="EC31" i="1"/>
  <c r="ED31" i="1"/>
  <c r="ED66" i="1" s="1"/>
  <c r="EE31" i="1"/>
  <c r="EE66" i="1" s="1"/>
  <c r="EF31" i="1"/>
  <c r="EG31" i="1"/>
  <c r="EG66" i="1" s="1"/>
  <c r="EH31" i="1"/>
  <c r="EH66" i="1" s="1"/>
  <c r="EI31" i="1"/>
  <c r="EJ31" i="1"/>
  <c r="EJ66" i="1" s="1"/>
  <c r="EK31" i="1"/>
  <c r="EL31" i="1"/>
  <c r="EL66" i="1" s="1"/>
  <c r="EM31" i="1"/>
  <c r="EM66" i="1" s="1"/>
  <c r="EN31" i="1"/>
  <c r="EN66" i="1" s="1"/>
  <c r="EO31" i="1"/>
  <c r="EO66" i="1" s="1"/>
  <c r="EP31" i="1"/>
  <c r="EP66" i="1" s="1"/>
  <c r="EQ31" i="1"/>
  <c r="EQ66" i="1" s="1"/>
  <c r="ER31" i="1"/>
  <c r="ER66" i="1" s="1"/>
  <c r="ES31" i="1"/>
  <c r="ET31" i="1"/>
  <c r="ET66" i="1" s="1"/>
  <c r="EU31" i="1"/>
  <c r="EU66" i="1" s="1"/>
  <c r="EV31" i="1"/>
  <c r="EV66" i="1" s="1"/>
  <c r="EW31" i="1"/>
  <c r="EX31" i="1"/>
  <c r="EX66" i="1" s="1"/>
  <c r="EY31" i="1"/>
  <c r="EY66" i="1" s="1"/>
  <c r="EZ31" i="1"/>
  <c r="EZ66" i="1" s="1"/>
  <c r="FA31" i="1"/>
  <c r="FA66" i="1" s="1"/>
  <c r="FB31" i="1"/>
  <c r="FB66" i="1" s="1"/>
  <c r="FC31" i="1"/>
  <c r="FC66" i="1" s="1"/>
  <c r="FD31" i="1"/>
  <c r="FD66" i="1" s="1"/>
  <c r="FE31" i="1"/>
  <c r="FE66" i="1" s="1"/>
  <c r="FF31" i="1"/>
  <c r="F32" i="1"/>
  <c r="F67" i="1" s="1"/>
  <c r="G32" i="1"/>
  <c r="H32" i="1"/>
  <c r="H67" i="1" s="1"/>
  <c r="I32" i="1"/>
  <c r="I67" i="1" s="1"/>
  <c r="J32" i="1"/>
  <c r="J67" i="1" s="1"/>
  <c r="K32" i="1"/>
  <c r="L32" i="1"/>
  <c r="M32" i="1"/>
  <c r="M67" i="1" s="1"/>
  <c r="N32" i="1"/>
  <c r="N67" i="1" s="1"/>
  <c r="O32" i="1"/>
  <c r="P32" i="1"/>
  <c r="P67" i="1" s="1"/>
  <c r="Q32" i="1"/>
  <c r="Q67" i="1" s="1"/>
  <c r="R32" i="1"/>
  <c r="R67" i="1" s="1"/>
  <c r="S32" i="1"/>
  <c r="S67" i="1" s="1"/>
  <c r="T32" i="1"/>
  <c r="U32" i="1"/>
  <c r="U67" i="1" s="1"/>
  <c r="V32" i="1"/>
  <c r="W32" i="1"/>
  <c r="X32" i="1"/>
  <c r="X67" i="1" s="1"/>
  <c r="Y32" i="1"/>
  <c r="Y67" i="1" s="1"/>
  <c r="Z32" i="1"/>
  <c r="Z67" i="1" s="1"/>
  <c r="AA32" i="1"/>
  <c r="AA67" i="1" s="1"/>
  <c r="AB32" i="1"/>
  <c r="AC32" i="1"/>
  <c r="AC67" i="1" s="1"/>
  <c r="AD32" i="1"/>
  <c r="AD67" i="1" s="1"/>
  <c r="AE32" i="1"/>
  <c r="AF32" i="1"/>
  <c r="AG32" i="1"/>
  <c r="AG67" i="1" s="1"/>
  <c r="AH32" i="1"/>
  <c r="AH67" i="1" s="1"/>
  <c r="AI32" i="1"/>
  <c r="AI67" i="1" s="1"/>
  <c r="AJ32" i="1"/>
  <c r="AK32" i="1"/>
  <c r="AK67" i="1" s="1"/>
  <c r="AL32" i="1"/>
  <c r="AL67" i="1" s="1"/>
  <c r="AM32" i="1"/>
  <c r="AN32" i="1"/>
  <c r="AN67" i="1" s="1"/>
  <c r="AO32" i="1"/>
  <c r="AO67" i="1" s="1"/>
  <c r="AP32" i="1"/>
  <c r="AP67" i="1" s="1"/>
  <c r="AQ32" i="1"/>
  <c r="AR32" i="1"/>
  <c r="AS32" i="1"/>
  <c r="AS67" i="1" s="1"/>
  <c r="AT32" i="1"/>
  <c r="AT67" i="1" s="1"/>
  <c r="AU32" i="1"/>
  <c r="AV32" i="1"/>
  <c r="AV67" i="1" s="1"/>
  <c r="AW32" i="1"/>
  <c r="AW67" i="1" s="1"/>
  <c r="AX32" i="1"/>
  <c r="AX67" i="1" s="1"/>
  <c r="AY32" i="1"/>
  <c r="AY67" i="1" s="1"/>
  <c r="AZ32" i="1"/>
  <c r="BA32" i="1"/>
  <c r="BA67" i="1" s="1"/>
  <c r="BB32" i="1"/>
  <c r="BC32" i="1"/>
  <c r="BD32" i="1"/>
  <c r="BD67" i="1" s="1"/>
  <c r="BE32" i="1"/>
  <c r="BE67" i="1" s="1"/>
  <c r="BF32" i="1"/>
  <c r="BF67" i="1" s="1"/>
  <c r="BG32" i="1"/>
  <c r="BG67" i="1" s="1"/>
  <c r="BH32" i="1"/>
  <c r="BH67" i="1" s="1"/>
  <c r="BI32" i="1"/>
  <c r="BI67" i="1" s="1"/>
  <c r="BJ32" i="1"/>
  <c r="BK32" i="1"/>
  <c r="BL32" i="1"/>
  <c r="BM32" i="1"/>
  <c r="BM67" i="1" s="1"/>
  <c r="BN32" i="1"/>
  <c r="BN67" i="1" s="1"/>
  <c r="BO32" i="1"/>
  <c r="BO67" i="1" s="1"/>
  <c r="BP32" i="1"/>
  <c r="BP67" i="1" s="1"/>
  <c r="BQ32" i="1"/>
  <c r="BQ67" i="1" s="1"/>
  <c r="BR32" i="1"/>
  <c r="BR67" i="1" s="1"/>
  <c r="BS32" i="1"/>
  <c r="BT32" i="1"/>
  <c r="BU32" i="1"/>
  <c r="BU67" i="1" s="1"/>
  <c r="BV32" i="1"/>
  <c r="BV67" i="1" s="1"/>
  <c r="BW32" i="1"/>
  <c r="BW67" i="1" s="1"/>
  <c r="BX32" i="1"/>
  <c r="BY32" i="1"/>
  <c r="BZ32" i="1"/>
  <c r="BZ67" i="1" s="1"/>
  <c r="CA32" i="1"/>
  <c r="CA67" i="1" s="1"/>
  <c r="CB32" i="1"/>
  <c r="CC32" i="1"/>
  <c r="CC67" i="1" s="1"/>
  <c r="CD32" i="1"/>
  <c r="CD67" i="1" s="1"/>
  <c r="CE32" i="1"/>
  <c r="CE67" i="1" s="1"/>
  <c r="CF32" i="1"/>
  <c r="CF67" i="1" s="1"/>
  <c r="CG32" i="1"/>
  <c r="CG67" i="1" s="1"/>
  <c r="CH32" i="1"/>
  <c r="CI32" i="1"/>
  <c r="CJ32" i="1"/>
  <c r="CJ67" i="1" s="1"/>
  <c r="CK32" i="1"/>
  <c r="CK67" i="1" s="1"/>
  <c r="CL32" i="1"/>
  <c r="CL67" i="1" s="1"/>
  <c r="CM32" i="1"/>
  <c r="CM67" i="1" s="1"/>
  <c r="CN32" i="1"/>
  <c r="CO32" i="1"/>
  <c r="CO67" i="1" s="1"/>
  <c r="CP32" i="1"/>
  <c r="CP67" i="1" s="1"/>
  <c r="CQ32" i="1"/>
  <c r="CR32" i="1"/>
  <c r="CR67" i="1" s="1"/>
  <c r="CS32" i="1"/>
  <c r="CS67" i="1" s="1"/>
  <c r="CT32" i="1"/>
  <c r="CT67" i="1" s="1"/>
  <c r="CU32" i="1"/>
  <c r="CU67" i="1" s="1"/>
  <c r="CV32" i="1"/>
  <c r="CW32" i="1"/>
  <c r="CW67" i="1" s="1"/>
  <c r="CX32" i="1"/>
  <c r="CX67" i="1" s="1"/>
  <c r="CY32" i="1"/>
  <c r="CZ32" i="1"/>
  <c r="DA32" i="1"/>
  <c r="DA67" i="1" s="1"/>
  <c r="DB32" i="1"/>
  <c r="DB67" i="1" s="1"/>
  <c r="DC32" i="1"/>
  <c r="DC67" i="1" s="1"/>
  <c r="DD32" i="1"/>
  <c r="DE32" i="1"/>
  <c r="DE67" i="1" s="1"/>
  <c r="DF32" i="1"/>
  <c r="DF67" i="1" s="1"/>
  <c r="DG32" i="1"/>
  <c r="DG67" i="1" s="1"/>
  <c r="DH32" i="1"/>
  <c r="DH67" i="1" s="1"/>
  <c r="DI32" i="1"/>
  <c r="DI67" i="1" s="1"/>
  <c r="DJ32" i="1"/>
  <c r="DJ67" i="1" s="1"/>
  <c r="DK32" i="1"/>
  <c r="DK67" i="1" s="1"/>
  <c r="DL32" i="1"/>
  <c r="DL67" i="1" s="1"/>
  <c r="DM32" i="1"/>
  <c r="DM67" i="1" s="1"/>
  <c r="DN32" i="1"/>
  <c r="DO32" i="1"/>
  <c r="DP32" i="1"/>
  <c r="DP67" i="1" s="1"/>
  <c r="DQ32" i="1"/>
  <c r="DQ67" i="1" s="1"/>
  <c r="DR32" i="1"/>
  <c r="DR67" i="1" s="1"/>
  <c r="DS32" i="1"/>
  <c r="DS67" i="1" s="1"/>
  <c r="DT32" i="1"/>
  <c r="DT67" i="1" s="1"/>
  <c r="DU32" i="1"/>
  <c r="DU67" i="1" s="1"/>
  <c r="DV32" i="1"/>
  <c r="DV67" i="1" s="1"/>
  <c r="DW32" i="1"/>
  <c r="DX32" i="1"/>
  <c r="DY32" i="1"/>
  <c r="DY67" i="1" s="1"/>
  <c r="DZ32" i="1"/>
  <c r="DZ67" i="1" s="1"/>
  <c r="EA32" i="1"/>
  <c r="EA67" i="1" s="1"/>
  <c r="EB32" i="1"/>
  <c r="EC32" i="1"/>
  <c r="EC67" i="1" s="1"/>
  <c r="ED32" i="1"/>
  <c r="ED67" i="1" s="1"/>
  <c r="EE32" i="1"/>
  <c r="EF32" i="1"/>
  <c r="EG32" i="1"/>
  <c r="EG67" i="1" s="1"/>
  <c r="EH32" i="1"/>
  <c r="EH67" i="1" s="1"/>
  <c r="EI32" i="1"/>
  <c r="EI67" i="1" s="1"/>
  <c r="EJ32" i="1"/>
  <c r="EJ67" i="1" s="1"/>
  <c r="EK32" i="1"/>
  <c r="EK67" i="1" s="1"/>
  <c r="EL32" i="1"/>
  <c r="EL67" i="1" s="1"/>
  <c r="EM32" i="1"/>
  <c r="EM67" i="1" s="1"/>
  <c r="EN32" i="1"/>
  <c r="EO32" i="1"/>
  <c r="EO67" i="1" s="1"/>
  <c r="EP32" i="1"/>
  <c r="EP67" i="1" s="1"/>
  <c r="EQ32" i="1"/>
  <c r="EQ67" i="1" s="1"/>
  <c r="ER32" i="1"/>
  <c r="ER67" i="1" s="1"/>
  <c r="ES32" i="1"/>
  <c r="ET32" i="1"/>
  <c r="EU32" i="1"/>
  <c r="EV32" i="1"/>
  <c r="EV67" i="1" s="1"/>
  <c r="EW32" i="1"/>
  <c r="EW67" i="1" s="1"/>
  <c r="EX32" i="1"/>
  <c r="EX67" i="1" s="1"/>
  <c r="EY32" i="1"/>
  <c r="EY67" i="1" s="1"/>
  <c r="EZ32" i="1"/>
  <c r="FA32" i="1"/>
  <c r="FA67" i="1" s="1"/>
  <c r="FB32" i="1"/>
  <c r="FB67" i="1" s="1"/>
  <c r="FC32" i="1"/>
  <c r="FD32" i="1"/>
  <c r="FD67" i="1" s="1"/>
  <c r="FE32" i="1"/>
  <c r="FE67" i="1" s="1"/>
  <c r="FF32" i="1"/>
  <c r="FF67" i="1" s="1"/>
  <c r="F33" i="1"/>
  <c r="G33" i="1"/>
  <c r="G68" i="1" s="1"/>
  <c r="H33" i="1"/>
  <c r="H68" i="1" s="1"/>
  <c r="I33" i="1"/>
  <c r="J33" i="1"/>
  <c r="K33" i="1"/>
  <c r="K68" i="1" s="1"/>
  <c r="L33" i="1"/>
  <c r="L68" i="1" s="1"/>
  <c r="M33" i="1"/>
  <c r="M68" i="1" s="1"/>
  <c r="N33" i="1"/>
  <c r="N68" i="1" s="1"/>
  <c r="O33" i="1"/>
  <c r="O68" i="1" s="1"/>
  <c r="P33" i="1"/>
  <c r="P68" i="1" s="1"/>
  <c r="Q33" i="1"/>
  <c r="R33" i="1"/>
  <c r="S33" i="1"/>
  <c r="S68" i="1" s="1"/>
  <c r="T33" i="1"/>
  <c r="T68" i="1" s="1"/>
  <c r="U33" i="1"/>
  <c r="U68" i="1" s="1"/>
  <c r="V33" i="1"/>
  <c r="V68" i="1" s="1"/>
  <c r="W33" i="1"/>
  <c r="W68" i="1" s="1"/>
  <c r="X33" i="1"/>
  <c r="X68" i="1" s="1"/>
  <c r="Y33" i="1"/>
  <c r="Z33" i="1"/>
  <c r="AA33" i="1"/>
  <c r="AA68" i="1" s="1"/>
  <c r="AB33" i="1"/>
  <c r="AB68" i="1" s="1"/>
  <c r="AC33" i="1"/>
  <c r="AC68" i="1" s="1"/>
  <c r="AD33" i="1"/>
  <c r="AE33" i="1"/>
  <c r="AE68" i="1" s="1"/>
  <c r="AF33" i="1"/>
  <c r="AG33" i="1"/>
  <c r="AH33" i="1"/>
  <c r="AI33" i="1"/>
  <c r="AI68" i="1" s="1"/>
  <c r="AJ33" i="1"/>
  <c r="AJ68" i="1" s="1"/>
  <c r="AK33" i="1"/>
  <c r="AK68" i="1" s="1"/>
  <c r="AL33" i="1"/>
  <c r="AM33" i="1"/>
  <c r="AM68" i="1" s="1"/>
  <c r="AN33" i="1"/>
  <c r="AN68" i="1" s="1"/>
  <c r="AO33" i="1"/>
  <c r="AP33" i="1"/>
  <c r="AQ33" i="1"/>
  <c r="AQ68" i="1" s="1"/>
  <c r="AR33" i="1"/>
  <c r="AR68" i="1" s="1"/>
  <c r="AS33" i="1"/>
  <c r="AS68" i="1" s="1"/>
  <c r="AT33" i="1"/>
  <c r="AT68" i="1" s="1"/>
  <c r="AU33" i="1"/>
  <c r="AU68" i="1" s="1"/>
  <c r="AV33" i="1"/>
  <c r="AV68" i="1" s="1"/>
  <c r="AW33" i="1"/>
  <c r="AX33" i="1"/>
  <c r="AY33" i="1"/>
  <c r="AY68" i="1" s="1"/>
  <c r="AZ33" i="1"/>
  <c r="AZ68" i="1" s="1"/>
  <c r="BA33" i="1"/>
  <c r="BA68" i="1" s="1"/>
  <c r="BB33" i="1"/>
  <c r="BB68" i="1" s="1"/>
  <c r="BC33" i="1"/>
  <c r="BC68" i="1" s="1"/>
  <c r="BD33" i="1"/>
  <c r="BD68" i="1" s="1"/>
  <c r="BE33" i="1"/>
  <c r="BF33" i="1"/>
  <c r="BF68" i="1" s="1"/>
  <c r="BG33" i="1"/>
  <c r="BH33" i="1"/>
  <c r="BH68" i="1" s="1"/>
  <c r="BI33" i="1"/>
  <c r="BI68" i="1" s="1"/>
  <c r="BJ33" i="1"/>
  <c r="BJ68" i="1" s="1"/>
  <c r="BK33" i="1"/>
  <c r="BK68" i="1" s="1"/>
  <c r="BL33" i="1"/>
  <c r="BL68" i="1" s="1"/>
  <c r="BM33" i="1"/>
  <c r="BM68" i="1" s="1"/>
  <c r="BN33" i="1"/>
  <c r="BN68" i="1" s="1"/>
  <c r="BO33" i="1"/>
  <c r="BP33" i="1"/>
  <c r="BP68" i="1" s="1"/>
  <c r="BQ33" i="1"/>
  <c r="BQ68" i="1" s="1"/>
  <c r="BR33" i="1"/>
  <c r="BR68" i="1" s="1"/>
  <c r="BS33" i="1"/>
  <c r="BT33" i="1"/>
  <c r="BT68" i="1" s="1"/>
  <c r="BU33" i="1"/>
  <c r="BU68" i="1" s="1"/>
  <c r="BV33" i="1"/>
  <c r="BV68" i="1" s="1"/>
  <c r="BW33" i="1"/>
  <c r="BW68" i="1" s="1"/>
  <c r="BX33" i="1"/>
  <c r="BX68" i="1" s="1"/>
  <c r="BY33" i="1"/>
  <c r="BY68" i="1" s="1"/>
  <c r="BZ33" i="1"/>
  <c r="BZ68" i="1" s="1"/>
  <c r="CA33" i="1"/>
  <c r="CA68" i="1" s="1"/>
  <c r="CB33" i="1"/>
  <c r="CC33" i="1"/>
  <c r="CC68" i="1" s="1"/>
  <c r="CD33" i="1"/>
  <c r="CD68" i="1" s="1"/>
  <c r="CE33" i="1"/>
  <c r="CE68" i="1" s="1"/>
  <c r="CF33" i="1"/>
  <c r="CF68" i="1" s="1"/>
  <c r="CG33" i="1"/>
  <c r="CG68" i="1" s="1"/>
  <c r="CH33" i="1"/>
  <c r="CI33" i="1"/>
  <c r="CJ33" i="1"/>
  <c r="CJ68" i="1" s="1"/>
  <c r="CK33" i="1"/>
  <c r="CK68" i="1" s="1"/>
  <c r="CL33" i="1"/>
  <c r="CL68" i="1" s="1"/>
  <c r="CM33" i="1"/>
  <c r="CM68" i="1" s="1"/>
  <c r="CN33" i="1"/>
  <c r="CN68" i="1" s="1"/>
  <c r="CO33" i="1"/>
  <c r="CO68" i="1" s="1"/>
  <c r="CP33" i="1"/>
  <c r="CP68" i="1" s="1"/>
  <c r="CQ33" i="1"/>
  <c r="CR33" i="1"/>
  <c r="CR68" i="1" s="1"/>
  <c r="CS33" i="1"/>
  <c r="CS68" i="1" s="1"/>
  <c r="CT33" i="1"/>
  <c r="CT68" i="1" s="1"/>
  <c r="CU33" i="1"/>
  <c r="CV33" i="1"/>
  <c r="CW33" i="1"/>
  <c r="CW68" i="1" s="1"/>
  <c r="CX33" i="1"/>
  <c r="CX68" i="1" s="1"/>
  <c r="CY33" i="1"/>
  <c r="CZ33" i="1"/>
  <c r="CZ68" i="1" s="1"/>
  <c r="DA33" i="1"/>
  <c r="DA68" i="1" s="1"/>
  <c r="DB33" i="1"/>
  <c r="DB68" i="1" s="1"/>
  <c r="DC33" i="1"/>
  <c r="DC68" i="1" s="1"/>
  <c r="DD33" i="1"/>
  <c r="DD68" i="1" s="1"/>
  <c r="DE33" i="1"/>
  <c r="DE68" i="1" s="1"/>
  <c r="DF33" i="1"/>
  <c r="DF68" i="1" s="1"/>
  <c r="DG33" i="1"/>
  <c r="DG68" i="1" s="1"/>
  <c r="DH33" i="1"/>
  <c r="DH68" i="1" s="1"/>
  <c r="DI33" i="1"/>
  <c r="DJ33" i="1"/>
  <c r="DJ68" i="1" s="1"/>
  <c r="DK33" i="1"/>
  <c r="DL33" i="1"/>
  <c r="DL68" i="1" s="1"/>
  <c r="DM33" i="1"/>
  <c r="DM68" i="1" s="1"/>
  <c r="DN33" i="1"/>
  <c r="DN68" i="1" s="1"/>
  <c r="DO33" i="1"/>
  <c r="DO68" i="1" s="1"/>
  <c r="DP33" i="1"/>
  <c r="DP68" i="1" s="1"/>
  <c r="DQ33" i="1"/>
  <c r="DQ68" i="1" s="1"/>
  <c r="DR33" i="1"/>
  <c r="DR68" i="1" s="1"/>
  <c r="DS33" i="1"/>
  <c r="DS68" i="1" s="1"/>
  <c r="DT33" i="1"/>
  <c r="DT68" i="1" s="1"/>
  <c r="DU33" i="1"/>
  <c r="DU68" i="1" s="1"/>
  <c r="DV33" i="1"/>
  <c r="DV68" i="1" s="1"/>
  <c r="DW33" i="1"/>
  <c r="DX33" i="1"/>
  <c r="DX68" i="1" s="1"/>
  <c r="DY33" i="1"/>
  <c r="DY68" i="1" s="1"/>
  <c r="DZ33" i="1"/>
  <c r="DZ68" i="1" s="1"/>
  <c r="EA33" i="1"/>
  <c r="EB33" i="1"/>
  <c r="EB68" i="1" s="1"/>
  <c r="EC33" i="1"/>
  <c r="EC68" i="1" s="1"/>
  <c r="ED33" i="1"/>
  <c r="ED68" i="1" s="1"/>
  <c r="EE33" i="1"/>
  <c r="EE68" i="1" s="1"/>
  <c r="EF33" i="1"/>
  <c r="EF68" i="1" s="1"/>
  <c r="EG33" i="1"/>
  <c r="EG68" i="1" s="1"/>
  <c r="EH33" i="1"/>
  <c r="EH68" i="1" s="1"/>
  <c r="EI33" i="1"/>
  <c r="EI68" i="1" s="1"/>
  <c r="EJ33" i="1"/>
  <c r="EJ68" i="1" s="1"/>
  <c r="EK33" i="1"/>
  <c r="EK68" i="1" s="1"/>
  <c r="EL33" i="1"/>
  <c r="EM33" i="1"/>
  <c r="EM68" i="1" s="1"/>
  <c r="EN33" i="1"/>
  <c r="EO33" i="1"/>
  <c r="EP33" i="1"/>
  <c r="EP68" i="1" s="1"/>
  <c r="EQ33" i="1"/>
  <c r="EQ68" i="1" s="1"/>
  <c r="ER33" i="1"/>
  <c r="ER68" i="1" s="1"/>
  <c r="ES33" i="1"/>
  <c r="ES68" i="1" s="1"/>
  <c r="ET33" i="1"/>
  <c r="ET68" i="1" s="1"/>
  <c r="EU33" i="1"/>
  <c r="EU68" i="1" s="1"/>
  <c r="EV33" i="1"/>
  <c r="EV68" i="1" s="1"/>
  <c r="EW33" i="1"/>
  <c r="EX33" i="1"/>
  <c r="EX68" i="1" s="1"/>
  <c r="EY33" i="1"/>
  <c r="EY68" i="1" s="1"/>
  <c r="EZ33" i="1"/>
  <c r="EZ68" i="1" s="1"/>
  <c r="FA33" i="1"/>
  <c r="FA68" i="1" s="1"/>
  <c r="FB33" i="1"/>
  <c r="FC33" i="1"/>
  <c r="FD33" i="1"/>
  <c r="FD68" i="1" s="1"/>
  <c r="FE33" i="1"/>
  <c r="FE68" i="1" s="1"/>
  <c r="FF33" i="1"/>
  <c r="FF68" i="1" s="1"/>
  <c r="F34" i="1"/>
  <c r="G34" i="1"/>
  <c r="G69" i="1" s="1"/>
  <c r="H34" i="1"/>
  <c r="H69" i="1" s="1"/>
  <c r="I34" i="1"/>
  <c r="I69" i="1" s="1"/>
  <c r="J34" i="1"/>
  <c r="K34" i="1"/>
  <c r="L34" i="1"/>
  <c r="L69" i="1" s="1"/>
  <c r="M34" i="1"/>
  <c r="N34" i="1"/>
  <c r="N69" i="1" s="1"/>
  <c r="O34" i="1"/>
  <c r="O69" i="1" s="1"/>
  <c r="P34" i="1"/>
  <c r="P69" i="1" s="1"/>
  <c r="Q34" i="1"/>
  <c r="Q69" i="1" s="1"/>
  <c r="R34" i="1"/>
  <c r="S34" i="1"/>
  <c r="T34" i="1"/>
  <c r="U34" i="1"/>
  <c r="V34" i="1"/>
  <c r="V69" i="1" s="1"/>
  <c r="W34" i="1"/>
  <c r="W69" i="1" s="1"/>
  <c r="X34" i="1"/>
  <c r="X69" i="1" s="1"/>
  <c r="Y34" i="1"/>
  <c r="Y69" i="1" s="1"/>
  <c r="Z34" i="1"/>
  <c r="Z69" i="1" s="1"/>
  <c r="AA34" i="1"/>
  <c r="AB34" i="1"/>
  <c r="AC34" i="1"/>
  <c r="AD34" i="1"/>
  <c r="AD69" i="1" s="1"/>
  <c r="AE34" i="1"/>
  <c r="AE69" i="1" s="1"/>
  <c r="AF34" i="1"/>
  <c r="AF69" i="1" s="1"/>
  <c r="AG34" i="1"/>
  <c r="AG69" i="1" s="1"/>
  <c r="AH34" i="1"/>
  <c r="AI34" i="1"/>
  <c r="AI69" i="1" s="1"/>
  <c r="AJ34" i="1"/>
  <c r="AK34" i="1"/>
  <c r="AL34" i="1"/>
  <c r="AM34" i="1"/>
  <c r="AM69" i="1" s="1"/>
  <c r="AN34" i="1"/>
  <c r="AN69" i="1" s="1"/>
  <c r="AO34" i="1"/>
  <c r="AO69" i="1" s="1"/>
  <c r="AP34" i="1"/>
  <c r="AP69" i="1" s="1"/>
  <c r="AQ34" i="1"/>
  <c r="AR34" i="1"/>
  <c r="AR69" i="1" s="1"/>
  <c r="AS34" i="1"/>
  <c r="AT34" i="1"/>
  <c r="AU34" i="1"/>
  <c r="AU69" i="1" s="1"/>
  <c r="AV34" i="1"/>
  <c r="AV69" i="1" s="1"/>
  <c r="AW34" i="1"/>
  <c r="AW69" i="1" s="1"/>
  <c r="AX34" i="1"/>
  <c r="AX69" i="1" s="1"/>
  <c r="AY34" i="1"/>
  <c r="AY69" i="1" s="1"/>
  <c r="AZ34" i="1"/>
  <c r="BA34" i="1"/>
  <c r="BB34" i="1"/>
  <c r="BC34" i="1"/>
  <c r="BD34" i="1"/>
  <c r="BD69" i="1" s="1"/>
  <c r="BE34" i="1"/>
  <c r="BE69" i="1" s="1"/>
  <c r="BF34" i="1"/>
  <c r="BF69" i="1" s="1"/>
  <c r="BG34" i="1"/>
  <c r="BG69" i="1" s="1"/>
  <c r="BH34" i="1"/>
  <c r="BH69" i="1" s="1"/>
  <c r="BI34" i="1"/>
  <c r="BI69" i="1" s="1"/>
  <c r="BJ34" i="1"/>
  <c r="BJ69" i="1" s="1"/>
  <c r="BK34" i="1"/>
  <c r="BK69" i="1" s="1"/>
  <c r="BL34" i="1"/>
  <c r="BL69" i="1" s="1"/>
  <c r="BM34" i="1"/>
  <c r="BM69" i="1" s="1"/>
  <c r="BN34" i="1"/>
  <c r="BN69" i="1" s="1"/>
  <c r="BO34" i="1"/>
  <c r="BP34" i="1"/>
  <c r="BQ34" i="1"/>
  <c r="BR34" i="1"/>
  <c r="BR69" i="1" s="1"/>
  <c r="BS34" i="1"/>
  <c r="BS69" i="1" s="1"/>
  <c r="BT34" i="1"/>
  <c r="BT69" i="1" s="1"/>
  <c r="BU34" i="1"/>
  <c r="BU69" i="1" s="1"/>
  <c r="BV34" i="1"/>
  <c r="BV69" i="1" s="1"/>
  <c r="BW34" i="1"/>
  <c r="BW69" i="1" s="1"/>
  <c r="BX34" i="1"/>
  <c r="BY34" i="1"/>
  <c r="BZ34" i="1"/>
  <c r="BZ69" i="1" s="1"/>
  <c r="CA34" i="1"/>
  <c r="CA69" i="1" s="1"/>
  <c r="CB34" i="1"/>
  <c r="CB69" i="1" s="1"/>
  <c r="CC34" i="1"/>
  <c r="CC69" i="1" s="1"/>
  <c r="CD34" i="1"/>
  <c r="CE34" i="1"/>
  <c r="CE69" i="1" s="1"/>
  <c r="CF34" i="1"/>
  <c r="CF69" i="1" s="1"/>
  <c r="CG34" i="1"/>
  <c r="CH34" i="1"/>
  <c r="CH69" i="1" s="1"/>
  <c r="CI34" i="1"/>
  <c r="CI69" i="1" s="1"/>
  <c r="CJ34" i="1"/>
  <c r="CJ69" i="1" s="1"/>
  <c r="CK34" i="1"/>
  <c r="CK69" i="1" s="1"/>
  <c r="CL34" i="1"/>
  <c r="CL69" i="1" s="1"/>
  <c r="CM34" i="1"/>
  <c r="CN34" i="1"/>
  <c r="CN69" i="1" s="1"/>
  <c r="CO34" i="1"/>
  <c r="CO69" i="1" s="1"/>
  <c r="CP34" i="1"/>
  <c r="CQ34" i="1"/>
  <c r="CR34" i="1"/>
  <c r="CR69" i="1" s="1"/>
  <c r="CS34" i="1"/>
  <c r="CS69" i="1" s="1"/>
  <c r="CT34" i="1"/>
  <c r="CT69" i="1" s="1"/>
  <c r="CU34" i="1"/>
  <c r="CU69" i="1" s="1"/>
  <c r="CV34" i="1"/>
  <c r="CV69" i="1" s="1"/>
  <c r="CW34" i="1"/>
  <c r="CX34" i="1"/>
  <c r="CX69" i="1" s="1"/>
  <c r="CY34" i="1"/>
  <c r="CY69" i="1" s="1"/>
  <c r="CZ34" i="1"/>
  <c r="CZ69" i="1" s="1"/>
  <c r="DA34" i="1"/>
  <c r="DA69" i="1" s="1"/>
  <c r="DB34" i="1"/>
  <c r="DB69" i="1" s="1"/>
  <c r="DC34" i="1"/>
  <c r="DC69" i="1" s="1"/>
  <c r="DD34" i="1"/>
  <c r="DD69" i="1" s="1"/>
  <c r="DE34" i="1"/>
  <c r="DF34" i="1"/>
  <c r="DG34" i="1"/>
  <c r="DG69" i="1" s="1"/>
  <c r="DH34" i="1"/>
  <c r="DH69" i="1" s="1"/>
  <c r="DI34" i="1"/>
  <c r="DI69" i="1" s="1"/>
  <c r="DJ34" i="1"/>
  <c r="DJ69" i="1" s="1"/>
  <c r="DK34" i="1"/>
  <c r="DK69" i="1" s="1"/>
  <c r="DL34" i="1"/>
  <c r="DL69" i="1" s="1"/>
  <c r="DM34" i="1"/>
  <c r="DN34" i="1"/>
  <c r="DN69" i="1" s="1"/>
  <c r="DO34" i="1"/>
  <c r="DO69" i="1" s="1"/>
  <c r="DP34" i="1"/>
  <c r="DP69" i="1" s="1"/>
  <c r="DQ34" i="1"/>
  <c r="DQ69" i="1" s="1"/>
  <c r="DR34" i="1"/>
  <c r="DR69" i="1" s="1"/>
  <c r="DS34" i="1"/>
  <c r="DT34" i="1"/>
  <c r="DT69" i="1" s="1"/>
  <c r="DU34" i="1"/>
  <c r="DU69" i="1" s="1"/>
  <c r="DV34" i="1"/>
  <c r="DW34" i="1"/>
  <c r="DW69" i="1" s="1"/>
  <c r="DX34" i="1"/>
  <c r="DX69" i="1" s="1"/>
  <c r="DY34" i="1"/>
  <c r="DY69" i="1" s="1"/>
  <c r="DZ34" i="1"/>
  <c r="DZ69" i="1" s="1"/>
  <c r="EA34" i="1"/>
  <c r="EA69" i="1" s="1"/>
  <c r="EB34" i="1"/>
  <c r="EB69" i="1" s="1"/>
  <c r="EC34" i="1"/>
  <c r="ED34" i="1"/>
  <c r="ED69" i="1" s="1"/>
  <c r="EE34" i="1"/>
  <c r="EE69" i="1" s="1"/>
  <c r="EF34" i="1"/>
  <c r="EF69" i="1" s="1"/>
  <c r="EG34" i="1"/>
  <c r="EG69" i="1" s="1"/>
  <c r="EH34" i="1"/>
  <c r="EI34" i="1"/>
  <c r="EI69" i="1" s="1"/>
  <c r="EJ34" i="1"/>
  <c r="EK34" i="1"/>
  <c r="EL34" i="1"/>
  <c r="EL69" i="1" s="1"/>
  <c r="EM34" i="1"/>
  <c r="EM69" i="1" s="1"/>
  <c r="EN34" i="1"/>
  <c r="EN69" i="1" s="1"/>
  <c r="EO34" i="1"/>
  <c r="EO69" i="1" s="1"/>
  <c r="EP34" i="1"/>
  <c r="EP69" i="1" s="1"/>
  <c r="EQ34" i="1"/>
  <c r="ER34" i="1"/>
  <c r="ER69" i="1" s="1"/>
  <c r="ES34" i="1"/>
  <c r="ET34" i="1"/>
  <c r="EU34" i="1"/>
  <c r="EU69" i="1" s="1"/>
  <c r="EV34" i="1"/>
  <c r="EV69" i="1" s="1"/>
  <c r="EW34" i="1"/>
  <c r="EW69" i="1" s="1"/>
  <c r="EX34" i="1"/>
  <c r="EY34" i="1"/>
  <c r="EY69" i="1" s="1"/>
  <c r="EZ34" i="1"/>
  <c r="EZ69" i="1" s="1"/>
  <c r="FA34" i="1"/>
  <c r="FA69" i="1" s="1"/>
  <c r="FB34" i="1"/>
  <c r="FB69" i="1" s="1"/>
  <c r="FC34" i="1"/>
  <c r="FC69" i="1" s="1"/>
  <c r="FD34" i="1"/>
  <c r="FD69" i="1" s="1"/>
  <c r="FE34" i="1"/>
  <c r="FE69" i="1" s="1"/>
  <c r="FF34" i="1"/>
  <c r="FF69" i="1" s="1"/>
  <c r="F35" i="1"/>
  <c r="F70" i="1" s="1"/>
  <c r="G35" i="1"/>
  <c r="G70" i="1" s="1"/>
  <c r="H35" i="1"/>
  <c r="I35" i="1"/>
  <c r="I70" i="1" s="1"/>
  <c r="J35" i="1"/>
  <c r="J70" i="1" s="1"/>
  <c r="K35" i="1"/>
  <c r="K70" i="1" s="1"/>
  <c r="L35" i="1"/>
  <c r="M35" i="1"/>
  <c r="N35" i="1"/>
  <c r="N70" i="1" s="1"/>
  <c r="O35" i="1"/>
  <c r="O70" i="1" s="1"/>
  <c r="P35" i="1"/>
  <c r="Q35" i="1"/>
  <c r="Q70" i="1" s="1"/>
  <c r="R35" i="1"/>
  <c r="R70" i="1" s="1"/>
  <c r="S35" i="1"/>
  <c r="S70" i="1" s="1"/>
  <c r="T35" i="1"/>
  <c r="T70" i="1" s="1"/>
  <c r="U35" i="1"/>
  <c r="V35" i="1"/>
  <c r="W35" i="1"/>
  <c r="W70" i="1" s="1"/>
  <c r="X35" i="1"/>
  <c r="Y35" i="1"/>
  <c r="Y70" i="1" s="1"/>
  <c r="Z35" i="1"/>
  <c r="Z70" i="1" s="1"/>
  <c r="AA35" i="1"/>
  <c r="AA70" i="1" s="1"/>
  <c r="AB35" i="1"/>
  <c r="AB70" i="1" s="1"/>
  <c r="AC35" i="1"/>
  <c r="AD35" i="1"/>
  <c r="AD70" i="1" s="1"/>
  <c r="AE35" i="1"/>
  <c r="AE70" i="1" s="1"/>
  <c r="AF35" i="1"/>
  <c r="AG35" i="1"/>
  <c r="AH35" i="1"/>
  <c r="AH70" i="1" s="1"/>
  <c r="AI35" i="1"/>
  <c r="AI70" i="1" s="1"/>
  <c r="AJ35" i="1"/>
  <c r="AJ70" i="1" s="1"/>
  <c r="AK35" i="1"/>
  <c r="AK70" i="1" s="1"/>
  <c r="AL35" i="1"/>
  <c r="AL70" i="1" s="1"/>
  <c r="AM35" i="1"/>
  <c r="AM70" i="1" s="1"/>
  <c r="AN35" i="1"/>
  <c r="AO35" i="1"/>
  <c r="AO70" i="1" s="1"/>
  <c r="AP35" i="1"/>
  <c r="AP70" i="1" s="1"/>
  <c r="AQ35" i="1"/>
  <c r="AQ70" i="1" s="1"/>
  <c r="AR35" i="1"/>
  <c r="AS35" i="1"/>
  <c r="AT35" i="1"/>
  <c r="AT70" i="1" s="1"/>
  <c r="AU35" i="1"/>
  <c r="AU70" i="1" s="1"/>
  <c r="AV35" i="1"/>
  <c r="AW35" i="1"/>
  <c r="AW70" i="1" s="1"/>
  <c r="AX35" i="1"/>
  <c r="AX70" i="1" s="1"/>
  <c r="AY35" i="1"/>
  <c r="AY70" i="1" s="1"/>
  <c r="AZ35" i="1"/>
  <c r="AZ70" i="1" s="1"/>
  <c r="BA35" i="1"/>
  <c r="BB35" i="1"/>
  <c r="BC35" i="1"/>
  <c r="BC70" i="1" s="1"/>
  <c r="BD35" i="1"/>
  <c r="BE35" i="1"/>
  <c r="BE70" i="1" s="1"/>
  <c r="BF35" i="1"/>
  <c r="BF70" i="1" s="1"/>
  <c r="BG35" i="1"/>
  <c r="BG70" i="1" s="1"/>
  <c r="BH35" i="1"/>
  <c r="BI35" i="1"/>
  <c r="BI70" i="1" s="1"/>
  <c r="BJ35" i="1"/>
  <c r="BK35" i="1"/>
  <c r="BL35" i="1"/>
  <c r="BL70" i="1" s="1"/>
  <c r="BM35" i="1"/>
  <c r="BM70" i="1" s="1"/>
  <c r="BN35" i="1"/>
  <c r="BN70" i="1" s="1"/>
  <c r="BO35" i="1"/>
  <c r="BO70" i="1" s="1"/>
  <c r="BP35" i="1"/>
  <c r="BP70" i="1" s="1"/>
  <c r="BQ35" i="1"/>
  <c r="BQ70" i="1" s="1"/>
  <c r="BR35" i="1"/>
  <c r="BR70" i="1" s="1"/>
  <c r="BS35" i="1"/>
  <c r="BT35" i="1"/>
  <c r="BT70" i="1" s="1"/>
  <c r="BU35" i="1"/>
  <c r="BU70" i="1" s="1"/>
  <c r="BV35" i="1"/>
  <c r="BV70" i="1" s="1"/>
  <c r="BW35" i="1"/>
  <c r="BW70" i="1" s="1"/>
  <c r="BX35" i="1"/>
  <c r="BY35" i="1"/>
  <c r="BZ35" i="1"/>
  <c r="BZ70" i="1" s="1"/>
  <c r="CA35" i="1"/>
  <c r="CA70" i="1" s="1"/>
  <c r="CB35" i="1"/>
  <c r="CB70" i="1" s="1"/>
  <c r="CC35" i="1"/>
  <c r="CC70" i="1" s="1"/>
  <c r="CD35" i="1"/>
  <c r="CD70" i="1" s="1"/>
  <c r="CE35" i="1"/>
  <c r="CE70" i="1" s="1"/>
  <c r="CF35" i="1"/>
  <c r="CF70" i="1" s="1"/>
  <c r="CG35" i="1"/>
  <c r="CG70" i="1" s="1"/>
  <c r="CH35" i="1"/>
  <c r="CI35" i="1"/>
  <c r="CI70" i="1" s="1"/>
  <c r="CJ35" i="1"/>
  <c r="CJ70" i="1" s="1"/>
  <c r="CK35" i="1"/>
  <c r="CK70" i="1" s="1"/>
  <c r="CL35" i="1"/>
  <c r="CL70" i="1" s="1"/>
  <c r="CM35" i="1"/>
  <c r="CM70" i="1" s="1"/>
  <c r="CN35" i="1"/>
  <c r="CN70" i="1" s="1"/>
  <c r="CO35" i="1"/>
  <c r="CO70" i="1" s="1"/>
  <c r="CP35" i="1"/>
  <c r="CP70" i="1" s="1"/>
  <c r="CQ35" i="1"/>
  <c r="CQ70" i="1" s="1"/>
  <c r="CR35" i="1"/>
  <c r="CR70" i="1" s="1"/>
  <c r="CS35" i="1"/>
  <c r="CS70" i="1" s="1"/>
  <c r="CT35" i="1"/>
  <c r="CT70" i="1" s="1"/>
  <c r="CU35" i="1"/>
  <c r="CU70" i="1" s="1"/>
  <c r="CV35" i="1"/>
  <c r="CW35" i="1"/>
  <c r="CW70" i="1" s="1"/>
  <c r="CX35" i="1"/>
  <c r="CX70" i="1" s="1"/>
  <c r="CY35" i="1"/>
  <c r="CY70" i="1" s="1"/>
  <c r="CZ35" i="1"/>
  <c r="CZ70" i="1" s="1"/>
  <c r="DA35" i="1"/>
  <c r="DB35" i="1"/>
  <c r="DC35" i="1"/>
  <c r="DC70" i="1" s="1"/>
  <c r="DD35" i="1"/>
  <c r="DD70" i="1" s="1"/>
  <c r="DE35" i="1"/>
  <c r="DE70" i="1" s="1"/>
  <c r="DF35" i="1"/>
  <c r="DF70" i="1" s="1"/>
  <c r="DG35" i="1"/>
  <c r="DG70" i="1" s="1"/>
  <c r="DH35" i="1"/>
  <c r="DH70" i="1" s="1"/>
  <c r="DI35" i="1"/>
  <c r="DI70" i="1" s="1"/>
  <c r="DJ35" i="1"/>
  <c r="DJ70" i="1" s="1"/>
  <c r="DK35" i="1"/>
  <c r="DK70" i="1" s="1"/>
  <c r="DL35" i="1"/>
  <c r="DL70" i="1" s="1"/>
  <c r="DM35" i="1"/>
  <c r="DM70" i="1" s="1"/>
  <c r="DN35" i="1"/>
  <c r="DO35" i="1"/>
  <c r="DO70" i="1" s="1"/>
  <c r="DP35" i="1"/>
  <c r="DP70" i="1" s="1"/>
  <c r="DQ35" i="1"/>
  <c r="DQ70" i="1" s="1"/>
  <c r="DR35" i="1"/>
  <c r="DS35" i="1"/>
  <c r="DS70" i="1" s="1"/>
  <c r="DT35" i="1"/>
  <c r="DT70" i="1" s="1"/>
  <c r="DU35" i="1"/>
  <c r="DU70" i="1" s="1"/>
  <c r="DV35" i="1"/>
  <c r="DV70" i="1" s="1"/>
  <c r="DW35" i="1"/>
  <c r="DW70" i="1" s="1"/>
  <c r="DX35" i="1"/>
  <c r="DX70" i="1" s="1"/>
  <c r="DY35" i="1"/>
  <c r="DY70" i="1" s="1"/>
  <c r="DZ35" i="1"/>
  <c r="DZ70" i="1" s="1"/>
  <c r="EA35" i="1"/>
  <c r="EA70" i="1" s="1"/>
  <c r="EB35" i="1"/>
  <c r="EB70" i="1" s="1"/>
  <c r="EC35" i="1"/>
  <c r="ED35" i="1"/>
  <c r="ED70" i="1" s="1"/>
  <c r="EE35" i="1"/>
  <c r="EF35" i="1"/>
  <c r="EF70" i="1" s="1"/>
  <c r="EG35" i="1"/>
  <c r="EG70" i="1" s="1"/>
  <c r="EH35" i="1"/>
  <c r="EH70" i="1" s="1"/>
  <c r="EI35" i="1"/>
  <c r="EI70" i="1" s="1"/>
  <c r="EJ35" i="1"/>
  <c r="EJ70" i="1" s="1"/>
  <c r="EK35" i="1"/>
  <c r="EK70" i="1" s="1"/>
  <c r="EL35" i="1"/>
  <c r="EL70" i="1" s="1"/>
  <c r="EM35" i="1"/>
  <c r="EM70" i="1" s="1"/>
  <c r="EN35" i="1"/>
  <c r="EN70" i="1" s="1"/>
  <c r="EO35" i="1"/>
  <c r="EP35" i="1"/>
  <c r="EP70" i="1" s="1"/>
  <c r="EQ35" i="1"/>
  <c r="EQ70" i="1" s="1"/>
  <c r="ER35" i="1"/>
  <c r="ER70" i="1" s="1"/>
  <c r="ES35" i="1"/>
  <c r="ET35" i="1"/>
  <c r="EU35" i="1"/>
  <c r="EV35" i="1"/>
  <c r="EV70" i="1" s="1"/>
  <c r="EW35" i="1"/>
  <c r="EW70" i="1" s="1"/>
  <c r="EX35" i="1"/>
  <c r="EX70" i="1" s="1"/>
  <c r="EY35" i="1"/>
  <c r="EY70" i="1" s="1"/>
  <c r="EZ35" i="1"/>
  <c r="EZ70" i="1" s="1"/>
  <c r="FA35" i="1"/>
  <c r="FA70" i="1" s="1"/>
  <c r="FB35" i="1"/>
  <c r="FB70" i="1" s="1"/>
  <c r="FC35" i="1"/>
  <c r="FD35" i="1"/>
  <c r="FD70" i="1" s="1"/>
  <c r="FE35" i="1"/>
  <c r="FE70" i="1" s="1"/>
  <c r="FF35" i="1"/>
  <c r="FF70" i="1" s="1"/>
  <c r="F36" i="1"/>
  <c r="F71" i="1" s="1"/>
  <c r="G36" i="1"/>
  <c r="H36" i="1"/>
  <c r="H71" i="1" s="1"/>
  <c r="I36" i="1"/>
  <c r="I71" i="1" s="1"/>
  <c r="J36" i="1"/>
  <c r="K36" i="1"/>
  <c r="L36" i="1"/>
  <c r="M36" i="1"/>
  <c r="M71" i="1" s="1"/>
  <c r="N36" i="1"/>
  <c r="N71" i="1" s="1"/>
  <c r="O36" i="1"/>
  <c r="O71" i="1" s="1"/>
  <c r="P36" i="1"/>
  <c r="P71" i="1" s="1"/>
  <c r="Q36" i="1"/>
  <c r="Q71" i="1" s="1"/>
  <c r="R36" i="1"/>
  <c r="S36" i="1"/>
  <c r="T36" i="1"/>
  <c r="U36" i="1"/>
  <c r="U71" i="1" s="1"/>
  <c r="V36" i="1"/>
  <c r="V71" i="1" s="1"/>
  <c r="W36" i="1"/>
  <c r="W71" i="1" s="1"/>
  <c r="X36" i="1"/>
  <c r="X71" i="1" s="1"/>
  <c r="Y36" i="1"/>
  <c r="Y71" i="1" s="1"/>
  <c r="Z36" i="1"/>
  <c r="Z71" i="1" s="1"/>
  <c r="AA36" i="1"/>
  <c r="AB36" i="1"/>
  <c r="AC36" i="1"/>
  <c r="AC71" i="1" s="1"/>
  <c r="AD36" i="1"/>
  <c r="AD71" i="1" s="1"/>
  <c r="AE36" i="1"/>
  <c r="AF36" i="1"/>
  <c r="AG36" i="1"/>
  <c r="AG71" i="1" s="1"/>
  <c r="AH36" i="1"/>
  <c r="AI36" i="1"/>
  <c r="AJ36" i="1"/>
  <c r="AJ71" i="1" s="1"/>
  <c r="AK36" i="1"/>
  <c r="AK71" i="1" s="1"/>
  <c r="AL36" i="1"/>
  <c r="AL71" i="1" s="1"/>
  <c r="AM36" i="1"/>
  <c r="AN36" i="1"/>
  <c r="AN71" i="1" s="1"/>
  <c r="AO36" i="1"/>
  <c r="AO71" i="1" s="1"/>
  <c r="AP36" i="1"/>
  <c r="AQ36" i="1"/>
  <c r="AR36" i="1"/>
  <c r="AS36" i="1"/>
  <c r="AS71" i="1" s="1"/>
  <c r="AT36" i="1"/>
  <c r="AT71" i="1" s="1"/>
  <c r="AU36" i="1"/>
  <c r="AU71" i="1" s="1"/>
  <c r="AV36" i="1"/>
  <c r="AV71" i="1" s="1"/>
  <c r="AW36" i="1"/>
  <c r="AW71" i="1" s="1"/>
  <c r="AX36" i="1"/>
  <c r="AY36" i="1"/>
  <c r="AZ36" i="1"/>
  <c r="BA36" i="1"/>
  <c r="BA71" i="1" s="1"/>
  <c r="BB36" i="1"/>
  <c r="BB71" i="1" s="1"/>
  <c r="BC36" i="1"/>
  <c r="BC71" i="1" s="1"/>
  <c r="BD36" i="1"/>
  <c r="BD71" i="1" s="1"/>
  <c r="BE36" i="1"/>
  <c r="BE71" i="1" s="1"/>
  <c r="BF36" i="1"/>
  <c r="BG36" i="1"/>
  <c r="BH36" i="1"/>
  <c r="BH71" i="1" s="1"/>
  <c r="BI36" i="1"/>
  <c r="BI71" i="1" s="1"/>
  <c r="BJ36" i="1"/>
  <c r="BJ71" i="1" s="1"/>
  <c r="BK36" i="1"/>
  <c r="BK71" i="1" s="1"/>
  <c r="BL36" i="1"/>
  <c r="BL71" i="1" s="1"/>
  <c r="BM36" i="1"/>
  <c r="BM71" i="1" s="1"/>
  <c r="BN36" i="1"/>
  <c r="BN71" i="1" s="1"/>
  <c r="BO36" i="1"/>
  <c r="BP36" i="1"/>
  <c r="BQ36" i="1"/>
  <c r="BQ71" i="1" s="1"/>
  <c r="BR36" i="1"/>
  <c r="BR71" i="1" s="1"/>
  <c r="BS36" i="1"/>
  <c r="BS71" i="1" s="1"/>
  <c r="BT36" i="1"/>
  <c r="BT71" i="1" s="1"/>
  <c r="BU36" i="1"/>
  <c r="BV36" i="1"/>
  <c r="BW36" i="1"/>
  <c r="BW71" i="1" s="1"/>
  <c r="BX36" i="1"/>
  <c r="BX71" i="1" s="1"/>
  <c r="BY36" i="1"/>
  <c r="BY71" i="1" s="1"/>
  <c r="BZ36" i="1"/>
  <c r="BZ71" i="1" s="1"/>
  <c r="CA36" i="1"/>
  <c r="CA71" i="1" s="1"/>
  <c r="CB36" i="1"/>
  <c r="CB71" i="1" s="1"/>
  <c r="CC36" i="1"/>
  <c r="CC71" i="1" s="1"/>
  <c r="CD36" i="1"/>
  <c r="CD71" i="1" s="1"/>
  <c r="CE36" i="1"/>
  <c r="CF36" i="1"/>
  <c r="CF71" i="1" s="1"/>
  <c r="CG36" i="1"/>
  <c r="CG71" i="1" s="1"/>
  <c r="CH36" i="1"/>
  <c r="CH71" i="1" s="1"/>
  <c r="CI36" i="1"/>
  <c r="CI71" i="1" s="1"/>
  <c r="CJ36" i="1"/>
  <c r="CJ71" i="1" s="1"/>
  <c r="CK36" i="1"/>
  <c r="CK71" i="1" s="1"/>
  <c r="CL36" i="1"/>
  <c r="CM36" i="1"/>
  <c r="CN36" i="1"/>
  <c r="CN71" i="1" s="1"/>
  <c r="CO36" i="1"/>
  <c r="CO71" i="1" s="1"/>
  <c r="CP36" i="1"/>
  <c r="CP71" i="1" s="1"/>
  <c r="CQ36" i="1"/>
  <c r="CQ71" i="1" s="1"/>
  <c r="CR36" i="1"/>
  <c r="CR71" i="1" s="1"/>
  <c r="CS36" i="1"/>
  <c r="CS71" i="1" s="1"/>
  <c r="CT36" i="1"/>
  <c r="CT71" i="1" s="1"/>
  <c r="CU36" i="1"/>
  <c r="CV36" i="1"/>
  <c r="CV71" i="1" s="1"/>
  <c r="CW36" i="1"/>
  <c r="CW71" i="1" s="1"/>
  <c r="CX36" i="1"/>
  <c r="CX71" i="1" s="1"/>
  <c r="CY36" i="1"/>
  <c r="CY71" i="1" s="1"/>
  <c r="CZ36" i="1"/>
  <c r="DA36" i="1"/>
  <c r="DA71" i="1" s="1"/>
  <c r="DB36" i="1"/>
  <c r="DB71" i="1" s="1"/>
  <c r="DC36" i="1"/>
  <c r="DC71" i="1" s="1"/>
  <c r="DD36" i="1"/>
  <c r="DD71" i="1" s="1"/>
  <c r="DE36" i="1"/>
  <c r="DE71" i="1" s="1"/>
  <c r="DF36" i="1"/>
  <c r="DF71" i="1" s="1"/>
  <c r="DG36" i="1"/>
  <c r="DG71" i="1" s="1"/>
  <c r="DH36" i="1"/>
  <c r="DH71" i="1" s="1"/>
  <c r="DI36" i="1"/>
  <c r="DJ36" i="1"/>
  <c r="DJ71" i="1" s="1"/>
  <c r="DK36" i="1"/>
  <c r="DK71" i="1" s="1"/>
  <c r="DL36" i="1"/>
  <c r="DL71" i="1" s="1"/>
  <c r="DM36" i="1"/>
  <c r="DM71" i="1" s="1"/>
  <c r="DN36" i="1"/>
  <c r="DN71" i="1" s="1"/>
  <c r="DO36" i="1"/>
  <c r="DO71" i="1" s="1"/>
  <c r="DP36" i="1"/>
  <c r="DP71" i="1" s="1"/>
  <c r="DQ36" i="1"/>
  <c r="DQ71" i="1" s="1"/>
  <c r="DR36" i="1"/>
  <c r="DR71" i="1" s="1"/>
  <c r="DS36" i="1"/>
  <c r="DT36" i="1"/>
  <c r="DT71" i="1" s="1"/>
  <c r="DU36" i="1"/>
  <c r="DU71" i="1" s="1"/>
  <c r="DV36" i="1"/>
  <c r="DV71" i="1" s="1"/>
  <c r="DW36" i="1"/>
  <c r="DW71" i="1" s="1"/>
  <c r="DX36" i="1"/>
  <c r="DY36" i="1"/>
  <c r="DY71" i="1" s="1"/>
  <c r="DZ36" i="1"/>
  <c r="DZ71" i="1" s="1"/>
  <c r="EA36" i="1"/>
  <c r="EB36" i="1"/>
  <c r="EC36" i="1"/>
  <c r="EC71" i="1" s="1"/>
  <c r="ED36" i="1"/>
  <c r="ED71" i="1" s="1"/>
  <c r="EE36" i="1"/>
  <c r="EE71" i="1" s="1"/>
  <c r="EF36" i="1"/>
  <c r="EF71" i="1" s="1"/>
  <c r="EG36" i="1"/>
  <c r="EG71" i="1" s="1"/>
  <c r="EH36" i="1"/>
  <c r="EH71" i="1" s="1"/>
  <c r="EI36" i="1"/>
  <c r="EI71" i="1" s="1"/>
  <c r="EJ36" i="1"/>
  <c r="EJ71" i="1" s="1"/>
  <c r="EK36" i="1"/>
  <c r="EK71" i="1" s="1"/>
  <c r="EL36" i="1"/>
  <c r="EL71" i="1" s="1"/>
  <c r="EM36" i="1"/>
  <c r="EM71" i="1" s="1"/>
  <c r="EN36" i="1"/>
  <c r="EN71" i="1" s="1"/>
  <c r="EO36" i="1"/>
  <c r="EO71" i="1" s="1"/>
  <c r="EP36" i="1"/>
  <c r="EQ36" i="1"/>
  <c r="ER36" i="1"/>
  <c r="ER71" i="1" s="1"/>
  <c r="ES36" i="1"/>
  <c r="ES71" i="1" s="1"/>
  <c r="ET36" i="1"/>
  <c r="ET71" i="1" s="1"/>
  <c r="EU36" i="1"/>
  <c r="EU71" i="1" s="1"/>
  <c r="EV36" i="1"/>
  <c r="EV71" i="1" s="1"/>
  <c r="EW36" i="1"/>
  <c r="EW71" i="1" s="1"/>
  <c r="EX36" i="1"/>
  <c r="EX71" i="1" s="1"/>
  <c r="EY36" i="1"/>
  <c r="EZ36" i="1"/>
  <c r="FA36" i="1"/>
  <c r="FA71" i="1" s="1"/>
  <c r="FB36" i="1"/>
  <c r="FB71" i="1" s="1"/>
  <c r="FC36" i="1"/>
  <c r="FC71" i="1" s="1"/>
  <c r="FD36" i="1"/>
  <c r="FE36" i="1"/>
  <c r="FE71" i="1" s="1"/>
  <c r="FF36" i="1"/>
  <c r="FF71" i="1" s="1"/>
  <c r="F37" i="1"/>
  <c r="G37" i="1"/>
  <c r="G72" i="1" s="1"/>
  <c r="H37" i="1"/>
  <c r="H72" i="1" s="1"/>
  <c r="I37" i="1"/>
  <c r="I72" i="1" s="1"/>
  <c r="J37" i="1"/>
  <c r="K37" i="1"/>
  <c r="K72" i="1" s="1"/>
  <c r="L37" i="1"/>
  <c r="L72" i="1" s="1"/>
  <c r="M37" i="1"/>
  <c r="M72" i="1" s="1"/>
  <c r="N37" i="1"/>
  <c r="O37" i="1"/>
  <c r="O72" i="1" s="1"/>
  <c r="P37" i="1"/>
  <c r="P72" i="1" s="1"/>
  <c r="Q37" i="1"/>
  <c r="Q72" i="1" s="1"/>
  <c r="R37" i="1"/>
  <c r="R72" i="1" s="1"/>
  <c r="S37" i="1"/>
  <c r="S72" i="1" s="1"/>
  <c r="T37" i="1"/>
  <c r="U37" i="1"/>
  <c r="V37" i="1"/>
  <c r="W37" i="1"/>
  <c r="W72" i="1" s="1"/>
  <c r="X37" i="1"/>
  <c r="X72" i="1" s="1"/>
  <c r="Y37" i="1"/>
  <c r="Y72" i="1" s="1"/>
  <c r="Z37" i="1"/>
  <c r="Z72" i="1" s="1"/>
  <c r="AA37" i="1"/>
  <c r="AA72" i="1" s="1"/>
  <c r="AB37" i="1"/>
  <c r="AC37" i="1"/>
  <c r="AC72" i="1" s="1"/>
  <c r="AD37" i="1"/>
  <c r="AE37" i="1"/>
  <c r="AE72" i="1" s="1"/>
  <c r="AF37" i="1"/>
  <c r="AG37" i="1"/>
  <c r="AG72" i="1" s="1"/>
  <c r="AH37" i="1"/>
  <c r="AH72" i="1" s="1"/>
  <c r="AI37" i="1"/>
  <c r="AI72" i="1" s="1"/>
  <c r="AJ37" i="1"/>
  <c r="AJ72" i="1" s="1"/>
  <c r="AK37" i="1"/>
  <c r="AK72" i="1" s="1"/>
  <c r="AL37" i="1"/>
  <c r="AM37" i="1"/>
  <c r="AM72" i="1" s="1"/>
  <c r="AN37" i="1"/>
  <c r="AN72" i="1" s="1"/>
  <c r="AO37" i="1"/>
  <c r="AO72" i="1" s="1"/>
  <c r="AP37" i="1"/>
  <c r="AQ37" i="1"/>
  <c r="AQ72" i="1" s="1"/>
  <c r="AR37" i="1"/>
  <c r="AR72" i="1" s="1"/>
  <c r="AS37" i="1"/>
  <c r="AS72" i="1" s="1"/>
  <c r="AT37" i="1"/>
  <c r="AU37" i="1"/>
  <c r="AU72" i="1" s="1"/>
  <c r="AV37" i="1"/>
  <c r="AV72" i="1" s="1"/>
  <c r="AW37" i="1"/>
  <c r="AW72" i="1" s="1"/>
  <c r="AX37" i="1"/>
  <c r="AX72" i="1" s="1"/>
  <c r="AY37" i="1"/>
  <c r="AY72" i="1" s="1"/>
  <c r="AZ37" i="1"/>
  <c r="BA37" i="1"/>
  <c r="BB37" i="1"/>
  <c r="BC37" i="1"/>
  <c r="BC72" i="1" s="1"/>
  <c r="BD37" i="1"/>
  <c r="BD72" i="1" s="1"/>
  <c r="BE37" i="1"/>
  <c r="BE72" i="1" s="1"/>
  <c r="BF37" i="1"/>
  <c r="BG37" i="1"/>
  <c r="BG72" i="1" s="1"/>
  <c r="BH37" i="1"/>
  <c r="BH72" i="1" s="1"/>
  <c r="BI37" i="1"/>
  <c r="BI72" i="1" s="1"/>
  <c r="BJ37" i="1"/>
  <c r="BJ72" i="1" s="1"/>
  <c r="BK37" i="1"/>
  <c r="BK72" i="1" s="1"/>
  <c r="BL37" i="1"/>
  <c r="BL72" i="1" s="1"/>
  <c r="BM37" i="1"/>
  <c r="BM72" i="1" s="1"/>
  <c r="BN37" i="1"/>
  <c r="BN72" i="1" s="1"/>
  <c r="BO37" i="1"/>
  <c r="BP37" i="1"/>
  <c r="BP72" i="1" s="1"/>
  <c r="BQ37" i="1"/>
  <c r="BR37" i="1"/>
  <c r="BR72" i="1" s="1"/>
  <c r="BS37" i="1"/>
  <c r="BS72" i="1" s="1"/>
  <c r="BT37" i="1"/>
  <c r="BU37" i="1"/>
  <c r="BU72" i="1" s="1"/>
  <c r="BV37" i="1"/>
  <c r="BV72" i="1" s="1"/>
  <c r="BW37" i="1"/>
  <c r="BW72" i="1" s="1"/>
  <c r="BX37" i="1"/>
  <c r="BX72" i="1" s="1"/>
  <c r="BY37" i="1"/>
  <c r="BY72" i="1" s="1"/>
  <c r="BZ37" i="1"/>
  <c r="BZ72" i="1" s="1"/>
  <c r="CA37" i="1"/>
  <c r="CA72" i="1" s="1"/>
  <c r="CB37" i="1"/>
  <c r="CB72" i="1" s="1"/>
  <c r="CC37" i="1"/>
  <c r="CC72" i="1" s="1"/>
  <c r="CD37" i="1"/>
  <c r="CD72" i="1" s="1"/>
  <c r="CE37" i="1"/>
  <c r="CE72" i="1" s="1"/>
  <c r="CF37" i="1"/>
  <c r="CF72" i="1" s="1"/>
  <c r="CG37" i="1"/>
  <c r="CH37" i="1"/>
  <c r="CH72" i="1" s="1"/>
  <c r="CI37" i="1"/>
  <c r="CJ37" i="1"/>
  <c r="CJ72" i="1" s="1"/>
  <c r="CK37" i="1"/>
  <c r="CK72" i="1" s="1"/>
  <c r="CL37" i="1"/>
  <c r="CL72" i="1" s="1"/>
  <c r="CM37" i="1"/>
  <c r="CM72" i="1" s="1"/>
  <c r="CN37" i="1"/>
  <c r="CN72" i="1" s="1"/>
  <c r="CO37" i="1"/>
  <c r="CO72" i="1" s="1"/>
  <c r="CP37" i="1"/>
  <c r="CP72" i="1" s="1"/>
  <c r="CQ37" i="1"/>
  <c r="CQ72" i="1" s="1"/>
  <c r="CR37" i="1"/>
  <c r="CR72" i="1" s="1"/>
  <c r="CS37" i="1"/>
  <c r="CS72" i="1" s="1"/>
  <c r="CT37" i="1"/>
  <c r="CT72" i="1" s="1"/>
  <c r="CU37" i="1"/>
  <c r="CV37" i="1"/>
  <c r="CW37" i="1"/>
  <c r="CW72" i="1" s="1"/>
  <c r="CX37" i="1"/>
  <c r="CX72" i="1" s="1"/>
  <c r="CY37" i="1"/>
  <c r="CY72" i="1" s="1"/>
  <c r="CZ37" i="1"/>
  <c r="CZ72" i="1" s="1"/>
  <c r="DA37" i="1"/>
  <c r="DA72" i="1" s="1"/>
  <c r="DB37" i="1"/>
  <c r="DB72" i="1" s="1"/>
  <c r="DC37" i="1"/>
  <c r="DC72" i="1" s="1"/>
  <c r="DD37" i="1"/>
  <c r="DD72" i="1" s="1"/>
  <c r="DE37" i="1"/>
  <c r="DF37" i="1"/>
  <c r="DF72" i="1" s="1"/>
  <c r="DG37" i="1"/>
  <c r="DG72" i="1" s="1"/>
  <c r="DH37" i="1"/>
  <c r="DH72" i="1" s="1"/>
  <c r="DI37" i="1"/>
  <c r="DI72" i="1" s="1"/>
  <c r="DJ37" i="1"/>
  <c r="DK37" i="1"/>
  <c r="DL37" i="1"/>
  <c r="DL72" i="1" s="1"/>
  <c r="DM37" i="1"/>
  <c r="DN37" i="1"/>
  <c r="DN72" i="1" s="1"/>
  <c r="DO37" i="1"/>
  <c r="DO72" i="1" s="1"/>
  <c r="DP37" i="1"/>
  <c r="DP72" i="1" s="1"/>
  <c r="DQ37" i="1"/>
  <c r="DQ72" i="1" s="1"/>
  <c r="DR37" i="1"/>
  <c r="DR72" i="1" s="1"/>
  <c r="DS37" i="1"/>
  <c r="DS72" i="1" s="1"/>
  <c r="DT37" i="1"/>
  <c r="DU37" i="1"/>
  <c r="DU72" i="1" s="1"/>
  <c r="DV37" i="1"/>
  <c r="DV72" i="1" s="1"/>
  <c r="DW37" i="1"/>
  <c r="DW72" i="1" s="1"/>
  <c r="DX37" i="1"/>
  <c r="DX72" i="1" s="1"/>
  <c r="DY37" i="1"/>
  <c r="DY72" i="1" s="1"/>
  <c r="DZ37" i="1"/>
  <c r="DZ72" i="1" s="1"/>
  <c r="EA37" i="1"/>
  <c r="EB37" i="1"/>
  <c r="EB72" i="1" s="1"/>
  <c r="EC37" i="1"/>
  <c r="EC72" i="1" s="1"/>
  <c r="ED37" i="1"/>
  <c r="ED72" i="1" s="1"/>
  <c r="EE37" i="1"/>
  <c r="EE72" i="1" s="1"/>
  <c r="EF37" i="1"/>
  <c r="EF72" i="1" s="1"/>
  <c r="EG37" i="1"/>
  <c r="EG72" i="1" s="1"/>
  <c r="EH37" i="1"/>
  <c r="EH72" i="1" s="1"/>
  <c r="EI37" i="1"/>
  <c r="EI72" i="1" s="1"/>
  <c r="EJ37" i="1"/>
  <c r="EK37" i="1"/>
  <c r="EK72" i="1" s="1"/>
  <c r="EL37" i="1"/>
  <c r="EL72" i="1" s="1"/>
  <c r="EM37" i="1"/>
  <c r="EN37" i="1"/>
  <c r="EN72" i="1" s="1"/>
  <c r="EO37" i="1"/>
  <c r="EO72" i="1" s="1"/>
  <c r="EP37" i="1"/>
  <c r="EP72" i="1" s="1"/>
  <c r="EQ37" i="1"/>
  <c r="EQ72" i="1" s="1"/>
  <c r="ER37" i="1"/>
  <c r="ER72" i="1" s="1"/>
  <c r="ES37" i="1"/>
  <c r="ES72" i="1" s="1"/>
  <c r="ET37" i="1"/>
  <c r="ET72" i="1" s="1"/>
  <c r="EU37" i="1"/>
  <c r="EU72" i="1" s="1"/>
  <c r="EV37" i="1"/>
  <c r="EV72" i="1" s="1"/>
  <c r="EW37" i="1"/>
  <c r="EW72" i="1" s="1"/>
  <c r="EX37" i="1"/>
  <c r="EY37" i="1"/>
  <c r="EY72" i="1" s="1"/>
  <c r="EZ37" i="1"/>
  <c r="EZ72" i="1" s="1"/>
  <c r="FA37" i="1"/>
  <c r="FA72" i="1" s="1"/>
  <c r="FB37" i="1"/>
  <c r="FB72" i="1" s="1"/>
  <c r="FC37" i="1"/>
  <c r="FD37" i="1"/>
  <c r="FE37" i="1"/>
  <c r="FE72" i="1" s="1"/>
  <c r="FF37" i="1"/>
  <c r="FF72" i="1" s="1"/>
  <c r="F38" i="1"/>
  <c r="G38" i="1"/>
  <c r="G73" i="1" s="1"/>
  <c r="H38" i="1"/>
  <c r="I38" i="1"/>
  <c r="I73" i="1" s="1"/>
  <c r="J38" i="1"/>
  <c r="K38" i="1"/>
  <c r="K73" i="1" s="1"/>
  <c r="L38" i="1"/>
  <c r="L73" i="1" s="1"/>
  <c r="M38" i="1"/>
  <c r="M73" i="1" s="1"/>
  <c r="N38" i="1"/>
  <c r="N73" i="1" s="1"/>
  <c r="O38" i="1"/>
  <c r="O73" i="1" s="1"/>
  <c r="P38" i="1"/>
  <c r="Q38" i="1"/>
  <c r="Q73" i="1" s="1"/>
  <c r="R38" i="1"/>
  <c r="R73" i="1" s="1"/>
  <c r="S38" i="1"/>
  <c r="S73" i="1" s="1"/>
  <c r="T38" i="1"/>
  <c r="T73" i="1" s="1"/>
  <c r="U38" i="1"/>
  <c r="U73" i="1" s="1"/>
  <c r="V38" i="1"/>
  <c r="W38" i="1"/>
  <c r="W73" i="1" s="1"/>
  <c r="X38" i="1"/>
  <c r="X73" i="1" s="1"/>
  <c r="Y38" i="1"/>
  <c r="Y73" i="1" s="1"/>
  <c r="Z38" i="1"/>
  <c r="Z73" i="1" s="1"/>
  <c r="AA38" i="1"/>
  <c r="AA73" i="1" s="1"/>
  <c r="AB38" i="1"/>
  <c r="AB73" i="1" s="1"/>
  <c r="AC38" i="1"/>
  <c r="AC73" i="1" s="1"/>
  <c r="AD38" i="1"/>
  <c r="AE38" i="1"/>
  <c r="AF38" i="1"/>
  <c r="AG38" i="1"/>
  <c r="AG73" i="1" s="1"/>
  <c r="AH38" i="1"/>
  <c r="AH73" i="1" s="1"/>
  <c r="AI38" i="1"/>
  <c r="AI73" i="1" s="1"/>
  <c r="AJ38" i="1"/>
  <c r="AJ73" i="1" s="1"/>
  <c r="AK38" i="1"/>
  <c r="AK73" i="1" s="1"/>
  <c r="AL38" i="1"/>
  <c r="AM38" i="1"/>
  <c r="AM73" i="1" s="1"/>
  <c r="AN38" i="1"/>
  <c r="AO38" i="1"/>
  <c r="AO73" i="1" s="1"/>
  <c r="AP38" i="1"/>
  <c r="AQ38" i="1"/>
  <c r="AQ73" i="1" s="1"/>
  <c r="AR38" i="1"/>
  <c r="AR73" i="1" s="1"/>
  <c r="AS38" i="1"/>
  <c r="AS73" i="1" s="1"/>
  <c r="AT38" i="1"/>
  <c r="AT73" i="1" s="1"/>
  <c r="AU38" i="1"/>
  <c r="AU73" i="1" s="1"/>
  <c r="AV38" i="1"/>
  <c r="AW38" i="1"/>
  <c r="AW73" i="1" s="1"/>
  <c r="AX38" i="1"/>
  <c r="AX73" i="1" s="1"/>
  <c r="AY38" i="1"/>
  <c r="AY73" i="1" s="1"/>
  <c r="AZ38" i="1"/>
  <c r="AZ73" i="1" s="1"/>
  <c r="BA38" i="1"/>
  <c r="BA73" i="1" s="1"/>
  <c r="BB38" i="1"/>
  <c r="BC38" i="1"/>
  <c r="BC73" i="1" s="1"/>
  <c r="BD38" i="1"/>
  <c r="BD73" i="1" s="1"/>
  <c r="BE38" i="1"/>
  <c r="BE73" i="1" s="1"/>
  <c r="BF38" i="1"/>
  <c r="BF73" i="1" s="1"/>
  <c r="BG38" i="1"/>
  <c r="BG73" i="1" s="1"/>
  <c r="BH38" i="1"/>
  <c r="BH73" i="1" s="1"/>
  <c r="BI38" i="1"/>
  <c r="BI73" i="1" s="1"/>
  <c r="BJ38" i="1"/>
  <c r="BJ73" i="1" s="1"/>
  <c r="BK38" i="1"/>
  <c r="BK73" i="1" s="1"/>
  <c r="BL38" i="1"/>
  <c r="BM38" i="1"/>
  <c r="BN38" i="1"/>
  <c r="BN73" i="1" s="1"/>
  <c r="BO38" i="1"/>
  <c r="BO73" i="1" s="1"/>
  <c r="BP38" i="1"/>
  <c r="BP73" i="1" s="1"/>
  <c r="BQ38" i="1"/>
  <c r="BQ73" i="1" s="1"/>
  <c r="BR38" i="1"/>
  <c r="BR73" i="1" s="1"/>
  <c r="BS38" i="1"/>
  <c r="BS73" i="1" s="1"/>
  <c r="BT38" i="1"/>
  <c r="BU38" i="1"/>
  <c r="BV38" i="1"/>
  <c r="BV73" i="1" s="1"/>
  <c r="BW38" i="1"/>
  <c r="BW73" i="1" s="1"/>
  <c r="BX38" i="1"/>
  <c r="BX73" i="1" s="1"/>
  <c r="BY38" i="1"/>
  <c r="BY73" i="1" s="1"/>
  <c r="BZ38" i="1"/>
  <c r="CA38" i="1"/>
  <c r="CA73" i="1" s="1"/>
  <c r="CB38" i="1"/>
  <c r="CB73" i="1" s="1"/>
  <c r="CC38" i="1"/>
  <c r="CD38" i="1"/>
  <c r="CE38" i="1"/>
  <c r="CF38" i="1"/>
  <c r="CF73" i="1" s="1"/>
  <c r="CG38" i="1"/>
  <c r="CG73" i="1" s="1"/>
  <c r="CH38" i="1"/>
  <c r="CH73" i="1" s="1"/>
  <c r="CI38" i="1"/>
  <c r="CI73" i="1" s="1"/>
  <c r="CJ38" i="1"/>
  <c r="CJ73" i="1" s="1"/>
  <c r="CK38" i="1"/>
  <c r="CK73" i="1" s="1"/>
  <c r="CL38" i="1"/>
  <c r="CL73" i="1" s="1"/>
  <c r="CM38" i="1"/>
  <c r="CM73" i="1" s="1"/>
  <c r="CN38" i="1"/>
  <c r="CN73" i="1" s="1"/>
  <c r="CO38" i="1"/>
  <c r="CO73" i="1" s="1"/>
  <c r="CP38" i="1"/>
  <c r="CP73" i="1" s="1"/>
  <c r="CQ38" i="1"/>
  <c r="CQ73" i="1" s="1"/>
  <c r="CR38" i="1"/>
  <c r="CS38" i="1"/>
  <c r="CS73" i="1" s="1"/>
  <c r="CT38" i="1"/>
  <c r="CT73" i="1" s="1"/>
  <c r="CU38" i="1"/>
  <c r="CV38" i="1"/>
  <c r="CV73" i="1" s="1"/>
  <c r="CW38" i="1"/>
  <c r="CW73" i="1" s="1"/>
  <c r="CX38" i="1"/>
  <c r="CX73" i="1" s="1"/>
  <c r="CY38" i="1"/>
  <c r="CY73" i="1" s="1"/>
  <c r="CZ38" i="1"/>
  <c r="CZ73" i="1" s="1"/>
  <c r="DA38" i="1"/>
  <c r="DB38" i="1"/>
  <c r="DB73" i="1" s="1"/>
  <c r="DC38" i="1"/>
  <c r="DC73" i="1" s="1"/>
  <c r="DD38" i="1"/>
  <c r="DD73" i="1" s="1"/>
  <c r="DE38" i="1"/>
  <c r="DE73" i="1" s="1"/>
  <c r="DF38" i="1"/>
  <c r="DF73" i="1" s="1"/>
  <c r="DG38" i="1"/>
  <c r="DH38" i="1"/>
  <c r="DH73" i="1" s="1"/>
  <c r="DI38" i="1"/>
  <c r="DJ38" i="1"/>
  <c r="DJ73" i="1" s="1"/>
  <c r="DK38" i="1"/>
  <c r="DK73" i="1" s="1"/>
  <c r="DL38" i="1"/>
  <c r="DL73" i="1" s="1"/>
  <c r="DM38" i="1"/>
  <c r="DM73" i="1" s="1"/>
  <c r="DN38" i="1"/>
  <c r="DN73" i="1" s="1"/>
  <c r="DO38" i="1"/>
  <c r="DO73" i="1" s="1"/>
  <c r="DP38" i="1"/>
  <c r="DP73" i="1" s="1"/>
  <c r="DQ38" i="1"/>
  <c r="DQ73" i="1" s="1"/>
  <c r="DR38" i="1"/>
  <c r="DS38" i="1"/>
  <c r="DS73" i="1" s="1"/>
  <c r="DT38" i="1"/>
  <c r="DT73" i="1" s="1"/>
  <c r="DU38" i="1"/>
  <c r="DU73" i="1" s="1"/>
  <c r="DV38" i="1"/>
  <c r="DV73" i="1" s="1"/>
  <c r="DW38" i="1"/>
  <c r="DX38" i="1"/>
  <c r="DY38" i="1"/>
  <c r="DZ38" i="1"/>
  <c r="DZ73" i="1" s="1"/>
  <c r="EA38" i="1"/>
  <c r="EA73" i="1" s="1"/>
  <c r="EB38" i="1"/>
  <c r="EB73" i="1" s="1"/>
  <c r="EC38" i="1"/>
  <c r="EC73" i="1" s="1"/>
  <c r="ED38" i="1"/>
  <c r="ED73" i="1" s="1"/>
  <c r="EE38" i="1"/>
  <c r="EE73" i="1" s="1"/>
  <c r="EF38" i="1"/>
  <c r="EF73" i="1" s="1"/>
  <c r="EG38" i="1"/>
  <c r="EH38" i="1"/>
  <c r="EH73" i="1" s="1"/>
  <c r="EI38" i="1"/>
  <c r="EI73" i="1" s="1"/>
  <c r="EJ38" i="1"/>
  <c r="EJ73" i="1" s="1"/>
  <c r="EK38" i="1"/>
  <c r="EK73" i="1" s="1"/>
  <c r="EL38" i="1"/>
  <c r="EM38" i="1"/>
  <c r="EM73" i="1" s="1"/>
  <c r="EN38" i="1"/>
  <c r="EN73" i="1" s="1"/>
  <c r="EO38" i="1"/>
  <c r="EP38" i="1"/>
  <c r="EP73" i="1" s="1"/>
  <c r="EQ38" i="1"/>
  <c r="EQ73" i="1" s="1"/>
  <c r="ER38" i="1"/>
  <c r="ER73" i="1" s="1"/>
  <c r="ES38" i="1"/>
  <c r="ES73" i="1" s="1"/>
  <c r="ET38" i="1"/>
  <c r="ET73" i="1" s="1"/>
  <c r="EU38" i="1"/>
  <c r="EV38" i="1"/>
  <c r="EV73" i="1" s="1"/>
  <c r="EW38" i="1"/>
  <c r="EW73" i="1" s="1"/>
  <c r="EX38" i="1"/>
  <c r="EX73" i="1" s="1"/>
  <c r="EY38" i="1"/>
  <c r="EY73" i="1" s="1"/>
  <c r="EZ38" i="1"/>
  <c r="EZ73" i="1" s="1"/>
  <c r="FA38" i="1"/>
  <c r="FA73" i="1" s="1"/>
  <c r="FB38" i="1"/>
  <c r="FB73" i="1" s="1"/>
  <c r="FC38" i="1"/>
  <c r="FC73" i="1" s="1"/>
  <c r="FD38" i="1"/>
  <c r="FD73" i="1" s="1"/>
  <c r="FE38" i="1"/>
  <c r="FE73" i="1" s="1"/>
  <c r="FF38" i="1"/>
  <c r="FF73" i="1" s="1"/>
  <c r="F39" i="1"/>
  <c r="F74" i="1" s="1"/>
  <c r="G39" i="1"/>
  <c r="G74" i="1" s="1"/>
  <c r="H39" i="1"/>
  <c r="I39" i="1"/>
  <c r="J39" i="1"/>
  <c r="J74" i="1" s="1"/>
  <c r="K39" i="1"/>
  <c r="K74" i="1" s="1"/>
  <c r="L39" i="1"/>
  <c r="M39" i="1"/>
  <c r="M74" i="1" s="1"/>
  <c r="N39" i="1"/>
  <c r="N74" i="1" s="1"/>
  <c r="O39" i="1"/>
  <c r="O74" i="1" s="1"/>
  <c r="P39" i="1"/>
  <c r="Q39" i="1"/>
  <c r="Q74" i="1" s="1"/>
  <c r="R39" i="1"/>
  <c r="S39" i="1"/>
  <c r="S74" i="1" s="1"/>
  <c r="T39" i="1"/>
  <c r="U39" i="1"/>
  <c r="V39" i="1"/>
  <c r="V74" i="1" s="1"/>
  <c r="W39" i="1"/>
  <c r="W74" i="1" s="1"/>
  <c r="X39" i="1"/>
  <c r="X74" i="1" s="1"/>
  <c r="Y39" i="1"/>
  <c r="Y74" i="1" s="1"/>
  <c r="Z39" i="1"/>
  <c r="AA39" i="1"/>
  <c r="AA74" i="1" s="1"/>
  <c r="AB39" i="1"/>
  <c r="AC39" i="1"/>
  <c r="AD39" i="1"/>
  <c r="AE39" i="1"/>
  <c r="AE74" i="1" s="1"/>
  <c r="AF39" i="1"/>
  <c r="AF74" i="1" s="1"/>
  <c r="AG39" i="1"/>
  <c r="AG74" i="1" s="1"/>
  <c r="AH39" i="1"/>
  <c r="AH74" i="1" s="1"/>
  <c r="AI39" i="1"/>
  <c r="AI74" i="1" s="1"/>
  <c r="AJ39" i="1"/>
  <c r="AK39" i="1"/>
  <c r="AL39" i="1"/>
  <c r="AL74" i="1" s="1"/>
  <c r="AM39" i="1"/>
  <c r="AM74" i="1" s="1"/>
  <c r="AN39" i="1"/>
  <c r="AO39" i="1"/>
  <c r="AP39" i="1"/>
  <c r="AP74" i="1" s="1"/>
  <c r="AQ39" i="1"/>
  <c r="AQ74" i="1" s="1"/>
  <c r="AR39" i="1"/>
  <c r="AS39" i="1"/>
  <c r="AS74" i="1" s="1"/>
  <c r="AT39" i="1"/>
  <c r="AT74" i="1" s="1"/>
  <c r="AU39" i="1"/>
  <c r="AU74" i="1" s="1"/>
  <c r="AV39" i="1"/>
  <c r="AW39" i="1"/>
  <c r="AW74" i="1" s="1"/>
  <c r="AX39" i="1"/>
  <c r="AY39" i="1"/>
  <c r="AY74" i="1" s="1"/>
  <c r="AZ39" i="1"/>
  <c r="BA39" i="1"/>
  <c r="BB39" i="1"/>
  <c r="BB74" i="1" s="1"/>
  <c r="BC39" i="1"/>
  <c r="BC74" i="1" s="1"/>
  <c r="BD39" i="1"/>
  <c r="BD74" i="1" s="1"/>
  <c r="BE39" i="1"/>
  <c r="BE74" i="1" s="1"/>
  <c r="BF39" i="1"/>
  <c r="BF74" i="1" s="1"/>
  <c r="BG39" i="1"/>
  <c r="BG74" i="1" s="1"/>
  <c r="BH39" i="1"/>
  <c r="BH74" i="1" s="1"/>
  <c r="BI39" i="1"/>
  <c r="BJ39" i="1"/>
  <c r="BJ74" i="1" s="1"/>
  <c r="BK39" i="1"/>
  <c r="BK74" i="1" s="1"/>
  <c r="BL39" i="1"/>
  <c r="BM39" i="1"/>
  <c r="BM74" i="1" s="1"/>
  <c r="BN39" i="1"/>
  <c r="BN74" i="1" s="1"/>
  <c r="BO39" i="1"/>
  <c r="BP39" i="1"/>
  <c r="BP74" i="1" s="1"/>
  <c r="BQ39" i="1"/>
  <c r="BQ74" i="1" s="1"/>
  <c r="BR39" i="1"/>
  <c r="BR74" i="1" s="1"/>
  <c r="BS39" i="1"/>
  <c r="BS74" i="1" s="1"/>
  <c r="BT39" i="1"/>
  <c r="BT74" i="1" s="1"/>
  <c r="BU39" i="1"/>
  <c r="BU74" i="1" s="1"/>
  <c r="BV39" i="1"/>
  <c r="BV74" i="1" s="1"/>
  <c r="BW39" i="1"/>
  <c r="BW74" i="1" s="1"/>
  <c r="BX39" i="1"/>
  <c r="BX74" i="1" s="1"/>
  <c r="BY39" i="1"/>
  <c r="BZ39" i="1"/>
  <c r="BZ74" i="1" s="1"/>
  <c r="CA39" i="1"/>
  <c r="CA74" i="1" s="1"/>
  <c r="CB39" i="1"/>
  <c r="CB74" i="1" s="1"/>
  <c r="CC39" i="1"/>
  <c r="CD39" i="1"/>
  <c r="CD74" i="1" s="1"/>
  <c r="CE39" i="1"/>
  <c r="CE74" i="1" s="1"/>
  <c r="CF39" i="1"/>
  <c r="CF74" i="1" s="1"/>
  <c r="CG39" i="1"/>
  <c r="CG74" i="1" s="1"/>
  <c r="CH39" i="1"/>
  <c r="CH74" i="1" s="1"/>
  <c r="CI39" i="1"/>
  <c r="CI74" i="1" s="1"/>
  <c r="CJ39" i="1"/>
  <c r="CJ74" i="1" s="1"/>
  <c r="CK39" i="1"/>
  <c r="CK74" i="1" s="1"/>
  <c r="CL39" i="1"/>
  <c r="CM39" i="1"/>
  <c r="CM74" i="1" s="1"/>
  <c r="CN39" i="1"/>
  <c r="CN74" i="1" s="1"/>
  <c r="CO39" i="1"/>
  <c r="CO74" i="1" s="1"/>
  <c r="CP39" i="1"/>
  <c r="CP74" i="1" s="1"/>
  <c r="CQ39" i="1"/>
  <c r="CQ74" i="1" s="1"/>
  <c r="CR39" i="1"/>
  <c r="CS39" i="1"/>
  <c r="CS74" i="1" s="1"/>
  <c r="CT39" i="1"/>
  <c r="CT74" i="1" s="1"/>
  <c r="CU39" i="1"/>
  <c r="CU74" i="1" s="1"/>
  <c r="CV39" i="1"/>
  <c r="CV74" i="1" s="1"/>
  <c r="CW39" i="1"/>
  <c r="CW74" i="1" s="1"/>
  <c r="CX39" i="1"/>
  <c r="CX74" i="1" s="1"/>
  <c r="CY39" i="1"/>
  <c r="CY74" i="1" s="1"/>
  <c r="CZ39" i="1"/>
  <c r="CZ74" i="1" s="1"/>
  <c r="DA39" i="1"/>
  <c r="DB39" i="1"/>
  <c r="DB74" i="1" s="1"/>
  <c r="DC39" i="1"/>
  <c r="DC74" i="1" s="1"/>
  <c r="DD39" i="1"/>
  <c r="DD74" i="1" s="1"/>
  <c r="DE39" i="1"/>
  <c r="DF39" i="1"/>
  <c r="DG39" i="1"/>
  <c r="DG74" i="1" s="1"/>
  <c r="DH39" i="1"/>
  <c r="DH74" i="1" s="1"/>
  <c r="DI39" i="1"/>
  <c r="DI74" i="1" s="1"/>
  <c r="DJ39" i="1"/>
  <c r="DJ74" i="1" s="1"/>
  <c r="DK39" i="1"/>
  <c r="DK74" i="1" s="1"/>
  <c r="DL39" i="1"/>
  <c r="DL74" i="1" s="1"/>
  <c r="DM39" i="1"/>
  <c r="DM74" i="1" s="1"/>
  <c r="DN39" i="1"/>
  <c r="DN74" i="1" s="1"/>
  <c r="DO39" i="1"/>
  <c r="DO74" i="1" s="1"/>
  <c r="DP39" i="1"/>
  <c r="DP74" i="1" s="1"/>
  <c r="DQ39" i="1"/>
  <c r="DQ74" i="1" s="1"/>
  <c r="DR39" i="1"/>
  <c r="DR74" i="1" s="1"/>
  <c r="DS39" i="1"/>
  <c r="DT39" i="1"/>
  <c r="DT74" i="1" s="1"/>
  <c r="DU39" i="1"/>
  <c r="DV39" i="1"/>
  <c r="DV74" i="1" s="1"/>
  <c r="DW39" i="1"/>
  <c r="DW74" i="1" s="1"/>
  <c r="DX39" i="1"/>
  <c r="DX74" i="1" s="1"/>
  <c r="DY39" i="1"/>
  <c r="DY74" i="1" s="1"/>
  <c r="DZ39" i="1"/>
  <c r="DZ74" i="1" s="1"/>
  <c r="EA39" i="1"/>
  <c r="EA74" i="1" s="1"/>
  <c r="EB39" i="1"/>
  <c r="EB74" i="1" s="1"/>
  <c r="EC39" i="1"/>
  <c r="EC74" i="1" s="1"/>
  <c r="ED39" i="1"/>
  <c r="ED74" i="1" s="1"/>
  <c r="EE39" i="1"/>
  <c r="EE74" i="1" s="1"/>
  <c r="EF39" i="1"/>
  <c r="EF74" i="1" s="1"/>
  <c r="EG39" i="1"/>
  <c r="EH39" i="1"/>
  <c r="EH74" i="1" s="1"/>
  <c r="EI39" i="1"/>
  <c r="EI74" i="1" s="1"/>
  <c r="EJ39" i="1"/>
  <c r="EJ74" i="1" s="1"/>
  <c r="EK39" i="1"/>
  <c r="EL39" i="1"/>
  <c r="EL74" i="1" s="1"/>
  <c r="EM39" i="1"/>
  <c r="EM74" i="1" s="1"/>
  <c r="EN39" i="1"/>
  <c r="EN74" i="1" s="1"/>
  <c r="EO39" i="1"/>
  <c r="EO74" i="1" s="1"/>
  <c r="EP39" i="1"/>
  <c r="EP74" i="1" s="1"/>
  <c r="EQ39" i="1"/>
  <c r="EQ74" i="1" s="1"/>
  <c r="ER39" i="1"/>
  <c r="ER74" i="1" s="1"/>
  <c r="ES39" i="1"/>
  <c r="ES74" i="1" s="1"/>
  <c r="ET39" i="1"/>
  <c r="ET74" i="1" s="1"/>
  <c r="EU39" i="1"/>
  <c r="EU74" i="1" s="1"/>
  <c r="EV39" i="1"/>
  <c r="EW39" i="1"/>
  <c r="EW74" i="1" s="1"/>
  <c r="EX39" i="1"/>
  <c r="EY39" i="1"/>
  <c r="EY74" i="1" s="1"/>
  <c r="EZ39" i="1"/>
  <c r="EZ74" i="1" s="1"/>
  <c r="FA39" i="1"/>
  <c r="FA74" i="1" s="1"/>
  <c r="FB39" i="1"/>
  <c r="FB74" i="1" s="1"/>
  <c r="FC39" i="1"/>
  <c r="FC74" i="1" s="1"/>
  <c r="FD39" i="1"/>
  <c r="FD74" i="1" s="1"/>
  <c r="FE39" i="1"/>
  <c r="FE74" i="1" s="1"/>
  <c r="FF39" i="1"/>
  <c r="FF74" i="1" s="1"/>
  <c r="F40" i="1"/>
  <c r="F75" i="1" s="1"/>
  <c r="G40" i="1"/>
  <c r="H40" i="1"/>
  <c r="I40" i="1"/>
  <c r="I75" i="1" s="1"/>
  <c r="J40" i="1"/>
  <c r="J75" i="1" s="1"/>
  <c r="K40" i="1"/>
  <c r="K75" i="1" s="1"/>
  <c r="L40" i="1"/>
  <c r="L75" i="1" s="1"/>
  <c r="M40" i="1"/>
  <c r="M75" i="1" s="1"/>
  <c r="N40" i="1"/>
  <c r="N75" i="1" s="1"/>
  <c r="O40" i="1"/>
  <c r="O75" i="1" s="1"/>
  <c r="P40" i="1"/>
  <c r="P75" i="1" s="1"/>
  <c r="Q40" i="1"/>
  <c r="Q75" i="1" s="1"/>
  <c r="R40" i="1"/>
  <c r="R75" i="1" s="1"/>
  <c r="S40" i="1"/>
  <c r="T40" i="1"/>
  <c r="U40" i="1"/>
  <c r="U75" i="1" s="1"/>
  <c r="V40" i="1"/>
  <c r="V75" i="1" s="1"/>
  <c r="W40" i="1"/>
  <c r="W75" i="1" s="1"/>
  <c r="X40" i="1"/>
  <c r="X75" i="1" s="1"/>
  <c r="Y40" i="1"/>
  <c r="Y75" i="1" s="1"/>
  <c r="Z40" i="1"/>
  <c r="Z75" i="1" s="1"/>
  <c r="AA40" i="1"/>
  <c r="AA75" i="1" s="1"/>
  <c r="AB40" i="1"/>
  <c r="AC40" i="1"/>
  <c r="AC75" i="1" s="1"/>
  <c r="AD40" i="1"/>
  <c r="AE40" i="1"/>
  <c r="AE75" i="1" s="1"/>
  <c r="AF40" i="1"/>
  <c r="AF75" i="1" s="1"/>
  <c r="AG40" i="1"/>
  <c r="AG75" i="1" s="1"/>
  <c r="AH40" i="1"/>
  <c r="AH75" i="1" s="1"/>
  <c r="AI40" i="1"/>
  <c r="AI75" i="1" s="1"/>
  <c r="AJ40" i="1"/>
  <c r="AK40" i="1"/>
  <c r="AK75" i="1" s="1"/>
  <c r="AL40" i="1"/>
  <c r="AL75" i="1" s="1"/>
  <c r="AM40" i="1"/>
  <c r="AM75" i="1" s="1"/>
  <c r="AN40" i="1"/>
  <c r="AO40" i="1"/>
  <c r="AO75" i="1" s="1"/>
  <c r="AP40" i="1"/>
  <c r="AP75" i="1" s="1"/>
  <c r="AQ40" i="1"/>
  <c r="AQ75" i="1" s="1"/>
  <c r="AR40" i="1"/>
  <c r="AR75" i="1" s="1"/>
  <c r="AS40" i="1"/>
  <c r="AS75" i="1" s="1"/>
  <c r="AT40" i="1"/>
  <c r="AT75" i="1" s="1"/>
  <c r="AU40" i="1"/>
  <c r="AU75" i="1" s="1"/>
  <c r="AV40" i="1"/>
  <c r="AV75" i="1" s="1"/>
  <c r="AW40" i="1"/>
  <c r="AW75" i="1" s="1"/>
  <c r="AX40" i="1"/>
  <c r="AX75" i="1" s="1"/>
  <c r="AY40" i="1"/>
  <c r="AZ40" i="1"/>
  <c r="BA40" i="1"/>
  <c r="BA75" i="1" s="1"/>
  <c r="BB40" i="1"/>
  <c r="BB75" i="1" s="1"/>
  <c r="BC40" i="1"/>
  <c r="BC75" i="1" s="1"/>
  <c r="BD40" i="1"/>
  <c r="BD75" i="1" s="1"/>
  <c r="BE40" i="1"/>
  <c r="BE75" i="1" s="1"/>
  <c r="BF40" i="1"/>
  <c r="BF75" i="1" s="1"/>
  <c r="BG40" i="1"/>
  <c r="BG75" i="1" s="1"/>
  <c r="BH40" i="1"/>
  <c r="BH75" i="1" s="1"/>
  <c r="BI40" i="1"/>
  <c r="BI75" i="1" s="1"/>
  <c r="BJ40" i="1"/>
  <c r="BJ75" i="1" s="1"/>
  <c r="BK40" i="1"/>
  <c r="BK75" i="1" s="1"/>
  <c r="BL40" i="1"/>
  <c r="BM40" i="1"/>
  <c r="BM75" i="1" s="1"/>
  <c r="BN40" i="1"/>
  <c r="BN75" i="1" s="1"/>
  <c r="BO40" i="1"/>
  <c r="BO75" i="1" s="1"/>
  <c r="BP40" i="1"/>
  <c r="BP75" i="1" s="1"/>
  <c r="BQ40" i="1"/>
  <c r="BQ75" i="1" s="1"/>
  <c r="BR40" i="1"/>
  <c r="BR75" i="1" s="1"/>
  <c r="BS40" i="1"/>
  <c r="BS75" i="1" s="1"/>
  <c r="BT40" i="1"/>
  <c r="BT75" i="1" s="1"/>
  <c r="BU40" i="1"/>
  <c r="BU75" i="1" s="1"/>
  <c r="BV40" i="1"/>
  <c r="BV75" i="1" s="1"/>
  <c r="BW40" i="1"/>
  <c r="BW75" i="1" s="1"/>
  <c r="BX40" i="1"/>
  <c r="BX75" i="1" s="1"/>
  <c r="BY40" i="1"/>
  <c r="BZ40" i="1"/>
  <c r="CA40" i="1"/>
  <c r="CA75" i="1" s="1"/>
  <c r="CB40" i="1"/>
  <c r="CB75" i="1" s="1"/>
  <c r="CC40" i="1"/>
  <c r="CC75" i="1" s="1"/>
  <c r="CD40" i="1"/>
  <c r="CD75" i="1" s="1"/>
  <c r="CE40" i="1"/>
  <c r="CE75" i="1" s="1"/>
  <c r="CF40" i="1"/>
  <c r="CF75" i="1" s="1"/>
  <c r="CG40" i="1"/>
  <c r="CG75" i="1" s="1"/>
  <c r="CH40" i="1"/>
  <c r="CH75" i="1" s="1"/>
  <c r="CI40" i="1"/>
  <c r="CI75" i="1" s="1"/>
  <c r="CJ40" i="1"/>
  <c r="CJ75" i="1" s="1"/>
  <c r="CK40" i="1"/>
  <c r="CK75" i="1" s="1"/>
  <c r="CL40" i="1"/>
  <c r="CL75" i="1" s="1"/>
  <c r="CM40" i="1"/>
  <c r="CM75" i="1" s="1"/>
  <c r="CN40" i="1"/>
  <c r="CO40" i="1"/>
  <c r="CP40" i="1"/>
  <c r="CP75" i="1" s="1"/>
  <c r="CQ40" i="1"/>
  <c r="CQ75" i="1" s="1"/>
  <c r="CR40" i="1"/>
  <c r="CR75" i="1" s="1"/>
  <c r="CS40" i="1"/>
  <c r="CS75" i="1" s="1"/>
  <c r="CT40" i="1"/>
  <c r="CT75" i="1" s="1"/>
  <c r="CU40" i="1"/>
  <c r="CU75" i="1" s="1"/>
  <c r="CV40" i="1"/>
  <c r="CV75" i="1" s="1"/>
  <c r="CW40" i="1"/>
  <c r="CW75" i="1" s="1"/>
  <c r="CX40" i="1"/>
  <c r="CY40" i="1"/>
  <c r="CY75" i="1" s="1"/>
  <c r="CZ40" i="1"/>
  <c r="CZ75" i="1" s="1"/>
  <c r="DA40" i="1"/>
  <c r="DA75" i="1" s="1"/>
  <c r="DB40" i="1"/>
  <c r="DB75" i="1" s="1"/>
  <c r="DC40" i="1"/>
  <c r="DC75" i="1" s="1"/>
  <c r="DD40" i="1"/>
  <c r="DD75" i="1" s="1"/>
  <c r="DE40" i="1"/>
  <c r="DF40" i="1"/>
  <c r="DF75" i="1" s="1"/>
  <c r="DG40" i="1"/>
  <c r="DG75" i="1" s="1"/>
  <c r="DH40" i="1"/>
  <c r="DH75" i="1" s="1"/>
  <c r="DI40" i="1"/>
  <c r="DI75" i="1" s="1"/>
  <c r="DJ40" i="1"/>
  <c r="DJ75" i="1" s="1"/>
  <c r="DK40" i="1"/>
  <c r="DK75" i="1" s="1"/>
  <c r="DL40" i="1"/>
  <c r="DL75" i="1" s="1"/>
  <c r="DM40" i="1"/>
  <c r="DM75" i="1" s="1"/>
  <c r="DN40" i="1"/>
  <c r="DO40" i="1"/>
  <c r="DO75" i="1" s="1"/>
  <c r="DP40" i="1"/>
  <c r="DQ40" i="1"/>
  <c r="DQ75" i="1" s="1"/>
  <c r="DR40" i="1"/>
  <c r="DR75" i="1" s="1"/>
  <c r="DS40" i="1"/>
  <c r="DS75" i="1" s="1"/>
  <c r="DT40" i="1"/>
  <c r="DT75" i="1" s="1"/>
  <c r="DU40" i="1"/>
  <c r="DU75" i="1" s="1"/>
  <c r="DV40" i="1"/>
  <c r="DV75" i="1" s="1"/>
  <c r="DW40" i="1"/>
  <c r="DW75" i="1" s="1"/>
  <c r="DX40" i="1"/>
  <c r="DX75" i="1" s="1"/>
  <c r="DY40" i="1"/>
  <c r="DY75" i="1" s="1"/>
  <c r="DZ40" i="1"/>
  <c r="DZ75" i="1" s="1"/>
  <c r="EA40" i="1"/>
  <c r="EA75" i="1" s="1"/>
  <c r="EB40" i="1"/>
  <c r="EC40" i="1"/>
  <c r="EC75" i="1" s="1"/>
  <c r="ED40" i="1"/>
  <c r="ED75" i="1" s="1"/>
  <c r="EE40" i="1"/>
  <c r="EE75" i="1" s="1"/>
  <c r="EF40" i="1"/>
  <c r="EG40" i="1"/>
  <c r="EH40" i="1"/>
  <c r="EH75" i="1" s="1"/>
  <c r="EI40" i="1"/>
  <c r="EI75" i="1" s="1"/>
  <c r="EJ40" i="1"/>
  <c r="EJ75" i="1" s="1"/>
  <c r="EK40" i="1"/>
  <c r="EK75" i="1" s="1"/>
  <c r="EL40" i="1"/>
  <c r="EL75" i="1" s="1"/>
  <c r="EM40" i="1"/>
  <c r="EM75" i="1" s="1"/>
  <c r="EN40" i="1"/>
  <c r="EN75" i="1" s="1"/>
  <c r="EO40" i="1"/>
  <c r="EO75" i="1" s="1"/>
  <c r="EP40" i="1"/>
  <c r="EP75" i="1" s="1"/>
  <c r="EQ40" i="1"/>
  <c r="EQ75" i="1" s="1"/>
  <c r="ER40" i="1"/>
  <c r="ER75" i="1" s="1"/>
  <c r="ES40" i="1"/>
  <c r="ES75" i="1" s="1"/>
  <c r="ET40" i="1"/>
  <c r="EU40" i="1"/>
  <c r="EV40" i="1"/>
  <c r="EV75" i="1" s="1"/>
  <c r="EW40" i="1"/>
  <c r="EW75" i="1" s="1"/>
  <c r="EX40" i="1"/>
  <c r="EX75" i="1" s="1"/>
  <c r="EY40" i="1"/>
  <c r="EY75" i="1" s="1"/>
  <c r="EZ40" i="1"/>
  <c r="EZ75" i="1" s="1"/>
  <c r="FA40" i="1"/>
  <c r="FA75" i="1" s="1"/>
  <c r="FB40" i="1"/>
  <c r="FB75" i="1" s="1"/>
  <c r="FC40" i="1"/>
  <c r="FC75" i="1" s="1"/>
  <c r="FD40" i="1"/>
  <c r="FE40" i="1"/>
  <c r="FE75" i="1" s="1"/>
  <c r="FF40" i="1"/>
  <c r="FF75" i="1" s="1"/>
  <c r="F41" i="1"/>
  <c r="G41" i="1"/>
  <c r="G76" i="1" s="1"/>
  <c r="H41" i="1"/>
  <c r="I41" i="1"/>
  <c r="J41" i="1"/>
  <c r="J76" i="1" s="1"/>
  <c r="K41" i="1"/>
  <c r="K76" i="1" s="1"/>
  <c r="L41" i="1"/>
  <c r="L76" i="1" s="1"/>
  <c r="M41" i="1"/>
  <c r="M76" i="1" s="1"/>
  <c r="N41" i="1"/>
  <c r="O41" i="1"/>
  <c r="O76" i="1" s="1"/>
  <c r="P41" i="1"/>
  <c r="P76" i="1" s="1"/>
  <c r="Q41" i="1"/>
  <c r="R41" i="1"/>
  <c r="S41" i="1"/>
  <c r="S76" i="1" s="1"/>
  <c r="T41" i="1"/>
  <c r="T76" i="1" s="1"/>
  <c r="U41" i="1"/>
  <c r="U76" i="1" s="1"/>
  <c r="V41" i="1"/>
  <c r="V76" i="1" s="1"/>
  <c r="W41" i="1"/>
  <c r="W76" i="1" s="1"/>
  <c r="X41" i="1"/>
  <c r="X76" i="1" s="1"/>
  <c r="Y41" i="1"/>
  <c r="Z41" i="1"/>
  <c r="Z76" i="1" s="1"/>
  <c r="AA41" i="1"/>
  <c r="AA76" i="1" s="1"/>
  <c r="AB41" i="1"/>
  <c r="AB76" i="1" s="1"/>
  <c r="AC41" i="1"/>
  <c r="AC76" i="1" s="1"/>
  <c r="AD41" i="1"/>
  <c r="AD76" i="1" s="1"/>
  <c r="AE41" i="1"/>
  <c r="AE76" i="1" s="1"/>
  <c r="AF41" i="1"/>
  <c r="AF76" i="1" s="1"/>
  <c r="AG41" i="1"/>
  <c r="AG76" i="1" s="1"/>
  <c r="AH41" i="1"/>
  <c r="AH76" i="1" s="1"/>
  <c r="AI41" i="1"/>
  <c r="AI76" i="1" s="1"/>
  <c r="AJ41" i="1"/>
  <c r="AJ76" i="1" s="1"/>
  <c r="AK41" i="1"/>
  <c r="AK76" i="1" s="1"/>
  <c r="AL41" i="1"/>
  <c r="AM41" i="1"/>
  <c r="AM76" i="1" s="1"/>
  <c r="AN41" i="1"/>
  <c r="AO41" i="1"/>
  <c r="AP41" i="1"/>
  <c r="AP76" i="1" s="1"/>
  <c r="AQ41" i="1"/>
  <c r="AQ76" i="1" s="1"/>
  <c r="AR41" i="1"/>
  <c r="AR76" i="1" s="1"/>
  <c r="AS41" i="1"/>
  <c r="AS76" i="1" s="1"/>
  <c r="AT41" i="1"/>
  <c r="AU41" i="1"/>
  <c r="AU76" i="1" s="1"/>
  <c r="AV41" i="1"/>
  <c r="AV76" i="1" s="1"/>
  <c r="AW41" i="1"/>
  <c r="AX41" i="1"/>
  <c r="AY41" i="1"/>
  <c r="AY76" i="1" s="1"/>
  <c r="AZ41" i="1"/>
  <c r="AZ76" i="1" s="1"/>
  <c r="BA41" i="1"/>
  <c r="BA76" i="1" s="1"/>
  <c r="BB41" i="1"/>
  <c r="BB76" i="1" s="1"/>
  <c r="BC41" i="1"/>
  <c r="BC76" i="1" s="1"/>
  <c r="BD41" i="1"/>
  <c r="BD76" i="1" s="1"/>
  <c r="BE41" i="1"/>
  <c r="BF41" i="1"/>
  <c r="BF76" i="1" s="1"/>
  <c r="BG41" i="1"/>
  <c r="BG76" i="1" s="1"/>
  <c r="BH41" i="1"/>
  <c r="BH76" i="1" s="1"/>
  <c r="BI41" i="1"/>
  <c r="BI76" i="1" s="1"/>
  <c r="BJ41" i="1"/>
  <c r="BJ76" i="1" s="1"/>
  <c r="BK41" i="1"/>
  <c r="BK76" i="1" s="1"/>
  <c r="BL41" i="1"/>
  <c r="BL76" i="1" s="1"/>
  <c r="BM41" i="1"/>
  <c r="BM76" i="1" s="1"/>
  <c r="BN41" i="1"/>
  <c r="BN76" i="1" s="1"/>
  <c r="BO41" i="1"/>
  <c r="BO76" i="1" s="1"/>
  <c r="BP41" i="1"/>
  <c r="BP76" i="1" s="1"/>
  <c r="BQ41" i="1"/>
  <c r="BQ76" i="1" s="1"/>
  <c r="BR41" i="1"/>
  <c r="BS41" i="1"/>
  <c r="BS76" i="1" s="1"/>
  <c r="BT41" i="1"/>
  <c r="BT76" i="1" s="1"/>
  <c r="BU41" i="1"/>
  <c r="BV41" i="1"/>
  <c r="BV76" i="1" s="1"/>
  <c r="BW41" i="1"/>
  <c r="BW76" i="1" s="1"/>
  <c r="BX41" i="1"/>
  <c r="BX76" i="1" s="1"/>
  <c r="BY41" i="1"/>
  <c r="BY76" i="1" s="1"/>
  <c r="BZ41" i="1"/>
  <c r="BZ76" i="1" s="1"/>
  <c r="CA41" i="1"/>
  <c r="CA76" i="1" s="1"/>
  <c r="CB41" i="1"/>
  <c r="CB76" i="1" s="1"/>
  <c r="CC41" i="1"/>
  <c r="CC76" i="1" s="1"/>
  <c r="CD41" i="1"/>
  <c r="CD76" i="1" s="1"/>
  <c r="CE41" i="1"/>
  <c r="CE76" i="1" s="1"/>
  <c r="CF41" i="1"/>
  <c r="CF76" i="1" s="1"/>
  <c r="CG41" i="1"/>
  <c r="CG76" i="1" s="1"/>
  <c r="CH41" i="1"/>
  <c r="CI41" i="1"/>
  <c r="CI76" i="1" s="1"/>
  <c r="CJ41" i="1"/>
  <c r="CK41" i="1"/>
  <c r="CK76" i="1" s="1"/>
  <c r="CL41" i="1"/>
  <c r="CL76" i="1" s="1"/>
  <c r="CM41" i="1"/>
  <c r="CN41" i="1"/>
  <c r="CN76" i="1" s="1"/>
  <c r="CO41" i="1"/>
  <c r="CO76" i="1" s="1"/>
  <c r="CP41" i="1"/>
  <c r="CP76" i="1" s="1"/>
  <c r="CQ41" i="1"/>
  <c r="CQ76" i="1" s="1"/>
  <c r="CR41" i="1"/>
  <c r="CR76" i="1" s="1"/>
  <c r="CS41" i="1"/>
  <c r="CS76" i="1" s="1"/>
  <c r="CT41" i="1"/>
  <c r="CT76" i="1" s="1"/>
  <c r="CU41" i="1"/>
  <c r="CU76" i="1" s="1"/>
  <c r="CV41" i="1"/>
  <c r="CV76" i="1" s="1"/>
  <c r="CW41" i="1"/>
  <c r="CW76" i="1" s="1"/>
  <c r="CX41" i="1"/>
  <c r="CX76" i="1" s="1"/>
  <c r="CY41" i="1"/>
  <c r="CY76" i="1" s="1"/>
  <c r="CZ41" i="1"/>
  <c r="DA41" i="1"/>
  <c r="DB41" i="1"/>
  <c r="DB76" i="1" s="1"/>
  <c r="DC41" i="1"/>
  <c r="DC76" i="1" s="1"/>
  <c r="DD41" i="1"/>
  <c r="DD76" i="1" s="1"/>
  <c r="DE41" i="1"/>
  <c r="DE76" i="1" s="1"/>
  <c r="DF41" i="1"/>
  <c r="DF76" i="1" s="1"/>
  <c r="DG41" i="1"/>
  <c r="DG76" i="1" s="1"/>
  <c r="DH41" i="1"/>
  <c r="DH76" i="1" s="1"/>
  <c r="DI41" i="1"/>
  <c r="DI76" i="1" s="1"/>
  <c r="DJ41" i="1"/>
  <c r="DJ76" i="1" s="1"/>
  <c r="DK41" i="1"/>
  <c r="DL41" i="1"/>
  <c r="DL76" i="1" s="1"/>
  <c r="DM41" i="1"/>
  <c r="DM76" i="1" s="1"/>
  <c r="DN41" i="1"/>
  <c r="DO41" i="1"/>
  <c r="DP41" i="1"/>
  <c r="DP76" i="1" s="1"/>
  <c r="DQ41" i="1"/>
  <c r="DQ76" i="1" s="1"/>
  <c r="DR41" i="1"/>
  <c r="DR76" i="1" s="1"/>
  <c r="DS41" i="1"/>
  <c r="DS76" i="1" s="1"/>
  <c r="DT41" i="1"/>
  <c r="DT76" i="1" s="1"/>
  <c r="DU41" i="1"/>
  <c r="DU76" i="1" s="1"/>
  <c r="DV41" i="1"/>
  <c r="DV76" i="1" s="1"/>
  <c r="DW41" i="1"/>
  <c r="DW76" i="1" s="1"/>
  <c r="DX41" i="1"/>
  <c r="DY41" i="1"/>
  <c r="DY76" i="1" s="1"/>
  <c r="DZ41" i="1"/>
  <c r="DZ76" i="1" s="1"/>
  <c r="EA41" i="1"/>
  <c r="EA76" i="1" s="1"/>
  <c r="EB41" i="1"/>
  <c r="EB76" i="1" s="1"/>
  <c r="EC41" i="1"/>
  <c r="EC76" i="1" s="1"/>
  <c r="ED41" i="1"/>
  <c r="EE41" i="1"/>
  <c r="EE76" i="1" s="1"/>
  <c r="EF41" i="1"/>
  <c r="EF76" i="1" s="1"/>
  <c r="EG41" i="1"/>
  <c r="EG76" i="1" s="1"/>
  <c r="EH41" i="1"/>
  <c r="EH76" i="1" s="1"/>
  <c r="EI41" i="1"/>
  <c r="EI76" i="1" s="1"/>
  <c r="EJ41" i="1"/>
  <c r="EJ76" i="1" s="1"/>
  <c r="EK41" i="1"/>
  <c r="EK76" i="1" s="1"/>
  <c r="EL41" i="1"/>
  <c r="EL76" i="1" s="1"/>
  <c r="EM41" i="1"/>
  <c r="EN41" i="1"/>
  <c r="EN76" i="1" s="1"/>
  <c r="EO41" i="1"/>
  <c r="EO76" i="1" s="1"/>
  <c r="EP41" i="1"/>
  <c r="EP76" i="1" s="1"/>
  <c r="EQ41" i="1"/>
  <c r="ER41" i="1"/>
  <c r="ER76" i="1" s="1"/>
  <c r="ES41" i="1"/>
  <c r="ES76" i="1" s="1"/>
  <c r="ET41" i="1"/>
  <c r="EU41" i="1"/>
  <c r="EU76" i="1" s="1"/>
  <c r="EV41" i="1"/>
  <c r="EV76" i="1" s="1"/>
  <c r="EW41" i="1"/>
  <c r="EW76" i="1" s="1"/>
  <c r="EX41" i="1"/>
  <c r="EX76" i="1" s="1"/>
  <c r="EY41" i="1"/>
  <c r="EY76" i="1" s="1"/>
  <c r="EZ41" i="1"/>
  <c r="EZ76" i="1" s="1"/>
  <c r="FA41" i="1"/>
  <c r="FA76" i="1" s="1"/>
  <c r="FB41" i="1"/>
  <c r="FB76" i="1" s="1"/>
  <c r="FC41" i="1"/>
  <c r="FD41" i="1"/>
  <c r="FD76" i="1" s="1"/>
  <c r="FE41" i="1"/>
  <c r="FF41" i="1"/>
  <c r="FF76" i="1" s="1"/>
  <c r="F42" i="1"/>
  <c r="G42" i="1"/>
  <c r="H42" i="1"/>
  <c r="H77" i="1" s="1"/>
  <c r="I42" i="1"/>
  <c r="I77" i="1" s="1"/>
  <c r="J42" i="1"/>
  <c r="J77" i="1" s="1"/>
  <c r="K42" i="1"/>
  <c r="K77" i="1" s="1"/>
  <c r="L42" i="1"/>
  <c r="L77" i="1" s="1"/>
  <c r="M42" i="1"/>
  <c r="M77" i="1" s="1"/>
  <c r="N42" i="1"/>
  <c r="O42" i="1"/>
  <c r="O77" i="1" s="1"/>
  <c r="P42" i="1"/>
  <c r="P77" i="1" s="1"/>
  <c r="Q42" i="1"/>
  <c r="Q77" i="1" s="1"/>
  <c r="R42" i="1"/>
  <c r="S42" i="1"/>
  <c r="S77" i="1" s="1"/>
  <c r="T42" i="1"/>
  <c r="T77" i="1" s="1"/>
  <c r="U42" i="1"/>
  <c r="U77" i="1" s="1"/>
  <c r="V42" i="1"/>
  <c r="V77" i="1" s="1"/>
  <c r="W42" i="1"/>
  <c r="W77" i="1" s="1"/>
  <c r="X42" i="1"/>
  <c r="X77" i="1" s="1"/>
  <c r="Y42" i="1"/>
  <c r="Y77" i="1" s="1"/>
  <c r="Z42" i="1"/>
  <c r="Z77" i="1" s="1"/>
  <c r="AA42" i="1"/>
  <c r="AB42" i="1"/>
  <c r="AC42" i="1"/>
  <c r="AC77" i="1" s="1"/>
  <c r="AD42" i="1"/>
  <c r="AD77" i="1" s="1"/>
  <c r="AE42" i="1"/>
  <c r="AE77" i="1" s="1"/>
  <c r="AF42" i="1"/>
  <c r="AF77" i="1" s="1"/>
  <c r="AG42" i="1"/>
  <c r="AG77" i="1" s="1"/>
  <c r="AH42" i="1"/>
  <c r="AH77" i="1" s="1"/>
  <c r="AI42" i="1"/>
  <c r="AJ42" i="1"/>
  <c r="AJ77" i="1" s="1"/>
  <c r="AK42" i="1"/>
  <c r="AK77" i="1" s="1"/>
  <c r="AL42" i="1"/>
  <c r="AM42" i="1"/>
  <c r="AN42" i="1"/>
  <c r="AN77" i="1" s="1"/>
  <c r="AO42" i="1"/>
  <c r="AO77" i="1" s="1"/>
  <c r="AP42" i="1"/>
  <c r="AP77" i="1" s="1"/>
  <c r="AQ42" i="1"/>
  <c r="AQ77" i="1" s="1"/>
  <c r="AR42" i="1"/>
  <c r="AR77" i="1" s="1"/>
  <c r="AS42" i="1"/>
  <c r="AS77" i="1" s="1"/>
  <c r="AT42" i="1"/>
  <c r="AU42" i="1"/>
  <c r="AU77" i="1" s="1"/>
  <c r="AV42" i="1"/>
  <c r="AV77" i="1" s="1"/>
  <c r="AW42" i="1"/>
  <c r="AW77" i="1" s="1"/>
  <c r="AX42" i="1"/>
  <c r="AY42" i="1"/>
  <c r="AY77" i="1" s="1"/>
  <c r="AZ42" i="1"/>
  <c r="AZ77" i="1" s="1"/>
  <c r="BA42" i="1"/>
  <c r="BA77" i="1" s="1"/>
  <c r="BB42" i="1"/>
  <c r="BB77" i="1" s="1"/>
  <c r="BC42" i="1"/>
  <c r="BC77" i="1" s="1"/>
  <c r="BD42" i="1"/>
  <c r="BD77" i="1" s="1"/>
  <c r="BE42" i="1"/>
  <c r="BE77" i="1" s="1"/>
  <c r="BF42" i="1"/>
  <c r="BF77" i="1" s="1"/>
  <c r="BG42" i="1"/>
  <c r="BH42" i="1"/>
  <c r="BH77" i="1" s="1"/>
  <c r="BI42" i="1"/>
  <c r="BI77" i="1" s="1"/>
  <c r="BJ42" i="1"/>
  <c r="BJ77" i="1" s="1"/>
  <c r="BK42" i="1"/>
  <c r="BK77" i="1" s="1"/>
  <c r="BL42" i="1"/>
  <c r="BL77" i="1" s="1"/>
  <c r="BM42" i="1"/>
  <c r="BM77" i="1" s="1"/>
  <c r="BN42" i="1"/>
  <c r="BN77" i="1" s="1"/>
  <c r="BO42" i="1"/>
  <c r="BO77" i="1" s="1"/>
  <c r="BP42" i="1"/>
  <c r="BQ42" i="1"/>
  <c r="BQ77" i="1" s="1"/>
  <c r="BR42" i="1"/>
  <c r="BR77" i="1" s="1"/>
  <c r="BS42" i="1"/>
  <c r="BS77" i="1" s="1"/>
  <c r="BT42" i="1"/>
  <c r="BT77" i="1" s="1"/>
  <c r="BU42" i="1"/>
  <c r="BU77" i="1" s="1"/>
  <c r="BV42" i="1"/>
  <c r="BW42" i="1"/>
  <c r="BW77" i="1" s="1"/>
  <c r="BX42" i="1"/>
  <c r="BX77" i="1" s="1"/>
  <c r="BY42" i="1"/>
  <c r="BY77" i="1" s="1"/>
  <c r="BZ42" i="1"/>
  <c r="BZ77" i="1" s="1"/>
  <c r="CA42" i="1"/>
  <c r="CA77" i="1" s="1"/>
  <c r="CB42" i="1"/>
  <c r="CB77" i="1" s="1"/>
  <c r="CC42" i="1"/>
  <c r="CC77" i="1" s="1"/>
  <c r="CD42" i="1"/>
  <c r="CD77" i="1" s="1"/>
  <c r="CE42" i="1"/>
  <c r="CF42" i="1"/>
  <c r="CF77" i="1" s="1"/>
  <c r="CG42" i="1"/>
  <c r="CG77" i="1" s="1"/>
  <c r="CH42" i="1"/>
  <c r="CI42" i="1"/>
  <c r="CJ42" i="1"/>
  <c r="CJ77" i="1" s="1"/>
  <c r="CK42" i="1"/>
  <c r="CK77" i="1" s="1"/>
  <c r="CL42" i="1"/>
  <c r="CL77" i="1" s="1"/>
  <c r="CM42" i="1"/>
  <c r="CM77" i="1" s="1"/>
  <c r="CN42" i="1"/>
  <c r="CN77" i="1" s="1"/>
  <c r="CO42" i="1"/>
  <c r="CO77" i="1" s="1"/>
  <c r="CP42" i="1"/>
  <c r="CP77" i="1" s="1"/>
  <c r="CQ42" i="1"/>
  <c r="CQ77" i="1" s="1"/>
  <c r="CR42" i="1"/>
  <c r="CR77" i="1" s="1"/>
  <c r="CS42" i="1"/>
  <c r="CS77" i="1" s="1"/>
  <c r="CT42" i="1"/>
  <c r="CT77" i="1" s="1"/>
  <c r="CU42" i="1"/>
  <c r="CU77" i="1" s="1"/>
  <c r="CV42" i="1"/>
  <c r="CV77" i="1" s="1"/>
  <c r="CW42" i="1"/>
  <c r="CW77" i="1" s="1"/>
  <c r="CX42" i="1"/>
  <c r="CY42" i="1"/>
  <c r="CY77" i="1" s="1"/>
  <c r="CZ42" i="1"/>
  <c r="CZ77" i="1" s="1"/>
  <c r="DA42" i="1"/>
  <c r="DA77" i="1" s="1"/>
  <c r="DB42" i="1"/>
  <c r="DB77" i="1" s="1"/>
  <c r="DC42" i="1"/>
  <c r="DC77" i="1" s="1"/>
  <c r="DD42" i="1"/>
  <c r="DD77" i="1" s="1"/>
  <c r="DE42" i="1"/>
  <c r="DE77" i="1" s="1"/>
  <c r="DF42" i="1"/>
  <c r="DF77" i="1" s="1"/>
  <c r="DG42" i="1"/>
  <c r="DG77" i="1" s="1"/>
  <c r="DH42" i="1"/>
  <c r="DH77" i="1" s="1"/>
  <c r="DI42" i="1"/>
  <c r="DI77" i="1" s="1"/>
  <c r="DJ42" i="1"/>
  <c r="DJ77" i="1" s="1"/>
  <c r="DK42" i="1"/>
  <c r="DL42" i="1"/>
  <c r="DL77" i="1" s="1"/>
  <c r="DM42" i="1"/>
  <c r="DM77" i="1" s="1"/>
  <c r="DN42" i="1"/>
  <c r="DO42" i="1"/>
  <c r="DO77" i="1" s="1"/>
  <c r="DP42" i="1"/>
  <c r="DP77" i="1" s="1"/>
  <c r="DQ42" i="1"/>
  <c r="DQ77" i="1" s="1"/>
  <c r="DR42" i="1"/>
  <c r="DR77" i="1" s="1"/>
  <c r="DS42" i="1"/>
  <c r="DS77" i="1" s="1"/>
  <c r="DT42" i="1"/>
  <c r="DT77" i="1" s="1"/>
  <c r="DU42" i="1"/>
  <c r="DU77" i="1" s="1"/>
  <c r="DV42" i="1"/>
  <c r="DV77" i="1" s="1"/>
  <c r="DW42" i="1"/>
  <c r="DW77" i="1" s="1"/>
  <c r="DX42" i="1"/>
  <c r="DX77" i="1" s="1"/>
  <c r="DY42" i="1"/>
  <c r="DY77" i="1" s="1"/>
  <c r="DZ42" i="1"/>
  <c r="EA42" i="1"/>
  <c r="EA77" i="1" s="1"/>
  <c r="EB42" i="1"/>
  <c r="EC42" i="1"/>
  <c r="EC77" i="1" s="1"/>
  <c r="ED42" i="1"/>
  <c r="ED77" i="1" s="1"/>
  <c r="EE42" i="1"/>
  <c r="EE77" i="1" s="1"/>
  <c r="EF42" i="1"/>
  <c r="EF77" i="1" s="1"/>
  <c r="EG42" i="1"/>
  <c r="EG77" i="1" s="1"/>
  <c r="EH42" i="1"/>
  <c r="EH77" i="1" s="1"/>
  <c r="EI42" i="1"/>
  <c r="EI77" i="1" s="1"/>
  <c r="EJ42" i="1"/>
  <c r="EJ77" i="1" s="1"/>
  <c r="EK42" i="1"/>
  <c r="EK77" i="1" s="1"/>
  <c r="EL42" i="1"/>
  <c r="EL77" i="1" s="1"/>
  <c r="EM42" i="1"/>
  <c r="EM77" i="1" s="1"/>
  <c r="EN42" i="1"/>
  <c r="EN77" i="1" s="1"/>
  <c r="EO42" i="1"/>
  <c r="EO77" i="1" s="1"/>
  <c r="EP42" i="1"/>
  <c r="EQ42" i="1"/>
  <c r="ER42" i="1"/>
  <c r="ER77" i="1" s="1"/>
  <c r="ES42" i="1"/>
  <c r="ES77" i="1" s="1"/>
  <c r="ET42" i="1"/>
  <c r="ET77" i="1" s="1"/>
  <c r="EU42" i="1"/>
  <c r="EU77" i="1" s="1"/>
  <c r="EV42" i="1"/>
  <c r="EV77" i="1" s="1"/>
  <c r="EW42" i="1"/>
  <c r="EW77" i="1" s="1"/>
  <c r="EX42" i="1"/>
  <c r="EX77" i="1" s="1"/>
  <c r="EY42" i="1"/>
  <c r="EY77" i="1" s="1"/>
  <c r="EZ42" i="1"/>
  <c r="FA42" i="1"/>
  <c r="FA77" i="1" s="1"/>
  <c r="FB42" i="1"/>
  <c r="FB77" i="1" s="1"/>
  <c r="FC42" i="1"/>
  <c r="FC77" i="1" s="1"/>
  <c r="FD42" i="1"/>
  <c r="FD77" i="1" s="1"/>
  <c r="FE42" i="1"/>
  <c r="FE77" i="1" s="1"/>
  <c r="FF42" i="1"/>
  <c r="FF77" i="1" s="1"/>
  <c r="F43" i="1"/>
  <c r="G43" i="1"/>
  <c r="G78" i="1" s="1"/>
  <c r="H43" i="1"/>
  <c r="H78" i="1" s="1"/>
  <c r="I43" i="1"/>
  <c r="I78" i="1" s="1"/>
  <c r="J43" i="1"/>
  <c r="J78" i="1" s="1"/>
  <c r="K43" i="1"/>
  <c r="K78" i="1" s="1"/>
  <c r="L43" i="1"/>
  <c r="L78" i="1" s="1"/>
  <c r="M43" i="1"/>
  <c r="N43" i="1"/>
  <c r="N78" i="1" s="1"/>
  <c r="O43" i="1"/>
  <c r="O78" i="1" s="1"/>
  <c r="P43" i="1"/>
  <c r="P78" i="1" s="1"/>
  <c r="Q43" i="1"/>
  <c r="R43" i="1"/>
  <c r="R78" i="1" s="1"/>
  <c r="S43" i="1"/>
  <c r="S78" i="1" s="1"/>
  <c r="T43" i="1"/>
  <c r="T78" i="1" s="1"/>
  <c r="U43" i="1"/>
  <c r="U78" i="1" s="1"/>
  <c r="V43" i="1"/>
  <c r="V78" i="1" s="1"/>
  <c r="W43" i="1"/>
  <c r="W78" i="1" s="1"/>
  <c r="X43" i="1"/>
  <c r="X78" i="1" s="1"/>
  <c r="Y43" i="1"/>
  <c r="Y78" i="1" s="1"/>
  <c r="Z43" i="1"/>
  <c r="Z78" i="1" s="1"/>
  <c r="AA43" i="1"/>
  <c r="AA78" i="1" s="1"/>
  <c r="AB43" i="1"/>
  <c r="AC43" i="1"/>
  <c r="AC78" i="1" s="1"/>
  <c r="AD43" i="1"/>
  <c r="AD78" i="1" s="1"/>
  <c r="AE43" i="1"/>
  <c r="AE78" i="1" s="1"/>
  <c r="AF43" i="1"/>
  <c r="AF78" i="1" s="1"/>
  <c r="AG43" i="1"/>
  <c r="AG78" i="1" s="1"/>
  <c r="AH43" i="1"/>
  <c r="AH78" i="1" s="1"/>
  <c r="AI43" i="1"/>
  <c r="AI78" i="1" s="1"/>
  <c r="AJ43" i="1"/>
  <c r="AJ78" i="1" s="1"/>
  <c r="AK43" i="1"/>
  <c r="AL43" i="1"/>
  <c r="AM43" i="1"/>
  <c r="AM78" i="1" s="1"/>
  <c r="AN43" i="1"/>
  <c r="AN78" i="1" s="1"/>
  <c r="AO43" i="1"/>
  <c r="AO78" i="1" s="1"/>
  <c r="AP43" i="1"/>
  <c r="AP78" i="1" s="1"/>
  <c r="AQ43" i="1"/>
  <c r="AQ78" i="1" s="1"/>
  <c r="AR43" i="1"/>
  <c r="AR78" i="1" s="1"/>
  <c r="AS43" i="1"/>
  <c r="AT43" i="1"/>
  <c r="AT78" i="1" s="1"/>
  <c r="AU43" i="1"/>
  <c r="AU78" i="1" s="1"/>
  <c r="AV43" i="1"/>
  <c r="AV78" i="1" s="1"/>
  <c r="AW43" i="1"/>
  <c r="AX43" i="1"/>
  <c r="AX78" i="1" s="1"/>
  <c r="AY43" i="1"/>
  <c r="AY78" i="1" s="1"/>
  <c r="AZ43" i="1"/>
  <c r="AZ78" i="1" s="1"/>
  <c r="BA43" i="1"/>
  <c r="BA78" i="1" s="1"/>
  <c r="BB43" i="1"/>
  <c r="BB78" i="1" s="1"/>
  <c r="BC43" i="1"/>
  <c r="BD43" i="1"/>
  <c r="BD78" i="1" s="1"/>
  <c r="BE43" i="1"/>
  <c r="BF43" i="1"/>
  <c r="BF78" i="1" s="1"/>
  <c r="BG43" i="1"/>
  <c r="BG78" i="1" s="1"/>
  <c r="BH43" i="1"/>
  <c r="BH78" i="1" s="1"/>
  <c r="BI43" i="1"/>
  <c r="BI78" i="1" s="1"/>
  <c r="BJ43" i="1"/>
  <c r="BJ78" i="1" s="1"/>
  <c r="BK43" i="1"/>
  <c r="BK78" i="1" s="1"/>
  <c r="BL43" i="1"/>
  <c r="BL78" i="1" s="1"/>
  <c r="BM43" i="1"/>
  <c r="BN43" i="1"/>
  <c r="BN78" i="1" s="1"/>
  <c r="BO43" i="1"/>
  <c r="BO78" i="1" s="1"/>
  <c r="BP43" i="1"/>
  <c r="BP78" i="1" s="1"/>
  <c r="BQ43" i="1"/>
  <c r="BR43" i="1"/>
  <c r="BS43" i="1"/>
  <c r="BS78" i="1" s="1"/>
  <c r="BT43" i="1"/>
  <c r="BT78" i="1" s="1"/>
  <c r="BU43" i="1"/>
  <c r="BU78" i="1" s="1"/>
  <c r="BV43" i="1"/>
  <c r="BV78" i="1" s="1"/>
  <c r="BW43" i="1"/>
  <c r="BW78" i="1" s="1"/>
  <c r="BX43" i="1"/>
  <c r="BX78" i="1" s="1"/>
  <c r="BY43" i="1"/>
  <c r="BY78" i="1" s="1"/>
  <c r="BZ43" i="1"/>
  <c r="BZ78" i="1" s="1"/>
  <c r="CA43" i="1"/>
  <c r="CB43" i="1"/>
  <c r="CB78" i="1" s="1"/>
  <c r="CC43" i="1"/>
  <c r="CC78" i="1" s="1"/>
  <c r="CD43" i="1"/>
  <c r="CD78" i="1" s="1"/>
  <c r="CE43" i="1"/>
  <c r="CE78" i="1" s="1"/>
  <c r="CF43" i="1"/>
  <c r="CF78" i="1" s="1"/>
  <c r="CG43" i="1"/>
  <c r="CG78" i="1" s="1"/>
  <c r="CH43" i="1"/>
  <c r="CI43" i="1"/>
  <c r="CI78" i="1" s="1"/>
  <c r="CJ43" i="1"/>
  <c r="CJ78" i="1" s="1"/>
  <c r="CK43" i="1"/>
  <c r="CK78" i="1" s="1"/>
  <c r="CL43" i="1"/>
  <c r="CL78" i="1" s="1"/>
  <c r="CM43" i="1"/>
  <c r="CM78" i="1" s="1"/>
  <c r="CN43" i="1"/>
  <c r="CN78" i="1" s="1"/>
  <c r="CO43" i="1"/>
  <c r="CO78" i="1" s="1"/>
  <c r="CP43" i="1"/>
  <c r="CP78" i="1" s="1"/>
  <c r="CQ43" i="1"/>
  <c r="CR43" i="1"/>
  <c r="CR78" i="1" s="1"/>
  <c r="CS43" i="1"/>
  <c r="CS78" i="1" s="1"/>
  <c r="CT43" i="1"/>
  <c r="CT78" i="1" s="1"/>
  <c r="CU43" i="1"/>
  <c r="CU78" i="1" s="1"/>
  <c r="CV43" i="1"/>
  <c r="CW43" i="1"/>
  <c r="CW78" i="1" s="1"/>
  <c r="CX43" i="1"/>
  <c r="CX78" i="1" s="1"/>
  <c r="CY43" i="1"/>
  <c r="CY78" i="1" s="1"/>
  <c r="CZ43" i="1"/>
  <c r="CZ78" i="1" s="1"/>
  <c r="DA43" i="1"/>
  <c r="DA78" i="1" s="1"/>
  <c r="DB43" i="1"/>
  <c r="DB78" i="1" s="1"/>
  <c r="DC43" i="1"/>
  <c r="DC78" i="1" s="1"/>
  <c r="DD43" i="1"/>
  <c r="DD78" i="1" s="1"/>
  <c r="DE43" i="1"/>
  <c r="DF43" i="1"/>
  <c r="DF78" i="1" s="1"/>
  <c r="DG43" i="1"/>
  <c r="DG78" i="1" s="1"/>
  <c r="DH43" i="1"/>
  <c r="DH78" i="1" s="1"/>
  <c r="DI43" i="1"/>
  <c r="DI78" i="1" s="1"/>
  <c r="DJ43" i="1"/>
  <c r="DJ78" i="1" s="1"/>
  <c r="DK43" i="1"/>
  <c r="DK78" i="1" s="1"/>
  <c r="DL43" i="1"/>
  <c r="DL78" i="1" s="1"/>
  <c r="DM43" i="1"/>
  <c r="DM78" i="1" s="1"/>
  <c r="DN43" i="1"/>
  <c r="DN78" i="1" s="1"/>
  <c r="DO43" i="1"/>
  <c r="DO78" i="1" s="1"/>
  <c r="DP43" i="1"/>
  <c r="DP78" i="1" s="1"/>
  <c r="DQ43" i="1"/>
  <c r="DQ78" i="1" s="1"/>
  <c r="DR43" i="1"/>
  <c r="DR78" i="1" s="1"/>
  <c r="DS43" i="1"/>
  <c r="DS78" i="1" s="1"/>
  <c r="DT43" i="1"/>
  <c r="DU43" i="1"/>
  <c r="DU78" i="1" s="1"/>
  <c r="DV43" i="1"/>
  <c r="DV78" i="1" s="1"/>
  <c r="DW43" i="1"/>
  <c r="DX43" i="1"/>
  <c r="DY43" i="1"/>
  <c r="DY78" i="1" s="1"/>
  <c r="DZ43" i="1"/>
  <c r="DZ78" i="1" s="1"/>
  <c r="EA43" i="1"/>
  <c r="EA78" i="1" s="1"/>
  <c r="EB43" i="1"/>
  <c r="EB78" i="1" s="1"/>
  <c r="EC43" i="1"/>
  <c r="EC78" i="1" s="1"/>
  <c r="ED43" i="1"/>
  <c r="ED78" i="1" s="1"/>
  <c r="EE43" i="1"/>
  <c r="EE78" i="1" s="1"/>
  <c r="EF43" i="1"/>
  <c r="EF78" i="1" s="1"/>
  <c r="EG43" i="1"/>
  <c r="EG78" i="1" s="1"/>
  <c r="EH43" i="1"/>
  <c r="EH78" i="1" s="1"/>
  <c r="EI43" i="1"/>
  <c r="EI78" i="1" s="1"/>
  <c r="EJ43" i="1"/>
  <c r="EK43" i="1"/>
  <c r="EL43" i="1"/>
  <c r="EL78" i="1" s="1"/>
  <c r="EM43" i="1"/>
  <c r="EM78" i="1" s="1"/>
  <c r="EN43" i="1"/>
  <c r="EN78" i="1" s="1"/>
  <c r="EO43" i="1"/>
  <c r="EO78" i="1" s="1"/>
  <c r="EP43" i="1"/>
  <c r="EP78" i="1" s="1"/>
  <c r="EQ43" i="1"/>
  <c r="EQ78" i="1" s="1"/>
  <c r="ER43" i="1"/>
  <c r="ER78" i="1" s="1"/>
  <c r="ES43" i="1"/>
  <c r="ET43" i="1"/>
  <c r="ET78" i="1" s="1"/>
  <c r="EU43" i="1"/>
  <c r="EU78" i="1" s="1"/>
  <c r="EV43" i="1"/>
  <c r="EV78" i="1" s="1"/>
  <c r="EW43" i="1"/>
  <c r="EW78" i="1" s="1"/>
  <c r="EX43" i="1"/>
  <c r="EX78" i="1" s="1"/>
  <c r="EY43" i="1"/>
  <c r="EY78" i="1" s="1"/>
  <c r="EZ43" i="1"/>
  <c r="EZ78" i="1" s="1"/>
  <c r="FA43" i="1"/>
  <c r="FA78" i="1" s="1"/>
  <c r="FB43" i="1"/>
  <c r="FB78" i="1" s="1"/>
  <c r="FC43" i="1"/>
  <c r="FC78" i="1" s="1"/>
  <c r="FD43" i="1"/>
  <c r="FD78" i="1" s="1"/>
  <c r="FE43" i="1"/>
  <c r="FE78" i="1" s="1"/>
  <c r="FF43" i="1"/>
  <c r="FF78" i="1" s="1"/>
  <c r="F44" i="1"/>
  <c r="F79" i="1" s="1"/>
  <c r="G44" i="1"/>
  <c r="G79" i="1" s="1"/>
  <c r="H44" i="1"/>
  <c r="H79" i="1" s="1"/>
  <c r="I44" i="1"/>
  <c r="I79" i="1" s="1"/>
  <c r="J44" i="1"/>
  <c r="K44" i="1"/>
  <c r="K79" i="1" s="1"/>
  <c r="L44" i="1"/>
  <c r="M44" i="1"/>
  <c r="M79" i="1" s="1"/>
  <c r="N44" i="1"/>
  <c r="N79" i="1" s="1"/>
  <c r="O44" i="1"/>
  <c r="O79" i="1" s="1"/>
  <c r="P44" i="1"/>
  <c r="P79" i="1" s="1"/>
  <c r="Q44" i="1"/>
  <c r="Q79" i="1" s="1"/>
  <c r="R44" i="1"/>
  <c r="R79" i="1" s="1"/>
  <c r="S44" i="1"/>
  <c r="S79" i="1" s="1"/>
  <c r="T44" i="1"/>
  <c r="T79" i="1" s="1"/>
  <c r="U44" i="1"/>
  <c r="U79" i="1" s="1"/>
  <c r="V44" i="1"/>
  <c r="V79" i="1" s="1"/>
  <c r="W44" i="1"/>
  <c r="X44" i="1"/>
  <c r="X79" i="1" s="1"/>
  <c r="Y44" i="1"/>
  <c r="Y79" i="1" s="1"/>
  <c r="Z44" i="1"/>
  <c r="Z79" i="1" s="1"/>
  <c r="AA44" i="1"/>
  <c r="AA79" i="1" s="1"/>
  <c r="AB44" i="1"/>
  <c r="AC44" i="1"/>
  <c r="AC79" i="1" s="1"/>
  <c r="AD44" i="1"/>
  <c r="AD79" i="1" s="1"/>
  <c r="AE44" i="1"/>
  <c r="AF44" i="1"/>
  <c r="AG44" i="1"/>
  <c r="AG79" i="1" s="1"/>
  <c r="AH44" i="1"/>
  <c r="AH79" i="1" s="1"/>
  <c r="AI44" i="1"/>
  <c r="AI79" i="1" s="1"/>
  <c r="AJ44" i="1"/>
  <c r="AJ79" i="1" s="1"/>
  <c r="AK44" i="1"/>
  <c r="AK79" i="1" s="1"/>
  <c r="AL44" i="1"/>
  <c r="AL79" i="1" s="1"/>
  <c r="AM44" i="1"/>
  <c r="AM79" i="1" s="1"/>
  <c r="AN44" i="1"/>
  <c r="AO44" i="1"/>
  <c r="AP44" i="1"/>
  <c r="AP79" i="1" s="1"/>
  <c r="AQ44" i="1"/>
  <c r="AQ79" i="1" s="1"/>
  <c r="AR44" i="1"/>
  <c r="AR79" i="1" s="1"/>
  <c r="AS44" i="1"/>
  <c r="AS79" i="1" s="1"/>
  <c r="AT44" i="1"/>
  <c r="AT79" i="1" s="1"/>
  <c r="AU44" i="1"/>
  <c r="AV44" i="1"/>
  <c r="AV79" i="1" s="1"/>
  <c r="AW44" i="1"/>
  <c r="AX44" i="1"/>
  <c r="AY44" i="1"/>
  <c r="AY79" i="1" s="1"/>
  <c r="AZ44" i="1"/>
  <c r="AZ79" i="1" s="1"/>
  <c r="BA44" i="1"/>
  <c r="BA79" i="1" s="1"/>
  <c r="BB44" i="1"/>
  <c r="BB79" i="1" s="1"/>
  <c r="BC44" i="1"/>
  <c r="BC79" i="1" s="1"/>
  <c r="BD44" i="1"/>
  <c r="BE44" i="1"/>
  <c r="BE79" i="1" s="1"/>
  <c r="BF44" i="1"/>
  <c r="BG44" i="1"/>
  <c r="BG79" i="1" s="1"/>
  <c r="BH44" i="1"/>
  <c r="BI44" i="1"/>
  <c r="BI79" i="1" s="1"/>
  <c r="BJ44" i="1"/>
  <c r="BJ79" i="1" s="1"/>
  <c r="BK44" i="1"/>
  <c r="BK79" i="1" s="1"/>
  <c r="BL44" i="1"/>
  <c r="BL79" i="1" s="1"/>
  <c r="BM44" i="1"/>
  <c r="BM79" i="1" s="1"/>
  <c r="BN44" i="1"/>
  <c r="BN79" i="1" s="1"/>
  <c r="BO44" i="1"/>
  <c r="BO79" i="1" s="1"/>
  <c r="BP44" i="1"/>
  <c r="BP79" i="1" s="1"/>
  <c r="BQ44" i="1"/>
  <c r="BQ79" i="1" s="1"/>
  <c r="BR44" i="1"/>
  <c r="BR79" i="1" s="1"/>
  <c r="BS44" i="1"/>
  <c r="BS79" i="1" s="1"/>
  <c r="BT44" i="1"/>
  <c r="BT79" i="1" s="1"/>
  <c r="BU44" i="1"/>
  <c r="BU79" i="1" s="1"/>
  <c r="BV44" i="1"/>
  <c r="BW44" i="1"/>
  <c r="BX44" i="1"/>
  <c r="BX79" i="1" s="1"/>
  <c r="BY44" i="1"/>
  <c r="BY79" i="1" s="1"/>
  <c r="BZ44" i="1"/>
  <c r="BZ79" i="1" s="1"/>
  <c r="CA44" i="1"/>
  <c r="CA79" i="1" s="1"/>
  <c r="CB44" i="1"/>
  <c r="CB79" i="1" s="1"/>
  <c r="CC44" i="1"/>
  <c r="CC79" i="1" s="1"/>
  <c r="CD44" i="1"/>
  <c r="CD79" i="1" s="1"/>
  <c r="CE44" i="1"/>
  <c r="CE79" i="1" s="1"/>
  <c r="CF44" i="1"/>
  <c r="CF79" i="1" s="1"/>
  <c r="CG44" i="1"/>
  <c r="CG79" i="1" s="1"/>
  <c r="CH44" i="1"/>
  <c r="CH79" i="1" s="1"/>
  <c r="CI44" i="1"/>
  <c r="CJ44" i="1"/>
  <c r="CJ79" i="1" s="1"/>
  <c r="CK44" i="1"/>
  <c r="CK79" i="1" s="1"/>
  <c r="CL44" i="1"/>
  <c r="CL79" i="1" s="1"/>
  <c r="CM44" i="1"/>
  <c r="CM79" i="1" s="1"/>
  <c r="CN44" i="1"/>
  <c r="CN79" i="1" s="1"/>
  <c r="CO44" i="1"/>
  <c r="CO79" i="1" s="1"/>
  <c r="CP44" i="1"/>
  <c r="CP79" i="1" s="1"/>
  <c r="CQ44" i="1"/>
  <c r="CR44" i="1"/>
  <c r="CR79" i="1" s="1"/>
  <c r="CS44" i="1"/>
  <c r="CS79" i="1" s="1"/>
  <c r="CT44" i="1"/>
  <c r="CT79" i="1" s="1"/>
  <c r="CU44" i="1"/>
  <c r="CU79" i="1" s="1"/>
  <c r="CV44" i="1"/>
  <c r="CW44" i="1"/>
  <c r="CW79" i="1" s="1"/>
  <c r="CX44" i="1"/>
  <c r="CX79" i="1" s="1"/>
  <c r="CY44" i="1"/>
  <c r="CY79" i="1" s="1"/>
  <c r="CZ44" i="1"/>
  <c r="CZ79" i="1" s="1"/>
  <c r="DA44" i="1"/>
  <c r="DA79" i="1" s="1"/>
  <c r="DB44" i="1"/>
  <c r="DB79" i="1" s="1"/>
  <c r="DC44" i="1"/>
  <c r="DC79" i="1" s="1"/>
  <c r="DD44" i="1"/>
  <c r="DE44" i="1"/>
  <c r="DE79" i="1" s="1"/>
  <c r="DF44" i="1"/>
  <c r="DF79" i="1" s="1"/>
  <c r="DG44" i="1"/>
  <c r="DH44" i="1"/>
  <c r="DH79" i="1" s="1"/>
  <c r="DI44" i="1"/>
  <c r="DI79" i="1" s="1"/>
  <c r="DJ44" i="1"/>
  <c r="DK44" i="1"/>
  <c r="DK79" i="1" s="1"/>
  <c r="DL44" i="1"/>
  <c r="DL79" i="1" s="1"/>
  <c r="DM44" i="1"/>
  <c r="DM79" i="1" s="1"/>
  <c r="DN44" i="1"/>
  <c r="DN79" i="1" s="1"/>
  <c r="DO44" i="1"/>
  <c r="DO79" i="1" s="1"/>
  <c r="DP44" i="1"/>
  <c r="DP79" i="1" s="1"/>
  <c r="DQ44" i="1"/>
  <c r="DQ79" i="1" s="1"/>
  <c r="DR44" i="1"/>
  <c r="DS44" i="1"/>
  <c r="DS79" i="1" s="1"/>
  <c r="DT44" i="1"/>
  <c r="DU44" i="1"/>
  <c r="DU79" i="1" s="1"/>
  <c r="DV44" i="1"/>
  <c r="DV79" i="1" s="1"/>
  <c r="DW44" i="1"/>
  <c r="DW79" i="1" s="1"/>
  <c r="DX44" i="1"/>
  <c r="DX79" i="1" s="1"/>
  <c r="DY44" i="1"/>
  <c r="DY79" i="1" s="1"/>
  <c r="DZ44" i="1"/>
  <c r="DZ79" i="1" s="1"/>
  <c r="EA44" i="1"/>
  <c r="EA79" i="1" s="1"/>
  <c r="EB44" i="1"/>
  <c r="EB79" i="1" s="1"/>
  <c r="EC44" i="1"/>
  <c r="EC79" i="1" s="1"/>
  <c r="ED44" i="1"/>
  <c r="ED79" i="1" s="1"/>
  <c r="EE44" i="1"/>
  <c r="EE79" i="1" s="1"/>
  <c r="EF44" i="1"/>
  <c r="EF79" i="1" s="1"/>
  <c r="EG44" i="1"/>
  <c r="EG79" i="1" s="1"/>
  <c r="EH44" i="1"/>
  <c r="EI44" i="1"/>
  <c r="EJ44" i="1"/>
  <c r="EJ79" i="1" s="1"/>
  <c r="EK44" i="1"/>
  <c r="EK79" i="1" s="1"/>
  <c r="EL44" i="1"/>
  <c r="EL79" i="1" s="1"/>
  <c r="EM44" i="1"/>
  <c r="EM79" i="1" s="1"/>
  <c r="EN44" i="1"/>
  <c r="EN79" i="1" s="1"/>
  <c r="EO44" i="1"/>
  <c r="EO79" i="1" s="1"/>
  <c r="EP44" i="1"/>
  <c r="EP79" i="1" s="1"/>
  <c r="EQ44" i="1"/>
  <c r="EQ79" i="1" s="1"/>
  <c r="ER44" i="1"/>
  <c r="ER79" i="1" s="1"/>
  <c r="ES44" i="1"/>
  <c r="ES79" i="1" s="1"/>
  <c r="ET44" i="1"/>
  <c r="ET79" i="1" s="1"/>
  <c r="EU44" i="1"/>
  <c r="EV44" i="1"/>
  <c r="EV79" i="1" s="1"/>
  <c r="EW44" i="1"/>
  <c r="EW79" i="1" s="1"/>
  <c r="EX44" i="1"/>
  <c r="EX79" i="1" s="1"/>
  <c r="EY44" i="1"/>
  <c r="EY79" i="1" s="1"/>
  <c r="EZ44" i="1"/>
  <c r="EZ79" i="1" s="1"/>
  <c r="FA44" i="1"/>
  <c r="FA79" i="1" s="1"/>
  <c r="FB44" i="1"/>
  <c r="FB79" i="1" s="1"/>
  <c r="FC44" i="1"/>
  <c r="FD44" i="1"/>
  <c r="FD79" i="1" s="1"/>
  <c r="FE44" i="1"/>
  <c r="FE79" i="1" s="1"/>
  <c r="FF44" i="1"/>
  <c r="FF79" i="1" s="1"/>
  <c r="F45" i="1"/>
  <c r="F80" i="1" s="1"/>
  <c r="G45" i="1"/>
  <c r="G80" i="1" s="1"/>
  <c r="H45" i="1"/>
  <c r="H80" i="1" s="1"/>
  <c r="I45" i="1"/>
  <c r="I80" i="1" s="1"/>
  <c r="J45" i="1"/>
  <c r="J80" i="1" s="1"/>
  <c r="K45" i="1"/>
  <c r="L45" i="1"/>
  <c r="L80" i="1" s="1"/>
  <c r="M45" i="1"/>
  <c r="N45" i="1"/>
  <c r="O45" i="1"/>
  <c r="O80" i="1" s="1"/>
  <c r="P45" i="1"/>
  <c r="P80" i="1" s="1"/>
  <c r="Q45" i="1"/>
  <c r="Q80" i="1" s="1"/>
  <c r="R45" i="1"/>
  <c r="R80" i="1" s="1"/>
  <c r="S45" i="1"/>
  <c r="S80" i="1" s="1"/>
  <c r="T45" i="1"/>
  <c r="U45" i="1"/>
  <c r="U80" i="1" s="1"/>
  <c r="V45" i="1"/>
  <c r="V80" i="1" s="1"/>
  <c r="W45" i="1"/>
  <c r="W80" i="1" s="1"/>
  <c r="X45" i="1"/>
  <c r="Y45" i="1"/>
  <c r="Y80" i="1" s="1"/>
  <c r="Z45" i="1"/>
  <c r="Z80" i="1" s="1"/>
  <c r="AA45" i="1"/>
  <c r="AA80" i="1" s="1"/>
  <c r="AB45" i="1"/>
  <c r="AB80" i="1" s="1"/>
  <c r="AC45" i="1"/>
  <c r="AD45" i="1"/>
  <c r="AD80" i="1" s="1"/>
  <c r="AE45" i="1"/>
  <c r="AE80" i="1" s="1"/>
  <c r="AF45" i="1"/>
  <c r="AF80" i="1" s="1"/>
  <c r="AG45" i="1"/>
  <c r="AG80" i="1" s="1"/>
  <c r="AH45" i="1"/>
  <c r="AH80" i="1" s="1"/>
  <c r="AI45" i="1"/>
  <c r="AI80" i="1" s="1"/>
  <c r="AJ45" i="1"/>
  <c r="AJ80" i="1" s="1"/>
  <c r="AK45" i="1"/>
  <c r="AK80" i="1" s="1"/>
  <c r="AL45" i="1"/>
  <c r="AL80" i="1" s="1"/>
  <c r="AM45" i="1"/>
  <c r="AM80" i="1" s="1"/>
  <c r="AN45" i="1"/>
  <c r="AN80" i="1" s="1"/>
  <c r="AO45" i="1"/>
  <c r="AO80" i="1" s="1"/>
  <c r="AP45" i="1"/>
  <c r="AQ45" i="1"/>
  <c r="AQ80" i="1" s="1"/>
  <c r="AR45" i="1"/>
  <c r="AR80" i="1" s="1"/>
  <c r="AS45" i="1"/>
  <c r="AS80" i="1" s="1"/>
  <c r="AT45" i="1"/>
  <c r="AT80" i="1" s="1"/>
  <c r="AU45" i="1"/>
  <c r="AU80" i="1" s="1"/>
  <c r="AV45" i="1"/>
  <c r="AV80" i="1" s="1"/>
  <c r="AW45" i="1"/>
  <c r="AW80" i="1" s="1"/>
  <c r="AX45" i="1"/>
  <c r="AY45" i="1"/>
  <c r="AZ45" i="1"/>
  <c r="AZ80" i="1" s="1"/>
  <c r="BA45" i="1"/>
  <c r="BA80" i="1" s="1"/>
  <c r="BB45" i="1"/>
  <c r="BB80" i="1" s="1"/>
  <c r="BC45" i="1"/>
  <c r="BC80" i="1" s="1"/>
  <c r="BD45" i="1"/>
  <c r="BD80" i="1" s="1"/>
  <c r="BE45" i="1"/>
  <c r="BE80" i="1" s="1"/>
  <c r="BF45" i="1"/>
  <c r="BG45" i="1"/>
  <c r="BH45" i="1"/>
  <c r="BH80" i="1" s="1"/>
  <c r="BI45" i="1"/>
  <c r="BI80" i="1" s="1"/>
  <c r="BJ45" i="1"/>
  <c r="BJ80" i="1" s="1"/>
  <c r="BK45" i="1"/>
  <c r="BK80" i="1" s="1"/>
  <c r="BL45" i="1"/>
  <c r="BL80" i="1" s="1"/>
  <c r="BM45" i="1"/>
  <c r="BM80" i="1" s="1"/>
  <c r="BN45" i="1"/>
  <c r="BN80" i="1" s="1"/>
  <c r="BO45" i="1"/>
  <c r="BP45" i="1"/>
  <c r="BP80" i="1" s="1"/>
  <c r="BQ45" i="1"/>
  <c r="BQ80" i="1" s="1"/>
  <c r="BR45" i="1"/>
  <c r="BR80" i="1" s="1"/>
  <c r="BS45" i="1"/>
  <c r="BS80" i="1" s="1"/>
  <c r="BT45" i="1"/>
  <c r="BT80" i="1" s="1"/>
  <c r="BU45" i="1"/>
  <c r="BU80" i="1" s="1"/>
  <c r="BV45" i="1"/>
  <c r="BV80" i="1" s="1"/>
  <c r="BW45" i="1"/>
  <c r="BW80" i="1" s="1"/>
  <c r="BX45" i="1"/>
  <c r="BX80" i="1" s="1"/>
  <c r="BY45" i="1"/>
  <c r="BY80" i="1" s="1"/>
  <c r="BZ45" i="1"/>
  <c r="BZ80" i="1" s="1"/>
  <c r="CA45" i="1"/>
  <c r="CA80" i="1" s="1"/>
  <c r="CB45" i="1"/>
  <c r="CB80" i="1" s="1"/>
  <c r="CC45" i="1"/>
  <c r="CC80" i="1" s="1"/>
  <c r="CD45" i="1"/>
  <c r="CD80" i="1" s="1"/>
  <c r="CE45" i="1"/>
  <c r="CF45" i="1"/>
  <c r="CF80" i="1" s="1"/>
  <c r="CG45" i="1"/>
  <c r="CH45" i="1"/>
  <c r="CH80" i="1" s="1"/>
  <c r="CI45" i="1"/>
  <c r="CI80" i="1" s="1"/>
  <c r="CJ45" i="1"/>
  <c r="CJ80" i="1" s="1"/>
  <c r="CK45" i="1"/>
  <c r="CK80" i="1" s="1"/>
  <c r="CL45" i="1"/>
  <c r="CL80" i="1" s="1"/>
  <c r="CM45" i="1"/>
  <c r="CM80" i="1" s="1"/>
  <c r="CN45" i="1"/>
  <c r="CN80" i="1" s="1"/>
  <c r="CO45" i="1"/>
  <c r="CP45" i="1"/>
  <c r="CP80" i="1" s="1"/>
  <c r="CQ45" i="1"/>
  <c r="CQ80" i="1" s="1"/>
  <c r="CR45" i="1"/>
  <c r="CR80" i="1" s="1"/>
  <c r="CS45" i="1"/>
  <c r="CS80" i="1" s="1"/>
  <c r="CT45" i="1"/>
  <c r="CU45" i="1"/>
  <c r="CU80" i="1" s="1"/>
  <c r="CV45" i="1"/>
  <c r="CV80" i="1" s="1"/>
  <c r="CW45" i="1"/>
  <c r="CW80" i="1" s="1"/>
  <c r="CX45" i="1"/>
  <c r="CX80" i="1" s="1"/>
  <c r="CY45" i="1"/>
  <c r="CY80" i="1" s="1"/>
  <c r="CZ45" i="1"/>
  <c r="CZ80" i="1" s="1"/>
  <c r="DA45" i="1"/>
  <c r="DA80" i="1" s="1"/>
  <c r="DB45" i="1"/>
  <c r="DC45" i="1"/>
  <c r="DC80" i="1" s="1"/>
  <c r="DD45" i="1"/>
  <c r="DD80" i="1" s="1"/>
  <c r="DE45" i="1"/>
  <c r="DF45" i="1"/>
  <c r="DG45" i="1"/>
  <c r="DG80" i="1" s="1"/>
  <c r="DH45" i="1"/>
  <c r="DH80" i="1" s="1"/>
  <c r="DI45" i="1"/>
  <c r="DI80" i="1" s="1"/>
  <c r="DJ45" i="1"/>
  <c r="DJ80" i="1" s="1"/>
  <c r="DK45" i="1"/>
  <c r="DK80" i="1" s="1"/>
  <c r="DL45" i="1"/>
  <c r="DL80" i="1" s="1"/>
  <c r="DM45" i="1"/>
  <c r="DM80" i="1" s="1"/>
  <c r="DN45" i="1"/>
  <c r="DN80" i="1" s="1"/>
  <c r="DO45" i="1"/>
  <c r="DO80" i="1" s="1"/>
  <c r="DP45" i="1"/>
  <c r="DP80" i="1" s="1"/>
  <c r="DQ45" i="1"/>
  <c r="DQ80" i="1" s="1"/>
  <c r="DR45" i="1"/>
  <c r="DS45" i="1"/>
  <c r="DT45" i="1"/>
  <c r="DT80" i="1" s="1"/>
  <c r="DU45" i="1"/>
  <c r="DU80" i="1" s="1"/>
  <c r="DV45" i="1"/>
  <c r="DV80" i="1" s="1"/>
  <c r="DW45" i="1"/>
  <c r="DW80" i="1" s="1"/>
  <c r="DX45" i="1"/>
  <c r="DX80" i="1" s="1"/>
  <c r="DY45" i="1"/>
  <c r="DY80" i="1" s="1"/>
  <c r="DZ45" i="1"/>
  <c r="DZ80" i="1" s="1"/>
  <c r="EA45" i="1"/>
  <c r="EB45" i="1"/>
  <c r="EB80" i="1" s="1"/>
  <c r="EC45" i="1"/>
  <c r="EC80" i="1" s="1"/>
  <c r="ED45" i="1"/>
  <c r="ED80" i="1" s="1"/>
  <c r="EE45" i="1"/>
  <c r="EE80" i="1" s="1"/>
  <c r="EF45" i="1"/>
  <c r="EF80" i="1" s="1"/>
  <c r="EG45" i="1"/>
  <c r="EG80" i="1" s="1"/>
  <c r="EH45" i="1"/>
  <c r="EH80" i="1" s="1"/>
  <c r="EI45" i="1"/>
  <c r="EI80" i="1" s="1"/>
  <c r="EJ45" i="1"/>
  <c r="EJ80" i="1" s="1"/>
  <c r="EK45" i="1"/>
  <c r="EK80" i="1" s="1"/>
  <c r="EL45" i="1"/>
  <c r="EL80" i="1" s="1"/>
  <c r="EM45" i="1"/>
  <c r="EM80" i="1" s="1"/>
  <c r="EN45" i="1"/>
  <c r="EN80" i="1" s="1"/>
  <c r="EO45" i="1"/>
  <c r="EO80" i="1" s="1"/>
  <c r="EP45" i="1"/>
  <c r="EP80" i="1" s="1"/>
  <c r="EQ45" i="1"/>
  <c r="ER45" i="1"/>
  <c r="ER80" i="1" s="1"/>
  <c r="ES45" i="1"/>
  <c r="ET45" i="1"/>
  <c r="ET80" i="1" s="1"/>
  <c r="EU45" i="1"/>
  <c r="EU80" i="1" s="1"/>
  <c r="EV45" i="1"/>
  <c r="EV80" i="1" s="1"/>
  <c r="EW45" i="1"/>
  <c r="EW80" i="1" s="1"/>
  <c r="EX45" i="1"/>
  <c r="EX80" i="1" s="1"/>
  <c r="EY45" i="1"/>
  <c r="EY80" i="1" s="1"/>
  <c r="EZ45" i="1"/>
  <c r="EZ80" i="1" s="1"/>
  <c r="FA45" i="1"/>
  <c r="FB45" i="1"/>
  <c r="FB80" i="1" s="1"/>
  <c r="FC45" i="1"/>
  <c r="FC80" i="1" s="1"/>
  <c r="FD45" i="1"/>
  <c r="FD80" i="1" s="1"/>
  <c r="FE45" i="1"/>
  <c r="FE80" i="1" s="1"/>
  <c r="FF45" i="1"/>
  <c r="F46" i="1"/>
  <c r="G46" i="1"/>
  <c r="G81" i="1" s="1"/>
  <c r="H46" i="1"/>
  <c r="H81" i="1" s="1"/>
  <c r="I46" i="1"/>
  <c r="I81" i="1" s="1"/>
  <c r="J46" i="1"/>
  <c r="J81" i="1" s="1"/>
  <c r="K46" i="1"/>
  <c r="K81" i="1" s="1"/>
  <c r="L46" i="1"/>
  <c r="L81" i="1" s="1"/>
  <c r="M46" i="1"/>
  <c r="M81" i="1" s="1"/>
  <c r="N46" i="1"/>
  <c r="O46" i="1"/>
  <c r="P46" i="1"/>
  <c r="P81" i="1" s="1"/>
  <c r="Q46" i="1"/>
  <c r="Q81" i="1" s="1"/>
  <c r="R46" i="1"/>
  <c r="R81" i="1" s="1"/>
  <c r="S46" i="1"/>
  <c r="S81" i="1" s="1"/>
  <c r="T46" i="1"/>
  <c r="T81" i="1" s="1"/>
  <c r="U46" i="1"/>
  <c r="V46" i="1"/>
  <c r="V81" i="1" s="1"/>
  <c r="W46" i="1"/>
  <c r="X46" i="1"/>
  <c r="Y46" i="1"/>
  <c r="Y81" i="1" s="1"/>
  <c r="Z46" i="1"/>
  <c r="Z81" i="1" s="1"/>
  <c r="AA46" i="1"/>
  <c r="AA81" i="1" s="1"/>
  <c r="AB46" i="1"/>
  <c r="AB81" i="1" s="1"/>
  <c r="AC46" i="1"/>
  <c r="AC81" i="1" s="1"/>
  <c r="AD46" i="1"/>
  <c r="AE46" i="1"/>
  <c r="AE81" i="1" s="1"/>
  <c r="AF46" i="1"/>
  <c r="AG46" i="1"/>
  <c r="AG81" i="1" s="1"/>
  <c r="AH46" i="1"/>
  <c r="AI46" i="1"/>
  <c r="AI81" i="1" s="1"/>
  <c r="AJ46" i="1"/>
  <c r="AJ81" i="1" s="1"/>
  <c r="AK46" i="1"/>
  <c r="AK81" i="1" s="1"/>
  <c r="AL46" i="1"/>
  <c r="AL81" i="1" s="1"/>
  <c r="AM46" i="1"/>
  <c r="AN46" i="1"/>
  <c r="AN81" i="1" s="1"/>
  <c r="AO46" i="1"/>
  <c r="AO81" i="1" s="1"/>
  <c r="AP46" i="1"/>
  <c r="AQ46" i="1"/>
  <c r="AR46" i="1"/>
  <c r="AR81" i="1" s="1"/>
  <c r="AS46" i="1"/>
  <c r="AS81" i="1" s="1"/>
  <c r="AT46" i="1"/>
  <c r="AT81" i="1" s="1"/>
  <c r="AU46" i="1"/>
  <c r="AU81" i="1" s="1"/>
  <c r="AV46" i="1"/>
  <c r="AW46" i="1"/>
  <c r="AW81" i="1" s="1"/>
  <c r="AX46" i="1"/>
  <c r="AX81" i="1" s="1"/>
  <c r="AY46" i="1"/>
  <c r="AY81" i="1" s="1"/>
  <c r="AZ46" i="1"/>
  <c r="AZ81" i="1" s="1"/>
  <c r="BA46" i="1"/>
  <c r="BA81" i="1" s="1"/>
  <c r="BB46" i="1"/>
  <c r="BB81" i="1" s="1"/>
  <c r="BC46" i="1"/>
  <c r="BC81" i="1" s="1"/>
  <c r="BD46" i="1"/>
  <c r="BD81" i="1" s="1"/>
  <c r="BE46" i="1"/>
  <c r="BE81" i="1" s="1"/>
  <c r="BF46" i="1"/>
  <c r="BF81" i="1" s="1"/>
  <c r="BG46" i="1"/>
  <c r="BG81" i="1" s="1"/>
  <c r="BH46" i="1"/>
  <c r="BH81" i="1" s="1"/>
  <c r="BI46" i="1"/>
  <c r="BI81" i="1" s="1"/>
  <c r="BJ46" i="1"/>
  <c r="BJ81" i="1" s="1"/>
  <c r="BK46" i="1"/>
  <c r="BK81" i="1" s="1"/>
  <c r="BL46" i="1"/>
  <c r="BL81" i="1" s="1"/>
  <c r="BM46" i="1"/>
  <c r="BM81" i="1" s="1"/>
  <c r="BN46" i="1"/>
  <c r="BN81" i="1" s="1"/>
  <c r="BO46" i="1"/>
  <c r="BO81" i="1" s="1"/>
  <c r="BP46" i="1"/>
  <c r="BP81" i="1" s="1"/>
  <c r="BQ46" i="1"/>
  <c r="BR46" i="1"/>
  <c r="BR81" i="1" s="1"/>
  <c r="BS46" i="1"/>
  <c r="BS81" i="1" s="1"/>
  <c r="BT46" i="1"/>
  <c r="BT81" i="1" s="1"/>
  <c r="BU46" i="1"/>
  <c r="BU81" i="1" s="1"/>
  <c r="BV46" i="1"/>
  <c r="BV81" i="1" s="1"/>
  <c r="BW46" i="1"/>
  <c r="BW81" i="1" s="1"/>
  <c r="BX46" i="1"/>
  <c r="BX81" i="1" s="1"/>
  <c r="BY46" i="1"/>
  <c r="BZ46" i="1"/>
  <c r="BZ81" i="1" s="1"/>
  <c r="CA46" i="1"/>
  <c r="CA81" i="1" s="1"/>
  <c r="CB46" i="1"/>
  <c r="CB81" i="1" s="1"/>
  <c r="CC46" i="1"/>
  <c r="CC81" i="1" s="1"/>
  <c r="CD46" i="1"/>
  <c r="CE46" i="1"/>
  <c r="CE81" i="1" s="1"/>
  <c r="CF46" i="1"/>
  <c r="CF81" i="1" s="1"/>
  <c r="CG46" i="1"/>
  <c r="CG81" i="1" s="1"/>
  <c r="CH46" i="1"/>
  <c r="CH81" i="1" s="1"/>
  <c r="CI46" i="1"/>
  <c r="CI81" i="1" s="1"/>
  <c r="CJ46" i="1"/>
  <c r="CJ81" i="1" s="1"/>
  <c r="CK46" i="1"/>
  <c r="CK81" i="1" s="1"/>
  <c r="CL46" i="1"/>
  <c r="CM46" i="1"/>
  <c r="CM81" i="1" s="1"/>
  <c r="CN46" i="1"/>
  <c r="CN81" i="1" s="1"/>
  <c r="CO46" i="1"/>
  <c r="CP46" i="1"/>
  <c r="CP81" i="1" s="1"/>
  <c r="CQ46" i="1"/>
  <c r="CQ81" i="1" s="1"/>
  <c r="CR46" i="1"/>
  <c r="CS46" i="1"/>
  <c r="CS81" i="1" s="1"/>
  <c r="CT46" i="1"/>
  <c r="CT81" i="1" s="1"/>
  <c r="CU46" i="1"/>
  <c r="CU81" i="1" s="1"/>
  <c r="CV46" i="1"/>
  <c r="CV81" i="1" s="1"/>
  <c r="CW46" i="1"/>
  <c r="CW81" i="1" s="1"/>
  <c r="CX46" i="1"/>
  <c r="CX81" i="1" s="1"/>
  <c r="CY46" i="1"/>
  <c r="CY81" i="1" s="1"/>
  <c r="CZ46" i="1"/>
  <c r="DA46" i="1"/>
  <c r="DA81" i="1" s="1"/>
  <c r="DB46" i="1"/>
  <c r="DC46" i="1"/>
  <c r="DC81" i="1" s="1"/>
  <c r="DD46" i="1"/>
  <c r="DD81" i="1" s="1"/>
  <c r="DE46" i="1"/>
  <c r="DE81" i="1" s="1"/>
  <c r="DF46" i="1"/>
  <c r="DF81" i="1" s="1"/>
  <c r="DG46" i="1"/>
  <c r="DG81" i="1" s="1"/>
  <c r="DH46" i="1"/>
  <c r="DH81" i="1" s="1"/>
  <c r="DI46" i="1"/>
  <c r="DI81" i="1" s="1"/>
  <c r="DJ46" i="1"/>
  <c r="DJ81" i="1" s="1"/>
  <c r="DK46" i="1"/>
  <c r="DK81" i="1" s="1"/>
  <c r="DL46" i="1"/>
  <c r="DL81" i="1" s="1"/>
  <c r="DM46" i="1"/>
  <c r="DM81" i="1" s="1"/>
  <c r="DN46" i="1"/>
  <c r="DN81" i="1" s="1"/>
  <c r="DO46" i="1"/>
  <c r="DO81" i="1" s="1"/>
  <c r="DP46" i="1"/>
  <c r="DQ46" i="1"/>
  <c r="DR46" i="1"/>
  <c r="DR81" i="1" s="1"/>
  <c r="DS46" i="1"/>
  <c r="DS81" i="1" s="1"/>
  <c r="DT46" i="1"/>
  <c r="DT81" i="1" s="1"/>
  <c r="DU46" i="1"/>
  <c r="DU81" i="1" s="1"/>
  <c r="DV46" i="1"/>
  <c r="DV81" i="1" s="1"/>
  <c r="DW46" i="1"/>
  <c r="DW81" i="1" s="1"/>
  <c r="DX46" i="1"/>
  <c r="DX81" i="1" s="1"/>
  <c r="DY46" i="1"/>
  <c r="DY81" i="1" s="1"/>
  <c r="DZ46" i="1"/>
  <c r="DZ81" i="1" s="1"/>
  <c r="EA46" i="1"/>
  <c r="EA81" i="1" s="1"/>
  <c r="EB46" i="1"/>
  <c r="EB81" i="1" s="1"/>
  <c r="EC46" i="1"/>
  <c r="ED46" i="1"/>
  <c r="ED81" i="1" s="1"/>
  <c r="EE46" i="1"/>
  <c r="EE81" i="1" s="1"/>
  <c r="EF46" i="1"/>
  <c r="EF81" i="1" s="1"/>
  <c r="EG46" i="1"/>
  <c r="EG81" i="1" s="1"/>
  <c r="EH46" i="1"/>
  <c r="EH81" i="1" s="1"/>
  <c r="EI46" i="1"/>
  <c r="EI81" i="1" s="1"/>
  <c r="EJ46" i="1"/>
  <c r="EJ81" i="1" s="1"/>
  <c r="EK46" i="1"/>
  <c r="EL46" i="1"/>
  <c r="EL81" i="1" s="1"/>
  <c r="EM46" i="1"/>
  <c r="EM81" i="1" s="1"/>
  <c r="EN46" i="1"/>
  <c r="EN81" i="1" s="1"/>
  <c r="EO46" i="1"/>
  <c r="EO81" i="1" s="1"/>
  <c r="EP46" i="1"/>
  <c r="EQ46" i="1"/>
  <c r="EQ81" i="1" s="1"/>
  <c r="ER46" i="1"/>
  <c r="ER81" i="1" s="1"/>
  <c r="ES46" i="1"/>
  <c r="ES81" i="1" s="1"/>
  <c r="ET46" i="1"/>
  <c r="ET81" i="1" s="1"/>
  <c r="EU46" i="1"/>
  <c r="EU81" i="1" s="1"/>
  <c r="EV46" i="1"/>
  <c r="EV81" i="1" s="1"/>
  <c r="EW46" i="1"/>
  <c r="EW81" i="1" s="1"/>
  <c r="EX46" i="1"/>
  <c r="EY46" i="1"/>
  <c r="EY81" i="1" s="1"/>
  <c r="EZ46" i="1"/>
  <c r="EZ81" i="1" s="1"/>
  <c r="FA46" i="1"/>
  <c r="FB46" i="1"/>
  <c r="FB81" i="1" s="1"/>
  <c r="FC46" i="1"/>
  <c r="FC81" i="1" s="1"/>
  <c r="FD46" i="1"/>
  <c r="FE46" i="1"/>
  <c r="FE81" i="1" s="1"/>
  <c r="FF46" i="1"/>
  <c r="FF81" i="1" s="1"/>
  <c r="F47" i="1"/>
  <c r="F82" i="1" s="1"/>
  <c r="G47" i="1"/>
  <c r="G82" i="1" s="1"/>
  <c r="H47" i="1"/>
  <c r="H82" i="1" s="1"/>
  <c r="I47" i="1"/>
  <c r="I82" i="1" s="1"/>
  <c r="J47" i="1"/>
  <c r="J82" i="1" s="1"/>
  <c r="K47" i="1"/>
  <c r="K82" i="1" s="1"/>
  <c r="L47" i="1"/>
  <c r="L82" i="1" s="1"/>
  <c r="M47" i="1"/>
  <c r="N47" i="1"/>
  <c r="N82" i="1" s="1"/>
  <c r="O47" i="1"/>
  <c r="O82" i="1" s="1"/>
  <c r="P47" i="1"/>
  <c r="Q47" i="1"/>
  <c r="Q82" i="1" s="1"/>
  <c r="R47" i="1"/>
  <c r="R82" i="1" s="1"/>
  <c r="S47" i="1"/>
  <c r="S82" i="1" s="1"/>
  <c r="T47" i="1"/>
  <c r="T82" i="1" s="1"/>
  <c r="U47" i="1"/>
  <c r="U82" i="1" s="1"/>
  <c r="V47" i="1"/>
  <c r="V82" i="1" s="1"/>
  <c r="W47" i="1"/>
  <c r="W82" i="1" s="1"/>
  <c r="X47" i="1"/>
  <c r="Y47" i="1"/>
  <c r="Z47" i="1"/>
  <c r="Z82" i="1" s="1"/>
  <c r="AA47" i="1"/>
  <c r="AA82" i="1" s="1"/>
  <c r="AB47" i="1"/>
  <c r="AB82" i="1" s="1"/>
  <c r="AC47" i="1"/>
  <c r="AC82" i="1" s="1"/>
  <c r="AD47" i="1"/>
  <c r="AD82" i="1" s="1"/>
  <c r="AE47" i="1"/>
  <c r="AE82" i="1" s="1"/>
  <c r="AF47" i="1"/>
  <c r="AF82" i="1" s="1"/>
  <c r="AG47" i="1"/>
  <c r="AH47" i="1"/>
  <c r="AI47" i="1"/>
  <c r="AI82" i="1" s="1"/>
  <c r="AJ47" i="1"/>
  <c r="AJ82" i="1" s="1"/>
  <c r="AK47" i="1"/>
  <c r="AK82" i="1" s="1"/>
  <c r="AL47" i="1"/>
  <c r="AL82" i="1" s="1"/>
  <c r="AM47" i="1"/>
  <c r="AM82" i="1" s="1"/>
  <c r="AN47" i="1"/>
  <c r="AO47" i="1"/>
  <c r="AO82" i="1" s="1"/>
  <c r="AP47" i="1"/>
  <c r="AQ47" i="1"/>
  <c r="AQ82" i="1" s="1"/>
  <c r="AR47" i="1"/>
  <c r="AS47" i="1"/>
  <c r="AS82" i="1" s="1"/>
  <c r="AT47" i="1"/>
  <c r="AT82" i="1" s="1"/>
  <c r="AU47" i="1"/>
  <c r="AU82" i="1" s="1"/>
  <c r="AV47" i="1"/>
  <c r="AV82" i="1" s="1"/>
  <c r="AW47" i="1"/>
  <c r="AX47" i="1"/>
  <c r="AX82" i="1" s="1"/>
  <c r="AY47" i="1"/>
  <c r="AY82" i="1" s="1"/>
  <c r="AZ47" i="1"/>
  <c r="AZ82" i="1" s="1"/>
  <c r="BA47" i="1"/>
  <c r="BB47" i="1"/>
  <c r="BB82" i="1" s="1"/>
  <c r="BC47" i="1"/>
  <c r="BC82" i="1" s="1"/>
  <c r="BD47" i="1"/>
  <c r="BD82" i="1" s="1"/>
  <c r="BE47" i="1"/>
  <c r="BE82" i="1" s="1"/>
  <c r="BF47" i="1"/>
  <c r="BF82" i="1" s="1"/>
  <c r="BG47" i="1"/>
  <c r="BG82" i="1" s="1"/>
  <c r="BH47" i="1"/>
  <c r="BH82" i="1" s="1"/>
  <c r="BI47" i="1"/>
  <c r="BI82" i="1" s="1"/>
  <c r="BJ47" i="1"/>
  <c r="BJ82" i="1" s="1"/>
  <c r="BK47" i="1"/>
  <c r="BK82" i="1" s="1"/>
  <c r="BL47" i="1"/>
  <c r="BL82" i="1" s="1"/>
  <c r="BM47" i="1"/>
  <c r="BN47" i="1"/>
  <c r="BN82" i="1" s="1"/>
  <c r="BO47" i="1"/>
  <c r="BP47" i="1"/>
  <c r="BP82" i="1" s="1"/>
  <c r="BQ47" i="1"/>
  <c r="BQ82" i="1" s="1"/>
  <c r="BR47" i="1"/>
  <c r="BR82" i="1" s="1"/>
  <c r="BS47" i="1"/>
  <c r="BS82" i="1" s="1"/>
  <c r="BT47" i="1"/>
  <c r="BT82" i="1" s="1"/>
  <c r="BU47" i="1"/>
  <c r="BU82" i="1" s="1"/>
  <c r="BV47" i="1"/>
  <c r="BV82" i="1" s="1"/>
  <c r="BW47" i="1"/>
  <c r="BX47" i="1"/>
  <c r="BX82" i="1" s="1"/>
  <c r="BY47" i="1"/>
  <c r="BY82" i="1" s="1"/>
  <c r="BZ47" i="1"/>
  <c r="BZ82" i="1" s="1"/>
  <c r="CA47" i="1"/>
  <c r="CA82" i="1" s="1"/>
  <c r="CB47" i="1"/>
  <c r="CC47" i="1"/>
  <c r="CC82" i="1" s="1"/>
  <c r="CD47" i="1"/>
  <c r="CD82" i="1" s="1"/>
  <c r="CE47" i="1"/>
  <c r="CE82" i="1" s="1"/>
  <c r="CF47" i="1"/>
  <c r="CF82" i="1" s="1"/>
  <c r="CG47" i="1"/>
  <c r="CG82" i="1" s="1"/>
  <c r="CH47" i="1"/>
  <c r="CH82" i="1" s="1"/>
  <c r="CI47" i="1"/>
  <c r="CI82" i="1" s="1"/>
  <c r="CJ47" i="1"/>
  <c r="CK47" i="1"/>
  <c r="CK82" i="1" s="1"/>
  <c r="CL47" i="1"/>
  <c r="CL82" i="1" s="1"/>
  <c r="CM47" i="1"/>
  <c r="CN47" i="1"/>
  <c r="CO47" i="1"/>
  <c r="CO82" i="1" s="1"/>
  <c r="CP47" i="1"/>
  <c r="CP82" i="1" s="1"/>
  <c r="CQ47" i="1"/>
  <c r="CQ82" i="1" s="1"/>
  <c r="CR47" i="1"/>
  <c r="CR82" i="1" s="1"/>
  <c r="CS47" i="1"/>
  <c r="CS82" i="1" s="1"/>
  <c r="CT47" i="1"/>
  <c r="CT82" i="1" s="1"/>
  <c r="CU47" i="1"/>
  <c r="CU82" i="1" s="1"/>
  <c r="CV47" i="1"/>
  <c r="CV82" i="1" s="1"/>
  <c r="CW47" i="1"/>
  <c r="CW82" i="1" s="1"/>
  <c r="CX47" i="1"/>
  <c r="CX82" i="1" s="1"/>
  <c r="CY47" i="1"/>
  <c r="CY82" i="1" s="1"/>
  <c r="CZ47" i="1"/>
  <c r="DA47" i="1"/>
  <c r="DB47" i="1"/>
  <c r="DB82" i="1" s="1"/>
  <c r="DC47" i="1"/>
  <c r="DC82" i="1" s="1"/>
  <c r="DD47" i="1"/>
  <c r="DD82" i="1" s="1"/>
  <c r="DE47" i="1"/>
  <c r="DE82" i="1" s="1"/>
  <c r="DF47" i="1"/>
  <c r="DF82" i="1" s="1"/>
  <c r="DG47" i="1"/>
  <c r="DG82" i="1" s="1"/>
  <c r="DH47" i="1"/>
  <c r="DH82" i="1" s="1"/>
  <c r="DI47" i="1"/>
  <c r="DJ47" i="1"/>
  <c r="DJ82" i="1" s="1"/>
  <c r="DK47" i="1"/>
  <c r="DK82" i="1" s="1"/>
  <c r="DL47" i="1"/>
  <c r="DL82" i="1" s="1"/>
  <c r="DM47" i="1"/>
  <c r="DM82" i="1" s="1"/>
  <c r="DN47" i="1"/>
  <c r="DN82" i="1" s="1"/>
  <c r="DO47" i="1"/>
  <c r="DO82" i="1" s="1"/>
  <c r="DP47" i="1"/>
  <c r="DP82" i="1" s="1"/>
  <c r="DQ47" i="1"/>
  <c r="DQ82" i="1" s="1"/>
  <c r="DR47" i="1"/>
  <c r="DR82" i="1" s="1"/>
  <c r="DS47" i="1"/>
  <c r="DS82" i="1" s="1"/>
  <c r="DT47" i="1"/>
  <c r="DT82" i="1" s="1"/>
  <c r="DU47" i="1"/>
  <c r="DU82" i="1" s="1"/>
  <c r="DV47" i="1"/>
  <c r="DV82" i="1" s="1"/>
  <c r="DW47" i="1"/>
  <c r="DW82" i="1" s="1"/>
  <c r="DX47" i="1"/>
  <c r="DX82" i="1" s="1"/>
  <c r="DY47" i="1"/>
  <c r="DZ47" i="1"/>
  <c r="DZ82" i="1" s="1"/>
  <c r="EA47" i="1"/>
  <c r="EB47" i="1"/>
  <c r="EB82" i="1" s="1"/>
  <c r="EC47" i="1"/>
  <c r="EC82" i="1" s="1"/>
  <c r="ED47" i="1"/>
  <c r="ED82" i="1" s="1"/>
  <c r="EE47" i="1"/>
  <c r="EE82" i="1" s="1"/>
  <c r="EF47" i="1"/>
  <c r="EF82" i="1" s="1"/>
  <c r="EG47" i="1"/>
  <c r="EG82" i="1" s="1"/>
  <c r="EH47" i="1"/>
  <c r="EH82" i="1" s="1"/>
  <c r="EI47" i="1"/>
  <c r="EJ47" i="1"/>
  <c r="EJ82" i="1" s="1"/>
  <c r="EK47" i="1"/>
  <c r="EK82" i="1" s="1"/>
  <c r="EL47" i="1"/>
  <c r="EL82" i="1" s="1"/>
  <c r="EM47" i="1"/>
  <c r="EM82" i="1" s="1"/>
  <c r="EN47" i="1"/>
  <c r="EO47" i="1"/>
  <c r="EO82" i="1" s="1"/>
  <c r="EP47" i="1"/>
  <c r="EP82" i="1" s="1"/>
  <c r="EQ47" i="1"/>
  <c r="EQ82" i="1" s="1"/>
  <c r="ER47" i="1"/>
  <c r="ER82" i="1" s="1"/>
  <c r="ES47" i="1"/>
  <c r="ES82" i="1" s="1"/>
  <c r="ET47" i="1"/>
  <c r="ET82" i="1" s="1"/>
  <c r="EU47" i="1"/>
  <c r="EU82" i="1" s="1"/>
  <c r="EV47" i="1"/>
  <c r="EW47" i="1"/>
  <c r="EW82" i="1" s="1"/>
  <c r="EX47" i="1"/>
  <c r="EX82" i="1" s="1"/>
  <c r="EY47" i="1"/>
  <c r="EZ47" i="1"/>
  <c r="FA47" i="1"/>
  <c r="FA82" i="1" s="1"/>
  <c r="FB47" i="1"/>
  <c r="FB82" i="1" s="1"/>
  <c r="FC47" i="1"/>
  <c r="FC82" i="1" s="1"/>
  <c r="FD47" i="1"/>
  <c r="FD82" i="1" s="1"/>
  <c r="FE47" i="1"/>
  <c r="FE82" i="1" s="1"/>
  <c r="FF47" i="1"/>
  <c r="FF82" i="1" s="1"/>
  <c r="F48" i="1"/>
  <c r="F83" i="1" s="1"/>
  <c r="G48" i="1"/>
  <c r="G83" i="1" s="1"/>
  <c r="H48" i="1"/>
  <c r="I48" i="1"/>
  <c r="I83" i="1" s="1"/>
  <c r="J48" i="1"/>
  <c r="J83" i="1" s="1"/>
  <c r="K48" i="1"/>
  <c r="K83" i="1" s="1"/>
  <c r="L48" i="1"/>
  <c r="L83" i="1" s="1"/>
  <c r="M48" i="1"/>
  <c r="M83" i="1" s="1"/>
  <c r="N48" i="1"/>
  <c r="O48" i="1"/>
  <c r="O83" i="1" s="1"/>
  <c r="P48" i="1"/>
  <c r="Q48" i="1"/>
  <c r="R48" i="1"/>
  <c r="R83" i="1" s="1"/>
  <c r="S48" i="1"/>
  <c r="S83" i="1" s="1"/>
  <c r="T48" i="1"/>
  <c r="T83" i="1" s="1"/>
  <c r="U48" i="1"/>
  <c r="U83" i="1" s="1"/>
  <c r="V48" i="1"/>
  <c r="V83" i="1" s="1"/>
  <c r="W48" i="1"/>
  <c r="W83" i="1" s="1"/>
  <c r="X48" i="1"/>
  <c r="X83" i="1" s="1"/>
  <c r="Y48" i="1"/>
  <c r="Y83" i="1" s="1"/>
  <c r="Z48" i="1"/>
  <c r="Z83" i="1" s="1"/>
  <c r="AA48" i="1"/>
  <c r="AA83" i="1" s="1"/>
  <c r="AB48" i="1"/>
  <c r="AB83" i="1" s="1"/>
  <c r="AC48" i="1"/>
  <c r="AC83" i="1" s="1"/>
  <c r="AD48" i="1"/>
  <c r="AD83" i="1" s="1"/>
  <c r="AE48" i="1"/>
  <c r="AE83" i="1" s="1"/>
  <c r="AF48" i="1"/>
  <c r="AG48" i="1"/>
  <c r="AG83" i="1" s="1"/>
  <c r="AH48" i="1"/>
  <c r="AH83" i="1" s="1"/>
  <c r="AI48" i="1"/>
  <c r="AJ48" i="1"/>
  <c r="AJ83" i="1" s="1"/>
  <c r="AK48" i="1"/>
  <c r="AK83" i="1" s="1"/>
  <c r="AL48" i="1"/>
  <c r="AL83" i="1" s="1"/>
  <c r="AM48" i="1"/>
  <c r="AM83" i="1" s="1"/>
  <c r="AN48" i="1"/>
  <c r="AN83" i="1" s="1"/>
  <c r="AO48" i="1"/>
  <c r="AO83" i="1" s="1"/>
  <c r="AP48" i="1"/>
  <c r="AP83" i="1" s="1"/>
  <c r="AQ48" i="1"/>
  <c r="AR48" i="1"/>
  <c r="AS48" i="1"/>
  <c r="AS83" i="1" s="1"/>
  <c r="AT48" i="1"/>
  <c r="AT83" i="1" s="1"/>
  <c r="AU48" i="1"/>
  <c r="AU83" i="1" s="1"/>
  <c r="AV48" i="1"/>
  <c r="AV83" i="1" s="1"/>
  <c r="AW48" i="1"/>
  <c r="AW83" i="1" s="1"/>
  <c r="AX48" i="1"/>
  <c r="AX83" i="1" s="1"/>
  <c r="AY48" i="1"/>
  <c r="AY83" i="1" s="1"/>
  <c r="AZ48" i="1"/>
  <c r="BA48" i="1"/>
  <c r="BA83" i="1" s="1"/>
  <c r="BB48" i="1"/>
  <c r="BC48" i="1"/>
  <c r="BC83" i="1" s="1"/>
  <c r="BD48" i="1"/>
  <c r="BD83" i="1" s="1"/>
  <c r="BE48" i="1"/>
  <c r="BE83" i="1" s="1"/>
  <c r="BF48" i="1"/>
  <c r="BF83" i="1" s="1"/>
  <c r="BG48" i="1"/>
  <c r="BH48" i="1"/>
  <c r="BH83" i="1" s="1"/>
  <c r="BI48" i="1"/>
  <c r="BI83" i="1" s="1"/>
  <c r="BJ48" i="1"/>
  <c r="BJ83" i="1" s="1"/>
  <c r="BK48" i="1"/>
  <c r="BK83" i="1" s="1"/>
  <c r="BL48" i="1"/>
  <c r="BM48" i="1"/>
  <c r="BM83" i="1" s="1"/>
  <c r="BN48" i="1"/>
  <c r="BN83" i="1" s="1"/>
  <c r="BO48" i="1"/>
  <c r="BO83" i="1" s="1"/>
  <c r="BP48" i="1"/>
  <c r="BP83" i="1" s="1"/>
  <c r="BQ48" i="1"/>
  <c r="BQ83" i="1" s="1"/>
  <c r="BR48" i="1"/>
  <c r="BR83" i="1" s="1"/>
  <c r="BS48" i="1"/>
  <c r="BS83" i="1" s="1"/>
  <c r="BT48" i="1"/>
  <c r="BU48" i="1"/>
  <c r="BU83" i="1" s="1"/>
  <c r="BV48" i="1"/>
  <c r="BV83" i="1" s="1"/>
  <c r="BW48" i="1"/>
  <c r="BX48" i="1"/>
  <c r="BX83" i="1" s="1"/>
  <c r="BY48" i="1"/>
  <c r="BY83" i="1" s="1"/>
  <c r="BZ48" i="1"/>
  <c r="CA48" i="1"/>
  <c r="CA83" i="1" s="1"/>
  <c r="CB48" i="1"/>
  <c r="CB83" i="1" s="1"/>
  <c r="CC48" i="1"/>
  <c r="CC83" i="1" s="1"/>
  <c r="CD48" i="1"/>
  <c r="CD83" i="1" s="1"/>
  <c r="CE48" i="1"/>
  <c r="CE83" i="1" s="1"/>
  <c r="CF48" i="1"/>
  <c r="CF83" i="1" s="1"/>
  <c r="CG48" i="1"/>
  <c r="CG83" i="1" s="1"/>
  <c r="CH48" i="1"/>
  <c r="CI48" i="1"/>
  <c r="CI83" i="1" s="1"/>
  <c r="CJ48" i="1"/>
  <c r="CK48" i="1"/>
  <c r="CK83" i="1" s="1"/>
  <c r="CL48" i="1"/>
  <c r="CL83" i="1" s="1"/>
  <c r="CM48" i="1"/>
  <c r="CM83" i="1" s="1"/>
  <c r="CN48" i="1"/>
  <c r="CN83" i="1" s="1"/>
  <c r="CO48" i="1"/>
  <c r="CO83" i="1" s="1"/>
  <c r="CP48" i="1"/>
  <c r="CP83" i="1" s="1"/>
  <c r="CQ48" i="1"/>
  <c r="CQ83" i="1" s="1"/>
  <c r="CR48" i="1"/>
  <c r="CR83" i="1" s="1"/>
  <c r="CS48" i="1"/>
  <c r="CS83" i="1" s="1"/>
  <c r="CT48" i="1"/>
  <c r="CT83" i="1" s="1"/>
  <c r="CU48" i="1"/>
  <c r="CU83" i="1" s="1"/>
  <c r="CV48" i="1"/>
  <c r="CV83" i="1" s="1"/>
  <c r="CW48" i="1"/>
  <c r="CW83" i="1" s="1"/>
  <c r="CX48" i="1"/>
  <c r="CY48" i="1"/>
  <c r="CZ48" i="1"/>
  <c r="CZ83" i="1" s="1"/>
  <c r="DA48" i="1"/>
  <c r="DA83" i="1" s="1"/>
  <c r="DB48" i="1"/>
  <c r="DB83" i="1" s="1"/>
  <c r="DC48" i="1"/>
  <c r="DC83" i="1" s="1"/>
  <c r="DD48" i="1"/>
  <c r="DD83" i="1" s="1"/>
  <c r="DE48" i="1"/>
  <c r="DE83" i="1" s="1"/>
  <c r="DF48" i="1"/>
  <c r="DF83" i="1" s="1"/>
  <c r="DG48" i="1"/>
  <c r="DG83" i="1" s="1"/>
  <c r="DH48" i="1"/>
  <c r="DH83" i="1" s="1"/>
  <c r="DI48" i="1"/>
  <c r="DI83" i="1" s="1"/>
  <c r="DJ48" i="1"/>
  <c r="DJ83" i="1" s="1"/>
  <c r="DK48" i="1"/>
  <c r="DL48" i="1"/>
  <c r="DL83" i="1" s="1"/>
  <c r="DM48" i="1"/>
  <c r="DM83" i="1" s="1"/>
  <c r="DN48" i="1"/>
  <c r="DN83" i="1" s="1"/>
  <c r="DO48" i="1"/>
  <c r="DO83" i="1" s="1"/>
  <c r="DP48" i="1"/>
  <c r="DP83" i="1" s="1"/>
  <c r="DQ48" i="1"/>
  <c r="DQ83" i="1" s="1"/>
  <c r="DR48" i="1"/>
  <c r="DR83" i="1" s="1"/>
  <c r="DS48" i="1"/>
  <c r="DT48" i="1"/>
  <c r="DT83" i="1" s="1"/>
  <c r="DU48" i="1"/>
  <c r="DU83" i="1" s="1"/>
  <c r="DV48" i="1"/>
  <c r="DV83" i="1" s="1"/>
  <c r="DW48" i="1"/>
  <c r="DW83" i="1" s="1"/>
  <c r="DX48" i="1"/>
  <c r="DY48" i="1"/>
  <c r="DY83" i="1" s="1"/>
  <c r="DZ48" i="1"/>
  <c r="DZ83" i="1" s="1"/>
  <c r="EA48" i="1"/>
  <c r="EA83" i="1" s="1"/>
  <c r="EB48" i="1"/>
  <c r="EB83" i="1" s="1"/>
  <c r="EC48" i="1"/>
  <c r="EC83" i="1" s="1"/>
  <c r="ED48" i="1"/>
  <c r="ED83" i="1" s="1"/>
  <c r="EE48" i="1"/>
  <c r="EE83" i="1" s="1"/>
  <c r="EF48" i="1"/>
  <c r="EG48" i="1"/>
  <c r="EG83" i="1" s="1"/>
  <c r="EH48" i="1"/>
  <c r="EH83" i="1" s="1"/>
  <c r="EI48" i="1"/>
  <c r="EJ48" i="1"/>
  <c r="EJ83" i="1" s="1"/>
  <c r="EK48" i="1"/>
  <c r="EK83" i="1" s="1"/>
  <c r="EL48" i="1"/>
  <c r="EM48" i="1"/>
  <c r="EM83" i="1" s="1"/>
  <c r="EN48" i="1"/>
  <c r="EN83" i="1" s="1"/>
  <c r="EO48" i="1"/>
  <c r="EO83" i="1" s="1"/>
  <c r="EP48" i="1"/>
  <c r="EP83" i="1" s="1"/>
  <c r="EQ48" i="1"/>
  <c r="EQ83" i="1" s="1"/>
  <c r="ER48" i="1"/>
  <c r="ER83" i="1" s="1"/>
  <c r="ES48" i="1"/>
  <c r="ES83" i="1" s="1"/>
  <c r="ET48" i="1"/>
  <c r="EU48" i="1"/>
  <c r="EU83" i="1" s="1"/>
  <c r="EV48" i="1"/>
  <c r="EW48" i="1"/>
  <c r="EW83" i="1" s="1"/>
  <c r="EX48" i="1"/>
  <c r="EX83" i="1" s="1"/>
  <c r="EY48" i="1"/>
  <c r="EY83" i="1" s="1"/>
  <c r="EZ48" i="1"/>
  <c r="EZ83" i="1" s="1"/>
  <c r="FA48" i="1"/>
  <c r="FA83" i="1" s="1"/>
  <c r="FB48" i="1"/>
  <c r="FB83" i="1" s="1"/>
  <c r="FC48" i="1"/>
  <c r="FC83" i="1" s="1"/>
  <c r="FD48" i="1"/>
  <c r="FD83" i="1" s="1"/>
  <c r="FE48" i="1"/>
  <c r="FE83" i="1" s="1"/>
  <c r="FF48" i="1"/>
  <c r="FF83" i="1" s="1"/>
  <c r="F49" i="1"/>
  <c r="F84" i="1" s="1"/>
  <c r="G49" i="1"/>
  <c r="G84" i="1" s="1"/>
  <c r="H49" i="1"/>
  <c r="I49" i="1"/>
  <c r="J49" i="1"/>
  <c r="J84" i="1" s="1"/>
  <c r="K49" i="1"/>
  <c r="K84" i="1" s="1"/>
  <c r="L49" i="1"/>
  <c r="L84" i="1" s="1"/>
  <c r="M49" i="1"/>
  <c r="M84" i="1" s="1"/>
  <c r="N49" i="1"/>
  <c r="O49" i="1"/>
  <c r="O84" i="1" s="1"/>
  <c r="P49" i="1"/>
  <c r="P84" i="1" s="1"/>
  <c r="Q49" i="1"/>
  <c r="R49" i="1"/>
  <c r="S49" i="1"/>
  <c r="S84" i="1" s="1"/>
  <c r="T49" i="1"/>
  <c r="T84" i="1" s="1"/>
  <c r="U49" i="1"/>
  <c r="U84" i="1" s="1"/>
  <c r="V49" i="1"/>
  <c r="V84" i="1" s="1"/>
  <c r="W49" i="1"/>
  <c r="W84" i="1" s="1"/>
  <c r="X49" i="1"/>
  <c r="Y49" i="1"/>
  <c r="Y84" i="1" s="1"/>
  <c r="Z49" i="1"/>
  <c r="Z84" i="1" s="1"/>
  <c r="AA49" i="1"/>
  <c r="AB49" i="1"/>
  <c r="AB84" i="1" s="1"/>
  <c r="AC49" i="1"/>
  <c r="AC84" i="1" s="1"/>
  <c r="AD49" i="1"/>
  <c r="AD84" i="1" s="1"/>
  <c r="AE49" i="1"/>
  <c r="AE84" i="1" s="1"/>
  <c r="AF49" i="1"/>
  <c r="AF84" i="1" s="1"/>
  <c r="AG49" i="1"/>
  <c r="AH49" i="1"/>
  <c r="AH84" i="1" s="1"/>
  <c r="AI49" i="1"/>
  <c r="AJ49" i="1"/>
  <c r="AK49" i="1"/>
  <c r="AK84" i="1" s="1"/>
  <c r="AL49" i="1"/>
  <c r="AL84" i="1" s="1"/>
  <c r="AM49" i="1"/>
  <c r="AM84" i="1" s="1"/>
  <c r="AN49" i="1"/>
  <c r="AN84" i="1" s="1"/>
  <c r="AO49" i="1"/>
  <c r="AO84" i="1" s="1"/>
  <c r="AP49" i="1"/>
  <c r="AP84" i="1" s="1"/>
  <c r="AQ49" i="1"/>
  <c r="AQ84" i="1" s="1"/>
  <c r="AR49" i="1"/>
  <c r="AR84" i="1" s="1"/>
  <c r="AS49" i="1"/>
  <c r="AS84" i="1" s="1"/>
  <c r="AT49" i="1"/>
  <c r="AT84" i="1" s="1"/>
  <c r="AU49" i="1"/>
  <c r="AU84" i="1" s="1"/>
  <c r="AV49" i="1"/>
  <c r="AV84" i="1" s="1"/>
  <c r="AW49" i="1"/>
  <c r="AW84" i="1" s="1"/>
  <c r="AX49" i="1"/>
  <c r="AX84" i="1" s="1"/>
  <c r="AY49" i="1"/>
  <c r="AZ49" i="1"/>
  <c r="AZ84" i="1" s="1"/>
  <c r="BA49" i="1"/>
  <c r="BA84" i="1" s="1"/>
  <c r="BB49" i="1"/>
  <c r="BC49" i="1"/>
  <c r="BC84" i="1" s="1"/>
  <c r="BD49" i="1"/>
  <c r="BD84" i="1" s="1"/>
  <c r="BE49" i="1"/>
  <c r="BE84" i="1" s="1"/>
  <c r="BF49" i="1"/>
  <c r="BF84" i="1" s="1"/>
  <c r="BG49" i="1"/>
  <c r="BG84" i="1" s="1"/>
  <c r="BH49" i="1"/>
  <c r="BH84" i="1" s="1"/>
  <c r="BI49" i="1"/>
  <c r="BI84" i="1" s="1"/>
  <c r="BJ49" i="1"/>
  <c r="BK49" i="1"/>
  <c r="BK84" i="1" s="1"/>
  <c r="BL49" i="1"/>
  <c r="BL84" i="1" s="1"/>
  <c r="BM49" i="1"/>
  <c r="BM84" i="1" s="1"/>
  <c r="BN49" i="1"/>
  <c r="BN84" i="1" s="1"/>
  <c r="BO49" i="1"/>
  <c r="BO84" i="1" s="1"/>
  <c r="BP49" i="1"/>
  <c r="BP84" i="1" s="1"/>
  <c r="BQ49" i="1"/>
  <c r="BQ84" i="1" s="1"/>
  <c r="BR49" i="1"/>
  <c r="BS49" i="1"/>
  <c r="BS84" i="1" s="1"/>
  <c r="BT49" i="1"/>
  <c r="BT84" i="1" s="1"/>
  <c r="BU49" i="1"/>
  <c r="BV49" i="1"/>
  <c r="BW49" i="1"/>
  <c r="BW84" i="1" s="1"/>
  <c r="BX49" i="1"/>
  <c r="BX84" i="1" s="1"/>
  <c r="BY49" i="1"/>
  <c r="BY84" i="1" s="1"/>
  <c r="BZ49" i="1"/>
  <c r="BZ84" i="1" s="1"/>
  <c r="CA49" i="1"/>
  <c r="CA84" i="1" s="1"/>
  <c r="CB49" i="1"/>
  <c r="CB84" i="1" s="1"/>
  <c r="CC49" i="1"/>
  <c r="CC84" i="1" s="1"/>
  <c r="CD49" i="1"/>
  <c r="CD84" i="1" s="1"/>
  <c r="CE49" i="1"/>
  <c r="CE84" i="1" s="1"/>
  <c r="CF49" i="1"/>
  <c r="CF84" i="1" s="1"/>
  <c r="CG49" i="1"/>
  <c r="CG84" i="1" s="1"/>
  <c r="CH49" i="1"/>
  <c r="CI49" i="1"/>
  <c r="CJ49" i="1"/>
  <c r="CJ84" i="1" s="1"/>
  <c r="CK49" i="1"/>
  <c r="CK84" i="1" s="1"/>
  <c r="CL49" i="1"/>
  <c r="CL84" i="1" s="1"/>
  <c r="CM49" i="1"/>
  <c r="CM84" i="1" s="1"/>
  <c r="CN49" i="1"/>
  <c r="CN84" i="1" s="1"/>
  <c r="CO49" i="1"/>
  <c r="CO84" i="1" s="1"/>
  <c r="CP49" i="1"/>
  <c r="CP84" i="1" s="1"/>
  <c r="CQ49" i="1"/>
  <c r="CR49" i="1"/>
  <c r="CR84" i="1" s="1"/>
  <c r="CS49" i="1"/>
  <c r="CS84" i="1" s="1"/>
  <c r="CT49" i="1"/>
  <c r="CT84" i="1" s="1"/>
  <c r="CU49" i="1"/>
  <c r="CU84" i="1" s="1"/>
  <c r="CV49" i="1"/>
  <c r="CV84" i="1" s="1"/>
  <c r="CW49" i="1"/>
  <c r="CW84" i="1" s="1"/>
  <c r="CX49" i="1"/>
  <c r="CX84" i="1" s="1"/>
  <c r="CY49" i="1"/>
  <c r="CY84" i="1" s="1"/>
  <c r="CZ49" i="1"/>
  <c r="CZ84" i="1" s="1"/>
  <c r="DA49" i="1"/>
  <c r="DA84" i="1" s="1"/>
  <c r="DB49" i="1"/>
  <c r="DB84" i="1" s="1"/>
  <c r="DC49" i="1"/>
  <c r="DC84" i="1" s="1"/>
  <c r="DD49" i="1"/>
  <c r="DD84" i="1" s="1"/>
  <c r="DE49" i="1"/>
  <c r="DE84" i="1" s="1"/>
  <c r="DF49" i="1"/>
  <c r="DF84" i="1" s="1"/>
  <c r="DG49" i="1"/>
  <c r="DH49" i="1"/>
  <c r="DH84" i="1" s="1"/>
  <c r="DI49" i="1"/>
  <c r="DJ49" i="1"/>
  <c r="DJ84" i="1" s="1"/>
  <c r="DK49" i="1"/>
  <c r="DK84" i="1" s="1"/>
  <c r="DL49" i="1"/>
  <c r="DL84" i="1" s="1"/>
  <c r="DM49" i="1"/>
  <c r="DM84" i="1" s="1"/>
  <c r="DN49" i="1"/>
  <c r="DN84" i="1" s="1"/>
  <c r="DO49" i="1"/>
  <c r="DO84" i="1" s="1"/>
  <c r="DP49" i="1"/>
  <c r="DP84" i="1" s="1"/>
  <c r="DQ49" i="1"/>
  <c r="DR49" i="1"/>
  <c r="DR84" i="1" s="1"/>
  <c r="DS49" i="1"/>
  <c r="DS84" i="1" s="1"/>
  <c r="DT49" i="1"/>
  <c r="DT84" i="1" s="1"/>
  <c r="DU49" i="1"/>
  <c r="DU84" i="1" s="1"/>
  <c r="DV49" i="1"/>
  <c r="DW49" i="1"/>
  <c r="DW84" i="1" s="1"/>
  <c r="DX49" i="1"/>
  <c r="DX84" i="1" s="1"/>
  <c r="DY49" i="1"/>
  <c r="DY84" i="1" s="1"/>
  <c r="DZ49" i="1"/>
  <c r="DZ84" i="1" s="1"/>
  <c r="EA49" i="1"/>
  <c r="EA84" i="1" s="1"/>
  <c r="EB49" i="1"/>
  <c r="EB84" i="1" s="1"/>
  <c r="EC49" i="1"/>
  <c r="EC84" i="1" s="1"/>
  <c r="ED49" i="1"/>
  <c r="EE49" i="1"/>
  <c r="EE84" i="1" s="1"/>
  <c r="EF49" i="1"/>
  <c r="EF84" i="1" s="1"/>
  <c r="EG49" i="1"/>
  <c r="EH49" i="1"/>
  <c r="EI49" i="1"/>
  <c r="EI84" i="1" s="1"/>
  <c r="EJ49" i="1"/>
  <c r="EJ84" i="1" s="1"/>
  <c r="EK49" i="1"/>
  <c r="EK84" i="1" s="1"/>
  <c r="EL49" i="1"/>
  <c r="EL84" i="1" s="1"/>
  <c r="EM49" i="1"/>
  <c r="EM84" i="1" s="1"/>
  <c r="EN49" i="1"/>
  <c r="EN84" i="1" s="1"/>
  <c r="EO49" i="1"/>
  <c r="EO84" i="1" s="1"/>
  <c r="EP49" i="1"/>
  <c r="EP84" i="1" s="1"/>
  <c r="EQ49" i="1"/>
  <c r="EQ84" i="1" s="1"/>
  <c r="ER49" i="1"/>
  <c r="ER84" i="1" s="1"/>
  <c r="ES49" i="1"/>
  <c r="ES84" i="1" s="1"/>
  <c r="ET49" i="1"/>
  <c r="EU49" i="1"/>
  <c r="EV49" i="1"/>
  <c r="EV84" i="1" s="1"/>
  <c r="EW49" i="1"/>
  <c r="EW84" i="1" s="1"/>
  <c r="EX49" i="1"/>
  <c r="EX84" i="1" s="1"/>
  <c r="EY49" i="1"/>
  <c r="EY84" i="1" s="1"/>
  <c r="EZ49" i="1"/>
  <c r="EZ84" i="1" s="1"/>
  <c r="FA49" i="1"/>
  <c r="FA84" i="1" s="1"/>
  <c r="FB49" i="1"/>
  <c r="FB84" i="1" s="1"/>
  <c r="FC49" i="1"/>
  <c r="FD49" i="1"/>
  <c r="FD84" i="1" s="1"/>
  <c r="FE49" i="1"/>
  <c r="FE84" i="1" s="1"/>
  <c r="FF49" i="1"/>
  <c r="FF84" i="1" s="1"/>
  <c r="F50" i="1"/>
  <c r="G50" i="1"/>
  <c r="G85" i="1" s="1"/>
  <c r="H50" i="1"/>
  <c r="H85" i="1" s="1"/>
  <c r="I50" i="1"/>
  <c r="I85" i="1" s="1"/>
  <c r="J50" i="1"/>
  <c r="K50" i="1"/>
  <c r="K85" i="1" s="1"/>
  <c r="L50" i="1"/>
  <c r="L85" i="1" s="1"/>
  <c r="M50" i="1"/>
  <c r="M85" i="1" s="1"/>
  <c r="N50" i="1"/>
  <c r="N85" i="1" s="1"/>
  <c r="O50" i="1"/>
  <c r="O85" i="1" s="1"/>
  <c r="P50" i="1"/>
  <c r="P85" i="1" s="1"/>
  <c r="Q50" i="1"/>
  <c r="Q85" i="1" s="1"/>
  <c r="R50" i="1"/>
  <c r="S50" i="1"/>
  <c r="T50" i="1"/>
  <c r="T85" i="1" s="1"/>
  <c r="U50" i="1"/>
  <c r="U85" i="1" s="1"/>
  <c r="V50" i="1"/>
  <c r="V85" i="1" s="1"/>
  <c r="W50" i="1"/>
  <c r="W85" i="1" s="1"/>
  <c r="X50" i="1"/>
  <c r="X85" i="1" s="1"/>
  <c r="Y50" i="1"/>
  <c r="Y85" i="1" s="1"/>
  <c r="Z50" i="1"/>
  <c r="Z85" i="1" s="1"/>
  <c r="AA50" i="1"/>
  <c r="AB50" i="1"/>
  <c r="AC50" i="1"/>
  <c r="AC85" i="1" s="1"/>
  <c r="AD50" i="1"/>
  <c r="AD85" i="1" s="1"/>
  <c r="AE50" i="1"/>
  <c r="AE85" i="1" s="1"/>
  <c r="AF50" i="1"/>
  <c r="AF85" i="1" s="1"/>
  <c r="AG50" i="1"/>
  <c r="AG85" i="1" s="1"/>
  <c r="AH50" i="1"/>
  <c r="AI50" i="1"/>
  <c r="AI85" i="1" s="1"/>
  <c r="AJ50" i="1"/>
  <c r="AK50" i="1"/>
  <c r="AL50" i="1"/>
  <c r="AL85" i="1" s="1"/>
  <c r="AM50" i="1"/>
  <c r="AM85" i="1" s="1"/>
  <c r="AN50" i="1"/>
  <c r="AN85" i="1" s="1"/>
  <c r="AO50" i="1"/>
  <c r="AO85" i="1" s="1"/>
  <c r="AP50" i="1"/>
  <c r="AP85" i="1" s="1"/>
  <c r="AQ50" i="1"/>
  <c r="AR50" i="1"/>
  <c r="AR85" i="1" s="1"/>
  <c r="AS50" i="1"/>
  <c r="AS85" i="1" s="1"/>
  <c r="AT50" i="1"/>
  <c r="AU50" i="1"/>
  <c r="AU85" i="1" s="1"/>
  <c r="AV50" i="1"/>
  <c r="AV85" i="1" s="1"/>
  <c r="AW50" i="1"/>
  <c r="AW85" i="1" s="1"/>
  <c r="AX50" i="1"/>
  <c r="AX85" i="1" s="1"/>
  <c r="AY50" i="1"/>
  <c r="AY85" i="1" s="1"/>
  <c r="AZ50" i="1"/>
  <c r="BA50" i="1"/>
  <c r="BA85" i="1" s="1"/>
  <c r="BB50" i="1"/>
  <c r="BC50" i="1"/>
  <c r="BD50" i="1"/>
  <c r="BD85" i="1" s="1"/>
  <c r="BE50" i="1"/>
  <c r="BE85" i="1" s="1"/>
  <c r="BF50" i="1"/>
  <c r="BF85" i="1" s="1"/>
  <c r="BG50" i="1"/>
  <c r="BG85" i="1" s="1"/>
  <c r="BH50" i="1"/>
  <c r="BI50" i="1"/>
  <c r="BI85" i="1" s="1"/>
  <c r="BJ50" i="1"/>
  <c r="BJ85" i="1" s="1"/>
  <c r="BK50" i="1"/>
  <c r="BK85" i="1" s="1"/>
  <c r="BL50" i="1"/>
  <c r="BL85" i="1" s="1"/>
  <c r="BM50" i="1"/>
  <c r="BM85" i="1" s="1"/>
  <c r="BN50" i="1"/>
  <c r="BN85" i="1" s="1"/>
  <c r="BO50" i="1"/>
  <c r="BO85" i="1" s="1"/>
  <c r="BP50" i="1"/>
  <c r="BQ50" i="1"/>
  <c r="BQ85" i="1" s="1"/>
  <c r="BR50" i="1"/>
  <c r="BS50" i="1"/>
  <c r="BS85" i="1" s="1"/>
  <c r="BT50" i="1"/>
  <c r="BT85" i="1" s="1"/>
  <c r="BU50" i="1"/>
  <c r="BU85" i="1" s="1"/>
  <c r="BV50" i="1"/>
  <c r="BV85" i="1" s="1"/>
  <c r="BW50" i="1"/>
  <c r="BW85" i="1" s="1"/>
  <c r="BX50" i="1"/>
  <c r="BX85" i="1" s="1"/>
  <c r="BY50" i="1"/>
  <c r="BY85" i="1" s="1"/>
  <c r="BZ50" i="1"/>
  <c r="BZ85" i="1" s="1"/>
  <c r="CA50" i="1"/>
  <c r="CA85" i="1" s="1"/>
  <c r="CB50" i="1"/>
  <c r="CB85" i="1" s="1"/>
  <c r="CC50" i="1"/>
  <c r="CC85" i="1" s="1"/>
  <c r="CD50" i="1"/>
  <c r="CD85" i="1" s="1"/>
  <c r="CE50" i="1"/>
  <c r="CE85" i="1" s="1"/>
  <c r="CF50" i="1"/>
  <c r="CG50" i="1"/>
  <c r="CH50" i="1"/>
  <c r="CH85" i="1" s="1"/>
  <c r="CI50" i="1"/>
  <c r="CI85" i="1" s="1"/>
  <c r="CJ50" i="1"/>
  <c r="CJ85" i="1" s="1"/>
  <c r="CK50" i="1"/>
  <c r="CK85" i="1" s="1"/>
  <c r="CL50" i="1"/>
  <c r="CL85" i="1" s="1"/>
  <c r="CM50" i="1"/>
  <c r="CM85" i="1" s="1"/>
  <c r="CN50" i="1"/>
  <c r="CN85" i="1" s="1"/>
  <c r="CO50" i="1"/>
  <c r="CO85" i="1" s="1"/>
  <c r="CP50" i="1"/>
  <c r="CP85" i="1" s="1"/>
  <c r="CQ50" i="1"/>
  <c r="CQ85" i="1" s="1"/>
  <c r="CR50" i="1"/>
  <c r="CR85" i="1" s="1"/>
  <c r="CS50" i="1"/>
  <c r="CT50" i="1"/>
  <c r="CT85" i="1" s="1"/>
  <c r="CU50" i="1"/>
  <c r="CU85" i="1" s="1"/>
  <c r="CV50" i="1"/>
  <c r="CV85" i="1" s="1"/>
  <c r="CW50" i="1"/>
  <c r="CW85" i="1" s="1"/>
  <c r="CX50" i="1"/>
  <c r="CX85" i="1" s="1"/>
  <c r="CY50" i="1"/>
  <c r="CY85" i="1" s="1"/>
  <c r="CZ50" i="1"/>
  <c r="CZ85" i="1" s="1"/>
  <c r="DA50" i="1"/>
  <c r="DB50" i="1"/>
  <c r="DB85" i="1" s="1"/>
  <c r="DC50" i="1"/>
  <c r="DC85" i="1" s="1"/>
  <c r="DD50" i="1"/>
  <c r="DE50" i="1"/>
  <c r="DF50" i="1"/>
  <c r="DF85" i="1" s="1"/>
  <c r="DG50" i="1"/>
  <c r="DG85" i="1" s="1"/>
  <c r="DH50" i="1"/>
  <c r="DH85" i="1" s="1"/>
  <c r="DI50" i="1"/>
  <c r="DI85" i="1" s="1"/>
  <c r="DJ50" i="1"/>
  <c r="DJ85" i="1" s="1"/>
  <c r="DK50" i="1"/>
  <c r="DK85" i="1" s="1"/>
  <c r="DL50" i="1"/>
  <c r="DM50" i="1"/>
  <c r="DM85" i="1" s="1"/>
  <c r="DN50" i="1"/>
  <c r="DO50" i="1"/>
  <c r="DO85" i="1" s="1"/>
  <c r="DP50" i="1"/>
  <c r="DP85" i="1" s="1"/>
  <c r="DQ50" i="1"/>
  <c r="DQ85" i="1" s="1"/>
  <c r="DR50" i="1"/>
  <c r="DR85" i="1" s="1"/>
  <c r="DS50" i="1"/>
  <c r="DS85" i="1" s="1"/>
  <c r="DT50" i="1"/>
  <c r="DT85" i="1" s="1"/>
  <c r="DU50" i="1"/>
  <c r="DU85" i="1" s="1"/>
  <c r="DV50" i="1"/>
  <c r="DW50" i="1"/>
  <c r="DW85" i="1" s="1"/>
  <c r="DX50" i="1"/>
  <c r="DX85" i="1" s="1"/>
  <c r="DY50" i="1"/>
  <c r="DZ50" i="1"/>
  <c r="EA50" i="1"/>
  <c r="EA85" i="1" s="1"/>
  <c r="EB50" i="1"/>
  <c r="EB85" i="1" s="1"/>
  <c r="EC50" i="1"/>
  <c r="EC85" i="1" s="1"/>
  <c r="ED50" i="1"/>
  <c r="ED85" i="1" s="1"/>
  <c r="EE50" i="1"/>
  <c r="EE85" i="1" s="1"/>
  <c r="EF50" i="1"/>
  <c r="EF85" i="1" s="1"/>
  <c r="EG50" i="1"/>
  <c r="EH50" i="1"/>
  <c r="EH85" i="1" s="1"/>
  <c r="EI50" i="1"/>
  <c r="EI85" i="1" s="1"/>
  <c r="EJ50" i="1"/>
  <c r="EK50" i="1"/>
  <c r="EL50" i="1"/>
  <c r="EL85" i="1" s="1"/>
  <c r="EM50" i="1"/>
  <c r="EM85" i="1" s="1"/>
  <c r="EN50" i="1"/>
  <c r="EN85" i="1" s="1"/>
  <c r="EO50" i="1"/>
  <c r="EO85" i="1" s="1"/>
  <c r="EP50" i="1"/>
  <c r="EP85" i="1" s="1"/>
  <c r="EQ50" i="1"/>
  <c r="EQ85" i="1" s="1"/>
  <c r="ER50" i="1"/>
  <c r="ES50" i="1"/>
  <c r="ES85" i="1" s="1"/>
  <c r="ET50" i="1"/>
  <c r="EU50" i="1"/>
  <c r="EU85" i="1" s="1"/>
  <c r="EV50" i="1"/>
  <c r="EV85" i="1" s="1"/>
  <c r="EW50" i="1"/>
  <c r="EW85" i="1" s="1"/>
  <c r="EX50" i="1"/>
  <c r="EX85" i="1" s="1"/>
  <c r="EY50" i="1"/>
  <c r="EY85" i="1" s="1"/>
  <c r="EZ50" i="1"/>
  <c r="EZ85" i="1" s="1"/>
  <c r="FA50" i="1"/>
  <c r="FA85" i="1" s="1"/>
  <c r="FB50" i="1"/>
  <c r="FC50" i="1"/>
  <c r="FC85" i="1" s="1"/>
  <c r="FD50" i="1"/>
  <c r="FD85" i="1" s="1"/>
  <c r="FE50" i="1"/>
  <c r="FF50" i="1"/>
  <c r="ER64" i="1"/>
  <c r="ES64" i="1" s="1"/>
  <c r="EU64" i="1" s="1"/>
  <c r="EV64" i="1" s="1"/>
  <c r="FA64" i="1" s="1"/>
  <c r="FF64" i="1" s="1"/>
  <c r="EB64" i="1"/>
  <c r="EC64" i="1" s="1"/>
  <c r="EE64" i="1" s="1"/>
  <c r="EF64" i="1" s="1"/>
  <c r="EK64" i="1" s="1"/>
  <c r="EP64" i="1" s="1"/>
  <c r="DL64" i="1"/>
  <c r="DM64" i="1" s="1"/>
  <c r="DO64" i="1" s="1"/>
  <c r="DP64" i="1" s="1"/>
  <c r="DU64" i="1" s="1"/>
  <c r="DZ64" i="1" s="1"/>
  <c r="CV64" i="1"/>
  <c r="CW64" i="1" s="1"/>
  <c r="CY64" i="1" s="1"/>
  <c r="CZ64" i="1" s="1"/>
  <c r="DE64" i="1" s="1"/>
  <c r="DJ64" i="1" s="1"/>
  <c r="CF64" i="1"/>
  <c r="CG64" i="1" s="1"/>
  <c r="CI64" i="1" s="1"/>
  <c r="CJ64" i="1" s="1"/>
  <c r="CO64" i="1" s="1"/>
  <c r="CT64" i="1" s="1"/>
  <c r="BP64" i="1"/>
  <c r="BQ64" i="1" s="1"/>
  <c r="BS64" i="1" s="1"/>
  <c r="BT64" i="1" s="1"/>
  <c r="BY64" i="1" s="1"/>
  <c r="CD64" i="1" s="1"/>
  <c r="AZ64" i="1"/>
  <c r="BA64" i="1" s="1"/>
  <c r="BC64" i="1" s="1"/>
  <c r="BD64" i="1" s="1"/>
  <c r="BI64" i="1" s="1"/>
  <c r="BN64" i="1" s="1"/>
  <c r="AK64" i="1"/>
  <c r="AM64" i="1" s="1"/>
  <c r="AN64" i="1" s="1"/>
  <c r="AS64" i="1" s="1"/>
  <c r="AX64" i="1" s="1"/>
  <c r="AJ64" i="1"/>
  <c r="T64" i="1"/>
  <c r="U64" i="1" s="1"/>
  <c r="W64" i="1" s="1"/>
  <c r="X64" i="1" s="1"/>
  <c r="AC64" i="1" s="1"/>
  <c r="AH64" i="1" s="1"/>
  <c r="D64" i="1"/>
  <c r="E64" i="1" s="1"/>
  <c r="G64" i="1" s="1"/>
  <c r="H64" i="1" s="1"/>
  <c r="M64" i="1" s="1"/>
  <c r="R64" i="1" s="1"/>
  <c r="S63" i="1"/>
  <c r="AY63" i="1" s="1"/>
  <c r="CU63" i="1" s="1"/>
  <c r="DK63" i="1" s="1"/>
  <c r="EA63" i="1" s="1"/>
  <c r="EQ63" i="1" s="1"/>
  <c r="ES29" i="1"/>
  <c r="EU29" i="1" s="1"/>
  <c r="EV29" i="1" s="1"/>
  <c r="FA29" i="1" s="1"/>
  <c r="FF29" i="1" s="1"/>
  <c r="ER29" i="1"/>
  <c r="EB29" i="1"/>
  <c r="EC29" i="1" s="1"/>
  <c r="EE29" i="1" s="1"/>
  <c r="EF29" i="1" s="1"/>
  <c r="EK29" i="1" s="1"/>
  <c r="EP29" i="1" s="1"/>
  <c r="DL29" i="1"/>
  <c r="DM29" i="1" s="1"/>
  <c r="DO29" i="1" s="1"/>
  <c r="DP29" i="1" s="1"/>
  <c r="DU29" i="1" s="1"/>
  <c r="DZ29" i="1" s="1"/>
  <c r="CV29" i="1"/>
  <c r="CW29" i="1" s="1"/>
  <c r="CY29" i="1" s="1"/>
  <c r="CZ29" i="1" s="1"/>
  <c r="DE29" i="1" s="1"/>
  <c r="DJ29" i="1" s="1"/>
  <c r="CG29" i="1"/>
  <c r="CI29" i="1" s="1"/>
  <c r="CJ29" i="1" s="1"/>
  <c r="CO29" i="1" s="1"/>
  <c r="CT29" i="1" s="1"/>
  <c r="CF29" i="1"/>
  <c r="BP29" i="1"/>
  <c r="BQ29" i="1" s="1"/>
  <c r="BS29" i="1" s="1"/>
  <c r="BT29" i="1" s="1"/>
  <c r="BY29" i="1" s="1"/>
  <c r="CD29" i="1" s="1"/>
  <c r="AZ29" i="1"/>
  <c r="BA29" i="1" s="1"/>
  <c r="BC29" i="1" s="1"/>
  <c r="BD29" i="1" s="1"/>
  <c r="BI29" i="1" s="1"/>
  <c r="BN29" i="1" s="1"/>
  <c r="AJ29" i="1"/>
  <c r="AK29" i="1" s="1"/>
  <c r="AM29" i="1" s="1"/>
  <c r="AN29" i="1" s="1"/>
  <c r="AS29" i="1" s="1"/>
  <c r="AX29" i="1" s="1"/>
  <c r="T29" i="1"/>
  <c r="U29" i="1" s="1"/>
  <c r="W29" i="1" s="1"/>
  <c r="X29" i="1" s="1"/>
  <c r="AC29" i="1" s="1"/>
  <c r="AH29" i="1" s="1"/>
  <c r="D29" i="1"/>
  <c r="E29" i="1" s="1"/>
  <c r="G29" i="1" s="1"/>
  <c r="H29" i="1" s="1"/>
  <c r="M29" i="1" s="1"/>
  <c r="R29" i="1" s="1"/>
  <c r="S28" i="1"/>
  <c r="AY28" i="1" s="1"/>
  <c r="CU28" i="1" s="1"/>
  <c r="DK28" i="1" s="1"/>
  <c r="EA28" i="1" s="1"/>
  <c r="EQ28" i="1" s="1"/>
  <c r="ER3" i="1"/>
  <c r="ES3" i="1" s="1"/>
  <c r="EU3" i="1" s="1"/>
  <c r="EV3" i="1" s="1"/>
  <c r="FA3" i="1" s="1"/>
  <c r="FF3" i="1" s="1"/>
  <c r="EB3" i="1"/>
  <c r="EC3" i="1" s="1"/>
  <c r="EE3" i="1" s="1"/>
  <c r="EF3" i="1" s="1"/>
  <c r="EK3" i="1" s="1"/>
  <c r="EP3" i="1" s="1"/>
  <c r="DL3" i="1"/>
  <c r="DM3" i="1" s="1"/>
  <c r="DO3" i="1" s="1"/>
  <c r="DP3" i="1" s="1"/>
  <c r="DU3" i="1" s="1"/>
  <c r="DZ3" i="1" s="1"/>
  <c r="CV3" i="1"/>
  <c r="CW3" i="1" s="1"/>
  <c r="CY3" i="1" s="1"/>
  <c r="CZ3" i="1" s="1"/>
  <c r="DE3" i="1" s="1"/>
  <c r="DJ3" i="1" s="1"/>
  <c r="CF3" i="1"/>
  <c r="CG3" i="1" s="1"/>
  <c r="CI3" i="1" s="1"/>
  <c r="CJ3" i="1" s="1"/>
  <c r="CO3" i="1" s="1"/>
  <c r="CT3" i="1" s="1"/>
  <c r="BP3" i="1"/>
  <c r="BQ3" i="1" s="1"/>
  <c r="BS3" i="1" s="1"/>
  <c r="BT3" i="1" s="1"/>
  <c r="BY3" i="1" s="1"/>
  <c r="CD3" i="1" s="1"/>
  <c r="AZ3" i="1"/>
  <c r="BA3" i="1" s="1"/>
  <c r="BC3" i="1" s="1"/>
  <c r="BD3" i="1" s="1"/>
  <c r="BI3" i="1" s="1"/>
  <c r="BN3" i="1" s="1"/>
  <c r="AJ3" i="1"/>
  <c r="AK3" i="1" s="1"/>
  <c r="AM3" i="1" s="1"/>
  <c r="AN3" i="1" s="1"/>
  <c r="AS3" i="1" s="1"/>
  <c r="AX3" i="1" s="1"/>
  <c r="T3" i="1"/>
  <c r="U3" i="1" s="1"/>
  <c r="W3" i="1" s="1"/>
  <c r="X3" i="1" s="1"/>
  <c r="AC3" i="1" s="1"/>
  <c r="AH3" i="1" s="1"/>
  <c r="F3183" i="19"/>
  <c r="F3184" i="19" s="1"/>
  <c r="F3185" i="19" s="1"/>
  <c r="F3186" i="19" s="1"/>
  <c r="F3187" i="19" s="1"/>
  <c r="F3188" i="19" s="1"/>
  <c r="F3189" i="19" s="1"/>
  <c r="F3190" i="19" s="1"/>
  <c r="F3191" i="19" s="1"/>
  <c r="F3192" i="19" s="1"/>
  <c r="F3193" i="19" s="1"/>
  <c r="F3194" i="19" s="1"/>
  <c r="F3195" i="19" s="1"/>
  <c r="F3196" i="19" s="1"/>
  <c r="F3197" i="19" s="1"/>
  <c r="F3198" i="19" s="1"/>
  <c r="F3199" i="19" s="1"/>
  <c r="F3200" i="19" s="1"/>
  <c r="F3201" i="19" s="1"/>
  <c r="F3163" i="19"/>
  <c r="F3164" i="19" s="1"/>
  <c r="F3165" i="19" s="1"/>
  <c r="F3166" i="19" s="1"/>
  <c r="F3167" i="19" s="1"/>
  <c r="F3168" i="19" s="1"/>
  <c r="F3169" i="19" s="1"/>
  <c r="F3170" i="19" s="1"/>
  <c r="F3171" i="19" s="1"/>
  <c r="F3172" i="19" s="1"/>
  <c r="F3173" i="19" s="1"/>
  <c r="F3174" i="19" s="1"/>
  <c r="F3175" i="19" s="1"/>
  <c r="F3176" i="19" s="1"/>
  <c r="F3177" i="19" s="1"/>
  <c r="F3178" i="19" s="1"/>
  <c r="F3179" i="19" s="1"/>
  <c r="F3180" i="19" s="1"/>
  <c r="F3181" i="19" s="1"/>
  <c r="F3144" i="19"/>
  <c r="F3145" i="19" s="1"/>
  <c r="F3146" i="19" s="1"/>
  <c r="F3147" i="19" s="1"/>
  <c r="F3148" i="19" s="1"/>
  <c r="F3149" i="19" s="1"/>
  <c r="F3150" i="19" s="1"/>
  <c r="F3151" i="19" s="1"/>
  <c r="F3152" i="19" s="1"/>
  <c r="F3153" i="19" s="1"/>
  <c r="F3154" i="19" s="1"/>
  <c r="F3155" i="19" s="1"/>
  <c r="F3156" i="19" s="1"/>
  <c r="F3157" i="19" s="1"/>
  <c r="F3158" i="19" s="1"/>
  <c r="F3159" i="19" s="1"/>
  <c r="F3160" i="19" s="1"/>
  <c r="F3161" i="19" s="1"/>
  <c r="F3143" i="19"/>
  <c r="F3123" i="19"/>
  <c r="F3124" i="19" s="1"/>
  <c r="F3125" i="19" s="1"/>
  <c r="F3126" i="19" s="1"/>
  <c r="F3127" i="19" s="1"/>
  <c r="F3128" i="19" s="1"/>
  <c r="F3129" i="19" s="1"/>
  <c r="F3130" i="19" s="1"/>
  <c r="F3131" i="19" s="1"/>
  <c r="F3132" i="19" s="1"/>
  <c r="F3133" i="19" s="1"/>
  <c r="F3134" i="19" s="1"/>
  <c r="F3135" i="19" s="1"/>
  <c r="F3136" i="19" s="1"/>
  <c r="F3137" i="19" s="1"/>
  <c r="F3138" i="19" s="1"/>
  <c r="F3139" i="19" s="1"/>
  <c r="F3140" i="19" s="1"/>
  <c r="F3141" i="19" s="1"/>
  <c r="F3103" i="19"/>
  <c r="F3104" i="19" s="1"/>
  <c r="F3105" i="19" s="1"/>
  <c r="F3106" i="19" s="1"/>
  <c r="F3107" i="19" s="1"/>
  <c r="F3108" i="19" s="1"/>
  <c r="F3109" i="19" s="1"/>
  <c r="F3110" i="19" s="1"/>
  <c r="F3111" i="19" s="1"/>
  <c r="F3112" i="19" s="1"/>
  <c r="F3113" i="19" s="1"/>
  <c r="F3114" i="19" s="1"/>
  <c r="F3115" i="19" s="1"/>
  <c r="F3116" i="19" s="1"/>
  <c r="F3117" i="19" s="1"/>
  <c r="F3118" i="19" s="1"/>
  <c r="F3119" i="19" s="1"/>
  <c r="F3120" i="19" s="1"/>
  <c r="F3121" i="19" s="1"/>
  <c r="F3083" i="19"/>
  <c r="F3084" i="19" s="1"/>
  <c r="F3085" i="19" s="1"/>
  <c r="F3086" i="19" s="1"/>
  <c r="F3087" i="19" s="1"/>
  <c r="F3088" i="19" s="1"/>
  <c r="F3089" i="19" s="1"/>
  <c r="F3090" i="19" s="1"/>
  <c r="F3091" i="19" s="1"/>
  <c r="F3092" i="19" s="1"/>
  <c r="F3093" i="19" s="1"/>
  <c r="F3094" i="19" s="1"/>
  <c r="F3095" i="19" s="1"/>
  <c r="F3096" i="19" s="1"/>
  <c r="F3097" i="19" s="1"/>
  <c r="F3098" i="19" s="1"/>
  <c r="F3099" i="19" s="1"/>
  <c r="F3100" i="19" s="1"/>
  <c r="F3101" i="19" s="1"/>
  <c r="F3064" i="19"/>
  <c r="F3065" i="19" s="1"/>
  <c r="F3066" i="19" s="1"/>
  <c r="F3067" i="19" s="1"/>
  <c r="F3068" i="19" s="1"/>
  <c r="F3069" i="19" s="1"/>
  <c r="F3070" i="19" s="1"/>
  <c r="F3071" i="19" s="1"/>
  <c r="F3072" i="19" s="1"/>
  <c r="F3073" i="19" s="1"/>
  <c r="F3074" i="19" s="1"/>
  <c r="F3075" i="19" s="1"/>
  <c r="F3076" i="19" s="1"/>
  <c r="F3077" i="19" s="1"/>
  <c r="F3078" i="19" s="1"/>
  <c r="F3079" i="19" s="1"/>
  <c r="F3080" i="19" s="1"/>
  <c r="F3081" i="19" s="1"/>
  <c r="F3063" i="19"/>
  <c r="F3043" i="19"/>
  <c r="F3044" i="19" s="1"/>
  <c r="F3045" i="19" s="1"/>
  <c r="F3046" i="19" s="1"/>
  <c r="F3047" i="19" s="1"/>
  <c r="F3048" i="19" s="1"/>
  <c r="F3049" i="19" s="1"/>
  <c r="F3050" i="19" s="1"/>
  <c r="F3051" i="19" s="1"/>
  <c r="F3052" i="19" s="1"/>
  <c r="F3053" i="19" s="1"/>
  <c r="F3054" i="19" s="1"/>
  <c r="F3055" i="19" s="1"/>
  <c r="F3056" i="19" s="1"/>
  <c r="F3057" i="19" s="1"/>
  <c r="F3058" i="19" s="1"/>
  <c r="F3059" i="19" s="1"/>
  <c r="F3060" i="19" s="1"/>
  <c r="F3061" i="19" s="1"/>
  <c r="F3023" i="19"/>
  <c r="F3024" i="19" s="1"/>
  <c r="F3025" i="19" s="1"/>
  <c r="F3026" i="19" s="1"/>
  <c r="F3027" i="19" s="1"/>
  <c r="F3028" i="19" s="1"/>
  <c r="F3029" i="19" s="1"/>
  <c r="F3030" i="19" s="1"/>
  <c r="F3031" i="19" s="1"/>
  <c r="F3032" i="19" s="1"/>
  <c r="F3033" i="19" s="1"/>
  <c r="F3034" i="19" s="1"/>
  <c r="F3035" i="19" s="1"/>
  <c r="F3036" i="19" s="1"/>
  <c r="F3037" i="19" s="1"/>
  <c r="F3038" i="19" s="1"/>
  <c r="F3039" i="19" s="1"/>
  <c r="F3040" i="19" s="1"/>
  <c r="F3041" i="19" s="1"/>
  <c r="F3003" i="19"/>
  <c r="F3004" i="19" s="1"/>
  <c r="F3005" i="19" s="1"/>
  <c r="F3006" i="19" s="1"/>
  <c r="F3007" i="19" s="1"/>
  <c r="F3008" i="19" s="1"/>
  <c r="F3009" i="19" s="1"/>
  <c r="F3010" i="19" s="1"/>
  <c r="F3011" i="19" s="1"/>
  <c r="F3012" i="19" s="1"/>
  <c r="F3013" i="19" s="1"/>
  <c r="F3014" i="19" s="1"/>
  <c r="F3015" i="19" s="1"/>
  <c r="F3016" i="19" s="1"/>
  <c r="F3017" i="19" s="1"/>
  <c r="F3018" i="19" s="1"/>
  <c r="F3019" i="19" s="1"/>
  <c r="F3020" i="19" s="1"/>
  <c r="F3021" i="19" s="1"/>
  <c r="F2983" i="19"/>
  <c r="F2984" i="19" s="1"/>
  <c r="F2985" i="19" s="1"/>
  <c r="F2986" i="19" s="1"/>
  <c r="F2987" i="19" s="1"/>
  <c r="F2988" i="19" s="1"/>
  <c r="F2989" i="19" s="1"/>
  <c r="F2990" i="19" s="1"/>
  <c r="F2991" i="19" s="1"/>
  <c r="F2992" i="19" s="1"/>
  <c r="F2993" i="19" s="1"/>
  <c r="F2994" i="19" s="1"/>
  <c r="F2995" i="19" s="1"/>
  <c r="F2996" i="19" s="1"/>
  <c r="F2997" i="19" s="1"/>
  <c r="F2998" i="19" s="1"/>
  <c r="F2999" i="19" s="1"/>
  <c r="F3000" i="19" s="1"/>
  <c r="F3001" i="19" s="1"/>
  <c r="F2963" i="19"/>
  <c r="F2964" i="19" s="1"/>
  <c r="F2965" i="19" s="1"/>
  <c r="F2966" i="19" s="1"/>
  <c r="F2967" i="19" s="1"/>
  <c r="F2968" i="19" s="1"/>
  <c r="F2969" i="19" s="1"/>
  <c r="F2970" i="19" s="1"/>
  <c r="F2971" i="19" s="1"/>
  <c r="F2972" i="19" s="1"/>
  <c r="F2973" i="19" s="1"/>
  <c r="F2974" i="19" s="1"/>
  <c r="F2975" i="19" s="1"/>
  <c r="F2976" i="19" s="1"/>
  <c r="F2977" i="19" s="1"/>
  <c r="F2978" i="19" s="1"/>
  <c r="F2979" i="19" s="1"/>
  <c r="F2980" i="19" s="1"/>
  <c r="F2981" i="19" s="1"/>
  <c r="F2943" i="19"/>
  <c r="F2944" i="19" s="1"/>
  <c r="F2945" i="19" s="1"/>
  <c r="F2946" i="19" s="1"/>
  <c r="F2947" i="19" s="1"/>
  <c r="F2948" i="19" s="1"/>
  <c r="F2949" i="19" s="1"/>
  <c r="F2950" i="19" s="1"/>
  <c r="F2951" i="19" s="1"/>
  <c r="F2952" i="19" s="1"/>
  <c r="F2953" i="19" s="1"/>
  <c r="F2954" i="19" s="1"/>
  <c r="F2955" i="19" s="1"/>
  <c r="F2956" i="19" s="1"/>
  <c r="F2957" i="19" s="1"/>
  <c r="F2958" i="19" s="1"/>
  <c r="F2959" i="19" s="1"/>
  <c r="F2960" i="19" s="1"/>
  <c r="F2961" i="19" s="1"/>
  <c r="F2924" i="19"/>
  <c r="F2925" i="19" s="1"/>
  <c r="F2926" i="19" s="1"/>
  <c r="F2927" i="19" s="1"/>
  <c r="F2928" i="19" s="1"/>
  <c r="F2929" i="19" s="1"/>
  <c r="F2930" i="19" s="1"/>
  <c r="F2931" i="19" s="1"/>
  <c r="F2932" i="19" s="1"/>
  <c r="F2933" i="19" s="1"/>
  <c r="F2934" i="19" s="1"/>
  <c r="F2935" i="19" s="1"/>
  <c r="F2936" i="19" s="1"/>
  <c r="F2937" i="19" s="1"/>
  <c r="F2938" i="19" s="1"/>
  <c r="F2939" i="19" s="1"/>
  <c r="F2940" i="19" s="1"/>
  <c r="F2941" i="19" s="1"/>
  <c r="F2923" i="19"/>
  <c r="F2904" i="19"/>
  <c r="F2905" i="19" s="1"/>
  <c r="F2906" i="19" s="1"/>
  <c r="F2907" i="19" s="1"/>
  <c r="F2908" i="19" s="1"/>
  <c r="F2909" i="19" s="1"/>
  <c r="F2910" i="19" s="1"/>
  <c r="F2911" i="19" s="1"/>
  <c r="F2912" i="19" s="1"/>
  <c r="F2913" i="19" s="1"/>
  <c r="F2914" i="19" s="1"/>
  <c r="F2915" i="19" s="1"/>
  <c r="F2916" i="19" s="1"/>
  <c r="F2917" i="19" s="1"/>
  <c r="F2918" i="19" s="1"/>
  <c r="F2919" i="19" s="1"/>
  <c r="F2920" i="19" s="1"/>
  <c r="F2921" i="19" s="1"/>
  <c r="F2903" i="19"/>
  <c r="F2883" i="19"/>
  <c r="F2884" i="19" s="1"/>
  <c r="F2885" i="19" s="1"/>
  <c r="F2886" i="19" s="1"/>
  <c r="F2887" i="19" s="1"/>
  <c r="F2888" i="19" s="1"/>
  <c r="F2889" i="19" s="1"/>
  <c r="F2890" i="19" s="1"/>
  <c r="F2891" i="19" s="1"/>
  <c r="F2892" i="19" s="1"/>
  <c r="F2893" i="19" s="1"/>
  <c r="F2894" i="19" s="1"/>
  <c r="F2895" i="19" s="1"/>
  <c r="F2896" i="19" s="1"/>
  <c r="F2897" i="19" s="1"/>
  <c r="F2898" i="19" s="1"/>
  <c r="F2899" i="19" s="1"/>
  <c r="F2900" i="19" s="1"/>
  <c r="F2901" i="19" s="1"/>
  <c r="F2863" i="19"/>
  <c r="F2864" i="19" s="1"/>
  <c r="F2865" i="19" s="1"/>
  <c r="F2866" i="19" s="1"/>
  <c r="F2867" i="19" s="1"/>
  <c r="F2868" i="19" s="1"/>
  <c r="F2869" i="19" s="1"/>
  <c r="F2870" i="19" s="1"/>
  <c r="F2871" i="19" s="1"/>
  <c r="F2872" i="19" s="1"/>
  <c r="F2873" i="19" s="1"/>
  <c r="F2874" i="19" s="1"/>
  <c r="F2875" i="19" s="1"/>
  <c r="F2876" i="19" s="1"/>
  <c r="F2877" i="19" s="1"/>
  <c r="F2878" i="19" s="1"/>
  <c r="F2879" i="19" s="1"/>
  <c r="F2880" i="19" s="1"/>
  <c r="F2881" i="19" s="1"/>
  <c r="F2843" i="19"/>
  <c r="F2844" i="19" s="1"/>
  <c r="F2845" i="19" s="1"/>
  <c r="F2846" i="19" s="1"/>
  <c r="F2847" i="19" s="1"/>
  <c r="F2848" i="19" s="1"/>
  <c r="F2849" i="19" s="1"/>
  <c r="F2850" i="19" s="1"/>
  <c r="F2851" i="19" s="1"/>
  <c r="F2852" i="19" s="1"/>
  <c r="F2853" i="19" s="1"/>
  <c r="F2854" i="19" s="1"/>
  <c r="F2855" i="19" s="1"/>
  <c r="F2856" i="19" s="1"/>
  <c r="F2857" i="19" s="1"/>
  <c r="F2858" i="19" s="1"/>
  <c r="F2859" i="19" s="1"/>
  <c r="F2860" i="19" s="1"/>
  <c r="F2861" i="19" s="1"/>
  <c r="F2823" i="19"/>
  <c r="F2824" i="19" s="1"/>
  <c r="F2825" i="19" s="1"/>
  <c r="F2826" i="19" s="1"/>
  <c r="F2827" i="19" s="1"/>
  <c r="F2828" i="19" s="1"/>
  <c r="F2829" i="19" s="1"/>
  <c r="F2830" i="19" s="1"/>
  <c r="F2831" i="19" s="1"/>
  <c r="F2832" i="19" s="1"/>
  <c r="F2833" i="19" s="1"/>
  <c r="F2834" i="19" s="1"/>
  <c r="F2835" i="19" s="1"/>
  <c r="F2836" i="19" s="1"/>
  <c r="F2837" i="19" s="1"/>
  <c r="F2838" i="19" s="1"/>
  <c r="F2839" i="19" s="1"/>
  <c r="F2840" i="19" s="1"/>
  <c r="F2841" i="19" s="1"/>
  <c r="F2803" i="19"/>
  <c r="F2804" i="19" s="1"/>
  <c r="F2805" i="19" s="1"/>
  <c r="F2806" i="19" s="1"/>
  <c r="F2807" i="19" s="1"/>
  <c r="F2808" i="19" s="1"/>
  <c r="F2809" i="19" s="1"/>
  <c r="F2810" i="19" s="1"/>
  <c r="F2811" i="19" s="1"/>
  <c r="F2812" i="19" s="1"/>
  <c r="F2813" i="19" s="1"/>
  <c r="F2814" i="19" s="1"/>
  <c r="F2815" i="19" s="1"/>
  <c r="F2816" i="19" s="1"/>
  <c r="F2817" i="19" s="1"/>
  <c r="F2818" i="19" s="1"/>
  <c r="F2819" i="19" s="1"/>
  <c r="F2820" i="19" s="1"/>
  <c r="F2821" i="19" s="1"/>
  <c r="F2786" i="19"/>
  <c r="F2787" i="19" s="1"/>
  <c r="F2788" i="19" s="1"/>
  <c r="F2789" i="19" s="1"/>
  <c r="F2790" i="19" s="1"/>
  <c r="F2791" i="19" s="1"/>
  <c r="F2792" i="19" s="1"/>
  <c r="F2793" i="19" s="1"/>
  <c r="F2794" i="19" s="1"/>
  <c r="F2795" i="19" s="1"/>
  <c r="F2796" i="19" s="1"/>
  <c r="F2797" i="19" s="1"/>
  <c r="F2798" i="19" s="1"/>
  <c r="F2799" i="19" s="1"/>
  <c r="F2800" i="19" s="1"/>
  <c r="F2801" i="19" s="1"/>
  <c r="F2783" i="19"/>
  <c r="F2784" i="19" s="1"/>
  <c r="F2785" i="19" s="1"/>
  <c r="F2764" i="19"/>
  <c r="F2765" i="19" s="1"/>
  <c r="F2766" i="19" s="1"/>
  <c r="F2767" i="19" s="1"/>
  <c r="F2768" i="19" s="1"/>
  <c r="F2769" i="19" s="1"/>
  <c r="F2770" i="19" s="1"/>
  <c r="F2771" i="19" s="1"/>
  <c r="F2772" i="19" s="1"/>
  <c r="F2773" i="19" s="1"/>
  <c r="F2774" i="19" s="1"/>
  <c r="F2775" i="19" s="1"/>
  <c r="F2776" i="19" s="1"/>
  <c r="F2777" i="19" s="1"/>
  <c r="F2778" i="19" s="1"/>
  <c r="F2779" i="19" s="1"/>
  <c r="F2780" i="19" s="1"/>
  <c r="F2781" i="19" s="1"/>
  <c r="F2763" i="19"/>
  <c r="F2743" i="19"/>
  <c r="F2744" i="19" s="1"/>
  <c r="F2745" i="19" s="1"/>
  <c r="F2746" i="19" s="1"/>
  <c r="F2747" i="19" s="1"/>
  <c r="F2748" i="19" s="1"/>
  <c r="F2749" i="19" s="1"/>
  <c r="F2750" i="19" s="1"/>
  <c r="F2751" i="19" s="1"/>
  <c r="F2752" i="19" s="1"/>
  <c r="F2753" i="19" s="1"/>
  <c r="F2754" i="19" s="1"/>
  <c r="F2755" i="19" s="1"/>
  <c r="F2756" i="19" s="1"/>
  <c r="F2757" i="19" s="1"/>
  <c r="F2758" i="19" s="1"/>
  <c r="F2759" i="19" s="1"/>
  <c r="F2760" i="19" s="1"/>
  <c r="F2761" i="19" s="1"/>
  <c r="F2723" i="19"/>
  <c r="F2724" i="19" s="1"/>
  <c r="F2725" i="19" s="1"/>
  <c r="F2726" i="19" s="1"/>
  <c r="F2727" i="19" s="1"/>
  <c r="F2728" i="19" s="1"/>
  <c r="F2729" i="19" s="1"/>
  <c r="F2730" i="19" s="1"/>
  <c r="F2731" i="19" s="1"/>
  <c r="F2732" i="19" s="1"/>
  <c r="F2733" i="19" s="1"/>
  <c r="F2734" i="19" s="1"/>
  <c r="F2735" i="19" s="1"/>
  <c r="F2736" i="19" s="1"/>
  <c r="F2737" i="19" s="1"/>
  <c r="F2738" i="19" s="1"/>
  <c r="F2739" i="19" s="1"/>
  <c r="F2740" i="19" s="1"/>
  <c r="F2741" i="19" s="1"/>
  <c r="F2703" i="19"/>
  <c r="F2704" i="19" s="1"/>
  <c r="F2705" i="19" s="1"/>
  <c r="F2706" i="19" s="1"/>
  <c r="F2707" i="19" s="1"/>
  <c r="F2708" i="19" s="1"/>
  <c r="F2709" i="19" s="1"/>
  <c r="F2710" i="19" s="1"/>
  <c r="F2711" i="19" s="1"/>
  <c r="F2712" i="19" s="1"/>
  <c r="F2713" i="19" s="1"/>
  <c r="F2714" i="19" s="1"/>
  <c r="F2715" i="19" s="1"/>
  <c r="F2716" i="19" s="1"/>
  <c r="F2717" i="19" s="1"/>
  <c r="F2718" i="19" s="1"/>
  <c r="F2719" i="19" s="1"/>
  <c r="F2720" i="19" s="1"/>
  <c r="F2721" i="19" s="1"/>
  <c r="F2685" i="19"/>
  <c r="F2686" i="19" s="1"/>
  <c r="F2687" i="19" s="1"/>
  <c r="F2688" i="19" s="1"/>
  <c r="F2689" i="19" s="1"/>
  <c r="F2690" i="19" s="1"/>
  <c r="F2691" i="19" s="1"/>
  <c r="F2692" i="19" s="1"/>
  <c r="F2693" i="19" s="1"/>
  <c r="F2694" i="19" s="1"/>
  <c r="F2695" i="19" s="1"/>
  <c r="F2696" i="19" s="1"/>
  <c r="F2697" i="19" s="1"/>
  <c r="F2698" i="19" s="1"/>
  <c r="F2699" i="19" s="1"/>
  <c r="F2700" i="19" s="1"/>
  <c r="F2701" i="19" s="1"/>
  <c r="F2683" i="19"/>
  <c r="F2684" i="19" s="1"/>
  <c r="F2668" i="19"/>
  <c r="F2669" i="19" s="1"/>
  <c r="F2670" i="19" s="1"/>
  <c r="F2671" i="19" s="1"/>
  <c r="F2672" i="19" s="1"/>
  <c r="F2673" i="19" s="1"/>
  <c r="F2674" i="19" s="1"/>
  <c r="F2675" i="19" s="1"/>
  <c r="F2676" i="19" s="1"/>
  <c r="F2677" i="19" s="1"/>
  <c r="F2678" i="19" s="1"/>
  <c r="F2679" i="19" s="1"/>
  <c r="F2680" i="19" s="1"/>
  <c r="F2681" i="19" s="1"/>
  <c r="F2663" i="19"/>
  <c r="F2664" i="19" s="1"/>
  <c r="F2665" i="19" s="1"/>
  <c r="F2666" i="19" s="1"/>
  <c r="F2667" i="19" s="1"/>
  <c r="F2643" i="19"/>
  <c r="F2644" i="19" s="1"/>
  <c r="F2645" i="19" s="1"/>
  <c r="F2646" i="19" s="1"/>
  <c r="F2647" i="19" s="1"/>
  <c r="F2648" i="19" s="1"/>
  <c r="F2649" i="19" s="1"/>
  <c r="F2650" i="19" s="1"/>
  <c r="F2651" i="19" s="1"/>
  <c r="F2652" i="19" s="1"/>
  <c r="F2653" i="19" s="1"/>
  <c r="F2654" i="19" s="1"/>
  <c r="F2655" i="19" s="1"/>
  <c r="F2656" i="19" s="1"/>
  <c r="F2657" i="19" s="1"/>
  <c r="F2658" i="19" s="1"/>
  <c r="F2659" i="19" s="1"/>
  <c r="F2660" i="19" s="1"/>
  <c r="F2661" i="19" s="1"/>
  <c r="F2626" i="19"/>
  <c r="F2627" i="19" s="1"/>
  <c r="F2628" i="19" s="1"/>
  <c r="F2629" i="19" s="1"/>
  <c r="F2630" i="19" s="1"/>
  <c r="F2631" i="19" s="1"/>
  <c r="F2632" i="19" s="1"/>
  <c r="F2633" i="19" s="1"/>
  <c r="F2634" i="19" s="1"/>
  <c r="F2635" i="19" s="1"/>
  <c r="F2636" i="19" s="1"/>
  <c r="F2637" i="19" s="1"/>
  <c r="F2638" i="19" s="1"/>
  <c r="F2639" i="19" s="1"/>
  <c r="F2640" i="19" s="1"/>
  <c r="F2641" i="19" s="1"/>
  <c r="F2623" i="19"/>
  <c r="F2624" i="19" s="1"/>
  <c r="F2625" i="19" s="1"/>
  <c r="F2603" i="19"/>
  <c r="F2604" i="19" s="1"/>
  <c r="F2605" i="19" s="1"/>
  <c r="F2606" i="19" s="1"/>
  <c r="F2607" i="19" s="1"/>
  <c r="F2608" i="19" s="1"/>
  <c r="F2609" i="19" s="1"/>
  <c r="F2610" i="19" s="1"/>
  <c r="F2611" i="19" s="1"/>
  <c r="F2612" i="19" s="1"/>
  <c r="F2613" i="19" s="1"/>
  <c r="F2614" i="19" s="1"/>
  <c r="F2615" i="19" s="1"/>
  <c r="F2616" i="19" s="1"/>
  <c r="F2617" i="19" s="1"/>
  <c r="F2618" i="19" s="1"/>
  <c r="F2619" i="19" s="1"/>
  <c r="F2620" i="19" s="1"/>
  <c r="F2621" i="19" s="1"/>
  <c r="F2583" i="19"/>
  <c r="F2584" i="19" s="1"/>
  <c r="F2585" i="19" s="1"/>
  <c r="F2586" i="19" s="1"/>
  <c r="F2587" i="19" s="1"/>
  <c r="F2588" i="19" s="1"/>
  <c r="F2589" i="19" s="1"/>
  <c r="F2590" i="19" s="1"/>
  <c r="F2591" i="19" s="1"/>
  <c r="F2592" i="19" s="1"/>
  <c r="F2593" i="19" s="1"/>
  <c r="F2594" i="19" s="1"/>
  <c r="F2595" i="19" s="1"/>
  <c r="F2596" i="19" s="1"/>
  <c r="F2597" i="19" s="1"/>
  <c r="F2598" i="19" s="1"/>
  <c r="F2599" i="19" s="1"/>
  <c r="F2600" i="19" s="1"/>
  <c r="F2601" i="19" s="1"/>
  <c r="F2563" i="19"/>
  <c r="F2564" i="19" s="1"/>
  <c r="F2565" i="19" s="1"/>
  <c r="F2566" i="19" s="1"/>
  <c r="F2567" i="19" s="1"/>
  <c r="F2568" i="19" s="1"/>
  <c r="F2569" i="19" s="1"/>
  <c r="F2570" i="19" s="1"/>
  <c r="F2571" i="19" s="1"/>
  <c r="F2572" i="19" s="1"/>
  <c r="F2573" i="19" s="1"/>
  <c r="F2574" i="19" s="1"/>
  <c r="F2575" i="19" s="1"/>
  <c r="F2576" i="19" s="1"/>
  <c r="F2577" i="19" s="1"/>
  <c r="F2578" i="19" s="1"/>
  <c r="F2579" i="19" s="1"/>
  <c r="F2580" i="19" s="1"/>
  <c r="F2581" i="19" s="1"/>
  <c r="F2543" i="19"/>
  <c r="F2544" i="19" s="1"/>
  <c r="F2545" i="19" s="1"/>
  <c r="F2546" i="19" s="1"/>
  <c r="F2547" i="19" s="1"/>
  <c r="F2548" i="19" s="1"/>
  <c r="F2549" i="19" s="1"/>
  <c r="F2550" i="19" s="1"/>
  <c r="F2551" i="19" s="1"/>
  <c r="F2552" i="19" s="1"/>
  <c r="F2553" i="19" s="1"/>
  <c r="F2554" i="19" s="1"/>
  <c r="F2555" i="19" s="1"/>
  <c r="F2556" i="19" s="1"/>
  <c r="F2557" i="19" s="1"/>
  <c r="F2558" i="19" s="1"/>
  <c r="F2559" i="19" s="1"/>
  <c r="F2560" i="19" s="1"/>
  <c r="F2561" i="19" s="1"/>
  <c r="F2523" i="19"/>
  <c r="F2524" i="19" s="1"/>
  <c r="F2525" i="19" s="1"/>
  <c r="F2526" i="19" s="1"/>
  <c r="F2527" i="19" s="1"/>
  <c r="F2528" i="19" s="1"/>
  <c r="F2529" i="19" s="1"/>
  <c r="F2530" i="19" s="1"/>
  <c r="F2531" i="19" s="1"/>
  <c r="F2532" i="19" s="1"/>
  <c r="F2533" i="19" s="1"/>
  <c r="F2534" i="19" s="1"/>
  <c r="F2535" i="19" s="1"/>
  <c r="F2536" i="19" s="1"/>
  <c r="F2537" i="19" s="1"/>
  <c r="F2538" i="19" s="1"/>
  <c r="F2539" i="19" s="1"/>
  <c r="F2540" i="19" s="1"/>
  <c r="F2541" i="19" s="1"/>
  <c r="F2504" i="19"/>
  <c r="F2505" i="19" s="1"/>
  <c r="F2506" i="19" s="1"/>
  <c r="F2507" i="19" s="1"/>
  <c r="F2508" i="19" s="1"/>
  <c r="F2509" i="19" s="1"/>
  <c r="F2510" i="19" s="1"/>
  <c r="F2511" i="19" s="1"/>
  <c r="F2512" i="19" s="1"/>
  <c r="F2513" i="19" s="1"/>
  <c r="F2514" i="19" s="1"/>
  <c r="F2515" i="19" s="1"/>
  <c r="F2516" i="19" s="1"/>
  <c r="F2517" i="19" s="1"/>
  <c r="F2518" i="19" s="1"/>
  <c r="F2519" i="19" s="1"/>
  <c r="F2520" i="19" s="1"/>
  <c r="F2521" i="19" s="1"/>
  <c r="F2503" i="19"/>
  <c r="F2483" i="19"/>
  <c r="F2484" i="19" s="1"/>
  <c r="F2485" i="19" s="1"/>
  <c r="F2486" i="19" s="1"/>
  <c r="F2487" i="19" s="1"/>
  <c r="F2488" i="19" s="1"/>
  <c r="F2489" i="19" s="1"/>
  <c r="F2490" i="19" s="1"/>
  <c r="F2491" i="19" s="1"/>
  <c r="F2492" i="19" s="1"/>
  <c r="F2493" i="19" s="1"/>
  <c r="F2494" i="19" s="1"/>
  <c r="F2495" i="19" s="1"/>
  <c r="F2496" i="19" s="1"/>
  <c r="F2497" i="19" s="1"/>
  <c r="F2498" i="19" s="1"/>
  <c r="F2499" i="19" s="1"/>
  <c r="F2500" i="19" s="1"/>
  <c r="F2501" i="19" s="1"/>
  <c r="F2463" i="19"/>
  <c r="F2464" i="19" s="1"/>
  <c r="F2465" i="19" s="1"/>
  <c r="F2466" i="19" s="1"/>
  <c r="F2467" i="19" s="1"/>
  <c r="F2468" i="19" s="1"/>
  <c r="F2469" i="19" s="1"/>
  <c r="F2470" i="19" s="1"/>
  <c r="F2471" i="19" s="1"/>
  <c r="F2472" i="19" s="1"/>
  <c r="F2473" i="19" s="1"/>
  <c r="F2474" i="19" s="1"/>
  <c r="F2475" i="19" s="1"/>
  <c r="F2476" i="19" s="1"/>
  <c r="F2477" i="19" s="1"/>
  <c r="F2478" i="19" s="1"/>
  <c r="F2479" i="19" s="1"/>
  <c r="F2480" i="19" s="1"/>
  <c r="F2481" i="19" s="1"/>
  <c r="F2443" i="19"/>
  <c r="F2444" i="19" s="1"/>
  <c r="F2445" i="19" s="1"/>
  <c r="F2446" i="19" s="1"/>
  <c r="F2447" i="19" s="1"/>
  <c r="F2448" i="19" s="1"/>
  <c r="F2449" i="19" s="1"/>
  <c r="F2450" i="19" s="1"/>
  <c r="F2451" i="19" s="1"/>
  <c r="F2452" i="19" s="1"/>
  <c r="F2453" i="19" s="1"/>
  <c r="F2454" i="19" s="1"/>
  <c r="F2455" i="19" s="1"/>
  <c r="F2456" i="19" s="1"/>
  <c r="F2457" i="19" s="1"/>
  <c r="F2458" i="19" s="1"/>
  <c r="F2459" i="19" s="1"/>
  <c r="F2460" i="19" s="1"/>
  <c r="F2461" i="19" s="1"/>
  <c r="F2423" i="19"/>
  <c r="F2424" i="19" s="1"/>
  <c r="F2425" i="19" s="1"/>
  <c r="F2426" i="19" s="1"/>
  <c r="F2427" i="19" s="1"/>
  <c r="F2428" i="19" s="1"/>
  <c r="F2429" i="19" s="1"/>
  <c r="F2430" i="19" s="1"/>
  <c r="F2431" i="19" s="1"/>
  <c r="F2432" i="19" s="1"/>
  <c r="F2433" i="19" s="1"/>
  <c r="F2434" i="19" s="1"/>
  <c r="F2435" i="19" s="1"/>
  <c r="F2436" i="19" s="1"/>
  <c r="F2437" i="19" s="1"/>
  <c r="F2438" i="19" s="1"/>
  <c r="F2439" i="19" s="1"/>
  <c r="F2440" i="19" s="1"/>
  <c r="F2441" i="19" s="1"/>
  <c r="F2403" i="19"/>
  <c r="F2404" i="19" s="1"/>
  <c r="F2405" i="19" s="1"/>
  <c r="F2406" i="19" s="1"/>
  <c r="F2407" i="19" s="1"/>
  <c r="F2408" i="19" s="1"/>
  <c r="F2409" i="19" s="1"/>
  <c r="F2410" i="19" s="1"/>
  <c r="F2411" i="19" s="1"/>
  <c r="F2412" i="19" s="1"/>
  <c r="F2413" i="19" s="1"/>
  <c r="F2414" i="19" s="1"/>
  <c r="F2415" i="19" s="1"/>
  <c r="F2416" i="19" s="1"/>
  <c r="F2417" i="19" s="1"/>
  <c r="F2418" i="19" s="1"/>
  <c r="F2419" i="19" s="1"/>
  <c r="F2420" i="19" s="1"/>
  <c r="F2421" i="19" s="1"/>
  <c r="F2383" i="19"/>
  <c r="F2384" i="19" s="1"/>
  <c r="F2385" i="19" s="1"/>
  <c r="F2386" i="19" s="1"/>
  <c r="F2387" i="19" s="1"/>
  <c r="F2388" i="19" s="1"/>
  <c r="F2389" i="19" s="1"/>
  <c r="F2390" i="19" s="1"/>
  <c r="F2391" i="19" s="1"/>
  <c r="F2392" i="19" s="1"/>
  <c r="F2393" i="19" s="1"/>
  <c r="F2394" i="19" s="1"/>
  <c r="F2395" i="19" s="1"/>
  <c r="F2396" i="19" s="1"/>
  <c r="F2397" i="19" s="1"/>
  <c r="F2398" i="19" s="1"/>
  <c r="F2399" i="19" s="1"/>
  <c r="F2400" i="19" s="1"/>
  <c r="F2401" i="19" s="1"/>
  <c r="F2363" i="19"/>
  <c r="F2364" i="19" s="1"/>
  <c r="F2365" i="19" s="1"/>
  <c r="F2366" i="19" s="1"/>
  <c r="F2367" i="19" s="1"/>
  <c r="F2368" i="19" s="1"/>
  <c r="F2369" i="19" s="1"/>
  <c r="F2370" i="19" s="1"/>
  <c r="F2371" i="19" s="1"/>
  <c r="F2372" i="19" s="1"/>
  <c r="F2373" i="19" s="1"/>
  <c r="F2374" i="19" s="1"/>
  <c r="F2375" i="19" s="1"/>
  <c r="F2376" i="19" s="1"/>
  <c r="F2377" i="19" s="1"/>
  <c r="F2378" i="19" s="1"/>
  <c r="F2379" i="19" s="1"/>
  <c r="F2380" i="19" s="1"/>
  <c r="F2381" i="19" s="1"/>
  <c r="F2343" i="19"/>
  <c r="F2344" i="19" s="1"/>
  <c r="F2345" i="19" s="1"/>
  <c r="F2346" i="19" s="1"/>
  <c r="F2347" i="19" s="1"/>
  <c r="F2348" i="19" s="1"/>
  <c r="F2349" i="19" s="1"/>
  <c r="F2350" i="19" s="1"/>
  <c r="F2351" i="19" s="1"/>
  <c r="F2352" i="19" s="1"/>
  <c r="F2353" i="19" s="1"/>
  <c r="F2354" i="19" s="1"/>
  <c r="F2355" i="19" s="1"/>
  <c r="F2356" i="19" s="1"/>
  <c r="F2357" i="19" s="1"/>
  <c r="F2358" i="19" s="1"/>
  <c r="F2359" i="19" s="1"/>
  <c r="F2360" i="19" s="1"/>
  <c r="F2361" i="19" s="1"/>
  <c r="F2323" i="19"/>
  <c r="F2324" i="19" s="1"/>
  <c r="F2325" i="19" s="1"/>
  <c r="F2326" i="19" s="1"/>
  <c r="F2327" i="19" s="1"/>
  <c r="F2328" i="19" s="1"/>
  <c r="F2329" i="19" s="1"/>
  <c r="F2330" i="19" s="1"/>
  <c r="F2331" i="19" s="1"/>
  <c r="F2332" i="19" s="1"/>
  <c r="F2333" i="19" s="1"/>
  <c r="F2334" i="19" s="1"/>
  <c r="F2335" i="19" s="1"/>
  <c r="F2336" i="19" s="1"/>
  <c r="F2337" i="19" s="1"/>
  <c r="F2338" i="19" s="1"/>
  <c r="F2339" i="19" s="1"/>
  <c r="F2340" i="19" s="1"/>
  <c r="F2341" i="19" s="1"/>
  <c r="F2310" i="19"/>
  <c r="F2311" i="19" s="1"/>
  <c r="F2312" i="19" s="1"/>
  <c r="F2313" i="19" s="1"/>
  <c r="F2314" i="19" s="1"/>
  <c r="F2315" i="19" s="1"/>
  <c r="F2316" i="19" s="1"/>
  <c r="F2317" i="19" s="1"/>
  <c r="F2318" i="19" s="1"/>
  <c r="F2319" i="19" s="1"/>
  <c r="F2320" i="19" s="1"/>
  <c r="F2321" i="19" s="1"/>
  <c r="F2303" i="19"/>
  <c r="F2304" i="19" s="1"/>
  <c r="F2305" i="19" s="1"/>
  <c r="F2306" i="19" s="1"/>
  <c r="F2307" i="19" s="1"/>
  <c r="F2308" i="19" s="1"/>
  <c r="F2309" i="19" s="1"/>
  <c r="F2283" i="19"/>
  <c r="F2284" i="19" s="1"/>
  <c r="F2285" i="19" s="1"/>
  <c r="F2286" i="19" s="1"/>
  <c r="F2287" i="19" s="1"/>
  <c r="F2288" i="19" s="1"/>
  <c r="F2289" i="19" s="1"/>
  <c r="F2290" i="19" s="1"/>
  <c r="F2291" i="19" s="1"/>
  <c r="F2292" i="19" s="1"/>
  <c r="F2293" i="19" s="1"/>
  <c r="F2294" i="19" s="1"/>
  <c r="F2295" i="19" s="1"/>
  <c r="F2296" i="19" s="1"/>
  <c r="F2297" i="19" s="1"/>
  <c r="F2298" i="19" s="1"/>
  <c r="F2299" i="19" s="1"/>
  <c r="F2300" i="19" s="1"/>
  <c r="F2301" i="19" s="1"/>
  <c r="F2263" i="19"/>
  <c r="F2264" i="19" s="1"/>
  <c r="F2265" i="19" s="1"/>
  <c r="F2266" i="19" s="1"/>
  <c r="F2267" i="19" s="1"/>
  <c r="F2268" i="19" s="1"/>
  <c r="F2269" i="19" s="1"/>
  <c r="F2270" i="19" s="1"/>
  <c r="F2271" i="19" s="1"/>
  <c r="F2272" i="19" s="1"/>
  <c r="F2273" i="19" s="1"/>
  <c r="F2274" i="19" s="1"/>
  <c r="F2275" i="19" s="1"/>
  <c r="F2276" i="19" s="1"/>
  <c r="F2277" i="19" s="1"/>
  <c r="F2278" i="19" s="1"/>
  <c r="F2279" i="19" s="1"/>
  <c r="F2280" i="19" s="1"/>
  <c r="F2281" i="19" s="1"/>
  <c r="F2243" i="19"/>
  <c r="F2244" i="19" s="1"/>
  <c r="F2245" i="19" s="1"/>
  <c r="F2246" i="19" s="1"/>
  <c r="F2247" i="19" s="1"/>
  <c r="F2248" i="19" s="1"/>
  <c r="F2249" i="19" s="1"/>
  <c r="F2250" i="19" s="1"/>
  <c r="F2251" i="19" s="1"/>
  <c r="F2252" i="19" s="1"/>
  <c r="F2253" i="19" s="1"/>
  <c r="F2254" i="19" s="1"/>
  <c r="F2255" i="19" s="1"/>
  <c r="F2256" i="19" s="1"/>
  <c r="F2257" i="19" s="1"/>
  <c r="F2258" i="19" s="1"/>
  <c r="F2259" i="19" s="1"/>
  <c r="F2260" i="19" s="1"/>
  <c r="F2261" i="19" s="1"/>
  <c r="F2226" i="19"/>
  <c r="F2227" i="19" s="1"/>
  <c r="F2228" i="19" s="1"/>
  <c r="F2229" i="19" s="1"/>
  <c r="F2230" i="19" s="1"/>
  <c r="F2231" i="19" s="1"/>
  <c r="F2232" i="19" s="1"/>
  <c r="F2233" i="19" s="1"/>
  <c r="F2234" i="19" s="1"/>
  <c r="F2235" i="19" s="1"/>
  <c r="F2236" i="19" s="1"/>
  <c r="F2237" i="19" s="1"/>
  <c r="F2238" i="19" s="1"/>
  <c r="F2239" i="19" s="1"/>
  <c r="F2240" i="19" s="1"/>
  <c r="F2241" i="19" s="1"/>
  <c r="F2223" i="19"/>
  <c r="F2224" i="19" s="1"/>
  <c r="F2225" i="19" s="1"/>
  <c r="F2203" i="19"/>
  <c r="F2204" i="19" s="1"/>
  <c r="F2205" i="19" s="1"/>
  <c r="F2206" i="19" s="1"/>
  <c r="F2207" i="19" s="1"/>
  <c r="F2208" i="19" s="1"/>
  <c r="F2209" i="19" s="1"/>
  <c r="F2210" i="19" s="1"/>
  <c r="F2211" i="19" s="1"/>
  <c r="F2212" i="19" s="1"/>
  <c r="F2213" i="19" s="1"/>
  <c r="F2214" i="19" s="1"/>
  <c r="F2215" i="19" s="1"/>
  <c r="F2216" i="19" s="1"/>
  <c r="F2217" i="19" s="1"/>
  <c r="F2218" i="19" s="1"/>
  <c r="F2219" i="19" s="1"/>
  <c r="F2220" i="19" s="1"/>
  <c r="F2221" i="19" s="1"/>
  <c r="F2183" i="19"/>
  <c r="F2184" i="19" s="1"/>
  <c r="F2185" i="19" s="1"/>
  <c r="F2186" i="19" s="1"/>
  <c r="F2187" i="19" s="1"/>
  <c r="F2188" i="19" s="1"/>
  <c r="F2189" i="19" s="1"/>
  <c r="F2190" i="19" s="1"/>
  <c r="F2191" i="19" s="1"/>
  <c r="F2192" i="19" s="1"/>
  <c r="F2193" i="19" s="1"/>
  <c r="F2194" i="19" s="1"/>
  <c r="F2195" i="19" s="1"/>
  <c r="F2196" i="19" s="1"/>
  <c r="F2197" i="19" s="1"/>
  <c r="F2198" i="19" s="1"/>
  <c r="F2199" i="19" s="1"/>
  <c r="F2200" i="19" s="1"/>
  <c r="F2201" i="19" s="1"/>
  <c r="F2163" i="19"/>
  <c r="F2164" i="19" s="1"/>
  <c r="F2165" i="19" s="1"/>
  <c r="F2166" i="19" s="1"/>
  <c r="F2167" i="19" s="1"/>
  <c r="F2168" i="19" s="1"/>
  <c r="F2169" i="19" s="1"/>
  <c r="F2170" i="19" s="1"/>
  <c r="F2171" i="19" s="1"/>
  <c r="F2172" i="19" s="1"/>
  <c r="F2173" i="19" s="1"/>
  <c r="F2174" i="19" s="1"/>
  <c r="F2175" i="19" s="1"/>
  <c r="F2176" i="19" s="1"/>
  <c r="F2177" i="19" s="1"/>
  <c r="F2178" i="19" s="1"/>
  <c r="F2179" i="19" s="1"/>
  <c r="F2180" i="19" s="1"/>
  <c r="F2181" i="19" s="1"/>
  <c r="F2143" i="19"/>
  <c r="F2144" i="19" s="1"/>
  <c r="F2145" i="19" s="1"/>
  <c r="F2146" i="19" s="1"/>
  <c r="F2147" i="19" s="1"/>
  <c r="F2148" i="19" s="1"/>
  <c r="F2149" i="19" s="1"/>
  <c r="F2150" i="19" s="1"/>
  <c r="F2151" i="19" s="1"/>
  <c r="F2152" i="19" s="1"/>
  <c r="F2153" i="19" s="1"/>
  <c r="F2154" i="19" s="1"/>
  <c r="F2155" i="19" s="1"/>
  <c r="F2156" i="19" s="1"/>
  <c r="F2157" i="19" s="1"/>
  <c r="F2158" i="19" s="1"/>
  <c r="F2159" i="19" s="1"/>
  <c r="F2160" i="19" s="1"/>
  <c r="F2161" i="19" s="1"/>
  <c r="F2123" i="19"/>
  <c r="F2124" i="19" s="1"/>
  <c r="F2125" i="19" s="1"/>
  <c r="F2126" i="19" s="1"/>
  <c r="F2127" i="19" s="1"/>
  <c r="F2128" i="19" s="1"/>
  <c r="F2129" i="19" s="1"/>
  <c r="F2130" i="19" s="1"/>
  <c r="F2131" i="19" s="1"/>
  <c r="F2132" i="19" s="1"/>
  <c r="F2133" i="19" s="1"/>
  <c r="F2134" i="19" s="1"/>
  <c r="F2135" i="19" s="1"/>
  <c r="F2136" i="19" s="1"/>
  <c r="F2137" i="19" s="1"/>
  <c r="F2138" i="19" s="1"/>
  <c r="F2139" i="19" s="1"/>
  <c r="F2140" i="19" s="1"/>
  <c r="F2141" i="19" s="1"/>
  <c r="F2103" i="19"/>
  <c r="F2104" i="19" s="1"/>
  <c r="F2105" i="19" s="1"/>
  <c r="F2106" i="19" s="1"/>
  <c r="F2107" i="19" s="1"/>
  <c r="F2108" i="19" s="1"/>
  <c r="F2109" i="19" s="1"/>
  <c r="F2110" i="19" s="1"/>
  <c r="F2111" i="19" s="1"/>
  <c r="F2112" i="19" s="1"/>
  <c r="F2113" i="19" s="1"/>
  <c r="F2114" i="19" s="1"/>
  <c r="F2115" i="19" s="1"/>
  <c r="F2116" i="19" s="1"/>
  <c r="F2117" i="19" s="1"/>
  <c r="F2118" i="19" s="1"/>
  <c r="F2119" i="19" s="1"/>
  <c r="F2120" i="19" s="1"/>
  <c r="F2121" i="19" s="1"/>
  <c r="F2083" i="19"/>
  <c r="F2084" i="19" s="1"/>
  <c r="F2085" i="19" s="1"/>
  <c r="F2086" i="19" s="1"/>
  <c r="F2087" i="19" s="1"/>
  <c r="F2088" i="19" s="1"/>
  <c r="F2089" i="19" s="1"/>
  <c r="F2090" i="19" s="1"/>
  <c r="F2091" i="19" s="1"/>
  <c r="F2092" i="19" s="1"/>
  <c r="F2093" i="19" s="1"/>
  <c r="F2094" i="19" s="1"/>
  <c r="F2095" i="19" s="1"/>
  <c r="F2096" i="19" s="1"/>
  <c r="F2097" i="19" s="1"/>
  <c r="F2098" i="19" s="1"/>
  <c r="F2099" i="19" s="1"/>
  <c r="F2100" i="19" s="1"/>
  <c r="F2101" i="19" s="1"/>
  <c r="F2063" i="19"/>
  <c r="F2043" i="19"/>
  <c r="F2044" i="19" s="1"/>
  <c r="F2045" i="19" s="1"/>
  <c r="F2046" i="19" s="1"/>
  <c r="F2047" i="19" s="1"/>
  <c r="F2048" i="19" s="1"/>
  <c r="F2049" i="19" s="1"/>
  <c r="F2050" i="19" s="1"/>
  <c r="F2051" i="19" s="1"/>
  <c r="F2052" i="19" s="1"/>
  <c r="F2053" i="19" s="1"/>
  <c r="F2054" i="19" s="1"/>
  <c r="F2055" i="19" s="1"/>
  <c r="F2056" i="19" s="1"/>
  <c r="F2057" i="19" s="1"/>
  <c r="F2058" i="19" s="1"/>
  <c r="F2059" i="19" s="1"/>
  <c r="F2060" i="19" s="1"/>
  <c r="F2061" i="19" s="1"/>
  <c r="F2023" i="19"/>
  <c r="F2024" i="19" s="1"/>
  <c r="F2025" i="19" s="1"/>
  <c r="F2026" i="19" s="1"/>
  <c r="F2027" i="19" s="1"/>
  <c r="F2028" i="19" s="1"/>
  <c r="F2029" i="19" s="1"/>
  <c r="F2030" i="19" s="1"/>
  <c r="F2031" i="19" s="1"/>
  <c r="F2032" i="19" s="1"/>
  <c r="F2033" i="19" s="1"/>
  <c r="F2034" i="19" s="1"/>
  <c r="F2035" i="19" s="1"/>
  <c r="F2036" i="19" s="1"/>
  <c r="F2037" i="19" s="1"/>
  <c r="F2038" i="19" s="1"/>
  <c r="F2039" i="19" s="1"/>
  <c r="F2040" i="19" s="1"/>
  <c r="F2041" i="19" s="1"/>
  <c r="F2003" i="19"/>
  <c r="F2004" i="19" s="1"/>
  <c r="F2005" i="19" s="1"/>
  <c r="F2006" i="19" s="1"/>
  <c r="F2007" i="19" s="1"/>
  <c r="F2008" i="19" s="1"/>
  <c r="F2009" i="19" s="1"/>
  <c r="F2010" i="19" s="1"/>
  <c r="F2011" i="19" s="1"/>
  <c r="F2012" i="19" s="1"/>
  <c r="F2013" i="19" s="1"/>
  <c r="F2014" i="19" s="1"/>
  <c r="F2015" i="19" s="1"/>
  <c r="F2016" i="19" s="1"/>
  <c r="F2017" i="19" s="1"/>
  <c r="F2018" i="19" s="1"/>
  <c r="F2019" i="19" s="1"/>
  <c r="F2020" i="19" s="1"/>
  <c r="F2021" i="19" s="1"/>
  <c r="F1983" i="19"/>
  <c r="F1984" i="19" s="1"/>
  <c r="F1985" i="19" s="1"/>
  <c r="F1986" i="19" s="1"/>
  <c r="F1987" i="19" s="1"/>
  <c r="F1988" i="19" s="1"/>
  <c r="F1989" i="19" s="1"/>
  <c r="F1990" i="19" s="1"/>
  <c r="F1991" i="19" s="1"/>
  <c r="F1992" i="19" s="1"/>
  <c r="F1993" i="19" s="1"/>
  <c r="F1994" i="19" s="1"/>
  <c r="F1995" i="19" s="1"/>
  <c r="F1996" i="19" s="1"/>
  <c r="F1997" i="19" s="1"/>
  <c r="F1998" i="19" s="1"/>
  <c r="F1999" i="19" s="1"/>
  <c r="F2000" i="19" s="1"/>
  <c r="F2001" i="19" s="1"/>
  <c r="F1963" i="19"/>
  <c r="F1964" i="19" s="1"/>
  <c r="F1965" i="19" s="1"/>
  <c r="F1966" i="19" s="1"/>
  <c r="F1967" i="19" s="1"/>
  <c r="F1968" i="19" s="1"/>
  <c r="F1969" i="19" s="1"/>
  <c r="F1970" i="19" s="1"/>
  <c r="F1971" i="19" s="1"/>
  <c r="F1972" i="19" s="1"/>
  <c r="F1973" i="19" s="1"/>
  <c r="F1974" i="19" s="1"/>
  <c r="F1975" i="19" s="1"/>
  <c r="F1976" i="19" s="1"/>
  <c r="F1977" i="19" s="1"/>
  <c r="F1978" i="19" s="1"/>
  <c r="F1979" i="19" s="1"/>
  <c r="F1980" i="19" s="1"/>
  <c r="F1981" i="19" s="1"/>
  <c r="F1943" i="19"/>
  <c r="F1944" i="19" s="1"/>
  <c r="F1945" i="19" s="1"/>
  <c r="F1946" i="19" s="1"/>
  <c r="F1947" i="19" s="1"/>
  <c r="F1948" i="19" s="1"/>
  <c r="F1949" i="19" s="1"/>
  <c r="F1950" i="19" s="1"/>
  <c r="F1951" i="19" s="1"/>
  <c r="F1952" i="19" s="1"/>
  <c r="F1953" i="19" s="1"/>
  <c r="F1954" i="19" s="1"/>
  <c r="F1955" i="19" s="1"/>
  <c r="F1956" i="19" s="1"/>
  <c r="F1957" i="19" s="1"/>
  <c r="F1958" i="19" s="1"/>
  <c r="F1959" i="19" s="1"/>
  <c r="F1960" i="19" s="1"/>
  <c r="F1961" i="19" s="1"/>
  <c r="F1923" i="19"/>
  <c r="F1924" i="19" s="1"/>
  <c r="F1925" i="19" s="1"/>
  <c r="F1926" i="19" s="1"/>
  <c r="F1927" i="19" s="1"/>
  <c r="F1928" i="19" s="1"/>
  <c r="F1929" i="19" s="1"/>
  <c r="F1930" i="19" s="1"/>
  <c r="F1931" i="19" s="1"/>
  <c r="F1932" i="19" s="1"/>
  <c r="F1933" i="19" s="1"/>
  <c r="F1934" i="19" s="1"/>
  <c r="F1935" i="19" s="1"/>
  <c r="F1936" i="19" s="1"/>
  <c r="F1937" i="19" s="1"/>
  <c r="F1938" i="19" s="1"/>
  <c r="F1939" i="19" s="1"/>
  <c r="F1940" i="19" s="1"/>
  <c r="F1941" i="19" s="1"/>
  <c r="F1903" i="19"/>
  <c r="F1904" i="19" s="1"/>
  <c r="F1905" i="19" s="1"/>
  <c r="F1906" i="19" s="1"/>
  <c r="F1907" i="19" s="1"/>
  <c r="F1908" i="19" s="1"/>
  <c r="F1909" i="19" s="1"/>
  <c r="F1910" i="19" s="1"/>
  <c r="F1911" i="19" s="1"/>
  <c r="F1912" i="19" s="1"/>
  <c r="F1913" i="19" s="1"/>
  <c r="F1914" i="19" s="1"/>
  <c r="F1915" i="19" s="1"/>
  <c r="F1916" i="19" s="1"/>
  <c r="F1917" i="19" s="1"/>
  <c r="F1918" i="19" s="1"/>
  <c r="F1919" i="19" s="1"/>
  <c r="F1920" i="19" s="1"/>
  <c r="F1921" i="19" s="1"/>
  <c r="F1883" i="19"/>
  <c r="F1884" i="19" s="1"/>
  <c r="F1885" i="19" s="1"/>
  <c r="F1886" i="19" s="1"/>
  <c r="F1887" i="19" s="1"/>
  <c r="F1888" i="19" s="1"/>
  <c r="F1889" i="19" s="1"/>
  <c r="F1890" i="19" s="1"/>
  <c r="F1891" i="19" s="1"/>
  <c r="F1892" i="19" s="1"/>
  <c r="F1893" i="19" s="1"/>
  <c r="F1894" i="19" s="1"/>
  <c r="F1895" i="19" s="1"/>
  <c r="F1896" i="19" s="1"/>
  <c r="F1897" i="19" s="1"/>
  <c r="F1898" i="19" s="1"/>
  <c r="F1899" i="19" s="1"/>
  <c r="F1900" i="19" s="1"/>
  <c r="F1901" i="19" s="1"/>
  <c r="F1863" i="19"/>
  <c r="F1864" i="19" s="1"/>
  <c r="F1865" i="19" s="1"/>
  <c r="F1866" i="19" s="1"/>
  <c r="F1867" i="19" s="1"/>
  <c r="F1868" i="19" s="1"/>
  <c r="F1869" i="19" s="1"/>
  <c r="F1870" i="19" s="1"/>
  <c r="F1871" i="19" s="1"/>
  <c r="F1872" i="19" s="1"/>
  <c r="F1873" i="19" s="1"/>
  <c r="F1874" i="19" s="1"/>
  <c r="F1875" i="19" s="1"/>
  <c r="F1876" i="19" s="1"/>
  <c r="F1877" i="19" s="1"/>
  <c r="F1878" i="19" s="1"/>
  <c r="F1879" i="19" s="1"/>
  <c r="F1880" i="19" s="1"/>
  <c r="F1881" i="19" s="1"/>
  <c r="F1843" i="19"/>
  <c r="F1844" i="19" s="1"/>
  <c r="F1845" i="19" s="1"/>
  <c r="F1846" i="19" s="1"/>
  <c r="F1847" i="19" s="1"/>
  <c r="F1848" i="19" s="1"/>
  <c r="F1849" i="19" s="1"/>
  <c r="F1850" i="19" s="1"/>
  <c r="F1851" i="19" s="1"/>
  <c r="F1852" i="19" s="1"/>
  <c r="F1853" i="19" s="1"/>
  <c r="F1854" i="19" s="1"/>
  <c r="F1855" i="19" s="1"/>
  <c r="F1856" i="19" s="1"/>
  <c r="F1857" i="19" s="1"/>
  <c r="F1858" i="19" s="1"/>
  <c r="F1859" i="19" s="1"/>
  <c r="F1860" i="19" s="1"/>
  <c r="F1861" i="19" s="1"/>
  <c r="F1823" i="19"/>
  <c r="F1824" i="19" s="1"/>
  <c r="F1825" i="19" s="1"/>
  <c r="F1826" i="19" s="1"/>
  <c r="F1827" i="19" s="1"/>
  <c r="F1828" i="19" s="1"/>
  <c r="F1829" i="19" s="1"/>
  <c r="F1830" i="19" s="1"/>
  <c r="F1831" i="19" s="1"/>
  <c r="F1832" i="19" s="1"/>
  <c r="F1833" i="19" s="1"/>
  <c r="F1834" i="19" s="1"/>
  <c r="F1835" i="19" s="1"/>
  <c r="F1836" i="19" s="1"/>
  <c r="F1837" i="19" s="1"/>
  <c r="F1838" i="19" s="1"/>
  <c r="F1839" i="19" s="1"/>
  <c r="F1840" i="19" s="1"/>
  <c r="F1841" i="19" s="1"/>
  <c r="F1803" i="19"/>
  <c r="F1804" i="19" s="1"/>
  <c r="F1805" i="19" s="1"/>
  <c r="F1806" i="19" s="1"/>
  <c r="F1807" i="19" s="1"/>
  <c r="F1808" i="19" s="1"/>
  <c r="F1809" i="19" s="1"/>
  <c r="F1810" i="19" s="1"/>
  <c r="F1811" i="19" s="1"/>
  <c r="F1812" i="19" s="1"/>
  <c r="F1813" i="19" s="1"/>
  <c r="F1814" i="19" s="1"/>
  <c r="F1815" i="19" s="1"/>
  <c r="F1816" i="19" s="1"/>
  <c r="F1817" i="19" s="1"/>
  <c r="F1818" i="19" s="1"/>
  <c r="F1819" i="19" s="1"/>
  <c r="F1820" i="19" s="1"/>
  <c r="F1821" i="19" s="1"/>
  <c r="F1783" i="19"/>
  <c r="F1784" i="19" s="1"/>
  <c r="F1785" i="19" s="1"/>
  <c r="F1786" i="19" s="1"/>
  <c r="F1787" i="19" s="1"/>
  <c r="F1788" i="19" s="1"/>
  <c r="F1789" i="19" s="1"/>
  <c r="F1790" i="19" s="1"/>
  <c r="F1791" i="19" s="1"/>
  <c r="F1792" i="19" s="1"/>
  <c r="F1793" i="19" s="1"/>
  <c r="F1794" i="19" s="1"/>
  <c r="F1795" i="19" s="1"/>
  <c r="F1796" i="19" s="1"/>
  <c r="F1797" i="19" s="1"/>
  <c r="F1798" i="19" s="1"/>
  <c r="F1799" i="19" s="1"/>
  <c r="F1800" i="19" s="1"/>
  <c r="F1801" i="19" s="1"/>
  <c r="F1763" i="19"/>
  <c r="F1764" i="19" s="1"/>
  <c r="F1765" i="19" s="1"/>
  <c r="F1766" i="19" s="1"/>
  <c r="F1767" i="19" s="1"/>
  <c r="F1768" i="19" s="1"/>
  <c r="F1769" i="19" s="1"/>
  <c r="F1770" i="19" s="1"/>
  <c r="F1771" i="19" s="1"/>
  <c r="F1772" i="19" s="1"/>
  <c r="F1773" i="19" s="1"/>
  <c r="F1774" i="19" s="1"/>
  <c r="F1775" i="19" s="1"/>
  <c r="F1776" i="19" s="1"/>
  <c r="F1777" i="19" s="1"/>
  <c r="F1778" i="19" s="1"/>
  <c r="F1779" i="19" s="1"/>
  <c r="F1780" i="19" s="1"/>
  <c r="F1781" i="19" s="1"/>
  <c r="F1743" i="19"/>
  <c r="F1723" i="19"/>
  <c r="F1724" i="19" s="1"/>
  <c r="F1725" i="19" s="1"/>
  <c r="F1726" i="19" s="1"/>
  <c r="F1727" i="19" s="1"/>
  <c r="F1728" i="19" s="1"/>
  <c r="F1729" i="19" s="1"/>
  <c r="F1730" i="19" s="1"/>
  <c r="F1731" i="19" s="1"/>
  <c r="F1732" i="19" s="1"/>
  <c r="F1733" i="19" s="1"/>
  <c r="F1734" i="19" s="1"/>
  <c r="F1735" i="19" s="1"/>
  <c r="F1736" i="19" s="1"/>
  <c r="F1737" i="19" s="1"/>
  <c r="F1738" i="19" s="1"/>
  <c r="F1739" i="19" s="1"/>
  <c r="F1740" i="19" s="1"/>
  <c r="F1741" i="19" s="1"/>
  <c r="F1703" i="19"/>
  <c r="F1704" i="19" s="1"/>
  <c r="F1705" i="19" s="1"/>
  <c r="F1706" i="19" s="1"/>
  <c r="F1707" i="19" s="1"/>
  <c r="F1708" i="19" s="1"/>
  <c r="F1709" i="19" s="1"/>
  <c r="F1710" i="19" s="1"/>
  <c r="F1711" i="19" s="1"/>
  <c r="F1712" i="19" s="1"/>
  <c r="F1713" i="19" s="1"/>
  <c r="F1714" i="19" s="1"/>
  <c r="F1715" i="19" s="1"/>
  <c r="F1716" i="19" s="1"/>
  <c r="F1717" i="19" s="1"/>
  <c r="F1718" i="19" s="1"/>
  <c r="F1719" i="19" s="1"/>
  <c r="F1720" i="19" s="1"/>
  <c r="F1721" i="19" s="1"/>
  <c r="F1684" i="19"/>
  <c r="F1685" i="19" s="1"/>
  <c r="F1686" i="19" s="1"/>
  <c r="F1687" i="19" s="1"/>
  <c r="F1688" i="19" s="1"/>
  <c r="F1689" i="19" s="1"/>
  <c r="F1690" i="19" s="1"/>
  <c r="F1691" i="19" s="1"/>
  <c r="F1692" i="19" s="1"/>
  <c r="F1693" i="19" s="1"/>
  <c r="F1694" i="19" s="1"/>
  <c r="F1695" i="19" s="1"/>
  <c r="F1696" i="19" s="1"/>
  <c r="F1697" i="19" s="1"/>
  <c r="F1698" i="19" s="1"/>
  <c r="F1699" i="19" s="1"/>
  <c r="F1700" i="19" s="1"/>
  <c r="F1701" i="19" s="1"/>
  <c r="F1683" i="19"/>
  <c r="F1663" i="19"/>
  <c r="F1643" i="19"/>
  <c r="F1624" i="19"/>
  <c r="F1623" i="19"/>
  <c r="F1603" i="19"/>
  <c r="F1583" i="19"/>
  <c r="F1564" i="19"/>
  <c r="F1563" i="19"/>
  <c r="F1543" i="19"/>
  <c r="F1523" i="19"/>
  <c r="F1503" i="19"/>
  <c r="F1483" i="19"/>
  <c r="F1463" i="19"/>
  <c r="F1464" i="19" s="1"/>
  <c r="F1443" i="19"/>
  <c r="F1423" i="19"/>
  <c r="F1424" i="19" s="1"/>
  <c r="F1403" i="19"/>
  <c r="F1384" i="19"/>
  <c r="F1383" i="19"/>
  <c r="F1363" i="19"/>
  <c r="F1343" i="19"/>
  <c r="F1323" i="19"/>
  <c r="F1303" i="19"/>
  <c r="F1284" i="19"/>
  <c r="F1283" i="19"/>
  <c r="F1263" i="19"/>
  <c r="F1243" i="19"/>
  <c r="F1244" i="19" s="1"/>
  <c r="F1245" i="19" s="1"/>
  <c r="F1246" i="19" s="1"/>
  <c r="F1247" i="19" s="1"/>
  <c r="F1248" i="19" s="1"/>
  <c r="F1249" i="19" s="1"/>
  <c r="F1250" i="19" s="1"/>
  <c r="F1251" i="19" s="1"/>
  <c r="F1252" i="19" s="1"/>
  <c r="F1253" i="19" s="1"/>
  <c r="F1254" i="19" s="1"/>
  <c r="F1255" i="19" s="1"/>
  <c r="F1256" i="19" s="1"/>
  <c r="F1257" i="19" s="1"/>
  <c r="F1258" i="19" s="1"/>
  <c r="F1259" i="19" s="1"/>
  <c r="F1260" i="19" s="1"/>
  <c r="F1261" i="19" s="1"/>
  <c r="F1223" i="19"/>
  <c r="F1224" i="19" s="1"/>
  <c r="F1225" i="19" s="1"/>
  <c r="F1226" i="19" s="1"/>
  <c r="F1227" i="19" s="1"/>
  <c r="F1228" i="19" s="1"/>
  <c r="F1229" i="19" s="1"/>
  <c r="F1230" i="19" s="1"/>
  <c r="F1231" i="19" s="1"/>
  <c r="F1232" i="19" s="1"/>
  <c r="F1233" i="19" s="1"/>
  <c r="F1234" i="19" s="1"/>
  <c r="F1235" i="19" s="1"/>
  <c r="F1236" i="19" s="1"/>
  <c r="F1237" i="19" s="1"/>
  <c r="F1238" i="19" s="1"/>
  <c r="F1239" i="19" s="1"/>
  <c r="F1240" i="19" s="1"/>
  <c r="F1241" i="19" s="1"/>
  <c r="F1203" i="19"/>
  <c r="F1204" i="19" s="1"/>
  <c r="F1205" i="19" s="1"/>
  <c r="F1206" i="19" s="1"/>
  <c r="F1207" i="19" s="1"/>
  <c r="F1208" i="19" s="1"/>
  <c r="F1209" i="19" s="1"/>
  <c r="F1210" i="19" s="1"/>
  <c r="F1211" i="19" s="1"/>
  <c r="F1212" i="19" s="1"/>
  <c r="F1213" i="19" s="1"/>
  <c r="F1214" i="19" s="1"/>
  <c r="F1215" i="19" s="1"/>
  <c r="F1216" i="19" s="1"/>
  <c r="F1217" i="19" s="1"/>
  <c r="F1218" i="19" s="1"/>
  <c r="F1219" i="19" s="1"/>
  <c r="F1220" i="19" s="1"/>
  <c r="F1221" i="19" s="1"/>
  <c r="F1183" i="19"/>
  <c r="F1184" i="19" s="1"/>
  <c r="F1185" i="19" s="1"/>
  <c r="F1186" i="19" s="1"/>
  <c r="F1187" i="19" s="1"/>
  <c r="F1188" i="19" s="1"/>
  <c r="F1189" i="19" s="1"/>
  <c r="F1190" i="19" s="1"/>
  <c r="F1191" i="19" s="1"/>
  <c r="F1192" i="19" s="1"/>
  <c r="F1193" i="19" s="1"/>
  <c r="F1194" i="19" s="1"/>
  <c r="F1195" i="19" s="1"/>
  <c r="F1196" i="19" s="1"/>
  <c r="F1197" i="19" s="1"/>
  <c r="F1198" i="19" s="1"/>
  <c r="F1199" i="19" s="1"/>
  <c r="F1200" i="19" s="1"/>
  <c r="F1201" i="19" s="1"/>
  <c r="F1163" i="19"/>
  <c r="F1164" i="19" s="1"/>
  <c r="F1165" i="19" s="1"/>
  <c r="F1166" i="19" s="1"/>
  <c r="F1167" i="19" s="1"/>
  <c r="F1168" i="19" s="1"/>
  <c r="F1169" i="19" s="1"/>
  <c r="F1170" i="19" s="1"/>
  <c r="F1171" i="19" s="1"/>
  <c r="F1172" i="19" s="1"/>
  <c r="F1173" i="19" s="1"/>
  <c r="F1174" i="19" s="1"/>
  <c r="F1175" i="19" s="1"/>
  <c r="F1176" i="19" s="1"/>
  <c r="F1177" i="19" s="1"/>
  <c r="F1178" i="19" s="1"/>
  <c r="F1179" i="19" s="1"/>
  <c r="F1180" i="19" s="1"/>
  <c r="F1181" i="19" s="1"/>
  <c r="F1144" i="19"/>
  <c r="F1145" i="19" s="1"/>
  <c r="F1146" i="19" s="1"/>
  <c r="F1147" i="19" s="1"/>
  <c r="F1148" i="19" s="1"/>
  <c r="F1149" i="19" s="1"/>
  <c r="F1150" i="19" s="1"/>
  <c r="F1151" i="19" s="1"/>
  <c r="F1152" i="19" s="1"/>
  <c r="F1153" i="19" s="1"/>
  <c r="F1154" i="19" s="1"/>
  <c r="F1155" i="19" s="1"/>
  <c r="F1156" i="19" s="1"/>
  <c r="F1157" i="19" s="1"/>
  <c r="F1158" i="19" s="1"/>
  <c r="F1159" i="19" s="1"/>
  <c r="F1160" i="19" s="1"/>
  <c r="F1161" i="19" s="1"/>
  <c r="F1143" i="19"/>
  <c r="F1123" i="19"/>
  <c r="F1124" i="19" s="1"/>
  <c r="F1125" i="19" s="1"/>
  <c r="F1126" i="19" s="1"/>
  <c r="F1127" i="19" s="1"/>
  <c r="F1128" i="19" s="1"/>
  <c r="F1129" i="19" s="1"/>
  <c r="F1130" i="19" s="1"/>
  <c r="F1131" i="19" s="1"/>
  <c r="F1132" i="19" s="1"/>
  <c r="F1133" i="19" s="1"/>
  <c r="F1134" i="19" s="1"/>
  <c r="F1135" i="19" s="1"/>
  <c r="F1136" i="19" s="1"/>
  <c r="F1137" i="19" s="1"/>
  <c r="F1138" i="19" s="1"/>
  <c r="F1139" i="19" s="1"/>
  <c r="F1140" i="19" s="1"/>
  <c r="F1141" i="19" s="1"/>
  <c r="F1103" i="19"/>
  <c r="F1104" i="19" s="1"/>
  <c r="F1105" i="19" s="1"/>
  <c r="F1106" i="19" s="1"/>
  <c r="F1107" i="19" s="1"/>
  <c r="F1108" i="19" s="1"/>
  <c r="F1109" i="19" s="1"/>
  <c r="F1110" i="19" s="1"/>
  <c r="F1111" i="19" s="1"/>
  <c r="F1112" i="19" s="1"/>
  <c r="F1113" i="19" s="1"/>
  <c r="F1114" i="19" s="1"/>
  <c r="F1115" i="19" s="1"/>
  <c r="F1116" i="19" s="1"/>
  <c r="F1117" i="19" s="1"/>
  <c r="F1118" i="19" s="1"/>
  <c r="F1119" i="19" s="1"/>
  <c r="F1120" i="19" s="1"/>
  <c r="F1121" i="19" s="1"/>
  <c r="F1083" i="19"/>
  <c r="F1084" i="19" s="1"/>
  <c r="F1085" i="19" s="1"/>
  <c r="F1086" i="19" s="1"/>
  <c r="F1087" i="19" s="1"/>
  <c r="F1088" i="19" s="1"/>
  <c r="F1089" i="19" s="1"/>
  <c r="F1090" i="19" s="1"/>
  <c r="F1091" i="19" s="1"/>
  <c r="F1092" i="19" s="1"/>
  <c r="F1093" i="19" s="1"/>
  <c r="F1094" i="19" s="1"/>
  <c r="F1095" i="19" s="1"/>
  <c r="F1096" i="19" s="1"/>
  <c r="F1097" i="19" s="1"/>
  <c r="F1098" i="19" s="1"/>
  <c r="F1099" i="19" s="1"/>
  <c r="F1100" i="19" s="1"/>
  <c r="F1101" i="19" s="1"/>
  <c r="F1063" i="19"/>
  <c r="F1064" i="19" s="1"/>
  <c r="F1065" i="19" s="1"/>
  <c r="F1066" i="19" s="1"/>
  <c r="F1067" i="19" s="1"/>
  <c r="F1068" i="19" s="1"/>
  <c r="F1069" i="19" s="1"/>
  <c r="F1070" i="19" s="1"/>
  <c r="F1071" i="19" s="1"/>
  <c r="F1072" i="19" s="1"/>
  <c r="F1073" i="19" s="1"/>
  <c r="F1074" i="19" s="1"/>
  <c r="F1075" i="19" s="1"/>
  <c r="F1076" i="19" s="1"/>
  <c r="F1077" i="19" s="1"/>
  <c r="F1078" i="19" s="1"/>
  <c r="F1079" i="19" s="1"/>
  <c r="F1080" i="19" s="1"/>
  <c r="F1081" i="19" s="1"/>
  <c r="F1043" i="19"/>
  <c r="F1044" i="19" s="1"/>
  <c r="F1045" i="19" s="1"/>
  <c r="F1046" i="19" s="1"/>
  <c r="F1047" i="19" s="1"/>
  <c r="F1048" i="19" s="1"/>
  <c r="F1049" i="19" s="1"/>
  <c r="F1050" i="19" s="1"/>
  <c r="F1051" i="19" s="1"/>
  <c r="F1052" i="19" s="1"/>
  <c r="F1053" i="19" s="1"/>
  <c r="F1054" i="19" s="1"/>
  <c r="F1055" i="19" s="1"/>
  <c r="F1056" i="19" s="1"/>
  <c r="F1057" i="19" s="1"/>
  <c r="F1058" i="19" s="1"/>
  <c r="F1059" i="19" s="1"/>
  <c r="F1060" i="19" s="1"/>
  <c r="F1061" i="19" s="1"/>
  <c r="F1023" i="19"/>
  <c r="F1024" i="19" s="1"/>
  <c r="F1025" i="19" s="1"/>
  <c r="F1026" i="19" s="1"/>
  <c r="F1027" i="19" s="1"/>
  <c r="F1028" i="19" s="1"/>
  <c r="F1029" i="19" s="1"/>
  <c r="F1030" i="19" s="1"/>
  <c r="F1031" i="19" s="1"/>
  <c r="F1032" i="19" s="1"/>
  <c r="F1033" i="19" s="1"/>
  <c r="F1034" i="19" s="1"/>
  <c r="F1035" i="19" s="1"/>
  <c r="F1036" i="19" s="1"/>
  <c r="F1037" i="19" s="1"/>
  <c r="F1038" i="19" s="1"/>
  <c r="F1039" i="19" s="1"/>
  <c r="F1040" i="19" s="1"/>
  <c r="F1041" i="19" s="1"/>
  <c r="F1003" i="19"/>
  <c r="F983" i="19"/>
  <c r="F984" i="19" s="1"/>
  <c r="F985" i="19" s="1"/>
  <c r="F986" i="19" s="1"/>
  <c r="F987" i="19" s="1"/>
  <c r="F988" i="19" s="1"/>
  <c r="F989" i="19" s="1"/>
  <c r="F990" i="19" s="1"/>
  <c r="F991" i="19" s="1"/>
  <c r="F992" i="19" s="1"/>
  <c r="F993" i="19" s="1"/>
  <c r="F994" i="19" s="1"/>
  <c r="F995" i="19" s="1"/>
  <c r="F996" i="19" s="1"/>
  <c r="F997" i="19" s="1"/>
  <c r="F998" i="19" s="1"/>
  <c r="F999" i="19" s="1"/>
  <c r="F1000" i="19" s="1"/>
  <c r="F1001" i="19" s="1"/>
  <c r="F963" i="19"/>
  <c r="F964" i="19" s="1"/>
  <c r="F965" i="19" s="1"/>
  <c r="F966" i="19" s="1"/>
  <c r="F967" i="19" s="1"/>
  <c r="F968" i="19" s="1"/>
  <c r="F969" i="19" s="1"/>
  <c r="F970" i="19" s="1"/>
  <c r="F971" i="19" s="1"/>
  <c r="F972" i="19" s="1"/>
  <c r="F973" i="19" s="1"/>
  <c r="F974" i="19" s="1"/>
  <c r="F975" i="19" s="1"/>
  <c r="F976" i="19" s="1"/>
  <c r="F977" i="19" s="1"/>
  <c r="F978" i="19" s="1"/>
  <c r="F979" i="19" s="1"/>
  <c r="F980" i="19" s="1"/>
  <c r="F981" i="19" s="1"/>
  <c r="F943" i="19"/>
  <c r="F944" i="19" s="1"/>
  <c r="F945" i="19" s="1"/>
  <c r="F946" i="19" s="1"/>
  <c r="F947" i="19" s="1"/>
  <c r="F948" i="19" s="1"/>
  <c r="F949" i="19" s="1"/>
  <c r="F950" i="19" s="1"/>
  <c r="F951" i="19" s="1"/>
  <c r="F952" i="19" s="1"/>
  <c r="F953" i="19" s="1"/>
  <c r="F954" i="19" s="1"/>
  <c r="F955" i="19" s="1"/>
  <c r="F956" i="19" s="1"/>
  <c r="F957" i="19" s="1"/>
  <c r="F958" i="19" s="1"/>
  <c r="F959" i="19" s="1"/>
  <c r="F960" i="19" s="1"/>
  <c r="F961" i="19" s="1"/>
  <c r="F923" i="19"/>
  <c r="F924" i="19" s="1"/>
  <c r="F925" i="19" s="1"/>
  <c r="F926" i="19" s="1"/>
  <c r="F927" i="19" s="1"/>
  <c r="F928" i="19" s="1"/>
  <c r="F929" i="19" s="1"/>
  <c r="F930" i="19" s="1"/>
  <c r="F931" i="19" s="1"/>
  <c r="F932" i="19" s="1"/>
  <c r="F933" i="19" s="1"/>
  <c r="F934" i="19" s="1"/>
  <c r="F935" i="19" s="1"/>
  <c r="F936" i="19" s="1"/>
  <c r="F937" i="19" s="1"/>
  <c r="F938" i="19" s="1"/>
  <c r="F939" i="19" s="1"/>
  <c r="F940" i="19" s="1"/>
  <c r="F941" i="19" s="1"/>
  <c r="F903" i="19"/>
  <c r="F904" i="19" s="1"/>
  <c r="F905" i="19" s="1"/>
  <c r="F906" i="19" s="1"/>
  <c r="F907" i="19" s="1"/>
  <c r="F908" i="19" s="1"/>
  <c r="F909" i="19" s="1"/>
  <c r="F910" i="19" s="1"/>
  <c r="F911" i="19" s="1"/>
  <c r="F912" i="19" s="1"/>
  <c r="F913" i="19" s="1"/>
  <c r="F914" i="19" s="1"/>
  <c r="F915" i="19" s="1"/>
  <c r="F916" i="19" s="1"/>
  <c r="F917" i="19" s="1"/>
  <c r="F918" i="19" s="1"/>
  <c r="F919" i="19" s="1"/>
  <c r="F920" i="19" s="1"/>
  <c r="F921" i="19" s="1"/>
  <c r="F883" i="19"/>
  <c r="F884" i="19" s="1"/>
  <c r="F885" i="19" s="1"/>
  <c r="F886" i="19" s="1"/>
  <c r="F887" i="19" s="1"/>
  <c r="F888" i="19" s="1"/>
  <c r="F889" i="19" s="1"/>
  <c r="F890" i="19" s="1"/>
  <c r="F891" i="19" s="1"/>
  <c r="F892" i="19" s="1"/>
  <c r="F893" i="19" s="1"/>
  <c r="F894" i="19" s="1"/>
  <c r="F895" i="19" s="1"/>
  <c r="F896" i="19" s="1"/>
  <c r="F897" i="19" s="1"/>
  <c r="F898" i="19" s="1"/>
  <c r="F899" i="19" s="1"/>
  <c r="F900" i="19" s="1"/>
  <c r="F901" i="19" s="1"/>
  <c r="F863" i="19"/>
  <c r="F864" i="19" s="1"/>
  <c r="F865" i="19" s="1"/>
  <c r="F866" i="19" s="1"/>
  <c r="F867" i="19" s="1"/>
  <c r="F868" i="19" s="1"/>
  <c r="F869" i="19" s="1"/>
  <c r="F870" i="19" s="1"/>
  <c r="F871" i="19" s="1"/>
  <c r="F872" i="19" s="1"/>
  <c r="F873" i="19" s="1"/>
  <c r="F874" i="19" s="1"/>
  <c r="F875" i="19" s="1"/>
  <c r="F876" i="19" s="1"/>
  <c r="F877" i="19" s="1"/>
  <c r="F878" i="19" s="1"/>
  <c r="F879" i="19" s="1"/>
  <c r="F880" i="19" s="1"/>
  <c r="F881" i="19" s="1"/>
  <c r="F843" i="19"/>
  <c r="F844" i="19" s="1"/>
  <c r="F845" i="19" s="1"/>
  <c r="F846" i="19" s="1"/>
  <c r="F847" i="19" s="1"/>
  <c r="F848" i="19" s="1"/>
  <c r="F849" i="19" s="1"/>
  <c r="F850" i="19" s="1"/>
  <c r="F851" i="19" s="1"/>
  <c r="F852" i="19" s="1"/>
  <c r="F853" i="19" s="1"/>
  <c r="F854" i="19" s="1"/>
  <c r="F855" i="19" s="1"/>
  <c r="F856" i="19" s="1"/>
  <c r="F857" i="19" s="1"/>
  <c r="F858" i="19" s="1"/>
  <c r="F859" i="19" s="1"/>
  <c r="F860" i="19" s="1"/>
  <c r="F861" i="19" s="1"/>
  <c r="F823" i="19"/>
  <c r="F824" i="19" s="1"/>
  <c r="F825" i="19" s="1"/>
  <c r="F826" i="19" s="1"/>
  <c r="F827" i="19" s="1"/>
  <c r="F828" i="19" s="1"/>
  <c r="F829" i="19" s="1"/>
  <c r="F830" i="19" s="1"/>
  <c r="F831" i="19" s="1"/>
  <c r="F832" i="19" s="1"/>
  <c r="F833" i="19" s="1"/>
  <c r="F834" i="19" s="1"/>
  <c r="F835" i="19" s="1"/>
  <c r="F836" i="19" s="1"/>
  <c r="F837" i="19" s="1"/>
  <c r="F838" i="19" s="1"/>
  <c r="F839" i="19" s="1"/>
  <c r="F840" i="19" s="1"/>
  <c r="F841" i="19" s="1"/>
  <c r="F803" i="19"/>
  <c r="F804" i="19" s="1"/>
  <c r="F805" i="19" s="1"/>
  <c r="F806" i="19" s="1"/>
  <c r="F807" i="19" s="1"/>
  <c r="F808" i="19" s="1"/>
  <c r="F809" i="19" s="1"/>
  <c r="F810" i="19" s="1"/>
  <c r="F811" i="19" s="1"/>
  <c r="F812" i="19" s="1"/>
  <c r="F813" i="19" s="1"/>
  <c r="F814" i="19" s="1"/>
  <c r="F815" i="19" s="1"/>
  <c r="F816" i="19" s="1"/>
  <c r="F817" i="19" s="1"/>
  <c r="F818" i="19" s="1"/>
  <c r="F819" i="19" s="1"/>
  <c r="F820" i="19" s="1"/>
  <c r="F821" i="19" s="1"/>
  <c r="F783" i="19"/>
  <c r="F784" i="19" s="1"/>
  <c r="F785" i="19" s="1"/>
  <c r="F786" i="19" s="1"/>
  <c r="F787" i="19" s="1"/>
  <c r="F788" i="19" s="1"/>
  <c r="F789" i="19" s="1"/>
  <c r="F790" i="19" s="1"/>
  <c r="F791" i="19" s="1"/>
  <c r="F792" i="19" s="1"/>
  <c r="F793" i="19" s="1"/>
  <c r="F794" i="19" s="1"/>
  <c r="F795" i="19" s="1"/>
  <c r="F796" i="19" s="1"/>
  <c r="F797" i="19" s="1"/>
  <c r="F798" i="19" s="1"/>
  <c r="F799" i="19" s="1"/>
  <c r="F800" i="19" s="1"/>
  <c r="F801" i="19" s="1"/>
  <c r="F763" i="19"/>
  <c r="F764" i="19" s="1"/>
  <c r="F765" i="19" s="1"/>
  <c r="F766" i="19" s="1"/>
  <c r="F767" i="19" s="1"/>
  <c r="F768" i="19" s="1"/>
  <c r="F769" i="19" s="1"/>
  <c r="F770" i="19" s="1"/>
  <c r="F771" i="19" s="1"/>
  <c r="F772" i="19" s="1"/>
  <c r="F773" i="19" s="1"/>
  <c r="F774" i="19" s="1"/>
  <c r="F775" i="19" s="1"/>
  <c r="F776" i="19" s="1"/>
  <c r="F777" i="19" s="1"/>
  <c r="F778" i="19" s="1"/>
  <c r="F779" i="19" s="1"/>
  <c r="F780" i="19" s="1"/>
  <c r="F781" i="19" s="1"/>
  <c r="F743" i="19"/>
  <c r="F744" i="19" s="1"/>
  <c r="F745" i="19" s="1"/>
  <c r="F746" i="19" s="1"/>
  <c r="F747" i="19" s="1"/>
  <c r="F748" i="19" s="1"/>
  <c r="F749" i="19" s="1"/>
  <c r="F750" i="19" s="1"/>
  <c r="F751" i="19" s="1"/>
  <c r="F752" i="19" s="1"/>
  <c r="F753" i="19" s="1"/>
  <c r="F754" i="19" s="1"/>
  <c r="F755" i="19" s="1"/>
  <c r="F756" i="19" s="1"/>
  <c r="F757" i="19" s="1"/>
  <c r="F758" i="19" s="1"/>
  <c r="F759" i="19" s="1"/>
  <c r="F760" i="19" s="1"/>
  <c r="F761" i="19" s="1"/>
  <c r="F723" i="19"/>
  <c r="F724" i="19" s="1"/>
  <c r="F725" i="19" s="1"/>
  <c r="F726" i="19" s="1"/>
  <c r="F727" i="19" s="1"/>
  <c r="F728" i="19" s="1"/>
  <c r="F729" i="19" s="1"/>
  <c r="F730" i="19" s="1"/>
  <c r="F731" i="19" s="1"/>
  <c r="F732" i="19" s="1"/>
  <c r="F733" i="19" s="1"/>
  <c r="F734" i="19" s="1"/>
  <c r="F735" i="19" s="1"/>
  <c r="F736" i="19" s="1"/>
  <c r="F737" i="19" s="1"/>
  <c r="F738" i="19" s="1"/>
  <c r="F739" i="19" s="1"/>
  <c r="F740" i="19" s="1"/>
  <c r="F741" i="19" s="1"/>
  <c r="F703" i="19"/>
  <c r="F704" i="19" s="1"/>
  <c r="F705" i="19" s="1"/>
  <c r="F706" i="19" s="1"/>
  <c r="F707" i="19" s="1"/>
  <c r="F708" i="19" s="1"/>
  <c r="F709" i="19" s="1"/>
  <c r="F710" i="19" s="1"/>
  <c r="F711" i="19" s="1"/>
  <c r="F712" i="19" s="1"/>
  <c r="F713" i="19" s="1"/>
  <c r="F714" i="19" s="1"/>
  <c r="F715" i="19" s="1"/>
  <c r="F716" i="19" s="1"/>
  <c r="F717" i="19" s="1"/>
  <c r="F718" i="19" s="1"/>
  <c r="F719" i="19" s="1"/>
  <c r="F720" i="19" s="1"/>
  <c r="F721" i="19" s="1"/>
  <c r="F683" i="19"/>
  <c r="F663" i="19"/>
  <c r="F664" i="19" s="1"/>
  <c r="F665" i="19" s="1"/>
  <c r="F666" i="19" s="1"/>
  <c r="F667" i="19" s="1"/>
  <c r="F668" i="19" s="1"/>
  <c r="F669" i="19" s="1"/>
  <c r="F670" i="19" s="1"/>
  <c r="F671" i="19" s="1"/>
  <c r="F672" i="19" s="1"/>
  <c r="F673" i="19" s="1"/>
  <c r="F674" i="19" s="1"/>
  <c r="F675" i="19" s="1"/>
  <c r="F676" i="19" s="1"/>
  <c r="F677" i="19" s="1"/>
  <c r="F678" i="19" s="1"/>
  <c r="F679" i="19" s="1"/>
  <c r="F680" i="19" s="1"/>
  <c r="F681" i="19" s="1"/>
  <c r="F643" i="19"/>
  <c r="F644" i="19" s="1"/>
  <c r="F645" i="19" s="1"/>
  <c r="F646" i="19" s="1"/>
  <c r="F647" i="19" s="1"/>
  <c r="F648" i="19" s="1"/>
  <c r="F649" i="19" s="1"/>
  <c r="F650" i="19" s="1"/>
  <c r="F651" i="19" s="1"/>
  <c r="F652" i="19" s="1"/>
  <c r="F653" i="19" s="1"/>
  <c r="F654" i="19" s="1"/>
  <c r="F655" i="19" s="1"/>
  <c r="F656" i="19" s="1"/>
  <c r="F657" i="19" s="1"/>
  <c r="F658" i="19" s="1"/>
  <c r="F659" i="19" s="1"/>
  <c r="F660" i="19" s="1"/>
  <c r="F661" i="19" s="1"/>
  <c r="F623" i="19"/>
  <c r="F624" i="19" s="1"/>
  <c r="F625" i="19" s="1"/>
  <c r="F626" i="19" s="1"/>
  <c r="F627" i="19" s="1"/>
  <c r="F628" i="19" s="1"/>
  <c r="F629" i="19" s="1"/>
  <c r="F630" i="19" s="1"/>
  <c r="F631" i="19" s="1"/>
  <c r="F632" i="19" s="1"/>
  <c r="F633" i="19" s="1"/>
  <c r="F634" i="19" s="1"/>
  <c r="F635" i="19" s="1"/>
  <c r="F636" i="19" s="1"/>
  <c r="F637" i="19" s="1"/>
  <c r="F638" i="19" s="1"/>
  <c r="F639" i="19" s="1"/>
  <c r="F640" i="19" s="1"/>
  <c r="F641" i="19" s="1"/>
  <c r="F603" i="19"/>
  <c r="F604" i="19" s="1"/>
  <c r="F605" i="19" s="1"/>
  <c r="F606" i="19" s="1"/>
  <c r="F607" i="19" s="1"/>
  <c r="F608" i="19" s="1"/>
  <c r="F609" i="19" s="1"/>
  <c r="F610" i="19" s="1"/>
  <c r="F611" i="19" s="1"/>
  <c r="F612" i="19" s="1"/>
  <c r="F613" i="19" s="1"/>
  <c r="F614" i="19" s="1"/>
  <c r="F615" i="19" s="1"/>
  <c r="F616" i="19" s="1"/>
  <c r="F617" i="19" s="1"/>
  <c r="F618" i="19" s="1"/>
  <c r="F619" i="19" s="1"/>
  <c r="F620" i="19" s="1"/>
  <c r="F621" i="19" s="1"/>
  <c r="F583" i="19"/>
  <c r="F584" i="19" s="1"/>
  <c r="F585" i="19" s="1"/>
  <c r="F586" i="19" s="1"/>
  <c r="F587" i="19" s="1"/>
  <c r="F588" i="19" s="1"/>
  <c r="F589" i="19" s="1"/>
  <c r="F590" i="19" s="1"/>
  <c r="F591" i="19" s="1"/>
  <c r="F592" i="19" s="1"/>
  <c r="F593" i="19" s="1"/>
  <c r="F594" i="19" s="1"/>
  <c r="F595" i="19" s="1"/>
  <c r="F596" i="19" s="1"/>
  <c r="F597" i="19" s="1"/>
  <c r="F598" i="19" s="1"/>
  <c r="F599" i="19" s="1"/>
  <c r="F600" i="19" s="1"/>
  <c r="F601" i="19" s="1"/>
  <c r="F563" i="19"/>
  <c r="F564" i="19" s="1"/>
  <c r="F565" i="19" s="1"/>
  <c r="F566" i="19" s="1"/>
  <c r="F567" i="19" s="1"/>
  <c r="F568" i="19" s="1"/>
  <c r="F569" i="19" s="1"/>
  <c r="F570" i="19" s="1"/>
  <c r="F571" i="19" s="1"/>
  <c r="F572" i="19" s="1"/>
  <c r="F573" i="19" s="1"/>
  <c r="F574" i="19" s="1"/>
  <c r="F575" i="19" s="1"/>
  <c r="F576" i="19" s="1"/>
  <c r="F577" i="19" s="1"/>
  <c r="F578" i="19" s="1"/>
  <c r="F579" i="19" s="1"/>
  <c r="F580" i="19" s="1"/>
  <c r="F581" i="19" s="1"/>
  <c r="F543" i="19"/>
  <c r="F544" i="19" s="1"/>
  <c r="F545" i="19" s="1"/>
  <c r="F546" i="19" s="1"/>
  <c r="F547" i="19" s="1"/>
  <c r="F548" i="19" s="1"/>
  <c r="F549" i="19" s="1"/>
  <c r="F550" i="19" s="1"/>
  <c r="F551" i="19" s="1"/>
  <c r="F552" i="19" s="1"/>
  <c r="F553" i="19" s="1"/>
  <c r="F554" i="19" s="1"/>
  <c r="F555" i="19" s="1"/>
  <c r="F556" i="19" s="1"/>
  <c r="F557" i="19" s="1"/>
  <c r="F558" i="19" s="1"/>
  <c r="F559" i="19" s="1"/>
  <c r="F560" i="19" s="1"/>
  <c r="F561" i="19" s="1"/>
  <c r="F524" i="19"/>
  <c r="F525" i="19" s="1"/>
  <c r="F526" i="19" s="1"/>
  <c r="F527" i="19" s="1"/>
  <c r="F528" i="19" s="1"/>
  <c r="F529" i="19" s="1"/>
  <c r="F530" i="19" s="1"/>
  <c r="F531" i="19" s="1"/>
  <c r="F532" i="19" s="1"/>
  <c r="F533" i="19" s="1"/>
  <c r="F534" i="19" s="1"/>
  <c r="F535" i="19" s="1"/>
  <c r="F536" i="19" s="1"/>
  <c r="F537" i="19" s="1"/>
  <c r="F538" i="19" s="1"/>
  <c r="F539" i="19" s="1"/>
  <c r="F540" i="19" s="1"/>
  <c r="F541" i="19" s="1"/>
  <c r="F523" i="19"/>
  <c r="F503" i="19"/>
  <c r="F504" i="19" s="1"/>
  <c r="F505" i="19" s="1"/>
  <c r="F506" i="19" s="1"/>
  <c r="F507" i="19" s="1"/>
  <c r="F508" i="19" s="1"/>
  <c r="F509" i="19" s="1"/>
  <c r="F510" i="19" s="1"/>
  <c r="F511" i="19" s="1"/>
  <c r="F512" i="19" s="1"/>
  <c r="F513" i="19" s="1"/>
  <c r="F514" i="19" s="1"/>
  <c r="F515" i="19" s="1"/>
  <c r="F516" i="19" s="1"/>
  <c r="F517" i="19" s="1"/>
  <c r="F518" i="19" s="1"/>
  <c r="F519" i="19" s="1"/>
  <c r="F520" i="19" s="1"/>
  <c r="F521" i="19" s="1"/>
  <c r="F483" i="19"/>
  <c r="F484" i="19" s="1"/>
  <c r="F485" i="19" s="1"/>
  <c r="F486" i="19" s="1"/>
  <c r="F487" i="19" s="1"/>
  <c r="F488" i="19" s="1"/>
  <c r="F489" i="19" s="1"/>
  <c r="F490" i="19" s="1"/>
  <c r="F491" i="19" s="1"/>
  <c r="F492" i="19" s="1"/>
  <c r="F493" i="19" s="1"/>
  <c r="F494" i="19" s="1"/>
  <c r="F495" i="19" s="1"/>
  <c r="F496" i="19" s="1"/>
  <c r="F497" i="19" s="1"/>
  <c r="F498" i="19" s="1"/>
  <c r="F499" i="19" s="1"/>
  <c r="F500" i="19" s="1"/>
  <c r="F501" i="19" s="1"/>
  <c r="F463" i="19"/>
  <c r="F464" i="19" s="1"/>
  <c r="F465" i="19" s="1"/>
  <c r="F466" i="19" s="1"/>
  <c r="F467" i="19" s="1"/>
  <c r="F468" i="19" s="1"/>
  <c r="F469" i="19" s="1"/>
  <c r="F470" i="19" s="1"/>
  <c r="F471" i="19" s="1"/>
  <c r="F472" i="19" s="1"/>
  <c r="F473" i="19" s="1"/>
  <c r="F474" i="19" s="1"/>
  <c r="F475" i="19" s="1"/>
  <c r="F476" i="19" s="1"/>
  <c r="F477" i="19" s="1"/>
  <c r="F478" i="19" s="1"/>
  <c r="F479" i="19" s="1"/>
  <c r="F480" i="19" s="1"/>
  <c r="F481" i="19" s="1"/>
  <c r="F443" i="19"/>
  <c r="F444" i="19" s="1"/>
  <c r="F445" i="19" s="1"/>
  <c r="F446" i="19" s="1"/>
  <c r="F447" i="19" s="1"/>
  <c r="F448" i="19" s="1"/>
  <c r="F449" i="19" s="1"/>
  <c r="F450" i="19" s="1"/>
  <c r="F451" i="19" s="1"/>
  <c r="F452" i="19" s="1"/>
  <c r="F453" i="19" s="1"/>
  <c r="F454" i="19" s="1"/>
  <c r="F455" i="19" s="1"/>
  <c r="F456" i="19" s="1"/>
  <c r="F457" i="19" s="1"/>
  <c r="F458" i="19" s="1"/>
  <c r="F459" i="19" s="1"/>
  <c r="F460" i="19" s="1"/>
  <c r="F461" i="19" s="1"/>
  <c r="F424" i="19"/>
  <c r="F425" i="19" s="1"/>
  <c r="F426" i="19" s="1"/>
  <c r="F427" i="19" s="1"/>
  <c r="F428" i="19" s="1"/>
  <c r="F429" i="19" s="1"/>
  <c r="F430" i="19" s="1"/>
  <c r="F431" i="19" s="1"/>
  <c r="F432" i="19" s="1"/>
  <c r="F433" i="19" s="1"/>
  <c r="F434" i="19" s="1"/>
  <c r="F435" i="19" s="1"/>
  <c r="F436" i="19" s="1"/>
  <c r="F437" i="19" s="1"/>
  <c r="F438" i="19" s="1"/>
  <c r="F439" i="19" s="1"/>
  <c r="F440" i="19" s="1"/>
  <c r="F441" i="19" s="1"/>
  <c r="F423" i="19"/>
  <c r="F403" i="19"/>
  <c r="F404" i="19" s="1"/>
  <c r="F405" i="19" s="1"/>
  <c r="F406" i="19" s="1"/>
  <c r="F407" i="19" s="1"/>
  <c r="F408" i="19" s="1"/>
  <c r="F409" i="19" s="1"/>
  <c r="F410" i="19" s="1"/>
  <c r="F411" i="19" s="1"/>
  <c r="F412" i="19" s="1"/>
  <c r="F413" i="19" s="1"/>
  <c r="F414" i="19" s="1"/>
  <c r="F415" i="19" s="1"/>
  <c r="F416" i="19" s="1"/>
  <c r="F417" i="19" s="1"/>
  <c r="F418" i="19" s="1"/>
  <c r="F419" i="19" s="1"/>
  <c r="F420" i="19" s="1"/>
  <c r="F421" i="19" s="1"/>
  <c r="F383" i="19"/>
  <c r="F384" i="19" s="1"/>
  <c r="F385" i="19" s="1"/>
  <c r="F386" i="19" s="1"/>
  <c r="F387" i="19" s="1"/>
  <c r="F388" i="19" s="1"/>
  <c r="F389" i="19" s="1"/>
  <c r="F390" i="19" s="1"/>
  <c r="F391" i="19" s="1"/>
  <c r="F392" i="19" s="1"/>
  <c r="F393" i="19" s="1"/>
  <c r="F394" i="19" s="1"/>
  <c r="F395" i="19" s="1"/>
  <c r="F396" i="19" s="1"/>
  <c r="F397" i="19" s="1"/>
  <c r="F398" i="19" s="1"/>
  <c r="F399" i="19" s="1"/>
  <c r="F400" i="19" s="1"/>
  <c r="F401" i="19" s="1"/>
  <c r="F363" i="19"/>
  <c r="F364" i="19" s="1"/>
  <c r="F365" i="19" s="1"/>
  <c r="F366" i="19" s="1"/>
  <c r="F367" i="19" s="1"/>
  <c r="F368" i="19" s="1"/>
  <c r="F369" i="19" s="1"/>
  <c r="F370" i="19" s="1"/>
  <c r="F371" i="19" s="1"/>
  <c r="F372" i="19" s="1"/>
  <c r="F373" i="19" s="1"/>
  <c r="F374" i="19" s="1"/>
  <c r="F375" i="19" s="1"/>
  <c r="F376" i="19" s="1"/>
  <c r="F377" i="19" s="1"/>
  <c r="F378" i="19" s="1"/>
  <c r="F379" i="19" s="1"/>
  <c r="F380" i="19" s="1"/>
  <c r="F381" i="19" s="1"/>
  <c r="F343" i="19"/>
  <c r="F344" i="19" s="1"/>
  <c r="F345" i="19" s="1"/>
  <c r="F346" i="19" s="1"/>
  <c r="F347" i="19" s="1"/>
  <c r="F348" i="19" s="1"/>
  <c r="F349" i="19" s="1"/>
  <c r="F350" i="19" s="1"/>
  <c r="F351" i="19" s="1"/>
  <c r="F352" i="19" s="1"/>
  <c r="F353" i="19" s="1"/>
  <c r="F354" i="19" s="1"/>
  <c r="F355" i="19" s="1"/>
  <c r="F356" i="19" s="1"/>
  <c r="F357" i="19" s="1"/>
  <c r="F358" i="19" s="1"/>
  <c r="F359" i="19" s="1"/>
  <c r="F360" i="19" s="1"/>
  <c r="F361" i="19" s="1"/>
  <c r="F323" i="19"/>
  <c r="F324" i="19" s="1"/>
  <c r="F325" i="19" s="1"/>
  <c r="F326" i="19" s="1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03" i="19"/>
  <c r="F304" i="19" s="1"/>
  <c r="F305" i="19" s="1"/>
  <c r="F306" i="19" s="1"/>
  <c r="F307" i="19" s="1"/>
  <c r="F308" i="19" s="1"/>
  <c r="F309" i="19" s="1"/>
  <c r="F310" i="19" s="1"/>
  <c r="F311" i="19" s="1"/>
  <c r="F312" i="19" s="1"/>
  <c r="F313" i="19" s="1"/>
  <c r="F314" i="19" s="1"/>
  <c r="F315" i="19" s="1"/>
  <c r="F316" i="19" s="1"/>
  <c r="F317" i="19" s="1"/>
  <c r="F318" i="19" s="1"/>
  <c r="F319" i="19" s="1"/>
  <c r="F320" i="19" s="1"/>
  <c r="F321" i="19" s="1"/>
  <c r="F284" i="19"/>
  <c r="F285" i="19" s="1"/>
  <c r="F286" i="19" s="1"/>
  <c r="F287" i="19" s="1"/>
  <c r="F288" i="19" s="1"/>
  <c r="F289" i="19" s="1"/>
  <c r="F290" i="19" s="1"/>
  <c r="F291" i="19" s="1"/>
  <c r="F292" i="19" s="1"/>
  <c r="F293" i="19" s="1"/>
  <c r="F294" i="19" s="1"/>
  <c r="F295" i="19" s="1"/>
  <c r="F296" i="19" s="1"/>
  <c r="F297" i="19" s="1"/>
  <c r="F298" i="19" s="1"/>
  <c r="F299" i="19" s="1"/>
  <c r="F300" i="19" s="1"/>
  <c r="F301" i="19" s="1"/>
  <c r="F283" i="19"/>
  <c r="F263" i="19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43" i="19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23" i="19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03" i="19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183" i="19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163" i="19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43" i="19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23" i="19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04" i="19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03" i="19"/>
  <c r="F83" i="19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63" i="19"/>
  <c r="F43" i="19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B3021" i="19"/>
  <c r="B3041" i="19" s="1"/>
  <c r="B3061" i="19" s="1"/>
  <c r="B3081" i="19" s="1"/>
  <c r="B3101" i="19" s="1"/>
  <c r="B3121" i="19" s="1"/>
  <c r="B3141" i="19" s="1"/>
  <c r="B3161" i="19" s="1"/>
  <c r="B3181" i="19" s="1"/>
  <c r="B3201" i="19" s="1"/>
  <c r="B3005" i="19"/>
  <c r="B3025" i="19" s="1"/>
  <c r="B3045" i="19" s="1"/>
  <c r="B3065" i="19" s="1"/>
  <c r="B3085" i="19" s="1"/>
  <c r="B3105" i="19" s="1"/>
  <c r="B3125" i="19" s="1"/>
  <c r="B3145" i="19" s="1"/>
  <c r="B3165" i="19" s="1"/>
  <c r="B3185" i="19" s="1"/>
  <c r="B3001" i="19"/>
  <c r="B3000" i="19"/>
  <c r="B3020" i="19" s="1"/>
  <c r="B3040" i="19" s="1"/>
  <c r="B3060" i="19" s="1"/>
  <c r="B3080" i="19" s="1"/>
  <c r="B3100" i="19" s="1"/>
  <c r="B3120" i="19" s="1"/>
  <c r="B3140" i="19" s="1"/>
  <c r="B3160" i="19" s="1"/>
  <c r="B3180" i="19" s="1"/>
  <c r="B3200" i="19" s="1"/>
  <c r="B2999" i="19"/>
  <c r="B3019" i="19" s="1"/>
  <c r="B3039" i="19" s="1"/>
  <c r="B3059" i="19" s="1"/>
  <c r="B3079" i="19" s="1"/>
  <c r="B3099" i="19" s="1"/>
  <c r="B3119" i="19" s="1"/>
  <c r="B3139" i="19" s="1"/>
  <c r="B3159" i="19" s="1"/>
  <c r="B3179" i="19" s="1"/>
  <c r="B3199" i="19" s="1"/>
  <c r="B2998" i="19"/>
  <c r="B3018" i="19" s="1"/>
  <c r="B3038" i="19" s="1"/>
  <c r="B3058" i="19" s="1"/>
  <c r="B3078" i="19" s="1"/>
  <c r="B3098" i="19" s="1"/>
  <c r="B3118" i="19" s="1"/>
  <c r="B3138" i="19" s="1"/>
  <c r="B3158" i="19" s="1"/>
  <c r="B3178" i="19" s="1"/>
  <c r="B3198" i="19" s="1"/>
  <c r="B2997" i="19"/>
  <c r="B3017" i="19" s="1"/>
  <c r="B3037" i="19" s="1"/>
  <c r="B3057" i="19" s="1"/>
  <c r="B3077" i="19" s="1"/>
  <c r="B3097" i="19" s="1"/>
  <c r="B3117" i="19" s="1"/>
  <c r="B3137" i="19" s="1"/>
  <c r="B3157" i="19" s="1"/>
  <c r="B3177" i="19" s="1"/>
  <c r="B3197" i="19" s="1"/>
  <c r="B2996" i="19"/>
  <c r="B3016" i="19" s="1"/>
  <c r="B3036" i="19" s="1"/>
  <c r="B3056" i="19" s="1"/>
  <c r="B3076" i="19" s="1"/>
  <c r="B3096" i="19" s="1"/>
  <c r="B3116" i="19" s="1"/>
  <c r="B3136" i="19" s="1"/>
  <c r="B3156" i="19" s="1"/>
  <c r="B3176" i="19" s="1"/>
  <c r="B3196" i="19" s="1"/>
  <c r="B2995" i="19"/>
  <c r="B3015" i="19" s="1"/>
  <c r="B3035" i="19" s="1"/>
  <c r="B3055" i="19" s="1"/>
  <c r="B3075" i="19" s="1"/>
  <c r="B3095" i="19" s="1"/>
  <c r="B3115" i="19" s="1"/>
  <c r="B3135" i="19" s="1"/>
  <c r="B3155" i="19" s="1"/>
  <c r="B3175" i="19" s="1"/>
  <c r="B3195" i="19" s="1"/>
  <c r="B2994" i="19"/>
  <c r="B3014" i="19" s="1"/>
  <c r="B3034" i="19" s="1"/>
  <c r="B3054" i="19" s="1"/>
  <c r="B3074" i="19" s="1"/>
  <c r="B3094" i="19" s="1"/>
  <c r="B3114" i="19" s="1"/>
  <c r="B3134" i="19" s="1"/>
  <c r="B3154" i="19" s="1"/>
  <c r="B3174" i="19" s="1"/>
  <c r="B3194" i="19" s="1"/>
  <c r="B2993" i="19"/>
  <c r="B3013" i="19" s="1"/>
  <c r="B3033" i="19" s="1"/>
  <c r="B3053" i="19" s="1"/>
  <c r="B3073" i="19" s="1"/>
  <c r="B3093" i="19" s="1"/>
  <c r="B3113" i="19" s="1"/>
  <c r="B3133" i="19" s="1"/>
  <c r="B3153" i="19" s="1"/>
  <c r="B3173" i="19" s="1"/>
  <c r="B3193" i="19" s="1"/>
  <c r="B2992" i="19"/>
  <c r="B3012" i="19" s="1"/>
  <c r="B3032" i="19" s="1"/>
  <c r="B3052" i="19" s="1"/>
  <c r="B3072" i="19" s="1"/>
  <c r="B3092" i="19" s="1"/>
  <c r="B3112" i="19" s="1"/>
  <c r="B3132" i="19" s="1"/>
  <c r="B3152" i="19" s="1"/>
  <c r="B3172" i="19" s="1"/>
  <c r="B3192" i="19" s="1"/>
  <c r="B2991" i="19"/>
  <c r="B3011" i="19" s="1"/>
  <c r="B3031" i="19" s="1"/>
  <c r="B3051" i="19" s="1"/>
  <c r="B3071" i="19" s="1"/>
  <c r="B3091" i="19" s="1"/>
  <c r="B3111" i="19" s="1"/>
  <c r="B3131" i="19" s="1"/>
  <c r="B3151" i="19" s="1"/>
  <c r="B3171" i="19" s="1"/>
  <c r="B3191" i="19" s="1"/>
  <c r="B2990" i="19"/>
  <c r="B3010" i="19" s="1"/>
  <c r="B3030" i="19" s="1"/>
  <c r="B3050" i="19" s="1"/>
  <c r="B3070" i="19" s="1"/>
  <c r="B3090" i="19" s="1"/>
  <c r="B3110" i="19" s="1"/>
  <c r="B3130" i="19" s="1"/>
  <c r="B3150" i="19" s="1"/>
  <c r="B3170" i="19" s="1"/>
  <c r="B3190" i="19" s="1"/>
  <c r="B2989" i="19"/>
  <c r="B3009" i="19" s="1"/>
  <c r="B3029" i="19" s="1"/>
  <c r="B3049" i="19" s="1"/>
  <c r="B3069" i="19" s="1"/>
  <c r="B3089" i="19" s="1"/>
  <c r="B3109" i="19" s="1"/>
  <c r="B3129" i="19" s="1"/>
  <c r="B3149" i="19" s="1"/>
  <c r="B3169" i="19" s="1"/>
  <c r="B3189" i="19" s="1"/>
  <c r="B2988" i="19"/>
  <c r="B3008" i="19" s="1"/>
  <c r="B3028" i="19" s="1"/>
  <c r="B3048" i="19" s="1"/>
  <c r="B3068" i="19" s="1"/>
  <c r="B3088" i="19" s="1"/>
  <c r="B3108" i="19" s="1"/>
  <c r="B3128" i="19" s="1"/>
  <c r="B3148" i="19" s="1"/>
  <c r="B3168" i="19" s="1"/>
  <c r="B3188" i="19" s="1"/>
  <c r="B2987" i="19"/>
  <c r="B3007" i="19" s="1"/>
  <c r="B3027" i="19" s="1"/>
  <c r="B3047" i="19" s="1"/>
  <c r="B3067" i="19" s="1"/>
  <c r="B3087" i="19" s="1"/>
  <c r="B3107" i="19" s="1"/>
  <c r="B3127" i="19" s="1"/>
  <c r="B3147" i="19" s="1"/>
  <c r="B3167" i="19" s="1"/>
  <c r="B3187" i="19" s="1"/>
  <c r="B2986" i="19"/>
  <c r="B3006" i="19" s="1"/>
  <c r="B3026" i="19" s="1"/>
  <c r="B3046" i="19" s="1"/>
  <c r="B3066" i="19" s="1"/>
  <c r="B3086" i="19" s="1"/>
  <c r="B3106" i="19" s="1"/>
  <c r="B3126" i="19" s="1"/>
  <c r="B3146" i="19" s="1"/>
  <c r="B3166" i="19" s="1"/>
  <c r="B3186" i="19" s="1"/>
  <c r="B2985" i="19"/>
  <c r="B2984" i="19"/>
  <c r="B3004" i="19" s="1"/>
  <c r="B3024" i="19" s="1"/>
  <c r="B3044" i="19" s="1"/>
  <c r="B3064" i="19" s="1"/>
  <c r="B3084" i="19" s="1"/>
  <c r="B3104" i="19" s="1"/>
  <c r="B3124" i="19" s="1"/>
  <c r="B3144" i="19" s="1"/>
  <c r="B3164" i="19" s="1"/>
  <c r="B3184" i="19" s="1"/>
  <c r="B2983" i="19"/>
  <c r="B3003" i="19" s="1"/>
  <c r="B3023" i="19" s="1"/>
  <c r="B3043" i="19" s="1"/>
  <c r="B3063" i="19" s="1"/>
  <c r="B3083" i="19" s="1"/>
  <c r="B3103" i="19" s="1"/>
  <c r="B3123" i="19" s="1"/>
  <c r="B3143" i="19" s="1"/>
  <c r="B3163" i="19" s="1"/>
  <c r="B3183" i="19" s="1"/>
  <c r="B2982" i="19"/>
  <c r="B3002" i="19" s="1"/>
  <c r="B3022" i="19" s="1"/>
  <c r="B3042" i="19" s="1"/>
  <c r="B3062" i="19" s="1"/>
  <c r="B3082" i="19" s="1"/>
  <c r="B3102" i="19" s="1"/>
  <c r="B3122" i="19" s="1"/>
  <c r="B3142" i="19" s="1"/>
  <c r="B3162" i="19" s="1"/>
  <c r="B3182" i="19" s="1"/>
  <c r="B2941" i="19"/>
  <c r="B2939" i="19"/>
  <c r="B2925" i="19"/>
  <c r="B2923" i="19"/>
  <c r="B2921" i="19"/>
  <c r="B2920" i="19"/>
  <c r="B2940" i="19" s="1"/>
  <c r="B2919" i="19"/>
  <c r="B2918" i="19"/>
  <c r="B2938" i="19" s="1"/>
  <c r="B2917" i="19"/>
  <c r="B2937" i="19" s="1"/>
  <c r="B2916" i="19"/>
  <c r="B2936" i="19" s="1"/>
  <c r="B2915" i="19"/>
  <c r="B2935" i="19" s="1"/>
  <c r="B2914" i="19"/>
  <c r="B2934" i="19" s="1"/>
  <c r="B2913" i="19"/>
  <c r="B2933" i="19" s="1"/>
  <c r="B2912" i="19"/>
  <c r="B2932" i="19" s="1"/>
  <c r="B2911" i="19"/>
  <c r="B2931" i="19" s="1"/>
  <c r="B2910" i="19"/>
  <c r="B2930" i="19" s="1"/>
  <c r="B2909" i="19"/>
  <c r="B2929" i="19" s="1"/>
  <c r="B2908" i="19"/>
  <c r="B2928" i="19" s="1"/>
  <c r="B2907" i="19"/>
  <c r="B2927" i="19" s="1"/>
  <c r="B2906" i="19"/>
  <c r="B2926" i="19" s="1"/>
  <c r="B2905" i="19"/>
  <c r="B2904" i="19"/>
  <c r="B2924" i="19" s="1"/>
  <c r="B2903" i="19"/>
  <c r="B2902" i="19"/>
  <c r="B2922" i="19" s="1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1922" i="19"/>
  <c r="A1403" i="19"/>
  <c r="A1469" i="19"/>
  <c r="A1524" i="19"/>
  <c r="A1115" i="19"/>
  <c r="A1435" i="19" s="1"/>
  <c r="A1163" i="19"/>
  <c r="A2443" i="19" s="1"/>
  <c r="A2763" i="19" s="1"/>
  <c r="A3083" i="19" s="1"/>
  <c r="A660" i="19"/>
  <c r="A751" i="19"/>
  <c r="A828" i="19"/>
  <c r="A844" i="19"/>
  <c r="A972" i="19"/>
  <c r="A1012" i="19"/>
  <c r="A1332" i="19" s="1"/>
  <c r="A323" i="19"/>
  <c r="A643" i="19" s="1"/>
  <c r="A324" i="19"/>
  <c r="A644" i="19" s="1"/>
  <c r="A325" i="19"/>
  <c r="A645" i="19" s="1"/>
  <c r="A965" i="19" s="1"/>
  <c r="A326" i="19"/>
  <c r="A646" i="19" s="1"/>
  <c r="A327" i="19"/>
  <c r="A647" i="19" s="1"/>
  <c r="A967" i="19" s="1"/>
  <c r="A328" i="19"/>
  <c r="A648" i="19" s="1"/>
  <c r="A329" i="19"/>
  <c r="A649" i="19" s="1"/>
  <c r="A330" i="19"/>
  <c r="A650" i="19" s="1"/>
  <c r="A331" i="19"/>
  <c r="A651" i="19" s="1"/>
  <c r="A332" i="19"/>
  <c r="A652" i="19" s="1"/>
  <c r="A333" i="19"/>
  <c r="A653" i="19" s="1"/>
  <c r="A334" i="19"/>
  <c r="A654" i="19" s="1"/>
  <c r="A335" i="19"/>
  <c r="A655" i="19" s="1"/>
  <c r="A975" i="19" s="1"/>
  <c r="A336" i="19"/>
  <c r="A656" i="19" s="1"/>
  <c r="A337" i="19"/>
  <c r="A657" i="19" s="1"/>
  <c r="A977" i="19" s="1"/>
  <c r="A1297" i="19" s="1"/>
  <c r="A338" i="19"/>
  <c r="A658" i="19" s="1"/>
  <c r="A339" i="19"/>
  <c r="A659" i="19" s="1"/>
  <c r="A340" i="19"/>
  <c r="A341" i="19"/>
  <c r="A661" i="19" s="1"/>
  <c r="A342" i="19"/>
  <c r="A662" i="19" s="1"/>
  <c r="A343" i="19"/>
  <c r="A663" i="19" s="1"/>
  <c r="A983" i="19" s="1"/>
  <c r="A344" i="19"/>
  <c r="A664" i="19" s="1"/>
  <c r="A345" i="19"/>
  <c r="A665" i="19" s="1"/>
  <c r="A985" i="19" s="1"/>
  <c r="A1305" i="19" s="1"/>
  <c r="A346" i="19"/>
  <c r="A666" i="19" s="1"/>
  <c r="A347" i="19"/>
  <c r="A667" i="19" s="1"/>
  <c r="A348" i="19"/>
  <c r="A668" i="19" s="1"/>
  <c r="A988" i="19" s="1"/>
  <c r="A349" i="19"/>
  <c r="A669" i="19" s="1"/>
  <c r="A989" i="19" s="1"/>
  <c r="A350" i="19"/>
  <c r="A670" i="19" s="1"/>
  <c r="A351" i="19"/>
  <c r="A671" i="19" s="1"/>
  <c r="A352" i="19"/>
  <c r="A672" i="19" s="1"/>
  <c r="A353" i="19"/>
  <c r="A673" i="19" s="1"/>
  <c r="A993" i="19" s="1"/>
  <c r="A1313" i="19" s="1"/>
  <c r="A354" i="19"/>
  <c r="A674" i="19" s="1"/>
  <c r="A355" i="19"/>
  <c r="A675" i="19" s="1"/>
  <c r="A356" i="19"/>
  <c r="A676" i="19" s="1"/>
  <c r="A996" i="19" s="1"/>
  <c r="A357" i="19"/>
  <c r="A677" i="19" s="1"/>
  <c r="A997" i="19" s="1"/>
  <c r="A358" i="19"/>
  <c r="A678" i="19" s="1"/>
  <c r="A359" i="19"/>
  <c r="A679" i="19" s="1"/>
  <c r="A999" i="19" s="1"/>
  <c r="A360" i="19"/>
  <c r="A680" i="19" s="1"/>
  <c r="A361" i="19"/>
  <c r="A681" i="19" s="1"/>
  <c r="A1001" i="19" s="1"/>
  <c r="A1321" i="19" s="1"/>
  <c r="A362" i="19"/>
  <c r="A682" i="19" s="1"/>
  <c r="A363" i="19"/>
  <c r="A683" i="19" s="1"/>
  <c r="A364" i="19"/>
  <c r="A684" i="19" s="1"/>
  <c r="A365" i="19"/>
  <c r="A685" i="19" s="1"/>
  <c r="A366" i="19"/>
  <c r="A686" i="19" s="1"/>
  <c r="A367" i="19"/>
  <c r="A687" i="19" s="1"/>
  <c r="A368" i="19"/>
  <c r="A688" i="19" s="1"/>
  <c r="A369" i="19"/>
  <c r="A689" i="19" s="1"/>
  <c r="A1009" i="19" s="1"/>
  <c r="A1329" i="19" s="1"/>
  <c r="A370" i="19"/>
  <c r="A690" i="19" s="1"/>
  <c r="A371" i="19"/>
  <c r="A691" i="19" s="1"/>
  <c r="A372" i="19"/>
  <c r="A692" i="19" s="1"/>
  <c r="A373" i="19"/>
  <c r="A693" i="19" s="1"/>
  <c r="A1013" i="19" s="1"/>
  <c r="A374" i="19"/>
  <c r="A694" i="19" s="1"/>
  <c r="A375" i="19"/>
  <c r="A695" i="19" s="1"/>
  <c r="A1015" i="19" s="1"/>
  <c r="A376" i="19"/>
  <c r="A696" i="19" s="1"/>
  <c r="A377" i="19"/>
  <c r="A697" i="19" s="1"/>
  <c r="A1017" i="19" s="1"/>
  <c r="A1337" i="19" s="1"/>
  <c r="A378" i="19"/>
  <c r="A698" i="19" s="1"/>
  <c r="A379" i="19"/>
  <c r="A699" i="19" s="1"/>
  <c r="A380" i="19"/>
  <c r="A700" i="19" s="1"/>
  <c r="A1020" i="19" s="1"/>
  <c r="A381" i="19"/>
  <c r="A701" i="19" s="1"/>
  <c r="A1021" i="19" s="1"/>
  <c r="A382" i="19"/>
  <c r="A702" i="19" s="1"/>
  <c r="A383" i="19"/>
  <c r="A703" i="19" s="1"/>
  <c r="A1023" i="19" s="1"/>
  <c r="A384" i="19"/>
  <c r="A704" i="19" s="1"/>
  <c r="A385" i="19"/>
  <c r="A705" i="19" s="1"/>
  <c r="A1025" i="19" s="1"/>
  <c r="A1345" i="19" s="1"/>
  <c r="A386" i="19"/>
  <c r="A706" i="19" s="1"/>
  <c r="A387" i="19"/>
  <c r="A707" i="19" s="1"/>
  <c r="A388" i="19"/>
  <c r="A708" i="19" s="1"/>
  <c r="A1028" i="19" s="1"/>
  <c r="A389" i="19"/>
  <c r="A709" i="19" s="1"/>
  <c r="A1029" i="19" s="1"/>
  <c r="A390" i="19"/>
  <c r="A710" i="19" s="1"/>
  <c r="A391" i="19"/>
  <c r="A711" i="19" s="1"/>
  <c r="A392" i="19"/>
  <c r="A712" i="19" s="1"/>
  <c r="A393" i="19"/>
  <c r="A713" i="19" s="1"/>
  <c r="A394" i="19"/>
  <c r="A714" i="19" s="1"/>
  <c r="A395" i="19"/>
  <c r="A715" i="19" s="1"/>
  <c r="A396" i="19"/>
  <c r="A716" i="19" s="1"/>
  <c r="A1036" i="19" s="1"/>
  <c r="A397" i="19"/>
  <c r="A717" i="19" s="1"/>
  <c r="A398" i="19"/>
  <c r="A718" i="19" s="1"/>
  <c r="A399" i="19"/>
  <c r="A719" i="19" s="1"/>
  <c r="A1039" i="19" s="1"/>
  <c r="A1359" i="19" s="1"/>
  <c r="A400" i="19"/>
  <c r="A720" i="19" s="1"/>
  <c r="A1040" i="19" s="1"/>
  <c r="A401" i="19"/>
  <c r="A721" i="19" s="1"/>
  <c r="A402" i="19"/>
  <c r="A722" i="19" s="1"/>
  <c r="A403" i="19"/>
  <c r="A723" i="19" s="1"/>
  <c r="A1043" i="19" s="1"/>
  <c r="A404" i="19"/>
  <c r="A724" i="19" s="1"/>
  <c r="A405" i="19"/>
  <c r="A725" i="19" s="1"/>
  <c r="A1045" i="19" s="1"/>
  <c r="A406" i="19"/>
  <c r="A726" i="19" s="1"/>
  <c r="A407" i="19"/>
  <c r="A727" i="19" s="1"/>
  <c r="A408" i="19"/>
  <c r="A728" i="19" s="1"/>
  <c r="A409" i="19"/>
  <c r="A729" i="19" s="1"/>
  <c r="A1049" i="19" s="1"/>
  <c r="A1369" i="19" s="1"/>
  <c r="A410" i="19"/>
  <c r="A730" i="19" s="1"/>
  <c r="A411" i="19"/>
  <c r="A731" i="19" s="1"/>
  <c r="A412" i="19"/>
  <c r="A732" i="19" s="1"/>
  <c r="A413" i="19"/>
  <c r="A733" i="19" s="1"/>
  <c r="A414" i="19"/>
  <c r="A734" i="19" s="1"/>
  <c r="A415" i="19"/>
  <c r="A735" i="19" s="1"/>
  <c r="A1055" i="19" s="1"/>
  <c r="A1375" i="19" s="1"/>
  <c r="A416" i="19"/>
  <c r="A736" i="19" s="1"/>
  <c r="A1056" i="19" s="1"/>
  <c r="A417" i="19"/>
  <c r="A737" i="19" s="1"/>
  <c r="A418" i="19"/>
  <c r="A738" i="19" s="1"/>
  <c r="A419" i="19"/>
  <c r="A739" i="19" s="1"/>
  <c r="A1059" i="19" s="1"/>
  <c r="A420" i="19"/>
  <c r="A740" i="19" s="1"/>
  <c r="A421" i="19"/>
  <c r="A741" i="19" s="1"/>
  <c r="A422" i="19"/>
  <c r="A742" i="19" s="1"/>
  <c r="A423" i="19"/>
  <c r="A743" i="19" s="1"/>
  <c r="A1063" i="19" s="1"/>
  <c r="A1383" i="19" s="1"/>
  <c r="A424" i="19"/>
  <c r="A744" i="19" s="1"/>
  <c r="A425" i="19"/>
  <c r="A745" i="19" s="1"/>
  <c r="A1065" i="19" s="1"/>
  <c r="A1385" i="19" s="1"/>
  <c r="A426" i="19"/>
  <c r="A746" i="19" s="1"/>
  <c r="A427" i="19"/>
  <c r="A747" i="19" s="1"/>
  <c r="A428" i="19"/>
  <c r="A748" i="19" s="1"/>
  <c r="A1068" i="19" s="1"/>
  <c r="A429" i="19"/>
  <c r="A749" i="19" s="1"/>
  <c r="A1069" i="19" s="1"/>
  <c r="A430" i="19"/>
  <c r="A750" i="19" s="1"/>
  <c r="A431" i="19"/>
  <c r="A432" i="19"/>
  <c r="A752" i="19" s="1"/>
  <c r="A433" i="19"/>
  <c r="A753" i="19" s="1"/>
  <c r="A434" i="19"/>
  <c r="A754" i="19" s="1"/>
  <c r="A435" i="19"/>
  <c r="A755" i="19" s="1"/>
  <c r="A1075" i="19" s="1"/>
  <c r="A436" i="19"/>
  <c r="A756" i="19" s="1"/>
  <c r="A1076" i="19" s="1"/>
  <c r="A437" i="19"/>
  <c r="A757" i="19" s="1"/>
  <c r="A438" i="19"/>
  <c r="A758" i="19" s="1"/>
  <c r="A439" i="19"/>
  <c r="A759" i="19" s="1"/>
  <c r="A440" i="19"/>
  <c r="A760" i="19" s="1"/>
  <c r="A441" i="19"/>
  <c r="A761" i="19" s="1"/>
  <c r="A1081" i="19" s="1"/>
  <c r="A1401" i="19" s="1"/>
  <c r="A442" i="19"/>
  <c r="A762" i="19" s="1"/>
  <c r="A443" i="19"/>
  <c r="A763" i="19" s="1"/>
  <c r="A1083" i="19" s="1"/>
  <c r="A444" i="19"/>
  <c r="A764" i="19" s="1"/>
  <c r="A445" i="19"/>
  <c r="A765" i="19" s="1"/>
  <c r="A446" i="19"/>
  <c r="A766" i="19" s="1"/>
  <c r="A447" i="19"/>
  <c r="A767" i="19" s="1"/>
  <c r="A448" i="19"/>
  <c r="A768" i="19" s="1"/>
  <c r="A449" i="19"/>
  <c r="A769" i="19" s="1"/>
  <c r="A450" i="19"/>
  <c r="A770" i="19" s="1"/>
  <c r="A451" i="19"/>
  <c r="A771" i="19" s="1"/>
  <c r="A1091" i="19" s="1"/>
  <c r="A452" i="19"/>
  <c r="A772" i="19" s="1"/>
  <c r="A453" i="19"/>
  <c r="A773" i="19" s="1"/>
  <c r="A454" i="19"/>
  <c r="A774" i="19" s="1"/>
  <c r="A455" i="19"/>
  <c r="A775" i="19" s="1"/>
  <c r="A1095" i="19" s="1"/>
  <c r="A456" i="19"/>
  <c r="A776" i="19" s="1"/>
  <c r="A457" i="19"/>
  <c r="A777" i="19" s="1"/>
  <c r="A458" i="19"/>
  <c r="A778" i="19" s="1"/>
  <c r="A459" i="19"/>
  <c r="A779" i="19" s="1"/>
  <c r="A460" i="19"/>
  <c r="A780" i="19" s="1"/>
  <c r="A461" i="19"/>
  <c r="A781" i="19" s="1"/>
  <c r="A1101" i="19" s="1"/>
  <c r="A462" i="19"/>
  <c r="A782" i="19" s="1"/>
  <c r="A463" i="19"/>
  <c r="A783" i="19" s="1"/>
  <c r="A1103" i="19" s="1"/>
  <c r="A464" i="19"/>
  <c r="A784" i="19" s="1"/>
  <c r="A465" i="19"/>
  <c r="A785" i="19" s="1"/>
  <c r="A466" i="19"/>
  <c r="A786" i="19" s="1"/>
  <c r="A467" i="19"/>
  <c r="A787" i="19" s="1"/>
  <c r="A468" i="19"/>
  <c r="A788" i="19" s="1"/>
  <c r="A469" i="19"/>
  <c r="A789" i="19" s="1"/>
  <c r="A470" i="19"/>
  <c r="A790" i="19" s="1"/>
  <c r="A471" i="19"/>
  <c r="A791" i="19" s="1"/>
  <c r="A472" i="19"/>
  <c r="A792" i="19" s="1"/>
  <c r="A473" i="19"/>
  <c r="A793" i="19" s="1"/>
  <c r="A474" i="19"/>
  <c r="A794" i="19" s="1"/>
  <c r="A475" i="19"/>
  <c r="A795" i="19" s="1"/>
  <c r="A476" i="19"/>
  <c r="A796" i="19" s="1"/>
  <c r="A477" i="19"/>
  <c r="A797" i="19" s="1"/>
  <c r="A1117" i="19" s="1"/>
  <c r="A478" i="19"/>
  <c r="A798" i="19" s="1"/>
  <c r="A479" i="19"/>
  <c r="A799" i="19" s="1"/>
  <c r="A480" i="19"/>
  <c r="A800" i="19" s="1"/>
  <c r="A481" i="19"/>
  <c r="A801" i="19" s="1"/>
  <c r="A482" i="19"/>
  <c r="A802" i="19" s="1"/>
  <c r="A1122" i="19" s="1"/>
  <c r="A1442" i="19" s="1"/>
  <c r="A483" i="19"/>
  <c r="A803" i="19" s="1"/>
  <c r="A484" i="19"/>
  <c r="A804" i="19" s="1"/>
  <c r="A485" i="19"/>
  <c r="A805" i="19" s="1"/>
  <c r="A486" i="19"/>
  <c r="A806" i="19" s="1"/>
  <c r="A487" i="19"/>
  <c r="A807" i="19" s="1"/>
  <c r="A488" i="19"/>
  <c r="A808" i="19" s="1"/>
  <c r="A489" i="19"/>
  <c r="A809" i="19" s="1"/>
  <c r="A490" i="19"/>
  <c r="A810" i="19" s="1"/>
  <c r="A491" i="19"/>
  <c r="A811" i="19" s="1"/>
  <c r="A1131" i="19" s="1"/>
  <c r="A492" i="19"/>
  <c r="A812" i="19" s="1"/>
  <c r="A1132" i="19" s="1"/>
  <c r="A1452" i="19" s="1"/>
  <c r="A493" i="19"/>
  <c r="A813" i="19" s="1"/>
  <c r="A494" i="19"/>
  <c r="A814" i="19" s="1"/>
  <c r="A495" i="19"/>
  <c r="A815" i="19" s="1"/>
  <c r="A496" i="19"/>
  <c r="A816" i="19" s="1"/>
  <c r="A497" i="19"/>
  <c r="A817" i="19" s="1"/>
  <c r="A498" i="19"/>
  <c r="A818" i="19" s="1"/>
  <c r="A499" i="19"/>
  <c r="A819" i="19" s="1"/>
  <c r="A1139" i="19" s="1"/>
  <c r="A500" i="19"/>
  <c r="A820" i="19" s="1"/>
  <c r="A501" i="19"/>
  <c r="A821" i="19" s="1"/>
  <c r="A502" i="19"/>
  <c r="A822" i="19" s="1"/>
  <c r="A503" i="19"/>
  <c r="A823" i="19" s="1"/>
  <c r="A504" i="19"/>
  <c r="A824" i="19" s="1"/>
  <c r="A505" i="19"/>
  <c r="A825" i="19" s="1"/>
  <c r="A506" i="19"/>
  <c r="A826" i="19" s="1"/>
  <c r="A507" i="19"/>
  <c r="A827" i="19" s="1"/>
  <c r="A1147" i="19" s="1"/>
  <c r="A508" i="19"/>
  <c r="A509" i="19"/>
  <c r="A829" i="19" s="1"/>
  <c r="A1149" i="19" s="1"/>
  <c r="A510" i="19"/>
  <c r="A830" i="19" s="1"/>
  <c r="A511" i="19"/>
  <c r="A831" i="19" s="1"/>
  <c r="A512" i="19"/>
  <c r="A832" i="19" s="1"/>
  <c r="A513" i="19"/>
  <c r="A833" i="19" s="1"/>
  <c r="A514" i="19"/>
  <c r="A834" i="19" s="1"/>
  <c r="A515" i="19"/>
  <c r="A835" i="19" s="1"/>
  <c r="A516" i="19"/>
  <c r="A836" i="19" s="1"/>
  <c r="A517" i="19"/>
  <c r="A837" i="19" s="1"/>
  <c r="A518" i="19"/>
  <c r="A838" i="19" s="1"/>
  <c r="A519" i="19"/>
  <c r="A839" i="19" s="1"/>
  <c r="A520" i="19"/>
  <c r="A840" i="19" s="1"/>
  <c r="A521" i="19"/>
  <c r="A841" i="19" s="1"/>
  <c r="A522" i="19"/>
  <c r="A842" i="19" s="1"/>
  <c r="A523" i="19"/>
  <c r="A843" i="19" s="1"/>
  <c r="A524" i="19"/>
  <c r="A525" i="19"/>
  <c r="A845" i="19" s="1"/>
  <c r="A526" i="19"/>
  <c r="A846" i="19" s="1"/>
  <c r="A527" i="19"/>
  <c r="A847" i="19" s="1"/>
  <c r="A528" i="19"/>
  <c r="A848" i="19" s="1"/>
  <c r="A529" i="19"/>
  <c r="A849" i="19" s="1"/>
  <c r="A530" i="19"/>
  <c r="A850" i="19" s="1"/>
  <c r="A531" i="19"/>
  <c r="A851" i="19" s="1"/>
  <c r="A532" i="19"/>
  <c r="A852" i="19" s="1"/>
  <c r="A533" i="19"/>
  <c r="A853" i="19" s="1"/>
  <c r="A534" i="19"/>
  <c r="A854" i="19" s="1"/>
  <c r="A535" i="19"/>
  <c r="A855" i="19" s="1"/>
  <c r="A536" i="19"/>
  <c r="A856" i="19" s="1"/>
  <c r="A537" i="19"/>
  <c r="A857" i="19" s="1"/>
  <c r="A538" i="19"/>
  <c r="A858" i="19" s="1"/>
  <c r="A539" i="19"/>
  <c r="A859" i="19" s="1"/>
  <c r="A1179" i="19" s="1"/>
  <c r="A540" i="19"/>
  <c r="A860" i="19" s="1"/>
  <c r="A541" i="19"/>
  <c r="A861" i="19" s="1"/>
  <c r="A1181" i="19" s="1"/>
  <c r="A2461" i="19" s="1"/>
  <c r="A2781" i="19" s="1"/>
  <c r="A3101" i="19" s="1"/>
  <c r="A542" i="19"/>
  <c r="A862" i="19" s="1"/>
  <c r="A543" i="19"/>
  <c r="A863" i="19" s="1"/>
  <c r="A544" i="19"/>
  <c r="A864" i="19" s="1"/>
  <c r="A545" i="19"/>
  <c r="A865" i="19" s="1"/>
  <c r="A546" i="19"/>
  <c r="A866" i="19" s="1"/>
  <c r="A547" i="19"/>
  <c r="A867" i="19" s="1"/>
  <c r="A1187" i="19" s="1"/>
  <c r="A548" i="19"/>
  <c r="A868" i="19" s="1"/>
  <c r="A1188" i="19" s="1"/>
  <c r="A549" i="19"/>
  <c r="A869" i="19" s="1"/>
  <c r="A550" i="19"/>
  <c r="A870" i="19" s="1"/>
  <c r="A551" i="19"/>
  <c r="A871" i="19" s="1"/>
  <c r="A552" i="19"/>
  <c r="A872" i="19" s="1"/>
  <c r="A553" i="19"/>
  <c r="A873" i="19" s="1"/>
  <c r="A554" i="19"/>
  <c r="A874" i="19" s="1"/>
  <c r="A555" i="19"/>
  <c r="A875" i="19" s="1"/>
  <c r="A1195" i="19" s="1"/>
  <c r="A556" i="19"/>
  <c r="A876" i="19" s="1"/>
  <c r="A557" i="19"/>
  <c r="A877" i="19" s="1"/>
  <c r="A558" i="19"/>
  <c r="A878" i="19" s="1"/>
  <c r="A559" i="19"/>
  <c r="A879" i="19" s="1"/>
  <c r="A560" i="19"/>
  <c r="A880" i="19" s="1"/>
  <c r="A561" i="19"/>
  <c r="A881" i="19" s="1"/>
  <c r="A562" i="19"/>
  <c r="A882" i="19" s="1"/>
  <c r="A563" i="19"/>
  <c r="A883" i="19" s="1"/>
  <c r="A564" i="19"/>
  <c r="A884" i="19" s="1"/>
  <c r="A1204" i="19" s="1"/>
  <c r="A565" i="19"/>
  <c r="A885" i="19" s="1"/>
  <c r="A566" i="19"/>
  <c r="A886" i="19" s="1"/>
  <c r="A567" i="19"/>
  <c r="A887" i="19" s="1"/>
  <c r="A568" i="19"/>
  <c r="A888" i="19" s="1"/>
  <c r="A569" i="19"/>
  <c r="A889" i="19" s="1"/>
  <c r="A570" i="19"/>
  <c r="A890" i="19" s="1"/>
  <c r="A571" i="19"/>
  <c r="A891" i="19" s="1"/>
  <c r="A572" i="19"/>
  <c r="A892" i="19" s="1"/>
  <c r="A1212" i="19" s="1"/>
  <c r="A573" i="19"/>
  <c r="A893" i="19" s="1"/>
  <c r="A574" i="19"/>
  <c r="A894" i="19" s="1"/>
  <c r="A575" i="19"/>
  <c r="A895" i="19" s="1"/>
  <c r="A576" i="19"/>
  <c r="A896" i="19" s="1"/>
  <c r="A577" i="19"/>
  <c r="A897" i="19" s="1"/>
  <c r="A578" i="19"/>
  <c r="A898" i="19" s="1"/>
  <c r="A579" i="19"/>
  <c r="A899" i="19" s="1"/>
  <c r="A1219" i="19" s="1"/>
  <c r="A580" i="19"/>
  <c r="A900" i="19" s="1"/>
  <c r="A581" i="19"/>
  <c r="A901" i="19" s="1"/>
  <c r="A582" i="19"/>
  <c r="A902" i="19" s="1"/>
  <c r="A583" i="19"/>
  <c r="A903" i="19" s="1"/>
  <c r="A584" i="19"/>
  <c r="A904" i="19" s="1"/>
  <c r="A585" i="19"/>
  <c r="A905" i="19" s="1"/>
  <c r="A586" i="19"/>
  <c r="A906" i="19" s="1"/>
  <c r="A587" i="19"/>
  <c r="A907" i="19" s="1"/>
  <c r="A1227" i="19" s="1"/>
  <c r="A588" i="19"/>
  <c r="A908" i="19" s="1"/>
  <c r="A589" i="19"/>
  <c r="A909" i="19" s="1"/>
  <c r="A1229" i="19" s="1"/>
  <c r="A2509" i="19" s="1"/>
  <c r="A2829" i="19" s="1"/>
  <c r="A3149" i="19" s="1"/>
  <c r="A590" i="19"/>
  <c r="A910" i="19" s="1"/>
  <c r="A591" i="19"/>
  <c r="A911" i="19" s="1"/>
  <c r="A592" i="19"/>
  <c r="A912" i="19" s="1"/>
  <c r="A593" i="19"/>
  <c r="A913" i="19" s="1"/>
  <c r="A594" i="19"/>
  <c r="A914" i="19" s="1"/>
  <c r="A595" i="19"/>
  <c r="A915" i="19" s="1"/>
  <c r="A596" i="19"/>
  <c r="A916" i="19" s="1"/>
  <c r="A1236" i="19" s="1"/>
  <c r="A597" i="19"/>
  <c r="A917" i="19" s="1"/>
  <c r="A598" i="19"/>
  <c r="A918" i="19" s="1"/>
  <c r="A599" i="19"/>
  <c r="A919" i="19" s="1"/>
  <c r="A600" i="19"/>
  <c r="A920" i="19" s="1"/>
  <c r="A601" i="19"/>
  <c r="A921" i="19" s="1"/>
  <c r="A1241" i="19" s="1"/>
  <c r="A1561" i="19" s="1"/>
  <c r="A602" i="19"/>
  <c r="A922" i="19" s="1"/>
  <c r="A603" i="19"/>
  <c r="A923" i="19" s="1"/>
  <c r="A1243" i="19" s="1"/>
  <c r="A604" i="19"/>
  <c r="A924" i="19" s="1"/>
  <c r="A605" i="19"/>
  <c r="A925" i="19" s="1"/>
  <c r="A606" i="19"/>
  <c r="A926" i="19" s="1"/>
  <c r="A607" i="19"/>
  <c r="A927" i="19" s="1"/>
  <c r="A608" i="19"/>
  <c r="A928" i="19" s="1"/>
  <c r="A609" i="19"/>
  <c r="A929" i="19" s="1"/>
  <c r="A610" i="19"/>
  <c r="A930" i="19" s="1"/>
  <c r="A611" i="19"/>
  <c r="A931" i="19" s="1"/>
  <c r="A1251" i="19" s="1"/>
  <c r="A612" i="19"/>
  <c r="A932" i="19" s="1"/>
  <c r="A613" i="19"/>
  <c r="A933" i="19" s="1"/>
  <c r="A614" i="19"/>
  <c r="A934" i="19" s="1"/>
  <c r="A615" i="19"/>
  <c r="A935" i="19" s="1"/>
  <c r="A616" i="19"/>
  <c r="A936" i="19" s="1"/>
  <c r="A617" i="19"/>
  <c r="A937" i="19" s="1"/>
  <c r="A618" i="19"/>
  <c r="A938" i="19" s="1"/>
  <c r="A619" i="19"/>
  <c r="A939" i="19" s="1"/>
  <c r="A620" i="19"/>
  <c r="A940" i="19" s="1"/>
  <c r="A1260" i="19" s="1"/>
  <c r="A621" i="19"/>
  <c r="A941" i="19" s="1"/>
  <c r="A1261" i="19" s="1"/>
  <c r="A622" i="19"/>
  <c r="A942" i="19" s="1"/>
  <c r="A623" i="19"/>
  <c r="A943" i="19" s="1"/>
  <c r="A624" i="19"/>
  <c r="A944" i="19" s="1"/>
  <c r="A625" i="19"/>
  <c r="A945" i="19" s="1"/>
  <c r="A1265" i="19" s="1"/>
  <c r="A1585" i="19" s="1"/>
  <c r="A626" i="19"/>
  <c r="A946" i="19" s="1"/>
  <c r="A627" i="19"/>
  <c r="A947" i="19" s="1"/>
  <c r="A628" i="19"/>
  <c r="A948" i="19" s="1"/>
  <c r="A629" i="19"/>
  <c r="A949" i="19" s="1"/>
  <c r="A630" i="19"/>
  <c r="A950" i="19" s="1"/>
  <c r="A631" i="19"/>
  <c r="A951" i="19" s="1"/>
  <c r="A632" i="19"/>
  <c r="A952" i="19" s="1"/>
  <c r="A633" i="19"/>
  <c r="A953" i="19" s="1"/>
  <c r="A634" i="19"/>
  <c r="A954" i="19" s="1"/>
  <c r="A635" i="19"/>
  <c r="A955" i="19" s="1"/>
  <c r="A1275" i="19" s="1"/>
  <c r="A636" i="19"/>
  <c r="A956" i="19" s="1"/>
  <c r="A637" i="19"/>
  <c r="A957" i="19" s="1"/>
  <c r="A638" i="19"/>
  <c r="A958" i="19" s="1"/>
  <c r="A639" i="19"/>
  <c r="A959" i="19" s="1"/>
  <c r="A640" i="19"/>
  <c r="A960" i="19" s="1"/>
  <c r="A641" i="19"/>
  <c r="A961" i="19" s="1"/>
  <c r="A2292" i="19"/>
  <c r="A2612" i="19" s="1"/>
  <c r="A2932" i="19" s="1"/>
  <c r="A322" i="19"/>
  <c r="A642" i="19" s="1"/>
  <c r="A962" i="19" s="1"/>
  <c r="B2681" i="19"/>
  <c r="B2701" i="19" s="1"/>
  <c r="B2721" i="19" s="1"/>
  <c r="B2741" i="19" s="1"/>
  <c r="B2761" i="19" s="1"/>
  <c r="B2781" i="19" s="1"/>
  <c r="B2801" i="19" s="1"/>
  <c r="B2821" i="19" s="1"/>
  <c r="B2841" i="19" s="1"/>
  <c r="B2861" i="19" s="1"/>
  <c r="B2881" i="19" s="1"/>
  <c r="B2680" i="19"/>
  <c r="B2700" i="19" s="1"/>
  <c r="B2720" i="19" s="1"/>
  <c r="B2740" i="19" s="1"/>
  <c r="B2760" i="19" s="1"/>
  <c r="B2780" i="19" s="1"/>
  <c r="B2800" i="19" s="1"/>
  <c r="B2820" i="19" s="1"/>
  <c r="B2840" i="19" s="1"/>
  <c r="B2860" i="19" s="1"/>
  <c r="B2880" i="19" s="1"/>
  <c r="B2679" i="19"/>
  <c r="B2699" i="19" s="1"/>
  <c r="B2719" i="19" s="1"/>
  <c r="B2739" i="19" s="1"/>
  <c r="B2759" i="19" s="1"/>
  <c r="B2779" i="19" s="1"/>
  <c r="B2799" i="19" s="1"/>
  <c r="B2819" i="19" s="1"/>
  <c r="B2839" i="19" s="1"/>
  <c r="B2859" i="19" s="1"/>
  <c r="B2879" i="19" s="1"/>
  <c r="B2678" i="19"/>
  <c r="B2698" i="19" s="1"/>
  <c r="B2718" i="19" s="1"/>
  <c r="B2738" i="19" s="1"/>
  <c r="B2758" i="19" s="1"/>
  <c r="B2778" i="19" s="1"/>
  <c r="B2798" i="19" s="1"/>
  <c r="B2818" i="19" s="1"/>
  <c r="B2838" i="19" s="1"/>
  <c r="B2858" i="19" s="1"/>
  <c r="B2878" i="19" s="1"/>
  <c r="B2677" i="19"/>
  <c r="B2697" i="19" s="1"/>
  <c r="B2717" i="19" s="1"/>
  <c r="B2737" i="19" s="1"/>
  <c r="B2757" i="19" s="1"/>
  <c r="B2777" i="19" s="1"/>
  <c r="B2797" i="19" s="1"/>
  <c r="B2817" i="19" s="1"/>
  <c r="B2837" i="19" s="1"/>
  <c r="B2857" i="19" s="1"/>
  <c r="B2877" i="19" s="1"/>
  <c r="B2676" i="19"/>
  <c r="B2696" i="19" s="1"/>
  <c r="B2716" i="19" s="1"/>
  <c r="B2736" i="19" s="1"/>
  <c r="B2756" i="19" s="1"/>
  <c r="B2776" i="19" s="1"/>
  <c r="B2796" i="19" s="1"/>
  <c r="B2816" i="19" s="1"/>
  <c r="B2836" i="19" s="1"/>
  <c r="B2856" i="19" s="1"/>
  <c r="B2876" i="19" s="1"/>
  <c r="B2675" i="19"/>
  <c r="B2695" i="19" s="1"/>
  <c r="B2715" i="19" s="1"/>
  <c r="B2735" i="19" s="1"/>
  <c r="B2755" i="19" s="1"/>
  <c r="B2775" i="19" s="1"/>
  <c r="B2795" i="19" s="1"/>
  <c r="B2815" i="19" s="1"/>
  <c r="B2835" i="19" s="1"/>
  <c r="B2855" i="19" s="1"/>
  <c r="B2875" i="19" s="1"/>
  <c r="B2674" i="19"/>
  <c r="B2694" i="19" s="1"/>
  <c r="B2714" i="19" s="1"/>
  <c r="B2734" i="19" s="1"/>
  <c r="B2754" i="19" s="1"/>
  <c r="B2774" i="19" s="1"/>
  <c r="B2794" i="19" s="1"/>
  <c r="B2814" i="19" s="1"/>
  <c r="B2834" i="19" s="1"/>
  <c r="B2854" i="19" s="1"/>
  <c r="B2874" i="19" s="1"/>
  <c r="B2673" i="19"/>
  <c r="B2693" i="19" s="1"/>
  <c r="B2713" i="19" s="1"/>
  <c r="B2733" i="19" s="1"/>
  <c r="B2753" i="19" s="1"/>
  <c r="B2773" i="19" s="1"/>
  <c r="B2793" i="19" s="1"/>
  <c r="B2813" i="19" s="1"/>
  <c r="B2833" i="19" s="1"/>
  <c r="B2853" i="19" s="1"/>
  <c r="B2873" i="19" s="1"/>
  <c r="B2672" i="19"/>
  <c r="B2692" i="19" s="1"/>
  <c r="B2712" i="19" s="1"/>
  <c r="B2732" i="19" s="1"/>
  <c r="B2752" i="19" s="1"/>
  <c r="B2772" i="19" s="1"/>
  <c r="B2792" i="19" s="1"/>
  <c r="B2812" i="19" s="1"/>
  <c r="B2832" i="19" s="1"/>
  <c r="B2852" i="19" s="1"/>
  <c r="B2872" i="19" s="1"/>
  <c r="B2671" i="19"/>
  <c r="B2691" i="19" s="1"/>
  <c r="B2711" i="19" s="1"/>
  <c r="B2731" i="19" s="1"/>
  <c r="B2751" i="19" s="1"/>
  <c r="B2771" i="19" s="1"/>
  <c r="B2791" i="19" s="1"/>
  <c r="B2811" i="19" s="1"/>
  <c r="B2831" i="19" s="1"/>
  <c r="B2851" i="19" s="1"/>
  <c r="B2871" i="19" s="1"/>
  <c r="B2670" i="19"/>
  <c r="B2690" i="19" s="1"/>
  <c r="B2710" i="19" s="1"/>
  <c r="B2730" i="19" s="1"/>
  <c r="B2750" i="19" s="1"/>
  <c r="B2770" i="19" s="1"/>
  <c r="B2790" i="19" s="1"/>
  <c r="B2810" i="19" s="1"/>
  <c r="B2830" i="19" s="1"/>
  <c r="B2850" i="19" s="1"/>
  <c r="B2870" i="19" s="1"/>
  <c r="B2669" i="19"/>
  <c r="B2689" i="19" s="1"/>
  <c r="B2709" i="19" s="1"/>
  <c r="B2729" i="19" s="1"/>
  <c r="B2749" i="19" s="1"/>
  <c r="B2769" i="19" s="1"/>
  <c r="B2789" i="19" s="1"/>
  <c r="B2809" i="19" s="1"/>
  <c r="B2829" i="19" s="1"/>
  <c r="B2849" i="19" s="1"/>
  <c r="B2869" i="19" s="1"/>
  <c r="B2668" i="19"/>
  <c r="B2688" i="19" s="1"/>
  <c r="B2708" i="19" s="1"/>
  <c r="B2728" i="19" s="1"/>
  <c r="B2748" i="19" s="1"/>
  <c r="B2768" i="19" s="1"/>
  <c r="B2788" i="19" s="1"/>
  <c r="B2808" i="19" s="1"/>
  <c r="B2828" i="19" s="1"/>
  <c r="B2848" i="19" s="1"/>
  <c r="B2868" i="19" s="1"/>
  <c r="B2667" i="19"/>
  <c r="B2687" i="19" s="1"/>
  <c r="B2707" i="19" s="1"/>
  <c r="B2727" i="19" s="1"/>
  <c r="B2747" i="19" s="1"/>
  <c r="B2767" i="19" s="1"/>
  <c r="B2787" i="19" s="1"/>
  <c r="B2807" i="19" s="1"/>
  <c r="B2827" i="19" s="1"/>
  <c r="B2847" i="19" s="1"/>
  <c r="B2867" i="19" s="1"/>
  <c r="B2666" i="19"/>
  <c r="B2686" i="19" s="1"/>
  <c r="B2706" i="19" s="1"/>
  <c r="B2726" i="19" s="1"/>
  <c r="B2746" i="19" s="1"/>
  <c r="B2766" i="19" s="1"/>
  <c r="B2786" i="19" s="1"/>
  <c r="B2806" i="19" s="1"/>
  <c r="B2826" i="19" s="1"/>
  <c r="B2846" i="19" s="1"/>
  <c r="B2866" i="19" s="1"/>
  <c r="B2665" i="19"/>
  <c r="B2685" i="19" s="1"/>
  <c r="B2705" i="19" s="1"/>
  <c r="B2725" i="19" s="1"/>
  <c r="B2745" i="19" s="1"/>
  <c r="B2765" i="19" s="1"/>
  <c r="B2785" i="19" s="1"/>
  <c r="B2805" i="19" s="1"/>
  <c r="B2825" i="19" s="1"/>
  <c r="B2845" i="19" s="1"/>
  <c r="B2865" i="19" s="1"/>
  <c r="B2664" i="19"/>
  <c r="B2684" i="19" s="1"/>
  <c r="B2704" i="19" s="1"/>
  <c r="B2724" i="19" s="1"/>
  <c r="B2744" i="19" s="1"/>
  <c r="B2764" i="19" s="1"/>
  <c r="B2784" i="19" s="1"/>
  <c r="B2804" i="19" s="1"/>
  <c r="B2824" i="19" s="1"/>
  <c r="B2844" i="19" s="1"/>
  <c r="B2864" i="19" s="1"/>
  <c r="B2663" i="19"/>
  <c r="B2683" i="19" s="1"/>
  <c r="B2703" i="19" s="1"/>
  <c r="B2723" i="19" s="1"/>
  <c r="B2743" i="19" s="1"/>
  <c r="B2763" i="19" s="1"/>
  <c r="B2783" i="19" s="1"/>
  <c r="B2803" i="19" s="1"/>
  <c r="B2823" i="19" s="1"/>
  <c r="B2843" i="19" s="1"/>
  <c r="B2863" i="19" s="1"/>
  <c r="B2662" i="19"/>
  <c r="B2682" i="19" s="1"/>
  <c r="B2702" i="19" s="1"/>
  <c r="B2722" i="19" s="1"/>
  <c r="B2742" i="19" s="1"/>
  <c r="B2762" i="19" s="1"/>
  <c r="B2782" i="19" s="1"/>
  <c r="B2802" i="19" s="1"/>
  <c r="B2822" i="19" s="1"/>
  <c r="B2842" i="19" s="1"/>
  <c r="B2862" i="19" s="1"/>
  <c r="B2605" i="19"/>
  <c r="B2604" i="19"/>
  <c r="B2603" i="19"/>
  <c r="B2601" i="19"/>
  <c r="B2621" i="19" s="1"/>
  <c r="B2600" i="19"/>
  <c r="B2620" i="19" s="1"/>
  <c r="B2599" i="19"/>
  <c r="B2619" i="19" s="1"/>
  <c r="B2598" i="19"/>
  <c r="B2618" i="19" s="1"/>
  <c r="B2597" i="19"/>
  <c r="B2617" i="19" s="1"/>
  <c r="B2596" i="19"/>
  <c r="B2616" i="19" s="1"/>
  <c r="B2595" i="19"/>
  <c r="B2615" i="19" s="1"/>
  <c r="B2594" i="19"/>
  <c r="B2614" i="19" s="1"/>
  <c r="B2593" i="19"/>
  <c r="B2613" i="19" s="1"/>
  <c r="B2592" i="19"/>
  <c r="B2612" i="19" s="1"/>
  <c r="B2591" i="19"/>
  <c r="B2611" i="19" s="1"/>
  <c r="B2590" i="19"/>
  <c r="B2610" i="19" s="1"/>
  <c r="B2589" i="19"/>
  <c r="B2609" i="19" s="1"/>
  <c r="B2588" i="19"/>
  <c r="B2608" i="19" s="1"/>
  <c r="B2587" i="19"/>
  <c r="B2607" i="19" s="1"/>
  <c r="B2586" i="19"/>
  <c r="B2606" i="19" s="1"/>
  <c r="B2585" i="19"/>
  <c r="B2584" i="19"/>
  <c r="B2583" i="19"/>
  <c r="B2582" i="19"/>
  <c r="B2602" i="19" s="1"/>
  <c r="B2380" i="19"/>
  <c r="B2400" i="19" s="1"/>
  <c r="B2420" i="19" s="1"/>
  <c r="B2440" i="19" s="1"/>
  <c r="B2460" i="19" s="1"/>
  <c r="B2480" i="19" s="1"/>
  <c r="B2500" i="19" s="1"/>
  <c r="B2520" i="19" s="1"/>
  <c r="B2540" i="19" s="1"/>
  <c r="B2560" i="19" s="1"/>
  <c r="B2379" i="19"/>
  <c r="B2399" i="19" s="1"/>
  <c r="B2419" i="19" s="1"/>
  <c r="B2439" i="19" s="1"/>
  <c r="B2459" i="19" s="1"/>
  <c r="B2479" i="19" s="1"/>
  <c r="B2499" i="19" s="1"/>
  <c r="B2519" i="19" s="1"/>
  <c r="B2539" i="19" s="1"/>
  <c r="B2559" i="19" s="1"/>
  <c r="B2365" i="19"/>
  <c r="B2385" i="19" s="1"/>
  <c r="B2405" i="19" s="1"/>
  <c r="B2425" i="19" s="1"/>
  <c r="B2445" i="19" s="1"/>
  <c r="B2465" i="19" s="1"/>
  <c r="B2485" i="19" s="1"/>
  <c r="B2505" i="19" s="1"/>
  <c r="B2525" i="19" s="1"/>
  <c r="B2545" i="19" s="1"/>
  <c r="B2364" i="19"/>
  <c r="B2384" i="19" s="1"/>
  <c r="B2404" i="19" s="1"/>
  <c r="B2424" i="19" s="1"/>
  <c r="B2444" i="19" s="1"/>
  <c r="B2464" i="19" s="1"/>
  <c r="B2484" i="19" s="1"/>
  <c r="B2504" i="19" s="1"/>
  <c r="B2524" i="19" s="1"/>
  <c r="B2544" i="19" s="1"/>
  <c r="B2361" i="19"/>
  <c r="B2381" i="19" s="1"/>
  <c r="B2401" i="19" s="1"/>
  <c r="B2421" i="19" s="1"/>
  <c r="B2441" i="19" s="1"/>
  <c r="B2461" i="19" s="1"/>
  <c r="B2481" i="19" s="1"/>
  <c r="B2501" i="19" s="1"/>
  <c r="B2521" i="19" s="1"/>
  <c r="B2541" i="19" s="1"/>
  <c r="B2561" i="19" s="1"/>
  <c r="B2360" i="19"/>
  <c r="B2359" i="19"/>
  <c r="B2358" i="19"/>
  <c r="B2378" i="19" s="1"/>
  <c r="B2398" i="19" s="1"/>
  <c r="B2418" i="19" s="1"/>
  <c r="B2438" i="19" s="1"/>
  <c r="B2458" i="19" s="1"/>
  <c r="B2478" i="19" s="1"/>
  <c r="B2498" i="19" s="1"/>
  <c r="B2518" i="19" s="1"/>
  <c r="B2538" i="19" s="1"/>
  <c r="B2558" i="19" s="1"/>
  <c r="B2357" i="19"/>
  <c r="B2377" i="19" s="1"/>
  <c r="B2397" i="19" s="1"/>
  <c r="B2417" i="19" s="1"/>
  <c r="B2437" i="19" s="1"/>
  <c r="B2457" i="19" s="1"/>
  <c r="B2477" i="19" s="1"/>
  <c r="B2497" i="19" s="1"/>
  <c r="B2517" i="19" s="1"/>
  <c r="B2537" i="19" s="1"/>
  <c r="B2557" i="19" s="1"/>
  <c r="B2356" i="19"/>
  <c r="B2376" i="19" s="1"/>
  <c r="B2396" i="19" s="1"/>
  <c r="B2416" i="19" s="1"/>
  <c r="B2436" i="19" s="1"/>
  <c r="B2456" i="19" s="1"/>
  <c r="B2476" i="19" s="1"/>
  <c r="B2496" i="19" s="1"/>
  <c r="B2516" i="19" s="1"/>
  <c r="B2536" i="19" s="1"/>
  <c r="B2556" i="19" s="1"/>
  <c r="B2355" i="19"/>
  <c r="B2375" i="19" s="1"/>
  <c r="B2395" i="19" s="1"/>
  <c r="B2415" i="19" s="1"/>
  <c r="B2435" i="19" s="1"/>
  <c r="B2455" i="19" s="1"/>
  <c r="B2475" i="19" s="1"/>
  <c r="B2495" i="19" s="1"/>
  <c r="B2515" i="19" s="1"/>
  <c r="B2535" i="19" s="1"/>
  <c r="B2555" i="19" s="1"/>
  <c r="B2354" i="19"/>
  <c r="B2374" i="19" s="1"/>
  <c r="B2394" i="19" s="1"/>
  <c r="B2414" i="19" s="1"/>
  <c r="B2434" i="19" s="1"/>
  <c r="B2454" i="19" s="1"/>
  <c r="B2474" i="19" s="1"/>
  <c r="B2494" i="19" s="1"/>
  <c r="B2514" i="19" s="1"/>
  <c r="B2534" i="19" s="1"/>
  <c r="B2554" i="19" s="1"/>
  <c r="B2353" i="19"/>
  <c r="B2373" i="19" s="1"/>
  <c r="B2393" i="19" s="1"/>
  <c r="B2413" i="19" s="1"/>
  <c r="B2433" i="19" s="1"/>
  <c r="B2453" i="19" s="1"/>
  <c r="B2473" i="19" s="1"/>
  <c r="B2493" i="19" s="1"/>
  <c r="B2513" i="19" s="1"/>
  <c r="B2533" i="19" s="1"/>
  <c r="B2553" i="19" s="1"/>
  <c r="B2352" i="19"/>
  <c r="B2372" i="19" s="1"/>
  <c r="B2392" i="19" s="1"/>
  <c r="B2412" i="19" s="1"/>
  <c r="B2432" i="19" s="1"/>
  <c r="B2452" i="19" s="1"/>
  <c r="B2472" i="19" s="1"/>
  <c r="B2492" i="19" s="1"/>
  <c r="B2512" i="19" s="1"/>
  <c r="B2532" i="19" s="1"/>
  <c r="B2552" i="19" s="1"/>
  <c r="B2351" i="19"/>
  <c r="B2371" i="19" s="1"/>
  <c r="B2391" i="19" s="1"/>
  <c r="B2411" i="19" s="1"/>
  <c r="B2431" i="19" s="1"/>
  <c r="B2451" i="19" s="1"/>
  <c r="B2471" i="19" s="1"/>
  <c r="B2491" i="19" s="1"/>
  <c r="B2511" i="19" s="1"/>
  <c r="B2531" i="19" s="1"/>
  <c r="B2551" i="19" s="1"/>
  <c r="B2350" i="19"/>
  <c r="B2370" i="19" s="1"/>
  <c r="B2390" i="19" s="1"/>
  <c r="B2410" i="19" s="1"/>
  <c r="B2430" i="19" s="1"/>
  <c r="B2450" i="19" s="1"/>
  <c r="B2470" i="19" s="1"/>
  <c r="B2490" i="19" s="1"/>
  <c r="B2510" i="19" s="1"/>
  <c r="B2530" i="19" s="1"/>
  <c r="B2550" i="19" s="1"/>
  <c r="B2349" i="19"/>
  <c r="B2369" i="19" s="1"/>
  <c r="B2389" i="19" s="1"/>
  <c r="B2409" i="19" s="1"/>
  <c r="B2429" i="19" s="1"/>
  <c r="B2449" i="19" s="1"/>
  <c r="B2469" i="19" s="1"/>
  <c r="B2489" i="19" s="1"/>
  <c r="B2509" i="19" s="1"/>
  <c r="B2529" i="19" s="1"/>
  <c r="B2549" i="19" s="1"/>
  <c r="B2348" i="19"/>
  <c r="B2368" i="19" s="1"/>
  <c r="B2388" i="19" s="1"/>
  <c r="B2408" i="19" s="1"/>
  <c r="B2428" i="19" s="1"/>
  <c r="B2448" i="19" s="1"/>
  <c r="B2468" i="19" s="1"/>
  <c r="B2488" i="19" s="1"/>
  <c r="B2508" i="19" s="1"/>
  <c r="B2528" i="19" s="1"/>
  <c r="B2548" i="19" s="1"/>
  <c r="B2347" i="19"/>
  <c r="B2367" i="19" s="1"/>
  <c r="B2387" i="19" s="1"/>
  <c r="B2407" i="19" s="1"/>
  <c r="B2427" i="19" s="1"/>
  <c r="B2447" i="19" s="1"/>
  <c r="B2467" i="19" s="1"/>
  <c r="B2487" i="19" s="1"/>
  <c r="B2507" i="19" s="1"/>
  <c r="B2527" i="19" s="1"/>
  <c r="B2547" i="19" s="1"/>
  <c r="B2346" i="19"/>
  <c r="B2366" i="19" s="1"/>
  <c r="B2386" i="19" s="1"/>
  <c r="B2406" i="19" s="1"/>
  <c r="B2426" i="19" s="1"/>
  <c r="B2446" i="19" s="1"/>
  <c r="B2466" i="19" s="1"/>
  <c r="B2486" i="19" s="1"/>
  <c r="B2506" i="19" s="1"/>
  <c r="B2526" i="19" s="1"/>
  <c r="B2546" i="19" s="1"/>
  <c r="B2345" i="19"/>
  <c r="B2344" i="19"/>
  <c r="B2343" i="19"/>
  <c r="B2363" i="19" s="1"/>
  <c r="B2383" i="19" s="1"/>
  <c r="B2403" i="19" s="1"/>
  <c r="B2423" i="19" s="1"/>
  <c r="B2443" i="19" s="1"/>
  <c r="B2463" i="19" s="1"/>
  <c r="B2483" i="19" s="1"/>
  <c r="B2503" i="19" s="1"/>
  <c r="B2523" i="19" s="1"/>
  <c r="B2543" i="19" s="1"/>
  <c r="B2342" i="19"/>
  <c r="B2362" i="19" s="1"/>
  <c r="B2382" i="19" s="1"/>
  <c r="B2402" i="19" s="1"/>
  <c r="B2422" i="19" s="1"/>
  <c r="B2442" i="19" s="1"/>
  <c r="B2462" i="19" s="1"/>
  <c r="B2482" i="19" s="1"/>
  <c r="B2502" i="19" s="1"/>
  <c r="B2522" i="19" s="1"/>
  <c r="B2542" i="19" s="1"/>
  <c r="B2281" i="19"/>
  <c r="B2301" i="19" s="1"/>
  <c r="B2280" i="19"/>
  <c r="B2300" i="19" s="1"/>
  <c r="B2279" i="19"/>
  <c r="B2299" i="19" s="1"/>
  <c r="B2278" i="19"/>
  <c r="B2298" i="19" s="1"/>
  <c r="B2277" i="19"/>
  <c r="B2297" i="19" s="1"/>
  <c r="B2276" i="19"/>
  <c r="B2296" i="19" s="1"/>
  <c r="B2275" i="19"/>
  <c r="B2295" i="19" s="1"/>
  <c r="B2274" i="19"/>
  <c r="B2294" i="19" s="1"/>
  <c r="B2273" i="19"/>
  <c r="B2293" i="19" s="1"/>
  <c r="B2272" i="19"/>
  <c r="B2292" i="19" s="1"/>
  <c r="B2271" i="19"/>
  <c r="B2291" i="19" s="1"/>
  <c r="B2270" i="19"/>
  <c r="B2290" i="19" s="1"/>
  <c r="B2269" i="19"/>
  <c r="B2289" i="19" s="1"/>
  <c r="B2268" i="19"/>
  <c r="B2288" i="19" s="1"/>
  <c r="B2267" i="19"/>
  <c r="B2287" i="19" s="1"/>
  <c r="B2266" i="19"/>
  <c r="B2286" i="19" s="1"/>
  <c r="B2265" i="19"/>
  <c r="B2285" i="19" s="1"/>
  <c r="B2264" i="19"/>
  <c r="B2284" i="19" s="1"/>
  <c r="B2263" i="19"/>
  <c r="B2283" i="19" s="1"/>
  <c r="B2262" i="19"/>
  <c r="B2282" i="19" s="1"/>
  <c r="B2055" i="19"/>
  <c r="B2075" i="19" s="1"/>
  <c r="B2095" i="19" s="1"/>
  <c r="B2115" i="19" s="1"/>
  <c r="B2135" i="19" s="1"/>
  <c r="B2155" i="19" s="1"/>
  <c r="B2175" i="19" s="1"/>
  <c r="B2195" i="19" s="1"/>
  <c r="B2215" i="19" s="1"/>
  <c r="B2235" i="19" s="1"/>
  <c r="B2041" i="19"/>
  <c r="B2061" i="19" s="1"/>
  <c r="B2081" i="19" s="1"/>
  <c r="B2101" i="19" s="1"/>
  <c r="B2121" i="19" s="1"/>
  <c r="B2141" i="19" s="1"/>
  <c r="B2161" i="19" s="1"/>
  <c r="B2181" i="19" s="1"/>
  <c r="B2201" i="19" s="1"/>
  <c r="B2221" i="19" s="1"/>
  <c r="B2241" i="19" s="1"/>
  <c r="B2040" i="19"/>
  <c r="B2060" i="19" s="1"/>
  <c r="B2080" i="19" s="1"/>
  <c r="B2100" i="19" s="1"/>
  <c r="B2120" i="19" s="1"/>
  <c r="B2140" i="19" s="1"/>
  <c r="B2160" i="19" s="1"/>
  <c r="B2180" i="19" s="1"/>
  <c r="B2200" i="19" s="1"/>
  <c r="B2220" i="19" s="1"/>
  <c r="B2240" i="19" s="1"/>
  <c r="B2039" i="19"/>
  <c r="B2059" i="19" s="1"/>
  <c r="B2079" i="19" s="1"/>
  <c r="B2099" i="19" s="1"/>
  <c r="B2119" i="19" s="1"/>
  <c r="B2139" i="19" s="1"/>
  <c r="B2159" i="19" s="1"/>
  <c r="B2179" i="19" s="1"/>
  <c r="B2199" i="19" s="1"/>
  <c r="B2219" i="19" s="1"/>
  <c r="B2239" i="19" s="1"/>
  <c r="B2038" i="19"/>
  <c r="B2058" i="19" s="1"/>
  <c r="B2078" i="19" s="1"/>
  <c r="B2098" i="19" s="1"/>
  <c r="B2118" i="19" s="1"/>
  <c r="B2138" i="19" s="1"/>
  <c r="B2158" i="19" s="1"/>
  <c r="B2178" i="19" s="1"/>
  <c r="B2198" i="19" s="1"/>
  <c r="B2218" i="19" s="1"/>
  <c r="B2238" i="19" s="1"/>
  <c r="B2037" i="19"/>
  <c r="B2057" i="19" s="1"/>
  <c r="B2077" i="19" s="1"/>
  <c r="B2097" i="19" s="1"/>
  <c r="B2117" i="19" s="1"/>
  <c r="B2137" i="19" s="1"/>
  <c r="B2157" i="19" s="1"/>
  <c r="B2177" i="19" s="1"/>
  <c r="B2197" i="19" s="1"/>
  <c r="B2217" i="19" s="1"/>
  <c r="B2237" i="19" s="1"/>
  <c r="B2036" i="19"/>
  <c r="B2056" i="19" s="1"/>
  <c r="B2076" i="19" s="1"/>
  <c r="B2096" i="19" s="1"/>
  <c r="B2116" i="19" s="1"/>
  <c r="B2136" i="19" s="1"/>
  <c r="B2156" i="19" s="1"/>
  <c r="B2176" i="19" s="1"/>
  <c r="B2196" i="19" s="1"/>
  <c r="B2216" i="19" s="1"/>
  <c r="B2236" i="19" s="1"/>
  <c r="B2035" i="19"/>
  <c r="B2034" i="19"/>
  <c r="B2054" i="19" s="1"/>
  <c r="B2074" i="19" s="1"/>
  <c r="B2094" i="19" s="1"/>
  <c r="B2114" i="19" s="1"/>
  <c r="B2134" i="19" s="1"/>
  <c r="B2154" i="19" s="1"/>
  <c r="B2174" i="19" s="1"/>
  <c r="B2194" i="19" s="1"/>
  <c r="B2214" i="19" s="1"/>
  <c r="B2234" i="19" s="1"/>
  <c r="B2033" i="19"/>
  <c r="B2053" i="19" s="1"/>
  <c r="B2073" i="19" s="1"/>
  <c r="B2093" i="19" s="1"/>
  <c r="B2113" i="19" s="1"/>
  <c r="B2133" i="19" s="1"/>
  <c r="B2153" i="19" s="1"/>
  <c r="B2173" i="19" s="1"/>
  <c r="B2193" i="19" s="1"/>
  <c r="B2213" i="19" s="1"/>
  <c r="B2233" i="19" s="1"/>
  <c r="B2032" i="19"/>
  <c r="B2052" i="19" s="1"/>
  <c r="B2072" i="19" s="1"/>
  <c r="B2092" i="19" s="1"/>
  <c r="B2112" i="19" s="1"/>
  <c r="B2132" i="19" s="1"/>
  <c r="B2152" i="19" s="1"/>
  <c r="B2172" i="19" s="1"/>
  <c r="B2192" i="19" s="1"/>
  <c r="B2212" i="19" s="1"/>
  <c r="B2232" i="19" s="1"/>
  <c r="B2031" i="19"/>
  <c r="B2051" i="19" s="1"/>
  <c r="B2071" i="19" s="1"/>
  <c r="B2091" i="19" s="1"/>
  <c r="B2111" i="19" s="1"/>
  <c r="B2131" i="19" s="1"/>
  <c r="B2151" i="19" s="1"/>
  <c r="B2171" i="19" s="1"/>
  <c r="B2191" i="19" s="1"/>
  <c r="B2211" i="19" s="1"/>
  <c r="B2231" i="19" s="1"/>
  <c r="B2030" i="19"/>
  <c r="B2050" i="19" s="1"/>
  <c r="B2070" i="19" s="1"/>
  <c r="B2090" i="19" s="1"/>
  <c r="B2110" i="19" s="1"/>
  <c r="B2130" i="19" s="1"/>
  <c r="B2150" i="19" s="1"/>
  <c r="B2170" i="19" s="1"/>
  <c r="B2190" i="19" s="1"/>
  <c r="B2210" i="19" s="1"/>
  <c r="B2230" i="19" s="1"/>
  <c r="B2029" i="19"/>
  <c r="B2049" i="19" s="1"/>
  <c r="B2069" i="19" s="1"/>
  <c r="B2089" i="19" s="1"/>
  <c r="B2109" i="19" s="1"/>
  <c r="B2129" i="19" s="1"/>
  <c r="B2149" i="19" s="1"/>
  <c r="B2169" i="19" s="1"/>
  <c r="B2189" i="19" s="1"/>
  <c r="B2209" i="19" s="1"/>
  <c r="B2229" i="19" s="1"/>
  <c r="B2028" i="19"/>
  <c r="B2048" i="19" s="1"/>
  <c r="B2068" i="19" s="1"/>
  <c r="B2088" i="19" s="1"/>
  <c r="B2108" i="19" s="1"/>
  <c r="B2128" i="19" s="1"/>
  <c r="B2148" i="19" s="1"/>
  <c r="B2168" i="19" s="1"/>
  <c r="B2188" i="19" s="1"/>
  <c r="B2208" i="19" s="1"/>
  <c r="B2228" i="19" s="1"/>
  <c r="B2027" i="19"/>
  <c r="B2047" i="19" s="1"/>
  <c r="B2067" i="19" s="1"/>
  <c r="B2087" i="19" s="1"/>
  <c r="B2107" i="19" s="1"/>
  <c r="B2127" i="19" s="1"/>
  <c r="B2147" i="19" s="1"/>
  <c r="B2167" i="19" s="1"/>
  <c r="B2187" i="19" s="1"/>
  <c r="B2207" i="19" s="1"/>
  <c r="B2227" i="19" s="1"/>
  <c r="B2026" i="19"/>
  <c r="B2046" i="19" s="1"/>
  <c r="B2066" i="19" s="1"/>
  <c r="B2086" i="19" s="1"/>
  <c r="B2106" i="19" s="1"/>
  <c r="B2126" i="19" s="1"/>
  <c r="B2146" i="19" s="1"/>
  <c r="B2166" i="19" s="1"/>
  <c r="B2186" i="19" s="1"/>
  <c r="B2206" i="19" s="1"/>
  <c r="B2226" i="19" s="1"/>
  <c r="B2025" i="19"/>
  <c r="B2045" i="19" s="1"/>
  <c r="B2065" i="19" s="1"/>
  <c r="B2085" i="19" s="1"/>
  <c r="B2105" i="19" s="1"/>
  <c r="B2125" i="19" s="1"/>
  <c r="B2145" i="19" s="1"/>
  <c r="B2165" i="19" s="1"/>
  <c r="B2185" i="19" s="1"/>
  <c r="B2205" i="19" s="1"/>
  <c r="B2225" i="19" s="1"/>
  <c r="B2024" i="19"/>
  <c r="B2044" i="19" s="1"/>
  <c r="B2064" i="19" s="1"/>
  <c r="B2084" i="19" s="1"/>
  <c r="B2104" i="19" s="1"/>
  <c r="B2124" i="19" s="1"/>
  <c r="B2144" i="19" s="1"/>
  <c r="B2164" i="19" s="1"/>
  <c r="B2184" i="19" s="1"/>
  <c r="B2204" i="19" s="1"/>
  <c r="B2224" i="19" s="1"/>
  <c r="B2023" i="19"/>
  <c r="B2043" i="19" s="1"/>
  <c r="B2063" i="19" s="1"/>
  <c r="B2083" i="19" s="1"/>
  <c r="B2103" i="19" s="1"/>
  <c r="B2123" i="19" s="1"/>
  <c r="B2143" i="19" s="1"/>
  <c r="B2163" i="19" s="1"/>
  <c r="B2183" i="19" s="1"/>
  <c r="B2203" i="19" s="1"/>
  <c r="B2223" i="19" s="1"/>
  <c r="B2022" i="19"/>
  <c r="B2042" i="19" s="1"/>
  <c r="B2062" i="19" s="1"/>
  <c r="B2082" i="19" s="1"/>
  <c r="B2102" i="19" s="1"/>
  <c r="B2122" i="19" s="1"/>
  <c r="B2142" i="19" s="1"/>
  <c r="B2162" i="19" s="1"/>
  <c r="B2182" i="19" s="1"/>
  <c r="B2202" i="19" s="1"/>
  <c r="B2222" i="19" s="1"/>
  <c r="B1961" i="19"/>
  <c r="B1981" i="19" s="1"/>
  <c r="B1960" i="19"/>
  <c r="B1980" i="19" s="1"/>
  <c r="B1959" i="19"/>
  <c r="B1979" i="19" s="1"/>
  <c r="B1958" i="19"/>
  <c r="B1978" i="19" s="1"/>
  <c r="B1957" i="19"/>
  <c r="B1977" i="19" s="1"/>
  <c r="B1956" i="19"/>
  <c r="B1976" i="19" s="1"/>
  <c r="B1955" i="19"/>
  <c r="B1975" i="19" s="1"/>
  <c r="B1954" i="19"/>
  <c r="B1974" i="19" s="1"/>
  <c r="B1953" i="19"/>
  <c r="B1973" i="19" s="1"/>
  <c r="B1952" i="19"/>
  <c r="B1972" i="19" s="1"/>
  <c r="B1951" i="19"/>
  <c r="B1971" i="19" s="1"/>
  <c r="B1950" i="19"/>
  <c r="B1970" i="19" s="1"/>
  <c r="B1949" i="19"/>
  <c r="B1969" i="19" s="1"/>
  <c r="B1948" i="19"/>
  <c r="B1968" i="19" s="1"/>
  <c r="B1947" i="19"/>
  <c r="B1967" i="19" s="1"/>
  <c r="B1946" i="19"/>
  <c r="B1966" i="19" s="1"/>
  <c r="B1945" i="19"/>
  <c r="B1965" i="19" s="1"/>
  <c r="B1944" i="19"/>
  <c r="B1964" i="19" s="1"/>
  <c r="B1943" i="19"/>
  <c r="B1963" i="19" s="1"/>
  <c r="B1942" i="19"/>
  <c r="B1962" i="19" s="1"/>
  <c r="B1741" i="19"/>
  <c r="B1761" i="19" s="1"/>
  <c r="B1781" i="19" s="1"/>
  <c r="B1801" i="19" s="1"/>
  <c r="B1821" i="19" s="1"/>
  <c r="B1841" i="19" s="1"/>
  <c r="B1861" i="19" s="1"/>
  <c r="B1881" i="19" s="1"/>
  <c r="B1901" i="19" s="1"/>
  <c r="B1921" i="19" s="1"/>
  <c r="B1733" i="19"/>
  <c r="B1753" i="19" s="1"/>
  <c r="B1773" i="19" s="1"/>
  <c r="B1793" i="19" s="1"/>
  <c r="B1813" i="19" s="1"/>
  <c r="B1833" i="19" s="1"/>
  <c r="B1853" i="19" s="1"/>
  <c r="B1873" i="19" s="1"/>
  <c r="B1893" i="19" s="1"/>
  <c r="B1913" i="19" s="1"/>
  <c r="B1732" i="19"/>
  <c r="B1752" i="19" s="1"/>
  <c r="B1772" i="19" s="1"/>
  <c r="B1792" i="19" s="1"/>
  <c r="B1812" i="19" s="1"/>
  <c r="B1832" i="19" s="1"/>
  <c r="B1852" i="19" s="1"/>
  <c r="B1872" i="19" s="1"/>
  <c r="B1892" i="19" s="1"/>
  <c r="B1912" i="19" s="1"/>
  <c r="B1725" i="19"/>
  <c r="B1745" i="19" s="1"/>
  <c r="B1765" i="19" s="1"/>
  <c r="B1785" i="19" s="1"/>
  <c r="B1805" i="19" s="1"/>
  <c r="B1825" i="19" s="1"/>
  <c r="B1845" i="19" s="1"/>
  <c r="B1865" i="19" s="1"/>
  <c r="B1885" i="19" s="1"/>
  <c r="B1905" i="19" s="1"/>
  <c r="B1721" i="19"/>
  <c r="B1720" i="19"/>
  <c r="B1740" i="19" s="1"/>
  <c r="B1760" i="19" s="1"/>
  <c r="B1780" i="19" s="1"/>
  <c r="B1800" i="19" s="1"/>
  <c r="B1820" i="19" s="1"/>
  <c r="B1840" i="19" s="1"/>
  <c r="B1860" i="19" s="1"/>
  <c r="B1880" i="19" s="1"/>
  <c r="B1900" i="19" s="1"/>
  <c r="B1920" i="19" s="1"/>
  <c r="B1719" i="19"/>
  <c r="B1739" i="19" s="1"/>
  <c r="B1759" i="19" s="1"/>
  <c r="B1779" i="19" s="1"/>
  <c r="B1799" i="19" s="1"/>
  <c r="B1819" i="19" s="1"/>
  <c r="B1839" i="19" s="1"/>
  <c r="B1859" i="19" s="1"/>
  <c r="B1879" i="19" s="1"/>
  <c r="B1899" i="19" s="1"/>
  <c r="B1919" i="19" s="1"/>
  <c r="B1718" i="19"/>
  <c r="B1738" i="19" s="1"/>
  <c r="B1758" i="19" s="1"/>
  <c r="B1778" i="19" s="1"/>
  <c r="B1798" i="19" s="1"/>
  <c r="B1818" i="19" s="1"/>
  <c r="B1838" i="19" s="1"/>
  <c r="B1858" i="19" s="1"/>
  <c r="B1878" i="19" s="1"/>
  <c r="B1898" i="19" s="1"/>
  <c r="B1918" i="19" s="1"/>
  <c r="B1717" i="19"/>
  <c r="B1737" i="19" s="1"/>
  <c r="B1757" i="19" s="1"/>
  <c r="B1777" i="19" s="1"/>
  <c r="B1797" i="19" s="1"/>
  <c r="B1817" i="19" s="1"/>
  <c r="B1837" i="19" s="1"/>
  <c r="B1857" i="19" s="1"/>
  <c r="B1877" i="19" s="1"/>
  <c r="B1897" i="19" s="1"/>
  <c r="B1917" i="19" s="1"/>
  <c r="B1716" i="19"/>
  <c r="B1736" i="19" s="1"/>
  <c r="B1756" i="19" s="1"/>
  <c r="B1776" i="19" s="1"/>
  <c r="B1796" i="19" s="1"/>
  <c r="B1816" i="19" s="1"/>
  <c r="B1836" i="19" s="1"/>
  <c r="B1856" i="19" s="1"/>
  <c r="B1876" i="19" s="1"/>
  <c r="B1896" i="19" s="1"/>
  <c r="B1916" i="19" s="1"/>
  <c r="B1715" i="19"/>
  <c r="B1735" i="19" s="1"/>
  <c r="B1755" i="19" s="1"/>
  <c r="B1775" i="19" s="1"/>
  <c r="B1795" i="19" s="1"/>
  <c r="B1815" i="19" s="1"/>
  <c r="B1835" i="19" s="1"/>
  <c r="B1855" i="19" s="1"/>
  <c r="B1875" i="19" s="1"/>
  <c r="B1895" i="19" s="1"/>
  <c r="B1915" i="19" s="1"/>
  <c r="B1714" i="19"/>
  <c r="B1734" i="19" s="1"/>
  <c r="B1754" i="19" s="1"/>
  <c r="B1774" i="19" s="1"/>
  <c r="B1794" i="19" s="1"/>
  <c r="B1814" i="19" s="1"/>
  <c r="B1834" i="19" s="1"/>
  <c r="B1854" i="19" s="1"/>
  <c r="B1874" i="19" s="1"/>
  <c r="B1894" i="19" s="1"/>
  <c r="B1914" i="19" s="1"/>
  <c r="B1713" i="19"/>
  <c r="B1712" i="19"/>
  <c r="B1711" i="19"/>
  <c r="B1731" i="19" s="1"/>
  <c r="B1751" i="19" s="1"/>
  <c r="B1771" i="19" s="1"/>
  <c r="B1791" i="19" s="1"/>
  <c r="B1811" i="19" s="1"/>
  <c r="B1831" i="19" s="1"/>
  <c r="B1851" i="19" s="1"/>
  <c r="B1871" i="19" s="1"/>
  <c r="B1891" i="19" s="1"/>
  <c r="B1911" i="19" s="1"/>
  <c r="B1710" i="19"/>
  <c r="B1730" i="19" s="1"/>
  <c r="B1750" i="19" s="1"/>
  <c r="B1770" i="19" s="1"/>
  <c r="B1790" i="19" s="1"/>
  <c r="B1810" i="19" s="1"/>
  <c r="B1830" i="19" s="1"/>
  <c r="B1850" i="19" s="1"/>
  <c r="B1870" i="19" s="1"/>
  <c r="B1890" i="19" s="1"/>
  <c r="B1910" i="19" s="1"/>
  <c r="B1709" i="19"/>
  <c r="B1729" i="19" s="1"/>
  <c r="B1749" i="19" s="1"/>
  <c r="B1769" i="19" s="1"/>
  <c r="B1789" i="19" s="1"/>
  <c r="B1809" i="19" s="1"/>
  <c r="B1829" i="19" s="1"/>
  <c r="B1849" i="19" s="1"/>
  <c r="B1869" i="19" s="1"/>
  <c r="B1889" i="19" s="1"/>
  <c r="B1909" i="19" s="1"/>
  <c r="B1708" i="19"/>
  <c r="B1728" i="19" s="1"/>
  <c r="B1748" i="19" s="1"/>
  <c r="B1768" i="19" s="1"/>
  <c r="B1788" i="19" s="1"/>
  <c r="B1808" i="19" s="1"/>
  <c r="B1828" i="19" s="1"/>
  <c r="B1848" i="19" s="1"/>
  <c r="B1868" i="19" s="1"/>
  <c r="B1888" i="19" s="1"/>
  <c r="B1908" i="19" s="1"/>
  <c r="B1707" i="19"/>
  <c r="B1727" i="19" s="1"/>
  <c r="B1747" i="19" s="1"/>
  <c r="B1767" i="19" s="1"/>
  <c r="B1787" i="19" s="1"/>
  <c r="B1807" i="19" s="1"/>
  <c r="B1827" i="19" s="1"/>
  <c r="B1847" i="19" s="1"/>
  <c r="B1867" i="19" s="1"/>
  <c r="B1887" i="19" s="1"/>
  <c r="B1907" i="19" s="1"/>
  <c r="B1706" i="19"/>
  <c r="B1726" i="19" s="1"/>
  <c r="B1746" i="19" s="1"/>
  <c r="B1766" i="19" s="1"/>
  <c r="B1786" i="19" s="1"/>
  <c r="B1806" i="19" s="1"/>
  <c r="B1826" i="19" s="1"/>
  <c r="B1846" i="19" s="1"/>
  <c r="B1866" i="19" s="1"/>
  <c r="B1886" i="19" s="1"/>
  <c r="B1906" i="19" s="1"/>
  <c r="B1705" i="19"/>
  <c r="B1704" i="19"/>
  <c r="B1724" i="19" s="1"/>
  <c r="B1744" i="19" s="1"/>
  <c r="B1764" i="19" s="1"/>
  <c r="B1784" i="19" s="1"/>
  <c r="B1804" i="19" s="1"/>
  <c r="B1824" i="19" s="1"/>
  <c r="B1844" i="19" s="1"/>
  <c r="B1864" i="19" s="1"/>
  <c r="B1884" i="19" s="1"/>
  <c r="B1904" i="19" s="1"/>
  <c r="B1703" i="19"/>
  <c r="B1723" i="19" s="1"/>
  <c r="B1743" i="19" s="1"/>
  <c r="B1763" i="19" s="1"/>
  <c r="B1783" i="19" s="1"/>
  <c r="B1803" i="19" s="1"/>
  <c r="B1823" i="19" s="1"/>
  <c r="B1843" i="19" s="1"/>
  <c r="B1863" i="19" s="1"/>
  <c r="B1883" i="19" s="1"/>
  <c r="B1903" i="19" s="1"/>
  <c r="B1702" i="19"/>
  <c r="B1722" i="19" s="1"/>
  <c r="B1742" i="19" s="1"/>
  <c r="B1762" i="19" s="1"/>
  <c r="B1782" i="19" s="1"/>
  <c r="B1802" i="19" s="1"/>
  <c r="B1822" i="19" s="1"/>
  <c r="B1842" i="19" s="1"/>
  <c r="B1862" i="19" s="1"/>
  <c r="B1882" i="19" s="1"/>
  <c r="B1902" i="19" s="1"/>
  <c r="B1659" i="19"/>
  <c r="B1641" i="19"/>
  <c r="B1661" i="19" s="1"/>
  <c r="B1640" i="19"/>
  <c r="B1660" i="19" s="1"/>
  <c r="B1639" i="19"/>
  <c r="B1638" i="19"/>
  <c r="B1658" i="19" s="1"/>
  <c r="B1637" i="19"/>
  <c r="B1657" i="19" s="1"/>
  <c r="B1636" i="19"/>
  <c r="B1656" i="19" s="1"/>
  <c r="B1635" i="19"/>
  <c r="B1655" i="19" s="1"/>
  <c r="B1634" i="19"/>
  <c r="B1654" i="19" s="1"/>
  <c r="B1633" i="19"/>
  <c r="B1653" i="19" s="1"/>
  <c r="B1632" i="19"/>
  <c r="B1652" i="19" s="1"/>
  <c r="B1631" i="19"/>
  <c r="B1651" i="19" s="1"/>
  <c r="B1630" i="19"/>
  <c r="B1650" i="19" s="1"/>
  <c r="B1629" i="19"/>
  <c r="B1649" i="19" s="1"/>
  <c r="B1628" i="19"/>
  <c r="B1648" i="19" s="1"/>
  <c r="B1627" i="19"/>
  <c r="B1647" i="19" s="1"/>
  <c r="B1626" i="19"/>
  <c r="B1646" i="19" s="1"/>
  <c r="B1625" i="19"/>
  <c r="B1645" i="19" s="1"/>
  <c r="B1624" i="19"/>
  <c r="B1644" i="19" s="1"/>
  <c r="B1623" i="19"/>
  <c r="B1643" i="19" s="1"/>
  <c r="B1622" i="19"/>
  <c r="B1642" i="19" s="1"/>
  <c r="B1413" i="19"/>
  <c r="B1433" i="19" s="1"/>
  <c r="B1453" i="19" s="1"/>
  <c r="B1473" i="19" s="1"/>
  <c r="B1493" i="19" s="1"/>
  <c r="B1513" i="19" s="1"/>
  <c r="B1533" i="19" s="1"/>
  <c r="B1553" i="19" s="1"/>
  <c r="B1573" i="19" s="1"/>
  <c r="B1593" i="19" s="1"/>
  <c r="B1401" i="19"/>
  <c r="B1421" i="19" s="1"/>
  <c r="B1441" i="19" s="1"/>
  <c r="B1461" i="19" s="1"/>
  <c r="B1481" i="19" s="1"/>
  <c r="B1501" i="19" s="1"/>
  <c r="B1521" i="19" s="1"/>
  <c r="B1541" i="19" s="1"/>
  <c r="B1561" i="19" s="1"/>
  <c r="B1581" i="19" s="1"/>
  <c r="B1601" i="19" s="1"/>
  <c r="B1400" i="19"/>
  <c r="B1420" i="19" s="1"/>
  <c r="B1440" i="19" s="1"/>
  <c r="B1460" i="19" s="1"/>
  <c r="B1480" i="19" s="1"/>
  <c r="B1500" i="19" s="1"/>
  <c r="B1520" i="19" s="1"/>
  <c r="B1540" i="19" s="1"/>
  <c r="B1560" i="19" s="1"/>
  <c r="B1580" i="19" s="1"/>
  <c r="B1600" i="19" s="1"/>
  <c r="B1399" i="19"/>
  <c r="B1419" i="19" s="1"/>
  <c r="B1439" i="19" s="1"/>
  <c r="B1459" i="19" s="1"/>
  <c r="B1479" i="19" s="1"/>
  <c r="B1499" i="19" s="1"/>
  <c r="B1519" i="19" s="1"/>
  <c r="B1539" i="19" s="1"/>
  <c r="B1559" i="19" s="1"/>
  <c r="B1579" i="19" s="1"/>
  <c r="B1599" i="19" s="1"/>
  <c r="B1398" i="19"/>
  <c r="B1418" i="19" s="1"/>
  <c r="B1438" i="19" s="1"/>
  <c r="B1458" i="19" s="1"/>
  <c r="B1478" i="19" s="1"/>
  <c r="B1498" i="19" s="1"/>
  <c r="B1518" i="19" s="1"/>
  <c r="B1538" i="19" s="1"/>
  <c r="B1558" i="19" s="1"/>
  <c r="B1578" i="19" s="1"/>
  <c r="B1598" i="19" s="1"/>
  <c r="B1397" i="19"/>
  <c r="B1417" i="19" s="1"/>
  <c r="B1437" i="19" s="1"/>
  <c r="B1457" i="19" s="1"/>
  <c r="B1477" i="19" s="1"/>
  <c r="B1497" i="19" s="1"/>
  <c r="B1517" i="19" s="1"/>
  <c r="B1537" i="19" s="1"/>
  <c r="B1557" i="19" s="1"/>
  <c r="B1577" i="19" s="1"/>
  <c r="B1597" i="19" s="1"/>
  <c r="B1396" i="19"/>
  <c r="B1416" i="19" s="1"/>
  <c r="B1436" i="19" s="1"/>
  <c r="B1456" i="19" s="1"/>
  <c r="B1476" i="19" s="1"/>
  <c r="B1496" i="19" s="1"/>
  <c r="B1516" i="19" s="1"/>
  <c r="B1536" i="19" s="1"/>
  <c r="B1556" i="19" s="1"/>
  <c r="B1576" i="19" s="1"/>
  <c r="B1596" i="19" s="1"/>
  <c r="B1395" i="19"/>
  <c r="B1415" i="19" s="1"/>
  <c r="B1435" i="19" s="1"/>
  <c r="B1455" i="19" s="1"/>
  <c r="B1475" i="19" s="1"/>
  <c r="B1495" i="19" s="1"/>
  <c r="B1515" i="19" s="1"/>
  <c r="B1535" i="19" s="1"/>
  <c r="B1555" i="19" s="1"/>
  <c r="B1575" i="19" s="1"/>
  <c r="B1595" i="19" s="1"/>
  <c r="B1394" i="19"/>
  <c r="B1414" i="19" s="1"/>
  <c r="B1434" i="19" s="1"/>
  <c r="B1454" i="19" s="1"/>
  <c r="B1474" i="19" s="1"/>
  <c r="B1494" i="19" s="1"/>
  <c r="B1514" i="19" s="1"/>
  <c r="B1534" i="19" s="1"/>
  <c r="B1554" i="19" s="1"/>
  <c r="B1574" i="19" s="1"/>
  <c r="B1594" i="19" s="1"/>
  <c r="B1393" i="19"/>
  <c r="B1392" i="19"/>
  <c r="B1412" i="19" s="1"/>
  <c r="B1432" i="19" s="1"/>
  <c r="B1452" i="19" s="1"/>
  <c r="B1472" i="19" s="1"/>
  <c r="B1492" i="19" s="1"/>
  <c r="B1512" i="19" s="1"/>
  <c r="B1532" i="19" s="1"/>
  <c r="B1552" i="19" s="1"/>
  <c r="B1572" i="19" s="1"/>
  <c r="B1592" i="19" s="1"/>
  <c r="B1391" i="19"/>
  <c r="B1411" i="19" s="1"/>
  <c r="B1431" i="19" s="1"/>
  <c r="B1451" i="19" s="1"/>
  <c r="B1471" i="19" s="1"/>
  <c r="B1491" i="19" s="1"/>
  <c r="B1511" i="19" s="1"/>
  <c r="B1531" i="19" s="1"/>
  <c r="B1551" i="19" s="1"/>
  <c r="B1571" i="19" s="1"/>
  <c r="B1591" i="19" s="1"/>
  <c r="B1390" i="19"/>
  <c r="B1410" i="19" s="1"/>
  <c r="B1430" i="19" s="1"/>
  <c r="B1450" i="19" s="1"/>
  <c r="B1470" i="19" s="1"/>
  <c r="B1490" i="19" s="1"/>
  <c r="B1510" i="19" s="1"/>
  <c r="B1530" i="19" s="1"/>
  <c r="B1550" i="19" s="1"/>
  <c r="B1570" i="19" s="1"/>
  <c r="B1590" i="19" s="1"/>
  <c r="B1389" i="19"/>
  <c r="B1409" i="19" s="1"/>
  <c r="B1429" i="19" s="1"/>
  <c r="B1449" i="19" s="1"/>
  <c r="B1469" i="19" s="1"/>
  <c r="B1489" i="19" s="1"/>
  <c r="B1509" i="19" s="1"/>
  <c r="B1529" i="19" s="1"/>
  <c r="B1549" i="19" s="1"/>
  <c r="B1569" i="19" s="1"/>
  <c r="B1589" i="19" s="1"/>
  <c r="B1388" i="19"/>
  <c r="B1408" i="19" s="1"/>
  <c r="B1428" i="19" s="1"/>
  <c r="B1448" i="19" s="1"/>
  <c r="B1468" i="19" s="1"/>
  <c r="B1488" i="19" s="1"/>
  <c r="B1508" i="19" s="1"/>
  <c r="B1528" i="19" s="1"/>
  <c r="B1548" i="19" s="1"/>
  <c r="B1568" i="19" s="1"/>
  <c r="B1588" i="19" s="1"/>
  <c r="B1387" i="19"/>
  <c r="B1407" i="19" s="1"/>
  <c r="B1427" i="19" s="1"/>
  <c r="B1447" i="19" s="1"/>
  <c r="B1467" i="19" s="1"/>
  <c r="B1487" i="19" s="1"/>
  <c r="B1507" i="19" s="1"/>
  <c r="B1527" i="19" s="1"/>
  <c r="B1547" i="19" s="1"/>
  <c r="B1567" i="19" s="1"/>
  <c r="B1587" i="19" s="1"/>
  <c r="B1386" i="19"/>
  <c r="B1406" i="19" s="1"/>
  <c r="B1426" i="19" s="1"/>
  <c r="B1446" i="19" s="1"/>
  <c r="B1466" i="19" s="1"/>
  <c r="B1486" i="19" s="1"/>
  <c r="B1506" i="19" s="1"/>
  <c r="B1526" i="19" s="1"/>
  <c r="B1546" i="19" s="1"/>
  <c r="B1566" i="19" s="1"/>
  <c r="B1586" i="19" s="1"/>
  <c r="B1385" i="19"/>
  <c r="B1405" i="19" s="1"/>
  <c r="B1425" i="19" s="1"/>
  <c r="B1445" i="19" s="1"/>
  <c r="B1465" i="19" s="1"/>
  <c r="B1485" i="19" s="1"/>
  <c r="B1505" i="19" s="1"/>
  <c r="B1525" i="19" s="1"/>
  <c r="B1545" i="19" s="1"/>
  <c r="B1565" i="19" s="1"/>
  <c r="B1585" i="19" s="1"/>
  <c r="B1384" i="19"/>
  <c r="B1404" i="19" s="1"/>
  <c r="B1424" i="19" s="1"/>
  <c r="B1444" i="19" s="1"/>
  <c r="B1464" i="19" s="1"/>
  <c r="B1484" i="19" s="1"/>
  <c r="B1504" i="19" s="1"/>
  <c r="B1524" i="19" s="1"/>
  <c r="B1544" i="19" s="1"/>
  <c r="B1564" i="19" s="1"/>
  <c r="B1584" i="19" s="1"/>
  <c r="B1383" i="19"/>
  <c r="B1403" i="19" s="1"/>
  <c r="B1423" i="19" s="1"/>
  <c r="B1443" i="19" s="1"/>
  <c r="B1463" i="19" s="1"/>
  <c r="B1483" i="19" s="1"/>
  <c r="B1503" i="19" s="1"/>
  <c r="B1523" i="19" s="1"/>
  <c r="B1543" i="19" s="1"/>
  <c r="B1563" i="19" s="1"/>
  <c r="B1583" i="19" s="1"/>
  <c r="B1382" i="19"/>
  <c r="B1402" i="19" s="1"/>
  <c r="B1422" i="19" s="1"/>
  <c r="B1442" i="19" s="1"/>
  <c r="B1462" i="19" s="1"/>
  <c r="B1482" i="19" s="1"/>
  <c r="B1502" i="19" s="1"/>
  <c r="B1522" i="19" s="1"/>
  <c r="B1542" i="19" s="1"/>
  <c r="B1562" i="19" s="1"/>
  <c r="B1582" i="19" s="1"/>
  <c r="B1321" i="19"/>
  <c r="B1341" i="19" s="1"/>
  <c r="B1320" i="19"/>
  <c r="B1340" i="19" s="1"/>
  <c r="B1319" i="19"/>
  <c r="B1339" i="19" s="1"/>
  <c r="B1318" i="19"/>
  <c r="B1338" i="19" s="1"/>
  <c r="B1317" i="19"/>
  <c r="B1337" i="19" s="1"/>
  <c r="B1316" i="19"/>
  <c r="B1336" i="19" s="1"/>
  <c r="B1315" i="19"/>
  <c r="B1335" i="19" s="1"/>
  <c r="B1314" i="19"/>
  <c r="B1334" i="19" s="1"/>
  <c r="B1313" i="19"/>
  <c r="B1333" i="19" s="1"/>
  <c r="B1312" i="19"/>
  <c r="B1332" i="19" s="1"/>
  <c r="B1311" i="19"/>
  <c r="B1331" i="19" s="1"/>
  <c r="B1310" i="19"/>
  <c r="B1330" i="19" s="1"/>
  <c r="B1309" i="19"/>
  <c r="B1329" i="19" s="1"/>
  <c r="B1308" i="19"/>
  <c r="B1328" i="19" s="1"/>
  <c r="B1307" i="19"/>
  <c r="B1327" i="19" s="1"/>
  <c r="B1306" i="19"/>
  <c r="B1326" i="19" s="1"/>
  <c r="B1305" i="19"/>
  <c r="B1325" i="19" s="1"/>
  <c r="B1304" i="19"/>
  <c r="B1324" i="19" s="1"/>
  <c r="B1303" i="19"/>
  <c r="B1323" i="19" s="1"/>
  <c r="B1302" i="19"/>
  <c r="B1322" i="19" s="1"/>
  <c r="B1081" i="19"/>
  <c r="B1101" i="19" s="1"/>
  <c r="B1121" i="19" s="1"/>
  <c r="B1141" i="19" s="1"/>
  <c r="B1161" i="19" s="1"/>
  <c r="B1181" i="19" s="1"/>
  <c r="B1201" i="19" s="1"/>
  <c r="B1221" i="19" s="1"/>
  <c r="B1241" i="19" s="1"/>
  <c r="B1261" i="19" s="1"/>
  <c r="B1281" i="19" s="1"/>
  <c r="B1080" i="19"/>
  <c r="B1100" i="19" s="1"/>
  <c r="B1120" i="19" s="1"/>
  <c r="B1140" i="19" s="1"/>
  <c r="B1160" i="19" s="1"/>
  <c r="B1180" i="19" s="1"/>
  <c r="B1200" i="19" s="1"/>
  <c r="B1220" i="19" s="1"/>
  <c r="B1240" i="19" s="1"/>
  <c r="B1260" i="19" s="1"/>
  <c r="B1280" i="19" s="1"/>
  <c r="B1079" i="19"/>
  <c r="B1099" i="19" s="1"/>
  <c r="B1119" i="19" s="1"/>
  <c r="B1139" i="19" s="1"/>
  <c r="B1159" i="19" s="1"/>
  <c r="B1179" i="19" s="1"/>
  <c r="B1199" i="19" s="1"/>
  <c r="B1219" i="19" s="1"/>
  <c r="B1239" i="19" s="1"/>
  <c r="B1259" i="19" s="1"/>
  <c r="B1279" i="19" s="1"/>
  <c r="B1078" i="19"/>
  <c r="B1098" i="19" s="1"/>
  <c r="B1118" i="19" s="1"/>
  <c r="B1138" i="19" s="1"/>
  <c r="B1158" i="19" s="1"/>
  <c r="B1178" i="19" s="1"/>
  <c r="B1198" i="19" s="1"/>
  <c r="B1218" i="19" s="1"/>
  <c r="B1238" i="19" s="1"/>
  <c r="B1258" i="19" s="1"/>
  <c r="B1278" i="19" s="1"/>
  <c r="B1077" i="19"/>
  <c r="B1097" i="19" s="1"/>
  <c r="B1117" i="19" s="1"/>
  <c r="B1137" i="19" s="1"/>
  <c r="B1157" i="19" s="1"/>
  <c r="B1177" i="19" s="1"/>
  <c r="B1197" i="19" s="1"/>
  <c r="B1217" i="19" s="1"/>
  <c r="B1237" i="19" s="1"/>
  <c r="B1257" i="19" s="1"/>
  <c r="B1277" i="19" s="1"/>
  <c r="B1076" i="19"/>
  <c r="B1096" i="19" s="1"/>
  <c r="B1116" i="19" s="1"/>
  <c r="B1136" i="19" s="1"/>
  <c r="B1156" i="19" s="1"/>
  <c r="B1176" i="19" s="1"/>
  <c r="B1196" i="19" s="1"/>
  <c r="B1216" i="19" s="1"/>
  <c r="B1236" i="19" s="1"/>
  <c r="B1256" i="19" s="1"/>
  <c r="B1276" i="19" s="1"/>
  <c r="B1075" i="19"/>
  <c r="B1095" i="19" s="1"/>
  <c r="B1115" i="19" s="1"/>
  <c r="B1135" i="19" s="1"/>
  <c r="B1155" i="19" s="1"/>
  <c r="B1175" i="19" s="1"/>
  <c r="B1195" i="19" s="1"/>
  <c r="B1215" i="19" s="1"/>
  <c r="B1235" i="19" s="1"/>
  <c r="B1255" i="19" s="1"/>
  <c r="B1275" i="19" s="1"/>
  <c r="B1074" i="19"/>
  <c r="B1094" i="19" s="1"/>
  <c r="B1114" i="19" s="1"/>
  <c r="B1134" i="19" s="1"/>
  <c r="B1154" i="19" s="1"/>
  <c r="B1174" i="19" s="1"/>
  <c r="B1194" i="19" s="1"/>
  <c r="B1214" i="19" s="1"/>
  <c r="B1234" i="19" s="1"/>
  <c r="B1254" i="19" s="1"/>
  <c r="B1274" i="19" s="1"/>
  <c r="B1073" i="19"/>
  <c r="B1093" i="19" s="1"/>
  <c r="B1113" i="19" s="1"/>
  <c r="B1133" i="19" s="1"/>
  <c r="B1153" i="19" s="1"/>
  <c r="B1173" i="19" s="1"/>
  <c r="B1193" i="19" s="1"/>
  <c r="B1213" i="19" s="1"/>
  <c r="B1233" i="19" s="1"/>
  <c r="B1253" i="19" s="1"/>
  <c r="B1273" i="19" s="1"/>
  <c r="B1072" i="19"/>
  <c r="B1092" i="19" s="1"/>
  <c r="B1112" i="19" s="1"/>
  <c r="B1132" i="19" s="1"/>
  <c r="B1152" i="19" s="1"/>
  <c r="B1172" i="19" s="1"/>
  <c r="B1192" i="19" s="1"/>
  <c r="B1212" i="19" s="1"/>
  <c r="B1232" i="19" s="1"/>
  <c r="B1252" i="19" s="1"/>
  <c r="B1272" i="19" s="1"/>
  <c r="B1071" i="19"/>
  <c r="B1091" i="19" s="1"/>
  <c r="B1111" i="19" s="1"/>
  <c r="B1131" i="19" s="1"/>
  <c r="B1151" i="19" s="1"/>
  <c r="B1171" i="19" s="1"/>
  <c r="B1191" i="19" s="1"/>
  <c r="B1211" i="19" s="1"/>
  <c r="B1231" i="19" s="1"/>
  <c r="B1251" i="19" s="1"/>
  <c r="B1271" i="19" s="1"/>
  <c r="B1070" i="19"/>
  <c r="B1090" i="19" s="1"/>
  <c r="B1110" i="19" s="1"/>
  <c r="B1130" i="19" s="1"/>
  <c r="B1150" i="19" s="1"/>
  <c r="B1170" i="19" s="1"/>
  <c r="B1190" i="19" s="1"/>
  <c r="B1210" i="19" s="1"/>
  <c r="B1230" i="19" s="1"/>
  <c r="B1250" i="19" s="1"/>
  <c r="B1270" i="19" s="1"/>
  <c r="B1069" i="19"/>
  <c r="B1089" i="19" s="1"/>
  <c r="B1109" i="19" s="1"/>
  <c r="B1129" i="19" s="1"/>
  <c r="B1149" i="19" s="1"/>
  <c r="B1169" i="19" s="1"/>
  <c r="B1189" i="19" s="1"/>
  <c r="B1209" i="19" s="1"/>
  <c r="B1229" i="19" s="1"/>
  <c r="B1249" i="19" s="1"/>
  <c r="B1269" i="19" s="1"/>
  <c r="B1068" i="19"/>
  <c r="B1088" i="19" s="1"/>
  <c r="B1108" i="19" s="1"/>
  <c r="B1128" i="19" s="1"/>
  <c r="B1148" i="19" s="1"/>
  <c r="B1168" i="19" s="1"/>
  <c r="B1188" i="19" s="1"/>
  <c r="B1208" i="19" s="1"/>
  <c r="B1228" i="19" s="1"/>
  <c r="B1248" i="19" s="1"/>
  <c r="B1268" i="19" s="1"/>
  <c r="B1067" i="19"/>
  <c r="B1087" i="19" s="1"/>
  <c r="B1107" i="19" s="1"/>
  <c r="B1127" i="19" s="1"/>
  <c r="B1147" i="19" s="1"/>
  <c r="B1167" i="19" s="1"/>
  <c r="B1187" i="19" s="1"/>
  <c r="B1207" i="19" s="1"/>
  <c r="B1227" i="19" s="1"/>
  <c r="B1247" i="19" s="1"/>
  <c r="B1267" i="19" s="1"/>
  <c r="B1066" i="19"/>
  <c r="B1086" i="19" s="1"/>
  <c r="B1106" i="19" s="1"/>
  <c r="B1126" i="19" s="1"/>
  <c r="B1146" i="19" s="1"/>
  <c r="B1166" i="19" s="1"/>
  <c r="B1186" i="19" s="1"/>
  <c r="B1206" i="19" s="1"/>
  <c r="B1226" i="19" s="1"/>
  <c r="B1246" i="19" s="1"/>
  <c r="B1266" i="19" s="1"/>
  <c r="B1065" i="19"/>
  <c r="B1085" i="19" s="1"/>
  <c r="B1105" i="19" s="1"/>
  <c r="B1125" i="19" s="1"/>
  <c r="B1145" i="19" s="1"/>
  <c r="B1165" i="19" s="1"/>
  <c r="B1185" i="19" s="1"/>
  <c r="B1205" i="19" s="1"/>
  <c r="B1225" i="19" s="1"/>
  <c r="B1245" i="19" s="1"/>
  <c r="B1265" i="19" s="1"/>
  <c r="B1064" i="19"/>
  <c r="B1084" i="19" s="1"/>
  <c r="B1104" i="19" s="1"/>
  <c r="B1124" i="19" s="1"/>
  <c r="B1144" i="19" s="1"/>
  <c r="B1164" i="19" s="1"/>
  <c r="B1184" i="19" s="1"/>
  <c r="B1204" i="19" s="1"/>
  <c r="B1224" i="19" s="1"/>
  <c r="B1244" i="19" s="1"/>
  <c r="B1264" i="19" s="1"/>
  <c r="B1063" i="19"/>
  <c r="B1083" i="19" s="1"/>
  <c r="B1103" i="19" s="1"/>
  <c r="B1123" i="19" s="1"/>
  <c r="B1143" i="19" s="1"/>
  <c r="B1163" i="19" s="1"/>
  <c r="B1183" i="19" s="1"/>
  <c r="B1203" i="19" s="1"/>
  <c r="B1223" i="19" s="1"/>
  <c r="B1243" i="19" s="1"/>
  <c r="B1263" i="19" s="1"/>
  <c r="B1062" i="19"/>
  <c r="B1082" i="19" s="1"/>
  <c r="B1102" i="19" s="1"/>
  <c r="B1122" i="19" s="1"/>
  <c r="B1142" i="19" s="1"/>
  <c r="B1162" i="19" s="1"/>
  <c r="B1182" i="19" s="1"/>
  <c r="B1202" i="19" s="1"/>
  <c r="B1222" i="19" s="1"/>
  <c r="B1242" i="19" s="1"/>
  <c r="B1262" i="19" s="1"/>
  <c r="B1004" i="19"/>
  <c r="B1002" i="19"/>
  <c r="B1001" i="19"/>
  <c r="B1021" i="19" s="1"/>
  <c r="B1000" i="19"/>
  <c r="B1020" i="19" s="1"/>
  <c r="B999" i="19"/>
  <c r="B1019" i="19" s="1"/>
  <c r="B998" i="19"/>
  <c r="B1018" i="19" s="1"/>
  <c r="B997" i="19"/>
  <c r="B1017" i="19" s="1"/>
  <c r="B996" i="19"/>
  <c r="B1016" i="19" s="1"/>
  <c r="B995" i="19"/>
  <c r="B1015" i="19" s="1"/>
  <c r="B994" i="19"/>
  <c r="B1014" i="19" s="1"/>
  <c r="B993" i="19"/>
  <c r="B1013" i="19" s="1"/>
  <c r="B992" i="19"/>
  <c r="B1012" i="19" s="1"/>
  <c r="B991" i="19"/>
  <c r="B1011" i="19" s="1"/>
  <c r="B990" i="19"/>
  <c r="B1010" i="19" s="1"/>
  <c r="B989" i="19"/>
  <c r="B1009" i="19" s="1"/>
  <c r="B988" i="19"/>
  <c r="B1008" i="19" s="1"/>
  <c r="B987" i="19"/>
  <c r="B1007" i="19" s="1"/>
  <c r="B986" i="19"/>
  <c r="B1006" i="19" s="1"/>
  <c r="B985" i="19"/>
  <c r="B1005" i="19" s="1"/>
  <c r="B984" i="19"/>
  <c r="B983" i="19"/>
  <c r="B1003" i="19" s="1"/>
  <c r="B982" i="19"/>
  <c r="B761" i="19"/>
  <c r="B760" i="19"/>
  <c r="B759" i="19"/>
  <c r="B758" i="19"/>
  <c r="B757" i="19"/>
  <c r="B777" i="19" s="1"/>
  <c r="B756" i="19"/>
  <c r="B755" i="19"/>
  <c r="B754" i="19"/>
  <c r="B774" i="19" s="1"/>
  <c r="B753" i="19"/>
  <c r="B752" i="19"/>
  <c r="B751" i="19"/>
  <c r="B750" i="19"/>
  <c r="B749" i="19"/>
  <c r="B748" i="19"/>
  <c r="B747" i="19"/>
  <c r="B746" i="19"/>
  <c r="B745" i="19"/>
  <c r="B744" i="19"/>
  <c r="B743" i="19"/>
  <c r="B742" i="19"/>
  <c r="B762" i="19" s="1"/>
  <c r="B681" i="19"/>
  <c r="B701" i="19" s="1"/>
  <c r="B680" i="19"/>
  <c r="B679" i="19"/>
  <c r="B678" i="19"/>
  <c r="B677" i="19"/>
  <c r="B676" i="19"/>
  <c r="B696" i="19" s="1"/>
  <c r="B675" i="19"/>
  <c r="B695" i="19" s="1"/>
  <c r="B674" i="19"/>
  <c r="B694" i="19" s="1"/>
  <c r="B673" i="19"/>
  <c r="B693" i="19" s="1"/>
  <c r="B672" i="19"/>
  <c r="B671" i="19"/>
  <c r="B670" i="19"/>
  <c r="B669" i="19"/>
  <c r="B668" i="19"/>
  <c r="B667" i="19"/>
  <c r="B666" i="19"/>
  <c r="B665" i="19"/>
  <c r="B685" i="19" s="1"/>
  <c r="B664" i="19"/>
  <c r="B663" i="19"/>
  <c r="B662" i="19"/>
  <c r="B682" i="19" s="1"/>
  <c r="B441" i="19"/>
  <c r="B461" i="19" s="1"/>
  <c r="B481" i="19" s="1"/>
  <c r="B501" i="19" s="1"/>
  <c r="B521" i="19" s="1"/>
  <c r="B541" i="19" s="1"/>
  <c r="B561" i="19" s="1"/>
  <c r="B581" i="19" s="1"/>
  <c r="B601" i="19" s="1"/>
  <c r="B621" i="19" s="1"/>
  <c r="B641" i="19" s="1"/>
  <c r="B440" i="19"/>
  <c r="B460" i="19" s="1"/>
  <c r="B480" i="19" s="1"/>
  <c r="B500" i="19" s="1"/>
  <c r="B520" i="19" s="1"/>
  <c r="B540" i="19" s="1"/>
  <c r="B560" i="19" s="1"/>
  <c r="B580" i="19" s="1"/>
  <c r="B600" i="19" s="1"/>
  <c r="B620" i="19" s="1"/>
  <c r="B640" i="19" s="1"/>
  <c r="B439" i="19"/>
  <c r="B459" i="19" s="1"/>
  <c r="B479" i="19" s="1"/>
  <c r="B499" i="19" s="1"/>
  <c r="B519" i="19" s="1"/>
  <c r="B539" i="19" s="1"/>
  <c r="B559" i="19" s="1"/>
  <c r="B579" i="19" s="1"/>
  <c r="B599" i="19" s="1"/>
  <c r="B619" i="19" s="1"/>
  <c r="B639" i="19" s="1"/>
  <c r="B438" i="19"/>
  <c r="B458" i="19" s="1"/>
  <c r="B478" i="19" s="1"/>
  <c r="B498" i="19" s="1"/>
  <c r="B518" i="19" s="1"/>
  <c r="B538" i="19" s="1"/>
  <c r="B558" i="19" s="1"/>
  <c r="B578" i="19" s="1"/>
  <c r="B598" i="19" s="1"/>
  <c r="B618" i="19" s="1"/>
  <c r="B638" i="19" s="1"/>
  <c r="B437" i="19"/>
  <c r="B457" i="19" s="1"/>
  <c r="B477" i="19" s="1"/>
  <c r="B497" i="19" s="1"/>
  <c r="B517" i="19" s="1"/>
  <c r="B537" i="19" s="1"/>
  <c r="B557" i="19" s="1"/>
  <c r="B577" i="19" s="1"/>
  <c r="B597" i="19" s="1"/>
  <c r="B617" i="19" s="1"/>
  <c r="B637" i="19" s="1"/>
  <c r="B436" i="19"/>
  <c r="B456" i="19" s="1"/>
  <c r="B476" i="19" s="1"/>
  <c r="B496" i="19" s="1"/>
  <c r="B516" i="19" s="1"/>
  <c r="B536" i="19" s="1"/>
  <c r="B556" i="19" s="1"/>
  <c r="B576" i="19" s="1"/>
  <c r="B596" i="19" s="1"/>
  <c r="B616" i="19" s="1"/>
  <c r="B636" i="19" s="1"/>
  <c r="B435" i="19"/>
  <c r="B455" i="19" s="1"/>
  <c r="B475" i="19" s="1"/>
  <c r="B495" i="19" s="1"/>
  <c r="B515" i="19" s="1"/>
  <c r="B535" i="19" s="1"/>
  <c r="B555" i="19" s="1"/>
  <c r="B575" i="19" s="1"/>
  <c r="B595" i="19" s="1"/>
  <c r="B615" i="19" s="1"/>
  <c r="B635" i="19" s="1"/>
  <c r="B434" i="19"/>
  <c r="B454" i="19" s="1"/>
  <c r="B474" i="19" s="1"/>
  <c r="B494" i="19" s="1"/>
  <c r="B514" i="19" s="1"/>
  <c r="B534" i="19" s="1"/>
  <c r="B554" i="19" s="1"/>
  <c r="B574" i="19" s="1"/>
  <c r="B594" i="19" s="1"/>
  <c r="B614" i="19" s="1"/>
  <c r="B634" i="19" s="1"/>
  <c r="B433" i="19"/>
  <c r="B453" i="19" s="1"/>
  <c r="B473" i="19" s="1"/>
  <c r="B493" i="19" s="1"/>
  <c r="B513" i="19" s="1"/>
  <c r="B533" i="19" s="1"/>
  <c r="B553" i="19" s="1"/>
  <c r="B573" i="19" s="1"/>
  <c r="B593" i="19" s="1"/>
  <c r="B613" i="19" s="1"/>
  <c r="B633" i="19" s="1"/>
  <c r="B432" i="19"/>
  <c r="B452" i="19" s="1"/>
  <c r="B472" i="19" s="1"/>
  <c r="B492" i="19" s="1"/>
  <c r="B512" i="19" s="1"/>
  <c r="B532" i="19" s="1"/>
  <c r="B552" i="19" s="1"/>
  <c r="B572" i="19" s="1"/>
  <c r="B592" i="19" s="1"/>
  <c r="B612" i="19" s="1"/>
  <c r="B632" i="19" s="1"/>
  <c r="B431" i="19"/>
  <c r="B451" i="19" s="1"/>
  <c r="B471" i="19" s="1"/>
  <c r="B491" i="19" s="1"/>
  <c r="B511" i="19" s="1"/>
  <c r="B531" i="19" s="1"/>
  <c r="B551" i="19" s="1"/>
  <c r="B571" i="19" s="1"/>
  <c r="B591" i="19" s="1"/>
  <c r="B611" i="19" s="1"/>
  <c r="B631" i="19" s="1"/>
  <c r="B430" i="19"/>
  <c r="B450" i="19" s="1"/>
  <c r="B470" i="19" s="1"/>
  <c r="B490" i="19" s="1"/>
  <c r="B510" i="19" s="1"/>
  <c r="B530" i="19" s="1"/>
  <c r="B550" i="19" s="1"/>
  <c r="B570" i="19" s="1"/>
  <c r="B590" i="19" s="1"/>
  <c r="B610" i="19" s="1"/>
  <c r="B630" i="19" s="1"/>
  <c r="B429" i="19"/>
  <c r="B449" i="19" s="1"/>
  <c r="B469" i="19" s="1"/>
  <c r="B489" i="19" s="1"/>
  <c r="B509" i="19" s="1"/>
  <c r="B529" i="19" s="1"/>
  <c r="B549" i="19" s="1"/>
  <c r="B569" i="19" s="1"/>
  <c r="B589" i="19" s="1"/>
  <c r="B609" i="19" s="1"/>
  <c r="B629" i="19" s="1"/>
  <c r="B428" i="19"/>
  <c r="B448" i="19" s="1"/>
  <c r="B468" i="19" s="1"/>
  <c r="B488" i="19" s="1"/>
  <c r="B508" i="19" s="1"/>
  <c r="B528" i="19" s="1"/>
  <c r="B548" i="19" s="1"/>
  <c r="B568" i="19" s="1"/>
  <c r="B588" i="19" s="1"/>
  <c r="B608" i="19" s="1"/>
  <c r="B628" i="19" s="1"/>
  <c r="B427" i="19"/>
  <c r="B447" i="19" s="1"/>
  <c r="B467" i="19" s="1"/>
  <c r="B487" i="19" s="1"/>
  <c r="B507" i="19" s="1"/>
  <c r="B527" i="19" s="1"/>
  <c r="B547" i="19" s="1"/>
  <c r="B567" i="19" s="1"/>
  <c r="B587" i="19" s="1"/>
  <c r="B607" i="19" s="1"/>
  <c r="B627" i="19" s="1"/>
  <c r="B426" i="19"/>
  <c r="B446" i="19" s="1"/>
  <c r="B466" i="19" s="1"/>
  <c r="B486" i="19" s="1"/>
  <c r="B506" i="19" s="1"/>
  <c r="B526" i="19" s="1"/>
  <c r="B546" i="19" s="1"/>
  <c r="B566" i="19" s="1"/>
  <c r="B586" i="19" s="1"/>
  <c r="B606" i="19" s="1"/>
  <c r="B626" i="19" s="1"/>
  <c r="B425" i="19"/>
  <c r="B445" i="19" s="1"/>
  <c r="B465" i="19" s="1"/>
  <c r="B485" i="19" s="1"/>
  <c r="B505" i="19" s="1"/>
  <c r="B525" i="19" s="1"/>
  <c r="B545" i="19" s="1"/>
  <c r="B565" i="19" s="1"/>
  <c r="B585" i="19" s="1"/>
  <c r="B605" i="19" s="1"/>
  <c r="B625" i="19" s="1"/>
  <c r="B424" i="19"/>
  <c r="B444" i="19" s="1"/>
  <c r="B464" i="19" s="1"/>
  <c r="B484" i="19" s="1"/>
  <c r="B504" i="19" s="1"/>
  <c r="B524" i="19" s="1"/>
  <c r="B544" i="19" s="1"/>
  <c r="B564" i="19" s="1"/>
  <c r="B584" i="19" s="1"/>
  <c r="B604" i="19" s="1"/>
  <c r="B624" i="19" s="1"/>
  <c r="B423" i="19"/>
  <c r="B443" i="19" s="1"/>
  <c r="B463" i="19" s="1"/>
  <c r="B483" i="19" s="1"/>
  <c r="B503" i="19" s="1"/>
  <c r="B523" i="19" s="1"/>
  <c r="B543" i="19" s="1"/>
  <c r="B563" i="19" s="1"/>
  <c r="B583" i="19" s="1"/>
  <c r="B603" i="19" s="1"/>
  <c r="B623" i="19" s="1"/>
  <c r="B422" i="19"/>
  <c r="B442" i="19" s="1"/>
  <c r="B462" i="19" s="1"/>
  <c r="B482" i="19" s="1"/>
  <c r="B502" i="19" s="1"/>
  <c r="B522" i="19" s="1"/>
  <c r="B542" i="19" s="1"/>
  <c r="B562" i="19" s="1"/>
  <c r="B582" i="19" s="1"/>
  <c r="B602" i="19" s="1"/>
  <c r="B622" i="19" s="1"/>
  <c r="B361" i="19"/>
  <c r="B381" i="19" s="1"/>
  <c r="B360" i="19"/>
  <c r="B380" i="19" s="1"/>
  <c r="B359" i="19"/>
  <c r="B379" i="19" s="1"/>
  <c r="B358" i="19"/>
  <c r="B378" i="19" s="1"/>
  <c r="B357" i="19"/>
  <c r="B377" i="19" s="1"/>
  <c r="B356" i="19"/>
  <c r="B376" i="19" s="1"/>
  <c r="B355" i="19"/>
  <c r="B375" i="19" s="1"/>
  <c r="B354" i="19"/>
  <c r="B374" i="19" s="1"/>
  <c r="B353" i="19"/>
  <c r="B373" i="19" s="1"/>
  <c r="B352" i="19"/>
  <c r="B372" i="19" s="1"/>
  <c r="B351" i="19"/>
  <c r="B371" i="19" s="1"/>
  <c r="B350" i="19"/>
  <c r="B370" i="19" s="1"/>
  <c r="B349" i="19"/>
  <c r="B369" i="19" s="1"/>
  <c r="B348" i="19"/>
  <c r="B368" i="19" s="1"/>
  <c r="B347" i="19"/>
  <c r="B367" i="19" s="1"/>
  <c r="B346" i="19"/>
  <c r="B366" i="19" s="1"/>
  <c r="B345" i="19"/>
  <c r="B365" i="19" s="1"/>
  <c r="B344" i="19"/>
  <c r="B364" i="19" s="1"/>
  <c r="B343" i="19"/>
  <c r="B363" i="19" s="1"/>
  <c r="B342" i="19"/>
  <c r="B362" i="19" s="1"/>
  <c r="F23" i="19"/>
  <c r="F24" i="19" s="1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37" i="19" s="1"/>
  <c r="B157" i="19" s="1"/>
  <c r="B177" i="19" s="1"/>
  <c r="B197" i="19" s="1"/>
  <c r="B217" i="19" s="1"/>
  <c r="B237" i="19" s="1"/>
  <c r="B257" i="19" s="1"/>
  <c r="B277" i="19" s="1"/>
  <c r="B297" i="19" s="1"/>
  <c r="B317" i="19" s="1"/>
  <c r="B118" i="19"/>
  <c r="B119" i="19"/>
  <c r="B120" i="19"/>
  <c r="B121" i="19"/>
  <c r="B102" i="19"/>
  <c r="B122" i="19" s="1"/>
  <c r="B142" i="19" s="1"/>
  <c r="B162" i="19" s="1"/>
  <c r="B182" i="19" s="1"/>
  <c r="B202" i="19" s="1"/>
  <c r="B222" i="19" s="1"/>
  <c r="B242" i="19" s="1"/>
  <c r="B262" i="19" s="1"/>
  <c r="B282" i="19" s="1"/>
  <c r="B302" i="19" s="1"/>
  <c r="B23" i="19"/>
  <c r="B43" i="19" s="1"/>
  <c r="B24" i="19"/>
  <c r="B44" i="19" s="1"/>
  <c r="B25" i="19"/>
  <c r="B45" i="19" s="1"/>
  <c r="B26" i="19"/>
  <c r="B46" i="19" s="1"/>
  <c r="B126" i="19" s="1"/>
  <c r="B146" i="19" s="1"/>
  <c r="B166" i="19" s="1"/>
  <c r="B186" i="19" s="1"/>
  <c r="B206" i="19" s="1"/>
  <c r="B226" i="19" s="1"/>
  <c r="B246" i="19" s="1"/>
  <c r="B266" i="19" s="1"/>
  <c r="B286" i="19" s="1"/>
  <c r="B306" i="19" s="1"/>
  <c r="B27" i="19"/>
  <c r="B47" i="19" s="1"/>
  <c r="B28" i="19"/>
  <c r="B48" i="19" s="1"/>
  <c r="B29" i="19"/>
  <c r="B49" i="19" s="1"/>
  <c r="B30" i="19"/>
  <c r="B50" i="19" s="1"/>
  <c r="B31" i="19"/>
  <c r="B51" i="19" s="1"/>
  <c r="B32" i="19"/>
  <c r="B52" i="19" s="1"/>
  <c r="B33" i="19"/>
  <c r="B53" i="19" s="1"/>
  <c r="B34" i="19"/>
  <c r="B54" i="19" s="1"/>
  <c r="B35" i="19"/>
  <c r="B55" i="19" s="1"/>
  <c r="B36" i="19"/>
  <c r="B56" i="19" s="1"/>
  <c r="B37" i="19"/>
  <c r="B57" i="19" s="1"/>
  <c r="B38" i="19"/>
  <c r="B58" i="19" s="1"/>
  <c r="B39" i="19"/>
  <c r="B59" i="19" s="1"/>
  <c r="B40" i="19"/>
  <c r="B60" i="19" s="1"/>
  <c r="B41" i="19"/>
  <c r="B61" i="19" s="1"/>
  <c r="B22" i="19"/>
  <c r="B42" i="19" s="1"/>
  <c r="G210" i="19"/>
  <c r="G230" i="19" s="1"/>
  <c r="G250" i="19" s="1"/>
  <c r="G270" i="19" s="1"/>
  <c r="G290" i="19" s="1"/>
  <c r="G310" i="19" s="1"/>
  <c r="G330" i="19" s="1"/>
  <c r="G350" i="19" s="1"/>
  <c r="G370" i="19" s="1"/>
  <c r="G390" i="19" s="1"/>
  <c r="G410" i="19" s="1"/>
  <c r="G430" i="19" s="1"/>
  <c r="G450" i="19" s="1"/>
  <c r="G470" i="19" s="1"/>
  <c r="G490" i="19" s="1"/>
  <c r="G510" i="19" s="1"/>
  <c r="G530" i="19" s="1"/>
  <c r="G550" i="19" s="1"/>
  <c r="G570" i="19" s="1"/>
  <c r="G590" i="19" s="1"/>
  <c r="G610" i="19" s="1"/>
  <c r="G630" i="19" s="1"/>
  <c r="G650" i="19" s="1"/>
  <c r="G23" i="19"/>
  <c r="G43" i="19" s="1"/>
  <c r="G63" i="19" s="1"/>
  <c r="G83" i="19" s="1"/>
  <c r="G103" i="19" s="1"/>
  <c r="G123" i="19" s="1"/>
  <c r="G143" i="19" s="1"/>
  <c r="G163" i="19" s="1"/>
  <c r="G183" i="19" s="1"/>
  <c r="G203" i="19" s="1"/>
  <c r="G223" i="19" s="1"/>
  <c r="G243" i="19" s="1"/>
  <c r="G263" i="19" s="1"/>
  <c r="G283" i="19" s="1"/>
  <c r="G303" i="19" s="1"/>
  <c r="G323" i="19" s="1"/>
  <c r="G343" i="19" s="1"/>
  <c r="G363" i="19" s="1"/>
  <c r="G383" i="19" s="1"/>
  <c r="G403" i="19" s="1"/>
  <c r="G423" i="19" s="1"/>
  <c r="G443" i="19" s="1"/>
  <c r="G463" i="19" s="1"/>
  <c r="G483" i="19" s="1"/>
  <c r="G503" i="19" s="1"/>
  <c r="G523" i="19" s="1"/>
  <c r="G543" i="19" s="1"/>
  <c r="G563" i="19" s="1"/>
  <c r="G583" i="19" s="1"/>
  <c r="G603" i="19" s="1"/>
  <c r="G623" i="19" s="1"/>
  <c r="G643" i="19" s="1"/>
  <c r="G24" i="19"/>
  <c r="G25" i="19"/>
  <c r="G45" i="19" s="1"/>
  <c r="G65" i="19" s="1"/>
  <c r="G85" i="19" s="1"/>
  <c r="G105" i="19" s="1"/>
  <c r="G125" i="19" s="1"/>
  <c r="G145" i="19" s="1"/>
  <c r="G165" i="19" s="1"/>
  <c r="G185" i="19" s="1"/>
  <c r="G205" i="19" s="1"/>
  <c r="G225" i="19" s="1"/>
  <c r="G245" i="19" s="1"/>
  <c r="G265" i="19" s="1"/>
  <c r="G285" i="19" s="1"/>
  <c r="G305" i="19" s="1"/>
  <c r="G325" i="19" s="1"/>
  <c r="G345" i="19" s="1"/>
  <c r="G365" i="19" s="1"/>
  <c r="G385" i="19" s="1"/>
  <c r="G405" i="19" s="1"/>
  <c r="G425" i="19" s="1"/>
  <c r="G445" i="19" s="1"/>
  <c r="G465" i="19" s="1"/>
  <c r="G485" i="19" s="1"/>
  <c r="G505" i="19" s="1"/>
  <c r="G525" i="19" s="1"/>
  <c r="G545" i="19" s="1"/>
  <c r="G565" i="19" s="1"/>
  <c r="G585" i="19" s="1"/>
  <c r="G605" i="19" s="1"/>
  <c r="G625" i="19" s="1"/>
  <c r="G645" i="19" s="1"/>
  <c r="G26" i="19"/>
  <c r="G46" i="19" s="1"/>
  <c r="G66" i="19" s="1"/>
  <c r="G86" i="19" s="1"/>
  <c r="G106" i="19" s="1"/>
  <c r="G126" i="19" s="1"/>
  <c r="G146" i="19" s="1"/>
  <c r="G166" i="19" s="1"/>
  <c r="G186" i="19" s="1"/>
  <c r="G206" i="19" s="1"/>
  <c r="G226" i="19" s="1"/>
  <c r="G246" i="19" s="1"/>
  <c r="G266" i="19" s="1"/>
  <c r="G286" i="19" s="1"/>
  <c r="G306" i="19" s="1"/>
  <c r="G326" i="19" s="1"/>
  <c r="G346" i="19" s="1"/>
  <c r="G366" i="19" s="1"/>
  <c r="G386" i="19" s="1"/>
  <c r="G406" i="19" s="1"/>
  <c r="G426" i="19" s="1"/>
  <c r="G446" i="19" s="1"/>
  <c r="G466" i="19" s="1"/>
  <c r="G486" i="19" s="1"/>
  <c r="G506" i="19" s="1"/>
  <c r="G526" i="19" s="1"/>
  <c r="G546" i="19" s="1"/>
  <c r="G566" i="19" s="1"/>
  <c r="G586" i="19" s="1"/>
  <c r="G606" i="19" s="1"/>
  <c r="G626" i="19" s="1"/>
  <c r="G646" i="19" s="1"/>
  <c r="G27" i="19"/>
  <c r="G47" i="19" s="1"/>
  <c r="G67" i="19" s="1"/>
  <c r="G87" i="19" s="1"/>
  <c r="G107" i="19" s="1"/>
  <c r="G127" i="19" s="1"/>
  <c r="G147" i="19" s="1"/>
  <c r="G167" i="19" s="1"/>
  <c r="G187" i="19" s="1"/>
  <c r="G207" i="19" s="1"/>
  <c r="G227" i="19" s="1"/>
  <c r="G247" i="19" s="1"/>
  <c r="G267" i="19" s="1"/>
  <c r="G287" i="19" s="1"/>
  <c r="G307" i="19" s="1"/>
  <c r="G327" i="19" s="1"/>
  <c r="G347" i="19" s="1"/>
  <c r="G367" i="19" s="1"/>
  <c r="G387" i="19" s="1"/>
  <c r="G407" i="19" s="1"/>
  <c r="G427" i="19" s="1"/>
  <c r="G447" i="19" s="1"/>
  <c r="G467" i="19" s="1"/>
  <c r="G487" i="19" s="1"/>
  <c r="G507" i="19" s="1"/>
  <c r="G527" i="19" s="1"/>
  <c r="G547" i="19" s="1"/>
  <c r="G567" i="19" s="1"/>
  <c r="G587" i="19" s="1"/>
  <c r="G607" i="19" s="1"/>
  <c r="G627" i="19" s="1"/>
  <c r="G647" i="19" s="1"/>
  <c r="G28" i="19"/>
  <c r="G48" i="19" s="1"/>
  <c r="G68" i="19" s="1"/>
  <c r="G88" i="19" s="1"/>
  <c r="G108" i="19" s="1"/>
  <c r="G128" i="19" s="1"/>
  <c r="G148" i="19" s="1"/>
  <c r="G168" i="19" s="1"/>
  <c r="G188" i="19" s="1"/>
  <c r="G208" i="19" s="1"/>
  <c r="G228" i="19" s="1"/>
  <c r="G248" i="19" s="1"/>
  <c r="G268" i="19" s="1"/>
  <c r="G288" i="19" s="1"/>
  <c r="G308" i="19" s="1"/>
  <c r="G328" i="19" s="1"/>
  <c r="G348" i="19" s="1"/>
  <c r="G368" i="19" s="1"/>
  <c r="G388" i="19" s="1"/>
  <c r="G408" i="19" s="1"/>
  <c r="G428" i="19" s="1"/>
  <c r="G448" i="19" s="1"/>
  <c r="G468" i="19" s="1"/>
  <c r="G488" i="19" s="1"/>
  <c r="G508" i="19" s="1"/>
  <c r="G528" i="19" s="1"/>
  <c r="G548" i="19" s="1"/>
  <c r="G568" i="19" s="1"/>
  <c r="G588" i="19" s="1"/>
  <c r="G608" i="19" s="1"/>
  <c r="G628" i="19" s="1"/>
  <c r="G648" i="19" s="1"/>
  <c r="G29" i="19"/>
  <c r="G49" i="19" s="1"/>
  <c r="G69" i="19" s="1"/>
  <c r="G89" i="19" s="1"/>
  <c r="G109" i="19" s="1"/>
  <c r="G129" i="19" s="1"/>
  <c r="G149" i="19" s="1"/>
  <c r="G169" i="19" s="1"/>
  <c r="G189" i="19" s="1"/>
  <c r="G209" i="19" s="1"/>
  <c r="G229" i="19" s="1"/>
  <c r="G249" i="19" s="1"/>
  <c r="G269" i="19" s="1"/>
  <c r="G289" i="19" s="1"/>
  <c r="G309" i="19" s="1"/>
  <c r="G329" i="19" s="1"/>
  <c r="G349" i="19" s="1"/>
  <c r="G369" i="19" s="1"/>
  <c r="G389" i="19" s="1"/>
  <c r="G409" i="19" s="1"/>
  <c r="G429" i="19" s="1"/>
  <c r="G449" i="19" s="1"/>
  <c r="G469" i="19" s="1"/>
  <c r="G489" i="19" s="1"/>
  <c r="G509" i="19" s="1"/>
  <c r="G529" i="19" s="1"/>
  <c r="G549" i="19" s="1"/>
  <c r="G569" i="19" s="1"/>
  <c r="G589" i="19" s="1"/>
  <c r="G609" i="19" s="1"/>
  <c r="G629" i="19" s="1"/>
  <c r="G649" i="19" s="1"/>
  <c r="G30" i="19"/>
  <c r="G50" i="19" s="1"/>
  <c r="G70" i="19" s="1"/>
  <c r="G90" i="19" s="1"/>
  <c r="G110" i="19" s="1"/>
  <c r="G130" i="19" s="1"/>
  <c r="G150" i="19" s="1"/>
  <c r="G170" i="19" s="1"/>
  <c r="G190" i="19" s="1"/>
  <c r="G31" i="19"/>
  <c r="G32" i="19"/>
  <c r="G33" i="19"/>
  <c r="G53" i="19" s="1"/>
  <c r="G73" i="19" s="1"/>
  <c r="G93" i="19" s="1"/>
  <c r="G113" i="19" s="1"/>
  <c r="G133" i="19" s="1"/>
  <c r="G153" i="19" s="1"/>
  <c r="G173" i="19" s="1"/>
  <c r="G193" i="19" s="1"/>
  <c r="G213" i="19" s="1"/>
  <c r="G233" i="19" s="1"/>
  <c r="G253" i="19" s="1"/>
  <c r="G273" i="19" s="1"/>
  <c r="G293" i="19" s="1"/>
  <c r="G313" i="19" s="1"/>
  <c r="G333" i="19" s="1"/>
  <c r="G353" i="19" s="1"/>
  <c r="G373" i="19" s="1"/>
  <c r="G393" i="19" s="1"/>
  <c r="G413" i="19" s="1"/>
  <c r="G433" i="19" s="1"/>
  <c r="G453" i="19" s="1"/>
  <c r="G473" i="19" s="1"/>
  <c r="G493" i="19" s="1"/>
  <c r="G513" i="19" s="1"/>
  <c r="G533" i="19" s="1"/>
  <c r="G553" i="19" s="1"/>
  <c r="G573" i="19" s="1"/>
  <c r="G593" i="19" s="1"/>
  <c r="G613" i="19" s="1"/>
  <c r="G633" i="19" s="1"/>
  <c r="G653" i="19" s="1"/>
  <c r="G34" i="19"/>
  <c r="G54" i="19" s="1"/>
  <c r="G74" i="19" s="1"/>
  <c r="G94" i="19" s="1"/>
  <c r="G114" i="19" s="1"/>
  <c r="G134" i="19" s="1"/>
  <c r="G154" i="19" s="1"/>
  <c r="G174" i="19" s="1"/>
  <c r="G194" i="19" s="1"/>
  <c r="G214" i="19" s="1"/>
  <c r="G234" i="19" s="1"/>
  <c r="G254" i="19" s="1"/>
  <c r="G274" i="19" s="1"/>
  <c r="G294" i="19" s="1"/>
  <c r="G314" i="19" s="1"/>
  <c r="G334" i="19" s="1"/>
  <c r="G354" i="19" s="1"/>
  <c r="G374" i="19" s="1"/>
  <c r="G394" i="19" s="1"/>
  <c r="G414" i="19" s="1"/>
  <c r="G434" i="19" s="1"/>
  <c r="G454" i="19" s="1"/>
  <c r="G474" i="19" s="1"/>
  <c r="G494" i="19" s="1"/>
  <c r="G514" i="19" s="1"/>
  <c r="G534" i="19" s="1"/>
  <c r="G554" i="19" s="1"/>
  <c r="G574" i="19" s="1"/>
  <c r="G594" i="19" s="1"/>
  <c r="G614" i="19" s="1"/>
  <c r="G634" i="19" s="1"/>
  <c r="G654" i="19" s="1"/>
  <c r="G35" i="19"/>
  <c r="G36" i="19"/>
  <c r="G37" i="19"/>
  <c r="G57" i="19" s="1"/>
  <c r="G77" i="19" s="1"/>
  <c r="G97" i="19" s="1"/>
  <c r="G117" i="19" s="1"/>
  <c r="G137" i="19" s="1"/>
  <c r="G157" i="19" s="1"/>
  <c r="G177" i="19" s="1"/>
  <c r="G197" i="19" s="1"/>
  <c r="G217" i="19" s="1"/>
  <c r="G237" i="19" s="1"/>
  <c r="G257" i="19" s="1"/>
  <c r="G277" i="19" s="1"/>
  <c r="G297" i="19" s="1"/>
  <c r="G317" i="19" s="1"/>
  <c r="G337" i="19" s="1"/>
  <c r="G357" i="19" s="1"/>
  <c r="G377" i="19" s="1"/>
  <c r="G397" i="19" s="1"/>
  <c r="G417" i="19" s="1"/>
  <c r="G437" i="19" s="1"/>
  <c r="G457" i="19" s="1"/>
  <c r="G477" i="19" s="1"/>
  <c r="G497" i="19" s="1"/>
  <c r="G517" i="19" s="1"/>
  <c r="G537" i="19" s="1"/>
  <c r="G557" i="19" s="1"/>
  <c r="G577" i="19" s="1"/>
  <c r="G597" i="19" s="1"/>
  <c r="G617" i="19" s="1"/>
  <c r="G637" i="19" s="1"/>
  <c r="G657" i="19" s="1"/>
  <c r="G38" i="19"/>
  <c r="G58" i="19" s="1"/>
  <c r="G78" i="19" s="1"/>
  <c r="G98" i="19" s="1"/>
  <c r="G118" i="19" s="1"/>
  <c r="G138" i="19" s="1"/>
  <c r="G158" i="19" s="1"/>
  <c r="G178" i="19" s="1"/>
  <c r="G198" i="19" s="1"/>
  <c r="G218" i="19" s="1"/>
  <c r="G238" i="19" s="1"/>
  <c r="G258" i="19" s="1"/>
  <c r="G278" i="19" s="1"/>
  <c r="G298" i="19" s="1"/>
  <c r="G318" i="19" s="1"/>
  <c r="G338" i="19" s="1"/>
  <c r="G358" i="19" s="1"/>
  <c r="G378" i="19" s="1"/>
  <c r="G398" i="19" s="1"/>
  <c r="G418" i="19" s="1"/>
  <c r="G438" i="19" s="1"/>
  <c r="G458" i="19" s="1"/>
  <c r="G478" i="19" s="1"/>
  <c r="G498" i="19" s="1"/>
  <c r="G518" i="19" s="1"/>
  <c r="G538" i="19" s="1"/>
  <c r="G558" i="19" s="1"/>
  <c r="G578" i="19" s="1"/>
  <c r="G598" i="19" s="1"/>
  <c r="G618" i="19" s="1"/>
  <c r="G638" i="19" s="1"/>
  <c r="G658" i="19" s="1"/>
  <c r="G39" i="19"/>
  <c r="G59" i="19" s="1"/>
  <c r="G79" i="19" s="1"/>
  <c r="G99" i="19" s="1"/>
  <c r="G119" i="19" s="1"/>
  <c r="G139" i="19" s="1"/>
  <c r="G159" i="19" s="1"/>
  <c r="G179" i="19" s="1"/>
  <c r="G199" i="19" s="1"/>
  <c r="G219" i="19" s="1"/>
  <c r="G239" i="19" s="1"/>
  <c r="G259" i="19" s="1"/>
  <c r="G279" i="19" s="1"/>
  <c r="G299" i="19" s="1"/>
  <c r="G319" i="19" s="1"/>
  <c r="G339" i="19" s="1"/>
  <c r="G359" i="19" s="1"/>
  <c r="G379" i="19" s="1"/>
  <c r="G399" i="19" s="1"/>
  <c r="G419" i="19" s="1"/>
  <c r="G439" i="19" s="1"/>
  <c r="G459" i="19" s="1"/>
  <c r="G479" i="19" s="1"/>
  <c r="G499" i="19" s="1"/>
  <c r="G519" i="19" s="1"/>
  <c r="G539" i="19" s="1"/>
  <c r="G559" i="19" s="1"/>
  <c r="G579" i="19" s="1"/>
  <c r="G599" i="19" s="1"/>
  <c r="G619" i="19" s="1"/>
  <c r="G639" i="19" s="1"/>
  <c r="G659" i="19" s="1"/>
  <c r="G40" i="19"/>
  <c r="G41" i="19"/>
  <c r="G61" i="19" s="1"/>
  <c r="G81" i="19" s="1"/>
  <c r="G101" i="19" s="1"/>
  <c r="G121" i="19" s="1"/>
  <c r="G141" i="19" s="1"/>
  <c r="G161" i="19" s="1"/>
  <c r="G181" i="19" s="1"/>
  <c r="G201" i="19" s="1"/>
  <c r="G221" i="19" s="1"/>
  <c r="G241" i="19" s="1"/>
  <c r="G261" i="19" s="1"/>
  <c r="G281" i="19" s="1"/>
  <c r="G301" i="19" s="1"/>
  <c r="G321" i="19" s="1"/>
  <c r="G341" i="19" s="1"/>
  <c r="G361" i="19" s="1"/>
  <c r="G381" i="19" s="1"/>
  <c r="G401" i="19" s="1"/>
  <c r="G421" i="19" s="1"/>
  <c r="G441" i="19" s="1"/>
  <c r="G461" i="19" s="1"/>
  <c r="G481" i="19" s="1"/>
  <c r="G501" i="19" s="1"/>
  <c r="G521" i="19" s="1"/>
  <c r="G541" i="19" s="1"/>
  <c r="G561" i="19" s="1"/>
  <c r="G581" i="19" s="1"/>
  <c r="G601" i="19" s="1"/>
  <c r="G621" i="19" s="1"/>
  <c r="G641" i="19" s="1"/>
  <c r="G661" i="19" s="1"/>
  <c r="G44" i="19"/>
  <c r="G64" i="19" s="1"/>
  <c r="G84" i="19" s="1"/>
  <c r="G104" i="19" s="1"/>
  <c r="G124" i="19" s="1"/>
  <c r="G144" i="19" s="1"/>
  <c r="G164" i="19" s="1"/>
  <c r="G184" i="19" s="1"/>
  <c r="G204" i="19" s="1"/>
  <c r="G224" i="19" s="1"/>
  <c r="G244" i="19" s="1"/>
  <c r="G264" i="19" s="1"/>
  <c r="G284" i="19" s="1"/>
  <c r="G304" i="19" s="1"/>
  <c r="G324" i="19" s="1"/>
  <c r="G344" i="19" s="1"/>
  <c r="G364" i="19" s="1"/>
  <c r="G384" i="19" s="1"/>
  <c r="G404" i="19" s="1"/>
  <c r="G424" i="19" s="1"/>
  <c r="G444" i="19" s="1"/>
  <c r="G464" i="19" s="1"/>
  <c r="G484" i="19" s="1"/>
  <c r="G504" i="19" s="1"/>
  <c r="G524" i="19" s="1"/>
  <c r="G544" i="19" s="1"/>
  <c r="G564" i="19" s="1"/>
  <c r="G584" i="19" s="1"/>
  <c r="G604" i="19" s="1"/>
  <c r="G624" i="19" s="1"/>
  <c r="G644" i="19" s="1"/>
  <c r="G51" i="19"/>
  <c r="G71" i="19" s="1"/>
  <c r="G91" i="19" s="1"/>
  <c r="G111" i="19" s="1"/>
  <c r="G131" i="19" s="1"/>
  <c r="G151" i="19" s="1"/>
  <c r="G171" i="19" s="1"/>
  <c r="G191" i="19" s="1"/>
  <c r="G211" i="19" s="1"/>
  <c r="G231" i="19" s="1"/>
  <c r="G251" i="19" s="1"/>
  <c r="G271" i="19" s="1"/>
  <c r="G291" i="19" s="1"/>
  <c r="G311" i="19" s="1"/>
  <c r="G331" i="19" s="1"/>
  <c r="G351" i="19" s="1"/>
  <c r="G371" i="19" s="1"/>
  <c r="G391" i="19" s="1"/>
  <c r="G411" i="19" s="1"/>
  <c r="G431" i="19" s="1"/>
  <c r="G451" i="19" s="1"/>
  <c r="G471" i="19" s="1"/>
  <c r="G491" i="19" s="1"/>
  <c r="G511" i="19" s="1"/>
  <c r="G531" i="19" s="1"/>
  <c r="G551" i="19" s="1"/>
  <c r="G571" i="19" s="1"/>
  <c r="G591" i="19" s="1"/>
  <c r="G611" i="19" s="1"/>
  <c r="G631" i="19" s="1"/>
  <c r="G651" i="19" s="1"/>
  <c r="G52" i="19"/>
  <c r="G72" i="19" s="1"/>
  <c r="G92" i="19" s="1"/>
  <c r="G112" i="19" s="1"/>
  <c r="G132" i="19" s="1"/>
  <c r="G152" i="19" s="1"/>
  <c r="G172" i="19" s="1"/>
  <c r="G192" i="19" s="1"/>
  <c r="G212" i="19" s="1"/>
  <c r="G232" i="19" s="1"/>
  <c r="G252" i="19" s="1"/>
  <c r="G272" i="19" s="1"/>
  <c r="G292" i="19" s="1"/>
  <c r="G312" i="19" s="1"/>
  <c r="G332" i="19" s="1"/>
  <c r="G352" i="19" s="1"/>
  <c r="G372" i="19" s="1"/>
  <c r="G392" i="19" s="1"/>
  <c r="G412" i="19" s="1"/>
  <c r="G432" i="19" s="1"/>
  <c r="G452" i="19" s="1"/>
  <c r="G472" i="19" s="1"/>
  <c r="G492" i="19" s="1"/>
  <c r="G512" i="19" s="1"/>
  <c r="G532" i="19" s="1"/>
  <c r="G552" i="19" s="1"/>
  <c r="G572" i="19" s="1"/>
  <c r="G592" i="19" s="1"/>
  <c r="G612" i="19" s="1"/>
  <c r="G632" i="19" s="1"/>
  <c r="G652" i="19" s="1"/>
  <c r="G60" i="19"/>
  <c r="G80" i="19" s="1"/>
  <c r="G100" i="19" s="1"/>
  <c r="G120" i="19" s="1"/>
  <c r="G140" i="19" s="1"/>
  <c r="G160" i="19" s="1"/>
  <c r="G180" i="19" s="1"/>
  <c r="G200" i="19" s="1"/>
  <c r="G220" i="19" s="1"/>
  <c r="G240" i="19" s="1"/>
  <c r="G260" i="19" s="1"/>
  <c r="G280" i="19" s="1"/>
  <c r="G300" i="19" s="1"/>
  <c r="G320" i="19" s="1"/>
  <c r="G340" i="19" s="1"/>
  <c r="G360" i="19" s="1"/>
  <c r="G380" i="19" s="1"/>
  <c r="G400" i="19" s="1"/>
  <c r="G420" i="19" s="1"/>
  <c r="G440" i="19" s="1"/>
  <c r="G460" i="19" s="1"/>
  <c r="G480" i="19" s="1"/>
  <c r="G500" i="19" s="1"/>
  <c r="G520" i="19" s="1"/>
  <c r="G540" i="19" s="1"/>
  <c r="G560" i="19" s="1"/>
  <c r="G580" i="19" s="1"/>
  <c r="G600" i="19" s="1"/>
  <c r="G620" i="19" s="1"/>
  <c r="G640" i="19" s="1"/>
  <c r="G660" i="19" s="1"/>
  <c r="G22" i="19"/>
  <c r="G42" i="19" s="1"/>
  <c r="G62" i="19" s="1"/>
  <c r="F3" i="19"/>
  <c r="F4" i="19" s="1"/>
  <c r="F5" i="19" s="1"/>
  <c r="F6" i="19" s="1"/>
  <c r="F7" i="19" s="1"/>
  <c r="F8" i="19" s="1"/>
  <c r="F9" i="19" s="1"/>
  <c r="F10" i="19" s="1"/>
  <c r="F11" i="19" s="1"/>
  <c r="F12" i="19" s="1"/>
  <c r="F13" i="19" s="1"/>
  <c r="F14" i="19" s="1"/>
  <c r="F15" i="19" s="1"/>
  <c r="F16" i="19" s="1"/>
  <c r="AJ86" i="1" l="1"/>
  <c r="V86" i="1"/>
  <c r="EX86" i="1"/>
  <c r="EH86" i="1"/>
  <c r="DR86" i="1"/>
  <c r="DJ86" i="1"/>
  <c r="CD86" i="1"/>
  <c r="FB86" i="1"/>
  <c r="DV86" i="1"/>
  <c r="DF86" i="1"/>
  <c r="CP86" i="1"/>
  <c r="AY86" i="1"/>
  <c r="K86" i="1"/>
  <c r="H86" i="1"/>
  <c r="EJ86" i="1"/>
  <c r="DL86" i="1"/>
  <c r="BP86" i="1"/>
  <c r="BX86" i="1"/>
  <c r="AI86" i="1"/>
  <c r="AA86" i="1"/>
  <c r="S86" i="1"/>
  <c r="FD86" i="1"/>
  <c r="EN86" i="1"/>
  <c r="DH86" i="1"/>
  <c r="CR86" i="1"/>
  <c r="BT86" i="1"/>
  <c r="BD86" i="1"/>
  <c r="AV86" i="1"/>
  <c r="X86" i="1"/>
  <c r="P86" i="1"/>
  <c r="CV86" i="1"/>
  <c r="AN86" i="1"/>
  <c r="FE86" i="1"/>
  <c r="EO86" i="1"/>
  <c r="EG86" i="1"/>
  <c r="DI86" i="1"/>
  <c r="DA86" i="1"/>
  <c r="CS86" i="1"/>
  <c r="CC86" i="1"/>
  <c r="BU86" i="1"/>
  <c r="ES86" i="1"/>
  <c r="EK86" i="1"/>
  <c r="EC86" i="1"/>
  <c r="DM86" i="1"/>
  <c r="DE86" i="1"/>
  <c r="CG86" i="1"/>
  <c r="BY86" i="1"/>
  <c r="BQ86" i="1"/>
  <c r="J86" i="1"/>
  <c r="FC86" i="1"/>
  <c r="EU86" i="1"/>
  <c r="EE86" i="1"/>
  <c r="DW86" i="1"/>
  <c r="CY86" i="1"/>
  <c r="CQ86" i="1"/>
  <c r="CI86" i="1"/>
  <c r="BS86" i="1"/>
  <c r="BK86" i="1"/>
  <c r="AH86" i="1"/>
  <c r="R86" i="1"/>
  <c r="ER86" i="1"/>
  <c r="EB86" i="1"/>
  <c r="DD86" i="1"/>
  <c r="CF86" i="1"/>
  <c r="AZ86" i="1"/>
  <c r="AR86" i="1"/>
  <c r="AT86" i="1"/>
  <c r="AL86" i="1"/>
  <c r="AD86" i="1"/>
  <c r="N86" i="1"/>
  <c r="F86" i="1"/>
  <c r="AQ86" i="1"/>
  <c r="T86" i="1"/>
  <c r="AX86" i="1"/>
  <c r="Z86" i="1"/>
  <c r="AF86" i="1"/>
  <c r="L86" i="1"/>
  <c r="CK86" i="1"/>
  <c r="DU86" i="1"/>
  <c r="BG86" i="1"/>
  <c r="CB86" i="1"/>
  <c r="A2540" i="19"/>
  <c r="A2860" i="19" s="1"/>
  <c r="A3180" i="19" s="1"/>
  <c r="A2516" i="19"/>
  <c r="A2836" i="19" s="1"/>
  <c r="A3156" i="19" s="1"/>
  <c r="A2492" i="19"/>
  <c r="A2812" i="19" s="1"/>
  <c r="A3132" i="19" s="1"/>
  <c r="A2242" i="19"/>
  <c r="A2562" i="19" s="1"/>
  <c r="A2882" i="19" s="1"/>
  <c r="A2555" i="19"/>
  <c r="A2875" i="19" s="1"/>
  <c r="A3195" i="19" s="1"/>
  <c r="A2531" i="19"/>
  <c r="A2851" i="19" s="1"/>
  <c r="A3171" i="19" s="1"/>
  <c r="A2523" i="19"/>
  <c r="A2843" i="19" s="1"/>
  <c r="A3163" i="19" s="1"/>
  <c r="A2507" i="19"/>
  <c r="A2827" i="19" s="1"/>
  <c r="A3147" i="19" s="1"/>
  <c r="A2475" i="19"/>
  <c r="A2795" i="19" s="1"/>
  <c r="A3115" i="19" s="1"/>
  <c r="A2467" i="19"/>
  <c r="A2787" i="19" s="1"/>
  <c r="A3107" i="19" s="1"/>
  <c r="A2459" i="19"/>
  <c r="A2779" i="19" s="1"/>
  <c r="A3099" i="19" s="1"/>
  <c r="A2427" i="19"/>
  <c r="A2747" i="19" s="1"/>
  <c r="A3067" i="19" s="1"/>
  <c r="A2419" i="19"/>
  <c r="A2739" i="19" s="1"/>
  <c r="A3059" i="19" s="1"/>
  <c r="A2411" i="19"/>
  <c r="A2731" i="19" s="1"/>
  <c r="A3051" i="19" s="1"/>
  <c r="A2371" i="19"/>
  <c r="A2691" i="19" s="1"/>
  <c r="A3011" i="19" s="1"/>
  <c r="A2363" i="19"/>
  <c r="A2683" i="19" s="1"/>
  <c r="A3003" i="19" s="1"/>
  <c r="A2339" i="19"/>
  <c r="A2659" i="19" s="1"/>
  <c r="A2979" i="19" s="1"/>
  <c r="A2323" i="19"/>
  <c r="A2643" i="19" s="1"/>
  <c r="A2963" i="19" s="1"/>
  <c r="BC86" i="1"/>
  <c r="AU86" i="1"/>
  <c r="AM86" i="1"/>
  <c r="AE86" i="1"/>
  <c r="W86" i="1"/>
  <c r="O86" i="1"/>
  <c r="G86" i="1"/>
  <c r="DT86" i="1"/>
  <c r="BH86" i="1"/>
  <c r="F484" i="20"/>
  <c r="C483" i="20"/>
  <c r="F505" i="20"/>
  <c r="C504" i="20"/>
  <c r="F806" i="20"/>
  <c r="C805" i="20"/>
  <c r="F1025" i="20"/>
  <c r="C1024" i="20"/>
  <c r="F1344" i="20"/>
  <c r="C1343" i="20"/>
  <c r="F1926" i="21"/>
  <c r="C1925" i="21"/>
  <c r="F2185" i="21"/>
  <c r="C2184" i="21"/>
  <c r="BM86" i="1"/>
  <c r="FA86" i="1"/>
  <c r="DO86" i="1"/>
  <c r="BB86" i="1"/>
  <c r="C1023" i="21"/>
  <c r="F1024" i="21"/>
  <c r="BE86" i="1"/>
  <c r="AW86" i="1"/>
  <c r="AO86" i="1"/>
  <c r="AG86" i="1"/>
  <c r="Y86" i="1"/>
  <c r="Q86" i="1"/>
  <c r="I86" i="1"/>
  <c r="EV86" i="1"/>
  <c r="DX86" i="1"/>
  <c r="DP86" i="1"/>
  <c r="CJ86" i="1"/>
  <c r="BL86" i="1"/>
  <c r="CM86" i="1"/>
  <c r="ET86" i="1"/>
  <c r="F564" i="20"/>
  <c r="C563" i="20"/>
  <c r="F585" i="20"/>
  <c r="C584" i="20"/>
  <c r="F2005" i="20"/>
  <c r="C2004" i="20"/>
  <c r="EW86" i="1"/>
  <c r="BI86" i="1"/>
  <c r="EM86" i="1"/>
  <c r="EP86" i="1"/>
  <c r="EA86" i="1"/>
  <c r="BF86" i="1"/>
  <c r="DN86" i="1"/>
  <c r="BJ86" i="1"/>
  <c r="EF86" i="1"/>
  <c r="C743" i="20"/>
  <c r="F744" i="20"/>
  <c r="F1484" i="20"/>
  <c r="C1483" i="20"/>
  <c r="F2345" i="20"/>
  <c r="C2344" i="20"/>
  <c r="F2404" i="20"/>
  <c r="C2403" i="20"/>
  <c r="C2523" i="20"/>
  <c r="F2524" i="20"/>
  <c r="C1683" i="21"/>
  <c r="F1684" i="21"/>
  <c r="F3104" i="21"/>
  <c r="C3103" i="21"/>
  <c r="CO86" i="1"/>
  <c r="EQ86" i="1"/>
  <c r="C943" i="20"/>
  <c r="F944" i="20"/>
  <c r="F1885" i="20"/>
  <c r="C1884" i="20"/>
  <c r="A2395" i="19"/>
  <c r="A2715" i="19" s="1"/>
  <c r="A3035" i="19" s="1"/>
  <c r="AP86" i="1"/>
  <c r="A1532" i="19"/>
  <c r="F224" i="20"/>
  <c r="C223" i="20"/>
  <c r="F324" i="20"/>
  <c r="C323" i="20"/>
  <c r="F425" i="20"/>
  <c r="C424" i="20"/>
  <c r="F705" i="20"/>
  <c r="C704" i="20"/>
  <c r="C863" i="20"/>
  <c r="F864" i="20"/>
  <c r="C1503" i="20"/>
  <c r="F1504" i="20"/>
  <c r="DQ86" i="1"/>
  <c r="DG86" i="1"/>
  <c r="CL86" i="1"/>
  <c r="DK86" i="1"/>
  <c r="BW86" i="1"/>
  <c r="EZ86" i="1"/>
  <c r="CU86" i="1"/>
  <c r="CE86" i="1"/>
  <c r="CH86" i="1"/>
  <c r="CZ86" i="1"/>
  <c r="C383" i="20"/>
  <c r="F384" i="20"/>
  <c r="C544" i="20"/>
  <c r="F545" i="20"/>
  <c r="F965" i="20"/>
  <c r="C964" i="20"/>
  <c r="F1224" i="20"/>
  <c r="C1223" i="20"/>
  <c r="C2263" i="20"/>
  <c r="F2264" i="20"/>
  <c r="C3063" i="20"/>
  <c r="F3064" i="20"/>
  <c r="DY86" i="1"/>
  <c r="CW86" i="1"/>
  <c r="CA86" i="1"/>
  <c r="F2504" i="20"/>
  <c r="C2503" i="20"/>
  <c r="EI86" i="1"/>
  <c r="DC86" i="1"/>
  <c r="CN86" i="1"/>
  <c r="A2429" i="19"/>
  <c r="A2749" i="19" s="1"/>
  <c r="A3069" i="19" s="1"/>
  <c r="A1501" i="19"/>
  <c r="FF86" i="1"/>
  <c r="DZ86" i="1"/>
  <c r="DB86" i="1"/>
  <c r="CT86" i="1"/>
  <c r="BN86" i="1"/>
  <c r="EL86" i="1"/>
  <c r="ED86" i="1"/>
  <c r="CX86" i="1"/>
  <c r="BZ86" i="1"/>
  <c r="BR86" i="1"/>
  <c r="AB86" i="1"/>
  <c r="EY86" i="1"/>
  <c r="BO86" i="1"/>
  <c r="F24" i="20"/>
  <c r="C364" i="20"/>
  <c r="F365" i="20"/>
  <c r="F684" i="20"/>
  <c r="C683" i="20"/>
  <c r="F1424" i="20"/>
  <c r="C1423" i="20"/>
  <c r="F2864" i="20"/>
  <c r="C2863" i="20"/>
  <c r="C2984" i="20"/>
  <c r="F2985" i="20"/>
  <c r="BV86" i="1"/>
  <c r="B140" i="19"/>
  <c r="B160" i="19" s="1"/>
  <c r="B180" i="19" s="1"/>
  <c r="B200" i="19" s="1"/>
  <c r="B220" i="19" s="1"/>
  <c r="B240" i="19" s="1"/>
  <c r="B260" i="19" s="1"/>
  <c r="B280" i="19" s="1"/>
  <c r="B300" i="19" s="1"/>
  <c r="B320" i="19" s="1"/>
  <c r="B124" i="19"/>
  <c r="B144" i="19" s="1"/>
  <c r="B164" i="19" s="1"/>
  <c r="B184" i="19" s="1"/>
  <c r="B204" i="19" s="1"/>
  <c r="B224" i="19" s="1"/>
  <c r="B244" i="19" s="1"/>
  <c r="B264" i="19" s="1"/>
  <c r="B284" i="19" s="1"/>
  <c r="B304" i="19" s="1"/>
  <c r="A2484" i="19"/>
  <c r="A2804" i="19" s="1"/>
  <c r="A3124" i="19" s="1"/>
  <c r="A2412" i="19"/>
  <c r="A2732" i="19" s="1"/>
  <c r="A3052" i="19" s="1"/>
  <c r="BA86" i="1"/>
  <c r="AS86" i="1"/>
  <c r="AK86" i="1"/>
  <c r="AC86" i="1"/>
  <c r="U86" i="1"/>
  <c r="M86" i="1"/>
  <c r="DS86" i="1"/>
  <c r="F4" i="20"/>
  <c r="F165" i="20"/>
  <c r="C164" i="20"/>
  <c r="F265" i="20"/>
  <c r="C264" i="20"/>
  <c r="F344" i="20"/>
  <c r="F1144" i="20"/>
  <c r="C1143" i="20"/>
  <c r="F1624" i="20"/>
  <c r="C1623" i="20"/>
  <c r="F2924" i="20"/>
  <c r="C2923" i="20"/>
  <c r="F104" i="20"/>
  <c r="C103" i="20"/>
  <c r="F185" i="20"/>
  <c r="C184" i="20"/>
  <c r="F304" i="20"/>
  <c r="C303" i="20"/>
  <c r="C903" i="20"/>
  <c r="F904" i="20"/>
  <c r="C1163" i="20"/>
  <c r="F1164" i="20"/>
  <c r="F1244" i="20"/>
  <c r="C1243" i="20"/>
  <c r="F2104" i="20"/>
  <c r="C2103" i="20"/>
  <c r="F2224" i="20"/>
  <c r="C2223" i="20"/>
  <c r="F2885" i="20"/>
  <c r="C2884" i="20"/>
  <c r="C2943" i="20"/>
  <c r="F2944" i="20"/>
  <c r="C3083" i="20"/>
  <c r="F3084" i="20"/>
  <c r="C84" i="21"/>
  <c r="F85" i="21"/>
  <c r="C123" i="21"/>
  <c r="F124" i="21"/>
  <c r="F1744" i="21"/>
  <c r="C1743" i="21"/>
  <c r="C2043" i="21"/>
  <c r="F2044" i="21"/>
  <c r="F2465" i="21"/>
  <c r="C2464" i="21"/>
  <c r="C2663" i="21"/>
  <c r="F2664" i="21"/>
  <c r="CS86" i="3"/>
  <c r="BU86" i="3"/>
  <c r="C623" i="20"/>
  <c r="F624" i="20"/>
  <c r="C663" i="20"/>
  <c r="F664" i="20"/>
  <c r="C783" i="20"/>
  <c r="F784" i="20"/>
  <c r="F1324" i="20"/>
  <c r="C1323" i="20"/>
  <c r="C1404" i="20"/>
  <c r="C1584" i="20"/>
  <c r="F1585" i="20"/>
  <c r="F2047" i="20"/>
  <c r="C2046" i="20"/>
  <c r="F2165" i="20"/>
  <c r="C2164" i="20"/>
  <c r="C2363" i="20"/>
  <c r="F2364" i="20"/>
  <c r="F2605" i="20"/>
  <c r="C2604" i="20"/>
  <c r="C2963" i="20"/>
  <c r="F2964" i="20"/>
  <c r="F625" i="21"/>
  <c r="C624" i="21"/>
  <c r="F945" i="21"/>
  <c r="C944" i="21"/>
  <c r="F2584" i="21"/>
  <c r="C2583" i="21"/>
  <c r="G42" i="20"/>
  <c r="C22" i="20"/>
  <c r="F205" i="20"/>
  <c r="C204" i="20"/>
  <c r="F464" i="20"/>
  <c r="F844" i="20"/>
  <c r="C843" i="20"/>
  <c r="F924" i="20"/>
  <c r="C923" i="20"/>
  <c r="F984" i="20"/>
  <c r="C983" i="20"/>
  <c r="F1104" i="20"/>
  <c r="C1183" i="20"/>
  <c r="F1184" i="20"/>
  <c r="F1264" i="20"/>
  <c r="C1263" i="20"/>
  <c r="F1405" i="20"/>
  <c r="F1445" i="20"/>
  <c r="C1444" i="20"/>
  <c r="F1644" i="20"/>
  <c r="C1643" i="20"/>
  <c r="F1705" i="20"/>
  <c r="C1704" i="20"/>
  <c r="F1924" i="20"/>
  <c r="C1923" i="20"/>
  <c r="C1964" i="20"/>
  <c r="F1965" i="20"/>
  <c r="F2144" i="20"/>
  <c r="C2143" i="20"/>
  <c r="F2565" i="20"/>
  <c r="C2564" i="20"/>
  <c r="F2785" i="20"/>
  <c r="C2784" i="20"/>
  <c r="F3124" i="20"/>
  <c r="C3123" i="20"/>
  <c r="F2165" i="21"/>
  <c r="C2164" i="21"/>
  <c r="C1283" i="20"/>
  <c r="F1284" i="20"/>
  <c r="C1663" i="20"/>
  <c r="F1664" i="20"/>
  <c r="C1863" i="20"/>
  <c r="F1864" i="20"/>
  <c r="C2243" i="20"/>
  <c r="F2244" i="20"/>
  <c r="F2804" i="20"/>
  <c r="C2803" i="20"/>
  <c r="F3144" i="20"/>
  <c r="C3143" i="20"/>
  <c r="F284" i="21"/>
  <c r="C283" i="21"/>
  <c r="C1423" i="21"/>
  <c r="F1424" i="21"/>
  <c r="F1525" i="21"/>
  <c r="C1524" i="21"/>
  <c r="F1964" i="21"/>
  <c r="C1963" i="21"/>
  <c r="F2005" i="21"/>
  <c r="C2004" i="21"/>
  <c r="C43" i="20"/>
  <c r="F44" i="20"/>
  <c r="F64" i="20"/>
  <c r="C63" i="20"/>
  <c r="C143" i="20"/>
  <c r="F144" i="20"/>
  <c r="F444" i="20"/>
  <c r="C443" i="20"/>
  <c r="C524" i="20"/>
  <c r="F525" i="20"/>
  <c r="F1385" i="20"/>
  <c r="C1384" i="20"/>
  <c r="F1464" i="20"/>
  <c r="C1463" i="20"/>
  <c r="C1543" i="20"/>
  <c r="F1544" i="20"/>
  <c r="F1604" i="20"/>
  <c r="C1603" i="20"/>
  <c r="F1804" i="20"/>
  <c r="C1803" i="20"/>
  <c r="C2463" i="20"/>
  <c r="F2464" i="20"/>
  <c r="F45" i="21"/>
  <c r="C44" i="21"/>
  <c r="F604" i="21"/>
  <c r="C603" i="21"/>
  <c r="F804" i="21"/>
  <c r="C803" i="21"/>
  <c r="F885" i="21"/>
  <c r="C884" i="21"/>
  <c r="F1705" i="21"/>
  <c r="C1704" i="21"/>
  <c r="F1944" i="21"/>
  <c r="C1943" i="21"/>
  <c r="DV86" i="3"/>
  <c r="BJ86" i="3"/>
  <c r="F84" i="20"/>
  <c r="C83" i="20"/>
  <c r="F124" i="20"/>
  <c r="C123" i="20"/>
  <c r="F645" i="20"/>
  <c r="C644" i="20"/>
  <c r="C804" i="20"/>
  <c r="F1044" i="20"/>
  <c r="C1123" i="20"/>
  <c r="F1124" i="20"/>
  <c r="C1563" i="20"/>
  <c r="F1564" i="20"/>
  <c r="F1684" i="20"/>
  <c r="C1683" i="20"/>
  <c r="C1723" i="20"/>
  <c r="F1724" i="20"/>
  <c r="C2023" i="20"/>
  <c r="F2024" i="20"/>
  <c r="C2183" i="20"/>
  <c r="F2184" i="20"/>
  <c r="F2644" i="20"/>
  <c r="C2643" i="20"/>
  <c r="F2684" i="20"/>
  <c r="F24" i="21"/>
  <c r="C23" i="21"/>
  <c r="F1125" i="21"/>
  <c r="C1124" i="21"/>
  <c r="C1984" i="21"/>
  <c r="F1985" i="21"/>
  <c r="C2283" i="21"/>
  <c r="F2284" i="21"/>
  <c r="F3185" i="21"/>
  <c r="C3184" i="21"/>
  <c r="DF86" i="3"/>
  <c r="AT86" i="3"/>
  <c r="F1225" i="21"/>
  <c r="C1224" i="21"/>
  <c r="F1325" i="21"/>
  <c r="C1324" i="21"/>
  <c r="F2784" i="21"/>
  <c r="C2783" i="21"/>
  <c r="C43" i="21"/>
  <c r="F205" i="21"/>
  <c r="C204" i="21"/>
  <c r="F245" i="21"/>
  <c r="C244" i="21"/>
  <c r="F325" i="21"/>
  <c r="C324" i="21"/>
  <c r="F465" i="21"/>
  <c r="C464" i="21"/>
  <c r="C823" i="21"/>
  <c r="F864" i="21"/>
  <c r="C863" i="21"/>
  <c r="F964" i="21"/>
  <c r="C963" i="21"/>
  <c r="F1084" i="21"/>
  <c r="C1083" i="21"/>
  <c r="F1164" i="21"/>
  <c r="C1163" i="21"/>
  <c r="C1265" i="21"/>
  <c r="C1323" i="21"/>
  <c r="F1384" i="21"/>
  <c r="C1383" i="21"/>
  <c r="C1483" i="21"/>
  <c r="F1604" i="21"/>
  <c r="C1603" i="21"/>
  <c r="F1665" i="21"/>
  <c r="C1664" i="21"/>
  <c r="C1703" i="21"/>
  <c r="C1983" i="21"/>
  <c r="C2003" i="21"/>
  <c r="C2023" i="21"/>
  <c r="F2205" i="21"/>
  <c r="C2204" i="21"/>
  <c r="F2244" i="21"/>
  <c r="C2243" i="21"/>
  <c r="C2523" i="21"/>
  <c r="F2845" i="21"/>
  <c r="C2844" i="21"/>
  <c r="F2884" i="21"/>
  <c r="C2883" i="21"/>
  <c r="F2965" i="21"/>
  <c r="C2964" i="21"/>
  <c r="F3084" i="21"/>
  <c r="C3083" i="21"/>
  <c r="F3165" i="21"/>
  <c r="C3164" i="21"/>
  <c r="FB86" i="3"/>
  <c r="ET86" i="3"/>
  <c r="EL86" i="3"/>
  <c r="ED86" i="3"/>
  <c r="DN86" i="3"/>
  <c r="CX86" i="3"/>
  <c r="CP86" i="3"/>
  <c r="CH86" i="3"/>
  <c r="BZ86" i="3"/>
  <c r="BR86" i="3"/>
  <c r="BB86" i="3"/>
  <c r="AL86" i="3"/>
  <c r="AD86" i="3"/>
  <c r="N86" i="3"/>
  <c r="F284" i="20"/>
  <c r="C283" i="20"/>
  <c r="F604" i="20"/>
  <c r="C603" i="20"/>
  <c r="F764" i="20"/>
  <c r="C763" i="20"/>
  <c r="F1204" i="20"/>
  <c r="C1203" i="20"/>
  <c r="C1443" i="20"/>
  <c r="F1824" i="20"/>
  <c r="C1823" i="20"/>
  <c r="F1944" i="20"/>
  <c r="C1943" i="20"/>
  <c r="C1963" i="20"/>
  <c r="C2123" i="20"/>
  <c r="F2724" i="20"/>
  <c r="C2723" i="20"/>
  <c r="C2883" i="20"/>
  <c r="F4" i="21"/>
  <c r="C83" i="21"/>
  <c r="F264" i="21"/>
  <c r="C263" i="21"/>
  <c r="F365" i="21"/>
  <c r="C364" i="21"/>
  <c r="F425" i="21"/>
  <c r="C424" i="21"/>
  <c r="C523" i="21"/>
  <c r="F544" i="21"/>
  <c r="C543" i="21"/>
  <c r="F724" i="21"/>
  <c r="C723" i="21"/>
  <c r="F824" i="21"/>
  <c r="C883" i="21"/>
  <c r="C943" i="21"/>
  <c r="C1123" i="21"/>
  <c r="C1223" i="21"/>
  <c r="F1266" i="21"/>
  <c r="C1303" i="21"/>
  <c r="F1484" i="21"/>
  <c r="C1523" i="21"/>
  <c r="F1825" i="21"/>
  <c r="F1864" i="21"/>
  <c r="C1863" i="21"/>
  <c r="F1904" i="21"/>
  <c r="C1903" i="21"/>
  <c r="F2064" i="21"/>
  <c r="C2063" i="21"/>
  <c r="C2143" i="21"/>
  <c r="F2325" i="21"/>
  <c r="F2364" i="21"/>
  <c r="C2363" i="21"/>
  <c r="C2463" i="21"/>
  <c r="F2524" i="21"/>
  <c r="F2624" i="21"/>
  <c r="C2623" i="21"/>
  <c r="F2724" i="21"/>
  <c r="C2723" i="21"/>
  <c r="C2923" i="21"/>
  <c r="F3024" i="21"/>
  <c r="C3023" i="21"/>
  <c r="C3183" i="21"/>
  <c r="F86" i="3"/>
  <c r="C203" i="20"/>
  <c r="F404" i="20"/>
  <c r="C403" i="20"/>
  <c r="C583" i="20"/>
  <c r="C643" i="20"/>
  <c r="F824" i="20"/>
  <c r="C823" i="20"/>
  <c r="F884" i="20"/>
  <c r="C883" i="20"/>
  <c r="F1064" i="20"/>
  <c r="C1063" i="20"/>
  <c r="F1364" i="20"/>
  <c r="C1363" i="20"/>
  <c r="C1703" i="20"/>
  <c r="F1744" i="20"/>
  <c r="C1743" i="20"/>
  <c r="C1883" i="20"/>
  <c r="C2043" i="20"/>
  <c r="F2124" i="20"/>
  <c r="F2204" i="20"/>
  <c r="C2203" i="20"/>
  <c r="C2423" i="20"/>
  <c r="F2584" i="20"/>
  <c r="C2583" i="20"/>
  <c r="F2744" i="20"/>
  <c r="C2743" i="20"/>
  <c r="C103" i="21"/>
  <c r="F304" i="21"/>
  <c r="C303" i="21"/>
  <c r="F524" i="21"/>
  <c r="F844" i="21"/>
  <c r="C843" i="21"/>
  <c r="F1004" i="21"/>
  <c r="C1003" i="21"/>
  <c r="F1064" i="21"/>
  <c r="C1063" i="21"/>
  <c r="C1183" i="21"/>
  <c r="C1243" i="21"/>
  <c r="F1304" i="21"/>
  <c r="C1363" i="21"/>
  <c r="F1544" i="21"/>
  <c r="C1543" i="21"/>
  <c r="C1643" i="21"/>
  <c r="F1784" i="21"/>
  <c r="C1783" i="21"/>
  <c r="F2024" i="21"/>
  <c r="F2144" i="21"/>
  <c r="F2404" i="21"/>
  <c r="C2403" i="21"/>
  <c r="F2544" i="21"/>
  <c r="C2543" i="21"/>
  <c r="C2803" i="21"/>
  <c r="C2863" i="21"/>
  <c r="F2924" i="21"/>
  <c r="F2984" i="21"/>
  <c r="C2983" i="21"/>
  <c r="F3124" i="21"/>
  <c r="C3123" i="21"/>
  <c r="F2425" i="20"/>
  <c r="C2424" i="20"/>
  <c r="F2664" i="20"/>
  <c r="C2663" i="20"/>
  <c r="F2824" i="20"/>
  <c r="C2823" i="20"/>
  <c r="F3004" i="20"/>
  <c r="C3003" i="20"/>
  <c r="F3164" i="20"/>
  <c r="C3163" i="20"/>
  <c r="F184" i="21"/>
  <c r="C183" i="21"/>
  <c r="C403" i="21"/>
  <c r="F504" i="21"/>
  <c r="C503" i="21"/>
  <c r="C583" i="21"/>
  <c r="C643" i="21"/>
  <c r="F704" i="21"/>
  <c r="C703" i="21"/>
  <c r="C1143" i="21"/>
  <c r="F1185" i="21"/>
  <c r="C1184" i="21"/>
  <c r="C1283" i="21"/>
  <c r="F1365" i="21"/>
  <c r="C1364" i="21"/>
  <c r="C1463" i="21"/>
  <c r="C1563" i="21"/>
  <c r="F1645" i="21"/>
  <c r="C1644" i="21"/>
  <c r="F2124" i="21"/>
  <c r="C2123" i="21"/>
  <c r="C2263" i="21"/>
  <c r="F2424" i="21"/>
  <c r="C2423" i="21"/>
  <c r="C2643" i="21"/>
  <c r="C2703" i="21"/>
  <c r="F2805" i="21"/>
  <c r="C2804" i="21"/>
  <c r="F2865" i="21"/>
  <c r="C2864" i="21"/>
  <c r="C2903" i="21"/>
  <c r="FE86" i="3"/>
  <c r="EW86" i="3"/>
  <c r="EO86" i="3"/>
  <c r="EG86" i="3"/>
  <c r="DY86" i="3"/>
  <c r="DQ86" i="3"/>
  <c r="DI86" i="3"/>
  <c r="DA86" i="3"/>
  <c r="CK86" i="3"/>
  <c r="CC86" i="3"/>
  <c r="BM86" i="3"/>
  <c r="BE86" i="3"/>
  <c r="AW86" i="3"/>
  <c r="AO86" i="3"/>
  <c r="AG86" i="3"/>
  <c r="Y86" i="3"/>
  <c r="Q86" i="3"/>
  <c r="I86" i="3"/>
  <c r="FD86" i="3"/>
  <c r="EV86" i="3"/>
  <c r="EN86" i="3"/>
  <c r="EF86" i="3"/>
  <c r="DX86" i="3"/>
  <c r="DP86" i="3"/>
  <c r="DH86" i="3"/>
  <c r="CZ86" i="3"/>
  <c r="CR86" i="3"/>
  <c r="CJ86" i="3"/>
  <c r="CB86" i="3"/>
  <c r="BT86" i="3"/>
  <c r="BL86" i="3"/>
  <c r="BD86" i="3"/>
  <c r="AV86" i="3"/>
  <c r="AN86" i="3"/>
  <c r="AF86" i="3"/>
  <c r="X86" i="3"/>
  <c r="P86" i="3"/>
  <c r="H86" i="3"/>
  <c r="FC86" i="3"/>
  <c r="EU86" i="3"/>
  <c r="EM86" i="3"/>
  <c r="EE86" i="3"/>
  <c r="DW86" i="3"/>
  <c r="DO86" i="3"/>
  <c r="DG86" i="3"/>
  <c r="CY86" i="3"/>
  <c r="CQ86" i="3"/>
  <c r="CI86" i="3"/>
  <c r="CA86" i="3"/>
  <c r="BS86" i="3"/>
  <c r="BK86" i="3"/>
  <c r="BC86" i="3"/>
  <c r="AU86" i="3"/>
  <c r="AM86" i="3"/>
  <c r="AE86" i="3"/>
  <c r="W86" i="3"/>
  <c r="O86" i="3"/>
  <c r="G86" i="3"/>
  <c r="FA86" i="3"/>
  <c r="ES86" i="3"/>
  <c r="EK86" i="3"/>
  <c r="EC86" i="3"/>
  <c r="DU86" i="3"/>
  <c r="DM86" i="3"/>
  <c r="DE86" i="3"/>
  <c r="CW86" i="3"/>
  <c r="CO86" i="3"/>
  <c r="CG86" i="3"/>
  <c r="BY86" i="3"/>
  <c r="BQ86" i="3"/>
  <c r="BI86" i="3"/>
  <c r="BA86" i="3"/>
  <c r="AS86" i="3"/>
  <c r="AK86" i="3"/>
  <c r="AC86" i="3"/>
  <c r="U86" i="3"/>
  <c r="M86" i="3"/>
  <c r="E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D86" i="3"/>
  <c r="EY86" i="3"/>
  <c r="EQ86" i="3"/>
  <c r="EI86" i="3"/>
  <c r="EA86" i="3"/>
  <c r="DS86" i="3"/>
  <c r="DK86" i="3"/>
  <c r="DC86" i="3"/>
  <c r="CU86" i="3"/>
  <c r="CM86" i="3"/>
  <c r="CE86" i="3"/>
  <c r="BW86" i="3"/>
  <c r="BO86" i="3"/>
  <c r="F1984" i="20"/>
  <c r="C1983" i="20"/>
  <c r="C2044" i="20"/>
  <c r="F2084" i="20"/>
  <c r="C2083" i="20"/>
  <c r="F2284" i="20"/>
  <c r="C2283" i="20"/>
  <c r="F2304" i="20"/>
  <c r="C2303" i="20"/>
  <c r="C2483" i="20"/>
  <c r="F2544" i="20"/>
  <c r="C2543" i="20"/>
  <c r="F2704" i="20"/>
  <c r="C2703" i="20"/>
  <c r="F2764" i="20"/>
  <c r="C2763" i="20"/>
  <c r="C2843" i="20"/>
  <c r="C3023" i="20"/>
  <c r="F64" i="21"/>
  <c r="C63" i="21"/>
  <c r="F105" i="21"/>
  <c r="C104" i="21"/>
  <c r="F144" i="21"/>
  <c r="C143" i="21"/>
  <c r="C163" i="21"/>
  <c r="F224" i="21"/>
  <c r="C223" i="21"/>
  <c r="C483" i="21"/>
  <c r="F904" i="21"/>
  <c r="C903" i="21"/>
  <c r="F984" i="21"/>
  <c r="C983" i="21"/>
  <c r="F1104" i="21"/>
  <c r="C1103" i="21"/>
  <c r="F1145" i="21"/>
  <c r="C1144" i="21"/>
  <c r="F1246" i="21"/>
  <c r="C1245" i="21"/>
  <c r="F1285" i="21"/>
  <c r="C1284" i="21"/>
  <c r="F1404" i="21"/>
  <c r="C1403" i="21"/>
  <c r="C1503" i="21"/>
  <c r="F1565" i="21"/>
  <c r="C1564" i="21"/>
  <c r="C1623" i="21"/>
  <c r="C1883" i="21"/>
  <c r="F2224" i="21"/>
  <c r="C2223" i="21"/>
  <c r="F2304" i="21"/>
  <c r="C2303" i="21"/>
  <c r="F2344" i="21"/>
  <c r="C2343" i="21"/>
  <c r="F2444" i="21"/>
  <c r="C2443" i="21"/>
  <c r="F2484" i="21"/>
  <c r="C2483" i="21"/>
  <c r="C2563" i="21"/>
  <c r="F2644" i="21"/>
  <c r="F2704" i="21"/>
  <c r="C2743" i="21"/>
  <c r="C2823" i="21"/>
  <c r="F2944" i="21"/>
  <c r="C2943" i="21"/>
  <c r="F3044" i="21"/>
  <c r="C3043" i="21"/>
  <c r="F244" i="20"/>
  <c r="C243" i="20"/>
  <c r="C503" i="20"/>
  <c r="F724" i="20"/>
  <c r="C723" i="20"/>
  <c r="C803" i="20"/>
  <c r="C963" i="20"/>
  <c r="F1004" i="20"/>
  <c r="C1003" i="20"/>
  <c r="F1084" i="20"/>
  <c r="C1083" i="20"/>
  <c r="F1304" i="20"/>
  <c r="C1303" i="20"/>
  <c r="C1383" i="20"/>
  <c r="F1524" i="20"/>
  <c r="C1523" i="20"/>
  <c r="F1764" i="20"/>
  <c r="C1763" i="20"/>
  <c r="C1843" i="20"/>
  <c r="F1904" i="20"/>
  <c r="F2064" i="20"/>
  <c r="C2063" i="20"/>
  <c r="C2163" i="20"/>
  <c r="F2324" i="20"/>
  <c r="C2323" i="20"/>
  <c r="F2484" i="20"/>
  <c r="F2624" i="20"/>
  <c r="C2623" i="20"/>
  <c r="F2844" i="20"/>
  <c r="F2904" i="20"/>
  <c r="C2903" i="20"/>
  <c r="C2983" i="20"/>
  <c r="F3024" i="20"/>
  <c r="F3104" i="20"/>
  <c r="C3103" i="20"/>
  <c r="C3183" i="20"/>
  <c r="G42" i="21"/>
  <c r="C22" i="21"/>
  <c r="F164" i="21"/>
  <c r="C323" i="21"/>
  <c r="F344" i="21"/>
  <c r="C343" i="21"/>
  <c r="C363" i="21"/>
  <c r="F384" i="21"/>
  <c r="C383" i="21"/>
  <c r="F404" i="21"/>
  <c r="C423" i="21"/>
  <c r="C463" i="21"/>
  <c r="F584" i="21"/>
  <c r="F645" i="21"/>
  <c r="F664" i="21"/>
  <c r="C663" i="21"/>
  <c r="F684" i="21"/>
  <c r="C683" i="21"/>
  <c r="F744" i="21"/>
  <c r="C743" i="21"/>
  <c r="C763" i="21"/>
  <c r="F1044" i="21"/>
  <c r="C1043" i="21"/>
  <c r="C1263" i="21"/>
  <c r="F1464" i="21"/>
  <c r="F1504" i="21"/>
  <c r="F1724" i="21"/>
  <c r="C1723" i="21"/>
  <c r="C1763" i="21"/>
  <c r="F1804" i="21"/>
  <c r="C1803" i="21"/>
  <c r="C1843" i="21"/>
  <c r="F1884" i="21"/>
  <c r="C1923" i="21"/>
  <c r="F2104" i="21"/>
  <c r="C2103" i="21"/>
  <c r="C2203" i="21"/>
  <c r="F2264" i="21"/>
  <c r="F2564" i="21"/>
  <c r="C2603" i="21"/>
  <c r="F2744" i="21"/>
  <c r="F2824" i="21"/>
  <c r="F2904" i="21"/>
  <c r="F3004" i="21"/>
  <c r="C3003" i="21"/>
  <c r="F3144" i="21"/>
  <c r="C3143" i="21"/>
  <c r="F1784" i="20"/>
  <c r="C1783" i="20"/>
  <c r="F1845" i="20"/>
  <c r="C1844" i="20"/>
  <c r="C2045" i="20"/>
  <c r="F2384" i="20"/>
  <c r="C2383" i="20"/>
  <c r="F2444" i="20"/>
  <c r="C2443" i="20"/>
  <c r="C2563" i="20"/>
  <c r="C2603" i="20"/>
  <c r="C2783" i="20"/>
  <c r="F3044" i="20"/>
  <c r="C3043" i="20"/>
  <c r="F3185" i="20"/>
  <c r="C3184" i="20"/>
  <c r="C203" i="21"/>
  <c r="C243" i="21"/>
  <c r="F444" i="21"/>
  <c r="C443" i="21"/>
  <c r="F485" i="21"/>
  <c r="C484" i="21"/>
  <c r="F564" i="21"/>
  <c r="C563" i="21"/>
  <c r="C623" i="21"/>
  <c r="F765" i="21"/>
  <c r="C764" i="21"/>
  <c r="F784" i="21"/>
  <c r="C783" i="21"/>
  <c r="F924" i="21"/>
  <c r="C923" i="21"/>
  <c r="F1204" i="21"/>
  <c r="C1203" i="21"/>
  <c r="F1344" i="21"/>
  <c r="C1343" i="21"/>
  <c r="F1444" i="21"/>
  <c r="C1443" i="21"/>
  <c r="F1584" i="21"/>
  <c r="C1583" i="21"/>
  <c r="F1624" i="21"/>
  <c r="C1663" i="21"/>
  <c r="F1765" i="21"/>
  <c r="C1764" i="21"/>
  <c r="C1823" i="21"/>
  <c r="F1845" i="21"/>
  <c r="C1844" i="21"/>
  <c r="F2084" i="21"/>
  <c r="C2083" i="21"/>
  <c r="C2163" i="21"/>
  <c r="C2183" i="21"/>
  <c r="C2323" i="21"/>
  <c r="F2384" i="21"/>
  <c r="C2383" i="21"/>
  <c r="F2504" i="21"/>
  <c r="C2503" i="21"/>
  <c r="F2605" i="21"/>
  <c r="C2604" i="21"/>
  <c r="F2684" i="21"/>
  <c r="C2683" i="21"/>
  <c r="F2764" i="21"/>
  <c r="C2763" i="21"/>
  <c r="C2843" i="21"/>
  <c r="C2963" i="21"/>
  <c r="F3064" i="21"/>
  <c r="C3063" i="21"/>
  <c r="C3163" i="21"/>
  <c r="V86" i="3"/>
  <c r="BG86" i="3"/>
  <c r="AY86" i="3"/>
  <c r="AQ86" i="3"/>
  <c r="AI86" i="3"/>
  <c r="AA86" i="3"/>
  <c r="S86" i="3"/>
  <c r="K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P86" i="3"/>
  <c r="AH86" i="3"/>
  <c r="Z86" i="3"/>
  <c r="R86" i="3"/>
  <c r="J86" i="3"/>
  <c r="FB95" i="2"/>
  <c r="ET95" i="2"/>
  <c r="DV95" i="2"/>
  <c r="CH95" i="2"/>
  <c r="BJ95" i="2"/>
  <c r="AT95" i="2"/>
  <c r="V95" i="2"/>
  <c r="AF95" i="2"/>
  <c r="EL95" i="2"/>
  <c r="ED95" i="2"/>
  <c r="DN95" i="2"/>
  <c r="DF95" i="2"/>
  <c r="CX95" i="2"/>
  <c r="CP95" i="2"/>
  <c r="BZ95" i="2"/>
  <c r="BR95" i="2"/>
  <c r="BB95" i="2"/>
  <c r="AL95" i="2"/>
  <c r="AD95" i="2"/>
  <c r="N95" i="2"/>
  <c r="F95" i="2"/>
  <c r="FE95" i="2"/>
  <c r="EW95" i="2"/>
  <c r="EO95" i="2"/>
  <c r="EG95" i="2"/>
  <c r="DY95" i="2"/>
  <c r="DQ95" i="2"/>
  <c r="DI95" i="2"/>
  <c r="DA95" i="2"/>
  <c r="CS95" i="2"/>
  <c r="CK95" i="2"/>
  <c r="CC95" i="2"/>
  <c r="BU95" i="2"/>
  <c r="BM95" i="2"/>
  <c r="BE95" i="2"/>
  <c r="AW95" i="2"/>
  <c r="AO95" i="2"/>
  <c r="AG95" i="2"/>
  <c r="Y95" i="2"/>
  <c r="Q95" i="2"/>
  <c r="I95" i="2"/>
  <c r="FD95" i="2"/>
  <c r="EV95" i="2"/>
  <c r="EN95" i="2"/>
  <c r="EF95" i="2"/>
  <c r="DX95" i="2"/>
  <c r="DP95" i="2"/>
  <c r="DH95" i="2"/>
  <c r="CZ95" i="2"/>
  <c r="CR95" i="2"/>
  <c r="CJ95" i="2"/>
  <c r="CB95" i="2"/>
  <c r="BT95" i="2"/>
  <c r="BL95" i="2"/>
  <c r="BD95" i="2"/>
  <c r="AV95" i="2"/>
  <c r="AN95" i="2"/>
  <c r="X95" i="2"/>
  <c r="P95" i="2"/>
  <c r="H95" i="2"/>
  <c r="FC95" i="2"/>
  <c r="EU95" i="2"/>
  <c r="EM95" i="2"/>
  <c r="EE95" i="2"/>
  <c r="DW95" i="2"/>
  <c r="DO95" i="2"/>
  <c r="DG95" i="2"/>
  <c r="CY95" i="2"/>
  <c r="CQ95" i="2"/>
  <c r="CI95" i="2"/>
  <c r="CA95" i="2"/>
  <c r="BS95" i="2"/>
  <c r="BK95" i="2"/>
  <c r="BC95" i="2"/>
  <c r="AU95" i="2"/>
  <c r="AM95" i="2"/>
  <c r="AE95" i="2"/>
  <c r="W95" i="2"/>
  <c r="O95" i="2"/>
  <c r="G95" i="2"/>
  <c r="FA95" i="2"/>
  <c r="ES95" i="2"/>
  <c r="EK95" i="2"/>
  <c r="EC95" i="2"/>
  <c r="DU95" i="2"/>
  <c r="DM95" i="2"/>
  <c r="DE95" i="2"/>
  <c r="CW95" i="2"/>
  <c r="CO95" i="2"/>
  <c r="CG95" i="2"/>
  <c r="BY95" i="2"/>
  <c r="BQ95" i="2"/>
  <c r="BI95" i="2"/>
  <c r="BA95" i="2"/>
  <c r="AS95" i="2"/>
  <c r="AK95" i="2"/>
  <c r="AC95" i="2"/>
  <c r="U95" i="2"/>
  <c r="M95" i="2"/>
  <c r="E95" i="2"/>
  <c r="EZ95" i="2"/>
  <c r="ER95" i="2"/>
  <c r="EJ95" i="2"/>
  <c r="EB95" i="2"/>
  <c r="DT95" i="2"/>
  <c r="DL95" i="2"/>
  <c r="DD95" i="2"/>
  <c r="CV95" i="2"/>
  <c r="CN95" i="2"/>
  <c r="CF95" i="2"/>
  <c r="BX95" i="2"/>
  <c r="BP95" i="2"/>
  <c r="BH95" i="2"/>
  <c r="AZ95" i="2"/>
  <c r="AR95" i="2"/>
  <c r="AJ95" i="2"/>
  <c r="AB95" i="2"/>
  <c r="T95" i="2"/>
  <c r="L95" i="2"/>
  <c r="D95" i="2"/>
  <c r="EY95" i="2"/>
  <c r="EQ95" i="2"/>
  <c r="EI95" i="2"/>
  <c r="EA95" i="2"/>
  <c r="DS95" i="2"/>
  <c r="DK95" i="2"/>
  <c r="DC95" i="2"/>
  <c r="CU95" i="2"/>
  <c r="CM95" i="2"/>
  <c r="CE95" i="2"/>
  <c r="BW95" i="2"/>
  <c r="BO95" i="2"/>
  <c r="BG95" i="2"/>
  <c r="AY95" i="2"/>
  <c r="AQ95" i="2"/>
  <c r="AI95" i="2"/>
  <c r="AA95" i="2"/>
  <c r="S95" i="2"/>
  <c r="K95" i="2"/>
  <c r="FF95" i="2"/>
  <c r="EX95" i="2"/>
  <c r="EP95" i="2"/>
  <c r="EH95" i="2"/>
  <c r="DZ95" i="2"/>
  <c r="DR95" i="2"/>
  <c r="DJ95" i="2"/>
  <c r="DB95" i="2"/>
  <c r="CT95" i="2"/>
  <c r="CL95" i="2"/>
  <c r="CD95" i="2"/>
  <c r="BV95" i="2"/>
  <c r="BN95" i="2"/>
  <c r="BF95" i="2"/>
  <c r="AX95" i="2"/>
  <c r="AP95" i="2"/>
  <c r="AH95" i="2"/>
  <c r="Z95" i="2"/>
  <c r="R95" i="2"/>
  <c r="J95" i="2"/>
  <c r="A1580" i="19"/>
  <c r="A1556" i="19"/>
  <c r="A1549" i="19"/>
  <c r="A2499" i="19"/>
  <c r="A2819" i="19" s="1"/>
  <c r="A3139" i="19" s="1"/>
  <c r="A1539" i="19"/>
  <c r="A2336" i="19"/>
  <c r="A2656" i="19" s="1"/>
  <c r="A2976" i="19" s="1"/>
  <c r="A1376" i="19"/>
  <c r="A2320" i="19"/>
  <c r="A2640" i="19" s="1"/>
  <c r="A2960" i="19" s="1"/>
  <c r="A1360" i="19"/>
  <c r="A2355" i="19"/>
  <c r="A2675" i="19" s="1"/>
  <c r="A2995" i="19" s="1"/>
  <c r="A1395" i="19"/>
  <c r="A2541" i="19"/>
  <c r="A2861" i="19" s="1"/>
  <c r="A3181" i="19" s="1"/>
  <c r="A1581" i="19"/>
  <c r="A2309" i="19"/>
  <c r="A2629" i="19" s="1"/>
  <c r="A2949" i="19" s="1"/>
  <c r="A1349" i="19"/>
  <c r="A2468" i="19"/>
  <c r="A2788" i="19" s="1"/>
  <c r="A3108" i="19" s="1"/>
  <c r="A1508" i="19"/>
  <c r="A2252" i="19"/>
  <c r="A2572" i="19" s="1"/>
  <c r="A2892" i="19" s="1"/>
  <c r="A1292" i="19"/>
  <c r="F1664" i="19"/>
  <c r="A2383" i="19"/>
  <c r="A2703" i="19" s="1"/>
  <c r="A3023" i="19" s="1"/>
  <c r="A1423" i="19"/>
  <c r="A2375" i="19"/>
  <c r="A2695" i="19" s="1"/>
  <c r="A3015" i="19" s="1"/>
  <c r="A1415" i="19"/>
  <c r="A2303" i="19"/>
  <c r="A2623" i="19" s="1"/>
  <c r="A2943" i="19" s="1"/>
  <c r="A1343" i="19"/>
  <c r="A2295" i="19"/>
  <c r="A2615" i="19" s="1"/>
  <c r="A2935" i="19" s="1"/>
  <c r="A1335" i="19"/>
  <c r="A2279" i="19"/>
  <c r="A2599" i="19" s="1"/>
  <c r="A2919" i="19" s="1"/>
  <c r="A1319" i="19"/>
  <c r="A2263" i="19"/>
  <c r="A2583" i="19" s="1"/>
  <c r="A2903" i="19" s="1"/>
  <c r="A1303" i="19"/>
  <c r="A2255" i="19"/>
  <c r="A2575" i="19" s="1"/>
  <c r="A2895" i="19" s="1"/>
  <c r="A1295" i="19"/>
  <c r="A2247" i="19"/>
  <c r="A2567" i="19" s="1"/>
  <c r="A2887" i="19" s="1"/>
  <c r="A1287" i="19"/>
  <c r="A1595" i="19"/>
  <c r="A1571" i="19"/>
  <c r="A1563" i="19"/>
  <c r="A1547" i="19"/>
  <c r="A1515" i="19"/>
  <c r="A1507" i="19"/>
  <c r="A1499" i="19"/>
  <c r="A1483" i="19"/>
  <c r="A1467" i="19"/>
  <c r="A1459" i="19"/>
  <c r="A1451" i="19"/>
  <c r="A1363" i="19"/>
  <c r="F1425" i="19"/>
  <c r="F2064" i="19"/>
  <c r="A1282" i="19"/>
  <c r="A2397" i="19"/>
  <c r="A2717" i="19" s="1"/>
  <c r="A3037" i="19" s="1"/>
  <c r="A1437" i="19"/>
  <c r="A2381" i="19"/>
  <c r="A2701" i="19" s="1"/>
  <c r="A3021" i="19" s="1"/>
  <c r="A1421" i="19"/>
  <c r="A2349" i="19"/>
  <c r="A2669" i="19" s="1"/>
  <c r="A2989" i="19" s="1"/>
  <c r="A1389" i="19"/>
  <c r="A2325" i="19"/>
  <c r="A2645" i="19" s="1"/>
  <c r="A2965" i="19" s="1"/>
  <c r="A1365" i="19"/>
  <c r="A2301" i="19"/>
  <c r="A2621" i="19" s="1"/>
  <c r="A2941" i="19" s="1"/>
  <c r="A1341" i="19"/>
  <c r="A2293" i="19"/>
  <c r="A2613" i="19" s="1"/>
  <c r="A2933" i="19" s="1"/>
  <c r="A1333" i="19"/>
  <c r="A2277" i="19"/>
  <c r="A2597" i="19" s="1"/>
  <c r="A2917" i="19" s="1"/>
  <c r="A1317" i="19"/>
  <c r="A2269" i="19"/>
  <c r="A2589" i="19" s="1"/>
  <c r="A2909" i="19" s="1"/>
  <c r="A1309" i="19"/>
  <c r="A2245" i="19"/>
  <c r="A2565" i="19" s="1"/>
  <c r="A2885" i="19" s="1"/>
  <c r="A1285" i="19"/>
  <c r="F1584" i="19"/>
  <c r="G82" i="19"/>
  <c r="G102" i="19" s="1"/>
  <c r="G122" i="19" s="1"/>
  <c r="G142" i="19" s="1"/>
  <c r="G162" i="19" s="1"/>
  <c r="G182" i="19" s="1"/>
  <c r="G202" i="19" s="1"/>
  <c r="G222" i="19" s="1"/>
  <c r="G242" i="19" s="1"/>
  <c r="G262" i="19" s="1"/>
  <c r="G282" i="19" s="1"/>
  <c r="G302" i="19" s="1"/>
  <c r="G322" i="19" s="1"/>
  <c r="G342" i="19" s="1"/>
  <c r="G362" i="19" s="1"/>
  <c r="G382" i="19" s="1"/>
  <c r="G402" i="19" s="1"/>
  <c r="G422" i="19" s="1"/>
  <c r="G442" i="19" s="1"/>
  <c r="G462" i="19" s="1"/>
  <c r="G482" i="19" s="1"/>
  <c r="G502" i="19" s="1"/>
  <c r="G522" i="19" s="1"/>
  <c r="G542" i="19" s="1"/>
  <c r="G562" i="19" s="1"/>
  <c r="G582" i="19" s="1"/>
  <c r="G602" i="19" s="1"/>
  <c r="G622" i="19" s="1"/>
  <c r="G642" i="19" s="1"/>
  <c r="G662" i="19" s="1"/>
  <c r="C62" i="19"/>
  <c r="A2356" i="19"/>
  <c r="A2676" i="19" s="1"/>
  <c r="A2996" i="19" s="1"/>
  <c r="A1396" i="19"/>
  <c r="A2348" i="19"/>
  <c r="A2668" i="19" s="1"/>
  <c r="A2988" i="19" s="1"/>
  <c r="A1388" i="19"/>
  <c r="A2316" i="19"/>
  <c r="A2636" i="19" s="1"/>
  <c r="A2956" i="19" s="1"/>
  <c r="A1356" i="19"/>
  <c r="A2308" i="19"/>
  <c r="A2628" i="19" s="1"/>
  <c r="A2948" i="19" s="1"/>
  <c r="A1348" i="19"/>
  <c r="A2300" i="19"/>
  <c r="A2620" i="19" s="1"/>
  <c r="A2940" i="19" s="1"/>
  <c r="A1340" i="19"/>
  <c r="A2276" i="19"/>
  <c r="A2596" i="19" s="1"/>
  <c r="A2916" i="19" s="1"/>
  <c r="A1316" i="19"/>
  <c r="F1364" i="19"/>
  <c r="A1411" i="19"/>
  <c r="A1379" i="19"/>
  <c r="A2268" i="19"/>
  <c r="A2588" i="19" s="1"/>
  <c r="A2908" i="19" s="1"/>
  <c r="A1308" i="19"/>
  <c r="F1264" i="19"/>
  <c r="F1504" i="19"/>
  <c r="F1344" i="19"/>
  <c r="F1565" i="19"/>
  <c r="F1744" i="19"/>
  <c r="F64" i="19"/>
  <c r="C63" i="19"/>
  <c r="F1604" i="19"/>
  <c r="F1385" i="19"/>
  <c r="F1444" i="19"/>
  <c r="F684" i="19"/>
  <c r="F1285" i="19"/>
  <c r="F1524" i="19"/>
  <c r="F1465" i="19"/>
  <c r="F1004" i="19"/>
  <c r="F1304" i="19"/>
  <c r="F1484" i="19"/>
  <c r="F1544" i="19"/>
  <c r="F1625" i="19"/>
  <c r="F1324" i="19"/>
  <c r="F1404" i="19"/>
  <c r="F1644" i="19"/>
  <c r="A2545" i="19"/>
  <c r="A2865" i="19" s="1"/>
  <c r="A3185" i="19" s="1"/>
  <c r="A2305" i="19"/>
  <c r="A2625" i="19" s="1"/>
  <c r="A2945" i="19" s="1"/>
  <c r="A2289" i="19"/>
  <c r="A2609" i="19" s="1"/>
  <c r="A2929" i="19" s="1"/>
  <c r="A2402" i="19"/>
  <c r="A2722" i="19" s="1"/>
  <c r="A3042" i="19" s="1"/>
  <c r="A2297" i="19"/>
  <c r="A2617" i="19" s="1"/>
  <c r="A2937" i="19" s="1"/>
  <c r="A2281" i="19"/>
  <c r="A2601" i="19" s="1"/>
  <c r="A2921" i="19" s="1"/>
  <c r="A2521" i="19"/>
  <c r="A2841" i="19" s="1"/>
  <c r="A3161" i="19" s="1"/>
  <c r="A2361" i="19"/>
  <c r="A2681" i="19" s="1"/>
  <c r="A3001" i="19" s="1"/>
  <c r="A2329" i="19"/>
  <c r="A2649" i="19" s="1"/>
  <c r="A2969" i="19" s="1"/>
  <c r="A2273" i="19"/>
  <c r="A2593" i="19" s="1"/>
  <c r="A2913" i="19" s="1"/>
  <c r="A2265" i="19"/>
  <c r="A2585" i="19" s="1"/>
  <c r="A2905" i="19" s="1"/>
  <c r="A2257" i="19"/>
  <c r="A2577" i="19" s="1"/>
  <c r="A2897" i="19" s="1"/>
  <c r="A2345" i="19"/>
  <c r="A2665" i="19" s="1"/>
  <c r="A2985" i="19" s="1"/>
  <c r="F17" i="19"/>
  <c r="F18" i="19" s="1"/>
  <c r="B139" i="19"/>
  <c r="B159" i="19" s="1"/>
  <c r="B179" i="19" s="1"/>
  <c r="B199" i="19" s="1"/>
  <c r="B219" i="19" s="1"/>
  <c r="B239" i="19" s="1"/>
  <c r="B259" i="19" s="1"/>
  <c r="B279" i="19" s="1"/>
  <c r="B299" i="19" s="1"/>
  <c r="B319" i="19" s="1"/>
  <c r="B131" i="19"/>
  <c r="B151" i="19" s="1"/>
  <c r="B171" i="19" s="1"/>
  <c r="B191" i="19" s="1"/>
  <c r="B211" i="19" s="1"/>
  <c r="B231" i="19" s="1"/>
  <c r="B251" i="19" s="1"/>
  <c r="B271" i="19" s="1"/>
  <c r="B291" i="19" s="1"/>
  <c r="B311" i="19" s="1"/>
  <c r="B123" i="19"/>
  <c r="B143" i="19" s="1"/>
  <c r="B163" i="19" s="1"/>
  <c r="B183" i="19" s="1"/>
  <c r="B203" i="19" s="1"/>
  <c r="B223" i="19" s="1"/>
  <c r="B243" i="19" s="1"/>
  <c r="B263" i="19" s="1"/>
  <c r="B283" i="19" s="1"/>
  <c r="B303" i="19" s="1"/>
  <c r="G677" i="19"/>
  <c r="G664" i="19"/>
  <c r="G668" i="19"/>
  <c r="G666" i="19"/>
  <c r="A1086" i="19"/>
  <c r="A1070" i="19"/>
  <c r="A1046" i="19"/>
  <c r="A1022" i="19"/>
  <c r="A974" i="19"/>
  <c r="G673" i="19"/>
  <c r="G681" i="19"/>
  <c r="A1274" i="19"/>
  <c r="A1146" i="19"/>
  <c r="G665" i="19"/>
  <c r="G669" i="19"/>
  <c r="A1258" i="19"/>
  <c r="A1210" i="19"/>
  <c r="A1194" i="19"/>
  <c r="A1170" i="19"/>
  <c r="A1098" i="19"/>
  <c r="A1058" i="19"/>
  <c r="A1018" i="19"/>
  <c r="A978" i="19"/>
  <c r="G674" i="19"/>
  <c r="A1160" i="19"/>
  <c r="A1480" i="19" s="1"/>
  <c r="B794" i="19"/>
  <c r="A1245" i="19"/>
  <c r="G679" i="19"/>
  <c r="B697" i="19"/>
  <c r="B775" i="19"/>
  <c r="A1238" i="19"/>
  <c r="G671" i="19"/>
  <c r="B690" i="19"/>
  <c r="B698" i="19"/>
  <c r="B776" i="19"/>
  <c r="B768" i="19"/>
  <c r="A1253" i="19"/>
  <c r="A1205" i="19"/>
  <c r="A1157" i="19"/>
  <c r="A1141" i="19"/>
  <c r="A1093" i="19"/>
  <c r="A1053" i="19"/>
  <c r="A981" i="19"/>
  <c r="A1280" i="19"/>
  <c r="A1600" i="19" s="1"/>
  <c r="A1263" i="19"/>
  <c r="A1247" i="19"/>
  <c r="A1201" i="19"/>
  <c r="A1185" i="19"/>
  <c r="A1140" i="19"/>
  <c r="A1125" i="19"/>
  <c r="A1092" i="19"/>
  <c r="A1032" i="19"/>
  <c r="A969" i="19"/>
  <c r="A1154" i="19"/>
  <c r="A1097" i="19"/>
  <c r="B691" i="19"/>
  <c r="B125" i="19"/>
  <c r="B145" i="19" s="1"/>
  <c r="B165" i="19" s="1"/>
  <c r="B185" i="19" s="1"/>
  <c r="B205" i="19" s="1"/>
  <c r="B225" i="19" s="1"/>
  <c r="B245" i="19" s="1"/>
  <c r="B265" i="19" s="1"/>
  <c r="B285" i="19" s="1"/>
  <c r="B305" i="19" s="1"/>
  <c r="B684" i="19"/>
  <c r="B692" i="19"/>
  <c r="B700" i="19"/>
  <c r="B797" i="19"/>
  <c r="A1244" i="19"/>
  <c r="A1213" i="19"/>
  <c r="A1196" i="19"/>
  <c r="A1183" i="19"/>
  <c r="A1136" i="19"/>
  <c r="A1456" i="19" s="1"/>
  <c r="A1121" i="19"/>
  <c r="A1104" i="19"/>
  <c r="A1424" i="19" s="1"/>
  <c r="A1233" i="19"/>
  <c r="A1148" i="19"/>
  <c r="A1118" i="19"/>
  <c r="B683" i="19"/>
  <c r="A1184" i="19"/>
  <c r="A1504" i="19" s="1"/>
  <c r="A1137" i="19"/>
  <c r="A1087" i="19"/>
  <c r="A1266" i="19"/>
  <c r="A1226" i="19"/>
  <c r="A1130" i="19"/>
  <c r="A1114" i="19"/>
  <c r="A1090" i="19"/>
  <c r="A1074" i="19"/>
  <c r="A1050" i="19"/>
  <c r="A1042" i="19"/>
  <c r="A1034" i="19"/>
  <c r="A1026" i="19"/>
  <c r="A1002" i="19"/>
  <c r="A994" i="19"/>
  <c r="A1010" i="19"/>
  <c r="A970" i="19"/>
  <c r="A1257" i="19"/>
  <c r="A1005" i="19"/>
  <c r="A1230" i="19"/>
  <c r="A1202" i="19"/>
  <c r="A1178" i="19"/>
  <c r="A1066" i="19"/>
  <c r="A1232" i="19"/>
  <c r="A1552" i="19" s="1"/>
  <c r="B771" i="19"/>
  <c r="A1082" i="19"/>
  <c r="A1256" i="19"/>
  <c r="A1576" i="19" s="1"/>
  <c r="A1177" i="19"/>
  <c r="A1116" i="19"/>
  <c r="A1100" i="19"/>
  <c r="A1060" i="19"/>
  <c r="A1277" i="19"/>
  <c r="A1250" i="19"/>
  <c r="A1199" i="19"/>
  <c r="A1084" i="19"/>
  <c r="G678" i="19"/>
  <c r="B763" i="19"/>
  <c r="A1218" i="19"/>
  <c r="A1186" i="19"/>
  <c r="A1162" i="19"/>
  <c r="G56" i="19"/>
  <c r="G76" i="19" s="1"/>
  <c r="G96" i="19" s="1"/>
  <c r="G116" i="19" s="1"/>
  <c r="G136" i="19" s="1"/>
  <c r="G156" i="19" s="1"/>
  <c r="G176" i="19" s="1"/>
  <c r="G196" i="19" s="1"/>
  <c r="G216" i="19" s="1"/>
  <c r="G236" i="19" s="1"/>
  <c r="G256" i="19" s="1"/>
  <c r="G276" i="19" s="1"/>
  <c r="G296" i="19" s="1"/>
  <c r="G316" i="19" s="1"/>
  <c r="G336" i="19" s="1"/>
  <c r="G356" i="19" s="1"/>
  <c r="G376" i="19" s="1"/>
  <c r="G396" i="19" s="1"/>
  <c r="G416" i="19" s="1"/>
  <c r="G436" i="19" s="1"/>
  <c r="G456" i="19" s="1"/>
  <c r="G476" i="19" s="1"/>
  <c r="G496" i="19" s="1"/>
  <c r="G516" i="19" s="1"/>
  <c r="G536" i="19" s="1"/>
  <c r="G556" i="19" s="1"/>
  <c r="G576" i="19" s="1"/>
  <c r="G596" i="19" s="1"/>
  <c r="G616" i="19" s="1"/>
  <c r="G636" i="19" s="1"/>
  <c r="G656" i="19" s="1"/>
  <c r="B686" i="19"/>
  <c r="B764" i="19"/>
  <c r="B772" i="19"/>
  <c r="B780" i="19"/>
  <c r="A1273" i="19"/>
  <c r="A1271" i="19"/>
  <c r="A1225" i="19"/>
  <c r="A1161" i="19"/>
  <c r="G680" i="19"/>
  <c r="G663" i="19"/>
  <c r="G55" i="19"/>
  <c r="G75" i="19" s="1"/>
  <c r="G95" i="19" s="1"/>
  <c r="G115" i="19" s="1"/>
  <c r="G135" i="19" s="1"/>
  <c r="G155" i="19" s="1"/>
  <c r="G175" i="19" s="1"/>
  <c r="G195" i="19" s="1"/>
  <c r="G215" i="19" s="1"/>
  <c r="G235" i="19" s="1"/>
  <c r="G255" i="19" s="1"/>
  <c r="G275" i="19" s="1"/>
  <c r="G295" i="19" s="1"/>
  <c r="G315" i="19" s="1"/>
  <c r="G335" i="19" s="1"/>
  <c r="G355" i="19" s="1"/>
  <c r="G375" i="19" s="1"/>
  <c r="G395" i="19" s="1"/>
  <c r="G415" i="19" s="1"/>
  <c r="G435" i="19" s="1"/>
  <c r="G455" i="19" s="1"/>
  <c r="G475" i="19" s="1"/>
  <c r="G495" i="19" s="1"/>
  <c r="G515" i="19" s="1"/>
  <c r="G535" i="19" s="1"/>
  <c r="G555" i="19" s="1"/>
  <c r="G575" i="19" s="1"/>
  <c r="G595" i="19" s="1"/>
  <c r="G615" i="19" s="1"/>
  <c r="G635" i="19" s="1"/>
  <c r="G655" i="19" s="1"/>
  <c r="G667" i="19"/>
  <c r="B687" i="19"/>
  <c r="A1272" i="19"/>
  <c r="A1592" i="19" s="1"/>
  <c r="A1264" i="19"/>
  <c r="A1584" i="19" s="1"/>
  <c r="A1248" i="19"/>
  <c r="A1568" i="19" s="1"/>
  <c r="A1240" i="19"/>
  <c r="A1560" i="19" s="1"/>
  <c r="A1224" i="19"/>
  <c r="A1544" i="19" s="1"/>
  <c r="A1216" i="19"/>
  <c r="A1536" i="19" s="1"/>
  <c r="A1208" i="19"/>
  <c r="A1528" i="19" s="1"/>
  <c r="A1200" i="19"/>
  <c r="A1520" i="19" s="1"/>
  <c r="A1192" i="19"/>
  <c r="A1512" i="19" s="1"/>
  <c r="A1176" i="19"/>
  <c r="A1496" i="19" s="1"/>
  <c r="A1168" i="19"/>
  <c r="A1488" i="19" s="1"/>
  <c r="A1144" i="19"/>
  <c r="A1464" i="19" s="1"/>
  <c r="A1120" i="19"/>
  <c r="A1440" i="19" s="1"/>
  <c r="A1112" i="19"/>
  <c r="A1432" i="19" s="1"/>
  <c r="A1096" i="19"/>
  <c r="A1416" i="19" s="1"/>
  <c r="A1088" i="19"/>
  <c r="A1408" i="19" s="1"/>
  <c r="A1080" i="19"/>
  <c r="A1400" i="19" s="1"/>
  <c r="A1072" i="19"/>
  <c r="A1392" i="19" s="1"/>
  <c r="A1064" i="19"/>
  <c r="A1048" i="19"/>
  <c r="A1024" i="19"/>
  <c r="A1000" i="19"/>
  <c r="A992" i="19"/>
  <c r="A984" i="19"/>
  <c r="A976" i="19"/>
  <c r="A968" i="19"/>
  <c r="A1008" i="19"/>
  <c r="A986" i="19"/>
  <c r="A1269" i="19"/>
  <c r="A1237" i="19"/>
  <c r="A1223" i="19"/>
  <c r="A1209" i="19"/>
  <c r="A1113" i="19"/>
  <c r="A1077" i="19"/>
  <c r="A1037" i="19"/>
  <c r="A1061" i="19"/>
  <c r="A1246" i="19"/>
  <c r="A1166" i="19"/>
  <c r="A1138" i="19"/>
  <c r="A1106" i="19"/>
  <c r="B141" i="19"/>
  <c r="B161" i="19" s="1"/>
  <c r="B181" i="19" s="1"/>
  <c r="B201" i="19" s="1"/>
  <c r="B221" i="19" s="1"/>
  <c r="B241" i="19" s="1"/>
  <c r="B261" i="19" s="1"/>
  <c r="B281" i="19" s="1"/>
  <c r="B301" i="19" s="1"/>
  <c r="B321" i="19" s="1"/>
  <c r="B779" i="19"/>
  <c r="B133" i="19"/>
  <c r="B153" i="19" s="1"/>
  <c r="B173" i="19" s="1"/>
  <c r="B193" i="19" s="1"/>
  <c r="B213" i="19" s="1"/>
  <c r="B233" i="19" s="1"/>
  <c r="B253" i="19" s="1"/>
  <c r="B273" i="19" s="1"/>
  <c r="B293" i="19" s="1"/>
  <c r="B313" i="19" s="1"/>
  <c r="B689" i="19"/>
  <c r="B766" i="19"/>
  <c r="A1007" i="19"/>
  <c r="A1268" i="19"/>
  <c r="A1221" i="19"/>
  <c r="A1207" i="19"/>
  <c r="A1189" i="19"/>
  <c r="A1173" i="19"/>
  <c r="A1159" i="19"/>
  <c r="A1128" i="19"/>
  <c r="A1448" i="19" s="1"/>
  <c r="A1111" i="19"/>
  <c r="A1073" i="19"/>
  <c r="A1164" i="19"/>
  <c r="A1135" i="19"/>
  <c r="B699" i="19"/>
  <c r="A1152" i="19"/>
  <c r="A1472" i="19" s="1"/>
  <c r="A1124" i="19"/>
  <c r="A1047" i="19"/>
  <c r="A1367" i="19" s="1"/>
  <c r="G672" i="19"/>
  <c r="B767" i="19"/>
  <c r="A1278" i="19"/>
  <c r="A1270" i="19"/>
  <c r="A1262" i="19"/>
  <c r="A1254" i="19"/>
  <c r="A1222" i="19"/>
  <c r="A1206" i="19"/>
  <c r="A1198" i="19"/>
  <c r="A1190" i="19"/>
  <c r="A1182" i="19"/>
  <c r="A1174" i="19"/>
  <c r="A1158" i="19"/>
  <c r="A1150" i="19"/>
  <c r="A1142" i="19"/>
  <c r="A1134" i="19"/>
  <c r="A1126" i="19"/>
  <c r="A1110" i="19"/>
  <c r="A1102" i="19"/>
  <c r="A1094" i="19"/>
  <c r="A1078" i="19"/>
  <c r="A1062" i="19"/>
  <c r="A1054" i="19"/>
  <c r="A1038" i="19"/>
  <c r="A1030" i="19"/>
  <c r="A1014" i="19"/>
  <c r="A1006" i="19"/>
  <c r="A998" i="19"/>
  <c r="A990" i="19"/>
  <c r="A982" i="19"/>
  <c r="A966" i="19"/>
  <c r="A1281" i="19"/>
  <c r="A1249" i="19"/>
  <c r="A1234" i="19"/>
  <c r="A1220" i="19"/>
  <c r="A1172" i="19"/>
  <c r="A1109" i="19"/>
  <c r="A1071" i="19"/>
  <c r="A1052" i="19"/>
  <c r="A1033" i="19"/>
  <c r="A1016" i="19"/>
  <c r="A991" i="19"/>
  <c r="A1031" i="19"/>
  <c r="A1242" i="19"/>
  <c r="A1214" i="19"/>
  <c r="B688" i="19"/>
  <c r="B765" i="19"/>
  <c r="B773" i="19"/>
  <c r="B781" i="19"/>
  <c r="A1089" i="19"/>
  <c r="A1057" i="19"/>
  <c r="A964" i="19"/>
  <c r="A1175" i="19"/>
  <c r="A1127" i="19"/>
  <c r="A2343" i="19"/>
  <c r="A2663" i="19" s="1"/>
  <c r="A2983" i="19" s="1"/>
  <c r="A1231" i="19"/>
  <c r="A1215" i="19"/>
  <c r="A1167" i="19"/>
  <c r="A1151" i="19"/>
  <c r="A1105" i="19"/>
  <c r="A1197" i="19"/>
  <c r="A1165" i="19"/>
  <c r="A1133" i="19"/>
  <c r="A1085" i="19"/>
  <c r="A973" i="19"/>
  <c r="A1279" i="19"/>
  <c r="A1255" i="19"/>
  <c r="A1217" i="19"/>
  <c r="A1193" i="19"/>
  <c r="A1169" i="19"/>
  <c r="A1145" i="19"/>
  <c r="A1044" i="19"/>
  <c r="A2335" i="19"/>
  <c r="A2655" i="19" s="1"/>
  <c r="A2975" i="19" s="1"/>
  <c r="A2319" i="19"/>
  <c r="A2639" i="19" s="1"/>
  <c r="A2959" i="19" s="1"/>
  <c r="A1191" i="19"/>
  <c r="A1129" i="19"/>
  <c r="G670" i="19"/>
  <c r="A1004" i="19"/>
  <c r="A980" i="19"/>
  <c r="A1228" i="19"/>
  <c r="A1180" i="19"/>
  <c r="A1156" i="19"/>
  <c r="A1143" i="19"/>
  <c r="A1119" i="19"/>
  <c r="A1041" i="19"/>
  <c r="A1276" i="19"/>
  <c r="A1252" i="19"/>
  <c r="A1239" i="19"/>
  <c r="A1153" i="19"/>
  <c r="A1079" i="19"/>
  <c r="A1108" i="19"/>
  <c r="B782" i="19"/>
  <c r="B770" i="19"/>
  <c r="B778" i="19"/>
  <c r="A1259" i="19"/>
  <c r="A1235" i="19"/>
  <c r="A1203" i="19"/>
  <c r="A1171" i="19"/>
  <c r="A1155" i="19"/>
  <c r="A1123" i="19"/>
  <c r="A1107" i="19"/>
  <c r="A1099" i="19"/>
  <c r="A1067" i="19"/>
  <c r="A1051" i="19"/>
  <c r="A1027" i="19"/>
  <c r="A1019" i="19"/>
  <c r="A1011" i="19"/>
  <c r="A1003" i="19"/>
  <c r="A995" i="19"/>
  <c r="A987" i="19"/>
  <c r="A979" i="19"/>
  <c r="A971" i="19"/>
  <c r="A963" i="19"/>
  <c r="A1035" i="19"/>
  <c r="A1267" i="19"/>
  <c r="A1211" i="19"/>
  <c r="B132" i="19"/>
  <c r="B152" i="19" s="1"/>
  <c r="B172" i="19" s="1"/>
  <c r="B192" i="19" s="1"/>
  <c r="B212" i="19" s="1"/>
  <c r="B232" i="19" s="1"/>
  <c r="B252" i="19" s="1"/>
  <c r="B272" i="19" s="1"/>
  <c r="B292" i="19" s="1"/>
  <c r="B312" i="19" s="1"/>
  <c r="B769" i="19"/>
  <c r="F25" i="19"/>
  <c r="B138" i="19"/>
  <c r="B158" i="19" s="1"/>
  <c r="B178" i="19" s="1"/>
  <c r="B198" i="19" s="1"/>
  <c r="B218" i="19" s="1"/>
  <c r="B238" i="19" s="1"/>
  <c r="B258" i="19" s="1"/>
  <c r="B278" i="19" s="1"/>
  <c r="B298" i="19" s="1"/>
  <c r="B318" i="19" s="1"/>
  <c r="B130" i="19"/>
  <c r="B150" i="19" s="1"/>
  <c r="B170" i="19" s="1"/>
  <c r="B190" i="19" s="1"/>
  <c r="B210" i="19" s="1"/>
  <c r="B230" i="19" s="1"/>
  <c r="B250" i="19" s="1"/>
  <c r="B270" i="19" s="1"/>
  <c r="B290" i="19" s="1"/>
  <c r="B310" i="19" s="1"/>
  <c r="B129" i="19"/>
  <c r="B149" i="19" s="1"/>
  <c r="B169" i="19" s="1"/>
  <c r="B189" i="19" s="1"/>
  <c r="B209" i="19" s="1"/>
  <c r="B229" i="19" s="1"/>
  <c r="B249" i="19" s="1"/>
  <c r="B269" i="19" s="1"/>
  <c r="B289" i="19" s="1"/>
  <c r="B309" i="19" s="1"/>
  <c r="B136" i="19"/>
  <c r="B156" i="19" s="1"/>
  <c r="B176" i="19" s="1"/>
  <c r="B196" i="19" s="1"/>
  <c r="B216" i="19" s="1"/>
  <c r="B236" i="19" s="1"/>
  <c r="B256" i="19" s="1"/>
  <c r="B276" i="19" s="1"/>
  <c r="B296" i="19" s="1"/>
  <c r="B316" i="19" s="1"/>
  <c r="B128" i="19"/>
  <c r="B148" i="19" s="1"/>
  <c r="B168" i="19" s="1"/>
  <c r="B188" i="19" s="1"/>
  <c r="B208" i="19" s="1"/>
  <c r="B228" i="19" s="1"/>
  <c r="B248" i="19" s="1"/>
  <c r="B268" i="19" s="1"/>
  <c r="B288" i="19" s="1"/>
  <c r="B308" i="19" s="1"/>
  <c r="B135" i="19"/>
  <c r="B155" i="19" s="1"/>
  <c r="B175" i="19" s="1"/>
  <c r="B195" i="19" s="1"/>
  <c r="B215" i="19" s="1"/>
  <c r="B235" i="19" s="1"/>
  <c r="B255" i="19" s="1"/>
  <c r="B275" i="19" s="1"/>
  <c r="B295" i="19" s="1"/>
  <c r="B315" i="19" s="1"/>
  <c r="B127" i="19"/>
  <c r="B147" i="19" s="1"/>
  <c r="B167" i="19" s="1"/>
  <c r="B187" i="19" s="1"/>
  <c r="B207" i="19" s="1"/>
  <c r="B227" i="19" s="1"/>
  <c r="B247" i="19" s="1"/>
  <c r="B267" i="19" s="1"/>
  <c r="B287" i="19" s="1"/>
  <c r="B307" i="19" s="1"/>
  <c r="B134" i="19"/>
  <c r="B154" i="19" s="1"/>
  <c r="B174" i="19" s="1"/>
  <c r="B194" i="19" s="1"/>
  <c r="B214" i="19" s="1"/>
  <c r="B234" i="19" s="1"/>
  <c r="B254" i="19" s="1"/>
  <c r="B274" i="19" s="1"/>
  <c r="B294" i="19" s="1"/>
  <c r="B314" i="19" s="1"/>
  <c r="F2085" i="21" l="1"/>
  <c r="C2084" i="21"/>
  <c r="F565" i="21"/>
  <c r="C564" i="21"/>
  <c r="F3186" i="20"/>
  <c r="C3185" i="20"/>
  <c r="F3145" i="21"/>
  <c r="C3144" i="21"/>
  <c r="F2265" i="21"/>
  <c r="C2264" i="21"/>
  <c r="F1805" i="21"/>
  <c r="C1804" i="21"/>
  <c r="F1045" i="21"/>
  <c r="C1044" i="21"/>
  <c r="F646" i="21"/>
  <c r="C645" i="21"/>
  <c r="F3105" i="20"/>
  <c r="C3104" i="20"/>
  <c r="C2484" i="20"/>
  <c r="F2485" i="20"/>
  <c r="F1085" i="20"/>
  <c r="C1084" i="20"/>
  <c r="F2705" i="21"/>
  <c r="C2704" i="21"/>
  <c r="F2345" i="21"/>
  <c r="C2344" i="21"/>
  <c r="C1565" i="21"/>
  <c r="F1566" i="21"/>
  <c r="F2085" i="20"/>
  <c r="C2084" i="20"/>
  <c r="F185" i="21"/>
  <c r="C184" i="21"/>
  <c r="F2665" i="20"/>
  <c r="C2664" i="20"/>
  <c r="F3025" i="21"/>
  <c r="C3024" i="21"/>
  <c r="C1944" i="20"/>
  <c r="F1945" i="20"/>
  <c r="C2205" i="21"/>
  <c r="F2206" i="21"/>
  <c r="F1605" i="21"/>
  <c r="C1604" i="21"/>
  <c r="C465" i="21"/>
  <c r="F466" i="21"/>
  <c r="F85" i="20"/>
  <c r="C84" i="20"/>
  <c r="F886" i="21"/>
  <c r="C885" i="21"/>
  <c r="F1465" i="20"/>
  <c r="C1464" i="20"/>
  <c r="F1965" i="21"/>
  <c r="C1964" i="21"/>
  <c r="F3145" i="20"/>
  <c r="C3144" i="20"/>
  <c r="F2786" i="20"/>
  <c r="C2785" i="20"/>
  <c r="F1925" i="20"/>
  <c r="C1924" i="20"/>
  <c r="F925" i="20"/>
  <c r="C924" i="20"/>
  <c r="C1585" i="20"/>
  <c r="F1586" i="20"/>
  <c r="C2465" i="21"/>
  <c r="F2466" i="21"/>
  <c r="F2225" i="20"/>
  <c r="C2224" i="20"/>
  <c r="F2925" i="20"/>
  <c r="C2924" i="20"/>
  <c r="F2986" i="20"/>
  <c r="C2985" i="20"/>
  <c r="F366" i="20"/>
  <c r="C365" i="20"/>
  <c r="F1505" i="20"/>
  <c r="C1504" i="20"/>
  <c r="F1886" i="20"/>
  <c r="C1885" i="20"/>
  <c r="F1485" i="20"/>
  <c r="C1484" i="20"/>
  <c r="C1024" i="21"/>
  <c r="F1025" i="21"/>
  <c r="F2505" i="21"/>
  <c r="C2504" i="21"/>
  <c r="F1585" i="21"/>
  <c r="C1584" i="21"/>
  <c r="F925" i="21"/>
  <c r="C924" i="21"/>
  <c r="F2385" i="20"/>
  <c r="C2384" i="20"/>
  <c r="F585" i="21"/>
  <c r="C584" i="21"/>
  <c r="F345" i="21"/>
  <c r="C344" i="21"/>
  <c r="F3025" i="20"/>
  <c r="C3024" i="20"/>
  <c r="F1765" i="20"/>
  <c r="C1764" i="20"/>
  <c r="F245" i="20"/>
  <c r="C244" i="20"/>
  <c r="C2644" i="21"/>
  <c r="F2645" i="21"/>
  <c r="C1145" i="21"/>
  <c r="F1146" i="21"/>
  <c r="C64" i="21"/>
  <c r="F65" i="21"/>
  <c r="C2544" i="20"/>
  <c r="F2545" i="20"/>
  <c r="F705" i="21"/>
  <c r="C704" i="21"/>
  <c r="F1785" i="21"/>
  <c r="C1784" i="21"/>
  <c r="F305" i="21"/>
  <c r="C304" i="21"/>
  <c r="F2205" i="20"/>
  <c r="C2204" i="20"/>
  <c r="F1365" i="20"/>
  <c r="C1364" i="20"/>
  <c r="C2364" i="21"/>
  <c r="F2365" i="21"/>
  <c r="C1864" i="21"/>
  <c r="F1865" i="21"/>
  <c r="F5" i="21"/>
  <c r="F605" i="20"/>
  <c r="C604" i="20"/>
  <c r="F2885" i="21"/>
  <c r="C2884" i="21"/>
  <c r="C1084" i="21"/>
  <c r="F1085" i="21"/>
  <c r="F2785" i="21"/>
  <c r="C2784" i="21"/>
  <c r="C3185" i="21"/>
  <c r="F3186" i="21"/>
  <c r="C24" i="21"/>
  <c r="F25" i="21"/>
  <c r="F1725" i="20"/>
  <c r="C1724" i="20"/>
  <c r="F1045" i="20"/>
  <c r="C1044" i="20"/>
  <c r="F1285" i="20"/>
  <c r="C1284" i="20"/>
  <c r="F1265" i="20"/>
  <c r="C1264" i="20"/>
  <c r="F2585" i="21"/>
  <c r="C2584" i="21"/>
  <c r="F2606" i="20"/>
  <c r="C2605" i="20"/>
  <c r="F625" i="20"/>
  <c r="C624" i="20"/>
  <c r="F2045" i="21"/>
  <c r="C2044" i="21"/>
  <c r="C3084" i="20"/>
  <c r="F3085" i="20"/>
  <c r="F166" i="20"/>
  <c r="C165" i="20"/>
  <c r="F966" i="20"/>
  <c r="C965" i="20"/>
  <c r="C324" i="20"/>
  <c r="F325" i="20"/>
  <c r="F945" i="20"/>
  <c r="C944" i="20"/>
  <c r="F2525" i="20"/>
  <c r="C2524" i="20"/>
  <c r="F745" i="20"/>
  <c r="C744" i="20"/>
  <c r="F565" i="20"/>
  <c r="C564" i="20"/>
  <c r="F1927" i="21"/>
  <c r="C1926" i="21"/>
  <c r="F506" i="20"/>
  <c r="C505" i="20"/>
  <c r="F2325" i="20"/>
  <c r="C2324" i="20"/>
  <c r="F2305" i="21"/>
  <c r="C2304" i="21"/>
  <c r="F1826" i="21"/>
  <c r="C1825" i="21"/>
  <c r="F1526" i="21"/>
  <c r="C1525" i="21"/>
  <c r="F305" i="20"/>
  <c r="C304" i="20"/>
  <c r="C545" i="20"/>
  <c r="F546" i="20"/>
  <c r="F2765" i="21"/>
  <c r="C2764" i="21"/>
  <c r="C2384" i="21"/>
  <c r="F2385" i="21"/>
  <c r="F1445" i="21"/>
  <c r="C1444" i="21"/>
  <c r="F785" i="21"/>
  <c r="C784" i="21"/>
  <c r="F2905" i="21"/>
  <c r="C2904" i="21"/>
  <c r="F2105" i="21"/>
  <c r="C2104" i="21"/>
  <c r="F1725" i="21"/>
  <c r="C1724" i="21"/>
  <c r="F745" i="21"/>
  <c r="C744" i="21"/>
  <c r="F165" i="21"/>
  <c r="C164" i="21"/>
  <c r="F1525" i="20"/>
  <c r="C1524" i="20"/>
  <c r="F3045" i="21"/>
  <c r="C3044" i="21"/>
  <c r="C1404" i="21"/>
  <c r="F1405" i="21"/>
  <c r="C1104" i="21"/>
  <c r="F1105" i="21"/>
  <c r="F1985" i="20"/>
  <c r="C1984" i="20"/>
  <c r="F1366" i="21"/>
  <c r="C1365" i="21"/>
  <c r="C2544" i="21"/>
  <c r="F2545" i="21"/>
  <c r="F1065" i="20"/>
  <c r="C1064" i="20"/>
  <c r="F405" i="20"/>
  <c r="C404" i="20"/>
  <c r="F2725" i="21"/>
  <c r="C2724" i="21"/>
  <c r="F825" i="21"/>
  <c r="C824" i="21"/>
  <c r="F285" i="20"/>
  <c r="C284" i="20"/>
  <c r="F3166" i="21"/>
  <c r="C3165" i="21"/>
  <c r="C2845" i="21"/>
  <c r="F2846" i="21"/>
  <c r="C1384" i="21"/>
  <c r="F1385" i="21"/>
  <c r="C964" i="21"/>
  <c r="F965" i="21"/>
  <c r="C1325" i="21"/>
  <c r="F1326" i="21"/>
  <c r="F526" i="20"/>
  <c r="C525" i="20"/>
  <c r="F45" i="20"/>
  <c r="C44" i="20"/>
  <c r="F1425" i="21"/>
  <c r="C1424" i="21"/>
  <c r="F2245" i="20"/>
  <c r="C2244" i="20"/>
  <c r="F465" i="20"/>
  <c r="C464" i="20"/>
  <c r="C945" i="21"/>
  <c r="F946" i="21"/>
  <c r="F2945" i="20"/>
  <c r="C2944" i="20"/>
  <c r="F5" i="20"/>
  <c r="F2865" i="20"/>
  <c r="C2864" i="20"/>
  <c r="F225" i="20"/>
  <c r="C224" i="20"/>
  <c r="F1345" i="20"/>
  <c r="C1344" i="20"/>
  <c r="F485" i="20"/>
  <c r="C484" i="20"/>
  <c r="C3004" i="21"/>
  <c r="F3005" i="21"/>
  <c r="F3165" i="20"/>
  <c r="C3164" i="20"/>
  <c r="F2326" i="21"/>
  <c r="C2325" i="21"/>
  <c r="F426" i="21"/>
  <c r="C425" i="21"/>
  <c r="F2685" i="20"/>
  <c r="C2684" i="20"/>
  <c r="F805" i="21"/>
  <c r="C804" i="21"/>
  <c r="F65" i="20"/>
  <c r="C64" i="20"/>
  <c r="F2566" i="20"/>
  <c r="C2565" i="20"/>
  <c r="C1184" i="20"/>
  <c r="F1185" i="20"/>
  <c r="F2365" i="20"/>
  <c r="C2364" i="20"/>
  <c r="F25" i="20"/>
  <c r="C24" i="20"/>
  <c r="F445" i="21"/>
  <c r="C444" i="21"/>
  <c r="F1846" i="20"/>
  <c r="C1845" i="20"/>
  <c r="F2825" i="21"/>
  <c r="C2824" i="21"/>
  <c r="F1505" i="21"/>
  <c r="C1504" i="21"/>
  <c r="C404" i="21"/>
  <c r="F405" i="21"/>
  <c r="F2905" i="20"/>
  <c r="C2904" i="20"/>
  <c r="F2485" i="21"/>
  <c r="C2484" i="21"/>
  <c r="F2225" i="21"/>
  <c r="C2224" i="21"/>
  <c r="F2305" i="20"/>
  <c r="C2304" i="20"/>
  <c r="C2865" i="21"/>
  <c r="F2866" i="21"/>
  <c r="F3005" i="20"/>
  <c r="C3004" i="20"/>
  <c r="C3124" i="21"/>
  <c r="F3125" i="21"/>
  <c r="F1545" i="21"/>
  <c r="C1544" i="21"/>
  <c r="C1004" i="21"/>
  <c r="F1005" i="21"/>
  <c r="F2745" i="20"/>
  <c r="C2744" i="20"/>
  <c r="C1484" i="21"/>
  <c r="F1485" i="21"/>
  <c r="F366" i="21"/>
  <c r="C365" i="21"/>
  <c r="F2725" i="20"/>
  <c r="C2724" i="20"/>
  <c r="F246" i="21"/>
  <c r="C245" i="21"/>
  <c r="F1986" i="21"/>
  <c r="C1985" i="21"/>
  <c r="F2645" i="20"/>
  <c r="C2644" i="20"/>
  <c r="F1685" i="20"/>
  <c r="C1684" i="20"/>
  <c r="F646" i="20"/>
  <c r="C645" i="20"/>
  <c r="F1945" i="21"/>
  <c r="C1944" i="21"/>
  <c r="F605" i="21"/>
  <c r="C604" i="21"/>
  <c r="F1605" i="20"/>
  <c r="C1604" i="20"/>
  <c r="F2166" i="21"/>
  <c r="C2165" i="21"/>
  <c r="F2145" i="20"/>
  <c r="C2144" i="20"/>
  <c r="F1645" i="20"/>
  <c r="C1644" i="20"/>
  <c r="F1105" i="20"/>
  <c r="C1104" i="20"/>
  <c r="F1325" i="20"/>
  <c r="C1324" i="20"/>
  <c r="F1745" i="21"/>
  <c r="C1744" i="21"/>
  <c r="F1245" i="20"/>
  <c r="C1244" i="20"/>
  <c r="F186" i="20"/>
  <c r="C185" i="20"/>
  <c r="F1145" i="20"/>
  <c r="C1144" i="20"/>
  <c r="F2265" i="20"/>
  <c r="C2264" i="20"/>
  <c r="F385" i="20"/>
  <c r="C384" i="20"/>
  <c r="F2405" i="20"/>
  <c r="C2404" i="20"/>
  <c r="F1846" i="21"/>
  <c r="C1845" i="21"/>
  <c r="C224" i="21"/>
  <c r="F225" i="21"/>
  <c r="F2125" i="20"/>
  <c r="C2124" i="20"/>
  <c r="F2285" i="21"/>
  <c r="C2284" i="21"/>
  <c r="F1805" i="20"/>
  <c r="C1804" i="20"/>
  <c r="F1625" i="20"/>
  <c r="C1624" i="20"/>
  <c r="F3065" i="20"/>
  <c r="C3064" i="20"/>
  <c r="F865" i="20"/>
  <c r="C864" i="20"/>
  <c r="C2684" i="21"/>
  <c r="F2685" i="21"/>
  <c r="F1766" i="21"/>
  <c r="C1765" i="21"/>
  <c r="C1344" i="21"/>
  <c r="F1345" i="21"/>
  <c r="C765" i="21"/>
  <c r="F766" i="21"/>
  <c r="F2745" i="21"/>
  <c r="C2744" i="21"/>
  <c r="F1885" i="21"/>
  <c r="C1884" i="21"/>
  <c r="F1465" i="21"/>
  <c r="C1464" i="21"/>
  <c r="F685" i="21"/>
  <c r="C684" i="21"/>
  <c r="G62" i="21"/>
  <c r="C42" i="21"/>
  <c r="C2844" i="20"/>
  <c r="F2845" i="20"/>
  <c r="F2065" i="20"/>
  <c r="C2064" i="20"/>
  <c r="F2945" i="21"/>
  <c r="C2944" i="21"/>
  <c r="C1285" i="21"/>
  <c r="F1286" i="21"/>
  <c r="C984" i="21"/>
  <c r="F985" i="21"/>
  <c r="C144" i="21"/>
  <c r="F145" i="21"/>
  <c r="F2765" i="20"/>
  <c r="C2764" i="20"/>
  <c r="F2125" i="21"/>
  <c r="C2124" i="21"/>
  <c r="F505" i="21"/>
  <c r="C504" i="21"/>
  <c r="C2404" i="21"/>
  <c r="F2405" i="21"/>
  <c r="F885" i="20"/>
  <c r="C884" i="20"/>
  <c r="C2624" i="21"/>
  <c r="F2625" i="21"/>
  <c r="F2065" i="21"/>
  <c r="C2064" i="21"/>
  <c r="F725" i="21"/>
  <c r="C724" i="21"/>
  <c r="F1205" i="20"/>
  <c r="C1204" i="20"/>
  <c r="F3085" i="21"/>
  <c r="C3084" i="21"/>
  <c r="F865" i="21"/>
  <c r="C864" i="21"/>
  <c r="F1226" i="21"/>
  <c r="C1225" i="21"/>
  <c r="C2184" i="20"/>
  <c r="F2185" i="20"/>
  <c r="C1564" i="20"/>
  <c r="F1565" i="20"/>
  <c r="F1545" i="20"/>
  <c r="C1544" i="20"/>
  <c r="F1865" i="20"/>
  <c r="C1864" i="20"/>
  <c r="C1965" i="20"/>
  <c r="F1966" i="20"/>
  <c r="F206" i="20"/>
  <c r="C205" i="20"/>
  <c r="F626" i="21"/>
  <c r="C625" i="21"/>
  <c r="F2166" i="20"/>
  <c r="C2165" i="20"/>
  <c r="F785" i="20"/>
  <c r="C784" i="20"/>
  <c r="F2665" i="21"/>
  <c r="C2664" i="21"/>
  <c r="F125" i="21"/>
  <c r="C124" i="21"/>
  <c r="F1165" i="20"/>
  <c r="C1164" i="20"/>
  <c r="F345" i="20"/>
  <c r="C344" i="20"/>
  <c r="F1425" i="20"/>
  <c r="C1424" i="20"/>
  <c r="F706" i="20"/>
  <c r="C705" i="20"/>
  <c r="F2006" i="20"/>
  <c r="C2005" i="20"/>
  <c r="C1025" i="20"/>
  <c r="F1026" i="20"/>
  <c r="F3045" i="20"/>
  <c r="C3044" i="20"/>
  <c r="F2425" i="21"/>
  <c r="C2424" i="21"/>
  <c r="F1825" i="20"/>
  <c r="C1824" i="20"/>
  <c r="F845" i="20"/>
  <c r="C844" i="20"/>
  <c r="F1785" i="20"/>
  <c r="C1784" i="20"/>
  <c r="F385" i="21"/>
  <c r="C384" i="21"/>
  <c r="F1905" i="20"/>
  <c r="C1904" i="20"/>
  <c r="F1305" i="20"/>
  <c r="C1304" i="20"/>
  <c r="F725" i="20"/>
  <c r="C724" i="20"/>
  <c r="F2445" i="21"/>
  <c r="C2444" i="21"/>
  <c r="C2284" i="20"/>
  <c r="F2285" i="20"/>
  <c r="F2806" i="21"/>
  <c r="C2805" i="21"/>
  <c r="F1186" i="21"/>
  <c r="C1185" i="21"/>
  <c r="F2825" i="20"/>
  <c r="C2824" i="20"/>
  <c r="F2985" i="21"/>
  <c r="C2984" i="21"/>
  <c r="F2145" i="21"/>
  <c r="C2144" i="21"/>
  <c r="F1305" i="21"/>
  <c r="C1304" i="21"/>
  <c r="F845" i="21"/>
  <c r="C844" i="21"/>
  <c r="F2585" i="20"/>
  <c r="C2584" i="20"/>
  <c r="F1745" i="20"/>
  <c r="C1744" i="20"/>
  <c r="F2525" i="21"/>
  <c r="C2524" i="21"/>
  <c r="F1267" i="21"/>
  <c r="C1266" i="21"/>
  <c r="F265" i="21"/>
  <c r="C264" i="21"/>
  <c r="F2245" i="21"/>
  <c r="C2244" i="21"/>
  <c r="F1666" i="21"/>
  <c r="C1665" i="21"/>
  <c r="C205" i="21"/>
  <c r="F206" i="21"/>
  <c r="F125" i="20"/>
  <c r="C124" i="20"/>
  <c r="F1706" i="21"/>
  <c r="C1705" i="21"/>
  <c r="F46" i="21"/>
  <c r="C45" i="21"/>
  <c r="F445" i="20"/>
  <c r="C444" i="20"/>
  <c r="F2006" i="21"/>
  <c r="C2005" i="21"/>
  <c r="F285" i="21"/>
  <c r="C284" i="21"/>
  <c r="F3125" i="20"/>
  <c r="C3124" i="20"/>
  <c r="F1446" i="20"/>
  <c r="C1445" i="20"/>
  <c r="F985" i="20"/>
  <c r="C984" i="20"/>
  <c r="F2965" i="20"/>
  <c r="C2964" i="20"/>
  <c r="C2885" i="20"/>
  <c r="F2886" i="20"/>
  <c r="F105" i="20"/>
  <c r="C104" i="20"/>
  <c r="F2505" i="20"/>
  <c r="C2504" i="20"/>
  <c r="F3105" i="21"/>
  <c r="C3104" i="21"/>
  <c r="F2346" i="20"/>
  <c r="C2345" i="20"/>
  <c r="C485" i="21"/>
  <c r="F486" i="21"/>
  <c r="F1005" i="20"/>
  <c r="C1004" i="20"/>
  <c r="F2426" i="20"/>
  <c r="C2425" i="20"/>
  <c r="F1065" i="21"/>
  <c r="C1064" i="21"/>
  <c r="F326" i="21"/>
  <c r="C325" i="21"/>
  <c r="F1386" i="20"/>
  <c r="C1385" i="20"/>
  <c r="C2804" i="20"/>
  <c r="F2805" i="20"/>
  <c r="F1706" i="20"/>
  <c r="C1705" i="20"/>
  <c r="F2105" i="20"/>
  <c r="C2104" i="20"/>
  <c r="F3065" i="21"/>
  <c r="C3064" i="21"/>
  <c r="F2606" i="21"/>
  <c r="C2605" i="21"/>
  <c r="C1624" i="21"/>
  <c r="F1625" i="21"/>
  <c r="F1205" i="21"/>
  <c r="C1204" i="21"/>
  <c r="C2444" i="20"/>
  <c r="F2445" i="20"/>
  <c r="C2564" i="21"/>
  <c r="F2565" i="21"/>
  <c r="F665" i="21"/>
  <c r="C664" i="21"/>
  <c r="C2624" i="20"/>
  <c r="F2625" i="20"/>
  <c r="F1247" i="21"/>
  <c r="C1246" i="21"/>
  <c r="F905" i="21"/>
  <c r="C904" i="21"/>
  <c r="F106" i="21"/>
  <c r="C105" i="21"/>
  <c r="F2705" i="20"/>
  <c r="C2704" i="20"/>
  <c r="C1645" i="21"/>
  <c r="F1646" i="21"/>
  <c r="F2925" i="21"/>
  <c r="C2924" i="21"/>
  <c r="F2025" i="21"/>
  <c r="C2024" i="21"/>
  <c r="F525" i="21"/>
  <c r="C524" i="21"/>
  <c r="F825" i="20"/>
  <c r="C824" i="20"/>
  <c r="F1905" i="21"/>
  <c r="C1904" i="21"/>
  <c r="C544" i="21"/>
  <c r="F545" i="21"/>
  <c r="F765" i="20"/>
  <c r="C764" i="20"/>
  <c r="F2966" i="21"/>
  <c r="C2965" i="21"/>
  <c r="C1164" i="21"/>
  <c r="F1165" i="21"/>
  <c r="C1125" i="21"/>
  <c r="F1126" i="21"/>
  <c r="C2024" i="20"/>
  <c r="F2025" i="20"/>
  <c r="C1124" i="20"/>
  <c r="F1125" i="20"/>
  <c r="F2465" i="20"/>
  <c r="C2464" i="20"/>
  <c r="F145" i="20"/>
  <c r="C144" i="20"/>
  <c r="F1665" i="20"/>
  <c r="C1664" i="20"/>
  <c r="F1406" i="20"/>
  <c r="C1405" i="20"/>
  <c r="G62" i="20"/>
  <c r="C42" i="20"/>
  <c r="F2048" i="20"/>
  <c r="C2047" i="20"/>
  <c r="C664" i="20"/>
  <c r="F665" i="20"/>
  <c r="F86" i="21"/>
  <c r="C85" i="21"/>
  <c r="F905" i="20"/>
  <c r="C904" i="20"/>
  <c r="F266" i="20"/>
  <c r="C265" i="20"/>
  <c r="F685" i="20"/>
  <c r="C684" i="20"/>
  <c r="F1225" i="20"/>
  <c r="C1224" i="20"/>
  <c r="F426" i="20"/>
  <c r="C425" i="20"/>
  <c r="C1684" i="21"/>
  <c r="F1685" i="21"/>
  <c r="F586" i="20"/>
  <c r="C585" i="20"/>
  <c r="C2185" i="21"/>
  <c r="F2186" i="21"/>
  <c r="F807" i="20"/>
  <c r="C806" i="20"/>
  <c r="A2537" i="19"/>
  <c r="A2857" i="19" s="1"/>
  <c r="A3177" i="19" s="1"/>
  <c r="A1577" i="19"/>
  <c r="A2474" i="19"/>
  <c r="A2794" i="19" s="1"/>
  <c r="A3114" i="19" s="1"/>
  <c r="A1514" i="19"/>
  <c r="A2455" i="19"/>
  <c r="A2775" i="19" s="1"/>
  <c r="A3095" i="19" s="1"/>
  <c r="A1495" i="19"/>
  <c r="A2438" i="19"/>
  <c r="A2758" i="19" s="1"/>
  <c r="A3078" i="19" s="1"/>
  <c r="A1478" i="19"/>
  <c r="A2441" i="19"/>
  <c r="A2761" i="19" s="1"/>
  <c r="A3081" i="19" s="1"/>
  <c r="A1481" i="19"/>
  <c r="A2250" i="19"/>
  <c r="A2570" i="19" s="1"/>
  <c r="A2890" i="19" s="1"/>
  <c r="A1290" i="19"/>
  <c r="A2373" i="19"/>
  <c r="A2693" i="19" s="1"/>
  <c r="A3013" i="19" s="1"/>
  <c r="A1413" i="19"/>
  <c r="A2254" i="19"/>
  <c r="A2574" i="19" s="1"/>
  <c r="A2894" i="19" s="1"/>
  <c r="A1294" i="19"/>
  <c r="A2283" i="19"/>
  <c r="A2603" i="19" s="1"/>
  <c r="A2923" i="19" s="1"/>
  <c r="A1323" i="19"/>
  <c r="A2403" i="19"/>
  <c r="A2723" i="19" s="1"/>
  <c r="A3043" i="19" s="1"/>
  <c r="A1443" i="19"/>
  <c r="A2399" i="19"/>
  <c r="A2719" i="19" s="1"/>
  <c r="A3039" i="19" s="1"/>
  <c r="A1439" i="19"/>
  <c r="A2409" i="19"/>
  <c r="A2729" i="19" s="1"/>
  <c r="A3049" i="19" s="1"/>
  <c r="A1449" i="19"/>
  <c r="A2497" i="19"/>
  <c r="A2817" i="19" s="1"/>
  <c r="A3137" i="19" s="1"/>
  <c r="A1537" i="19"/>
  <c r="A2385" i="19"/>
  <c r="A2705" i="19" s="1"/>
  <c r="A3025" i="19" s="1"/>
  <c r="A1425" i="19"/>
  <c r="A2244" i="19"/>
  <c r="A2564" i="19" s="1"/>
  <c r="A2884" i="19" s="1"/>
  <c r="A1284" i="19"/>
  <c r="A2522" i="19"/>
  <c r="A2842" i="19" s="1"/>
  <c r="A3162" i="19" s="1"/>
  <c r="A1562" i="19"/>
  <c r="A2452" i="19"/>
  <c r="A2772" i="19" s="1"/>
  <c r="A3092" i="19" s="1"/>
  <c r="A1492" i="19"/>
  <c r="A2278" i="19"/>
  <c r="A2598" i="19" s="1"/>
  <c r="A2918" i="19" s="1"/>
  <c r="A1318" i="19"/>
  <c r="A2374" i="19"/>
  <c r="A2694" i="19" s="1"/>
  <c r="A3014" i="19" s="1"/>
  <c r="A1414" i="19"/>
  <c r="A2454" i="19"/>
  <c r="A2774" i="19" s="1"/>
  <c r="A3094" i="19" s="1"/>
  <c r="A1494" i="19"/>
  <c r="A2550" i="19"/>
  <c r="A2870" i="19" s="1"/>
  <c r="A3190" i="19" s="1"/>
  <c r="A1590" i="19"/>
  <c r="A2415" i="19"/>
  <c r="A2735" i="19" s="1"/>
  <c r="A3055" i="19" s="1"/>
  <c r="A1455" i="19"/>
  <c r="A2487" i="19"/>
  <c r="A2807" i="19" s="1"/>
  <c r="A3127" i="19" s="1"/>
  <c r="A1527" i="19"/>
  <c r="A2393" i="19"/>
  <c r="A2713" i="19" s="1"/>
  <c r="A3033" i="19" s="1"/>
  <c r="A1433" i="19"/>
  <c r="A2256" i="19"/>
  <c r="A2576" i="19" s="1"/>
  <c r="A2896" i="19" s="1"/>
  <c r="A1296" i="19"/>
  <c r="A2505" i="19"/>
  <c r="A2825" i="19" s="1"/>
  <c r="A3145" i="19" s="1"/>
  <c r="A1545" i="19"/>
  <c r="A2442" i="19"/>
  <c r="A2762" i="19" s="1"/>
  <c r="A3082" i="19" s="1"/>
  <c r="A1482" i="19"/>
  <c r="A2557" i="19"/>
  <c r="A2877" i="19" s="1"/>
  <c r="A3197" i="19" s="1"/>
  <c r="A1597" i="19"/>
  <c r="A2290" i="19"/>
  <c r="A2610" i="19" s="1"/>
  <c r="A2930" i="19" s="1"/>
  <c r="A1330" i="19"/>
  <c r="A2370" i="19"/>
  <c r="A2690" i="19" s="1"/>
  <c r="A3010" i="19" s="1"/>
  <c r="A1410" i="19"/>
  <c r="A2476" i="19"/>
  <c r="A2796" i="19" s="1"/>
  <c r="A3116" i="19" s="1"/>
  <c r="A1516" i="19"/>
  <c r="A2465" i="19"/>
  <c r="A2785" i="19" s="1"/>
  <c r="A3105" i="19" s="1"/>
  <c r="A1505" i="19"/>
  <c r="A2421" i="19"/>
  <c r="A2741" i="19" s="1"/>
  <c r="A3061" i="19" s="1"/>
  <c r="A1461" i="19"/>
  <c r="A2538" i="19"/>
  <c r="A2858" i="19" s="1"/>
  <c r="A3178" i="19" s="1"/>
  <c r="A1578" i="19"/>
  <c r="A2302" i="19"/>
  <c r="A2622" i="19" s="1"/>
  <c r="A2942" i="19" s="1"/>
  <c r="A1342" i="19"/>
  <c r="F1626" i="19"/>
  <c r="F1286" i="19"/>
  <c r="F1386" i="19"/>
  <c r="F1505" i="19"/>
  <c r="F1365" i="19"/>
  <c r="F1585" i="19"/>
  <c r="A2445" i="19"/>
  <c r="A2765" i="19" s="1"/>
  <c r="A3085" i="19" s="1"/>
  <c r="A1485" i="19"/>
  <c r="A2262" i="19"/>
  <c r="A2582" i="19" s="1"/>
  <c r="A2902" i="19" s="1"/>
  <c r="A1302" i="19"/>
  <c r="A2453" i="19"/>
  <c r="A2773" i="19" s="1"/>
  <c r="A3093" i="19" s="1"/>
  <c r="A1493" i="19"/>
  <c r="A2344" i="19"/>
  <c r="A2664" i="19" s="1"/>
  <c r="A2984" i="19" s="1"/>
  <c r="A1384" i="19"/>
  <c r="A2362" i="19"/>
  <c r="A2682" i="19" s="1"/>
  <c r="A3002" i="19" s="1"/>
  <c r="A1402" i="19"/>
  <c r="A2333" i="19"/>
  <c r="A2653" i="19" s="1"/>
  <c r="A2973" i="19" s="1"/>
  <c r="A1373" i="19"/>
  <c r="A2354" i="19"/>
  <c r="A2674" i="19" s="1"/>
  <c r="A2994" i="19" s="1"/>
  <c r="A1394" i="19"/>
  <c r="F1005" i="19"/>
  <c r="F65" i="19"/>
  <c r="C64" i="19"/>
  <c r="A2547" i="19"/>
  <c r="A2867" i="19" s="1"/>
  <c r="A3187" i="19" s="1"/>
  <c r="A1587" i="19"/>
  <c r="A2291" i="19"/>
  <c r="A2611" i="19" s="1"/>
  <c r="A2931" i="19" s="1"/>
  <c r="A1331" i="19"/>
  <c r="A2435" i="19"/>
  <c r="A2755" i="19" s="1"/>
  <c r="A3075" i="19" s="1"/>
  <c r="A1475" i="19"/>
  <c r="A2388" i="19"/>
  <c r="A2708" i="19" s="1"/>
  <c r="A3028" i="19" s="1"/>
  <c r="A1428" i="19"/>
  <c r="A2423" i="19"/>
  <c r="A2743" i="19" s="1"/>
  <c r="A3063" i="19" s="1"/>
  <c r="A1463" i="19"/>
  <c r="A2471" i="19"/>
  <c r="A2791" i="19" s="1"/>
  <c r="A3111" i="19" s="1"/>
  <c r="A1511" i="19"/>
  <c r="A2535" i="19"/>
  <c r="A2855" i="19" s="1"/>
  <c r="A3175" i="19" s="1"/>
  <c r="A1575" i="19"/>
  <c r="A2431" i="19"/>
  <c r="A2751" i="19" s="1"/>
  <c r="A3071" i="19" s="1"/>
  <c r="A1471" i="19"/>
  <c r="A2337" i="19"/>
  <c r="A2657" i="19" s="1"/>
  <c r="A2977" i="19" s="1"/>
  <c r="A1377" i="19"/>
  <c r="A2311" i="19"/>
  <c r="A2631" i="19" s="1"/>
  <c r="A2951" i="19" s="1"/>
  <c r="A1351" i="19"/>
  <c r="A2500" i="19"/>
  <c r="A2820" i="19" s="1"/>
  <c r="A3140" i="19" s="1"/>
  <c r="A1540" i="19"/>
  <c r="A2286" i="19"/>
  <c r="A2606" i="19" s="1"/>
  <c r="A2926" i="19" s="1"/>
  <c r="A1326" i="19"/>
  <c r="A2382" i="19"/>
  <c r="A2702" i="19" s="1"/>
  <c r="A3022" i="19" s="1"/>
  <c r="A1422" i="19"/>
  <c r="A2462" i="19"/>
  <c r="A2782" i="19" s="1"/>
  <c r="A3102" i="19" s="1"/>
  <c r="A1502" i="19"/>
  <c r="A2558" i="19"/>
  <c r="A2878" i="19" s="1"/>
  <c r="A3198" i="19" s="1"/>
  <c r="A1598" i="19"/>
  <c r="A2444" i="19"/>
  <c r="A2764" i="19" s="1"/>
  <c r="A3084" i="19" s="1"/>
  <c r="A1484" i="19"/>
  <c r="A2501" i="19"/>
  <c r="A2821" i="19" s="1"/>
  <c r="A3141" i="19" s="1"/>
  <c r="A1541" i="19"/>
  <c r="A2386" i="19"/>
  <c r="A2706" i="19" s="1"/>
  <c r="A3026" i="19" s="1"/>
  <c r="A1426" i="19"/>
  <c r="A2489" i="19"/>
  <c r="A2809" i="19" s="1"/>
  <c r="A3129" i="19" s="1"/>
  <c r="A1529" i="19"/>
  <c r="A2264" i="19"/>
  <c r="A2584" i="19" s="1"/>
  <c r="A2904" i="19" s="1"/>
  <c r="A1304" i="19"/>
  <c r="A2551" i="19"/>
  <c r="A2871" i="19" s="1"/>
  <c r="A3191" i="19" s="1"/>
  <c r="A1591" i="19"/>
  <c r="A2466" i="19"/>
  <c r="A2786" i="19" s="1"/>
  <c r="A3106" i="19" s="1"/>
  <c r="A1506" i="19"/>
  <c r="A2340" i="19"/>
  <c r="A2660" i="19" s="1"/>
  <c r="A2980" i="19" s="1"/>
  <c r="A1380" i="19"/>
  <c r="A2346" i="19"/>
  <c r="A2666" i="19" s="1"/>
  <c r="A2986" i="19" s="1"/>
  <c r="A1386" i="19"/>
  <c r="A2274" i="19"/>
  <c r="A2594" i="19" s="1"/>
  <c r="A2914" i="19" s="1"/>
  <c r="A1314" i="19"/>
  <c r="A2394" i="19"/>
  <c r="A2714" i="19" s="1"/>
  <c r="A3034" i="19" s="1"/>
  <c r="A1434" i="19"/>
  <c r="A2398" i="19"/>
  <c r="A2718" i="19" s="1"/>
  <c r="A3038" i="19" s="1"/>
  <c r="A1438" i="19"/>
  <c r="A2493" i="19"/>
  <c r="A2813" i="19" s="1"/>
  <c r="A3133" i="19" s="1"/>
  <c r="A1533" i="19"/>
  <c r="A2377" i="19"/>
  <c r="A2697" i="19" s="1"/>
  <c r="A3017" i="19" s="1"/>
  <c r="A1417" i="19"/>
  <c r="A2481" i="19"/>
  <c r="A2801" i="19" s="1"/>
  <c r="A3121" i="19" s="1"/>
  <c r="A1521" i="19"/>
  <c r="A2437" i="19"/>
  <c r="A2757" i="19" s="1"/>
  <c r="A3077" i="19" s="1"/>
  <c r="A1477" i="19"/>
  <c r="A2518" i="19"/>
  <c r="A2838" i="19" s="1"/>
  <c r="A3158" i="19" s="1"/>
  <c r="A1558" i="19"/>
  <c r="A2258" i="19"/>
  <c r="A2578" i="19" s="1"/>
  <c r="A2898" i="19" s="1"/>
  <c r="A1298" i="19"/>
  <c r="A2326" i="19"/>
  <c r="A2646" i="19" s="1"/>
  <c r="A2966" i="19" s="1"/>
  <c r="A1366" i="19"/>
  <c r="F1545" i="19"/>
  <c r="F1745" i="19"/>
  <c r="A2556" i="19"/>
  <c r="A2876" i="19" s="1"/>
  <c r="A3196" i="19" s="1"/>
  <c r="A1596" i="19"/>
  <c r="A2407" i="19"/>
  <c r="A2727" i="19" s="1"/>
  <c r="A3047" i="19" s="1"/>
  <c r="A1447" i="19"/>
  <c r="A2430" i="19"/>
  <c r="A2750" i="19" s="1"/>
  <c r="A3070" i="19" s="1"/>
  <c r="A1470" i="19"/>
  <c r="A2288" i="19"/>
  <c r="A2608" i="19" s="1"/>
  <c r="A2928" i="19" s="1"/>
  <c r="A1328" i="19"/>
  <c r="A2417" i="19"/>
  <c r="A2737" i="19" s="1"/>
  <c r="A3057" i="19" s="1"/>
  <c r="A1457" i="19"/>
  <c r="F1525" i="19"/>
  <c r="A2275" i="19"/>
  <c r="A2595" i="19" s="1"/>
  <c r="A2915" i="19" s="1"/>
  <c r="A1315" i="19"/>
  <c r="A2477" i="19"/>
  <c r="A2797" i="19" s="1"/>
  <c r="A3117" i="19" s="1"/>
  <c r="A1517" i="19"/>
  <c r="A2389" i="19"/>
  <c r="A2709" i="19" s="1"/>
  <c r="A3029" i="19" s="1"/>
  <c r="A1429" i="19"/>
  <c r="A2357" i="19"/>
  <c r="A2677" i="19" s="1"/>
  <c r="A2997" i="19" s="1"/>
  <c r="A1397" i="19"/>
  <c r="A2420" i="19"/>
  <c r="A2740" i="19" s="1"/>
  <c r="A3060" i="19" s="1"/>
  <c r="A1460" i="19"/>
  <c r="A2491" i="19"/>
  <c r="A2811" i="19" s="1"/>
  <c r="A3131" i="19" s="1"/>
  <c r="A1531" i="19"/>
  <c r="A2315" i="19"/>
  <c r="A2635" i="19" s="1"/>
  <c r="A2955" i="19" s="1"/>
  <c r="A1355" i="19"/>
  <c r="A2299" i="19"/>
  <c r="A2619" i="19" s="1"/>
  <c r="A2939" i="19" s="1"/>
  <c r="A1339" i="19"/>
  <c r="A2451" i="19"/>
  <c r="A2771" i="19" s="1"/>
  <c r="A3091" i="19" s="1"/>
  <c r="A1491" i="19"/>
  <c r="A2359" i="19"/>
  <c r="A2679" i="19" s="1"/>
  <c r="A2999" i="19" s="1"/>
  <c r="A1399" i="19"/>
  <c r="A2436" i="19"/>
  <c r="A2756" i="19" s="1"/>
  <c r="A3076" i="19" s="1"/>
  <c r="A1476" i="19"/>
  <c r="A2559" i="19"/>
  <c r="A2879" i="19" s="1"/>
  <c r="A3199" i="19" s="1"/>
  <c r="A1599" i="19"/>
  <c r="A2447" i="19"/>
  <c r="A2767" i="19" s="1"/>
  <c r="A3087" i="19" s="1"/>
  <c r="A1487" i="19"/>
  <c r="A2369" i="19"/>
  <c r="A2689" i="19" s="1"/>
  <c r="A3009" i="19" s="1"/>
  <c r="A1409" i="19"/>
  <c r="A2271" i="19"/>
  <c r="A2591" i="19" s="1"/>
  <c r="A2911" i="19" s="1"/>
  <c r="A1311" i="19"/>
  <c r="A2514" i="19"/>
  <c r="A2834" i="19" s="1"/>
  <c r="A3154" i="19" s="1"/>
  <c r="A1554" i="19"/>
  <c r="A2294" i="19"/>
  <c r="A2614" i="19" s="1"/>
  <c r="A2934" i="19" s="1"/>
  <c r="A1334" i="19"/>
  <c r="A2390" i="19"/>
  <c r="A2710" i="19" s="1"/>
  <c r="A3030" i="19" s="1"/>
  <c r="A1430" i="19"/>
  <c r="A2470" i="19"/>
  <c r="A2790" i="19" s="1"/>
  <c r="A3110" i="19" s="1"/>
  <c r="A1510" i="19"/>
  <c r="A2353" i="19"/>
  <c r="A2673" i="19" s="1"/>
  <c r="A2993" i="19" s="1"/>
  <c r="A1393" i="19"/>
  <c r="A2548" i="19"/>
  <c r="A2868" i="19" s="1"/>
  <c r="A3188" i="19" s="1"/>
  <c r="A1588" i="19"/>
  <c r="A2418" i="19"/>
  <c r="A2738" i="19" s="1"/>
  <c r="A3058" i="19" s="1"/>
  <c r="A1458" i="19"/>
  <c r="A2503" i="19"/>
  <c r="A2823" i="19" s="1"/>
  <c r="A3143" i="19" s="1"/>
  <c r="A1543" i="19"/>
  <c r="A2272" i="19"/>
  <c r="A2592" i="19" s="1"/>
  <c r="A2912" i="19" s="1"/>
  <c r="A1312" i="19"/>
  <c r="A2553" i="19"/>
  <c r="A2873" i="19" s="1"/>
  <c r="A3193" i="19" s="1"/>
  <c r="A1593" i="19"/>
  <c r="A2498" i="19"/>
  <c r="A2818" i="19" s="1"/>
  <c r="A3138" i="19" s="1"/>
  <c r="A1538" i="19"/>
  <c r="A2380" i="19"/>
  <c r="A2700" i="19" s="1"/>
  <c r="A3020" i="19" s="1"/>
  <c r="A1420" i="19"/>
  <c r="A2458" i="19"/>
  <c r="A2778" i="19" s="1"/>
  <c r="A3098" i="19" s="1"/>
  <c r="A1498" i="19"/>
  <c r="A2282" i="19"/>
  <c r="A2602" i="19" s="1"/>
  <c r="A2922" i="19" s="1"/>
  <c r="A1322" i="19"/>
  <c r="A2410" i="19"/>
  <c r="A2730" i="19" s="1"/>
  <c r="A3050" i="19" s="1"/>
  <c r="A1450" i="19"/>
  <c r="A2428" i="19"/>
  <c r="A2748" i="19" s="1"/>
  <c r="A3068" i="19" s="1"/>
  <c r="A1468" i="19"/>
  <c r="A2524" i="19"/>
  <c r="A2844" i="19" s="1"/>
  <c r="A3164" i="19" s="1"/>
  <c r="A1564" i="19"/>
  <c r="A2434" i="19"/>
  <c r="A2754" i="19" s="1"/>
  <c r="A3074" i="19" s="1"/>
  <c r="A1474" i="19"/>
  <c r="A2527" i="19"/>
  <c r="A2847" i="19" s="1"/>
  <c r="A3167" i="19" s="1"/>
  <c r="A1567" i="19"/>
  <c r="A2485" i="19"/>
  <c r="A2805" i="19" s="1"/>
  <c r="A3125" i="19" s="1"/>
  <c r="A1525" i="19"/>
  <c r="A2298" i="19"/>
  <c r="A2618" i="19" s="1"/>
  <c r="A2938" i="19" s="1"/>
  <c r="A1338" i="19"/>
  <c r="A2350" i="19"/>
  <c r="A2670" i="19" s="1"/>
  <c r="A2990" i="19" s="1"/>
  <c r="A1390" i="19"/>
  <c r="F1645" i="19"/>
  <c r="F685" i="19"/>
  <c r="F1265" i="19"/>
  <c r="A2342" i="19"/>
  <c r="A2662" i="19" s="1"/>
  <c r="A2982" i="19" s="1"/>
  <c r="A1382" i="19"/>
  <c r="A2321" i="19"/>
  <c r="A2641" i="19" s="1"/>
  <c r="A2961" i="19" s="1"/>
  <c r="A1361" i="19"/>
  <c r="A2358" i="19"/>
  <c r="A2678" i="19" s="1"/>
  <c r="A2998" i="19" s="1"/>
  <c r="A1398" i="19"/>
  <c r="A2248" i="19"/>
  <c r="A2568" i="19" s="1"/>
  <c r="A2888" i="19" s="1"/>
  <c r="A1288" i="19"/>
  <c r="F1426" i="19"/>
  <c r="A2243" i="19"/>
  <c r="A2563" i="19" s="1"/>
  <c r="A2883" i="19" s="1"/>
  <c r="A1283" i="19"/>
  <c r="A2307" i="19"/>
  <c r="A2627" i="19" s="1"/>
  <c r="A2947" i="19" s="1"/>
  <c r="A1347" i="19"/>
  <c r="A2483" i="19"/>
  <c r="A2803" i="19" s="1"/>
  <c r="A3123" i="19" s="1"/>
  <c r="A1523" i="19"/>
  <c r="A2433" i="19"/>
  <c r="A2753" i="19" s="1"/>
  <c r="A3073" i="19" s="1"/>
  <c r="A1473" i="19"/>
  <c r="A2460" i="19"/>
  <c r="A2780" i="19" s="1"/>
  <c r="A3100" i="19" s="1"/>
  <c r="A1500" i="19"/>
  <c r="A2253" i="19"/>
  <c r="A2573" i="19" s="1"/>
  <c r="A2893" i="19" s="1"/>
  <c r="A1293" i="19"/>
  <c r="A2495" i="19"/>
  <c r="A2815" i="19" s="1"/>
  <c r="A3135" i="19" s="1"/>
  <c r="A1535" i="19"/>
  <c r="A2296" i="19"/>
  <c r="A2616" i="19" s="1"/>
  <c r="A2936" i="19" s="1"/>
  <c r="A1336" i="19"/>
  <c r="A2529" i="19"/>
  <c r="A2849" i="19" s="1"/>
  <c r="A3169" i="19" s="1"/>
  <c r="A1569" i="19"/>
  <c r="A2310" i="19"/>
  <c r="A2630" i="19" s="1"/>
  <c r="A2950" i="19" s="1"/>
  <c r="A1350" i="19"/>
  <c r="A2406" i="19"/>
  <c r="A2726" i="19" s="1"/>
  <c r="A3046" i="19" s="1"/>
  <c r="A1446" i="19"/>
  <c r="A2478" i="19"/>
  <c r="A2798" i="19" s="1"/>
  <c r="A3118" i="19" s="1"/>
  <c r="A1518" i="19"/>
  <c r="A2391" i="19"/>
  <c r="A2711" i="19" s="1"/>
  <c r="A3031" i="19" s="1"/>
  <c r="A1431" i="19"/>
  <c r="A2287" i="19"/>
  <c r="A2607" i="19" s="1"/>
  <c r="A2927" i="19" s="1"/>
  <c r="A1327" i="19"/>
  <c r="A2446" i="19"/>
  <c r="A2766" i="19" s="1"/>
  <c r="A3086" i="19" s="1"/>
  <c r="A1486" i="19"/>
  <c r="A2517" i="19"/>
  <c r="A2837" i="19" s="1"/>
  <c r="A3157" i="19" s="1"/>
  <c r="A1557" i="19"/>
  <c r="A2280" i="19"/>
  <c r="A2600" i="19" s="1"/>
  <c r="A2920" i="19" s="1"/>
  <c r="A1320" i="19"/>
  <c r="A2396" i="19"/>
  <c r="A2716" i="19" s="1"/>
  <c r="A3036" i="19" s="1"/>
  <c r="A1436" i="19"/>
  <c r="A2482" i="19"/>
  <c r="A2802" i="19" s="1"/>
  <c r="A3122" i="19" s="1"/>
  <c r="A1522" i="19"/>
  <c r="A2306" i="19"/>
  <c r="A2626" i="19" s="1"/>
  <c r="A2946" i="19" s="1"/>
  <c r="A1346" i="19"/>
  <c r="A2506" i="19"/>
  <c r="A2826" i="19" s="1"/>
  <c r="A3146" i="19" s="1"/>
  <c r="A1546" i="19"/>
  <c r="A2513" i="19"/>
  <c r="A2833" i="19" s="1"/>
  <c r="A3153" i="19" s="1"/>
  <c r="A1553" i="19"/>
  <c r="A2249" i="19"/>
  <c r="A2569" i="19" s="1"/>
  <c r="A2889" i="19" s="1"/>
  <c r="A1289" i="19"/>
  <c r="A2543" i="19"/>
  <c r="A2863" i="19" s="1"/>
  <c r="A3183" i="19" s="1"/>
  <c r="A1583" i="19"/>
  <c r="A2533" i="19"/>
  <c r="A2853" i="19" s="1"/>
  <c r="A3173" i="19" s="1"/>
  <c r="A1573" i="19"/>
  <c r="A2338" i="19"/>
  <c r="A2658" i="19" s="1"/>
  <c r="A2978" i="19" s="1"/>
  <c r="A1378" i="19"/>
  <c r="A2426" i="19"/>
  <c r="A2746" i="19" s="1"/>
  <c r="A3066" i="19" s="1"/>
  <c r="A1466" i="19"/>
  <c r="A2366" i="19"/>
  <c r="A2686" i="19" s="1"/>
  <c r="A3006" i="19" s="1"/>
  <c r="A1406" i="19"/>
  <c r="F1485" i="19"/>
  <c r="F1466" i="19"/>
  <c r="F1605" i="19"/>
  <c r="F1566" i="19"/>
  <c r="A2267" i="19"/>
  <c r="A2587" i="19" s="1"/>
  <c r="A2907" i="19" s="1"/>
  <c r="A1307" i="19"/>
  <c r="A2284" i="19"/>
  <c r="A2604" i="19" s="1"/>
  <c r="A2924" i="19" s="1"/>
  <c r="A1324" i="19"/>
  <c r="A2534" i="19"/>
  <c r="A2854" i="19" s="1"/>
  <c r="A3174" i="19" s="1"/>
  <c r="A1574" i="19"/>
  <c r="A2317" i="19"/>
  <c r="A2637" i="19" s="1"/>
  <c r="A2957" i="19" s="1"/>
  <c r="A1357" i="19"/>
  <c r="A2330" i="19"/>
  <c r="A2650" i="19" s="1"/>
  <c r="A2970" i="19" s="1"/>
  <c r="A1370" i="19"/>
  <c r="A2405" i="19"/>
  <c r="A2725" i="19" s="1"/>
  <c r="A3045" i="19" s="1"/>
  <c r="A1445" i="19"/>
  <c r="F1445" i="19"/>
  <c r="F1345" i="19"/>
  <c r="A2387" i="19"/>
  <c r="A2707" i="19" s="1"/>
  <c r="A3027" i="19" s="1"/>
  <c r="A1427" i="19"/>
  <c r="A2473" i="19"/>
  <c r="A2793" i="19" s="1"/>
  <c r="A3113" i="19" s="1"/>
  <c r="A1513" i="19"/>
  <c r="A2494" i="19"/>
  <c r="A2814" i="19" s="1"/>
  <c r="A3134" i="19" s="1"/>
  <c r="A1534" i="19"/>
  <c r="A2270" i="19"/>
  <c r="A2590" i="19" s="1"/>
  <c r="A2910" i="19" s="1"/>
  <c r="A1310" i="19"/>
  <c r="A2469" i="19"/>
  <c r="A2789" i="19" s="1"/>
  <c r="A3109" i="19" s="1"/>
  <c r="A1509" i="19"/>
  <c r="A2530" i="19"/>
  <c r="A2850" i="19" s="1"/>
  <c r="A3170" i="19" s="1"/>
  <c r="A1570" i="19"/>
  <c r="A2463" i="19"/>
  <c r="A2783" i="19" s="1"/>
  <c r="A3103" i="19" s="1"/>
  <c r="A1503" i="19"/>
  <c r="A2251" i="19"/>
  <c r="A2571" i="19" s="1"/>
  <c r="A2891" i="19" s="1"/>
  <c r="A1291" i="19"/>
  <c r="A2331" i="19"/>
  <c r="A2651" i="19" s="1"/>
  <c r="A2971" i="19" s="1"/>
  <c r="A1371" i="19"/>
  <c r="A2515" i="19"/>
  <c r="A2835" i="19" s="1"/>
  <c r="A3155" i="19" s="1"/>
  <c r="A1555" i="19"/>
  <c r="A2519" i="19"/>
  <c r="A2839" i="19" s="1"/>
  <c r="A3159" i="19" s="1"/>
  <c r="A1559" i="19"/>
  <c r="A2508" i="19"/>
  <c r="A2828" i="19" s="1"/>
  <c r="A3148" i="19" s="1"/>
  <c r="A1548" i="19"/>
  <c r="A2324" i="19"/>
  <c r="A2644" i="19" s="1"/>
  <c r="A2964" i="19" s="1"/>
  <c r="A1364" i="19"/>
  <c r="A2365" i="19"/>
  <c r="A2685" i="19" s="1"/>
  <c r="A3005" i="19" s="1"/>
  <c r="A1405" i="19"/>
  <c r="A2511" i="19"/>
  <c r="A2831" i="19" s="1"/>
  <c r="A3151" i="19" s="1"/>
  <c r="A1551" i="19"/>
  <c r="A2313" i="19"/>
  <c r="A2633" i="19" s="1"/>
  <c r="A2953" i="19" s="1"/>
  <c r="A1353" i="19"/>
  <c r="A2561" i="19"/>
  <c r="A2881" i="19" s="1"/>
  <c r="A3201" i="19" s="1"/>
  <c r="A1601" i="19"/>
  <c r="A2318" i="19"/>
  <c r="A2638" i="19" s="1"/>
  <c r="A2958" i="19" s="1"/>
  <c r="A1358" i="19"/>
  <c r="A2414" i="19"/>
  <c r="A2734" i="19" s="1"/>
  <c r="A3054" i="19" s="1"/>
  <c r="A1454" i="19"/>
  <c r="A2486" i="19"/>
  <c r="A2806" i="19" s="1"/>
  <c r="A3126" i="19" s="1"/>
  <c r="A1526" i="19"/>
  <c r="A2526" i="19"/>
  <c r="A2846" i="19" s="1"/>
  <c r="A3166" i="19" s="1"/>
  <c r="A1566" i="19"/>
  <c r="A2549" i="19"/>
  <c r="A2869" i="19" s="1"/>
  <c r="A3189" i="19" s="1"/>
  <c r="A1589" i="19"/>
  <c r="A2304" i="19"/>
  <c r="A2624" i="19" s="1"/>
  <c r="A2944" i="19" s="1"/>
  <c r="A1344" i="19"/>
  <c r="A2457" i="19"/>
  <c r="A2777" i="19" s="1"/>
  <c r="A3097" i="19" s="1"/>
  <c r="A1497" i="19"/>
  <c r="A2510" i="19"/>
  <c r="A2830" i="19" s="1"/>
  <c r="A3150" i="19" s="1"/>
  <c r="A1550" i="19"/>
  <c r="A2314" i="19"/>
  <c r="A2634" i="19" s="1"/>
  <c r="A2954" i="19" s="1"/>
  <c r="A1354" i="19"/>
  <c r="A2546" i="19"/>
  <c r="A2866" i="19" s="1"/>
  <c r="A3186" i="19" s="1"/>
  <c r="A1586" i="19"/>
  <c r="A2312" i="19"/>
  <c r="A2632" i="19" s="1"/>
  <c r="A2952" i="19" s="1"/>
  <c r="A1352" i="19"/>
  <c r="A2378" i="19"/>
  <c r="A2698" i="19" s="1"/>
  <c r="A3018" i="19" s="1"/>
  <c r="A1418" i="19"/>
  <c r="A2554" i="19"/>
  <c r="A2874" i="19" s="1"/>
  <c r="A3194" i="19" s="1"/>
  <c r="A1594" i="19"/>
  <c r="F1405" i="19"/>
  <c r="A2379" i="19"/>
  <c r="A2699" i="19" s="1"/>
  <c r="A3019" i="19" s="1"/>
  <c r="A1419" i="19"/>
  <c r="A2449" i="19"/>
  <c r="A2769" i="19" s="1"/>
  <c r="A3089" i="19" s="1"/>
  <c r="A1489" i="19"/>
  <c r="A2351" i="19"/>
  <c r="A2671" i="19" s="1"/>
  <c r="A2991" i="19" s="1"/>
  <c r="A1391" i="19"/>
  <c r="A2479" i="19"/>
  <c r="A2799" i="19" s="1"/>
  <c r="A3119" i="19" s="1"/>
  <c r="A1519" i="19"/>
  <c r="F1325" i="19"/>
  <c r="A2542" i="19"/>
  <c r="A2862" i="19" s="1"/>
  <c r="A3182" i="19" s="1"/>
  <c r="A1582" i="19"/>
  <c r="A2490" i="19"/>
  <c r="A2810" i="19" s="1"/>
  <c r="A3130" i="19" s="1"/>
  <c r="A1530" i="19"/>
  <c r="A2259" i="19"/>
  <c r="A2579" i="19" s="1"/>
  <c r="A2899" i="19" s="1"/>
  <c r="A1299" i="19"/>
  <c r="A2347" i="19"/>
  <c r="A2667" i="19" s="1"/>
  <c r="A2987" i="19" s="1"/>
  <c r="A1387" i="19"/>
  <c r="A2539" i="19"/>
  <c r="A2859" i="19" s="1"/>
  <c r="A3179" i="19" s="1"/>
  <c r="A1579" i="19"/>
  <c r="A2532" i="19"/>
  <c r="A2852" i="19" s="1"/>
  <c r="A3172" i="19" s="1"/>
  <c r="A1572" i="19"/>
  <c r="A2260" i="19"/>
  <c r="A2580" i="19" s="1"/>
  <c r="A2900" i="19" s="1"/>
  <c r="A1300" i="19"/>
  <c r="A2425" i="19"/>
  <c r="A2745" i="19" s="1"/>
  <c r="A3065" i="19" s="1"/>
  <c r="A1465" i="19"/>
  <c r="A2413" i="19"/>
  <c r="A2733" i="19" s="1"/>
  <c r="A3053" i="19" s="1"/>
  <c r="A1453" i="19"/>
  <c r="A2332" i="19"/>
  <c r="A2652" i="19" s="1"/>
  <c r="A2972" i="19" s="1"/>
  <c r="A1372" i="19"/>
  <c r="A2246" i="19"/>
  <c r="A2566" i="19" s="1"/>
  <c r="A2886" i="19" s="1"/>
  <c r="A1286" i="19"/>
  <c r="A2334" i="19"/>
  <c r="A2654" i="19" s="1"/>
  <c r="A2974" i="19" s="1"/>
  <c r="A1374" i="19"/>
  <c r="A2422" i="19"/>
  <c r="A2742" i="19" s="1"/>
  <c r="A3062" i="19" s="1"/>
  <c r="A1462" i="19"/>
  <c r="A2502" i="19"/>
  <c r="A2822" i="19" s="1"/>
  <c r="A3142" i="19" s="1"/>
  <c r="A1542" i="19"/>
  <c r="A2404" i="19"/>
  <c r="A2724" i="19" s="1"/>
  <c r="A3044" i="19" s="1"/>
  <c r="A1444" i="19"/>
  <c r="A2439" i="19"/>
  <c r="A2759" i="19" s="1"/>
  <c r="A3079" i="19" s="1"/>
  <c r="A1479" i="19"/>
  <c r="A2341" i="19"/>
  <c r="A2661" i="19" s="1"/>
  <c r="A2981" i="19" s="1"/>
  <c r="A1381" i="19"/>
  <c r="A2266" i="19"/>
  <c r="A2586" i="19" s="1"/>
  <c r="A2906" i="19" s="1"/>
  <c r="A1306" i="19"/>
  <c r="A2328" i="19"/>
  <c r="A2648" i="19" s="1"/>
  <c r="A2968" i="19" s="1"/>
  <c r="A1368" i="19"/>
  <c r="A2364" i="19"/>
  <c r="A2684" i="19" s="1"/>
  <c r="A3004" i="19" s="1"/>
  <c r="A1404" i="19"/>
  <c r="A2285" i="19"/>
  <c r="A2605" i="19" s="1"/>
  <c r="A2925" i="19" s="1"/>
  <c r="A1325" i="19"/>
  <c r="A2322" i="19"/>
  <c r="A2642" i="19" s="1"/>
  <c r="A2962" i="19" s="1"/>
  <c r="A1362" i="19"/>
  <c r="A2367" i="19"/>
  <c r="A2687" i="19" s="1"/>
  <c r="A3007" i="19" s="1"/>
  <c r="A1407" i="19"/>
  <c r="A2401" i="19"/>
  <c r="A2721" i="19" s="1"/>
  <c r="A3041" i="19" s="1"/>
  <c r="A1441" i="19"/>
  <c r="A2372" i="19"/>
  <c r="A2692" i="19" s="1"/>
  <c r="A3012" i="19" s="1"/>
  <c r="A1412" i="19"/>
  <c r="A2261" i="19"/>
  <c r="A2581" i="19" s="1"/>
  <c r="A2901" i="19" s="1"/>
  <c r="A1301" i="19"/>
  <c r="A2525" i="19"/>
  <c r="A2845" i="19" s="1"/>
  <c r="A3165" i="19" s="1"/>
  <c r="A1565" i="19"/>
  <c r="A2450" i="19"/>
  <c r="A2770" i="19" s="1"/>
  <c r="A3090" i="19" s="1"/>
  <c r="A1490" i="19"/>
  <c r="F1305" i="19"/>
  <c r="F2065" i="19"/>
  <c r="F1665" i="19"/>
  <c r="F19" i="19"/>
  <c r="A2360" i="19"/>
  <c r="A2680" i="19" s="1"/>
  <c r="A3000" i="19" s="1"/>
  <c r="A2400" i="19"/>
  <c r="A2720" i="19" s="1"/>
  <c r="A3040" i="19" s="1"/>
  <c r="A2472" i="19"/>
  <c r="A2792" i="19" s="1"/>
  <c r="A3112" i="19" s="1"/>
  <c r="A2504" i="19"/>
  <c r="A2824" i="19" s="1"/>
  <c r="A3144" i="19" s="1"/>
  <c r="A2552" i="19"/>
  <c r="A2872" i="19" s="1"/>
  <c r="A3192" i="19" s="1"/>
  <c r="G675" i="19"/>
  <c r="B792" i="19"/>
  <c r="G698" i="19"/>
  <c r="B796" i="19"/>
  <c r="B801" i="19"/>
  <c r="A2432" i="19"/>
  <c r="A2752" i="19" s="1"/>
  <c r="A3072" i="19" s="1"/>
  <c r="B817" i="19"/>
  <c r="G699" i="19"/>
  <c r="G694" i="19"/>
  <c r="G686" i="19"/>
  <c r="G690" i="19"/>
  <c r="B787" i="19"/>
  <c r="A2368" i="19"/>
  <c r="A2688" i="19" s="1"/>
  <c r="A3008" i="19" s="1"/>
  <c r="A2424" i="19"/>
  <c r="A2744" i="19" s="1"/>
  <c r="A3064" i="19" s="1"/>
  <c r="A2480" i="19"/>
  <c r="A2800" i="19" s="1"/>
  <c r="A3120" i="19" s="1"/>
  <c r="A2520" i="19"/>
  <c r="A2840" i="19" s="1"/>
  <c r="A3160" i="19" s="1"/>
  <c r="G683" i="19"/>
  <c r="B784" i="19"/>
  <c r="B791" i="19"/>
  <c r="A2384" i="19"/>
  <c r="A2704" i="19" s="1"/>
  <c r="A3024" i="19" s="1"/>
  <c r="B798" i="19"/>
  <c r="B793" i="19"/>
  <c r="A2408" i="19"/>
  <c r="A2728" i="19" s="1"/>
  <c r="A3048" i="19" s="1"/>
  <c r="B786" i="19"/>
  <c r="A2512" i="19"/>
  <c r="A2832" i="19" s="1"/>
  <c r="A3152" i="19" s="1"/>
  <c r="A2464" i="19"/>
  <c r="A2784" i="19" s="1"/>
  <c r="A3104" i="19" s="1"/>
  <c r="G689" i="19"/>
  <c r="G701" i="19"/>
  <c r="G688" i="19"/>
  <c r="G692" i="19"/>
  <c r="A2376" i="19"/>
  <c r="A2696" i="19" s="1"/>
  <c r="A3016" i="19" s="1"/>
  <c r="A2448" i="19"/>
  <c r="A2768" i="19" s="1"/>
  <c r="A3088" i="19" s="1"/>
  <c r="A2488" i="19"/>
  <c r="A2808" i="19" s="1"/>
  <c r="A3128" i="19" s="1"/>
  <c r="A2528" i="19"/>
  <c r="A2848" i="19" s="1"/>
  <c r="A3168" i="19" s="1"/>
  <c r="G682" i="19"/>
  <c r="G700" i="19"/>
  <c r="B795" i="19"/>
  <c r="B790" i="19"/>
  <c r="B785" i="19"/>
  <c r="A2327" i="19"/>
  <c r="A2647" i="19" s="1"/>
  <c r="A2967" i="19" s="1"/>
  <c r="G676" i="19"/>
  <c r="A2536" i="19"/>
  <c r="A2856" i="19" s="1"/>
  <c r="A3176" i="19" s="1"/>
  <c r="B814" i="19"/>
  <c r="G685" i="19"/>
  <c r="G693" i="19"/>
  <c r="G684" i="19"/>
  <c r="B789" i="19"/>
  <c r="A2352" i="19"/>
  <c r="A2672" i="19" s="1"/>
  <c r="A2992" i="19" s="1"/>
  <c r="A2392" i="19"/>
  <c r="A2712" i="19" s="1"/>
  <c r="A3032" i="19" s="1"/>
  <c r="A2456" i="19"/>
  <c r="A2776" i="19" s="1"/>
  <c r="A3096" i="19" s="1"/>
  <c r="A2496" i="19"/>
  <c r="A2816" i="19" s="1"/>
  <c r="A3136" i="19" s="1"/>
  <c r="A2544" i="19"/>
  <c r="A2864" i="19" s="1"/>
  <c r="A3184" i="19" s="1"/>
  <c r="G687" i="19"/>
  <c r="B800" i="19"/>
  <c r="B783" i="19"/>
  <c r="A2416" i="19"/>
  <c r="A2736" i="19" s="1"/>
  <c r="A3056" i="19" s="1"/>
  <c r="A2440" i="19"/>
  <c r="A2760" i="19" s="1"/>
  <c r="A3080" i="19" s="1"/>
  <c r="B802" i="19"/>
  <c r="B799" i="19"/>
  <c r="A2560" i="19"/>
  <c r="A2880" i="19" s="1"/>
  <c r="A3200" i="19" s="1"/>
  <c r="B788" i="19"/>
  <c r="G691" i="19"/>
  <c r="G697" i="19"/>
  <c r="F26" i="19"/>
  <c r="F666" i="20" l="1"/>
  <c r="C665" i="20"/>
  <c r="F2026" i="20"/>
  <c r="C2025" i="20"/>
  <c r="F2626" i="20"/>
  <c r="C2625" i="20"/>
  <c r="F487" i="21"/>
  <c r="C486" i="21"/>
  <c r="C206" i="21"/>
  <c r="F207" i="21"/>
  <c r="F986" i="21"/>
  <c r="C985" i="21"/>
  <c r="F2846" i="20"/>
  <c r="C2845" i="20"/>
  <c r="F226" i="21"/>
  <c r="C225" i="21"/>
  <c r="F1486" i="21"/>
  <c r="C1485" i="21"/>
  <c r="F3126" i="21"/>
  <c r="C3125" i="21"/>
  <c r="F966" i="21"/>
  <c r="C965" i="21"/>
  <c r="F1106" i="21"/>
  <c r="C1105" i="21"/>
  <c r="F3086" i="20"/>
  <c r="C3085" i="20"/>
  <c r="F1086" i="21"/>
  <c r="C1085" i="21"/>
  <c r="F1866" i="21"/>
  <c r="C1865" i="21"/>
  <c r="F66" i="21"/>
  <c r="C65" i="21"/>
  <c r="F1026" i="21"/>
  <c r="C1025" i="21"/>
  <c r="F2467" i="21"/>
  <c r="C2466" i="21"/>
  <c r="F2207" i="21"/>
  <c r="C2206" i="21"/>
  <c r="F1686" i="21"/>
  <c r="C1685" i="21"/>
  <c r="F546" i="21"/>
  <c r="C545" i="21"/>
  <c r="F587" i="20"/>
  <c r="C586" i="20"/>
  <c r="F686" i="20"/>
  <c r="C685" i="20"/>
  <c r="F1666" i="20"/>
  <c r="C1665" i="20"/>
  <c r="F766" i="20"/>
  <c r="C765" i="20"/>
  <c r="F526" i="21"/>
  <c r="C525" i="21"/>
  <c r="F2706" i="20"/>
  <c r="C2705" i="20"/>
  <c r="F1206" i="21"/>
  <c r="C1205" i="21"/>
  <c r="F2106" i="20"/>
  <c r="C2105" i="20"/>
  <c r="F327" i="21"/>
  <c r="C326" i="21"/>
  <c r="F106" i="20"/>
  <c r="C105" i="20"/>
  <c r="F1447" i="20"/>
  <c r="C1446" i="20"/>
  <c r="F446" i="20"/>
  <c r="C445" i="20"/>
  <c r="F1268" i="21"/>
  <c r="C1267" i="21"/>
  <c r="F846" i="21"/>
  <c r="C845" i="21"/>
  <c r="F2826" i="20"/>
  <c r="C2825" i="20"/>
  <c r="F2446" i="21"/>
  <c r="C2445" i="21"/>
  <c r="C385" i="21"/>
  <c r="F386" i="21"/>
  <c r="F2426" i="21"/>
  <c r="C2425" i="21"/>
  <c r="F707" i="20"/>
  <c r="C706" i="20"/>
  <c r="F126" i="21"/>
  <c r="C125" i="21"/>
  <c r="F627" i="21"/>
  <c r="C626" i="21"/>
  <c r="F1546" i="20"/>
  <c r="C1545" i="20"/>
  <c r="F866" i="21"/>
  <c r="C865" i="21"/>
  <c r="F2066" i="21"/>
  <c r="C2065" i="21"/>
  <c r="F506" i="21"/>
  <c r="C505" i="21"/>
  <c r="F1886" i="21"/>
  <c r="C1885" i="21"/>
  <c r="C1766" i="21"/>
  <c r="F1767" i="21"/>
  <c r="F1626" i="20"/>
  <c r="C1625" i="20"/>
  <c r="F2266" i="20"/>
  <c r="C2265" i="20"/>
  <c r="F1746" i="21"/>
  <c r="C1745" i="21"/>
  <c r="F2146" i="20"/>
  <c r="C2145" i="20"/>
  <c r="F1946" i="21"/>
  <c r="C1945" i="21"/>
  <c r="C1986" i="21"/>
  <c r="F1987" i="21"/>
  <c r="F2226" i="21"/>
  <c r="C2225" i="21"/>
  <c r="C1505" i="21"/>
  <c r="F1506" i="21"/>
  <c r="F26" i="20"/>
  <c r="C25" i="20"/>
  <c r="F66" i="20"/>
  <c r="C65" i="20"/>
  <c r="F2327" i="21"/>
  <c r="C2326" i="21"/>
  <c r="F1346" i="20"/>
  <c r="C1345" i="20"/>
  <c r="F2946" i="20"/>
  <c r="C2945" i="20"/>
  <c r="C1425" i="21"/>
  <c r="F1426" i="21"/>
  <c r="F286" i="20"/>
  <c r="C285" i="20"/>
  <c r="F1066" i="20"/>
  <c r="C1065" i="20"/>
  <c r="F166" i="21"/>
  <c r="C165" i="21"/>
  <c r="F2906" i="21"/>
  <c r="C2905" i="21"/>
  <c r="F2766" i="21"/>
  <c r="C2765" i="21"/>
  <c r="C1826" i="21"/>
  <c r="F1827" i="21"/>
  <c r="C1927" i="21"/>
  <c r="F1928" i="21"/>
  <c r="F946" i="20"/>
  <c r="C945" i="20"/>
  <c r="F2586" i="21"/>
  <c r="C2585" i="21"/>
  <c r="F1726" i="20"/>
  <c r="C1725" i="20"/>
  <c r="F306" i="21"/>
  <c r="C305" i="21"/>
  <c r="F1766" i="20"/>
  <c r="C1765" i="20"/>
  <c r="F2386" i="20"/>
  <c r="C2385" i="20"/>
  <c r="F367" i="20"/>
  <c r="C366" i="20"/>
  <c r="F2787" i="20"/>
  <c r="C2786" i="20"/>
  <c r="F887" i="21"/>
  <c r="C886" i="21"/>
  <c r="F186" i="21"/>
  <c r="C185" i="21"/>
  <c r="C2705" i="21"/>
  <c r="F2706" i="21"/>
  <c r="F647" i="21"/>
  <c r="C646" i="21"/>
  <c r="F3146" i="21"/>
  <c r="C3145" i="21"/>
  <c r="F1287" i="21"/>
  <c r="C1286" i="21"/>
  <c r="F2546" i="21"/>
  <c r="C2545" i="21"/>
  <c r="F326" i="20"/>
  <c r="C325" i="20"/>
  <c r="F26" i="21"/>
  <c r="C25" i="21"/>
  <c r="F2366" i="21"/>
  <c r="C2365" i="21"/>
  <c r="F1147" i="21"/>
  <c r="C1146" i="21"/>
  <c r="C1586" i="20"/>
  <c r="F1587" i="20"/>
  <c r="F1946" i="20"/>
  <c r="C1945" i="20"/>
  <c r="F267" i="20"/>
  <c r="C266" i="20"/>
  <c r="F2049" i="20"/>
  <c r="C2048" i="20"/>
  <c r="F146" i="20"/>
  <c r="C145" i="20"/>
  <c r="F2026" i="21"/>
  <c r="C2025" i="21"/>
  <c r="F107" i="21"/>
  <c r="C106" i="21"/>
  <c r="F666" i="21"/>
  <c r="C665" i="21"/>
  <c r="F1707" i="20"/>
  <c r="C1706" i="20"/>
  <c r="F1066" i="21"/>
  <c r="C1065" i="21"/>
  <c r="F2347" i="20"/>
  <c r="C2346" i="20"/>
  <c r="F3126" i="20"/>
  <c r="C3125" i="20"/>
  <c r="F47" i="21"/>
  <c r="C46" i="21"/>
  <c r="F1667" i="21"/>
  <c r="C1666" i="21"/>
  <c r="F2526" i="21"/>
  <c r="C2525" i="21"/>
  <c r="F1306" i="21"/>
  <c r="C1305" i="21"/>
  <c r="F1187" i="21"/>
  <c r="C1186" i="21"/>
  <c r="F726" i="20"/>
  <c r="C725" i="20"/>
  <c r="F1786" i="20"/>
  <c r="C1785" i="20"/>
  <c r="F3046" i="20"/>
  <c r="C3045" i="20"/>
  <c r="F1426" i="20"/>
  <c r="C1425" i="20"/>
  <c r="F2666" i="21"/>
  <c r="C2665" i="21"/>
  <c r="F207" i="20"/>
  <c r="C206" i="20"/>
  <c r="F3086" i="21"/>
  <c r="C3085" i="21"/>
  <c r="F2126" i="21"/>
  <c r="C2125" i="21"/>
  <c r="C62" i="21"/>
  <c r="G82" i="21"/>
  <c r="F2746" i="21"/>
  <c r="C2745" i="21"/>
  <c r="F1806" i="20"/>
  <c r="C1805" i="20"/>
  <c r="F1847" i="21"/>
  <c r="C1846" i="21"/>
  <c r="F1146" i="20"/>
  <c r="C1145" i="20"/>
  <c r="F1326" i="20"/>
  <c r="C1325" i="20"/>
  <c r="F2167" i="21"/>
  <c r="C2166" i="21"/>
  <c r="F647" i="20"/>
  <c r="C646" i="20"/>
  <c r="F247" i="21"/>
  <c r="C246" i="21"/>
  <c r="F2746" i="20"/>
  <c r="C2745" i="20"/>
  <c r="C3005" i="20"/>
  <c r="F3006" i="20"/>
  <c r="C2485" i="21"/>
  <c r="F2486" i="21"/>
  <c r="F2826" i="21"/>
  <c r="C2825" i="21"/>
  <c r="F2366" i="20"/>
  <c r="C2365" i="20"/>
  <c r="F806" i="21"/>
  <c r="C805" i="21"/>
  <c r="F3166" i="20"/>
  <c r="C3165" i="20"/>
  <c r="F226" i="20"/>
  <c r="C225" i="20"/>
  <c r="F46" i="20"/>
  <c r="C45" i="20"/>
  <c r="F826" i="21"/>
  <c r="C825" i="21"/>
  <c r="F746" i="21"/>
  <c r="C745" i="21"/>
  <c r="C785" i="21"/>
  <c r="F786" i="21"/>
  <c r="F2306" i="21"/>
  <c r="C2305" i="21"/>
  <c r="F566" i="20"/>
  <c r="C565" i="20"/>
  <c r="F2046" i="21"/>
  <c r="C2045" i="21"/>
  <c r="F1266" i="20"/>
  <c r="C1265" i="20"/>
  <c r="F2886" i="21"/>
  <c r="C2885" i="21"/>
  <c r="F1786" i="21"/>
  <c r="C1785" i="21"/>
  <c r="F3026" i="20"/>
  <c r="C3025" i="20"/>
  <c r="F926" i="21"/>
  <c r="C925" i="21"/>
  <c r="F1486" i="20"/>
  <c r="C1485" i="20"/>
  <c r="F2987" i="20"/>
  <c r="C2986" i="20"/>
  <c r="F3146" i="20"/>
  <c r="C3145" i="20"/>
  <c r="F86" i="20"/>
  <c r="C85" i="20"/>
  <c r="F2086" i="20"/>
  <c r="C2085" i="20"/>
  <c r="F1086" i="20"/>
  <c r="C1085" i="20"/>
  <c r="F1046" i="21"/>
  <c r="C1045" i="21"/>
  <c r="F3187" i="20"/>
  <c r="C3186" i="20"/>
  <c r="F1127" i="21"/>
  <c r="C1126" i="21"/>
  <c r="C1565" i="20"/>
  <c r="F1566" i="20"/>
  <c r="F2626" i="21"/>
  <c r="C2625" i="21"/>
  <c r="F547" i="20"/>
  <c r="C546" i="20"/>
  <c r="F1166" i="21"/>
  <c r="C1165" i="21"/>
  <c r="F2566" i="21"/>
  <c r="C2565" i="21"/>
  <c r="F2806" i="20"/>
  <c r="C2805" i="20"/>
  <c r="F1027" i="20"/>
  <c r="C1026" i="20"/>
  <c r="F1967" i="20"/>
  <c r="C1966" i="20"/>
  <c r="F2186" i="20"/>
  <c r="C2185" i="20"/>
  <c r="F767" i="21"/>
  <c r="C766" i="21"/>
  <c r="F1006" i="21"/>
  <c r="C1005" i="21"/>
  <c r="F2867" i="21"/>
  <c r="C2866" i="21"/>
  <c r="F1186" i="20"/>
  <c r="C1185" i="20"/>
  <c r="F3006" i="21"/>
  <c r="C3005" i="21"/>
  <c r="F2847" i="21"/>
  <c r="C2846" i="21"/>
  <c r="F3187" i="21"/>
  <c r="C3186" i="21"/>
  <c r="F2646" i="21"/>
  <c r="C2645" i="21"/>
  <c r="F467" i="21"/>
  <c r="C466" i="21"/>
  <c r="F1567" i="21"/>
  <c r="C1566" i="21"/>
  <c r="F2486" i="20"/>
  <c r="C2485" i="20"/>
  <c r="F2686" i="21"/>
  <c r="C2685" i="21"/>
  <c r="F947" i="21"/>
  <c r="C946" i="21"/>
  <c r="F1386" i="21"/>
  <c r="C1385" i="21"/>
  <c r="F1406" i="21"/>
  <c r="C1405" i="21"/>
  <c r="F808" i="20"/>
  <c r="C807" i="20"/>
  <c r="F427" i="20"/>
  <c r="C426" i="20"/>
  <c r="F906" i="20"/>
  <c r="C905" i="20"/>
  <c r="G82" i="20"/>
  <c r="C62" i="20"/>
  <c r="F2466" i="20"/>
  <c r="C2465" i="20"/>
  <c r="F1906" i="21"/>
  <c r="C1905" i="21"/>
  <c r="C2925" i="21"/>
  <c r="F2926" i="21"/>
  <c r="C905" i="21"/>
  <c r="F906" i="21"/>
  <c r="F2607" i="21"/>
  <c r="C2606" i="21"/>
  <c r="F2427" i="20"/>
  <c r="C2426" i="20"/>
  <c r="F3106" i="21"/>
  <c r="C3105" i="21"/>
  <c r="F2966" i="20"/>
  <c r="C2965" i="20"/>
  <c r="F286" i="21"/>
  <c r="C285" i="21"/>
  <c r="F1707" i="21"/>
  <c r="C1706" i="21"/>
  <c r="F2246" i="21"/>
  <c r="C2245" i="21"/>
  <c r="F1746" i="20"/>
  <c r="C1745" i="20"/>
  <c r="F2146" i="21"/>
  <c r="C2145" i="21"/>
  <c r="F2807" i="21"/>
  <c r="C2806" i="21"/>
  <c r="F1306" i="20"/>
  <c r="C1305" i="20"/>
  <c r="F846" i="20"/>
  <c r="C845" i="20"/>
  <c r="F346" i="20"/>
  <c r="C345" i="20"/>
  <c r="F786" i="20"/>
  <c r="C785" i="20"/>
  <c r="C1205" i="20"/>
  <c r="F1206" i="20"/>
  <c r="F886" i="20"/>
  <c r="C885" i="20"/>
  <c r="F2766" i="20"/>
  <c r="C2765" i="20"/>
  <c r="F2946" i="21"/>
  <c r="C2945" i="21"/>
  <c r="F686" i="21"/>
  <c r="C685" i="21"/>
  <c r="F866" i="20"/>
  <c r="C865" i="20"/>
  <c r="F2286" i="21"/>
  <c r="C2285" i="21"/>
  <c r="F2406" i="20"/>
  <c r="C2405" i="20"/>
  <c r="F187" i="20"/>
  <c r="C186" i="20"/>
  <c r="F1106" i="20"/>
  <c r="C1105" i="20"/>
  <c r="F1606" i="20"/>
  <c r="C1605" i="20"/>
  <c r="F1686" i="20"/>
  <c r="C1685" i="20"/>
  <c r="F2726" i="20"/>
  <c r="C2725" i="20"/>
  <c r="C2905" i="20"/>
  <c r="F2906" i="20"/>
  <c r="F1847" i="20"/>
  <c r="C1846" i="20"/>
  <c r="F2686" i="20"/>
  <c r="C2685" i="20"/>
  <c r="F2866" i="20"/>
  <c r="C2865" i="20"/>
  <c r="F466" i="20"/>
  <c r="C465" i="20"/>
  <c r="F527" i="20"/>
  <c r="C526" i="20"/>
  <c r="F2726" i="21"/>
  <c r="C2725" i="21"/>
  <c r="C1366" i="21"/>
  <c r="F1367" i="21"/>
  <c r="F3046" i="21"/>
  <c r="C3045" i="21"/>
  <c r="F1726" i="21"/>
  <c r="C1725" i="21"/>
  <c r="F1446" i="21"/>
  <c r="C1445" i="21"/>
  <c r="F306" i="20"/>
  <c r="C305" i="20"/>
  <c r="F2326" i="20"/>
  <c r="C2325" i="20"/>
  <c r="F746" i="20"/>
  <c r="C745" i="20"/>
  <c r="F967" i="20"/>
  <c r="C966" i="20"/>
  <c r="F626" i="20"/>
  <c r="C625" i="20"/>
  <c r="F1286" i="20"/>
  <c r="C1285" i="20"/>
  <c r="F606" i="20"/>
  <c r="C605" i="20"/>
  <c r="F1366" i="20"/>
  <c r="C1365" i="20"/>
  <c r="F706" i="21"/>
  <c r="C705" i="21"/>
  <c r="F346" i="21"/>
  <c r="C345" i="21"/>
  <c r="F1586" i="21"/>
  <c r="C1585" i="21"/>
  <c r="F1887" i="20"/>
  <c r="C1886" i="20"/>
  <c r="F2926" i="20"/>
  <c r="C2925" i="20"/>
  <c r="F926" i="20"/>
  <c r="C925" i="20"/>
  <c r="F1966" i="21"/>
  <c r="C1965" i="21"/>
  <c r="F3026" i="21"/>
  <c r="C3025" i="21"/>
  <c r="F1806" i="21"/>
  <c r="C1805" i="21"/>
  <c r="F566" i="21"/>
  <c r="C565" i="21"/>
  <c r="F2286" i="20"/>
  <c r="C2285" i="20"/>
  <c r="F2406" i="21"/>
  <c r="C2405" i="21"/>
  <c r="F146" i="21"/>
  <c r="C145" i="21"/>
  <c r="F1346" i="21"/>
  <c r="C1345" i="21"/>
  <c r="F406" i="21"/>
  <c r="C405" i="21"/>
  <c r="F1327" i="21"/>
  <c r="C1326" i="21"/>
  <c r="F2386" i="21"/>
  <c r="C2385" i="21"/>
  <c r="F6" i="21"/>
  <c r="F2546" i="20"/>
  <c r="C2545" i="20"/>
  <c r="F1626" i="21"/>
  <c r="C1625" i="21"/>
  <c r="F2887" i="20"/>
  <c r="C2886" i="20"/>
  <c r="F2187" i="21"/>
  <c r="C2186" i="21"/>
  <c r="F1126" i="20"/>
  <c r="C1125" i="20"/>
  <c r="C1646" i="21"/>
  <c r="F1647" i="21"/>
  <c r="F2446" i="20"/>
  <c r="C2445" i="20"/>
  <c r="F1226" i="20"/>
  <c r="C1225" i="20"/>
  <c r="F87" i="21"/>
  <c r="C86" i="21"/>
  <c r="F1407" i="20"/>
  <c r="C1406" i="20"/>
  <c r="F2967" i="21"/>
  <c r="C2966" i="21"/>
  <c r="F826" i="20"/>
  <c r="C825" i="20"/>
  <c r="F1248" i="21"/>
  <c r="C1247" i="21"/>
  <c r="F3066" i="21"/>
  <c r="C3065" i="21"/>
  <c r="F1387" i="20"/>
  <c r="C1386" i="20"/>
  <c r="F1006" i="20"/>
  <c r="C1005" i="20"/>
  <c r="F2506" i="20"/>
  <c r="C2505" i="20"/>
  <c r="C985" i="20"/>
  <c r="F986" i="20"/>
  <c r="F2007" i="21"/>
  <c r="C2006" i="21"/>
  <c r="F126" i="20"/>
  <c r="C125" i="20"/>
  <c r="F266" i="21"/>
  <c r="C265" i="21"/>
  <c r="F2586" i="20"/>
  <c r="C2585" i="20"/>
  <c r="F2986" i="21"/>
  <c r="C2985" i="21"/>
  <c r="F1906" i="20"/>
  <c r="C1905" i="20"/>
  <c r="F1826" i="20"/>
  <c r="C1825" i="20"/>
  <c r="F2007" i="20"/>
  <c r="C2006" i="20"/>
  <c r="F1166" i="20"/>
  <c r="C1165" i="20"/>
  <c r="F2167" i="20"/>
  <c r="C2166" i="20"/>
  <c r="C1865" i="20"/>
  <c r="F1866" i="20"/>
  <c r="F1227" i="21"/>
  <c r="C1226" i="21"/>
  <c r="F726" i="21"/>
  <c r="C725" i="21"/>
  <c r="F2066" i="20"/>
  <c r="C2065" i="20"/>
  <c r="C1465" i="21"/>
  <c r="F1466" i="21"/>
  <c r="F3066" i="20"/>
  <c r="C3065" i="20"/>
  <c r="F2126" i="20"/>
  <c r="C2125" i="20"/>
  <c r="F386" i="20"/>
  <c r="C385" i="20"/>
  <c r="C1245" i="20"/>
  <c r="F1246" i="20"/>
  <c r="F1646" i="20"/>
  <c r="C1645" i="20"/>
  <c r="F606" i="21"/>
  <c r="C605" i="21"/>
  <c r="F2646" i="20"/>
  <c r="C2645" i="20"/>
  <c r="F367" i="21"/>
  <c r="C366" i="21"/>
  <c r="F1546" i="21"/>
  <c r="C1545" i="21"/>
  <c r="F2306" i="20"/>
  <c r="C2305" i="20"/>
  <c r="F446" i="21"/>
  <c r="C445" i="21"/>
  <c r="F2567" i="20"/>
  <c r="C2566" i="20"/>
  <c r="F427" i="21"/>
  <c r="C426" i="21"/>
  <c r="F486" i="20"/>
  <c r="C485" i="20"/>
  <c r="F6" i="20"/>
  <c r="F2246" i="20"/>
  <c r="C2245" i="20"/>
  <c r="F3167" i="21"/>
  <c r="C3166" i="21"/>
  <c r="F406" i="20"/>
  <c r="C405" i="20"/>
  <c r="F1986" i="20"/>
  <c r="C1985" i="20"/>
  <c r="F1526" i="20"/>
  <c r="C1525" i="20"/>
  <c r="F2106" i="21"/>
  <c r="C2105" i="21"/>
  <c r="F1527" i="21"/>
  <c r="C1526" i="21"/>
  <c r="F507" i="20"/>
  <c r="C506" i="20"/>
  <c r="F2526" i="20"/>
  <c r="C2525" i="20"/>
  <c r="F167" i="20"/>
  <c r="C166" i="20"/>
  <c r="F2607" i="20"/>
  <c r="C2606" i="20"/>
  <c r="F1046" i="20"/>
  <c r="C1045" i="20"/>
  <c r="F2786" i="21"/>
  <c r="C2785" i="21"/>
  <c r="F2206" i="20"/>
  <c r="C2205" i="20"/>
  <c r="F246" i="20"/>
  <c r="C245" i="20"/>
  <c r="F586" i="21"/>
  <c r="C585" i="21"/>
  <c r="F2506" i="21"/>
  <c r="C2505" i="21"/>
  <c r="F1506" i="20"/>
  <c r="C1505" i="20"/>
  <c r="F2226" i="20"/>
  <c r="C2225" i="20"/>
  <c r="F1926" i="20"/>
  <c r="C1925" i="20"/>
  <c r="F1466" i="20"/>
  <c r="C1465" i="20"/>
  <c r="F1606" i="21"/>
  <c r="C1605" i="21"/>
  <c r="F2666" i="20"/>
  <c r="C2665" i="20"/>
  <c r="F2346" i="21"/>
  <c r="C2345" i="21"/>
  <c r="F3106" i="20"/>
  <c r="C3105" i="20"/>
  <c r="C2265" i="21"/>
  <c r="F2266" i="21"/>
  <c r="F2086" i="21"/>
  <c r="C2085" i="21"/>
  <c r="F1406" i="19"/>
  <c r="F1446" i="19"/>
  <c r="F1266" i="19"/>
  <c r="F1526" i="19"/>
  <c r="F1366" i="19"/>
  <c r="F1627" i="19"/>
  <c r="F1666" i="19"/>
  <c r="F1606" i="19"/>
  <c r="F1506" i="19"/>
  <c r="F686" i="19"/>
  <c r="F1306" i="19"/>
  <c r="F1646" i="19"/>
  <c r="F1746" i="19"/>
  <c r="F66" i="19"/>
  <c r="C65" i="19"/>
  <c r="F1387" i="19"/>
  <c r="F1467" i="19"/>
  <c r="F1486" i="19"/>
  <c r="F1427" i="19"/>
  <c r="F2066" i="19"/>
  <c r="F1326" i="19"/>
  <c r="F1346" i="19"/>
  <c r="F1567" i="19"/>
  <c r="F1546" i="19"/>
  <c r="F1006" i="19"/>
  <c r="F1586" i="19"/>
  <c r="F1287" i="19"/>
  <c r="F20" i="19"/>
  <c r="G711" i="19"/>
  <c r="B820" i="19"/>
  <c r="G717" i="19"/>
  <c r="G704" i="19"/>
  <c r="G712" i="19"/>
  <c r="B804" i="19"/>
  <c r="B808" i="19"/>
  <c r="G707" i="19"/>
  <c r="G713" i="19"/>
  <c r="G696" i="19"/>
  <c r="B815" i="19"/>
  <c r="G708" i="19"/>
  <c r="B818" i="19"/>
  <c r="G703" i="19"/>
  <c r="G714" i="19"/>
  <c r="B812" i="19"/>
  <c r="G718" i="19"/>
  <c r="B837" i="19"/>
  <c r="G705" i="19"/>
  <c r="G720" i="19"/>
  <c r="G721" i="19"/>
  <c r="B806" i="19"/>
  <c r="B807" i="19"/>
  <c r="G719" i="19"/>
  <c r="B821" i="19"/>
  <c r="G695" i="19"/>
  <c r="B810" i="19"/>
  <c r="B813" i="19"/>
  <c r="G706" i="19"/>
  <c r="B822" i="19"/>
  <c r="B819" i="19"/>
  <c r="B803" i="19"/>
  <c r="B809" i="19"/>
  <c r="B834" i="19"/>
  <c r="B805" i="19"/>
  <c r="G702" i="19"/>
  <c r="G709" i="19"/>
  <c r="B811" i="19"/>
  <c r="G710" i="19"/>
  <c r="B816" i="19"/>
  <c r="F27" i="19"/>
  <c r="C1246" i="20" l="1"/>
  <c r="F1247" i="20"/>
  <c r="F1867" i="20"/>
  <c r="C1866" i="20"/>
  <c r="F1567" i="20"/>
  <c r="C1566" i="20"/>
  <c r="F3007" i="20"/>
  <c r="C3006" i="20"/>
  <c r="F2707" i="21"/>
  <c r="C2706" i="21"/>
  <c r="F1828" i="21"/>
  <c r="C1827" i="21"/>
  <c r="F1507" i="21"/>
  <c r="C1506" i="21"/>
  <c r="F1768" i="21"/>
  <c r="C1767" i="21"/>
  <c r="F1467" i="21"/>
  <c r="C1466" i="21"/>
  <c r="F3107" i="20"/>
  <c r="C3106" i="20"/>
  <c r="F1467" i="20"/>
  <c r="C1466" i="20"/>
  <c r="F2507" i="21"/>
  <c r="C2506" i="21"/>
  <c r="F2787" i="21"/>
  <c r="C2786" i="21"/>
  <c r="F2527" i="20"/>
  <c r="C2526" i="20"/>
  <c r="C1526" i="20"/>
  <c r="F1527" i="20"/>
  <c r="F2247" i="20"/>
  <c r="C2246" i="20"/>
  <c r="F2568" i="20"/>
  <c r="C2567" i="20"/>
  <c r="F368" i="21"/>
  <c r="C367" i="21"/>
  <c r="F1827" i="20"/>
  <c r="C1826" i="20"/>
  <c r="F267" i="21"/>
  <c r="C266" i="21"/>
  <c r="F2507" i="20"/>
  <c r="C2506" i="20"/>
  <c r="F1249" i="21"/>
  <c r="C1248" i="21"/>
  <c r="F88" i="21"/>
  <c r="C87" i="21"/>
  <c r="F1127" i="20"/>
  <c r="C1126" i="20"/>
  <c r="F2547" i="20"/>
  <c r="C2546" i="20"/>
  <c r="F407" i="21"/>
  <c r="C406" i="21"/>
  <c r="F2287" i="20"/>
  <c r="C2286" i="20"/>
  <c r="F1967" i="21"/>
  <c r="C1966" i="21"/>
  <c r="F1587" i="21"/>
  <c r="C1586" i="21"/>
  <c r="F607" i="20"/>
  <c r="C606" i="20"/>
  <c r="F747" i="20"/>
  <c r="C746" i="20"/>
  <c r="F1727" i="21"/>
  <c r="C1726" i="21"/>
  <c r="F528" i="20"/>
  <c r="C527" i="20"/>
  <c r="F1848" i="20"/>
  <c r="C1847" i="20"/>
  <c r="F1607" i="20"/>
  <c r="C1606" i="20"/>
  <c r="F2287" i="21"/>
  <c r="C2286" i="21"/>
  <c r="F2767" i="20"/>
  <c r="C2766" i="20"/>
  <c r="F347" i="20"/>
  <c r="C346" i="20"/>
  <c r="F2147" i="21"/>
  <c r="C2146" i="21"/>
  <c r="F287" i="21"/>
  <c r="C286" i="21"/>
  <c r="F2608" i="21"/>
  <c r="C2607" i="21"/>
  <c r="F2467" i="20"/>
  <c r="C2466" i="20"/>
  <c r="F809" i="20"/>
  <c r="C808" i="20"/>
  <c r="C2686" i="21"/>
  <c r="F2687" i="21"/>
  <c r="F2647" i="21"/>
  <c r="C2646" i="21"/>
  <c r="F1187" i="20"/>
  <c r="C1186" i="20"/>
  <c r="F2187" i="20"/>
  <c r="C2186" i="20"/>
  <c r="F2567" i="21"/>
  <c r="C2566" i="21"/>
  <c r="F1087" i="20"/>
  <c r="C1086" i="20"/>
  <c r="F2988" i="20"/>
  <c r="C2987" i="20"/>
  <c r="F1787" i="21"/>
  <c r="C1786" i="21"/>
  <c r="F567" i="20"/>
  <c r="C566" i="20"/>
  <c r="F827" i="21"/>
  <c r="C826" i="21"/>
  <c r="F807" i="21"/>
  <c r="C806" i="21"/>
  <c r="F2168" i="21"/>
  <c r="C2167" i="21"/>
  <c r="F1807" i="20"/>
  <c r="C1806" i="20"/>
  <c r="F3087" i="21"/>
  <c r="C3086" i="21"/>
  <c r="F3047" i="20"/>
  <c r="C3046" i="20"/>
  <c r="F1307" i="21"/>
  <c r="C1306" i="21"/>
  <c r="F3127" i="20"/>
  <c r="C3126" i="20"/>
  <c r="F667" i="21"/>
  <c r="C666" i="21"/>
  <c r="F2050" i="20"/>
  <c r="C2049" i="20"/>
  <c r="F1148" i="21"/>
  <c r="C1147" i="21"/>
  <c r="F2547" i="21"/>
  <c r="C2546" i="21"/>
  <c r="F368" i="20"/>
  <c r="C367" i="20"/>
  <c r="F1727" i="20"/>
  <c r="C1726" i="20"/>
  <c r="F1067" i="20"/>
  <c r="C1066" i="20"/>
  <c r="F1347" i="20"/>
  <c r="C1346" i="20"/>
  <c r="C2146" i="20"/>
  <c r="F2147" i="20"/>
  <c r="F867" i="21"/>
  <c r="C866" i="21"/>
  <c r="F708" i="20"/>
  <c r="C707" i="20"/>
  <c r="F2827" i="20"/>
  <c r="C2826" i="20"/>
  <c r="F1448" i="20"/>
  <c r="C1447" i="20"/>
  <c r="F1207" i="21"/>
  <c r="C1206" i="21"/>
  <c r="F1667" i="20"/>
  <c r="C1666" i="20"/>
  <c r="F1687" i="21"/>
  <c r="C1686" i="21"/>
  <c r="F67" i="21"/>
  <c r="C66" i="21"/>
  <c r="F1107" i="21"/>
  <c r="C1106" i="21"/>
  <c r="F227" i="21"/>
  <c r="C226" i="21"/>
  <c r="F488" i="21"/>
  <c r="C487" i="21"/>
  <c r="F907" i="21"/>
  <c r="C906" i="21"/>
  <c r="F2347" i="21"/>
  <c r="C2346" i="21"/>
  <c r="F1927" i="20"/>
  <c r="C1926" i="20"/>
  <c r="F587" i="21"/>
  <c r="C586" i="21"/>
  <c r="F1047" i="20"/>
  <c r="C1046" i="20"/>
  <c r="F508" i="20"/>
  <c r="C507" i="20"/>
  <c r="F1987" i="20"/>
  <c r="C1986" i="20"/>
  <c r="F7" i="20"/>
  <c r="F447" i="21"/>
  <c r="C446" i="21"/>
  <c r="F2647" i="20"/>
  <c r="C2646" i="20"/>
  <c r="F387" i="20"/>
  <c r="C386" i="20"/>
  <c r="C2066" i="20"/>
  <c r="F2067" i="20"/>
  <c r="F2168" i="20"/>
  <c r="C2167" i="20"/>
  <c r="F1907" i="20"/>
  <c r="C1906" i="20"/>
  <c r="F127" i="20"/>
  <c r="C126" i="20"/>
  <c r="F1007" i="20"/>
  <c r="C1006" i="20"/>
  <c r="F827" i="20"/>
  <c r="C826" i="20"/>
  <c r="F1227" i="20"/>
  <c r="C1226" i="20"/>
  <c r="F2188" i="21"/>
  <c r="C2187" i="21"/>
  <c r="F7" i="21"/>
  <c r="F1347" i="21"/>
  <c r="C1346" i="21"/>
  <c r="F567" i="21"/>
  <c r="C566" i="21"/>
  <c r="F927" i="20"/>
  <c r="C926" i="20"/>
  <c r="F347" i="21"/>
  <c r="C346" i="21"/>
  <c r="F1287" i="20"/>
  <c r="C1286" i="20"/>
  <c r="F2327" i="20"/>
  <c r="C2326" i="20"/>
  <c r="F3047" i="21"/>
  <c r="C3046" i="21"/>
  <c r="F467" i="20"/>
  <c r="C466" i="20"/>
  <c r="F1107" i="20"/>
  <c r="C1106" i="20"/>
  <c r="F867" i="20"/>
  <c r="C866" i="20"/>
  <c r="F887" i="20"/>
  <c r="C886" i="20"/>
  <c r="F847" i="20"/>
  <c r="C846" i="20"/>
  <c r="F1747" i="20"/>
  <c r="C1746" i="20"/>
  <c r="F2967" i="20"/>
  <c r="C2966" i="20"/>
  <c r="G102" i="20"/>
  <c r="C82" i="20"/>
  <c r="C1406" i="21"/>
  <c r="F1407" i="21"/>
  <c r="F2487" i="20"/>
  <c r="C2486" i="20"/>
  <c r="F3188" i="21"/>
  <c r="C3187" i="21"/>
  <c r="F2868" i="21"/>
  <c r="C2867" i="21"/>
  <c r="F1968" i="20"/>
  <c r="C1967" i="20"/>
  <c r="F1167" i="21"/>
  <c r="C1166" i="21"/>
  <c r="F1128" i="21"/>
  <c r="C1127" i="21"/>
  <c r="F2087" i="20"/>
  <c r="C2086" i="20"/>
  <c r="F1487" i="20"/>
  <c r="C1486" i="20"/>
  <c r="F2887" i="21"/>
  <c r="C2886" i="21"/>
  <c r="F2307" i="21"/>
  <c r="C2306" i="21"/>
  <c r="F47" i="20"/>
  <c r="C46" i="20"/>
  <c r="F2367" i="20"/>
  <c r="C2366" i="20"/>
  <c r="F2747" i="20"/>
  <c r="C2746" i="20"/>
  <c r="F1327" i="20"/>
  <c r="C1326" i="20"/>
  <c r="F2747" i="21"/>
  <c r="C2746" i="21"/>
  <c r="F208" i="20"/>
  <c r="C207" i="20"/>
  <c r="F1787" i="20"/>
  <c r="C1786" i="20"/>
  <c r="F2527" i="21"/>
  <c r="C2526" i="21"/>
  <c r="F2348" i="20"/>
  <c r="C2347" i="20"/>
  <c r="F108" i="21"/>
  <c r="C107" i="21"/>
  <c r="F268" i="20"/>
  <c r="C267" i="20"/>
  <c r="F2367" i="21"/>
  <c r="C2366" i="21"/>
  <c r="F1288" i="21"/>
  <c r="C1287" i="21"/>
  <c r="C186" i="21"/>
  <c r="F187" i="21"/>
  <c r="F2387" i="20"/>
  <c r="C2386" i="20"/>
  <c r="F2587" i="21"/>
  <c r="C2586" i="21"/>
  <c r="F2767" i="21"/>
  <c r="C2766" i="21"/>
  <c r="F287" i="20"/>
  <c r="C286" i="20"/>
  <c r="F2328" i="21"/>
  <c r="C2327" i="21"/>
  <c r="F2227" i="21"/>
  <c r="C2226" i="21"/>
  <c r="F1747" i="21"/>
  <c r="C1746" i="21"/>
  <c r="C1886" i="21"/>
  <c r="F1887" i="21"/>
  <c r="F1547" i="20"/>
  <c r="C1546" i="20"/>
  <c r="F2427" i="21"/>
  <c r="C2426" i="21"/>
  <c r="C846" i="21"/>
  <c r="F847" i="21"/>
  <c r="F107" i="20"/>
  <c r="C106" i="20"/>
  <c r="F2707" i="20"/>
  <c r="C2706" i="20"/>
  <c r="F687" i="20"/>
  <c r="C686" i="20"/>
  <c r="F2208" i="21"/>
  <c r="C2207" i="21"/>
  <c r="F1867" i="21"/>
  <c r="C1866" i="21"/>
  <c r="F967" i="21"/>
  <c r="C966" i="21"/>
  <c r="F2847" i="20"/>
  <c r="C2846" i="20"/>
  <c r="F2627" i="20"/>
  <c r="C2626" i="20"/>
  <c r="F1368" i="21"/>
  <c r="C1367" i="21"/>
  <c r="F1207" i="20"/>
  <c r="C1206" i="20"/>
  <c r="F787" i="21"/>
  <c r="C786" i="21"/>
  <c r="C82" i="21"/>
  <c r="G102" i="21"/>
  <c r="F1427" i="21"/>
  <c r="C1426" i="21"/>
  <c r="F1988" i="21"/>
  <c r="C1987" i="21"/>
  <c r="F387" i="21"/>
  <c r="C386" i="21"/>
  <c r="F2907" i="20"/>
  <c r="C2906" i="20"/>
  <c r="F2927" i="21"/>
  <c r="C2926" i="21"/>
  <c r="F2087" i="21"/>
  <c r="C2086" i="21"/>
  <c r="F2667" i="20"/>
  <c r="C2666" i="20"/>
  <c r="C2226" i="20"/>
  <c r="F2227" i="20"/>
  <c r="F247" i="20"/>
  <c r="C246" i="20"/>
  <c r="F2608" i="20"/>
  <c r="C2607" i="20"/>
  <c r="F1528" i="21"/>
  <c r="C1527" i="21"/>
  <c r="F407" i="20"/>
  <c r="C406" i="20"/>
  <c r="F487" i="20"/>
  <c r="C486" i="20"/>
  <c r="F2307" i="20"/>
  <c r="C2306" i="20"/>
  <c r="F607" i="21"/>
  <c r="C606" i="21"/>
  <c r="F2127" i="20"/>
  <c r="C2126" i="20"/>
  <c r="F727" i="21"/>
  <c r="C726" i="21"/>
  <c r="F1167" i="20"/>
  <c r="C1166" i="20"/>
  <c r="F2987" i="21"/>
  <c r="C2986" i="21"/>
  <c r="F2008" i="21"/>
  <c r="C2007" i="21"/>
  <c r="F1388" i="20"/>
  <c r="C1387" i="20"/>
  <c r="F2968" i="21"/>
  <c r="C2967" i="21"/>
  <c r="F2447" i="20"/>
  <c r="C2446" i="20"/>
  <c r="F2888" i="20"/>
  <c r="C2887" i="20"/>
  <c r="F2387" i="21"/>
  <c r="C2386" i="21"/>
  <c r="F147" i="21"/>
  <c r="C146" i="21"/>
  <c r="F1807" i="21"/>
  <c r="C1806" i="21"/>
  <c r="F2927" i="20"/>
  <c r="C2926" i="20"/>
  <c r="F707" i="21"/>
  <c r="C706" i="21"/>
  <c r="F627" i="20"/>
  <c r="C626" i="20"/>
  <c r="F307" i="20"/>
  <c r="C306" i="20"/>
  <c r="F2867" i="20"/>
  <c r="C2866" i="20"/>
  <c r="F2727" i="20"/>
  <c r="C2726" i="20"/>
  <c r="F188" i="20"/>
  <c r="C187" i="20"/>
  <c r="F687" i="21"/>
  <c r="C686" i="21"/>
  <c r="F1307" i="20"/>
  <c r="C1306" i="20"/>
  <c r="F2247" i="21"/>
  <c r="C2246" i="21"/>
  <c r="F3107" i="21"/>
  <c r="C3106" i="21"/>
  <c r="F907" i="20"/>
  <c r="C906" i="20"/>
  <c r="F1387" i="21"/>
  <c r="C1386" i="21"/>
  <c r="F1568" i="21"/>
  <c r="C1567" i="21"/>
  <c r="F2848" i="21"/>
  <c r="C2847" i="21"/>
  <c r="F1007" i="21"/>
  <c r="C1006" i="21"/>
  <c r="F1028" i="20"/>
  <c r="C1027" i="20"/>
  <c r="F548" i="20"/>
  <c r="C547" i="20"/>
  <c r="F3188" i="20"/>
  <c r="C3187" i="20"/>
  <c r="F87" i="20"/>
  <c r="C86" i="20"/>
  <c r="F927" i="21"/>
  <c r="C926" i="21"/>
  <c r="F1267" i="20"/>
  <c r="C1266" i="20"/>
  <c r="F227" i="20"/>
  <c r="C226" i="20"/>
  <c r="F2827" i="21"/>
  <c r="C2826" i="21"/>
  <c r="F248" i="21"/>
  <c r="C247" i="21"/>
  <c r="F1147" i="20"/>
  <c r="C1146" i="20"/>
  <c r="F2667" i="21"/>
  <c r="C2666" i="21"/>
  <c r="F727" i="20"/>
  <c r="C726" i="20"/>
  <c r="C1667" i="21"/>
  <c r="F1668" i="21"/>
  <c r="F1067" i="21"/>
  <c r="C1066" i="21"/>
  <c r="F2027" i="21"/>
  <c r="C2026" i="21"/>
  <c r="F1947" i="20"/>
  <c r="C1946" i="20"/>
  <c r="F27" i="21"/>
  <c r="C26" i="21"/>
  <c r="F3147" i="21"/>
  <c r="C3146" i="21"/>
  <c r="F888" i="21"/>
  <c r="C887" i="21"/>
  <c r="F1767" i="20"/>
  <c r="C1766" i="20"/>
  <c r="F947" i="20"/>
  <c r="C946" i="20"/>
  <c r="F2907" i="21"/>
  <c r="C2906" i="21"/>
  <c r="F67" i="20"/>
  <c r="C66" i="20"/>
  <c r="F2267" i="20"/>
  <c r="C2266" i="20"/>
  <c r="F507" i="21"/>
  <c r="C506" i="21"/>
  <c r="F628" i="21"/>
  <c r="C627" i="21"/>
  <c r="C1268" i="21"/>
  <c r="F1269" i="21"/>
  <c r="F328" i="21"/>
  <c r="C327" i="21"/>
  <c r="F527" i="21"/>
  <c r="C526" i="21"/>
  <c r="F588" i="20"/>
  <c r="C587" i="20"/>
  <c r="F2468" i="21"/>
  <c r="C2467" i="21"/>
  <c r="F1087" i="21"/>
  <c r="C1086" i="21"/>
  <c r="C3126" i="21"/>
  <c r="F3127" i="21"/>
  <c r="F987" i="21"/>
  <c r="C986" i="21"/>
  <c r="F2027" i="20"/>
  <c r="C2026" i="20"/>
  <c r="F2267" i="21"/>
  <c r="C2266" i="21"/>
  <c r="F987" i="20"/>
  <c r="C986" i="20"/>
  <c r="F1648" i="21"/>
  <c r="C1647" i="21"/>
  <c r="F2487" i="21"/>
  <c r="C2486" i="21"/>
  <c r="F1588" i="20"/>
  <c r="C1587" i="20"/>
  <c r="F1929" i="21"/>
  <c r="C1928" i="21"/>
  <c r="C207" i="21"/>
  <c r="F208" i="21"/>
  <c r="C1606" i="21"/>
  <c r="F1607" i="21"/>
  <c r="F1507" i="20"/>
  <c r="C1506" i="20"/>
  <c r="F2207" i="20"/>
  <c r="C2206" i="20"/>
  <c r="F168" i="20"/>
  <c r="C167" i="20"/>
  <c r="F2107" i="21"/>
  <c r="C2106" i="21"/>
  <c r="F3168" i="21"/>
  <c r="C3167" i="21"/>
  <c r="F428" i="21"/>
  <c r="C427" i="21"/>
  <c r="F1547" i="21"/>
  <c r="C1546" i="21"/>
  <c r="F1647" i="20"/>
  <c r="C1646" i="20"/>
  <c r="F3067" i="20"/>
  <c r="C3066" i="20"/>
  <c r="F1228" i="21"/>
  <c r="C1227" i="21"/>
  <c r="F2008" i="20"/>
  <c r="C2007" i="20"/>
  <c r="F2587" i="20"/>
  <c r="C2586" i="20"/>
  <c r="F3067" i="21"/>
  <c r="C3066" i="21"/>
  <c r="F1408" i="20"/>
  <c r="C1407" i="20"/>
  <c r="F1627" i="21"/>
  <c r="C1626" i="21"/>
  <c r="F1328" i="21"/>
  <c r="C1327" i="21"/>
  <c r="F2407" i="21"/>
  <c r="C2406" i="21"/>
  <c r="F3027" i="21"/>
  <c r="C3026" i="21"/>
  <c r="F1888" i="20"/>
  <c r="C1887" i="20"/>
  <c r="F1367" i="20"/>
  <c r="C1366" i="20"/>
  <c r="F968" i="20"/>
  <c r="C967" i="20"/>
  <c r="F1447" i="21"/>
  <c r="C1446" i="21"/>
  <c r="F2727" i="21"/>
  <c r="C2726" i="21"/>
  <c r="C2686" i="20"/>
  <c r="F2687" i="20"/>
  <c r="F1687" i="20"/>
  <c r="C1686" i="20"/>
  <c r="F2407" i="20"/>
  <c r="C2406" i="20"/>
  <c r="F2947" i="21"/>
  <c r="C2946" i="21"/>
  <c r="F787" i="20"/>
  <c r="C786" i="20"/>
  <c r="F2808" i="21"/>
  <c r="C2807" i="21"/>
  <c r="F1708" i="21"/>
  <c r="C1707" i="21"/>
  <c r="F2428" i="20"/>
  <c r="C2427" i="20"/>
  <c r="F1907" i="21"/>
  <c r="C1906" i="21"/>
  <c r="F428" i="20"/>
  <c r="C427" i="20"/>
  <c r="C947" i="21"/>
  <c r="F948" i="21"/>
  <c r="F468" i="21"/>
  <c r="C467" i="21"/>
  <c r="F3007" i="21"/>
  <c r="C3006" i="21"/>
  <c r="F768" i="21"/>
  <c r="C767" i="21"/>
  <c r="F2807" i="20"/>
  <c r="C2806" i="20"/>
  <c r="C2626" i="21"/>
  <c r="F2627" i="21"/>
  <c r="F1047" i="21"/>
  <c r="C1046" i="21"/>
  <c r="F3147" i="20"/>
  <c r="C3146" i="20"/>
  <c r="F3027" i="20"/>
  <c r="C3026" i="20"/>
  <c r="F2047" i="21"/>
  <c r="C2046" i="21"/>
  <c r="F747" i="21"/>
  <c r="C746" i="21"/>
  <c r="F3167" i="20"/>
  <c r="C3166" i="20"/>
  <c r="F648" i="20"/>
  <c r="C647" i="20"/>
  <c r="F1848" i="21"/>
  <c r="C1847" i="21"/>
  <c r="F2127" i="21"/>
  <c r="C2126" i="21"/>
  <c r="F1427" i="20"/>
  <c r="C1426" i="20"/>
  <c r="F1188" i="21"/>
  <c r="C1187" i="21"/>
  <c r="F48" i="21"/>
  <c r="C47" i="21"/>
  <c r="F1708" i="20"/>
  <c r="C1707" i="20"/>
  <c r="F147" i="20"/>
  <c r="C146" i="20"/>
  <c r="F327" i="20"/>
  <c r="C326" i="20"/>
  <c r="C647" i="21"/>
  <c r="F648" i="21"/>
  <c r="F2788" i="20"/>
  <c r="C2787" i="20"/>
  <c r="F307" i="21"/>
  <c r="C306" i="21"/>
  <c r="F167" i="21"/>
  <c r="C166" i="21"/>
  <c r="F2947" i="20"/>
  <c r="C2946" i="20"/>
  <c r="F27" i="20"/>
  <c r="C26" i="20"/>
  <c r="F1947" i="21"/>
  <c r="C1946" i="21"/>
  <c r="F1627" i="20"/>
  <c r="C1626" i="20"/>
  <c r="F2067" i="21"/>
  <c r="C2066" i="21"/>
  <c r="F127" i="21"/>
  <c r="C126" i="21"/>
  <c r="F2447" i="21"/>
  <c r="C2446" i="21"/>
  <c r="F447" i="20"/>
  <c r="C446" i="20"/>
  <c r="F2107" i="20"/>
  <c r="C2106" i="20"/>
  <c r="F767" i="20"/>
  <c r="C766" i="20"/>
  <c r="F547" i="21"/>
  <c r="C546" i="21"/>
  <c r="F1027" i="21"/>
  <c r="C1026" i="21"/>
  <c r="C3086" i="20"/>
  <c r="F3087" i="20"/>
  <c r="F1487" i="21"/>
  <c r="C1486" i="21"/>
  <c r="F667" i="20"/>
  <c r="C666" i="20"/>
  <c r="F1527" i="19"/>
  <c r="F1388" i="19"/>
  <c r="F1607" i="19"/>
  <c r="F1007" i="19"/>
  <c r="F1547" i="19"/>
  <c r="F2067" i="19"/>
  <c r="F1307" i="19"/>
  <c r="F1667" i="19"/>
  <c r="F1267" i="19"/>
  <c r="F1647" i="19"/>
  <c r="F1327" i="19"/>
  <c r="F1288" i="19"/>
  <c r="F1568" i="19"/>
  <c r="F1428" i="19"/>
  <c r="F67" i="19"/>
  <c r="C66" i="19"/>
  <c r="F687" i="19"/>
  <c r="F1628" i="19"/>
  <c r="F1447" i="19"/>
  <c r="F1468" i="19"/>
  <c r="F1587" i="19"/>
  <c r="F1347" i="19"/>
  <c r="F1487" i="19"/>
  <c r="F1747" i="19"/>
  <c r="F1507" i="19"/>
  <c r="F1367" i="19"/>
  <c r="F1407" i="19"/>
  <c r="F21" i="19"/>
  <c r="G728" i="19"/>
  <c r="G727" i="19"/>
  <c r="G724" i="19"/>
  <c r="B823" i="19"/>
  <c r="B833" i="19"/>
  <c r="G730" i="19"/>
  <c r="B825" i="19"/>
  <c r="B839" i="19"/>
  <c r="B830" i="19"/>
  <c r="B827" i="19"/>
  <c r="G725" i="19"/>
  <c r="G734" i="19"/>
  <c r="B835" i="19"/>
  <c r="B828" i="19"/>
  <c r="G737" i="19"/>
  <c r="B836" i="19"/>
  <c r="B832" i="19"/>
  <c r="G739" i="19"/>
  <c r="B831" i="19"/>
  <c r="G715" i="19"/>
  <c r="B857" i="19"/>
  <c r="G723" i="19"/>
  <c r="G716" i="19"/>
  <c r="B824" i="19"/>
  <c r="B840" i="19"/>
  <c r="G722" i="19"/>
  <c r="B854" i="19"/>
  <c r="B842" i="19"/>
  <c r="B826" i="19"/>
  <c r="G740" i="19"/>
  <c r="G729" i="19"/>
  <c r="B829" i="19"/>
  <c r="G726" i="19"/>
  <c r="B841" i="19"/>
  <c r="G741" i="19"/>
  <c r="G738" i="19"/>
  <c r="B838" i="19"/>
  <c r="G733" i="19"/>
  <c r="G732" i="19"/>
  <c r="G731" i="19"/>
  <c r="F28" i="19"/>
  <c r="F649" i="21" l="1"/>
  <c r="C648" i="21"/>
  <c r="F2628" i="21"/>
  <c r="C2627" i="21"/>
  <c r="F209" i="21"/>
  <c r="C208" i="21"/>
  <c r="F1888" i="21"/>
  <c r="C1887" i="21"/>
  <c r="F188" i="21"/>
  <c r="C187" i="21"/>
  <c r="F1408" i="21"/>
  <c r="C1407" i="21"/>
  <c r="F8" i="21"/>
  <c r="F2068" i="20"/>
  <c r="C2067" i="20"/>
  <c r="F2688" i="21"/>
  <c r="C2687" i="21"/>
  <c r="F2248" i="21"/>
  <c r="C2247" i="21"/>
  <c r="F2728" i="20"/>
  <c r="C2727" i="20"/>
  <c r="F708" i="21"/>
  <c r="C707" i="21"/>
  <c r="F2388" i="21"/>
  <c r="C2387" i="21"/>
  <c r="F1389" i="20"/>
  <c r="C1388" i="20"/>
  <c r="F728" i="21"/>
  <c r="C727" i="21"/>
  <c r="F488" i="20"/>
  <c r="C487" i="20"/>
  <c r="F248" i="20"/>
  <c r="C247" i="20"/>
  <c r="F2928" i="21"/>
  <c r="C2927" i="21"/>
  <c r="C1427" i="21"/>
  <c r="F1428" i="21"/>
  <c r="F1369" i="21"/>
  <c r="C1368" i="21"/>
  <c r="F1868" i="21"/>
  <c r="C1867" i="21"/>
  <c r="F108" i="20"/>
  <c r="C107" i="20"/>
  <c r="F288" i="20"/>
  <c r="C287" i="20"/>
  <c r="F109" i="21"/>
  <c r="C108" i="21"/>
  <c r="F209" i="20"/>
  <c r="C208" i="20"/>
  <c r="F2368" i="20"/>
  <c r="C2367" i="20"/>
  <c r="F1488" i="20"/>
  <c r="C1487" i="20"/>
  <c r="F1969" i="20"/>
  <c r="C1968" i="20"/>
  <c r="F848" i="20"/>
  <c r="C847" i="20"/>
  <c r="F468" i="20"/>
  <c r="C467" i="20"/>
  <c r="F348" i="21"/>
  <c r="C347" i="21"/>
  <c r="F1008" i="20"/>
  <c r="C1007" i="20"/>
  <c r="F8" i="20"/>
  <c r="F588" i="21"/>
  <c r="C587" i="21"/>
  <c r="F489" i="21"/>
  <c r="C488" i="21"/>
  <c r="F1688" i="21"/>
  <c r="C1687" i="21"/>
  <c r="F2828" i="20"/>
  <c r="C2827" i="20"/>
  <c r="F1348" i="20"/>
  <c r="C1347" i="20"/>
  <c r="F2548" i="21"/>
  <c r="C2547" i="21"/>
  <c r="F3128" i="20"/>
  <c r="C3127" i="20"/>
  <c r="F1808" i="20"/>
  <c r="C1807" i="20"/>
  <c r="F568" i="20"/>
  <c r="C567" i="20"/>
  <c r="F2568" i="21"/>
  <c r="C2567" i="21"/>
  <c r="F288" i="21"/>
  <c r="C287" i="21"/>
  <c r="F2288" i="21"/>
  <c r="C2287" i="21"/>
  <c r="F1728" i="21"/>
  <c r="C1727" i="21"/>
  <c r="F1968" i="21"/>
  <c r="C1967" i="21"/>
  <c r="F1128" i="20"/>
  <c r="C1127" i="20"/>
  <c r="F268" i="21"/>
  <c r="C267" i="21"/>
  <c r="F2248" i="20"/>
  <c r="C2247" i="20"/>
  <c r="F2508" i="21"/>
  <c r="C2507" i="21"/>
  <c r="F1769" i="21"/>
  <c r="C1768" i="21"/>
  <c r="F3008" i="20"/>
  <c r="C3007" i="20"/>
  <c r="F3088" i="20"/>
  <c r="C3087" i="20"/>
  <c r="F469" i="21"/>
  <c r="C468" i="21"/>
  <c r="C2947" i="21"/>
  <c r="F2948" i="21"/>
  <c r="F2009" i="20"/>
  <c r="C2008" i="20"/>
  <c r="F169" i="20"/>
  <c r="C168" i="20"/>
  <c r="F629" i="21"/>
  <c r="C628" i="21"/>
  <c r="F2908" i="21"/>
  <c r="C2907" i="21"/>
  <c r="F1569" i="21"/>
  <c r="C1568" i="21"/>
  <c r="F848" i="21"/>
  <c r="C847" i="21"/>
  <c r="F1528" i="20"/>
  <c r="C1527" i="20"/>
  <c r="F1028" i="21"/>
  <c r="C1027" i="21"/>
  <c r="F448" i="20"/>
  <c r="C447" i="20"/>
  <c r="F1628" i="20"/>
  <c r="C1627" i="20"/>
  <c r="C167" i="21"/>
  <c r="F168" i="21"/>
  <c r="F328" i="20"/>
  <c r="C327" i="20"/>
  <c r="F1189" i="21"/>
  <c r="C1188" i="21"/>
  <c r="F649" i="20"/>
  <c r="C648" i="20"/>
  <c r="F3028" i="20"/>
  <c r="C3027" i="20"/>
  <c r="F2808" i="20"/>
  <c r="C2807" i="20"/>
  <c r="F1709" i="21"/>
  <c r="C1708" i="21"/>
  <c r="F2408" i="20"/>
  <c r="C2407" i="20"/>
  <c r="F1448" i="21"/>
  <c r="C1447" i="21"/>
  <c r="F3028" i="21"/>
  <c r="C3027" i="21"/>
  <c r="F1409" i="20"/>
  <c r="C1408" i="20"/>
  <c r="F1229" i="21"/>
  <c r="C1228" i="21"/>
  <c r="F429" i="21"/>
  <c r="C428" i="21"/>
  <c r="F2208" i="20"/>
  <c r="C2207" i="20"/>
  <c r="C1929" i="21"/>
  <c r="F1930" i="21"/>
  <c r="F988" i="20"/>
  <c r="C987" i="20"/>
  <c r="F528" i="21"/>
  <c r="C527" i="21"/>
  <c r="F508" i="21"/>
  <c r="C507" i="21"/>
  <c r="F948" i="20"/>
  <c r="C947" i="20"/>
  <c r="F28" i="21"/>
  <c r="C27" i="21"/>
  <c r="F249" i="21"/>
  <c r="C248" i="21"/>
  <c r="F928" i="21"/>
  <c r="C927" i="21"/>
  <c r="F1029" i="20"/>
  <c r="C1028" i="20"/>
  <c r="F1388" i="21"/>
  <c r="C1387" i="21"/>
  <c r="F1308" i="20"/>
  <c r="C1307" i="20"/>
  <c r="F2868" i="20"/>
  <c r="C2867" i="20"/>
  <c r="F2928" i="20"/>
  <c r="C2927" i="20"/>
  <c r="F2889" i="20"/>
  <c r="C2888" i="20"/>
  <c r="F2009" i="21"/>
  <c r="C2008" i="21"/>
  <c r="F2128" i="20"/>
  <c r="C2127" i="20"/>
  <c r="F408" i="20"/>
  <c r="C407" i="20"/>
  <c r="F2908" i="20"/>
  <c r="C2907" i="20"/>
  <c r="F2628" i="20"/>
  <c r="C2627" i="20"/>
  <c r="F2209" i="21"/>
  <c r="C2208" i="21"/>
  <c r="F1748" i="21"/>
  <c r="C1747" i="21"/>
  <c r="F2768" i="21"/>
  <c r="C2767" i="21"/>
  <c r="F1289" i="21"/>
  <c r="C1288" i="21"/>
  <c r="F2349" i="20"/>
  <c r="C2348" i="20"/>
  <c r="F2748" i="21"/>
  <c r="C2747" i="21"/>
  <c r="F48" i="20"/>
  <c r="C47" i="20"/>
  <c r="C2087" i="20"/>
  <c r="F2088" i="20"/>
  <c r="F2869" i="21"/>
  <c r="C2868" i="21"/>
  <c r="G122" i="20"/>
  <c r="C102" i="20"/>
  <c r="F888" i="20"/>
  <c r="C887" i="20"/>
  <c r="F3048" i="21"/>
  <c r="C3047" i="21"/>
  <c r="F928" i="20"/>
  <c r="C927" i="20"/>
  <c r="F2189" i="21"/>
  <c r="C2188" i="21"/>
  <c r="F128" i="20"/>
  <c r="C127" i="20"/>
  <c r="F388" i="20"/>
  <c r="C387" i="20"/>
  <c r="F1988" i="20"/>
  <c r="C1987" i="20"/>
  <c r="F1928" i="20"/>
  <c r="C1927" i="20"/>
  <c r="F228" i="21"/>
  <c r="C227" i="21"/>
  <c r="F1668" i="20"/>
  <c r="C1667" i="20"/>
  <c r="F709" i="20"/>
  <c r="C708" i="20"/>
  <c r="F1068" i="20"/>
  <c r="C1067" i="20"/>
  <c r="F1149" i="21"/>
  <c r="C1148" i="21"/>
  <c r="C1307" i="21"/>
  <c r="F1308" i="21"/>
  <c r="F2169" i="21"/>
  <c r="C2168" i="21"/>
  <c r="F1788" i="21"/>
  <c r="C1787" i="21"/>
  <c r="F2188" i="20"/>
  <c r="C2187" i="20"/>
  <c r="F810" i="20"/>
  <c r="C809" i="20"/>
  <c r="F2148" i="21"/>
  <c r="C2147" i="21"/>
  <c r="F1608" i="20"/>
  <c r="C1607" i="20"/>
  <c r="F748" i="20"/>
  <c r="C747" i="20"/>
  <c r="C2287" i="20"/>
  <c r="F2288" i="20"/>
  <c r="F89" i="21"/>
  <c r="C88" i="21"/>
  <c r="F1828" i="20"/>
  <c r="C1827" i="20"/>
  <c r="F1468" i="20"/>
  <c r="C1467" i="20"/>
  <c r="F1508" i="21"/>
  <c r="C1507" i="21"/>
  <c r="F1568" i="20"/>
  <c r="C1567" i="20"/>
  <c r="F2068" i="21"/>
  <c r="C2067" i="21"/>
  <c r="F2048" i="21"/>
  <c r="C2047" i="21"/>
  <c r="F1889" i="20"/>
  <c r="C1888" i="20"/>
  <c r="F988" i="21"/>
  <c r="C987" i="21"/>
  <c r="F1148" i="20"/>
  <c r="C1147" i="20"/>
  <c r="F1669" i="21"/>
  <c r="C1668" i="21"/>
  <c r="F2228" i="20"/>
  <c r="C2227" i="20"/>
  <c r="G122" i="21"/>
  <c r="C102" i="21"/>
  <c r="F1628" i="21"/>
  <c r="C1627" i="21"/>
  <c r="F1649" i="21"/>
  <c r="C1648" i="21"/>
  <c r="F1268" i="20"/>
  <c r="C1267" i="20"/>
  <c r="F3128" i="21"/>
  <c r="C3127" i="21"/>
  <c r="F668" i="20"/>
  <c r="C667" i="20"/>
  <c r="F548" i="21"/>
  <c r="C547" i="21"/>
  <c r="F2448" i="21"/>
  <c r="C2447" i="21"/>
  <c r="F1948" i="21"/>
  <c r="C1947" i="21"/>
  <c r="F308" i="21"/>
  <c r="C307" i="21"/>
  <c r="F148" i="20"/>
  <c r="C147" i="20"/>
  <c r="F1428" i="20"/>
  <c r="C1427" i="20"/>
  <c r="F3168" i="20"/>
  <c r="C3167" i="20"/>
  <c r="F3148" i="20"/>
  <c r="C3147" i="20"/>
  <c r="F769" i="21"/>
  <c r="C768" i="21"/>
  <c r="F429" i="20"/>
  <c r="C428" i="20"/>
  <c r="F2809" i="21"/>
  <c r="C2808" i="21"/>
  <c r="F1688" i="20"/>
  <c r="C1687" i="20"/>
  <c r="F969" i="20"/>
  <c r="C968" i="20"/>
  <c r="F2408" i="21"/>
  <c r="C2407" i="21"/>
  <c r="F3068" i="21"/>
  <c r="C3067" i="21"/>
  <c r="F3068" i="20"/>
  <c r="C3067" i="20"/>
  <c r="F3169" i="21"/>
  <c r="C3168" i="21"/>
  <c r="F1508" i="20"/>
  <c r="C1507" i="20"/>
  <c r="F1589" i="20"/>
  <c r="C1588" i="20"/>
  <c r="F2268" i="21"/>
  <c r="C2267" i="21"/>
  <c r="F1088" i="21"/>
  <c r="C1087" i="21"/>
  <c r="F329" i="21"/>
  <c r="C328" i="21"/>
  <c r="F2268" i="20"/>
  <c r="C2267" i="20"/>
  <c r="F1768" i="20"/>
  <c r="C1767" i="20"/>
  <c r="F1948" i="20"/>
  <c r="C1947" i="20"/>
  <c r="F728" i="20"/>
  <c r="C727" i="20"/>
  <c r="F2828" i="21"/>
  <c r="C2827" i="21"/>
  <c r="F88" i="20"/>
  <c r="C87" i="20"/>
  <c r="F1008" i="21"/>
  <c r="C1007" i="21"/>
  <c r="F908" i="20"/>
  <c r="C907" i="20"/>
  <c r="F688" i="21"/>
  <c r="C687" i="21"/>
  <c r="F308" i="20"/>
  <c r="C307" i="20"/>
  <c r="F1808" i="21"/>
  <c r="C1807" i="21"/>
  <c r="F2448" i="20"/>
  <c r="C2447" i="20"/>
  <c r="F2988" i="21"/>
  <c r="C2987" i="21"/>
  <c r="F608" i="21"/>
  <c r="C607" i="21"/>
  <c r="F1529" i="21"/>
  <c r="C1528" i="21"/>
  <c r="F2668" i="20"/>
  <c r="C2667" i="20"/>
  <c r="F388" i="21"/>
  <c r="C387" i="21"/>
  <c r="F788" i="21"/>
  <c r="C787" i="21"/>
  <c r="F2848" i="20"/>
  <c r="C2847" i="20"/>
  <c r="F688" i="20"/>
  <c r="C687" i="20"/>
  <c r="F2428" i="21"/>
  <c r="C2427" i="21"/>
  <c r="F2228" i="21"/>
  <c r="C2227" i="21"/>
  <c r="F2588" i="21"/>
  <c r="C2587" i="21"/>
  <c r="F2368" i="21"/>
  <c r="C2367" i="21"/>
  <c r="F2528" i="21"/>
  <c r="C2527" i="21"/>
  <c r="F1328" i="20"/>
  <c r="C1327" i="20"/>
  <c r="F2308" i="21"/>
  <c r="C2307" i="21"/>
  <c r="F1129" i="21"/>
  <c r="C1128" i="21"/>
  <c r="F3189" i="21"/>
  <c r="C3188" i="21"/>
  <c r="F2968" i="20"/>
  <c r="C2967" i="20"/>
  <c r="C867" i="20"/>
  <c r="F868" i="20"/>
  <c r="F2328" i="20"/>
  <c r="C2327" i="20"/>
  <c r="F568" i="21"/>
  <c r="C567" i="21"/>
  <c r="F1228" i="20"/>
  <c r="C1227" i="20"/>
  <c r="F1908" i="20"/>
  <c r="C1907" i="20"/>
  <c r="F2648" i="20"/>
  <c r="C2647" i="20"/>
  <c r="F509" i="20"/>
  <c r="C508" i="20"/>
  <c r="F2348" i="21"/>
  <c r="C2347" i="21"/>
  <c r="F1108" i="21"/>
  <c r="C1107" i="21"/>
  <c r="F1208" i="21"/>
  <c r="C1207" i="21"/>
  <c r="F868" i="21"/>
  <c r="C867" i="21"/>
  <c r="F1728" i="20"/>
  <c r="C1727" i="20"/>
  <c r="F2051" i="20"/>
  <c r="C2050" i="20"/>
  <c r="F3048" i="20"/>
  <c r="C3047" i="20"/>
  <c r="F808" i="21"/>
  <c r="C807" i="21"/>
  <c r="F2989" i="20"/>
  <c r="C2988" i="20"/>
  <c r="F1188" i="20"/>
  <c r="C1187" i="20"/>
  <c r="F2468" i="20"/>
  <c r="C2467" i="20"/>
  <c r="C347" i="20"/>
  <c r="F348" i="20"/>
  <c r="F1849" i="20"/>
  <c r="C1848" i="20"/>
  <c r="F608" i="20"/>
  <c r="C607" i="20"/>
  <c r="C407" i="21"/>
  <c r="F408" i="21"/>
  <c r="F1250" i="21"/>
  <c r="C1249" i="21"/>
  <c r="F369" i="21"/>
  <c r="C368" i="21"/>
  <c r="F2528" i="20"/>
  <c r="C2527" i="20"/>
  <c r="C3107" i="20"/>
  <c r="F3108" i="20"/>
  <c r="F1829" i="21"/>
  <c r="C1828" i="21"/>
  <c r="F1868" i="20"/>
  <c r="C1867" i="20"/>
  <c r="F2108" i="20"/>
  <c r="C2107" i="20"/>
  <c r="C1848" i="21"/>
  <c r="F1849" i="21"/>
  <c r="F1068" i="21"/>
  <c r="C1067" i="21"/>
  <c r="F949" i="21"/>
  <c r="C948" i="21"/>
  <c r="F1608" i="21"/>
  <c r="C1607" i="21"/>
  <c r="F1270" i="21"/>
  <c r="C1269" i="21"/>
  <c r="F2148" i="20"/>
  <c r="C2147" i="20"/>
  <c r="F1248" i="20"/>
  <c r="C1247" i="20"/>
  <c r="F2948" i="20"/>
  <c r="C2947" i="20"/>
  <c r="F49" i="21"/>
  <c r="C48" i="21"/>
  <c r="F2429" i="20"/>
  <c r="C2428" i="20"/>
  <c r="F2728" i="21"/>
  <c r="C2727" i="21"/>
  <c r="F1548" i="21"/>
  <c r="C1547" i="21"/>
  <c r="F589" i="20"/>
  <c r="C588" i="20"/>
  <c r="F3148" i="21"/>
  <c r="C3147" i="21"/>
  <c r="F549" i="20"/>
  <c r="C548" i="20"/>
  <c r="F2688" i="20"/>
  <c r="C2687" i="20"/>
  <c r="F1488" i="21"/>
  <c r="C1487" i="21"/>
  <c r="F768" i="20"/>
  <c r="C767" i="20"/>
  <c r="F128" i="21"/>
  <c r="C127" i="21"/>
  <c r="F28" i="20"/>
  <c r="C27" i="20"/>
  <c r="F2789" i="20"/>
  <c r="C2788" i="20"/>
  <c r="F1709" i="20"/>
  <c r="C1708" i="20"/>
  <c r="F2128" i="21"/>
  <c r="C2127" i="21"/>
  <c r="F748" i="21"/>
  <c r="C747" i="21"/>
  <c r="F1048" i="21"/>
  <c r="C1047" i="21"/>
  <c r="F3008" i="21"/>
  <c r="C3007" i="21"/>
  <c r="F1908" i="21"/>
  <c r="C1907" i="21"/>
  <c r="F788" i="20"/>
  <c r="C787" i="20"/>
  <c r="F1368" i="20"/>
  <c r="C1367" i="20"/>
  <c r="F1329" i="21"/>
  <c r="C1328" i="21"/>
  <c r="F2588" i="20"/>
  <c r="C2587" i="20"/>
  <c r="F1648" i="20"/>
  <c r="C1647" i="20"/>
  <c r="F2108" i="21"/>
  <c r="C2107" i="21"/>
  <c r="F2488" i="21"/>
  <c r="C2487" i="21"/>
  <c r="F2028" i="20"/>
  <c r="C2027" i="20"/>
  <c r="F2469" i="21"/>
  <c r="C2468" i="21"/>
  <c r="F68" i="20"/>
  <c r="C67" i="20"/>
  <c r="F889" i="21"/>
  <c r="C888" i="21"/>
  <c r="F2028" i="21"/>
  <c r="C2027" i="21"/>
  <c r="F2668" i="21"/>
  <c r="C2667" i="21"/>
  <c r="F228" i="20"/>
  <c r="C227" i="20"/>
  <c r="F3189" i="20"/>
  <c r="C3188" i="20"/>
  <c r="F2849" i="21"/>
  <c r="C2848" i="21"/>
  <c r="F3108" i="21"/>
  <c r="C3107" i="21"/>
  <c r="F189" i="20"/>
  <c r="C188" i="20"/>
  <c r="F628" i="20"/>
  <c r="C627" i="20"/>
  <c r="F148" i="21"/>
  <c r="C147" i="21"/>
  <c r="F2969" i="21"/>
  <c r="C2968" i="21"/>
  <c r="F1168" i="20"/>
  <c r="C1167" i="20"/>
  <c r="F2308" i="20"/>
  <c r="C2307" i="20"/>
  <c r="F2609" i="20"/>
  <c r="C2608" i="20"/>
  <c r="F2088" i="21"/>
  <c r="C2087" i="21"/>
  <c r="F1989" i="21"/>
  <c r="C1988" i="21"/>
  <c r="F1208" i="20"/>
  <c r="C1207" i="20"/>
  <c r="F968" i="21"/>
  <c r="C967" i="21"/>
  <c r="F2708" i="20"/>
  <c r="C2707" i="20"/>
  <c r="F1548" i="20"/>
  <c r="C1547" i="20"/>
  <c r="F2329" i="21"/>
  <c r="C2328" i="21"/>
  <c r="F2388" i="20"/>
  <c r="C2387" i="20"/>
  <c r="F269" i="20"/>
  <c r="C268" i="20"/>
  <c r="F1788" i="20"/>
  <c r="C1787" i="20"/>
  <c r="F2748" i="20"/>
  <c r="C2747" i="20"/>
  <c r="C2887" i="21"/>
  <c r="F2888" i="21"/>
  <c r="F1168" i="21"/>
  <c r="C1167" i="21"/>
  <c r="F2488" i="20"/>
  <c r="C2487" i="20"/>
  <c r="F1748" i="20"/>
  <c r="C1747" i="20"/>
  <c r="F1108" i="20"/>
  <c r="C1107" i="20"/>
  <c r="F1288" i="20"/>
  <c r="C1287" i="20"/>
  <c r="C1347" i="21"/>
  <c r="F1348" i="21"/>
  <c r="F828" i="20"/>
  <c r="C827" i="20"/>
  <c r="F2169" i="20"/>
  <c r="C2168" i="20"/>
  <c r="F448" i="21"/>
  <c r="C447" i="21"/>
  <c r="F1048" i="20"/>
  <c r="C1047" i="20"/>
  <c r="F908" i="21"/>
  <c r="C907" i="21"/>
  <c r="F68" i="21"/>
  <c r="C67" i="21"/>
  <c r="F1449" i="20"/>
  <c r="C1448" i="20"/>
  <c r="F369" i="20"/>
  <c r="C368" i="20"/>
  <c r="F668" i="21"/>
  <c r="C667" i="21"/>
  <c r="F3088" i="21"/>
  <c r="C3087" i="21"/>
  <c r="F828" i="21"/>
  <c r="C827" i="21"/>
  <c r="C1087" i="20"/>
  <c r="F1088" i="20"/>
  <c r="C2647" i="21"/>
  <c r="F2648" i="21"/>
  <c r="F2609" i="21"/>
  <c r="C2608" i="21"/>
  <c r="F2768" i="20"/>
  <c r="C2767" i="20"/>
  <c r="F529" i="20"/>
  <c r="C528" i="20"/>
  <c r="F1588" i="21"/>
  <c r="C1587" i="21"/>
  <c r="F2548" i="20"/>
  <c r="C2547" i="20"/>
  <c r="F2508" i="20"/>
  <c r="C2507" i="20"/>
  <c r="F2569" i="20"/>
  <c r="C2568" i="20"/>
  <c r="F2788" i="21"/>
  <c r="C2787" i="21"/>
  <c r="F1468" i="21"/>
  <c r="C1467" i="21"/>
  <c r="F2708" i="21"/>
  <c r="C2707" i="21"/>
  <c r="F688" i="19"/>
  <c r="F1588" i="19"/>
  <c r="F68" i="19"/>
  <c r="C67" i="19"/>
  <c r="F1328" i="19"/>
  <c r="F1308" i="19"/>
  <c r="F1608" i="19"/>
  <c r="F1668" i="19"/>
  <c r="F1389" i="19"/>
  <c r="F1289" i="19"/>
  <c r="F1748" i="19"/>
  <c r="F1408" i="19"/>
  <c r="F1488" i="19"/>
  <c r="F1448" i="19"/>
  <c r="F1429" i="19"/>
  <c r="F1648" i="19"/>
  <c r="F2068" i="19"/>
  <c r="F1008" i="19"/>
  <c r="F1469" i="19"/>
  <c r="F1508" i="19"/>
  <c r="F1368" i="19"/>
  <c r="F1348" i="19"/>
  <c r="F1629" i="19"/>
  <c r="F1569" i="19"/>
  <c r="F1268" i="19"/>
  <c r="F1548" i="19"/>
  <c r="F1528" i="19"/>
  <c r="B844" i="19"/>
  <c r="G735" i="19"/>
  <c r="G752" i="19"/>
  <c r="G761" i="19"/>
  <c r="G749" i="19"/>
  <c r="B874" i="19"/>
  <c r="G736" i="19"/>
  <c r="B851" i="19"/>
  <c r="G757" i="19"/>
  <c r="G745" i="19"/>
  <c r="B845" i="19"/>
  <c r="G744" i="19"/>
  <c r="G751" i="19"/>
  <c r="B856" i="19"/>
  <c r="B862" i="19"/>
  <c r="B843" i="19"/>
  <c r="G753" i="19"/>
  <c r="G760" i="19"/>
  <c r="G743" i="19"/>
  <c r="G759" i="19"/>
  <c r="B848" i="19"/>
  <c r="B847" i="19"/>
  <c r="G750" i="19"/>
  <c r="G747" i="19"/>
  <c r="G758" i="19"/>
  <c r="B859" i="19"/>
  <c r="B861" i="19"/>
  <c r="G742" i="19"/>
  <c r="B849" i="19"/>
  <c r="G754" i="19"/>
  <c r="B858" i="19"/>
  <c r="G746" i="19"/>
  <c r="B846" i="19"/>
  <c r="B860" i="19"/>
  <c r="B877" i="19"/>
  <c r="B852" i="19"/>
  <c r="B855" i="19"/>
  <c r="B850" i="19"/>
  <c r="B853" i="19"/>
  <c r="G748" i="19"/>
  <c r="F29" i="19"/>
  <c r="F2949" i="21" l="1"/>
  <c r="C2948" i="21"/>
  <c r="F349" i="20"/>
  <c r="C348" i="20"/>
  <c r="F2789" i="21"/>
  <c r="C2788" i="21"/>
  <c r="F1589" i="21"/>
  <c r="C1588" i="21"/>
  <c r="F669" i="21"/>
  <c r="C668" i="21"/>
  <c r="F909" i="21"/>
  <c r="C908" i="21"/>
  <c r="F829" i="20"/>
  <c r="C828" i="20"/>
  <c r="F1749" i="20"/>
  <c r="C1748" i="20"/>
  <c r="F2749" i="20"/>
  <c r="C2748" i="20"/>
  <c r="F2330" i="21"/>
  <c r="C2329" i="21"/>
  <c r="F1209" i="20"/>
  <c r="C1208" i="20"/>
  <c r="F2309" i="20"/>
  <c r="C2308" i="20"/>
  <c r="F629" i="20"/>
  <c r="C628" i="20"/>
  <c r="F3190" i="20"/>
  <c r="C3189" i="20"/>
  <c r="F890" i="21"/>
  <c r="C889" i="21"/>
  <c r="F2489" i="21"/>
  <c r="C2488" i="21"/>
  <c r="F1330" i="21"/>
  <c r="C1329" i="21"/>
  <c r="F3009" i="21"/>
  <c r="C3008" i="21"/>
  <c r="C1709" i="20"/>
  <c r="F1710" i="20"/>
  <c r="F769" i="20"/>
  <c r="C768" i="20"/>
  <c r="F3149" i="21"/>
  <c r="C3148" i="21"/>
  <c r="F2430" i="20"/>
  <c r="C2429" i="20"/>
  <c r="F2149" i="20"/>
  <c r="C2148" i="20"/>
  <c r="F1069" i="21"/>
  <c r="C1068" i="21"/>
  <c r="F1830" i="21"/>
  <c r="C1829" i="21"/>
  <c r="F1251" i="21"/>
  <c r="C1250" i="21"/>
  <c r="F809" i="21"/>
  <c r="C808" i="21"/>
  <c r="F869" i="21"/>
  <c r="C868" i="21"/>
  <c r="F510" i="20"/>
  <c r="C509" i="20"/>
  <c r="F569" i="21"/>
  <c r="C568" i="21"/>
  <c r="F3190" i="21"/>
  <c r="C3189" i="21"/>
  <c r="F2529" i="21"/>
  <c r="C2528" i="21"/>
  <c r="F2429" i="21"/>
  <c r="C2428" i="21"/>
  <c r="F389" i="21"/>
  <c r="C388" i="21"/>
  <c r="F2989" i="21"/>
  <c r="C2988" i="21"/>
  <c r="F689" i="21"/>
  <c r="C688" i="21"/>
  <c r="F2829" i="21"/>
  <c r="C2828" i="21"/>
  <c r="F2269" i="20"/>
  <c r="C2268" i="20"/>
  <c r="F1590" i="20"/>
  <c r="C1589" i="20"/>
  <c r="F3069" i="21"/>
  <c r="C3068" i="21"/>
  <c r="F2810" i="21"/>
  <c r="C2809" i="21"/>
  <c r="F3169" i="20"/>
  <c r="C3168" i="20"/>
  <c r="C1948" i="21"/>
  <c r="F1949" i="21"/>
  <c r="F3129" i="21"/>
  <c r="C3128" i="21"/>
  <c r="G142" i="21"/>
  <c r="C122" i="21"/>
  <c r="F989" i="21"/>
  <c r="C988" i="21"/>
  <c r="F1569" i="20"/>
  <c r="C1568" i="20"/>
  <c r="F90" i="21"/>
  <c r="C89" i="21"/>
  <c r="F2149" i="21"/>
  <c r="C2148" i="21"/>
  <c r="F2170" i="21"/>
  <c r="C2169" i="21"/>
  <c r="F710" i="20"/>
  <c r="C709" i="20"/>
  <c r="F1989" i="20"/>
  <c r="C1988" i="20"/>
  <c r="F929" i="20"/>
  <c r="C928" i="20"/>
  <c r="C2869" i="21"/>
  <c r="F2870" i="21"/>
  <c r="F2350" i="20"/>
  <c r="C2349" i="20"/>
  <c r="F2210" i="21"/>
  <c r="C2209" i="21"/>
  <c r="F2129" i="20"/>
  <c r="C2128" i="20"/>
  <c r="F2869" i="20"/>
  <c r="C2868" i="20"/>
  <c r="F929" i="21"/>
  <c r="C928" i="21"/>
  <c r="F509" i="21"/>
  <c r="C508" i="21"/>
  <c r="F2209" i="20"/>
  <c r="C2208" i="20"/>
  <c r="F3029" i="21"/>
  <c r="C3028" i="21"/>
  <c r="F2809" i="20"/>
  <c r="C2808" i="20"/>
  <c r="F329" i="20"/>
  <c r="C328" i="20"/>
  <c r="F1029" i="21"/>
  <c r="C1028" i="21"/>
  <c r="F2909" i="21"/>
  <c r="C2908" i="21"/>
  <c r="F1770" i="21"/>
  <c r="C1769" i="21"/>
  <c r="F1129" i="20"/>
  <c r="C1128" i="20"/>
  <c r="F289" i="21"/>
  <c r="C288" i="21"/>
  <c r="C3128" i="20"/>
  <c r="F3129" i="20"/>
  <c r="F1689" i="21"/>
  <c r="C1688" i="21"/>
  <c r="F1009" i="20"/>
  <c r="C1008" i="20"/>
  <c r="C1969" i="20"/>
  <c r="F1970" i="20"/>
  <c r="F110" i="21"/>
  <c r="C109" i="21"/>
  <c r="F1370" i="21"/>
  <c r="C1369" i="21"/>
  <c r="F489" i="20"/>
  <c r="C488" i="20"/>
  <c r="F709" i="21"/>
  <c r="C708" i="21"/>
  <c r="F2069" i="20"/>
  <c r="C2068" i="20"/>
  <c r="F1889" i="21"/>
  <c r="C1888" i="21"/>
  <c r="F3109" i="20"/>
  <c r="C3108" i="20"/>
  <c r="F409" i="21"/>
  <c r="C408" i="21"/>
  <c r="F2289" i="20"/>
  <c r="C2288" i="20"/>
  <c r="F1309" i="21"/>
  <c r="C1308" i="21"/>
  <c r="F2089" i="20"/>
  <c r="C2088" i="20"/>
  <c r="F169" i="21"/>
  <c r="C168" i="21"/>
  <c r="F1429" i="21"/>
  <c r="C1428" i="21"/>
  <c r="F9" i="21"/>
  <c r="F2649" i="21"/>
  <c r="C2648" i="21"/>
  <c r="F1089" i="20"/>
  <c r="C1088" i="20"/>
  <c r="F1349" i="21"/>
  <c r="C1348" i="21"/>
  <c r="F1850" i="21"/>
  <c r="C1849" i="21"/>
  <c r="F2570" i="20"/>
  <c r="C2569" i="20"/>
  <c r="F530" i="20"/>
  <c r="C529" i="20"/>
  <c r="F370" i="20"/>
  <c r="C369" i="20"/>
  <c r="F1049" i="20"/>
  <c r="C1048" i="20"/>
  <c r="F2489" i="20"/>
  <c r="C2488" i="20"/>
  <c r="F1789" i="20"/>
  <c r="C1788" i="20"/>
  <c r="F1549" i="20"/>
  <c r="C1548" i="20"/>
  <c r="F1990" i="21"/>
  <c r="C1989" i="21"/>
  <c r="F1169" i="20"/>
  <c r="C1168" i="20"/>
  <c r="F190" i="20"/>
  <c r="C189" i="20"/>
  <c r="F229" i="20"/>
  <c r="C228" i="20"/>
  <c r="F69" i="20"/>
  <c r="C68" i="20"/>
  <c r="C2108" i="21"/>
  <c r="F2109" i="21"/>
  <c r="F1369" i="20"/>
  <c r="C1368" i="20"/>
  <c r="F1049" i="21"/>
  <c r="C1048" i="21"/>
  <c r="F2790" i="20"/>
  <c r="C2789" i="20"/>
  <c r="F1489" i="21"/>
  <c r="C1488" i="21"/>
  <c r="F590" i="20"/>
  <c r="C589" i="20"/>
  <c r="F50" i="21"/>
  <c r="C49" i="21"/>
  <c r="F1271" i="21"/>
  <c r="C1270" i="21"/>
  <c r="F2469" i="20"/>
  <c r="C2468" i="20"/>
  <c r="F3049" i="20"/>
  <c r="C3048" i="20"/>
  <c r="F1209" i="21"/>
  <c r="C1208" i="21"/>
  <c r="F2649" i="20"/>
  <c r="C2648" i="20"/>
  <c r="F2329" i="20"/>
  <c r="C2328" i="20"/>
  <c r="F1130" i="21"/>
  <c r="C1129" i="21"/>
  <c r="F2369" i="21"/>
  <c r="C2368" i="21"/>
  <c r="F689" i="20"/>
  <c r="C688" i="20"/>
  <c r="F2669" i="20"/>
  <c r="C2668" i="20"/>
  <c r="F2449" i="20"/>
  <c r="C2448" i="20"/>
  <c r="F909" i="20"/>
  <c r="C908" i="20"/>
  <c r="F729" i="20"/>
  <c r="C728" i="20"/>
  <c r="F330" i="21"/>
  <c r="C329" i="21"/>
  <c r="F1509" i="20"/>
  <c r="C1508" i="20"/>
  <c r="F2409" i="21"/>
  <c r="C2408" i="21"/>
  <c r="F430" i="20"/>
  <c r="C429" i="20"/>
  <c r="F1429" i="20"/>
  <c r="C1428" i="20"/>
  <c r="F2449" i="21"/>
  <c r="C2448" i="21"/>
  <c r="F1269" i="20"/>
  <c r="C1268" i="20"/>
  <c r="F2229" i="20"/>
  <c r="C2228" i="20"/>
  <c r="F1890" i="20"/>
  <c r="C1889" i="20"/>
  <c r="F1509" i="21"/>
  <c r="C1508" i="21"/>
  <c r="F811" i="20"/>
  <c r="C810" i="20"/>
  <c r="F1669" i="20"/>
  <c r="C1668" i="20"/>
  <c r="F389" i="20"/>
  <c r="C388" i="20"/>
  <c r="F3049" i="21"/>
  <c r="C3048" i="21"/>
  <c r="F1290" i="21"/>
  <c r="C1289" i="21"/>
  <c r="F2629" i="20"/>
  <c r="C2628" i="20"/>
  <c r="F2010" i="21"/>
  <c r="C2009" i="21"/>
  <c r="F1309" i="20"/>
  <c r="C1308" i="20"/>
  <c r="F250" i="21"/>
  <c r="C249" i="21"/>
  <c r="F529" i="21"/>
  <c r="C528" i="21"/>
  <c r="F430" i="21"/>
  <c r="C429" i="21"/>
  <c r="F1449" i="21"/>
  <c r="C1448" i="21"/>
  <c r="F3029" i="20"/>
  <c r="C3028" i="20"/>
  <c r="F1529" i="20"/>
  <c r="C1528" i="20"/>
  <c r="F630" i="21"/>
  <c r="C629" i="21"/>
  <c r="F470" i="21"/>
  <c r="C469" i="21"/>
  <c r="F2509" i="21"/>
  <c r="C2508" i="21"/>
  <c r="F1969" i="21"/>
  <c r="C1968" i="21"/>
  <c r="F2569" i="21"/>
  <c r="C2568" i="21"/>
  <c r="F2549" i="21"/>
  <c r="C2548" i="21"/>
  <c r="F490" i="21"/>
  <c r="C489" i="21"/>
  <c r="F349" i="21"/>
  <c r="C348" i="21"/>
  <c r="F1489" i="20"/>
  <c r="C1488" i="20"/>
  <c r="F289" i="20"/>
  <c r="C288" i="20"/>
  <c r="F729" i="21"/>
  <c r="C728" i="21"/>
  <c r="F2729" i="20"/>
  <c r="C2728" i="20"/>
  <c r="F210" i="21"/>
  <c r="C209" i="21"/>
  <c r="F869" i="20"/>
  <c r="C868" i="20"/>
  <c r="F2709" i="21"/>
  <c r="C2708" i="21"/>
  <c r="C2508" i="20"/>
  <c r="F2509" i="20"/>
  <c r="F2769" i="20"/>
  <c r="C2768" i="20"/>
  <c r="F829" i="21"/>
  <c r="C828" i="21"/>
  <c r="F1450" i="20"/>
  <c r="C1449" i="20"/>
  <c r="F449" i="21"/>
  <c r="C448" i="21"/>
  <c r="F1289" i="20"/>
  <c r="C1288" i="20"/>
  <c r="C1168" i="21"/>
  <c r="F1169" i="21"/>
  <c r="F270" i="20"/>
  <c r="C269" i="20"/>
  <c r="F2709" i="20"/>
  <c r="C2708" i="20"/>
  <c r="F2089" i="21"/>
  <c r="C2088" i="21"/>
  <c r="F2970" i="21"/>
  <c r="C2969" i="21"/>
  <c r="F3109" i="21"/>
  <c r="C3108" i="21"/>
  <c r="F2669" i="21"/>
  <c r="C2668" i="21"/>
  <c r="F2470" i="21"/>
  <c r="C2469" i="21"/>
  <c r="F1649" i="20"/>
  <c r="C1648" i="20"/>
  <c r="F789" i="20"/>
  <c r="C788" i="20"/>
  <c r="F749" i="21"/>
  <c r="C748" i="21"/>
  <c r="F29" i="20"/>
  <c r="C28" i="20"/>
  <c r="F2689" i="20"/>
  <c r="C2688" i="20"/>
  <c r="F1549" i="21"/>
  <c r="C1548" i="21"/>
  <c r="F2949" i="20"/>
  <c r="C2948" i="20"/>
  <c r="F1609" i="21"/>
  <c r="C1608" i="21"/>
  <c r="F2109" i="20"/>
  <c r="C2108" i="20"/>
  <c r="F2529" i="20"/>
  <c r="C2528" i="20"/>
  <c r="C608" i="20"/>
  <c r="F609" i="20"/>
  <c r="F1189" i="20"/>
  <c r="C1188" i="20"/>
  <c r="F2052" i="20"/>
  <c r="C2051" i="20"/>
  <c r="F1109" i="21"/>
  <c r="C1108" i="21"/>
  <c r="F1909" i="20"/>
  <c r="C1908" i="20"/>
  <c r="F2309" i="21"/>
  <c r="C2308" i="21"/>
  <c r="F2589" i="21"/>
  <c r="C2588" i="21"/>
  <c r="F2849" i="20"/>
  <c r="C2848" i="20"/>
  <c r="F1530" i="21"/>
  <c r="C1529" i="21"/>
  <c r="F1809" i="21"/>
  <c r="C1808" i="21"/>
  <c r="F1009" i="21"/>
  <c r="C1008" i="21"/>
  <c r="F1949" i="20"/>
  <c r="C1948" i="20"/>
  <c r="F1089" i="21"/>
  <c r="C1088" i="21"/>
  <c r="F3170" i="21"/>
  <c r="C3169" i="21"/>
  <c r="F970" i="20"/>
  <c r="C969" i="20"/>
  <c r="F770" i="21"/>
  <c r="C769" i="21"/>
  <c r="F149" i="20"/>
  <c r="C148" i="20"/>
  <c r="F549" i="21"/>
  <c r="C548" i="21"/>
  <c r="F1650" i="21"/>
  <c r="C1649" i="21"/>
  <c r="F1670" i="21"/>
  <c r="C1669" i="21"/>
  <c r="F2049" i="21"/>
  <c r="C2048" i="21"/>
  <c r="F1469" i="20"/>
  <c r="C1468" i="20"/>
  <c r="F749" i="20"/>
  <c r="C748" i="20"/>
  <c r="F2189" i="20"/>
  <c r="C2188" i="20"/>
  <c r="F1150" i="21"/>
  <c r="C1149" i="21"/>
  <c r="F229" i="21"/>
  <c r="C228" i="21"/>
  <c r="F129" i="20"/>
  <c r="C128" i="20"/>
  <c r="C888" i="20"/>
  <c r="F889" i="20"/>
  <c r="F49" i="20"/>
  <c r="C48" i="20"/>
  <c r="F2769" i="21"/>
  <c r="C2768" i="21"/>
  <c r="F2909" i="20"/>
  <c r="C2908" i="20"/>
  <c r="F2890" i="20"/>
  <c r="C2889" i="20"/>
  <c r="C1388" i="21"/>
  <c r="F1389" i="21"/>
  <c r="F29" i="21"/>
  <c r="C28" i="21"/>
  <c r="F989" i="20"/>
  <c r="C988" i="20"/>
  <c r="F1230" i="21"/>
  <c r="C1229" i="21"/>
  <c r="F2409" i="20"/>
  <c r="C2408" i="20"/>
  <c r="F650" i="20"/>
  <c r="C649" i="20"/>
  <c r="F1629" i="20"/>
  <c r="C1628" i="20"/>
  <c r="F849" i="21"/>
  <c r="C848" i="21"/>
  <c r="F170" i="20"/>
  <c r="C169" i="20"/>
  <c r="F3089" i="20"/>
  <c r="C3088" i="20"/>
  <c r="F2249" i="20"/>
  <c r="C2248" i="20"/>
  <c r="F1729" i="21"/>
  <c r="C1728" i="21"/>
  <c r="F569" i="20"/>
  <c r="C568" i="20"/>
  <c r="F1349" i="20"/>
  <c r="C1348" i="20"/>
  <c r="F589" i="21"/>
  <c r="C588" i="21"/>
  <c r="F469" i="20"/>
  <c r="C468" i="20"/>
  <c r="F2369" i="20"/>
  <c r="C2368" i="20"/>
  <c r="F109" i="20"/>
  <c r="C108" i="20"/>
  <c r="F2929" i="21"/>
  <c r="C2928" i="21"/>
  <c r="F1390" i="20"/>
  <c r="C1389" i="20"/>
  <c r="F2249" i="21"/>
  <c r="C2248" i="21"/>
  <c r="F1409" i="21"/>
  <c r="C1408" i="21"/>
  <c r="F2629" i="21"/>
  <c r="C2628" i="21"/>
  <c r="F2889" i="21"/>
  <c r="C2888" i="21"/>
  <c r="F1931" i="21"/>
  <c r="C1930" i="21"/>
  <c r="F1469" i="21"/>
  <c r="C1468" i="21"/>
  <c r="F2549" i="20"/>
  <c r="C2548" i="20"/>
  <c r="F2610" i="21"/>
  <c r="C2609" i="21"/>
  <c r="F3089" i="21"/>
  <c r="C3088" i="21"/>
  <c r="F69" i="21"/>
  <c r="C68" i="21"/>
  <c r="F2170" i="20"/>
  <c r="C2169" i="20"/>
  <c r="C1108" i="20"/>
  <c r="F1109" i="20"/>
  <c r="F2389" i="20"/>
  <c r="C2388" i="20"/>
  <c r="F969" i="21"/>
  <c r="C968" i="21"/>
  <c r="C2609" i="20"/>
  <c r="F2610" i="20"/>
  <c r="F149" i="21"/>
  <c r="C148" i="21"/>
  <c r="F2850" i="21"/>
  <c r="C2849" i="21"/>
  <c r="F2029" i="21"/>
  <c r="C2028" i="21"/>
  <c r="F2029" i="20"/>
  <c r="C2028" i="20"/>
  <c r="C2588" i="20"/>
  <c r="F2589" i="20"/>
  <c r="C1908" i="21"/>
  <c r="F1909" i="21"/>
  <c r="F2129" i="21"/>
  <c r="C2128" i="21"/>
  <c r="F129" i="21"/>
  <c r="C128" i="21"/>
  <c r="F550" i="20"/>
  <c r="C549" i="20"/>
  <c r="F2729" i="21"/>
  <c r="C2728" i="21"/>
  <c r="F1249" i="20"/>
  <c r="C1248" i="20"/>
  <c r="F950" i="21"/>
  <c r="C949" i="21"/>
  <c r="F1869" i="20"/>
  <c r="C1868" i="20"/>
  <c r="F370" i="21"/>
  <c r="C369" i="21"/>
  <c r="F1850" i="20"/>
  <c r="C1849" i="20"/>
  <c r="F2990" i="20"/>
  <c r="C2989" i="20"/>
  <c r="F1729" i="20"/>
  <c r="C1728" i="20"/>
  <c r="F2349" i="21"/>
  <c r="C2348" i="21"/>
  <c r="F1229" i="20"/>
  <c r="C1228" i="20"/>
  <c r="F2969" i="20"/>
  <c r="C2968" i="20"/>
  <c r="F1329" i="20"/>
  <c r="C1328" i="20"/>
  <c r="F2229" i="21"/>
  <c r="C2228" i="21"/>
  <c r="F789" i="21"/>
  <c r="C788" i="21"/>
  <c r="F609" i="21"/>
  <c r="C608" i="21"/>
  <c r="F309" i="20"/>
  <c r="C308" i="20"/>
  <c r="F89" i="20"/>
  <c r="C88" i="20"/>
  <c r="F1769" i="20"/>
  <c r="C1768" i="20"/>
  <c r="F2269" i="21"/>
  <c r="C2268" i="21"/>
  <c r="F3069" i="20"/>
  <c r="C3068" i="20"/>
  <c r="F1689" i="20"/>
  <c r="C1688" i="20"/>
  <c r="F3149" i="20"/>
  <c r="C3148" i="20"/>
  <c r="F309" i="21"/>
  <c r="C308" i="21"/>
  <c r="F669" i="20"/>
  <c r="C668" i="20"/>
  <c r="F1629" i="21"/>
  <c r="C1628" i="21"/>
  <c r="F1149" i="20"/>
  <c r="C1148" i="20"/>
  <c r="F2069" i="21"/>
  <c r="C2068" i="21"/>
  <c r="F1829" i="20"/>
  <c r="C1828" i="20"/>
  <c r="F1609" i="20"/>
  <c r="C1608" i="20"/>
  <c r="F1789" i="21"/>
  <c r="C1788" i="21"/>
  <c r="F1069" i="20"/>
  <c r="C1068" i="20"/>
  <c r="F1929" i="20"/>
  <c r="C1928" i="20"/>
  <c r="F2190" i="21"/>
  <c r="C2189" i="21"/>
  <c r="G142" i="20"/>
  <c r="C122" i="20"/>
  <c r="F2749" i="21"/>
  <c r="C2748" i="21"/>
  <c r="F1749" i="21"/>
  <c r="C1748" i="21"/>
  <c r="F409" i="20"/>
  <c r="C408" i="20"/>
  <c r="F2929" i="20"/>
  <c r="C2928" i="20"/>
  <c r="F1030" i="20"/>
  <c r="C1029" i="20"/>
  <c r="F949" i="20"/>
  <c r="C948" i="20"/>
  <c r="F1410" i="20"/>
  <c r="C1409" i="20"/>
  <c r="F1710" i="21"/>
  <c r="C1709" i="21"/>
  <c r="F1190" i="21"/>
  <c r="C1189" i="21"/>
  <c r="F449" i="20"/>
  <c r="C448" i="20"/>
  <c r="F1570" i="21"/>
  <c r="C1569" i="21"/>
  <c r="F2010" i="20"/>
  <c r="C2009" i="20"/>
  <c r="F3009" i="20"/>
  <c r="C3008" i="20"/>
  <c r="F269" i="21"/>
  <c r="C268" i="21"/>
  <c r="F2289" i="21"/>
  <c r="C2288" i="21"/>
  <c r="F1809" i="20"/>
  <c r="C1808" i="20"/>
  <c r="F2829" i="20"/>
  <c r="C2828" i="20"/>
  <c r="F9" i="20"/>
  <c r="F849" i="20"/>
  <c r="C848" i="20"/>
  <c r="F210" i="20"/>
  <c r="C209" i="20"/>
  <c r="F1869" i="21"/>
  <c r="C1868" i="21"/>
  <c r="F249" i="20"/>
  <c r="C248" i="20"/>
  <c r="F2389" i="21"/>
  <c r="C2388" i="21"/>
  <c r="F2689" i="21"/>
  <c r="C2688" i="21"/>
  <c r="F189" i="21"/>
  <c r="C188" i="21"/>
  <c r="F650" i="21"/>
  <c r="C649" i="21"/>
  <c r="F1269" i="19"/>
  <c r="F1369" i="19"/>
  <c r="F2069" i="19"/>
  <c r="F1390" i="19"/>
  <c r="F1329" i="19"/>
  <c r="F1489" i="19"/>
  <c r="F1649" i="19"/>
  <c r="F1669" i="19"/>
  <c r="F1529" i="19"/>
  <c r="F1630" i="19"/>
  <c r="F1470" i="19"/>
  <c r="F1430" i="19"/>
  <c r="F1749" i="19"/>
  <c r="F1609" i="19"/>
  <c r="F1589" i="19"/>
  <c r="F1570" i="19"/>
  <c r="F1409" i="19"/>
  <c r="F1509" i="19"/>
  <c r="F69" i="19"/>
  <c r="C68" i="19"/>
  <c r="F1549" i="19"/>
  <c r="F1349" i="19"/>
  <c r="F1009" i="19"/>
  <c r="F1449" i="19"/>
  <c r="F1290" i="19"/>
  <c r="F1309" i="19"/>
  <c r="F689" i="19"/>
  <c r="G766" i="19"/>
  <c r="G768" i="19"/>
  <c r="G779" i="19"/>
  <c r="B863" i="19"/>
  <c r="B881" i="19"/>
  <c r="G770" i="19"/>
  <c r="G763" i="19"/>
  <c r="B882" i="19"/>
  <c r="B865" i="19"/>
  <c r="G756" i="19"/>
  <c r="G772" i="19"/>
  <c r="G762" i="19"/>
  <c r="G781" i="19"/>
  <c r="B897" i="19"/>
  <c r="G764" i="19"/>
  <c r="B873" i="19"/>
  <c r="B880" i="19"/>
  <c r="G774" i="19"/>
  <c r="B879" i="19"/>
  <c r="B867" i="19"/>
  <c r="G780" i="19"/>
  <c r="B876" i="19"/>
  <c r="G765" i="19"/>
  <c r="B894" i="19"/>
  <c r="G755" i="19"/>
  <c r="B872" i="19"/>
  <c r="G767" i="19"/>
  <c r="B871" i="19"/>
  <c r="B878" i="19"/>
  <c r="B870" i="19"/>
  <c r="B875" i="19"/>
  <c r="B866" i="19"/>
  <c r="B869" i="19"/>
  <c r="G778" i="19"/>
  <c r="B868" i="19"/>
  <c r="G773" i="19"/>
  <c r="G771" i="19"/>
  <c r="G777" i="19"/>
  <c r="G769" i="19"/>
  <c r="B864" i="19"/>
  <c r="F30" i="19"/>
  <c r="F2110" i="21" l="1"/>
  <c r="C2109" i="21"/>
  <c r="F2690" i="21"/>
  <c r="C2689" i="21"/>
  <c r="F211" i="20"/>
  <c r="C210" i="20"/>
  <c r="F1810" i="20"/>
  <c r="C1809" i="20"/>
  <c r="F2011" i="20"/>
  <c r="C2010" i="20"/>
  <c r="F1711" i="21"/>
  <c r="C1710" i="21"/>
  <c r="F2930" i="20"/>
  <c r="C2929" i="20"/>
  <c r="G162" i="20"/>
  <c r="C142" i="20"/>
  <c r="F1790" i="21"/>
  <c r="C1789" i="21"/>
  <c r="F1150" i="20"/>
  <c r="C1149" i="20"/>
  <c r="C3149" i="20"/>
  <c r="F3150" i="20"/>
  <c r="F1770" i="20"/>
  <c r="C1769" i="20"/>
  <c r="F790" i="21"/>
  <c r="C789" i="21"/>
  <c r="F1230" i="20"/>
  <c r="C1229" i="20"/>
  <c r="F1851" i="20"/>
  <c r="C1850" i="20"/>
  <c r="F1250" i="20"/>
  <c r="C1249" i="20"/>
  <c r="F2130" i="21"/>
  <c r="C2129" i="21"/>
  <c r="F2030" i="21"/>
  <c r="C2029" i="21"/>
  <c r="F970" i="21"/>
  <c r="C969" i="21"/>
  <c r="F70" i="21"/>
  <c r="C69" i="21"/>
  <c r="F1470" i="21"/>
  <c r="C1469" i="21"/>
  <c r="F1410" i="21"/>
  <c r="C1409" i="21"/>
  <c r="F110" i="20"/>
  <c r="C109" i="20"/>
  <c r="F1350" i="20"/>
  <c r="C1349" i="20"/>
  <c r="F3090" i="20"/>
  <c r="C3089" i="20"/>
  <c r="F651" i="20"/>
  <c r="C650" i="20"/>
  <c r="F30" i="21"/>
  <c r="C29" i="21"/>
  <c r="F2770" i="21"/>
  <c r="C2769" i="21"/>
  <c r="F230" i="21"/>
  <c r="C229" i="21"/>
  <c r="F1470" i="20"/>
  <c r="C1469" i="20"/>
  <c r="F550" i="21"/>
  <c r="C549" i="21"/>
  <c r="F3171" i="21"/>
  <c r="C3170" i="21"/>
  <c r="F1810" i="21"/>
  <c r="C1809" i="21"/>
  <c r="F2310" i="21"/>
  <c r="C2309" i="21"/>
  <c r="F1190" i="20"/>
  <c r="C1189" i="20"/>
  <c r="F1610" i="21"/>
  <c r="C1609" i="21"/>
  <c r="F30" i="20"/>
  <c r="C29" i="20"/>
  <c r="F2471" i="21"/>
  <c r="C2470" i="21"/>
  <c r="F2090" i="21"/>
  <c r="C2089" i="21"/>
  <c r="F1290" i="20"/>
  <c r="C1289" i="20"/>
  <c r="F2770" i="20"/>
  <c r="C2769" i="20"/>
  <c r="F211" i="21"/>
  <c r="C210" i="21"/>
  <c r="F1490" i="20"/>
  <c r="C1489" i="20"/>
  <c r="F2570" i="21"/>
  <c r="C2569" i="21"/>
  <c r="F631" i="21"/>
  <c r="C630" i="21"/>
  <c r="F431" i="21"/>
  <c r="C430" i="21"/>
  <c r="F2011" i="21"/>
  <c r="C2010" i="21"/>
  <c r="F390" i="20"/>
  <c r="C389" i="20"/>
  <c r="F1891" i="20"/>
  <c r="C1890" i="20"/>
  <c r="F1430" i="20"/>
  <c r="C1429" i="20"/>
  <c r="F331" i="21"/>
  <c r="C330" i="21"/>
  <c r="F2670" i="20"/>
  <c r="C2669" i="20"/>
  <c r="F2330" i="20"/>
  <c r="C2329" i="20"/>
  <c r="F2470" i="20"/>
  <c r="C2469" i="20"/>
  <c r="F1490" i="21"/>
  <c r="C1489" i="21"/>
  <c r="F1170" i="20"/>
  <c r="C1169" i="20"/>
  <c r="F2490" i="20"/>
  <c r="C2489" i="20"/>
  <c r="F2571" i="20"/>
  <c r="C2570" i="20"/>
  <c r="F2650" i="21"/>
  <c r="C2649" i="21"/>
  <c r="F2090" i="20"/>
  <c r="C2089" i="20"/>
  <c r="F3110" i="20"/>
  <c r="C3109" i="20"/>
  <c r="F490" i="20"/>
  <c r="C489" i="20"/>
  <c r="F1010" i="20"/>
  <c r="C1009" i="20"/>
  <c r="F1130" i="20"/>
  <c r="C1129" i="20"/>
  <c r="F330" i="20"/>
  <c r="C329" i="20"/>
  <c r="F510" i="21"/>
  <c r="C509" i="21"/>
  <c r="F2211" i="21"/>
  <c r="C2210" i="21"/>
  <c r="F1990" i="20"/>
  <c r="C1989" i="20"/>
  <c r="F91" i="21"/>
  <c r="C90" i="21"/>
  <c r="F3130" i="21"/>
  <c r="C3129" i="21"/>
  <c r="F3070" i="21"/>
  <c r="C3069" i="21"/>
  <c r="F690" i="21"/>
  <c r="C689" i="21"/>
  <c r="F2530" i="21"/>
  <c r="C2529" i="21"/>
  <c r="F870" i="21"/>
  <c r="C869" i="21"/>
  <c r="F1070" i="21"/>
  <c r="C1069" i="21"/>
  <c r="F770" i="20"/>
  <c r="C769" i="20"/>
  <c r="F2490" i="21"/>
  <c r="C2489" i="21"/>
  <c r="F2310" i="20"/>
  <c r="C2309" i="20"/>
  <c r="F1750" i="20"/>
  <c r="C1749" i="20"/>
  <c r="F1590" i="21"/>
  <c r="C1589" i="21"/>
  <c r="F610" i="20"/>
  <c r="C609" i="20"/>
  <c r="F2510" i="20"/>
  <c r="C2509" i="20"/>
  <c r="F1950" i="21"/>
  <c r="C1949" i="21"/>
  <c r="F1711" i="20"/>
  <c r="C1710" i="20"/>
  <c r="F1910" i="21"/>
  <c r="C1909" i="21"/>
  <c r="F1390" i="21"/>
  <c r="C1389" i="21"/>
  <c r="F2390" i="21"/>
  <c r="C2389" i="21"/>
  <c r="F850" i="20"/>
  <c r="C849" i="20"/>
  <c r="F2290" i="21"/>
  <c r="C2289" i="21"/>
  <c r="F1571" i="21"/>
  <c r="C1570" i="21"/>
  <c r="F1411" i="20"/>
  <c r="C1410" i="20"/>
  <c r="F410" i="20"/>
  <c r="C409" i="20"/>
  <c r="F2191" i="21"/>
  <c r="C2190" i="21"/>
  <c r="F1610" i="20"/>
  <c r="C1609" i="20"/>
  <c r="F1630" i="21"/>
  <c r="C1629" i="21"/>
  <c r="F1690" i="20"/>
  <c r="C1689" i="20"/>
  <c r="F90" i="20"/>
  <c r="C89" i="20"/>
  <c r="F2230" i="21"/>
  <c r="C2229" i="21"/>
  <c r="C2349" i="21"/>
  <c r="F2350" i="21"/>
  <c r="F371" i="21"/>
  <c r="C370" i="21"/>
  <c r="F2730" i="21"/>
  <c r="C2729" i="21"/>
  <c r="F2851" i="21"/>
  <c r="C2850" i="21"/>
  <c r="F2390" i="20"/>
  <c r="C2389" i="20"/>
  <c r="F3090" i="21"/>
  <c r="C3089" i="21"/>
  <c r="F1932" i="21"/>
  <c r="C1931" i="21"/>
  <c r="F2250" i="21"/>
  <c r="C2249" i="21"/>
  <c r="F2370" i="20"/>
  <c r="C2369" i="20"/>
  <c r="F570" i="20"/>
  <c r="C569" i="20"/>
  <c r="F171" i="20"/>
  <c r="C170" i="20"/>
  <c r="F2410" i="20"/>
  <c r="C2409" i="20"/>
  <c r="F50" i="20"/>
  <c r="C49" i="20"/>
  <c r="F1151" i="21"/>
  <c r="C1150" i="21"/>
  <c r="F2050" i="21"/>
  <c r="C2049" i="21"/>
  <c r="F150" i="20"/>
  <c r="C149" i="20"/>
  <c r="F1090" i="21"/>
  <c r="C1089" i="21"/>
  <c r="F1531" i="21"/>
  <c r="C1530" i="21"/>
  <c r="F1910" i="20"/>
  <c r="C1909" i="20"/>
  <c r="F2950" i="20"/>
  <c r="C2949" i="20"/>
  <c r="F750" i="21"/>
  <c r="C749" i="21"/>
  <c r="F2670" i="21"/>
  <c r="C2669" i="21"/>
  <c r="F2710" i="20"/>
  <c r="C2709" i="20"/>
  <c r="F450" i="21"/>
  <c r="C449" i="21"/>
  <c r="F2730" i="20"/>
  <c r="C2729" i="20"/>
  <c r="F350" i="21"/>
  <c r="C349" i="21"/>
  <c r="F1970" i="21"/>
  <c r="C1969" i="21"/>
  <c r="F1530" i="20"/>
  <c r="C1529" i="20"/>
  <c r="F530" i="21"/>
  <c r="C529" i="21"/>
  <c r="F2630" i="20"/>
  <c r="C2629" i="20"/>
  <c r="F1670" i="20"/>
  <c r="C1669" i="20"/>
  <c r="F2230" i="20"/>
  <c r="C2229" i="20"/>
  <c r="F431" i="20"/>
  <c r="C430" i="20"/>
  <c r="F730" i="20"/>
  <c r="C729" i="20"/>
  <c r="F690" i="20"/>
  <c r="C689" i="20"/>
  <c r="F2650" i="20"/>
  <c r="C2649" i="20"/>
  <c r="C1271" i="21"/>
  <c r="F1272" i="21"/>
  <c r="F2791" i="20"/>
  <c r="C2790" i="20"/>
  <c r="F70" i="20"/>
  <c r="C69" i="20"/>
  <c r="F1991" i="21"/>
  <c r="C1990" i="21"/>
  <c r="F1050" i="20"/>
  <c r="C1049" i="20"/>
  <c r="F1851" i="21"/>
  <c r="C1850" i="21"/>
  <c r="F10" i="21"/>
  <c r="F1310" i="21"/>
  <c r="C1309" i="21"/>
  <c r="F1890" i="21"/>
  <c r="C1889" i="21"/>
  <c r="F1371" i="21"/>
  <c r="C1370" i="21"/>
  <c r="F1690" i="21"/>
  <c r="C1689" i="21"/>
  <c r="F1771" i="21"/>
  <c r="C1770" i="21"/>
  <c r="F2810" i="20"/>
  <c r="C2809" i="20"/>
  <c r="F930" i="21"/>
  <c r="C929" i="21"/>
  <c r="F2351" i="20"/>
  <c r="C2350" i="20"/>
  <c r="F711" i="20"/>
  <c r="C710" i="20"/>
  <c r="F1570" i="20"/>
  <c r="C1569" i="20"/>
  <c r="F1591" i="20"/>
  <c r="C1590" i="20"/>
  <c r="F2990" i="21"/>
  <c r="C2989" i="21"/>
  <c r="F3191" i="21"/>
  <c r="C3190" i="21"/>
  <c r="F810" i="21"/>
  <c r="C809" i="21"/>
  <c r="F2150" i="20"/>
  <c r="C2149" i="20"/>
  <c r="F891" i="21"/>
  <c r="C890" i="21"/>
  <c r="F1210" i="20"/>
  <c r="C1209" i="20"/>
  <c r="F830" i="20"/>
  <c r="C829" i="20"/>
  <c r="F2790" i="21"/>
  <c r="C2789" i="21"/>
  <c r="F1110" i="20"/>
  <c r="C1109" i="20"/>
  <c r="F3130" i="20"/>
  <c r="C3129" i="20"/>
  <c r="F2871" i="21"/>
  <c r="C2870" i="21"/>
  <c r="F651" i="21"/>
  <c r="C650" i="21"/>
  <c r="F250" i="20"/>
  <c r="C249" i="20"/>
  <c r="F10" i="20"/>
  <c r="F270" i="21"/>
  <c r="C269" i="21"/>
  <c r="F450" i="20"/>
  <c r="C449" i="20"/>
  <c r="F950" i="20"/>
  <c r="C949" i="20"/>
  <c r="F1750" i="21"/>
  <c r="C1749" i="21"/>
  <c r="F1930" i="20"/>
  <c r="C1929" i="20"/>
  <c r="F1830" i="20"/>
  <c r="C1829" i="20"/>
  <c r="F670" i="20"/>
  <c r="C669" i="20"/>
  <c r="F3070" i="20"/>
  <c r="C3069" i="20"/>
  <c r="F310" i="20"/>
  <c r="C309" i="20"/>
  <c r="F1330" i="20"/>
  <c r="C1329" i="20"/>
  <c r="F1730" i="20"/>
  <c r="C1729" i="20"/>
  <c r="F1870" i="20"/>
  <c r="C1869" i="20"/>
  <c r="F551" i="20"/>
  <c r="C550" i="20"/>
  <c r="F150" i="21"/>
  <c r="C149" i="21"/>
  <c r="F2611" i="21"/>
  <c r="C2610" i="21"/>
  <c r="F2890" i="21"/>
  <c r="C2889" i="21"/>
  <c r="F1391" i="20"/>
  <c r="C1390" i="20"/>
  <c r="F470" i="20"/>
  <c r="C469" i="20"/>
  <c r="F1730" i="21"/>
  <c r="C1729" i="21"/>
  <c r="F850" i="21"/>
  <c r="C849" i="21"/>
  <c r="F1231" i="21"/>
  <c r="C1230" i="21"/>
  <c r="F2891" i="20"/>
  <c r="C2890" i="20"/>
  <c r="F2190" i="20"/>
  <c r="C2189" i="20"/>
  <c r="F1671" i="21"/>
  <c r="C1670" i="21"/>
  <c r="F771" i="21"/>
  <c r="C770" i="21"/>
  <c r="F1950" i="20"/>
  <c r="C1949" i="20"/>
  <c r="F2850" i="20"/>
  <c r="C2849" i="20"/>
  <c r="F1110" i="21"/>
  <c r="C1109" i="21"/>
  <c r="C2529" i="20"/>
  <c r="F2530" i="20"/>
  <c r="F1550" i="21"/>
  <c r="C1549" i="21"/>
  <c r="F790" i="20"/>
  <c r="C789" i="20"/>
  <c r="F3110" i="21"/>
  <c r="C3109" i="21"/>
  <c r="F271" i="20"/>
  <c r="C270" i="20"/>
  <c r="F1451" i="20"/>
  <c r="C1450" i="20"/>
  <c r="F2710" i="21"/>
  <c r="C2709" i="21"/>
  <c r="F730" i="21"/>
  <c r="C729" i="21"/>
  <c r="F491" i="21"/>
  <c r="C490" i="21"/>
  <c r="F2510" i="21"/>
  <c r="C2509" i="21"/>
  <c r="F3030" i="20"/>
  <c r="C3029" i="20"/>
  <c r="F251" i="21"/>
  <c r="C250" i="21"/>
  <c r="F1291" i="21"/>
  <c r="C1290" i="21"/>
  <c r="F812" i="20"/>
  <c r="C811" i="20"/>
  <c r="F1270" i="20"/>
  <c r="C1269" i="20"/>
  <c r="F2410" i="21"/>
  <c r="C2409" i="21"/>
  <c r="F910" i="20"/>
  <c r="C909" i="20"/>
  <c r="F2370" i="21"/>
  <c r="C2369" i="21"/>
  <c r="F1210" i="21"/>
  <c r="C1209" i="21"/>
  <c r="F51" i="21"/>
  <c r="C50" i="21"/>
  <c r="C1049" i="21"/>
  <c r="F1050" i="21"/>
  <c r="F230" i="20"/>
  <c r="C229" i="20"/>
  <c r="F1550" i="20"/>
  <c r="C1549" i="20"/>
  <c r="F371" i="20"/>
  <c r="C370" i="20"/>
  <c r="F1350" i="21"/>
  <c r="C1349" i="21"/>
  <c r="F1430" i="21"/>
  <c r="C1429" i="21"/>
  <c r="F2290" i="20"/>
  <c r="C2289" i="20"/>
  <c r="F2070" i="20"/>
  <c r="C2069" i="20"/>
  <c r="F111" i="21"/>
  <c r="C110" i="21"/>
  <c r="F2910" i="21"/>
  <c r="C2909" i="21"/>
  <c r="F3030" i="21"/>
  <c r="C3029" i="21"/>
  <c r="F2870" i="20"/>
  <c r="C2869" i="20"/>
  <c r="F2171" i="21"/>
  <c r="C2170" i="21"/>
  <c r="F990" i="21"/>
  <c r="C989" i="21"/>
  <c r="F3170" i="20"/>
  <c r="C3169" i="20"/>
  <c r="F2270" i="20"/>
  <c r="C2269" i="20"/>
  <c r="F390" i="21"/>
  <c r="C389" i="21"/>
  <c r="F570" i="21"/>
  <c r="C569" i="21"/>
  <c r="F1252" i="21"/>
  <c r="C1251" i="21"/>
  <c r="F2431" i="20"/>
  <c r="C2430" i="20"/>
  <c r="F3010" i="21"/>
  <c r="C3009" i="21"/>
  <c r="F3191" i="20"/>
  <c r="C3190" i="20"/>
  <c r="F2331" i="21"/>
  <c r="C2330" i="21"/>
  <c r="F910" i="21"/>
  <c r="C909" i="21"/>
  <c r="F350" i="20"/>
  <c r="C349" i="20"/>
  <c r="F1971" i="20"/>
  <c r="C1970" i="20"/>
  <c r="F2590" i="20"/>
  <c r="C2589" i="20"/>
  <c r="F890" i="20"/>
  <c r="C889" i="20"/>
  <c r="F2611" i="20"/>
  <c r="C2610" i="20"/>
  <c r="F1170" i="21"/>
  <c r="C1169" i="21"/>
  <c r="F190" i="21"/>
  <c r="C189" i="21"/>
  <c r="F1870" i="21"/>
  <c r="C1869" i="21"/>
  <c r="F2830" i="20"/>
  <c r="C2829" i="20"/>
  <c r="F3010" i="20"/>
  <c r="C3009" i="20"/>
  <c r="F1191" i="21"/>
  <c r="C1190" i="21"/>
  <c r="F1031" i="20"/>
  <c r="C1030" i="20"/>
  <c r="F2750" i="21"/>
  <c r="C2749" i="21"/>
  <c r="F1070" i="20"/>
  <c r="C1069" i="20"/>
  <c r="F2070" i="21"/>
  <c r="C2069" i="21"/>
  <c r="F310" i="21"/>
  <c r="C309" i="21"/>
  <c r="F2270" i="21"/>
  <c r="C2269" i="21"/>
  <c r="F610" i="21"/>
  <c r="C609" i="21"/>
  <c r="F2970" i="20"/>
  <c r="C2969" i="20"/>
  <c r="F2991" i="20"/>
  <c r="C2990" i="20"/>
  <c r="F951" i="21"/>
  <c r="C950" i="21"/>
  <c r="F130" i="21"/>
  <c r="C129" i="21"/>
  <c r="F2030" i="20"/>
  <c r="C2029" i="20"/>
  <c r="F2171" i="20"/>
  <c r="C2170" i="20"/>
  <c r="F2550" i="20"/>
  <c r="C2549" i="20"/>
  <c r="F2630" i="21"/>
  <c r="C2629" i="21"/>
  <c r="F2930" i="21"/>
  <c r="C2929" i="21"/>
  <c r="F590" i="21"/>
  <c r="C589" i="21"/>
  <c r="F2250" i="20"/>
  <c r="C2249" i="20"/>
  <c r="F1630" i="20"/>
  <c r="C1629" i="20"/>
  <c r="F990" i="20"/>
  <c r="C989" i="20"/>
  <c r="F2910" i="20"/>
  <c r="C2909" i="20"/>
  <c r="F130" i="20"/>
  <c r="C129" i="20"/>
  <c r="F750" i="20"/>
  <c r="C749" i="20"/>
  <c r="F1651" i="21"/>
  <c r="C1650" i="21"/>
  <c r="F971" i="20"/>
  <c r="C970" i="20"/>
  <c r="F1010" i="21"/>
  <c r="C1009" i="21"/>
  <c r="F2590" i="21"/>
  <c r="C2589" i="21"/>
  <c r="F2053" i="20"/>
  <c r="C2052" i="20"/>
  <c r="F2110" i="20"/>
  <c r="C2109" i="20"/>
  <c r="F2690" i="20"/>
  <c r="C2689" i="20"/>
  <c r="F1650" i="20"/>
  <c r="C1649" i="20"/>
  <c r="F2971" i="21"/>
  <c r="C2970" i="21"/>
  <c r="F830" i="21"/>
  <c r="C829" i="21"/>
  <c r="F870" i="20"/>
  <c r="C869" i="20"/>
  <c r="F290" i="20"/>
  <c r="C289" i="20"/>
  <c r="F2550" i="21"/>
  <c r="C2549" i="21"/>
  <c r="F471" i="21"/>
  <c r="C470" i="21"/>
  <c r="F1450" i="21"/>
  <c r="C1449" i="21"/>
  <c r="F1310" i="20"/>
  <c r="C1309" i="20"/>
  <c r="F3050" i="21"/>
  <c r="C3049" i="21"/>
  <c r="C1509" i="21"/>
  <c r="F1510" i="21"/>
  <c r="F2450" i="21"/>
  <c r="C2449" i="21"/>
  <c r="F1510" i="20"/>
  <c r="C1509" i="20"/>
  <c r="F2450" i="20"/>
  <c r="C2449" i="20"/>
  <c r="F1131" i="21"/>
  <c r="C1130" i="21"/>
  <c r="F3050" i="20"/>
  <c r="C3049" i="20"/>
  <c r="F591" i="20"/>
  <c r="C590" i="20"/>
  <c r="F1370" i="20"/>
  <c r="C1369" i="20"/>
  <c r="F191" i="20"/>
  <c r="C190" i="20"/>
  <c r="F1790" i="20"/>
  <c r="C1789" i="20"/>
  <c r="F531" i="20"/>
  <c r="C530" i="20"/>
  <c r="F1090" i="20"/>
  <c r="C1089" i="20"/>
  <c r="F170" i="21"/>
  <c r="C169" i="21"/>
  <c r="F410" i="21"/>
  <c r="C409" i="21"/>
  <c r="F710" i="21"/>
  <c r="C709" i="21"/>
  <c r="F290" i="21"/>
  <c r="C289" i="21"/>
  <c r="F1030" i="21"/>
  <c r="C1029" i="21"/>
  <c r="F2210" i="20"/>
  <c r="C2209" i="20"/>
  <c r="F2130" i="20"/>
  <c r="C2129" i="20"/>
  <c r="F930" i="20"/>
  <c r="C929" i="20"/>
  <c r="F2150" i="21"/>
  <c r="C2149" i="21"/>
  <c r="G162" i="21"/>
  <c r="C142" i="21"/>
  <c r="F2811" i="21"/>
  <c r="C2810" i="21"/>
  <c r="F2830" i="21"/>
  <c r="C2829" i="21"/>
  <c r="F2430" i="21"/>
  <c r="C2429" i="21"/>
  <c r="F511" i="20"/>
  <c r="C510" i="20"/>
  <c r="F1831" i="21"/>
  <c r="C1830" i="21"/>
  <c r="F3150" i="21"/>
  <c r="C3149" i="21"/>
  <c r="F1331" i="21"/>
  <c r="C1330" i="21"/>
  <c r="F630" i="20"/>
  <c r="C629" i="20"/>
  <c r="F2750" i="20"/>
  <c r="C2749" i="20"/>
  <c r="F670" i="21"/>
  <c r="C669" i="21"/>
  <c r="F2950" i="21"/>
  <c r="C2949" i="21"/>
  <c r="F1291" i="19"/>
  <c r="F1550" i="19"/>
  <c r="F1571" i="19"/>
  <c r="F1431" i="19"/>
  <c r="F1670" i="19"/>
  <c r="F1391" i="19"/>
  <c r="F1450" i="19"/>
  <c r="F1471" i="19"/>
  <c r="F1490" i="19"/>
  <c r="F70" i="19"/>
  <c r="C69" i="19"/>
  <c r="F1590" i="19"/>
  <c r="F690" i="19"/>
  <c r="F1010" i="19"/>
  <c r="F1510" i="19"/>
  <c r="F1610" i="19"/>
  <c r="F1631" i="19"/>
  <c r="F1370" i="19"/>
  <c r="F2070" i="19"/>
  <c r="F1750" i="19"/>
  <c r="F1650" i="19"/>
  <c r="F1310" i="19"/>
  <c r="F1350" i="19"/>
  <c r="F1410" i="19"/>
  <c r="F1530" i="19"/>
  <c r="F1330" i="19"/>
  <c r="F1270" i="19"/>
  <c r="B884" i="19"/>
  <c r="B887" i="19"/>
  <c r="G793" i="19"/>
  <c r="B902" i="19"/>
  <c r="B895" i="19"/>
  <c r="B899" i="19"/>
  <c r="G784" i="19"/>
  <c r="G792" i="19"/>
  <c r="G783" i="19"/>
  <c r="G799" i="19"/>
  <c r="G782" i="19"/>
  <c r="B886" i="19"/>
  <c r="B893" i="19"/>
  <c r="B888" i="19"/>
  <c r="B892" i="19"/>
  <c r="G794" i="19"/>
  <c r="B917" i="19"/>
  <c r="G776" i="19"/>
  <c r="G790" i="19"/>
  <c r="G788" i="19"/>
  <c r="B891" i="19"/>
  <c r="B883" i="19"/>
  <c r="G789" i="19"/>
  <c r="G787" i="19"/>
  <c r="G798" i="19"/>
  <c r="B890" i="19"/>
  <c r="B896" i="19"/>
  <c r="B914" i="19"/>
  <c r="G785" i="19"/>
  <c r="G797" i="19"/>
  <c r="G791" i="19"/>
  <c r="B889" i="19"/>
  <c r="B898" i="19"/>
  <c r="G775" i="19"/>
  <c r="G800" i="19"/>
  <c r="B900" i="19"/>
  <c r="G801" i="19"/>
  <c r="B885" i="19"/>
  <c r="B901" i="19"/>
  <c r="G786" i="19"/>
  <c r="F31" i="19"/>
  <c r="F2751" i="20" l="1"/>
  <c r="C2750" i="20"/>
  <c r="F1832" i="21"/>
  <c r="C1831" i="21"/>
  <c r="F2812" i="21"/>
  <c r="C2811" i="21"/>
  <c r="F2131" i="20"/>
  <c r="C2130" i="20"/>
  <c r="C710" i="21"/>
  <c r="F711" i="21"/>
  <c r="F532" i="20"/>
  <c r="C531" i="20"/>
  <c r="F592" i="20"/>
  <c r="C591" i="20"/>
  <c r="F1511" i="20"/>
  <c r="C1510" i="20"/>
  <c r="F1311" i="20"/>
  <c r="C1310" i="20"/>
  <c r="F291" i="20"/>
  <c r="C290" i="20"/>
  <c r="F1651" i="20"/>
  <c r="C1650" i="20"/>
  <c r="F2591" i="21"/>
  <c r="C2590" i="21"/>
  <c r="F751" i="20"/>
  <c r="C750" i="20"/>
  <c r="F1631" i="20"/>
  <c r="C1630" i="20"/>
  <c r="F2631" i="21"/>
  <c r="C2630" i="21"/>
  <c r="F131" i="21"/>
  <c r="C130" i="21"/>
  <c r="F611" i="21"/>
  <c r="C610" i="21"/>
  <c r="F1071" i="20"/>
  <c r="C1070" i="20"/>
  <c r="F3011" i="20"/>
  <c r="C3010" i="20"/>
  <c r="F1171" i="21"/>
  <c r="C1170" i="21"/>
  <c r="F1972" i="20"/>
  <c r="C1971" i="20"/>
  <c r="C3191" i="20"/>
  <c r="F3192" i="20"/>
  <c r="F571" i="21"/>
  <c r="C570" i="21"/>
  <c r="F991" i="21"/>
  <c r="C990" i="21"/>
  <c r="F2911" i="21"/>
  <c r="C2910" i="21"/>
  <c r="F1431" i="21"/>
  <c r="C1430" i="21"/>
  <c r="F231" i="20"/>
  <c r="C230" i="20"/>
  <c r="F2371" i="21"/>
  <c r="C2370" i="21"/>
  <c r="C812" i="20"/>
  <c r="F813" i="20"/>
  <c r="F2511" i="21"/>
  <c r="C2510" i="21"/>
  <c r="F1452" i="20"/>
  <c r="C1451" i="20"/>
  <c r="F1551" i="21"/>
  <c r="C1550" i="21"/>
  <c r="F1951" i="20"/>
  <c r="C1950" i="20"/>
  <c r="F2892" i="20"/>
  <c r="C2891" i="20"/>
  <c r="F471" i="20"/>
  <c r="C470" i="20"/>
  <c r="F151" i="21"/>
  <c r="C150" i="21"/>
  <c r="F1331" i="20"/>
  <c r="C1330" i="20"/>
  <c r="F1831" i="20"/>
  <c r="C1830" i="20"/>
  <c r="F451" i="20"/>
  <c r="C450" i="20"/>
  <c r="F652" i="21"/>
  <c r="C651" i="21"/>
  <c r="F2791" i="21"/>
  <c r="C2790" i="21"/>
  <c r="F2151" i="20"/>
  <c r="C2150" i="20"/>
  <c r="F1592" i="20"/>
  <c r="C1591" i="20"/>
  <c r="F931" i="21"/>
  <c r="C930" i="21"/>
  <c r="F1372" i="21"/>
  <c r="C1371" i="21"/>
  <c r="F1852" i="21"/>
  <c r="C1851" i="21"/>
  <c r="F2792" i="20"/>
  <c r="C2791" i="20"/>
  <c r="F731" i="20"/>
  <c r="C730" i="20"/>
  <c r="F2631" i="20"/>
  <c r="C2630" i="20"/>
  <c r="F351" i="21"/>
  <c r="C350" i="21"/>
  <c r="C2670" i="21"/>
  <c r="F2671" i="21"/>
  <c r="F1532" i="21"/>
  <c r="C1531" i="21"/>
  <c r="F1152" i="21"/>
  <c r="C1151" i="21"/>
  <c r="F571" i="20"/>
  <c r="C570" i="20"/>
  <c r="F3091" i="21"/>
  <c r="C3090" i="21"/>
  <c r="F372" i="21"/>
  <c r="C371" i="21"/>
  <c r="F1691" i="20"/>
  <c r="C1690" i="20"/>
  <c r="F411" i="20"/>
  <c r="C410" i="20"/>
  <c r="F851" i="20"/>
  <c r="C850" i="20"/>
  <c r="F1712" i="20"/>
  <c r="C1711" i="20"/>
  <c r="F1591" i="21"/>
  <c r="C1590" i="21"/>
  <c r="F771" i="20"/>
  <c r="C770" i="20"/>
  <c r="F691" i="21"/>
  <c r="C690" i="21"/>
  <c r="F1991" i="20"/>
  <c r="C1990" i="20"/>
  <c r="F1131" i="20"/>
  <c r="C1130" i="20"/>
  <c r="F2091" i="20"/>
  <c r="C2090" i="20"/>
  <c r="F1171" i="20"/>
  <c r="C1170" i="20"/>
  <c r="F2671" i="20"/>
  <c r="C2670" i="20"/>
  <c r="F391" i="20"/>
  <c r="C390" i="20"/>
  <c r="F2571" i="21"/>
  <c r="C2570" i="21"/>
  <c r="F1291" i="20"/>
  <c r="C1290" i="20"/>
  <c r="F1611" i="21"/>
  <c r="C1610" i="21"/>
  <c r="F3172" i="21"/>
  <c r="C3171" i="21"/>
  <c r="F2771" i="21"/>
  <c r="C2770" i="21"/>
  <c r="F1351" i="20"/>
  <c r="C1350" i="20"/>
  <c r="F71" i="21"/>
  <c r="C70" i="21"/>
  <c r="F1251" i="20"/>
  <c r="C1250" i="20"/>
  <c r="F1771" i="20"/>
  <c r="C1770" i="20"/>
  <c r="G182" i="20"/>
  <c r="C162" i="20"/>
  <c r="F1811" i="20"/>
  <c r="C1810" i="20"/>
  <c r="F1273" i="21"/>
  <c r="C1272" i="21"/>
  <c r="F2351" i="21"/>
  <c r="C2350" i="21"/>
  <c r="F3151" i="20"/>
  <c r="C3150" i="20"/>
  <c r="F1051" i="21"/>
  <c r="C1050" i="21"/>
  <c r="F2531" i="20"/>
  <c r="C2530" i="20"/>
  <c r="F631" i="20"/>
  <c r="C630" i="20"/>
  <c r="F512" i="20"/>
  <c r="C511" i="20"/>
  <c r="G182" i="21"/>
  <c r="C162" i="21"/>
  <c r="F2211" i="20"/>
  <c r="C2210" i="20"/>
  <c r="F411" i="21"/>
  <c r="C410" i="21"/>
  <c r="F1791" i="20"/>
  <c r="C1790" i="20"/>
  <c r="F3051" i="20"/>
  <c r="C3050" i="20"/>
  <c r="F2451" i="21"/>
  <c r="C2450" i="21"/>
  <c r="F1451" i="21"/>
  <c r="C1450" i="21"/>
  <c r="F871" i="20"/>
  <c r="C870" i="20"/>
  <c r="F2691" i="20"/>
  <c r="C2690" i="20"/>
  <c r="F1011" i="21"/>
  <c r="C1010" i="21"/>
  <c r="F131" i="20"/>
  <c r="C130" i="20"/>
  <c r="F2251" i="20"/>
  <c r="C2250" i="20"/>
  <c r="F2551" i="20"/>
  <c r="C2550" i="20"/>
  <c r="F952" i="21"/>
  <c r="C951" i="21"/>
  <c r="F2271" i="21"/>
  <c r="C2270" i="21"/>
  <c r="F2751" i="21"/>
  <c r="C2750" i="21"/>
  <c r="F2831" i="20"/>
  <c r="C2830" i="20"/>
  <c r="F2612" i="20"/>
  <c r="C2611" i="20"/>
  <c r="F351" i="20"/>
  <c r="C350" i="20"/>
  <c r="F3011" i="21"/>
  <c r="C3010" i="21"/>
  <c r="F391" i="21"/>
  <c r="C390" i="21"/>
  <c r="F2172" i="21"/>
  <c r="C2171" i="21"/>
  <c r="F112" i="21"/>
  <c r="C111" i="21"/>
  <c r="C1350" i="21"/>
  <c r="F1351" i="21"/>
  <c r="F911" i="20"/>
  <c r="C910" i="20"/>
  <c r="F1292" i="21"/>
  <c r="C1291" i="21"/>
  <c r="F492" i="21"/>
  <c r="C491" i="21"/>
  <c r="F272" i="20"/>
  <c r="C271" i="20"/>
  <c r="F772" i="21"/>
  <c r="C771" i="21"/>
  <c r="F1232" i="21"/>
  <c r="C1231" i="21"/>
  <c r="C1391" i="20"/>
  <c r="F1392" i="20"/>
  <c r="F552" i="20"/>
  <c r="C551" i="20"/>
  <c r="F311" i="20"/>
  <c r="C310" i="20"/>
  <c r="F1931" i="20"/>
  <c r="C1930" i="20"/>
  <c r="F271" i="21"/>
  <c r="C270" i="21"/>
  <c r="F2872" i="21"/>
  <c r="C2871" i="21"/>
  <c r="F831" i="20"/>
  <c r="C830" i="20"/>
  <c r="F811" i="21"/>
  <c r="C810" i="21"/>
  <c r="F1571" i="20"/>
  <c r="C1570" i="20"/>
  <c r="F2811" i="20"/>
  <c r="C2810" i="20"/>
  <c r="F1891" i="21"/>
  <c r="C1890" i="21"/>
  <c r="F1051" i="20"/>
  <c r="C1050" i="20"/>
  <c r="F432" i="20"/>
  <c r="C431" i="20"/>
  <c r="F531" i="21"/>
  <c r="C530" i="21"/>
  <c r="F2731" i="20"/>
  <c r="C2730" i="20"/>
  <c r="F751" i="21"/>
  <c r="C750" i="21"/>
  <c r="F1091" i="21"/>
  <c r="C1090" i="21"/>
  <c r="F51" i="20"/>
  <c r="C50" i="20"/>
  <c r="F2371" i="20"/>
  <c r="C2370" i="20"/>
  <c r="F2391" i="20"/>
  <c r="C2390" i="20"/>
  <c r="F1631" i="21"/>
  <c r="C1630" i="21"/>
  <c r="F1412" i="20"/>
  <c r="C1411" i="20"/>
  <c r="F2391" i="21"/>
  <c r="C2390" i="21"/>
  <c r="F1951" i="21"/>
  <c r="C1950" i="21"/>
  <c r="F1751" i="20"/>
  <c r="C1750" i="20"/>
  <c r="F1071" i="21"/>
  <c r="C1070" i="21"/>
  <c r="F3071" i="21"/>
  <c r="C3070" i="21"/>
  <c r="F2212" i="21"/>
  <c r="C2211" i="21"/>
  <c r="F1011" i="20"/>
  <c r="C1010" i="20"/>
  <c r="F2651" i="21"/>
  <c r="C2650" i="21"/>
  <c r="F1491" i="21"/>
  <c r="C1490" i="21"/>
  <c r="F332" i="21"/>
  <c r="C331" i="21"/>
  <c r="F2012" i="21"/>
  <c r="C2011" i="21"/>
  <c r="F1491" i="20"/>
  <c r="C1490" i="20"/>
  <c r="F2091" i="21"/>
  <c r="C2090" i="21"/>
  <c r="F1191" i="20"/>
  <c r="C1190" i="20"/>
  <c r="F551" i="21"/>
  <c r="C550" i="21"/>
  <c r="F31" i="21"/>
  <c r="C30" i="21"/>
  <c r="F111" i="20"/>
  <c r="C110" i="20"/>
  <c r="F971" i="21"/>
  <c r="C970" i="21"/>
  <c r="F1852" i="20"/>
  <c r="C1851" i="20"/>
  <c r="F2931" i="20"/>
  <c r="C2930" i="20"/>
  <c r="F212" i="20"/>
  <c r="C211" i="20"/>
  <c r="F1511" i="21"/>
  <c r="C1510" i="21"/>
  <c r="F2951" i="21"/>
  <c r="C2950" i="21"/>
  <c r="F1332" i="21"/>
  <c r="C1331" i="21"/>
  <c r="F2431" i="21"/>
  <c r="C2430" i="21"/>
  <c r="F2151" i="21"/>
  <c r="C2150" i="21"/>
  <c r="F1031" i="21"/>
  <c r="C1030" i="21"/>
  <c r="F171" i="21"/>
  <c r="C170" i="21"/>
  <c r="F192" i="20"/>
  <c r="C191" i="20"/>
  <c r="F1132" i="21"/>
  <c r="C1131" i="21"/>
  <c r="F472" i="21"/>
  <c r="C471" i="21"/>
  <c r="F831" i="21"/>
  <c r="C830" i="21"/>
  <c r="F2111" i="20"/>
  <c r="C2110" i="20"/>
  <c r="F972" i="20"/>
  <c r="C971" i="20"/>
  <c r="F2911" i="20"/>
  <c r="C2910" i="20"/>
  <c r="F591" i="21"/>
  <c r="C590" i="21"/>
  <c r="F2172" i="20"/>
  <c r="C2171" i="20"/>
  <c r="F2992" i="20"/>
  <c r="C2991" i="20"/>
  <c r="F311" i="21"/>
  <c r="C310" i="21"/>
  <c r="F1032" i="20"/>
  <c r="C1031" i="20"/>
  <c r="C1870" i="21"/>
  <c r="F1871" i="21"/>
  <c r="F891" i="20"/>
  <c r="C890" i="20"/>
  <c r="F911" i="21"/>
  <c r="C910" i="21"/>
  <c r="F2432" i="20"/>
  <c r="C2431" i="20"/>
  <c r="F2271" i="20"/>
  <c r="C2270" i="20"/>
  <c r="F2871" i="20"/>
  <c r="C2870" i="20"/>
  <c r="F2071" i="20"/>
  <c r="C2070" i="20"/>
  <c r="F372" i="20"/>
  <c r="C371" i="20"/>
  <c r="F52" i="21"/>
  <c r="C51" i="21"/>
  <c r="F2411" i="21"/>
  <c r="C2410" i="21"/>
  <c r="F252" i="21"/>
  <c r="C251" i="21"/>
  <c r="F731" i="21"/>
  <c r="C730" i="21"/>
  <c r="F3111" i="21"/>
  <c r="C3110" i="21"/>
  <c r="F1111" i="21"/>
  <c r="C1110" i="21"/>
  <c r="F1672" i="21"/>
  <c r="C1671" i="21"/>
  <c r="F851" i="21"/>
  <c r="C850" i="21"/>
  <c r="F2891" i="21"/>
  <c r="C2890" i="21"/>
  <c r="F1871" i="20"/>
  <c r="C1870" i="20"/>
  <c r="F3071" i="20"/>
  <c r="C3070" i="20"/>
  <c r="F1751" i="21"/>
  <c r="C1750" i="21"/>
  <c r="F11" i="20"/>
  <c r="F3131" i="20"/>
  <c r="C3130" i="20"/>
  <c r="F1211" i="20"/>
  <c r="C1210" i="20"/>
  <c r="F3192" i="21"/>
  <c r="C3191" i="21"/>
  <c r="F712" i="20"/>
  <c r="C711" i="20"/>
  <c r="F1772" i="21"/>
  <c r="C1771" i="21"/>
  <c r="F1311" i="21"/>
  <c r="C1310" i="21"/>
  <c r="F1992" i="21"/>
  <c r="C1991" i="21"/>
  <c r="F2651" i="20"/>
  <c r="C2650" i="20"/>
  <c r="F2231" i="20"/>
  <c r="C2230" i="20"/>
  <c r="F1531" i="20"/>
  <c r="C1530" i="20"/>
  <c r="F451" i="21"/>
  <c r="C450" i="21"/>
  <c r="F2951" i="20"/>
  <c r="C2950" i="20"/>
  <c r="F151" i="20"/>
  <c r="C150" i="20"/>
  <c r="F2411" i="20"/>
  <c r="C2410" i="20"/>
  <c r="F2251" i="21"/>
  <c r="C2250" i="21"/>
  <c r="F2852" i="21"/>
  <c r="C2851" i="21"/>
  <c r="F2231" i="21"/>
  <c r="C2230" i="21"/>
  <c r="F1611" i="20"/>
  <c r="C1610" i="20"/>
  <c r="F1572" i="21"/>
  <c r="C1571" i="21"/>
  <c r="F1391" i="21"/>
  <c r="C1390" i="21"/>
  <c r="F2511" i="20"/>
  <c r="C2510" i="20"/>
  <c r="F2311" i="20"/>
  <c r="C2310" i="20"/>
  <c r="F871" i="21"/>
  <c r="C870" i="21"/>
  <c r="F3131" i="21"/>
  <c r="C3130" i="21"/>
  <c r="F511" i="21"/>
  <c r="C510" i="21"/>
  <c r="C490" i="20"/>
  <c r="F491" i="20"/>
  <c r="F2572" i="20"/>
  <c r="C2571" i="20"/>
  <c r="F2471" i="20"/>
  <c r="C2470" i="20"/>
  <c r="F1431" i="20"/>
  <c r="C1430" i="20"/>
  <c r="F432" i="21"/>
  <c r="C431" i="21"/>
  <c r="F212" i="21"/>
  <c r="C211" i="21"/>
  <c r="F2472" i="21"/>
  <c r="C2471" i="21"/>
  <c r="F2311" i="21"/>
  <c r="C2310" i="21"/>
  <c r="F1471" i="20"/>
  <c r="C1470" i="20"/>
  <c r="F652" i="20"/>
  <c r="C651" i="20"/>
  <c r="F1411" i="21"/>
  <c r="C1410" i="21"/>
  <c r="F2031" i="21"/>
  <c r="C2030" i="21"/>
  <c r="F1231" i="20"/>
  <c r="C1230" i="20"/>
  <c r="C1150" i="20"/>
  <c r="F1151" i="20"/>
  <c r="F1712" i="21"/>
  <c r="C1711" i="21"/>
  <c r="F2691" i="21"/>
  <c r="C2690" i="21"/>
  <c r="F671" i="21"/>
  <c r="C670" i="21"/>
  <c r="F3151" i="21"/>
  <c r="C3150" i="21"/>
  <c r="F2831" i="21"/>
  <c r="C2830" i="21"/>
  <c r="C930" i="20"/>
  <c r="F931" i="20"/>
  <c r="F291" i="21"/>
  <c r="C290" i="21"/>
  <c r="F1091" i="20"/>
  <c r="C1090" i="20"/>
  <c r="F1371" i="20"/>
  <c r="C1370" i="20"/>
  <c r="F2451" i="20"/>
  <c r="C2450" i="20"/>
  <c r="F3051" i="21"/>
  <c r="C3050" i="21"/>
  <c r="F2551" i="21"/>
  <c r="C2550" i="21"/>
  <c r="F2972" i="21"/>
  <c r="C2971" i="21"/>
  <c r="C2053" i="20"/>
  <c r="F2054" i="20"/>
  <c r="C1651" i="21"/>
  <c r="F1652" i="21"/>
  <c r="F991" i="20"/>
  <c r="C990" i="20"/>
  <c r="F2931" i="21"/>
  <c r="C2930" i="21"/>
  <c r="F2031" i="20"/>
  <c r="C2030" i="20"/>
  <c r="F2971" i="20"/>
  <c r="C2970" i="20"/>
  <c r="F2071" i="21"/>
  <c r="C2070" i="21"/>
  <c r="F1192" i="21"/>
  <c r="C1191" i="21"/>
  <c r="F191" i="21"/>
  <c r="C190" i="21"/>
  <c r="F2591" i="20"/>
  <c r="C2590" i="20"/>
  <c r="F2332" i="21"/>
  <c r="C2331" i="21"/>
  <c r="F1253" i="21"/>
  <c r="C1252" i="21"/>
  <c r="C3170" i="20"/>
  <c r="F3171" i="20"/>
  <c r="F3031" i="21"/>
  <c r="C3030" i="21"/>
  <c r="F2291" i="20"/>
  <c r="C2290" i="20"/>
  <c r="F1551" i="20"/>
  <c r="C1550" i="20"/>
  <c r="F1211" i="21"/>
  <c r="C1210" i="21"/>
  <c r="C1270" i="20"/>
  <c r="F1271" i="20"/>
  <c r="F3031" i="20"/>
  <c r="C3030" i="20"/>
  <c r="F2711" i="21"/>
  <c r="C2710" i="21"/>
  <c r="F791" i="20"/>
  <c r="C790" i="20"/>
  <c r="F2851" i="20"/>
  <c r="C2850" i="20"/>
  <c r="F2191" i="20"/>
  <c r="C2190" i="20"/>
  <c r="F1731" i="21"/>
  <c r="C1730" i="21"/>
  <c r="F2612" i="21"/>
  <c r="C2611" i="21"/>
  <c r="F1731" i="20"/>
  <c r="C1730" i="20"/>
  <c r="F671" i="20"/>
  <c r="C670" i="20"/>
  <c r="F951" i="20"/>
  <c r="C950" i="20"/>
  <c r="F251" i="20"/>
  <c r="C250" i="20"/>
  <c r="F1111" i="20"/>
  <c r="C1110" i="20"/>
  <c r="F892" i="21"/>
  <c r="C891" i="21"/>
  <c r="F2991" i="21"/>
  <c r="C2990" i="21"/>
  <c r="F2352" i="20"/>
  <c r="C2351" i="20"/>
  <c r="F1691" i="21"/>
  <c r="C1690" i="21"/>
  <c r="F11" i="21"/>
  <c r="F71" i="20"/>
  <c r="C70" i="20"/>
  <c r="F691" i="20"/>
  <c r="C690" i="20"/>
  <c r="F1671" i="20"/>
  <c r="C1670" i="20"/>
  <c r="F1971" i="21"/>
  <c r="C1970" i="21"/>
  <c r="F2711" i="20"/>
  <c r="C2710" i="20"/>
  <c r="F1911" i="20"/>
  <c r="C1910" i="20"/>
  <c r="F2051" i="21"/>
  <c r="C2050" i="21"/>
  <c r="F172" i="20"/>
  <c r="C171" i="20"/>
  <c r="F1933" i="21"/>
  <c r="C1932" i="21"/>
  <c r="F2731" i="21"/>
  <c r="C2730" i="21"/>
  <c r="F91" i="20"/>
  <c r="C90" i="20"/>
  <c r="F2192" i="21"/>
  <c r="C2191" i="21"/>
  <c r="F2291" i="21"/>
  <c r="C2290" i="21"/>
  <c r="F1911" i="21"/>
  <c r="C1910" i="21"/>
  <c r="F611" i="20"/>
  <c r="C610" i="20"/>
  <c r="F2491" i="21"/>
  <c r="C2490" i="21"/>
  <c r="F2531" i="21"/>
  <c r="C2530" i="21"/>
  <c r="F92" i="21"/>
  <c r="C91" i="21"/>
  <c r="F331" i="20"/>
  <c r="C330" i="20"/>
  <c r="F3111" i="20"/>
  <c r="C3110" i="20"/>
  <c r="F2491" i="20"/>
  <c r="C2490" i="20"/>
  <c r="F2331" i="20"/>
  <c r="C2330" i="20"/>
  <c r="F1892" i="20"/>
  <c r="C1891" i="20"/>
  <c r="F632" i="21"/>
  <c r="C631" i="21"/>
  <c r="F2771" i="20"/>
  <c r="C2770" i="20"/>
  <c r="F31" i="20"/>
  <c r="C30" i="20"/>
  <c r="F1811" i="21"/>
  <c r="C1810" i="21"/>
  <c r="F231" i="21"/>
  <c r="C230" i="21"/>
  <c r="F3091" i="20"/>
  <c r="C3090" i="20"/>
  <c r="F1471" i="21"/>
  <c r="C1470" i="21"/>
  <c r="F2131" i="21"/>
  <c r="C2130" i="21"/>
  <c r="F791" i="21"/>
  <c r="C790" i="21"/>
  <c r="C1790" i="21"/>
  <c r="F1791" i="21"/>
  <c r="F2012" i="20"/>
  <c r="C2011" i="20"/>
  <c r="F2111" i="21"/>
  <c r="C2110" i="21"/>
  <c r="F1651" i="19"/>
  <c r="F691" i="19"/>
  <c r="F1472" i="19"/>
  <c r="F1432" i="19"/>
  <c r="F1411" i="19"/>
  <c r="F1751" i="19"/>
  <c r="F1611" i="19"/>
  <c r="F1591" i="19"/>
  <c r="F1451" i="19"/>
  <c r="F1572" i="19"/>
  <c r="F1531" i="19"/>
  <c r="F1271" i="19"/>
  <c r="F1351" i="19"/>
  <c r="F2071" i="19"/>
  <c r="F1511" i="19"/>
  <c r="F71" i="19"/>
  <c r="C70" i="19"/>
  <c r="F1392" i="19"/>
  <c r="F1551" i="19"/>
  <c r="F1632" i="19"/>
  <c r="F1331" i="19"/>
  <c r="F1311" i="19"/>
  <c r="F1371" i="19"/>
  <c r="F1011" i="19"/>
  <c r="F1491" i="19"/>
  <c r="F1671" i="19"/>
  <c r="F1292" i="19"/>
  <c r="B920" i="19"/>
  <c r="B906" i="19"/>
  <c r="B922" i="19"/>
  <c r="B909" i="19"/>
  <c r="G812" i="19"/>
  <c r="B921" i="19"/>
  <c r="G811" i="19"/>
  <c r="B916" i="19"/>
  <c r="G809" i="19"/>
  <c r="G810" i="19"/>
  <c r="B912" i="19"/>
  <c r="G802" i="19"/>
  <c r="G804" i="19"/>
  <c r="G813" i="19"/>
  <c r="G806" i="19"/>
  <c r="G814" i="19"/>
  <c r="B934" i="19"/>
  <c r="G795" i="19"/>
  <c r="B910" i="19"/>
  <c r="G796" i="19"/>
  <c r="B908" i="19"/>
  <c r="G819" i="19"/>
  <c r="B919" i="19"/>
  <c r="B907" i="19"/>
  <c r="G808" i="19"/>
  <c r="G820" i="19"/>
  <c r="B905" i="19"/>
  <c r="G807" i="19"/>
  <c r="G817" i="19"/>
  <c r="B903" i="19"/>
  <c r="G821" i="19"/>
  <c r="B918" i="19"/>
  <c r="G805" i="19"/>
  <c r="G818" i="19"/>
  <c r="B911" i="19"/>
  <c r="B937" i="19"/>
  <c r="B913" i="19"/>
  <c r="G803" i="19"/>
  <c r="B915" i="19"/>
  <c r="B904" i="19"/>
  <c r="F32" i="19"/>
  <c r="F1872" i="21" l="1"/>
  <c r="C1871" i="21"/>
  <c r="F3092" i="20"/>
  <c r="C3091" i="20"/>
  <c r="F2772" i="20"/>
  <c r="C2771" i="20"/>
  <c r="F2492" i="20"/>
  <c r="C2491" i="20"/>
  <c r="F2532" i="21"/>
  <c r="C2531" i="21"/>
  <c r="F2292" i="21"/>
  <c r="C2291" i="21"/>
  <c r="F1934" i="21"/>
  <c r="C1933" i="21"/>
  <c r="F2712" i="20"/>
  <c r="C2711" i="20"/>
  <c r="F72" i="20"/>
  <c r="C71" i="20"/>
  <c r="F2992" i="21"/>
  <c r="C2991" i="21"/>
  <c r="C951" i="20"/>
  <c r="F952" i="20"/>
  <c r="F1732" i="21"/>
  <c r="C1731" i="21"/>
  <c r="F2712" i="21"/>
  <c r="C2711" i="21"/>
  <c r="F1552" i="20"/>
  <c r="C1551" i="20"/>
  <c r="F1254" i="21"/>
  <c r="C1253" i="21"/>
  <c r="F1193" i="21"/>
  <c r="C1192" i="21"/>
  <c r="F2932" i="21"/>
  <c r="C2931" i="21"/>
  <c r="F2973" i="21"/>
  <c r="C2972" i="21"/>
  <c r="F1372" i="20"/>
  <c r="C1371" i="20"/>
  <c r="F2832" i="21"/>
  <c r="C2831" i="21"/>
  <c r="F1713" i="21"/>
  <c r="C1712" i="21"/>
  <c r="F1412" i="21"/>
  <c r="C1411" i="21"/>
  <c r="F2473" i="21"/>
  <c r="C2472" i="21"/>
  <c r="F2472" i="20"/>
  <c r="C2471" i="20"/>
  <c r="F3132" i="21"/>
  <c r="C3131" i="21"/>
  <c r="F1392" i="21"/>
  <c r="C1391" i="21"/>
  <c r="F2853" i="21"/>
  <c r="C2852" i="21"/>
  <c r="F2952" i="20"/>
  <c r="C2951" i="20"/>
  <c r="F2652" i="20"/>
  <c r="C2651" i="20"/>
  <c r="F713" i="20"/>
  <c r="C712" i="20"/>
  <c r="F12" i="20"/>
  <c r="F2892" i="21"/>
  <c r="C2891" i="21"/>
  <c r="F3112" i="21"/>
  <c r="C3111" i="21"/>
  <c r="F53" i="21"/>
  <c r="C52" i="21"/>
  <c r="F2272" i="20"/>
  <c r="C2271" i="20"/>
  <c r="F2173" i="20"/>
  <c r="C2172" i="20"/>
  <c r="F2112" i="20"/>
  <c r="C2111" i="20"/>
  <c r="F193" i="20"/>
  <c r="C192" i="20"/>
  <c r="F2432" i="21"/>
  <c r="C2431" i="21"/>
  <c r="F213" i="20"/>
  <c r="C212" i="20"/>
  <c r="F112" i="20"/>
  <c r="C111" i="20"/>
  <c r="F2092" i="21"/>
  <c r="C2091" i="21"/>
  <c r="F1492" i="21"/>
  <c r="C1491" i="21"/>
  <c r="F3072" i="21"/>
  <c r="C3071" i="21"/>
  <c r="F2392" i="21"/>
  <c r="C2391" i="21"/>
  <c r="F2372" i="20"/>
  <c r="C2371" i="20"/>
  <c r="F2732" i="20"/>
  <c r="C2731" i="20"/>
  <c r="F1892" i="21"/>
  <c r="C1891" i="21"/>
  <c r="F832" i="20"/>
  <c r="C831" i="20"/>
  <c r="F312" i="20"/>
  <c r="C311" i="20"/>
  <c r="F773" i="21"/>
  <c r="C772" i="21"/>
  <c r="F912" i="20"/>
  <c r="C911" i="20"/>
  <c r="F392" i="21"/>
  <c r="C391" i="21"/>
  <c r="F2832" i="20"/>
  <c r="C2831" i="20"/>
  <c r="F2552" i="20"/>
  <c r="C2551" i="20"/>
  <c r="F2692" i="20"/>
  <c r="C2691" i="20"/>
  <c r="F3052" i="20"/>
  <c r="C3051" i="20"/>
  <c r="G202" i="21"/>
  <c r="C182" i="21"/>
  <c r="F1052" i="21"/>
  <c r="C1051" i="21"/>
  <c r="F1812" i="20"/>
  <c r="C1811" i="20"/>
  <c r="F72" i="21"/>
  <c r="C71" i="21"/>
  <c r="F1612" i="21"/>
  <c r="C1611" i="21"/>
  <c r="F2672" i="20"/>
  <c r="C2671" i="20"/>
  <c r="F1992" i="20"/>
  <c r="C1991" i="20"/>
  <c r="F1713" i="20"/>
  <c r="C1712" i="20"/>
  <c r="F373" i="21"/>
  <c r="C372" i="21"/>
  <c r="F1533" i="21"/>
  <c r="C1532" i="21"/>
  <c r="F732" i="20"/>
  <c r="C731" i="20"/>
  <c r="F932" i="21"/>
  <c r="C931" i="21"/>
  <c r="F653" i="21"/>
  <c r="C652" i="21"/>
  <c r="F152" i="21"/>
  <c r="C151" i="21"/>
  <c r="F1552" i="21"/>
  <c r="C1551" i="21"/>
  <c r="F2372" i="21"/>
  <c r="C2371" i="21"/>
  <c r="F992" i="21"/>
  <c r="C991" i="21"/>
  <c r="F1172" i="21"/>
  <c r="C1171" i="21"/>
  <c r="F132" i="21"/>
  <c r="C131" i="21"/>
  <c r="F2592" i="21"/>
  <c r="C2591" i="21"/>
  <c r="F1512" i="20"/>
  <c r="C1511" i="20"/>
  <c r="F2132" i="20"/>
  <c r="C2131" i="20"/>
  <c r="F1152" i="20"/>
  <c r="C1151" i="20"/>
  <c r="F1352" i="21"/>
  <c r="C1351" i="21"/>
  <c r="F2672" i="21"/>
  <c r="C2671" i="21"/>
  <c r="F1792" i="21"/>
  <c r="C1791" i="21"/>
  <c r="F792" i="21"/>
  <c r="C791" i="21"/>
  <c r="F232" i="21"/>
  <c r="C231" i="21"/>
  <c r="F633" i="21"/>
  <c r="C632" i="21"/>
  <c r="F3112" i="20"/>
  <c r="C3111" i="20"/>
  <c r="F2492" i="21"/>
  <c r="C2491" i="21"/>
  <c r="F2193" i="21"/>
  <c r="C2192" i="21"/>
  <c r="F173" i="20"/>
  <c r="C172" i="20"/>
  <c r="F1972" i="21"/>
  <c r="C1971" i="21"/>
  <c r="F12" i="21"/>
  <c r="F893" i="21"/>
  <c r="C892" i="21"/>
  <c r="F672" i="20"/>
  <c r="C671" i="20"/>
  <c r="F2192" i="20"/>
  <c r="C2191" i="20"/>
  <c r="F3032" i="20"/>
  <c r="C3031" i="20"/>
  <c r="F2292" i="20"/>
  <c r="C2291" i="20"/>
  <c r="F2333" i="21"/>
  <c r="C2332" i="21"/>
  <c r="F2072" i="21"/>
  <c r="C2071" i="21"/>
  <c r="F992" i="20"/>
  <c r="C991" i="20"/>
  <c r="F2552" i="21"/>
  <c r="C2551" i="21"/>
  <c r="F1092" i="20"/>
  <c r="C1091" i="20"/>
  <c r="F3152" i="21"/>
  <c r="C3151" i="21"/>
  <c r="F653" i="20"/>
  <c r="C652" i="20"/>
  <c r="F213" i="21"/>
  <c r="C212" i="21"/>
  <c r="F2573" i="20"/>
  <c r="C2572" i="20"/>
  <c r="F872" i="21"/>
  <c r="C871" i="21"/>
  <c r="F1573" i="21"/>
  <c r="C1572" i="21"/>
  <c r="F2252" i="21"/>
  <c r="C2251" i="21"/>
  <c r="F452" i="21"/>
  <c r="C451" i="21"/>
  <c r="F1993" i="21"/>
  <c r="C1992" i="21"/>
  <c r="F3193" i="21"/>
  <c r="C3192" i="21"/>
  <c r="F1752" i="21"/>
  <c r="C1751" i="21"/>
  <c r="F852" i="21"/>
  <c r="C851" i="21"/>
  <c r="F732" i="21"/>
  <c r="C731" i="21"/>
  <c r="F373" i="20"/>
  <c r="C372" i="20"/>
  <c r="F2433" i="20"/>
  <c r="C2432" i="20"/>
  <c r="F1033" i="20"/>
  <c r="C1032" i="20"/>
  <c r="F592" i="21"/>
  <c r="C591" i="21"/>
  <c r="F832" i="21"/>
  <c r="C831" i="21"/>
  <c r="F172" i="21"/>
  <c r="C171" i="21"/>
  <c r="F1333" i="21"/>
  <c r="C1332" i="21"/>
  <c r="F2932" i="20"/>
  <c r="C2931" i="20"/>
  <c r="F32" i="21"/>
  <c r="C31" i="21"/>
  <c r="F1492" i="20"/>
  <c r="C1491" i="20"/>
  <c r="F2652" i="21"/>
  <c r="C2651" i="21"/>
  <c r="F1072" i="21"/>
  <c r="C1071" i="21"/>
  <c r="F1413" i="20"/>
  <c r="C1412" i="20"/>
  <c r="F52" i="20"/>
  <c r="C51" i="20"/>
  <c r="F532" i="21"/>
  <c r="C531" i="21"/>
  <c r="F2812" i="20"/>
  <c r="C2811" i="20"/>
  <c r="F2873" i="21"/>
  <c r="C2872" i="21"/>
  <c r="F553" i="20"/>
  <c r="C552" i="20"/>
  <c r="F273" i="20"/>
  <c r="C272" i="20"/>
  <c r="F3012" i="21"/>
  <c r="C3011" i="21"/>
  <c r="F2752" i="21"/>
  <c r="C2751" i="21"/>
  <c r="F2252" i="20"/>
  <c r="C2251" i="20"/>
  <c r="F872" i="20"/>
  <c r="C871" i="20"/>
  <c r="F1792" i="20"/>
  <c r="C1791" i="20"/>
  <c r="F513" i="20"/>
  <c r="C512" i="20"/>
  <c r="F3152" i="20"/>
  <c r="C3151" i="20"/>
  <c r="G202" i="20"/>
  <c r="C182" i="20"/>
  <c r="F1352" i="20"/>
  <c r="C1351" i="20"/>
  <c r="F1292" i="20"/>
  <c r="C1291" i="20"/>
  <c r="F1172" i="20"/>
  <c r="C1171" i="20"/>
  <c r="F692" i="21"/>
  <c r="C691" i="21"/>
  <c r="F852" i="20"/>
  <c r="C851" i="20"/>
  <c r="F3092" i="21"/>
  <c r="C3091" i="21"/>
  <c r="F2793" i="20"/>
  <c r="C2792" i="20"/>
  <c r="F1593" i="20"/>
  <c r="C1592" i="20"/>
  <c r="F452" i="20"/>
  <c r="C451" i="20"/>
  <c r="F472" i="20"/>
  <c r="C471" i="20"/>
  <c r="F1453" i="20"/>
  <c r="C1452" i="20"/>
  <c r="F232" i="20"/>
  <c r="C231" i="20"/>
  <c r="F572" i="21"/>
  <c r="C571" i="21"/>
  <c r="F3012" i="20"/>
  <c r="C3011" i="20"/>
  <c r="F2632" i="21"/>
  <c r="C2631" i="21"/>
  <c r="F1652" i="20"/>
  <c r="C1651" i="20"/>
  <c r="F593" i="20"/>
  <c r="C592" i="20"/>
  <c r="F2813" i="21"/>
  <c r="C2812" i="21"/>
  <c r="F1272" i="20"/>
  <c r="C1271" i="20"/>
  <c r="F1393" i="20"/>
  <c r="C1392" i="20"/>
  <c r="F3193" i="20"/>
  <c r="C3192" i="20"/>
  <c r="F2112" i="21"/>
  <c r="C2111" i="21"/>
  <c r="F2132" i="21"/>
  <c r="C2131" i="21"/>
  <c r="F1812" i="21"/>
  <c r="C1811" i="21"/>
  <c r="F1893" i="20"/>
  <c r="C1892" i="20"/>
  <c r="F332" i="20"/>
  <c r="C331" i="20"/>
  <c r="F612" i="20"/>
  <c r="C611" i="20"/>
  <c r="F92" i="20"/>
  <c r="C91" i="20"/>
  <c r="F2052" i="21"/>
  <c r="C2051" i="21"/>
  <c r="F1672" i="20"/>
  <c r="C1671" i="20"/>
  <c r="F1692" i="21"/>
  <c r="C1691" i="21"/>
  <c r="F1112" i="20"/>
  <c r="C1111" i="20"/>
  <c r="F1732" i="20"/>
  <c r="C1731" i="20"/>
  <c r="F2852" i="20"/>
  <c r="C2851" i="20"/>
  <c r="F3032" i="21"/>
  <c r="C3031" i="21"/>
  <c r="F2592" i="20"/>
  <c r="C2591" i="20"/>
  <c r="F2972" i="20"/>
  <c r="C2971" i="20"/>
  <c r="F3052" i="21"/>
  <c r="C3051" i="21"/>
  <c r="F292" i="21"/>
  <c r="C291" i="21"/>
  <c r="C671" i="21"/>
  <c r="F672" i="21"/>
  <c r="F1232" i="20"/>
  <c r="C1231" i="20"/>
  <c r="F1472" i="20"/>
  <c r="C1471" i="20"/>
  <c r="F433" i="21"/>
  <c r="C432" i="21"/>
  <c r="F2312" i="20"/>
  <c r="C2311" i="20"/>
  <c r="F1612" i="20"/>
  <c r="C1611" i="20"/>
  <c r="F2412" i="20"/>
  <c r="C2411" i="20"/>
  <c r="F1532" i="20"/>
  <c r="C1531" i="20"/>
  <c r="F1312" i="21"/>
  <c r="C1311" i="21"/>
  <c r="F1212" i="20"/>
  <c r="C1211" i="20"/>
  <c r="F3072" i="20"/>
  <c r="C3071" i="20"/>
  <c r="F1673" i="21"/>
  <c r="C1672" i="21"/>
  <c r="F253" i="21"/>
  <c r="C252" i="21"/>
  <c r="F2072" i="20"/>
  <c r="C2071" i="20"/>
  <c r="F912" i="21"/>
  <c r="C911" i="21"/>
  <c r="F312" i="21"/>
  <c r="C311" i="21"/>
  <c r="F2912" i="20"/>
  <c r="C2911" i="20"/>
  <c r="F473" i="21"/>
  <c r="C472" i="21"/>
  <c r="F1032" i="21"/>
  <c r="C1031" i="21"/>
  <c r="F2952" i="21"/>
  <c r="C2951" i="21"/>
  <c r="F1853" i="20"/>
  <c r="C1852" i="20"/>
  <c r="F552" i="21"/>
  <c r="C551" i="21"/>
  <c r="F2013" i="21"/>
  <c r="C2012" i="21"/>
  <c r="F1012" i="20"/>
  <c r="C1011" i="20"/>
  <c r="F1752" i="20"/>
  <c r="C1751" i="20"/>
  <c r="F1632" i="21"/>
  <c r="C1631" i="21"/>
  <c r="F1092" i="21"/>
  <c r="C1091" i="21"/>
  <c r="F433" i="20"/>
  <c r="C432" i="20"/>
  <c r="F1572" i="20"/>
  <c r="C1571" i="20"/>
  <c r="F272" i="21"/>
  <c r="C271" i="21"/>
  <c r="F493" i="21"/>
  <c r="C492" i="21"/>
  <c r="F113" i="21"/>
  <c r="C112" i="21"/>
  <c r="F352" i="20"/>
  <c r="C351" i="20"/>
  <c r="F2272" i="21"/>
  <c r="C2271" i="21"/>
  <c r="F132" i="20"/>
  <c r="C131" i="20"/>
  <c r="F1452" i="21"/>
  <c r="C1451" i="21"/>
  <c r="F412" i="21"/>
  <c r="C411" i="21"/>
  <c r="F632" i="20"/>
  <c r="C631" i="20"/>
  <c r="F2352" i="21"/>
  <c r="C2351" i="21"/>
  <c r="F1772" i="20"/>
  <c r="C1771" i="20"/>
  <c r="F2772" i="21"/>
  <c r="C2771" i="21"/>
  <c r="F2572" i="21"/>
  <c r="C2571" i="21"/>
  <c r="F2092" i="20"/>
  <c r="C2091" i="20"/>
  <c r="F772" i="20"/>
  <c r="C771" i="20"/>
  <c r="F412" i="20"/>
  <c r="C411" i="20"/>
  <c r="F572" i="20"/>
  <c r="C571" i="20"/>
  <c r="F352" i="21"/>
  <c r="C351" i="21"/>
  <c r="F1853" i="21"/>
  <c r="C1852" i="21"/>
  <c r="F2152" i="20"/>
  <c r="C2151" i="20"/>
  <c r="F1832" i="20"/>
  <c r="C1831" i="20"/>
  <c r="F2893" i="20"/>
  <c r="C2892" i="20"/>
  <c r="F2512" i="21"/>
  <c r="C2511" i="21"/>
  <c r="F1432" i="21"/>
  <c r="C1431" i="21"/>
  <c r="F1072" i="20"/>
  <c r="C1071" i="20"/>
  <c r="F1632" i="20"/>
  <c r="C1631" i="20"/>
  <c r="F292" i="20"/>
  <c r="C291" i="20"/>
  <c r="F533" i="20"/>
  <c r="C532" i="20"/>
  <c r="C1832" i="21"/>
  <c r="F1833" i="21"/>
  <c r="F1653" i="21"/>
  <c r="C1652" i="21"/>
  <c r="F932" i="20"/>
  <c r="C931" i="20"/>
  <c r="F814" i="20"/>
  <c r="C813" i="20"/>
  <c r="F712" i="21"/>
  <c r="C711" i="21"/>
  <c r="F492" i="20"/>
  <c r="C491" i="20"/>
  <c r="F3172" i="20"/>
  <c r="C3171" i="20"/>
  <c r="F2055" i="20"/>
  <c r="C2054" i="20"/>
  <c r="F2013" i="20"/>
  <c r="C2012" i="20"/>
  <c r="F1472" i="21"/>
  <c r="C1471" i="21"/>
  <c r="F32" i="20"/>
  <c r="C31" i="20"/>
  <c r="F2332" i="20"/>
  <c r="C2331" i="20"/>
  <c r="F93" i="21"/>
  <c r="C92" i="21"/>
  <c r="F1912" i="21"/>
  <c r="C1911" i="21"/>
  <c r="F2732" i="21"/>
  <c r="C2731" i="21"/>
  <c r="F1912" i="20"/>
  <c r="C1911" i="20"/>
  <c r="F692" i="20"/>
  <c r="C691" i="20"/>
  <c r="F2353" i="20"/>
  <c r="C2352" i="20"/>
  <c r="F252" i="20"/>
  <c r="C251" i="20"/>
  <c r="F2613" i="21"/>
  <c r="C2612" i="21"/>
  <c r="C791" i="20"/>
  <c r="F792" i="20"/>
  <c r="F1212" i="21"/>
  <c r="C1211" i="21"/>
  <c r="F192" i="21"/>
  <c r="C191" i="21"/>
  <c r="F2032" i="20"/>
  <c r="C2031" i="20"/>
  <c r="F2452" i="20"/>
  <c r="C2451" i="20"/>
  <c r="F2692" i="21"/>
  <c r="C2691" i="21"/>
  <c r="F2032" i="21"/>
  <c r="C2031" i="21"/>
  <c r="F2312" i="21"/>
  <c r="C2311" i="21"/>
  <c r="F1432" i="20"/>
  <c r="C1431" i="20"/>
  <c r="F512" i="21"/>
  <c r="C511" i="21"/>
  <c r="F2512" i="20"/>
  <c r="C2511" i="20"/>
  <c r="F2232" i="21"/>
  <c r="C2231" i="21"/>
  <c r="F152" i="20"/>
  <c r="C151" i="20"/>
  <c r="F2232" i="20"/>
  <c r="C2231" i="20"/>
  <c r="F1773" i="21"/>
  <c r="C1772" i="21"/>
  <c r="F3132" i="20"/>
  <c r="C3131" i="20"/>
  <c r="F1872" i="20"/>
  <c r="C1871" i="20"/>
  <c r="F1112" i="21"/>
  <c r="C1111" i="21"/>
  <c r="F2412" i="21"/>
  <c r="C2411" i="21"/>
  <c r="F2872" i="20"/>
  <c r="C2871" i="20"/>
  <c r="F892" i="20"/>
  <c r="C891" i="20"/>
  <c r="F2993" i="20"/>
  <c r="C2992" i="20"/>
  <c r="F973" i="20"/>
  <c r="C972" i="20"/>
  <c r="F1133" i="21"/>
  <c r="C1132" i="21"/>
  <c r="F2152" i="21"/>
  <c r="C2151" i="21"/>
  <c r="F1512" i="21"/>
  <c r="C1511" i="21"/>
  <c r="F972" i="21"/>
  <c r="C971" i="21"/>
  <c r="F1192" i="20"/>
  <c r="C1191" i="20"/>
  <c r="F333" i="21"/>
  <c r="C332" i="21"/>
  <c r="F2213" i="21"/>
  <c r="C2212" i="21"/>
  <c r="F1952" i="21"/>
  <c r="C1951" i="21"/>
  <c r="F2392" i="20"/>
  <c r="C2391" i="20"/>
  <c r="F752" i="21"/>
  <c r="C751" i="21"/>
  <c r="F1052" i="20"/>
  <c r="C1051" i="20"/>
  <c r="F812" i="21"/>
  <c r="C811" i="21"/>
  <c r="F1932" i="20"/>
  <c r="C1931" i="20"/>
  <c r="F1233" i="21"/>
  <c r="C1232" i="21"/>
  <c r="F1293" i="21"/>
  <c r="C1292" i="21"/>
  <c r="F2173" i="21"/>
  <c r="C2172" i="21"/>
  <c r="F2613" i="20"/>
  <c r="C2612" i="20"/>
  <c r="F953" i="21"/>
  <c r="C952" i="21"/>
  <c r="F1012" i="21"/>
  <c r="C1011" i="21"/>
  <c r="F2452" i="21"/>
  <c r="C2451" i="21"/>
  <c r="F2212" i="20"/>
  <c r="C2211" i="20"/>
  <c r="F2532" i="20"/>
  <c r="C2531" i="20"/>
  <c r="F1274" i="21"/>
  <c r="C1273" i="21"/>
  <c r="F1252" i="20"/>
  <c r="C1251" i="20"/>
  <c r="F3173" i="21"/>
  <c r="C3172" i="21"/>
  <c r="F392" i="20"/>
  <c r="C391" i="20"/>
  <c r="F1132" i="20"/>
  <c r="C1131" i="20"/>
  <c r="F1592" i="21"/>
  <c r="C1591" i="21"/>
  <c r="F1692" i="20"/>
  <c r="C1691" i="20"/>
  <c r="F1153" i="21"/>
  <c r="C1152" i="21"/>
  <c r="F2632" i="20"/>
  <c r="C2631" i="20"/>
  <c r="F1373" i="21"/>
  <c r="C1372" i="21"/>
  <c r="F2792" i="21"/>
  <c r="C2791" i="21"/>
  <c r="F1332" i="20"/>
  <c r="C1331" i="20"/>
  <c r="F1952" i="20"/>
  <c r="C1951" i="20"/>
  <c r="F2912" i="21"/>
  <c r="C2911" i="21"/>
  <c r="F1973" i="20"/>
  <c r="C1972" i="20"/>
  <c r="F612" i="21"/>
  <c r="C611" i="21"/>
  <c r="F752" i="20"/>
  <c r="C751" i="20"/>
  <c r="F1312" i="20"/>
  <c r="C1311" i="20"/>
  <c r="F2752" i="20"/>
  <c r="C2751" i="20"/>
  <c r="F1492" i="19"/>
  <c r="F1332" i="19"/>
  <c r="F72" i="19"/>
  <c r="C71" i="19"/>
  <c r="F1272" i="19"/>
  <c r="F1592" i="19"/>
  <c r="F1433" i="19"/>
  <c r="F1012" i="19"/>
  <c r="F1512" i="19"/>
  <c r="F1612" i="19"/>
  <c r="F1293" i="19"/>
  <c r="F1372" i="19"/>
  <c r="F1552" i="19"/>
  <c r="F2072" i="19"/>
  <c r="F1573" i="19"/>
  <c r="F1752" i="19"/>
  <c r="F692" i="19"/>
  <c r="F1532" i="19"/>
  <c r="F1633" i="19"/>
  <c r="F1473" i="19"/>
  <c r="F1672" i="19"/>
  <c r="F1312" i="19"/>
  <c r="F1393" i="19"/>
  <c r="F1352" i="19"/>
  <c r="F1452" i="19"/>
  <c r="F1412" i="19"/>
  <c r="F1652" i="19"/>
  <c r="B938" i="19"/>
  <c r="G834" i="19"/>
  <c r="G822" i="19"/>
  <c r="B936" i="19"/>
  <c r="B929" i="19"/>
  <c r="B927" i="19"/>
  <c r="B935" i="19"/>
  <c r="B931" i="19"/>
  <c r="G841" i="19"/>
  <c r="B925" i="19"/>
  <c r="B939" i="19"/>
  <c r="B930" i="19"/>
  <c r="G826" i="19"/>
  <c r="B932" i="19"/>
  <c r="G831" i="19"/>
  <c r="B942" i="19"/>
  <c r="G827" i="19"/>
  <c r="B957" i="19"/>
  <c r="G823" i="19"/>
  <c r="G838" i="19"/>
  <c r="B923" i="19"/>
  <c r="G840" i="19"/>
  <c r="G839" i="19"/>
  <c r="G815" i="19"/>
  <c r="G833" i="19"/>
  <c r="G830" i="19"/>
  <c r="B941" i="19"/>
  <c r="B926" i="19"/>
  <c r="B924" i="19"/>
  <c r="G816" i="19"/>
  <c r="B933" i="19"/>
  <c r="G825" i="19"/>
  <c r="G837" i="19"/>
  <c r="G828" i="19"/>
  <c r="B928" i="19"/>
  <c r="B954" i="19"/>
  <c r="G824" i="19"/>
  <c r="G829" i="19"/>
  <c r="G832" i="19"/>
  <c r="B940" i="19"/>
  <c r="F33" i="19"/>
  <c r="F753" i="20" l="1"/>
  <c r="C752" i="20"/>
  <c r="F1953" i="20"/>
  <c r="C1952" i="20"/>
  <c r="F2633" i="20"/>
  <c r="C2632" i="20"/>
  <c r="F1133" i="20"/>
  <c r="C1132" i="20"/>
  <c r="F1275" i="21"/>
  <c r="C1274" i="21"/>
  <c r="F1013" i="21"/>
  <c r="C1012" i="21"/>
  <c r="F1294" i="21"/>
  <c r="C1293" i="21"/>
  <c r="F1053" i="20"/>
  <c r="C1052" i="20"/>
  <c r="F2214" i="21"/>
  <c r="C2213" i="21"/>
  <c r="F1513" i="21"/>
  <c r="C1512" i="21"/>
  <c r="F2994" i="20"/>
  <c r="C2993" i="20"/>
  <c r="C1112" i="21"/>
  <c r="F1113" i="21"/>
  <c r="F2233" i="20"/>
  <c r="C2232" i="20"/>
  <c r="F513" i="21"/>
  <c r="C512" i="21"/>
  <c r="F2693" i="21"/>
  <c r="C2692" i="21"/>
  <c r="F1213" i="21"/>
  <c r="C1212" i="21"/>
  <c r="F2354" i="20"/>
  <c r="C2353" i="20"/>
  <c r="F1913" i="21"/>
  <c r="C1912" i="21"/>
  <c r="F1473" i="21"/>
  <c r="C1472" i="21"/>
  <c r="F493" i="20"/>
  <c r="C492" i="20"/>
  <c r="F1654" i="21"/>
  <c r="C1653" i="21"/>
  <c r="F1633" i="20"/>
  <c r="C1632" i="20"/>
  <c r="F2894" i="20"/>
  <c r="C2893" i="20"/>
  <c r="F353" i="21"/>
  <c r="C352" i="21"/>
  <c r="F2093" i="20"/>
  <c r="C2092" i="20"/>
  <c r="F2353" i="21"/>
  <c r="C2352" i="21"/>
  <c r="F133" i="20"/>
  <c r="C132" i="20"/>
  <c r="F494" i="21"/>
  <c r="C493" i="21"/>
  <c r="F1093" i="21"/>
  <c r="C1092" i="21"/>
  <c r="F2014" i="21"/>
  <c r="C2013" i="21"/>
  <c r="F1033" i="21"/>
  <c r="C1032" i="21"/>
  <c r="F913" i="21"/>
  <c r="C912" i="21"/>
  <c r="F3073" i="20"/>
  <c r="C3072" i="20"/>
  <c r="F2413" i="20"/>
  <c r="C2412" i="20"/>
  <c r="F1473" i="20"/>
  <c r="C1472" i="20"/>
  <c r="F3053" i="21"/>
  <c r="C3052" i="21"/>
  <c r="F2853" i="20"/>
  <c r="C2852" i="20"/>
  <c r="F1673" i="20"/>
  <c r="C1672" i="20"/>
  <c r="F333" i="20"/>
  <c r="C332" i="20"/>
  <c r="F2113" i="21"/>
  <c r="C2112" i="21"/>
  <c r="F2814" i="21"/>
  <c r="C2813" i="21"/>
  <c r="F3013" i="20"/>
  <c r="C3012" i="20"/>
  <c r="F473" i="20"/>
  <c r="C472" i="20"/>
  <c r="F3093" i="21"/>
  <c r="C3092" i="21"/>
  <c r="F1293" i="20"/>
  <c r="C1292" i="20"/>
  <c r="F514" i="20"/>
  <c r="C513" i="20"/>
  <c r="F2753" i="21"/>
  <c r="C2752" i="21"/>
  <c r="F2874" i="21"/>
  <c r="C2873" i="21"/>
  <c r="F1414" i="20"/>
  <c r="C1413" i="20"/>
  <c r="F33" i="21"/>
  <c r="C32" i="21"/>
  <c r="F833" i="21"/>
  <c r="C832" i="21"/>
  <c r="F374" i="20"/>
  <c r="C373" i="20"/>
  <c r="F3194" i="21"/>
  <c r="C3193" i="21"/>
  <c r="F1574" i="21"/>
  <c r="C1573" i="21"/>
  <c r="F654" i="20"/>
  <c r="C653" i="20"/>
  <c r="F993" i="20"/>
  <c r="C992" i="20"/>
  <c r="F3033" i="20"/>
  <c r="C3032" i="20"/>
  <c r="F13" i="21"/>
  <c r="F2493" i="21"/>
  <c r="C2492" i="21"/>
  <c r="F793" i="21"/>
  <c r="C792" i="21"/>
  <c r="F1153" i="20"/>
  <c r="C1152" i="20"/>
  <c r="F133" i="21"/>
  <c r="C132" i="21"/>
  <c r="F1553" i="21"/>
  <c r="C1552" i="21"/>
  <c r="F733" i="20"/>
  <c r="C732" i="20"/>
  <c r="F1993" i="20"/>
  <c r="C1992" i="20"/>
  <c r="F1813" i="20"/>
  <c r="C1812" i="20"/>
  <c r="F2693" i="20"/>
  <c r="C2692" i="20"/>
  <c r="F913" i="20"/>
  <c r="C912" i="20"/>
  <c r="F1893" i="21"/>
  <c r="C1892" i="21"/>
  <c r="F3073" i="21"/>
  <c r="C3072" i="21"/>
  <c r="F214" i="20"/>
  <c r="C213" i="20"/>
  <c r="F2174" i="20"/>
  <c r="C2173" i="20"/>
  <c r="F2893" i="21"/>
  <c r="C2892" i="21"/>
  <c r="F2953" i="20"/>
  <c r="C2952" i="20"/>
  <c r="F2473" i="20"/>
  <c r="C2472" i="20"/>
  <c r="F2833" i="21"/>
  <c r="C2832" i="21"/>
  <c r="F1194" i="21"/>
  <c r="C1193" i="21"/>
  <c r="F1733" i="21"/>
  <c r="C1732" i="21"/>
  <c r="F2713" i="20"/>
  <c r="C2712" i="20"/>
  <c r="F2493" i="20"/>
  <c r="C2492" i="20"/>
  <c r="F953" i="20"/>
  <c r="C952" i="20"/>
  <c r="F793" i="20"/>
  <c r="C792" i="20"/>
  <c r="F1834" i="21"/>
  <c r="C1833" i="21"/>
  <c r="F613" i="21"/>
  <c r="C612" i="21"/>
  <c r="F1333" i="20"/>
  <c r="C1332" i="20"/>
  <c r="F1154" i="21"/>
  <c r="C1153" i="21"/>
  <c r="F393" i="20"/>
  <c r="C392" i="20"/>
  <c r="F2533" i="20"/>
  <c r="C2532" i="20"/>
  <c r="F954" i="21"/>
  <c r="C953" i="21"/>
  <c r="F1234" i="21"/>
  <c r="C1233" i="21"/>
  <c r="F753" i="21"/>
  <c r="C752" i="21"/>
  <c r="F334" i="21"/>
  <c r="C333" i="21"/>
  <c r="F2153" i="21"/>
  <c r="C2152" i="21"/>
  <c r="F893" i="20"/>
  <c r="C892" i="20"/>
  <c r="F1873" i="20"/>
  <c r="C1872" i="20"/>
  <c r="F153" i="20"/>
  <c r="C152" i="20"/>
  <c r="F1433" i="20"/>
  <c r="C1432" i="20"/>
  <c r="C2452" i="20"/>
  <c r="F2453" i="20"/>
  <c r="F693" i="20"/>
  <c r="C692" i="20"/>
  <c r="F94" i="21"/>
  <c r="C93" i="21"/>
  <c r="F2014" i="20"/>
  <c r="C2013" i="20"/>
  <c r="F713" i="21"/>
  <c r="C712" i="21"/>
  <c r="F1073" i="20"/>
  <c r="C1072" i="20"/>
  <c r="F1833" i="20"/>
  <c r="C1832" i="20"/>
  <c r="F573" i="20"/>
  <c r="C572" i="20"/>
  <c r="F2573" i="21"/>
  <c r="C2572" i="21"/>
  <c r="F633" i="20"/>
  <c r="C632" i="20"/>
  <c r="F2273" i="21"/>
  <c r="C2272" i="21"/>
  <c r="F273" i="21"/>
  <c r="C272" i="21"/>
  <c r="C1632" i="21"/>
  <c r="F1633" i="21"/>
  <c r="F553" i="21"/>
  <c r="C552" i="21"/>
  <c r="F474" i="21"/>
  <c r="C473" i="21"/>
  <c r="F2073" i="20"/>
  <c r="C2072" i="20"/>
  <c r="F1213" i="20"/>
  <c r="C1212" i="20"/>
  <c r="F1613" i="20"/>
  <c r="C1612" i="20"/>
  <c r="F1233" i="20"/>
  <c r="C1232" i="20"/>
  <c r="F2973" i="20"/>
  <c r="C2972" i="20"/>
  <c r="F1733" i="20"/>
  <c r="C1732" i="20"/>
  <c r="F2053" i="21"/>
  <c r="C2052" i="21"/>
  <c r="F1894" i="20"/>
  <c r="C1893" i="20"/>
  <c r="F3194" i="20"/>
  <c r="C3193" i="20"/>
  <c r="F594" i="20"/>
  <c r="C593" i="20"/>
  <c r="F573" i="21"/>
  <c r="C572" i="21"/>
  <c r="F453" i="20"/>
  <c r="C452" i="20"/>
  <c r="F853" i="20"/>
  <c r="C852" i="20"/>
  <c r="F1353" i="20"/>
  <c r="C1352" i="20"/>
  <c r="F1793" i="20"/>
  <c r="C1792" i="20"/>
  <c r="F3013" i="21"/>
  <c r="C3012" i="21"/>
  <c r="F2813" i="20"/>
  <c r="C2812" i="20"/>
  <c r="F1073" i="21"/>
  <c r="C1072" i="21"/>
  <c r="F2933" i="20"/>
  <c r="C2932" i="20"/>
  <c r="F593" i="21"/>
  <c r="C592" i="21"/>
  <c r="F733" i="21"/>
  <c r="C732" i="21"/>
  <c r="F1994" i="21"/>
  <c r="C1993" i="21"/>
  <c r="F873" i="21"/>
  <c r="C872" i="21"/>
  <c r="F3153" i="21"/>
  <c r="C3152" i="21"/>
  <c r="F2073" i="21"/>
  <c r="C2072" i="21"/>
  <c r="F2193" i="20"/>
  <c r="C2192" i="20"/>
  <c r="F1973" i="21"/>
  <c r="C1972" i="21"/>
  <c r="F3113" i="20"/>
  <c r="C3112" i="20"/>
  <c r="F1793" i="21"/>
  <c r="C1792" i="21"/>
  <c r="F2133" i="20"/>
  <c r="C2132" i="20"/>
  <c r="F1173" i="21"/>
  <c r="C1172" i="21"/>
  <c r="F153" i="21"/>
  <c r="C152" i="21"/>
  <c r="F1534" i="21"/>
  <c r="C1533" i="21"/>
  <c r="F2673" i="20"/>
  <c r="C2672" i="20"/>
  <c r="C1052" i="21"/>
  <c r="F1053" i="21"/>
  <c r="F2553" i="20"/>
  <c r="C2552" i="20"/>
  <c r="F774" i="21"/>
  <c r="C773" i="21"/>
  <c r="F2733" i="20"/>
  <c r="C2732" i="20"/>
  <c r="F1493" i="21"/>
  <c r="C1492" i="21"/>
  <c r="F2433" i="21"/>
  <c r="C2432" i="21"/>
  <c r="F2273" i="20"/>
  <c r="C2272" i="20"/>
  <c r="F13" i="20"/>
  <c r="C2853" i="21"/>
  <c r="F2854" i="21"/>
  <c r="F2474" i="21"/>
  <c r="C2473" i="21"/>
  <c r="F1373" i="20"/>
  <c r="C1372" i="20"/>
  <c r="F1255" i="21"/>
  <c r="C1254" i="21"/>
  <c r="F1935" i="21"/>
  <c r="C1934" i="21"/>
  <c r="F2773" i="20"/>
  <c r="C2772" i="20"/>
  <c r="F673" i="21"/>
  <c r="C672" i="21"/>
  <c r="F2753" i="20"/>
  <c r="C2752" i="20"/>
  <c r="F1974" i="20"/>
  <c r="C1973" i="20"/>
  <c r="F2793" i="21"/>
  <c r="C2792" i="21"/>
  <c r="F1693" i="20"/>
  <c r="C1692" i="20"/>
  <c r="F3174" i="21"/>
  <c r="C3173" i="21"/>
  <c r="F2213" i="20"/>
  <c r="C2212" i="20"/>
  <c r="F2614" i="20"/>
  <c r="C2613" i="20"/>
  <c r="F1933" i="20"/>
  <c r="C1932" i="20"/>
  <c r="F2393" i="20"/>
  <c r="C2392" i="20"/>
  <c r="F1193" i="20"/>
  <c r="C1192" i="20"/>
  <c r="F1134" i="21"/>
  <c r="C1133" i="21"/>
  <c r="F2873" i="20"/>
  <c r="C2872" i="20"/>
  <c r="F3133" i="20"/>
  <c r="C3132" i="20"/>
  <c r="F2233" i="21"/>
  <c r="C2232" i="21"/>
  <c r="F2313" i="21"/>
  <c r="C2312" i="21"/>
  <c r="F2033" i="20"/>
  <c r="C2032" i="20"/>
  <c r="F2614" i="21"/>
  <c r="C2613" i="21"/>
  <c r="F1913" i="20"/>
  <c r="C1912" i="20"/>
  <c r="F2333" i="20"/>
  <c r="C2332" i="20"/>
  <c r="F2056" i="20"/>
  <c r="C2055" i="20"/>
  <c r="F815" i="20"/>
  <c r="C814" i="20"/>
  <c r="F534" i="20"/>
  <c r="C533" i="20"/>
  <c r="F1433" i="21"/>
  <c r="C1432" i="21"/>
  <c r="F2153" i="20"/>
  <c r="C2152" i="20"/>
  <c r="F413" i="20"/>
  <c r="C412" i="20"/>
  <c r="F2773" i="21"/>
  <c r="C2772" i="21"/>
  <c r="F413" i="21"/>
  <c r="C412" i="21"/>
  <c r="F353" i="20"/>
  <c r="C352" i="20"/>
  <c r="F1573" i="20"/>
  <c r="C1572" i="20"/>
  <c r="F1753" i="20"/>
  <c r="C1752" i="20"/>
  <c r="F1854" i="20"/>
  <c r="C1853" i="20"/>
  <c r="F2913" i="20"/>
  <c r="C2912" i="20"/>
  <c r="F254" i="21"/>
  <c r="C253" i="21"/>
  <c r="F1313" i="21"/>
  <c r="C1312" i="21"/>
  <c r="F2313" i="20"/>
  <c r="C2312" i="20"/>
  <c r="F2593" i="20"/>
  <c r="C2592" i="20"/>
  <c r="F1113" i="20"/>
  <c r="C1112" i="20"/>
  <c r="F93" i="20"/>
  <c r="C92" i="20"/>
  <c r="F1813" i="21"/>
  <c r="C1812" i="21"/>
  <c r="F1394" i="20"/>
  <c r="C1393" i="20"/>
  <c r="F1653" i="20"/>
  <c r="C1652" i="20"/>
  <c r="F233" i="20"/>
  <c r="C232" i="20"/>
  <c r="F1594" i="20"/>
  <c r="C1593" i="20"/>
  <c r="F693" i="21"/>
  <c r="C692" i="21"/>
  <c r="G222" i="20"/>
  <c r="C202" i="20"/>
  <c r="F873" i="20"/>
  <c r="C872" i="20"/>
  <c r="F274" i="20"/>
  <c r="C273" i="20"/>
  <c r="F533" i="21"/>
  <c r="C532" i="21"/>
  <c r="F2653" i="21"/>
  <c r="C2652" i="21"/>
  <c r="F1334" i="21"/>
  <c r="C1333" i="21"/>
  <c r="F1034" i="20"/>
  <c r="C1033" i="20"/>
  <c r="F853" i="21"/>
  <c r="C852" i="21"/>
  <c r="F453" i="21"/>
  <c r="C452" i="21"/>
  <c r="F2574" i="20"/>
  <c r="C2573" i="20"/>
  <c r="F1093" i="20"/>
  <c r="C1092" i="20"/>
  <c r="C2333" i="21"/>
  <c r="F2334" i="21"/>
  <c r="F673" i="20"/>
  <c r="C672" i="20"/>
  <c r="F174" i="20"/>
  <c r="C173" i="20"/>
  <c r="F634" i="21"/>
  <c r="C633" i="21"/>
  <c r="F2673" i="21"/>
  <c r="C2672" i="21"/>
  <c r="F1513" i="20"/>
  <c r="C1512" i="20"/>
  <c r="F993" i="21"/>
  <c r="C992" i="21"/>
  <c r="F654" i="21"/>
  <c r="C653" i="21"/>
  <c r="F374" i="21"/>
  <c r="C373" i="21"/>
  <c r="F1613" i="21"/>
  <c r="C1612" i="21"/>
  <c r="G222" i="21"/>
  <c r="C202" i="21"/>
  <c r="F2833" i="20"/>
  <c r="C2832" i="20"/>
  <c r="F313" i="20"/>
  <c r="C312" i="20"/>
  <c r="F2373" i="20"/>
  <c r="C2372" i="20"/>
  <c r="F2093" i="21"/>
  <c r="C2092" i="21"/>
  <c r="F194" i="20"/>
  <c r="C193" i="20"/>
  <c r="F54" i="21"/>
  <c r="C53" i="21"/>
  <c r="F714" i="20"/>
  <c r="C713" i="20"/>
  <c r="F1393" i="21"/>
  <c r="C1392" i="21"/>
  <c r="F1413" i="21"/>
  <c r="C1412" i="21"/>
  <c r="F2974" i="21"/>
  <c r="C2973" i="21"/>
  <c r="F1553" i="20"/>
  <c r="C1552" i="20"/>
  <c r="F2993" i="21"/>
  <c r="C2992" i="21"/>
  <c r="F2293" i="21"/>
  <c r="C2292" i="21"/>
  <c r="F3093" i="20"/>
  <c r="C3092" i="20"/>
  <c r="C1312" i="20"/>
  <c r="F1313" i="20"/>
  <c r="F2913" i="21"/>
  <c r="C2912" i="21"/>
  <c r="F1374" i="21"/>
  <c r="C1373" i="21"/>
  <c r="F1593" i="21"/>
  <c r="C1592" i="21"/>
  <c r="F1253" i="20"/>
  <c r="C1252" i="20"/>
  <c r="F2453" i="21"/>
  <c r="C2452" i="21"/>
  <c r="F2174" i="21"/>
  <c r="C2173" i="21"/>
  <c r="F813" i="21"/>
  <c r="C812" i="21"/>
  <c r="F1953" i="21"/>
  <c r="C1952" i="21"/>
  <c r="F973" i="21"/>
  <c r="C972" i="21"/>
  <c r="F974" i="20"/>
  <c r="C973" i="20"/>
  <c r="F2413" i="21"/>
  <c r="C2412" i="21"/>
  <c r="F1774" i="21"/>
  <c r="C1773" i="21"/>
  <c r="F2513" i="20"/>
  <c r="C2512" i="20"/>
  <c r="F2033" i="21"/>
  <c r="C2032" i="21"/>
  <c r="F193" i="21"/>
  <c r="C192" i="21"/>
  <c r="F253" i="20"/>
  <c r="C252" i="20"/>
  <c r="F2733" i="21"/>
  <c r="C2732" i="21"/>
  <c r="F33" i="20"/>
  <c r="C32" i="20"/>
  <c r="F3173" i="20"/>
  <c r="C3172" i="20"/>
  <c r="F933" i="20"/>
  <c r="C932" i="20"/>
  <c r="F293" i="20"/>
  <c r="C292" i="20"/>
  <c r="F2513" i="21"/>
  <c r="C2512" i="21"/>
  <c r="F1854" i="21"/>
  <c r="C1853" i="21"/>
  <c r="F773" i="20"/>
  <c r="C772" i="20"/>
  <c r="F1773" i="20"/>
  <c r="C1772" i="20"/>
  <c r="F1453" i="21"/>
  <c r="C1452" i="21"/>
  <c r="F114" i="21"/>
  <c r="C113" i="21"/>
  <c r="F434" i="20"/>
  <c r="C433" i="20"/>
  <c r="F1013" i="20"/>
  <c r="C1012" i="20"/>
  <c r="F2953" i="21"/>
  <c r="C2952" i="21"/>
  <c r="F313" i="21"/>
  <c r="C312" i="21"/>
  <c r="F1674" i="21"/>
  <c r="C1673" i="21"/>
  <c r="F1533" i="20"/>
  <c r="C1532" i="20"/>
  <c r="F434" i="21"/>
  <c r="C433" i="21"/>
  <c r="F293" i="21"/>
  <c r="C292" i="21"/>
  <c r="F3033" i="21"/>
  <c r="C3032" i="21"/>
  <c r="C1692" i="21"/>
  <c r="F1693" i="21"/>
  <c r="F613" i="20"/>
  <c r="C612" i="20"/>
  <c r="F2133" i="21"/>
  <c r="C2132" i="21"/>
  <c r="F1273" i="20"/>
  <c r="C1272" i="20"/>
  <c r="F2633" i="21"/>
  <c r="C2632" i="21"/>
  <c r="F1454" i="20"/>
  <c r="C1453" i="20"/>
  <c r="F2794" i="20"/>
  <c r="C2793" i="20"/>
  <c r="F1173" i="20"/>
  <c r="C1172" i="20"/>
  <c r="F3153" i="20"/>
  <c r="C3152" i="20"/>
  <c r="F2253" i="20"/>
  <c r="C2252" i="20"/>
  <c r="F554" i="20"/>
  <c r="C553" i="20"/>
  <c r="F53" i="20"/>
  <c r="C52" i="20"/>
  <c r="F1493" i="20"/>
  <c r="C1492" i="20"/>
  <c r="F173" i="21"/>
  <c r="C172" i="21"/>
  <c r="F2434" i="20"/>
  <c r="C2433" i="20"/>
  <c r="F1753" i="21"/>
  <c r="C1752" i="21"/>
  <c r="F2253" i="21"/>
  <c r="C2252" i="21"/>
  <c r="F214" i="21"/>
  <c r="C213" i="21"/>
  <c r="F2553" i="21"/>
  <c r="C2552" i="21"/>
  <c r="F2293" i="20"/>
  <c r="C2292" i="20"/>
  <c r="F894" i="21"/>
  <c r="C893" i="21"/>
  <c r="F2194" i="21"/>
  <c r="C2193" i="21"/>
  <c r="F233" i="21"/>
  <c r="C232" i="21"/>
  <c r="F1353" i="21"/>
  <c r="C1352" i="21"/>
  <c r="F2593" i="21"/>
  <c r="C2592" i="21"/>
  <c r="F2373" i="21"/>
  <c r="C2372" i="21"/>
  <c r="F933" i="21"/>
  <c r="C932" i="21"/>
  <c r="F1714" i="20"/>
  <c r="C1713" i="20"/>
  <c r="F73" i="21"/>
  <c r="C72" i="21"/>
  <c r="F3053" i="20"/>
  <c r="C3052" i="20"/>
  <c r="F393" i="21"/>
  <c r="C392" i="21"/>
  <c r="F833" i="20"/>
  <c r="C832" i="20"/>
  <c r="F2393" i="21"/>
  <c r="C2392" i="21"/>
  <c r="F113" i="20"/>
  <c r="C112" i="20"/>
  <c r="F2113" i="20"/>
  <c r="C2112" i="20"/>
  <c r="F3113" i="21"/>
  <c r="C3112" i="21"/>
  <c r="F2653" i="20"/>
  <c r="C2652" i="20"/>
  <c r="F3133" i="21"/>
  <c r="C3132" i="21"/>
  <c r="F1714" i="21"/>
  <c r="C1713" i="21"/>
  <c r="F2933" i="21"/>
  <c r="C2932" i="21"/>
  <c r="F2713" i="21"/>
  <c r="C2712" i="21"/>
  <c r="F73" i="20"/>
  <c r="C72" i="20"/>
  <c r="F2533" i="21"/>
  <c r="C2532" i="21"/>
  <c r="F1873" i="21"/>
  <c r="C1872" i="21"/>
  <c r="F1453" i="19"/>
  <c r="F1673" i="19"/>
  <c r="F693" i="19"/>
  <c r="F1553" i="19"/>
  <c r="F1513" i="19"/>
  <c r="F1273" i="19"/>
  <c r="F1353" i="19"/>
  <c r="F1474" i="19"/>
  <c r="F1753" i="19"/>
  <c r="F1373" i="19"/>
  <c r="F1013" i="19"/>
  <c r="F73" i="19"/>
  <c r="C72" i="19"/>
  <c r="F1653" i="19"/>
  <c r="F1394" i="19"/>
  <c r="F1634" i="19"/>
  <c r="F1574" i="19"/>
  <c r="F1294" i="19"/>
  <c r="F1434" i="19"/>
  <c r="F1333" i="19"/>
  <c r="F1413" i="19"/>
  <c r="F1313" i="19"/>
  <c r="F1533" i="19"/>
  <c r="F2073" i="19"/>
  <c r="F1613" i="19"/>
  <c r="F1593" i="19"/>
  <c r="F1493" i="19"/>
  <c r="B946" i="19"/>
  <c r="G835" i="19"/>
  <c r="G858" i="19"/>
  <c r="B950" i="19"/>
  <c r="B951" i="19"/>
  <c r="B956" i="19"/>
  <c r="B948" i="19"/>
  <c r="B961" i="19"/>
  <c r="G859" i="19"/>
  <c r="G843" i="19"/>
  <c r="G851" i="19"/>
  <c r="B959" i="19"/>
  <c r="B955" i="19"/>
  <c r="G842" i="19"/>
  <c r="B960" i="19"/>
  <c r="B953" i="19"/>
  <c r="G850" i="19"/>
  <c r="B952" i="19"/>
  <c r="B945" i="19"/>
  <c r="B947" i="19"/>
  <c r="G854" i="19"/>
  <c r="G845" i="19"/>
  <c r="G848" i="19"/>
  <c r="G852" i="19"/>
  <c r="G849" i="19"/>
  <c r="G836" i="19"/>
  <c r="G860" i="19"/>
  <c r="G844" i="19"/>
  <c r="G857" i="19"/>
  <c r="B944" i="19"/>
  <c r="G853" i="19"/>
  <c r="B943" i="19"/>
  <c r="G847" i="19"/>
  <c r="G846" i="19"/>
  <c r="G861" i="19"/>
  <c r="B949" i="19"/>
  <c r="B958" i="19"/>
  <c r="F34" i="19"/>
  <c r="F1114" i="21" l="1"/>
  <c r="C1113" i="21"/>
  <c r="F74" i="20"/>
  <c r="C73" i="20"/>
  <c r="F3134" i="21"/>
  <c r="C3133" i="21"/>
  <c r="F114" i="20"/>
  <c r="C113" i="20"/>
  <c r="F3054" i="20"/>
  <c r="C3053" i="20"/>
  <c r="F2374" i="21"/>
  <c r="C2373" i="21"/>
  <c r="F2195" i="21"/>
  <c r="C2194" i="21"/>
  <c r="F215" i="21"/>
  <c r="C214" i="21"/>
  <c r="F174" i="21"/>
  <c r="C173" i="21"/>
  <c r="F2254" i="20"/>
  <c r="C2253" i="20"/>
  <c r="F1455" i="20"/>
  <c r="C1454" i="20"/>
  <c r="F614" i="20"/>
  <c r="C613" i="20"/>
  <c r="F435" i="21"/>
  <c r="C434" i="21"/>
  <c r="F2954" i="21"/>
  <c r="C2953" i="21"/>
  <c r="F1454" i="21"/>
  <c r="C1453" i="21"/>
  <c r="F2514" i="21"/>
  <c r="C2513" i="21"/>
  <c r="F34" i="20"/>
  <c r="C33" i="20"/>
  <c r="F2034" i="21"/>
  <c r="C2033" i="21"/>
  <c r="F975" i="20"/>
  <c r="C974" i="20"/>
  <c r="F2175" i="21"/>
  <c r="C2174" i="21"/>
  <c r="F1375" i="21"/>
  <c r="C1374" i="21"/>
  <c r="F2294" i="21"/>
  <c r="C2293" i="21"/>
  <c r="F1414" i="21"/>
  <c r="C1413" i="21"/>
  <c r="F195" i="20"/>
  <c r="C194" i="20"/>
  <c r="F2834" i="20"/>
  <c r="C2833" i="20"/>
  <c r="F655" i="21"/>
  <c r="C654" i="21"/>
  <c r="F635" i="21"/>
  <c r="C634" i="21"/>
  <c r="F1094" i="20"/>
  <c r="C1093" i="20"/>
  <c r="F1035" i="20"/>
  <c r="C1034" i="20"/>
  <c r="F275" i="20"/>
  <c r="C274" i="20"/>
  <c r="C1594" i="20"/>
  <c r="F1595" i="20"/>
  <c r="F1814" i="21"/>
  <c r="C1813" i="21"/>
  <c r="F2314" i="20"/>
  <c r="C2313" i="20"/>
  <c r="F1855" i="20"/>
  <c r="C1854" i="20"/>
  <c r="F414" i="21"/>
  <c r="C413" i="21"/>
  <c r="F1434" i="21"/>
  <c r="C1433" i="21"/>
  <c r="F2334" i="20"/>
  <c r="C2333" i="20"/>
  <c r="F2314" i="21"/>
  <c r="C2313" i="21"/>
  <c r="F1135" i="21"/>
  <c r="C1134" i="21"/>
  <c r="F2615" i="20"/>
  <c r="C2614" i="20"/>
  <c r="F2794" i="21"/>
  <c r="C2793" i="21"/>
  <c r="F2774" i="20"/>
  <c r="C2773" i="20"/>
  <c r="F2475" i="21"/>
  <c r="C2474" i="21"/>
  <c r="F2434" i="21"/>
  <c r="C2433" i="21"/>
  <c r="F2554" i="20"/>
  <c r="C2553" i="20"/>
  <c r="F154" i="21"/>
  <c r="C153" i="21"/>
  <c r="F3114" i="20"/>
  <c r="C3113" i="20"/>
  <c r="F3154" i="21"/>
  <c r="C3153" i="21"/>
  <c r="F594" i="21"/>
  <c r="C593" i="21"/>
  <c r="F3014" i="21"/>
  <c r="C3013" i="21"/>
  <c r="F454" i="20"/>
  <c r="C453" i="20"/>
  <c r="F1895" i="20"/>
  <c r="C1894" i="20"/>
  <c r="F1234" i="20"/>
  <c r="C1233" i="20"/>
  <c r="F475" i="21"/>
  <c r="C474" i="21"/>
  <c r="F2274" i="21"/>
  <c r="C2273" i="21"/>
  <c r="F1834" i="20"/>
  <c r="C1833" i="20"/>
  <c r="F95" i="21"/>
  <c r="C94" i="21"/>
  <c r="F154" i="20"/>
  <c r="C153" i="20"/>
  <c r="F335" i="21"/>
  <c r="C334" i="21"/>
  <c r="F2534" i="20"/>
  <c r="C2533" i="20"/>
  <c r="F614" i="21"/>
  <c r="C613" i="21"/>
  <c r="F2494" i="20"/>
  <c r="C2493" i="20"/>
  <c r="F2834" i="21"/>
  <c r="C2833" i="21"/>
  <c r="F2175" i="20"/>
  <c r="C2174" i="20"/>
  <c r="F914" i="20"/>
  <c r="C913" i="20"/>
  <c r="C733" i="20"/>
  <c r="F734" i="20"/>
  <c r="F794" i="21"/>
  <c r="C793" i="21"/>
  <c r="F994" i="20"/>
  <c r="C993" i="20"/>
  <c r="F375" i="20"/>
  <c r="C374" i="20"/>
  <c r="F2875" i="21"/>
  <c r="C2874" i="21"/>
  <c r="F3094" i="21"/>
  <c r="C3093" i="21"/>
  <c r="F2114" i="21"/>
  <c r="C2113" i="21"/>
  <c r="F3054" i="21"/>
  <c r="C3053" i="21"/>
  <c r="F914" i="21"/>
  <c r="C913" i="21"/>
  <c r="F495" i="21"/>
  <c r="C494" i="21"/>
  <c r="F354" i="21"/>
  <c r="C353" i="21"/>
  <c r="F494" i="20"/>
  <c r="C493" i="20"/>
  <c r="F1214" i="21"/>
  <c r="C1213" i="21"/>
  <c r="F1054" i="20"/>
  <c r="C1053" i="20"/>
  <c r="F1134" i="20"/>
  <c r="C1133" i="20"/>
  <c r="F1694" i="21"/>
  <c r="C1693" i="21"/>
  <c r="F2855" i="21"/>
  <c r="C2854" i="21"/>
  <c r="F1054" i="21"/>
  <c r="C1053" i="21"/>
  <c r="F2714" i="21"/>
  <c r="C2713" i="21"/>
  <c r="F2654" i="20"/>
  <c r="C2653" i="20"/>
  <c r="F2394" i="21"/>
  <c r="C2393" i="21"/>
  <c r="F74" i="21"/>
  <c r="C73" i="21"/>
  <c r="F2594" i="21"/>
  <c r="C2593" i="21"/>
  <c r="F895" i="21"/>
  <c r="C894" i="21"/>
  <c r="F2254" i="21"/>
  <c r="C2253" i="21"/>
  <c r="F1494" i="20"/>
  <c r="C1493" i="20"/>
  <c r="F3154" i="20"/>
  <c r="C3153" i="20"/>
  <c r="F2634" i="21"/>
  <c r="C2633" i="21"/>
  <c r="F1534" i="20"/>
  <c r="C1533" i="20"/>
  <c r="F1014" i="20"/>
  <c r="C1013" i="20"/>
  <c r="F1774" i="20"/>
  <c r="C1773" i="20"/>
  <c r="F294" i="20"/>
  <c r="C293" i="20"/>
  <c r="F2734" i="21"/>
  <c r="C2733" i="21"/>
  <c r="F2514" i="20"/>
  <c r="C2513" i="20"/>
  <c r="F974" i="21"/>
  <c r="C973" i="21"/>
  <c r="F2454" i="21"/>
  <c r="C2453" i="21"/>
  <c r="F2914" i="21"/>
  <c r="C2913" i="21"/>
  <c r="F2994" i="21"/>
  <c r="C2993" i="21"/>
  <c r="F1394" i="21"/>
  <c r="C1393" i="21"/>
  <c r="F2094" i="21"/>
  <c r="C2093" i="21"/>
  <c r="G242" i="21"/>
  <c r="C222" i="21"/>
  <c r="C993" i="21"/>
  <c r="F994" i="21"/>
  <c r="F175" i="20"/>
  <c r="C174" i="20"/>
  <c r="F2575" i="20"/>
  <c r="C2574" i="20"/>
  <c r="F1335" i="21"/>
  <c r="C1334" i="21"/>
  <c r="F874" i="20"/>
  <c r="C873" i="20"/>
  <c r="F234" i="20"/>
  <c r="C233" i="20"/>
  <c r="F94" i="20"/>
  <c r="C93" i="20"/>
  <c r="F1314" i="21"/>
  <c r="C1313" i="21"/>
  <c r="F1754" i="20"/>
  <c r="C1753" i="20"/>
  <c r="F2774" i="21"/>
  <c r="C2773" i="21"/>
  <c r="F535" i="20"/>
  <c r="C534" i="20"/>
  <c r="F1914" i="20"/>
  <c r="C1913" i="20"/>
  <c r="F2234" i="21"/>
  <c r="C2233" i="21"/>
  <c r="F1194" i="20"/>
  <c r="C1193" i="20"/>
  <c r="F2214" i="20"/>
  <c r="C2213" i="20"/>
  <c r="F1975" i="20"/>
  <c r="C1974" i="20"/>
  <c r="C1935" i="21"/>
  <c r="F1936" i="21"/>
  <c r="F1494" i="21"/>
  <c r="C1493" i="21"/>
  <c r="F1174" i="21"/>
  <c r="C1173" i="21"/>
  <c r="F1974" i="21"/>
  <c r="C1973" i="21"/>
  <c r="F874" i="21"/>
  <c r="C873" i="21"/>
  <c r="F2934" i="20"/>
  <c r="C2933" i="20"/>
  <c r="F1794" i="20"/>
  <c r="C1793" i="20"/>
  <c r="F574" i="21"/>
  <c r="C573" i="21"/>
  <c r="F2054" i="21"/>
  <c r="C2053" i="21"/>
  <c r="F1614" i="20"/>
  <c r="C1613" i="20"/>
  <c r="F554" i="21"/>
  <c r="C553" i="21"/>
  <c r="F634" i="20"/>
  <c r="C633" i="20"/>
  <c r="F1074" i="20"/>
  <c r="C1073" i="20"/>
  <c r="F694" i="20"/>
  <c r="C693" i="20"/>
  <c r="F1874" i="20"/>
  <c r="C1873" i="20"/>
  <c r="F754" i="21"/>
  <c r="C753" i="21"/>
  <c r="F394" i="20"/>
  <c r="C393" i="20"/>
  <c r="F1835" i="21"/>
  <c r="C1834" i="21"/>
  <c r="F2714" i="20"/>
  <c r="C2713" i="20"/>
  <c r="F2474" i="20"/>
  <c r="C2473" i="20"/>
  <c r="F215" i="20"/>
  <c r="C214" i="20"/>
  <c r="F2694" i="20"/>
  <c r="C2693" i="20"/>
  <c r="F1554" i="21"/>
  <c r="C1553" i="21"/>
  <c r="F2494" i="21"/>
  <c r="C2493" i="21"/>
  <c r="F655" i="20"/>
  <c r="C654" i="20"/>
  <c r="F834" i="21"/>
  <c r="C833" i="21"/>
  <c r="F2754" i="21"/>
  <c r="C2753" i="21"/>
  <c r="F474" i="20"/>
  <c r="C473" i="20"/>
  <c r="F334" i="20"/>
  <c r="C333" i="20"/>
  <c r="F1474" i="20"/>
  <c r="C1473" i="20"/>
  <c r="F1034" i="21"/>
  <c r="C1033" i="21"/>
  <c r="F134" i="20"/>
  <c r="C133" i="20"/>
  <c r="F2895" i="20"/>
  <c r="C2894" i="20"/>
  <c r="F1474" i="21"/>
  <c r="C1473" i="21"/>
  <c r="F2694" i="21"/>
  <c r="C2693" i="21"/>
  <c r="F2995" i="20"/>
  <c r="C2994" i="20"/>
  <c r="F1295" i="21"/>
  <c r="C1294" i="21"/>
  <c r="F2634" i="20"/>
  <c r="C2633" i="20"/>
  <c r="F1314" i="20"/>
  <c r="C1313" i="20"/>
  <c r="F1634" i="21"/>
  <c r="C1633" i="21"/>
  <c r="F2454" i="20"/>
  <c r="C2453" i="20"/>
  <c r="F1874" i="21"/>
  <c r="C1873" i="21"/>
  <c r="F2934" i="21"/>
  <c r="C2933" i="21"/>
  <c r="F3114" i="21"/>
  <c r="C3113" i="21"/>
  <c r="F834" i="20"/>
  <c r="C833" i="20"/>
  <c r="F1715" i="20"/>
  <c r="C1714" i="20"/>
  <c r="F1354" i="21"/>
  <c r="C1353" i="21"/>
  <c r="F2294" i="20"/>
  <c r="C2293" i="20"/>
  <c r="F1754" i="21"/>
  <c r="C1753" i="21"/>
  <c r="F54" i="20"/>
  <c r="C53" i="20"/>
  <c r="F1174" i="20"/>
  <c r="C1173" i="20"/>
  <c r="F1274" i="20"/>
  <c r="C1273" i="20"/>
  <c r="F3034" i="21"/>
  <c r="C3033" i="21"/>
  <c r="F1675" i="21"/>
  <c r="C1674" i="21"/>
  <c r="F435" i="20"/>
  <c r="C434" i="20"/>
  <c r="F774" i="20"/>
  <c r="C773" i="20"/>
  <c r="F934" i="20"/>
  <c r="C933" i="20"/>
  <c r="F254" i="20"/>
  <c r="C253" i="20"/>
  <c r="F1775" i="21"/>
  <c r="C1774" i="21"/>
  <c r="F1954" i="21"/>
  <c r="C1953" i="21"/>
  <c r="F1254" i="20"/>
  <c r="C1253" i="20"/>
  <c r="F1554" i="20"/>
  <c r="C1553" i="20"/>
  <c r="F715" i="20"/>
  <c r="C714" i="20"/>
  <c r="F2374" i="20"/>
  <c r="C2373" i="20"/>
  <c r="F1614" i="21"/>
  <c r="C1613" i="21"/>
  <c r="F1514" i="20"/>
  <c r="C1513" i="20"/>
  <c r="F674" i="20"/>
  <c r="C673" i="20"/>
  <c r="F454" i="21"/>
  <c r="C453" i="21"/>
  <c r="F2654" i="21"/>
  <c r="C2653" i="21"/>
  <c r="G242" i="20"/>
  <c r="C222" i="20"/>
  <c r="F1654" i="20"/>
  <c r="C1653" i="20"/>
  <c r="F1114" i="20"/>
  <c r="C1113" i="20"/>
  <c r="F255" i="21"/>
  <c r="C254" i="21"/>
  <c r="F1574" i="20"/>
  <c r="C1573" i="20"/>
  <c r="F414" i="20"/>
  <c r="C413" i="20"/>
  <c r="F816" i="20"/>
  <c r="C815" i="20"/>
  <c r="F2615" i="21"/>
  <c r="C2614" i="21"/>
  <c r="F3134" i="20"/>
  <c r="C3133" i="20"/>
  <c r="F2394" i="20"/>
  <c r="C2393" i="20"/>
  <c r="F3175" i="21"/>
  <c r="C3174" i="21"/>
  <c r="F2754" i="20"/>
  <c r="C2753" i="20"/>
  <c r="F1256" i="21"/>
  <c r="C1255" i="21"/>
  <c r="F14" i="20"/>
  <c r="F2734" i="20"/>
  <c r="C2733" i="20"/>
  <c r="F2674" i="20"/>
  <c r="C2673" i="20"/>
  <c r="F2134" i="20"/>
  <c r="C2133" i="20"/>
  <c r="F2194" i="20"/>
  <c r="C2193" i="20"/>
  <c r="F1995" i="21"/>
  <c r="C1994" i="21"/>
  <c r="F1074" i="21"/>
  <c r="C1073" i="21"/>
  <c r="F1354" i="20"/>
  <c r="C1353" i="20"/>
  <c r="F595" i="20"/>
  <c r="C594" i="20"/>
  <c r="F1734" i="20"/>
  <c r="C1733" i="20"/>
  <c r="F1214" i="20"/>
  <c r="C1213" i="20"/>
  <c r="F2574" i="21"/>
  <c r="C2573" i="21"/>
  <c r="F714" i="21"/>
  <c r="C713" i="21"/>
  <c r="F894" i="20"/>
  <c r="C893" i="20"/>
  <c r="F1235" i="21"/>
  <c r="C1234" i="21"/>
  <c r="F1155" i="21"/>
  <c r="C1154" i="21"/>
  <c r="F794" i="20"/>
  <c r="C793" i="20"/>
  <c r="F1734" i="21"/>
  <c r="C1733" i="21"/>
  <c r="F2954" i="20"/>
  <c r="C2953" i="20"/>
  <c r="F3074" i="21"/>
  <c r="C3073" i="21"/>
  <c r="F1814" i="20"/>
  <c r="C1813" i="20"/>
  <c r="F134" i="21"/>
  <c r="C133" i="21"/>
  <c r="F14" i="21"/>
  <c r="F1575" i="21"/>
  <c r="C1574" i="21"/>
  <c r="F34" i="21"/>
  <c r="C33" i="21"/>
  <c r="F515" i="20"/>
  <c r="C514" i="20"/>
  <c r="F3014" i="20"/>
  <c r="C3013" i="20"/>
  <c r="F1674" i="20"/>
  <c r="C1673" i="20"/>
  <c r="F2414" i="20"/>
  <c r="C2413" i="20"/>
  <c r="F2015" i="21"/>
  <c r="C2014" i="21"/>
  <c r="F2354" i="21"/>
  <c r="C2353" i="21"/>
  <c r="F1634" i="20"/>
  <c r="C1633" i="20"/>
  <c r="F1914" i="21"/>
  <c r="C1913" i="21"/>
  <c r="F514" i="21"/>
  <c r="C513" i="21"/>
  <c r="F1514" i="21"/>
  <c r="C1513" i="21"/>
  <c r="F1014" i="21"/>
  <c r="C1013" i="21"/>
  <c r="F1954" i="20"/>
  <c r="C1953" i="20"/>
  <c r="F2335" i="21"/>
  <c r="C2334" i="21"/>
  <c r="F2534" i="21"/>
  <c r="C2533" i="21"/>
  <c r="F1715" i="21"/>
  <c r="C1714" i="21"/>
  <c r="F2114" i="20"/>
  <c r="C2113" i="20"/>
  <c r="F394" i="21"/>
  <c r="C393" i="21"/>
  <c r="F934" i="21"/>
  <c r="C933" i="21"/>
  <c r="F234" i="21"/>
  <c r="C233" i="21"/>
  <c r="F2554" i="21"/>
  <c r="C2553" i="21"/>
  <c r="F2435" i="20"/>
  <c r="C2434" i="20"/>
  <c r="F555" i="20"/>
  <c r="C554" i="20"/>
  <c r="F2795" i="20"/>
  <c r="C2794" i="20"/>
  <c r="F2134" i="21"/>
  <c r="C2133" i="21"/>
  <c r="F294" i="21"/>
  <c r="C293" i="21"/>
  <c r="F314" i="21"/>
  <c r="C313" i="21"/>
  <c r="F115" i="21"/>
  <c r="C114" i="21"/>
  <c r="F1855" i="21"/>
  <c r="C1854" i="21"/>
  <c r="F3174" i="20"/>
  <c r="C3173" i="20"/>
  <c r="F194" i="21"/>
  <c r="C193" i="21"/>
  <c r="F2414" i="21"/>
  <c r="C2413" i="21"/>
  <c r="F814" i="21"/>
  <c r="C813" i="21"/>
  <c r="F1594" i="21"/>
  <c r="C1593" i="21"/>
  <c r="F3094" i="20"/>
  <c r="C3093" i="20"/>
  <c r="F2975" i="21"/>
  <c r="C2974" i="21"/>
  <c r="F55" i="21"/>
  <c r="C54" i="21"/>
  <c r="F314" i="20"/>
  <c r="C313" i="20"/>
  <c r="F375" i="21"/>
  <c r="C374" i="21"/>
  <c r="F2674" i="21"/>
  <c r="C2673" i="21"/>
  <c r="F854" i="21"/>
  <c r="C853" i="21"/>
  <c r="F534" i="21"/>
  <c r="C533" i="21"/>
  <c r="F694" i="21"/>
  <c r="C693" i="21"/>
  <c r="F1395" i="20"/>
  <c r="C1394" i="20"/>
  <c r="F2594" i="20"/>
  <c r="C2593" i="20"/>
  <c r="F2914" i="20"/>
  <c r="C2913" i="20"/>
  <c r="F354" i="20"/>
  <c r="C353" i="20"/>
  <c r="F2154" i="20"/>
  <c r="C2153" i="20"/>
  <c r="F2057" i="20"/>
  <c r="C2056" i="20"/>
  <c r="F2034" i="20"/>
  <c r="C2033" i="20"/>
  <c r="F2874" i="20"/>
  <c r="C2873" i="20"/>
  <c r="F1934" i="20"/>
  <c r="C1933" i="20"/>
  <c r="F1694" i="20"/>
  <c r="C1693" i="20"/>
  <c r="F674" i="21"/>
  <c r="C673" i="21"/>
  <c r="F1374" i="20"/>
  <c r="C1373" i="20"/>
  <c r="F2274" i="20"/>
  <c r="C2273" i="20"/>
  <c r="F775" i="21"/>
  <c r="C774" i="21"/>
  <c r="F1535" i="21"/>
  <c r="C1534" i="21"/>
  <c r="F1794" i="21"/>
  <c r="C1793" i="21"/>
  <c r="F2074" i="21"/>
  <c r="C2073" i="21"/>
  <c r="F734" i="21"/>
  <c r="C733" i="21"/>
  <c r="F2814" i="20"/>
  <c r="C2813" i="20"/>
  <c r="F854" i="20"/>
  <c r="C853" i="20"/>
  <c r="F3195" i="20"/>
  <c r="C3194" i="20"/>
  <c r="F2974" i="20"/>
  <c r="C2973" i="20"/>
  <c r="F2074" i="20"/>
  <c r="C2073" i="20"/>
  <c r="F274" i="21"/>
  <c r="C273" i="21"/>
  <c r="F574" i="20"/>
  <c r="C573" i="20"/>
  <c r="F2015" i="20"/>
  <c r="C2014" i="20"/>
  <c r="C1433" i="20"/>
  <c r="F1434" i="20"/>
  <c r="F2154" i="21"/>
  <c r="C2153" i="21"/>
  <c r="F955" i="21"/>
  <c r="C954" i="21"/>
  <c r="F1334" i="20"/>
  <c r="C1333" i="20"/>
  <c r="F954" i="20"/>
  <c r="C953" i="20"/>
  <c r="F1195" i="21"/>
  <c r="C1194" i="21"/>
  <c r="F2894" i="21"/>
  <c r="C2893" i="21"/>
  <c r="F1894" i="21"/>
  <c r="C1893" i="21"/>
  <c r="F1994" i="20"/>
  <c r="C1993" i="20"/>
  <c r="F1154" i="20"/>
  <c r="C1153" i="20"/>
  <c r="F3034" i="20"/>
  <c r="C3033" i="20"/>
  <c r="F3195" i="21"/>
  <c r="C3194" i="21"/>
  <c r="F1415" i="20"/>
  <c r="C1414" i="20"/>
  <c r="F1294" i="20"/>
  <c r="C1293" i="20"/>
  <c r="F2815" i="21"/>
  <c r="C2814" i="21"/>
  <c r="F2854" i="20"/>
  <c r="C2853" i="20"/>
  <c r="F3074" i="20"/>
  <c r="C3073" i="20"/>
  <c r="F1094" i="21"/>
  <c r="C1093" i="21"/>
  <c r="F2094" i="20"/>
  <c r="C2093" i="20"/>
  <c r="F1655" i="21"/>
  <c r="C1654" i="21"/>
  <c r="F2355" i="20"/>
  <c r="C2354" i="20"/>
  <c r="F2234" i="20"/>
  <c r="C2233" i="20"/>
  <c r="F2215" i="21"/>
  <c r="C2214" i="21"/>
  <c r="F1276" i="21"/>
  <c r="C1275" i="21"/>
  <c r="F754" i="20"/>
  <c r="C753" i="20"/>
  <c r="F1614" i="19"/>
  <c r="F1414" i="19"/>
  <c r="F1575" i="19"/>
  <c r="F74" i="19"/>
  <c r="C73" i="19"/>
  <c r="F1475" i="19"/>
  <c r="F1554" i="19"/>
  <c r="F1334" i="19"/>
  <c r="F1014" i="19"/>
  <c r="F694" i="19"/>
  <c r="F1494" i="19"/>
  <c r="F1534" i="19"/>
  <c r="F1435" i="19"/>
  <c r="F1395" i="19"/>
  <c r="F1374" i="19"/>
  <c r="F1274" i="19"/>
  <c r="F1674" i="19"/>
  <c r="F2074" i="19"/>
  <c r="F1635" i="19"/>
  <c r="F1354" i="19"/>
  <c r="F1594" i="19"/>
  <c r="F1314" i="19"/>
  <c r="F1295" i="19"/>
  <c r="F1654" i="19"/>
  <c r="F1754" i="19"/>
  <c r="F1514" i="19"/>
  <c r="F1454" i="19"/>
  <c r="G880" i="19"/>
  <c r="G878" i="19"/>
  <c r="G864" i="19"/>
  <c r="G873" i="19"/>
  <c r="G868" i="19"/>
  <c r="G872" i="19"/>
  <c r="G871" i="19"/>
  <c r="G866" i="19"/>
  <c r="G856" i="19"/>
  <c r="G865" i="19"/>
  <c r="G862" i="19"/>
  <c r="G863" i="19"/>
  <c r="G855" i="19"/>
  <c r="G881" i="19"/>
  <c r="G867" i="19"/>
  <c r="G877" i="19"/>
  <c r="G869" i="19"/>
  <c r="G874" i="19"/>
  <c r="G870" i="19"/>
  <c r="G879" i="19"/>
  <c r="F35" i="19"/>
  <c r="F2216" i="21" l="1"/>
  <c r="C2215" i="21"/>
  <c r="F2095" i="20"/>
  <c r="C2094" i="20"/>
  <c r="F2816" i="21"/>
  <c r="C2815" i="21"/>
  <c r="F3035" i="20"/>
  <c r="C3034" i="20"/>
  <c r="F2895" i="21"/>
  <c r="C2894" i="21"/>
  <c r="F956" i="21"/>
  <c r="C955" i="21"/>
  <c r="F575" i="20"/>
  <c r="C574" i="20"/>
  <c r="F3196" i="20"/>
  <c r="C3195" i="20"/>
  <c r="F2075" i="21"/>
  <c r="C2074" i="21"/>
  <c r="F2275" i="20"/>
  <c r="C2274" i="20"/>
  <c r="F1935" i="20"/>
  <c r="C1934" i="20"/>
  <c r="F2155" i="20"/>
  <c r="C2154" i="20"/>
  <c r="F1396" i="20"/>
  <c r="C1395" i="20"/>
  <c r="F2675" i="21"/>
  <c r="C2674" i="21"/>
  <c r="F2976" i="21"/>
  <c r="C2975" i="21"/>
  <c r="F2415" i="21"/>
  <c r="C2414" i="21"/>
  <c r="F116" i="21"/>
  <c r="C115" i="21"/>
  <c r="F2796" i="20"/>
  <c r="C2795" i="20"/>
  <c r="F235" i="21"/>
  <c r="C234" i="21"/>
  <c r="F1716" i="21"/>
  <c r="C1715" i="21"/>
  <c r="F1015" i="21"/>
  <c r="C1014" i="21"/>
  <c r="F1635" i="20"/>
  <c r="C1634" i="20"/>
  <c r="C1674" i="20"/>
  <c r="F1675" i="20"/>
  <c r="F1576" i="21"/>
  <c r="C1575" i="21"/>
  <c r="F3075" i="21"/>
  <c r="C3074" i="21"/>
  <c r="F1156" i="21"/>
  <c r="C1155" i="21"/>
  <c r="F2575" i="21"/>
  <c r="C2574" i="21"/>
  <c r="F1355" i="20"/>
  <c r="C1354" i="20"/>
  <c r="F2135" i="20"/>
  <c r="C2134" i="20"/>
  <c r="F1257" i="21"/>
  <c r="C1256" i="21"/>
  <c r="F3135" i="20"/>
  <c r="C3134" i="20"/>
  <c r="F1575" i="20"/>
  <c r="C1574" i="20"/>
  <c r="G262" i="20"/>
  <c r="C242" i="20"/>
  <c r="F1515" i="20"/>
  <c r="C1514" i="20"/>
  <c r="F1555" i="20"/>
  <c r="C1554" i="20"/>
  <c r="F255" i="20"/>
  <c r="C254" i="20"/>
  <c r="F1676" i="21"/>
  <c r="C1675" i="21"/>
  <c r="F55" i="20"/>
  <c r="C54" i="20"/>
  <c r="F1716" i="20"/>
  <c r="C1715" i="20"/>
  <c r="F1875" i="21"/>
  <c r="C1874" i="21"/>
  <c r="F2635" i="20"/>
  <c r="C2634" i="20"/>
  <c r="F1475" i="21"/>
  <c r="C1474" i="21"/>
  <c r="F1475" i="20"/>
  <c r="C1474" i="20"/>
  <c r="F835" i="21"/>
  <c r="C834" i="21"/>
  <c r="C2694" i="20"/>
  <c r="F2695" i="20"/>
  <c r="F1836" i="21"/>
  <c r="C1835" i="21"/>
  <c r="F695" i="20"/>
  <c r="C694" i="20"/>
  <c r="F1615" i="20"/>
  <c r="C1614" i="20"/>
  <c r="F2935" i="20"/>
  <c r="C2934" i="20"/>
  <c r="F1495" i="21"/>
  <c r="C1494" i="21"/>
  <c r="F1195" i="20"/>
  <c r="C1194" i="20"/>
  <c r="C2774" i="21"/>
  <c r="F2775" i="21"/>
  <c r="F235" i="20"/>
  <c r="C234" i="20"/>
  <c r="F176" i="20"/>
  <c r="C175" i="20"/>
  <c r="F1395" i="21"/>
  <c r="C1394" i="21"/>
  <c r="F975" i="21"/>
  <c r="C974" i="21"/>
  <c r="F1775" i="20"/>
  <c r="C1774" i="20"/>
  <c r="F3155" i="20"/>
  <c r="C3154" i="20"/>
  <c r="F2595" i="21"/>
  <c r="C2594" i="21"/>
  <c r="F2715" i="21"/>
  <c r="C2714" i="21"/>
  <c r="F1135" i="20"/>
  <c r="C1134" i="20"/>
  <c r="F355" i="21"/>
  <c r="C354" i="21"/>
  <c r="F2115" i="21"/>
  <c r="C2114" i="21"/>
  <c r="F995" i="20"/>
  <c r="C994" i="20"/>
  <c r="F2176" i="20"/>
  <c r="C2175" i="20"/>
  <c r="F2535" i="20"/>
  <c r="C2534" i="20"/>
  <c r="F1835" i="20"/>
  <c r="C1834" i="20"/>
  <c r="F1896" i="20"/>
  <c r="C1895" i="20"/>
  <c r="F3155" i="21"/>
  <c r="C3154" i="21"/>
  <c r="F2435" i="21"/>
  <c r="C2434" i="21"/>
  <c r="F2616" i="20"/>
  <c r="C2615" i="20"/>
  <c r="F1435" i="21"/>
  <c r="C1434" i="21"/>
  <c r="F1815" i="21"/>
  <c r="C1814" i="21"/>
  <c r="F1095" i="20"/>
  <c r="C1094" i="20"/>
  <c r="F196" i="20"/>
  <c r="C195" i="20"/>
  <c r="F2176" i="21"/>
  <c r="C2175" i="21"/>
  <c r="F2515" i="21"/>
  <c r="C2514" i="21"/>
  <c r="F615" i="20"/>
  <c r="C614" i="20"/>
  <c r="F216" i="21"/>
  <c r="C215" i="21"/>
  <c r="F115" i="20"/>
  <c r="C114" i="20"/>
  <c r="F1937" i="21"/>
  <c r="C1936" i="21"/>
  <c r="F1596" i="20"/>
  <c r="C1595" i="20"/>
  <c r="F995" i="21"/>
  <c r="C994" i="21"/>
  <c r="F2235" i="20"/>
  <c r="C2234" i="20"/>
  <c r="F1095" i="21"/>
  <c r="C1094" i="21"/>
  <c r="F1295" i="20"/>
  <c r="C1294" i="20"/>
  <c r="F1155" i="20"/>
  <c r="C1154" i="20"/>
  <c r="C1195" i="21"/>
  <c r="F1196" i="21"/>
  <c r="F2155" i="21"/>
  <c r="C2154" i="21"/>
  <c r="F275" i="21"/>
  <c r="C274" i="21"/>
  <c r="F855" i="20"/>
  <c r="C854" i="20"/>
  <c r="C1794" i="21"/>
  <c r="F1795" i="21"/>
  <c r="F1375" i="20"/>
  <c r="C1374" i="20"/>
  <c r="F2875" i="20"/>
  <c r="C2874" i="20"/>
  <c r="F355" i="20"/>
  <c r="C354" i="20"/>
  <c r="F695" i="21"/>
  <c r="C694" i="21"/>
  <c r="F376" i="21"/>
  <c r="C375" i="21"/>
  <c r="F3095" i="20"/>
  <c r="C3094" i="20"/>
  <c r="F195" i="21"/>
  <c r="C194" i="21"/>
  <c r="F315" i="21"/>
  <c r="C314" i="21"/>
  <c r="F556" i="20"/>
  <c r="C555" i="20"/>
  <c r="F935" i="21"/>
  <c r="C934" i="21"/>
  <c r="F2535" i="21"/>
  <c r="C2534" i="21"/>
  <c r="F1515" i="21"/>
  <c r="C1514" i="21"/>
  <c r="F2355" i="21"/>
  <c r="C2354" i="21"/>
  <c r="F3015" i="20"/>
  <c r="C3014" i="20"/>
  <c r="F15" i="21"/>
  <c r="F2955" i="20"/>
  <c r="C2954" i="20"/>
  <c r="F1236" i="21"/>
  <c r="C1235" i="21"/>
  <c r="F1215" i="20"/>
  <c r="C1214" i="20"/>
  <c r="F1075" i="21"/>
  <c r="C1074" i="21"/>
  <c r="F2675" i="20"/>
  <c r="C2674" i="20"/>
  <c r="F2755" i="20"/>
  <c r="C2754" i="20"/>
  <c r="F2616" i="21"/>
  <c r="C2615" i="21"/>
  <c r="F256" i="21"/>
  <c r="C255" i="21"/>
  <c r="F2655" i="21"/>
  <c r="C2654" i="21"/>
  <c r="F1615" i="21"/>
  <c r="C1614" i="21"/>
  <c r="F1255" i="20"/>
  <c r="C1254" i="20"/>
  <c r="F935" i="20"/>
  <c r="C934" i="20"/>
  <c r="F3035" i="21"/>
  <c r="C3034" i="21"/>
  <c r="F1755" i="21"/>
  <c r="C1754" i="21"/>
  <c r="F835" i="20"/>
  <c r="C834" i="20"/>
  <c r="F2455" i="20"/>
  <c r="C2454" i="20"/>
  <c r="F1296" i="21"/>
  <c r="C1295" i="21"/>
  <c r="F2896" i="20"/>
  <c r="C2895" i="20"/>
  <c r="F335" i="20"/>
  <c r="C334" i="20"/>
  <c r="F656" i="20"/>
  <c r="C655" i="20"/>
  <c r="F216" i="20"/>
  <c r="C215" i="20"/>
  <c r="F395" i="20"/>
  <c r="C394" i="20"/>
  <c r="F1075" i="20"/>
  <c r="C1074" i="20"/>
  <c r="F2055" i="21"/>
  <c r="C2054" i="21"/>
  <c r="F875" i="21"/>
  <c r="C874" i="21"/>
  <c r="F2235" i="21"/>
  <c r="C2234" i="21"/>
  <c r="F1755" i="20"/>
  <c r="C1754" i="20"/>
  <c r="F875" i="20"/>
  <c r="C874" i="20"/>
  <c r="F2995" i="21"/>
  <c r="C2994" i="21"/>
  <c r="F2515" i="20"/>
  <c r="C2514" i="20"/>
  <c r="F1015" i="20"/>
  <c r="C1014" i="20"/>
  <c r="F1495" i="20"/>
  <c r="C1494" i="20"/>
  <c r="F75" i="21"/>
  <c r="C74" i="21"/>
  <c r="F1055" i="21"/>
  <c r="C1054" i="21"/>
  <c r="F1055" i="20"/>
  <c r="C1054" i="20"/>
  <c r="F496" i="21"/>
  <c r="C495" i="21"/>
  <c r="F3095" i="21"/>
  <c r="C3094" i="21"/>
  <c r="F795" i="21"/>
  <c r="C794" i="21"/>
  <c r="F2835" i="21"/>
  <c r="C2834" i="21"/>
  <c r="F336" i="21"/>
  <c r="C335" i="21"/>
  <c r="F2275" i="21"/>
  <c r="C2274" i="21"/>
  <c r="F455" i="20"/>
  <c r="C454" i="20"/>
  <c r="F3115" i="20"/>
  <c r="C3114" i="20"/>
  <c r="F2476" i="21"/>
  <c r="C2475" i="21"/>
  <c r="F1136" i="21"/>
  <c r="C1135" i="21"/>
  <c r="F415" i="21"/>
  <c r="C414" i="21"/>
  <c r="F636" i="21"/>
  <c r="C635" i="21"/>
  <c r="F1415" i="21"/>
  <c r="C1414" i="21"/>
  <c r="F976" i="20"/>
  <c r="C975" i="20"/>
  <c r="F1455" i="21"/>
  <c r="C1454" i="21"/>
  <c r="F1456" i="20"/>
  <c r="C1455" i="20"/>
  <c r="F2196" i="21"/>
  <c r="C2195" i="21"/>
  <c r="F3135" i="21"/>
  <c r="C3134" i="21"/>
  <c r="F735" i="20"/>
  <c r="C734" i="20"/>
  <c r="F755" i="20"/>
  <c r="C754" i="20"/>
  <c r="F2356" i="20"/>
  <c r="C2355" i="20"/>
  <c r="F3075" i="20"/>
  <c r="C3074" i="20"/>
  <c r="F1416" i="20"/>
  <c r="C1415" i="20"/>
  <c r="F1995" i="20"/>
  <c r="C1994" i="20"/>
  <c r="F955" i="20"/>
  <c r="C954" i="20"/>
  <c r="F2075" i="20"/>
  <c r="C2074" i="20"/>
  <c r="F2815" i="20"/>
  <c r="C2814" i="20"/>
  <c r="F1536" i="21"/>
  <c r="C1535" i="21"/>
  <c r="F675" i="21"/>
  <c r="C674" i="21"/>
  <c r="F2035" i="20"/>
  <c r="C2034" i="20"/>
  <c r="F2915" i="20"/>
  <c r="C2914" i="20"/>
  <c r="F535" i="21"/>
  <c r="C534" i="21"/>
  <c r="F315" i="20"/>
  <c r="C314" i="20"/>
  <c r="F1595" i="21"/>
  <c r="C1594" i="21"/>
  <c r="F3175" i="20"/>
  <c r="C3174" i="20"/>
  <c r="F295" i="21"/>
  <c r="C294" i="21"/>
  <c r="F2436" i="20"/>
  <c r="C2435" i="20"/>
  <c r="F395" i="21"/>
  <c r="C394" i="21"/>
  <c r="F2336" i="21"/>
  <c r="C2335" i="21"/>
  <c r="F515" i="21"/>
  <c r="C514" i="21"/>
  <c r="F2016" i="21"/>
  <c r="C2015" i="21"/>
  <c r="F516" i="20"/>
  <c r="C515" i="20"/>
  <c r="F135" i="21"/>
  <c r="C134" i="21"/>
  <c r="F1735" i="21"/>
  <c r="C1734" i="21"/>
  <c r="F895" i="20"/>
  <c r="C894" i="20"/>
  <c r="F1735" i="20"/>
  <c r="C1734" i="20"/>
  <c r="F1996" i="21"/>
  <c r="C1995" i="21"/>
  <c r="F2735" i="20"/>
  <c r="C2734" i="20"/>
  <c r="F3176" i="21"/>
  <c r="C3175" i="21"/>
  <c r="F817" i="20"/>
  <c r="C816" i="20"/>
  <c r="F1115" i="20"/>
  <c r="C1114" i="20"/>
  <c r="F455" i="21"/>
  <c r="C454" i="21"/>
  <c r="F2375" i="20"/>
  <c r="C2374" i="20"/>
  <c r="F1955" i="21"/>
  <c r="C1954" i="21"/>
  <c r="F775" i="20"/>
  <c r="C774" i="20"/>
  <c r="F1275" i="20"/>
  <c r="C1274" i="20"/>
  <c r="F2295" i="20"/>
  <c r="C2294" i="20"/>
  <c r="F3115" i="21"/>
  <c r="C3114" i="21"/>
  <c r="F1635" i="21"/>
  <c r="C1634" i="21"/>
  <c r="F2996" i="20"/>
  <c r="C2995" i="20"/>
  <c r="F135" i="20"/>
  <c r="C134" i="20"/>
  <c r="F475" i="20"/>
  <c r="C474" i="20"/>
  <c r="F2495" i="21"/>
  <c r="C2494" i="21"/>
  <c r="F2475" i="20"/>
  <c r="C2474" i="20"/>
  <c r="F755" i="21"/>
  <c r="C754" i="21"/>
  <c r="F635" i="20"/>
  <c r="C634" i="20"/>
  <c r="F575" i="21"/>
  <c r="C574" i="21"/>
  <c r="F1975" i="21"/>
  <c r="C1974" i="21"/>
  <c r="F1976" i="20"/>
  <c r="C1975" i="20"/>
  <c r="F1915" i="20"/>
  <c r="C1914" i="20"/>
  <c r="F1315" i="21"/>
  <c r="C1314" i="21"/>
  <c r="F1336" i="21"/>
  <c r="C1335" i="21"/>
  <c r="G262" i="21"/>
  <c r="C242" i="21"/>
  <c r="F2915" i="21"/>
  <c r="C2914" i="21"/>
  <c r="F2735" i="21"/>
  <c r="C2734" i="21"/>
  <c r="F1535" i="20"/>
  <c r="C1534" i="20"/>
  <c r="F2255" i="21"/>
  <c r="C2254" i="21"/>
  <c r="F2395" i="21"/>
  <c r="C2394" i="21"/>
  <c r="F2856" i="21"/>
  <c r="C2855" i="21"/>
  <c r="F1215" i="21"/>
  <c r="C1214" i="21"/>
  <c r="F915" i="21"/>
  <c r="C914" i="21"/>
  <c r="F2876" i="21"/>
  <c r="C2875" i="21"/>
  <c r="F2495" i="20"/>
  <c r="C2494" i="20"/>
  <c r="F155" i="20"/>
  <c r="C154" i="20"/>
  <c r="F476" i="21"/>
  <c r="C475" i="21"/>
  <c r="F3015" i="21"/>
  <c r="C3014" i="21"/>
  <c r="F155" i="21"/>
  <c r="C154" i="21"/>
  <c r="F2775" i="20"/>
  <c r="C2774" i="20"/>
  <c r="F2315" i="21"/>
  <c r="C2314" i="21"/>
  <c r="F1856" i="20"/>
  <c r="C1855" i="20"/>
  <c r="F276" i="20"/>
  <c r="C275" i="20"/>
  <c r="F656" i="21"/>
  <c r="C655" i="21"/>
  <c r="F2295" i="21"/>
  <c r="C2294" i="21"/>
  <c r="F2035" i="21"/>
  <c r="C2034" i="21"/>
  <c r="F2955" i="21"/>
  <c r="C2954" i="21"/>
  <c r="F2255" i="20"/>
  <c r="C2254" i="20"/>
  <c r="F2375" i="21"/>
  <c r="C2374" i="21"/>
  <c r="F75" i="20"/>
  <c r="C74" i="20"/>
  <c r="F1435" i="20"/>
  <c r="C1434" i="20"/>
  <c r="F1277" i="21"/>
  <c r="C1276" i="21"/>
  <c r="F1656" i="21"/>
  <c r="C1655" i="21"/>
  <c r="F2855" i="20"/>
  <c r="C2854" i="20"/>
  <c r="F3196" i="21"/>
  <c r="C3195" i="21"/>
  <c r="C1894" i="21"/>
  <c r="F1895" i="21"/>
  <c r="F1335" i="20"/>
  <c r="C1334" i="20"/>
  <c r="F2016" i="20"/>
  <c r="C2015" i="20"/>
  <c r="F2975" i="20"/>
  <c r="C2974" i="20"/>
  <c r="F735" i="21"/>
  <c r="C734" i="21"/>
  <c r="F776" i="21"/>
  <c r="C775" i="21"/>
  <c r="F1695" i="20"/>
  <c r="C1694" i="20"/>
  <c r="F2058" i="20"/>
  <c r="C2057" i="20"/>
  <c r="F2595" i="20"/>
  <c r="C2594" i="20"/>
  <c r="F855" i="21"/>
  <c r="C854" i="21"/>
  <c r="F56" i="21"/>
  <c r="C55" i="21"/>
  <c r="F815" i="21"/>
  <c r="C814" i="21"/>
  <c r="F1856" i="21"/>
  <c r="C1855" i="21"/>
  <c r="F2135" i="21"/>
  <c r="C2134" i="21"/>
  <c r="F2555" i="21"/>
  <c r="C2554" i="21"/>
  <c r="F2115" i="20"/>
  <c r="C2114" i="20"/>
  <c r="F1955" i="20"/>
  <c r="C1954" i="20"/>
  <c r="F1915" i="21"/>
  <c r="C1914" i="21"/>
  <c r="F2415" i="20"/>
  <c r="C2414" i="20"/>
  <c r="F35" i="21"/>
  <c r="C34" i="21"/>
  <c r="F1815" i="20"/>
  <c r="C1814" i="20"/>
  <c r="F795" i="20"/>
  <c r="C794" i="20"/>
  <c r="F715" i="21"/>
  <c r="C714" i="21"/>
  <c r="F596" i="20"/>
  <c r="C595" i="20"/>
  <c r="F2195" i="20"/>
  <c r="C2194" i="20"/>
  <c r="F15" i="20"/>
  <c r="F2395" i="20"/>
  <c r="C2394" i="20"/>
  <c r="F415" i="20"/>
  <c r="C414" i="20"/>
  <c r="F1655" i="20"/>
  <c r="C1654" i="20"/>
  <c r="F675" i="20"/>
  <c r="C674" i="20"/>
  <c r="F716" i="20"/>
  <c r="C715" i="20"/>
  <c r="F1776" i="21"/>
  <c r="C1775" i="21"/>
  <c r="F436" i="20"/>
  <c r="C435" i="20"/>
  <c r="F1175" i="20"/>
  <c r="C1174" i="20"/>
  <c r="F1355" i="21"/>
  <c r="C1354" i="21"/>
  <c r="F2935" i="21"/>
  <c r="C2934" i="21"/>
  <c r="F1315" i="20"/>
  <c r="C1314" i="20"/>
  <c r="F2695" i="21"/>
  <c r="C2694" i="21"/>
  <c r="F1035" i="21"/>
  <c r="C1034" i="21"/>
  <c r="F2755" i="21"/>
  <c r="C2754" i="21"/>
  <c r="F1555" i="21"/>
  <c r="C1554" i="21"/>
  <c r="F2715" i="20"/>
  <c r="C2714" i="20"/>
  <c r="F1875" i="20"/>
  <c r="C1874" i="20"/>
  <c r="F555" i="21"/>
  <c r="C554" i="21"/>
  <c r="F1795" i="20"/>
  <c r="C1794" i="20"/>
  <c r="F1175" i="21"/>
  <c r="C1174" i="21"/>
  <c r="F2215" i="20"/>
  <c r="C2214" i="20"/>
  <c r="F536" i="20"/>
  <c r="C535" i="20"/>
  <c r="F95" i="20"/>
  <c r="C94" i="20"/>
  <c r="F2576" i="20"/>
  <c r="C2575" i="20"/>
  <c r="F2095" i="21"/>
  <c r="C2094" i="21"/>
  <c r="F2455" i="21"/>
  <c r="C2454" i="21"/>
  <c r="F295" i="20"/>
  <c r="C294" i="20"/>
  <c r="F2635" i="21"/>
  <c r="C2634" i="21"/>
  <c r="F896" i="21"/>
  <c r="C895" i="21"/>
  <c r="F2655" i="20"/>
  <c r="C2654" i="20"/>
  <c r="F1695" i="21"/>
  <c r="C1694" i="21"/>
  <c r="F495" i="20"/>
  <c r="C494" i="20"/>
  <c r="F3055" i="21"/>
  <c r="C3054" i="21"/>
  <c r="F376" i="20"/>
  <c r="C375" i="20"/>
  <c r="F915" i="20"/>
  <c r="C914" i="20"/>
  <c r="F615" i="21"/>
  <c r="C614" i="21"/>
  <c r="F96" i="21"/>
  <c r="C95" i="21"/>
  <c r="F1235" i="20"/>
  <c r="C1234" i="20"/>
  <c r="F595" i="21"/>
  <c r="C594" i="21"/>
  <c r="F2555" i="20"/>
  <c r="C2554" i="20"/>
  <c r="F2795" i="21"/>
  <c r="C2794" i="21"/>
  <c r="F2335" i="20"/>
  <c r="C2334" i="20"/>
  <c r="F2315" i="20"/>
  <c r="C2314" i="20"/>
  <c r="F1036" i="20"/>
  <c r="C1035" i="20"/>
  <c r="F2835" i="20"/>
  <c r="C2834" i="20"/>
  <c r="F1376" i="21"/>
  <c r="C1375" i="21"/>
  <c r="F35" i="20"/>
  <c r="C34" i="20"/>
  <c r="F436" i="21"/>
  <c r="C435" i="21"/>
  <c r="F175" i="21"/>
  <c r="C174" i="21"/>
  <c r="F3055" i="20"/>
  <c r="C3054" i="20"/>
  <c r="F1115" i="21"/>
  <c r="C1114" i="21"/>
  <c r="F1755" i="19"/>
  <c r="F1655" i="19"/>
  <c r="F1436" i="19"/>
  <c r="F1355" i="19"/>
  <c r="F1675" i="19"/>
  <c r="F1015" i="19"/>
  <c r="F1275" i="19"/>
  <c r="F1535" i="19"/>
  <c r="F1335" i="19"/>
  <c r="F1576" i="19"/>
  <c r="F1455" i="19"/>
  <c r="F1296" i="19"/>
  <c r="F1636" i="19"/>
  <c r="F1375" i="19"/>
  <c r="F1495" i="19"/>
  <c r="F1555" i="19"/>
  <c r="F1415" i="19"/>
  <c r="F1595" i="19"/>
  <c r="F75" i="19"/>
  <c r="C74" i="19"/>
  <c r="F1515" i="19"/>
  <c r="F1315" i="19"/>
  <c r="F2075" i="19"/>
  <c r="F1396" i="19"/>
  <c r="F695" i="19"/>
  <c r="F1476" i="19"/>
  <c r="F1615" i="19"/>
  <c r="F36" i="19"/>
  <c r="G893" i="19"/>
  <c r="G883" i="19"/>
  <c r="G887" i="19"/>
  <c r="G891" i="19"/>
  <c r="G885" i="19"/>
  <c r="G899" i="19"/>
  <c r="G890" i="19"/>
  <c r="G894" i="19"/>
  <c r="G892" i="19"/>
  <c r="G898" i="19"/>
  <c r="G897" i="19"/>
  <c r="G882" i="19"/>
  <c r="G884" i="19"/>
  <c r="G886" i="19"/>
  <c r="G901" i="19"/>
  <c r="G889" i="19"/>
  <c r="G875" i="19"/>
  <c r="G876" i="19"/>
  <c r="G888" i="19"/>
  <c r="G900" i="19"/>
  <c r="F1796" i="21" l="1"/>
  <c r="C1795" i="21"/>
  <c r="F1197" i="21"/>
  <c r="C1196" i="21"/>
  <c r="F2776" i="21"/>
  <c r="C2775" i="21"/>
  <c r="F176" i="21"/>
  <c r="C175" i="21"/>
  <c r="F2836" i="20"/>
  <c r="C2835" i="20"/>
  <c r="F2796" i="21"/>
  <c r="C2795" i="21"/>
  <c r="F97" i="21"/>
  <c r="C96" i="21"/>
  <c r="F3056" i="21"/>
  <c r="C3055" i="21"/>
  <c r="F897" i="21"/>
  <c r="C896" i="21"/>
  <c r="F2096" i="21"/>
  <c r="C2095" i="21"/>
  <c r="F2216" i="20"/>
  <c r="C2215" i="20"/>
  <c r="F1876" i="20"/>
  <c r="C1875" i="20"/>
  <c r="F1036" i="21"/>
  <c r="C1035" i="21"/>
  <c r="F1356" i="21"/>
  <c r="C1355" i="21"/>
  <c r="F717" i="20"/>
  <c r="C716" i="20"/>
  <c r="F2396" i="20"/>
  <c r="C2395" i="20"/>
  <c r="F716" i="21"/>
  <c r="C715" i="21"/>
  <c r="F2416" i="20"/>
  <c r="C2415" i="20"/>
  <c r="F2556" i="21"/>
  <c r="C2555" i="21"/>
  <c r="F57" i="21"/>
  <c r="C56" i="21"/>
  <c r="F1696" i="20"/>
  <c r="C1695" i="20"/>
  <c r="F2017" i="20"/>
  <c r="C2016" i="20"/>
  <c r="F2856" i="20"/>
  <c r="C2855" i="20"/>
  <c r="F76" i="20"/>
  <c r="C75" i="20"/>
  <c r="F2036" i="21"/>
  <c r="C2035" i="21"/>
  <c r="F1857" i="20"/>
  <c r="C1856" i="20"/>
  <c r="F3016" i="21"/>
  <c r="C3015" i="21"/>
  <c r="F2877" i="21"/>
  <c r="C2876" i="21"/>
  <c r="F2396" i="21"/>
  <c r="C2395" i="21"/>
  <c r="F2916" i="21"/>
  <c r="C2915" i="21"/>
  <c r="F1916" i="20"/>
  <c r="C1915" i="20"/>
  <c r="F636" i="20"/>
  <c r="C635" i="20"/>
  <c r="F476" i="20"/>
  <c r="C475" i="20"/>
  <c r="F3116" i="21"/>
  <c r="C3115" i="21"/>
  <c r="F1956" i="21"/>
  <c r="C1955" i="21"/>
  <c r="F818" i="20"/>
  <c r="C817" i="20"/>
  <c r="F1736" i="20"/>
  <c r="C1735" i="20"/>
  <c r="F517" i="20"/>
  <c r="C516" i="20"/>
  <c r="F396" i="21"/>
  <c r="C395" i="21"/>
  <c r="F1596" i="21"/>
  <c r="C1595" i="21"/>
  <c r="F2036" i="20"/>
  <c r="C2035" i="20"/>
  <c r="F2076" i="20"/>
  <c r="C2075" i="20"/>
  <c r="F3076" i="20"/>
  <c r="C3075" i="20"/>
  <c r="F3136" i="21"/>
  <c r="C3135" i="21"/>
  <c r="F977" i="20"/>
  <c r="C976" i="20"/>
  <c r="F1137" i="21"/>
  <c r="C1136" i="21"/>
  <c r="F2276" i="21"/>
  <c r="C2275" i="21"/>
  <c r="F3096" i="21"/>
  <c r="C3095" i="21"/>
  <c r="F76" i="21"/>
  <c r="C75" i="21"/>
  <c r="F2996" i="21"/>
  <c r="C2995" i="21"/>
  <c r="F876" i="21"/>
  <c r="C875" i="21"/>
  <c r="F217" i="20"/>
  <c r="C216" i="20"/>
  <c r="F1297" i="21"/>
  <c r="C1296" i="21"/>
  <c r="F3036" i="21"/>
  <c r="C3035" i="21"/>
  <c r="F2656" i="21"/>
  <c r="C2655" i="21"/>
  <c r="F2676" i="20"/>
  <c r="C2675" i="20"/>
  <c r="F2956" i="20"/>
  <c r="C2955" i="20"/>
  <c r="F1516" i="21"/>
  <c r="C1515" i="21"/>
  <c r="F316" i="21"/>
  <c r="C315" i="21"/>
  <c r="F696" i="21"/>
  <c r="C695" i="21"/>
  <c r="F2236" i="20"/>
  <c r="C2235" i="20"/>
  <c r="F116" i="20"/>
  <c r="C115" i="20"/>
  <c r="F2177" i="21"/>
  <c r="C2176" i="21"/>
  <c r="F1436" i="21"/>
  <c r="C1435" i="21"/>
  <c r="F1897" i="20"/>
  <c r="C1896" i="20"/>
  <c r="F996" i="20"/>
  <c r="C995" i="20"/>
  <c r="F2716" i="21"/>
  <c r="C2715" i="21"/>
  <c r="F976" i="21"/>
  <c r="C975" i="21"/>
  <c r="F1616" i="20"/>
  <c r="C1615" i="20"/>
  <c r="F836" i="21"/>
  <c r="C835" i="21"/>
  <c r="F1876" i="21"/>
  <c r="C1875" i="21"/>
  <c r="F256" i="20"/>
  <c r="C255" i="20"/>
  <c r="F1576" i="20"/>
  <c r="C1575" i="20"/>
  <c r="F1356" i="20"/>
  <c r="C1355" i="20"/>
  <c r="F1577" i="21"/>
  <c r="C1576" i="21"/>
  <c r="F1717" i="21"/>
  <c r="C1716" i="21"/>
  <c r="F2416" i="21"/>
  <c r="C2415" i="21"/>
  <c r="F2156" i="20"/>
  <c r="C2155" i="20"/>
  <c r="F3197" i="20"/>
  <c r="C3196" i="20"/>
  <c r="F3036" i="20"/>
  <c r="C3035" i="20"/>
  <c r="F1896" i="21"/>
  <c r="C1895" i="21"/>
  <c r="F1676" i="20"/>
  <c r="C1675" i="20"/>
  <c r="F437" i="21"/>
  <c r="C436" i="21"/>
  <c r="F1037" i="20"/>
  <c r="C1036" i="20"/>
  <c r="F2556" i="20"/>
  <c r="C2555" i="20"/>
  <c r="F616" i="21"/>
  <c r="C615" i="21"/>
  <c r="F496" i="20"/>
  <c r="C495" i="20"/>
  <c r="F2636" i="21"/>
  <c r="C2635" i="21"/>
  <c r="F2577" i="20"/>
  <c r="C2576" i="20"/>
  <c r="F1176" i="21"/>
  <c r="C1175" i="21"/>
  <c r="F2716" i="20"/>
  <c r="C2715" i="20"/>
  <c r="F2696" i="21"/>
  <c r="C2695" i="21"/>
  <c r="F1176" i="20"/>
  <c r="C1175" i="20"/>
  <c r="F676" i="20"/>
  <c r="C675" i="20"/>
  <c r="F16" i="20"/>
  <c r="F796" i="20"/>
  <c r="C795" i="20"/>
  <c r="F1916" i="21"/>
  <c r="C1915" i="21"/>
  <c r="F2136" i="21"/>
  <c r="C2135" i="21"/>
  <c r="F856" i="21"/>
  <c r="C855" i="21"/>
  <c r="F777" i="21"/>
  <c r="C776" i="21"/>
  <c r="F1336" i="20"/>
  <c r="C1335" i="20"/>
  <c r="F1657" i="21"/>
  <c r="C1656" i="21"/>
  <c r="F2376" i="21"/>
  <c r="C2375" i="21"/>
  <c r="F2296" i="21"/>
  <c r="C2295" i="21"/>
  <c r="F2316" i="21"/>
  <c r="C2315" i="21"/>
  <c r="F477" i="21"/>
  <c r="C476" i="21"/>
  <c r="F916" i="21"/>
  <c r="C915" i="21"/>
  <c r="F2256" i="21"/>
  <c r="C2255" i="21"/>
  <c r="G282" i="21"/>
  <c r="C262" i="21"/>
  <c r="F1977" i="20"/>
  <c r="C1976" i="20"/>
  <c r="F756" i="21"/>
  <c r="C755" i="21"/>
  <c r="F136" i="20"/>
  <c r="C135" i="20"/>
  <c r="F2296" i="20"/>
  <c r="C2295" i="20"/>
  <c r="F2376" i="20"/>
  <c r="C2375" i="20"/>
  <c r="F3177" i="21"/>
  <c r="C3176" i="21"/>
  <c r="F896" i="20"/>
  <c r="C895" i="20"/>
  <c r="F2017" i="21"/>
  <c r="C2016" i="21"/>
  <c r="F2437" i="20"/>
  <c r="C2436" i="20"/>
  <c r="F316" i="20"/>
  <c r="C315" i="20"/>
  <c r="F676" i="21"/>
  <c r="C675" i="21"/>
  <c r="F956" i="20"/>
  <c r="C955" i="20"/>
  <c r="F2357" i="20"/>
  <c r="C2356" i="20"/>
  <c r="F2197" i="21"/>
  <c r="C2196" i="21"/>
  <c r="F1416" i="21"/>
  <c r="C1415" i="21"/>
  <c r="F2477" i="21"/>
  <c r="C2476" i="21"/>
  <c r="F337" i="21"/>
  <c r="C336" i="21"/>
  <c r="F497" i="21"/>
  <c r="C496" i="21"/>
  <c r="F1496" i="20"/>
  <c r="C1495" i="20"/>
  <c r="F876" i="20"/>
  <c r="C875" i="20"/>
  <c r="F2056" i="21"/>
  <c r="C2055" i="21"/>
  <c r="F657" i="20"/>
  <c r="C656" i="20"/>
  <c r="F2456" i="20"/>
  <c r="C2455" i="20"/>
  <c r="F936" i="20"/>
  <c r="C935" i="20"/>
  <c r="F257" i="21"/>
  <c r="C256" i="21"/>
  <c r="F1076" i="21"/>
  <c r="C1075" i="21"/>
  <c r="F16" i="21"/>
  <c r="F2536" i="21"/>
  <c r="C2535" i="21"/>
  <c r="F196" i="21"/>
  <c r="C195" i="21"/>
  <c r="F356" i="20"/>
  <c r="C355" i="20"/>
  <c r="F856" i="20"/>
  <c r="C855" i="20"/>
  <c r="F1156" i="20"/>
  <c r="C1155" i="20"/>
  <c r="F996" i="21"/>
  <c r="C995" i="21"/>
  <c r="F217" i="21"/>
  <c r="C216" i="21"/>
  <c r="F197" i="20"/>
  <c r="C196" i="20"/>
  <c r="F2617" i="20"/>
  <c r="C2616" i="20"/>
  <c r="F1836" i="20"/>
  <c r="C1835" i="20"/>
  <c r="F2116" i="21"/>
  <c r="C2115" i="21"/>
  <c r="F2596" i="21"/>
  <c r="C2595" i="21"/>
  <c r="F1396" i="21"/>
  <c r="C1395" i="21"/>
  <c r="F1196" i="20"/>
  <c r="C1195" i="20"/>
  <c r="F696" i="20"/>
  <c r="C695" i="20"/>
  <c r="F1476" i="20"/>
  <c r="C1475" i="20"/>
  <c r="F1717" i="20"/>
  <c r="C1716" i="20"/>
  <c r="F1556" i="20"/>
  <c r="C1555" i="20"/>
  <c r="F3136" i="20"/>
  <c r="C3135" i="20"/>
  <c r="F2576" i="21"/>
  <c r="C2575" i="21"/>
  <c r="F236" i="21"/>
  <c r="C235" i="21"/>
  <c r="F2977" i="21"/>
  <c r="C2976" i="21"/>
  <c r="F1936" i="20"/>
  <c r="C1935" i="20"/>
  <c r="F576" i="20"/>
  <c r="C575" i="20"/>
  <c r="F2817" i="21"/>
  <c r="C2816" i="21"/>
  <c r="F1116" i="21"/>
  <c r="C1115" i="21"/>
  <c r="F36" i="20"/>
  <c r="C35" i="20"/>
  <c r="F2316" i="20"/>
  <c r="C2315" i="20"/>
  <c r="F596" i="21"/>
  <c r="C595" i="21"/>
  <c r="F916" i="20"/>
  <c r="C915" i="20"/>
  <c r="F1696" i="21"/>
  <c r="C1695" i="21"/>
  <c r="F296" i="20"/>
  <c r="C295" i="20"/>
  <c r="F96" i="20"/>
  <c r="C95" i="20"/>
  <c r="F1796" i="20"/>
  <c r="C1795" i="20"/>
  <c r="F1556" i="21"/>
  <c r="C1555" i="21"/>
  <c r="F1316" i="20"/>
  <c r="C1315" i="20"/>
  <c r="F437" i="20"/>
  <c r="C436" i="20"/>
  <c r="F1656" i="20"/>
  <c r="C1655" i="20"/>
  <c r="F2196" i="20"/>
  <c r="C2195" i="20"/>
  <c r="F1816" i="20"/>
  <c r="C1815" i="20"/>
  <c r="F1956" i="20"/>
  <c r="C1955" i="20"/>
  <c r="F1857" i="21"/>
  <c r="C1856" i="21"/>
  <c r="F2596" i="20"/>
  <c r="C2595" i="20"/>
  <c r="F736" i="21"/>
  <c r="C735" i="21"/>
  <c r="F1278" i="21"/>
  <c r="C1277" i="21"/>
  <c r="F2256" i="20"/>
  <c r="C2255" i="20"/>
  <c r="F657" i="21"/>
  <c r="C656" i="21"/>
  <c r="F2776" i="20"/>
  <c r="C2775" i="20"/>
  <c r="F156" i="20"/>
  <c r="C155" i="20"/>
  <c r="F1216" i="21"/>
  <c r="C1215" i="21"/>
  <c r="F1536" i="20"/>
  <c r="C1535" i="20"/>
  <c r="F1337" i="21"/>
  <c r="C1336" i="21"/>
  <c r="F1976" i="21"/>
  <c r="C1975" i="21"/>
  <c r="F2476" i="20"/>
  <c r="C2475" i="20"/>
  <c r="F2997" i="20"/>
  <c r="C2996" i="20"/>
  <c r="F1276" i="20"/>
  <c r="C1275" i="20"/>
  <c r="F456" i="21"/>
  <c r="C455" i="21"/>
  <c r="F2736" i="20"/>
  <c r="C2735" i="20"/>
  <c r="F1736" i="21"/>
  <c r="C1735" i="21"/>
  <c r="F516" i="21"/>
  <c r="C515" i="21"/>
  <c r="F296" i="21"/>
  <c r="C295" i="21"/>
  <c r="F536" i="21"/>
  <c r="C535" i="21"/>
  <c r="F1537" i="21"/>
  <c r="C1536" i="21"/>
  <c r="F1996" i="20"/>
  <c r="C1995" i="20"/>
  <c r="F756" i="20"/>
  <c r="C755" i="20"/>
  <c r="F1457" i="20"/>
  <c r="C1456" i="20"/>
  <c r="F637" i="21"/>
  <c r="C636" i="21"/>
  <c r="F3116" i="20"/>
  <c r="C3115" i="20"/>
  <c r="F2836" i="21"/>
  <c r="C2835" i="21"/>
  <c r="F1056" i="20"/>
  <c r="C1055" i="20"/>
  <c r="F1016" i="20"/>
  <c r="C1015" i="20"/>
  <c r="F1756" i="20"/>
  <c r="C1755" i="20"/>
  <c r="F1076" i="20"/>
  <c r="C1075" i="20"/>
  <c r="F336" i="20"/>
  <c r="C335" i="20"/>
  <c r="F836" i="20"/>
  <c r="C835" i="20"/>
  <c r="F1256" i="20"/>
  <c r="C1255" i="20"/>
  <c r="F2617" i="21"/>
  <c r="C2616" i="21"/>
  <c r="F1216" i="20"/>
  <c r="C1215" i="20"/>
  <c r="F3016" i="20"/>
  <c r="C3015" i="20"/>
  <c r="F936" i="21"/>
  <c r="C935" i="21"/>
  <c r="F3096" i="20"/>
  <c r="C3095" i="20"/>
  <c r="F2876" i="20"/>
  <c r="C2875" i="20"/>
  <c r="F276" i="21"/>
  <c r="C275" i="21"/>
  <c r="F1296" i="20"/>
  <c r="C1295" i="20"/>
  <c r="F1597" i="20"/>
  <c r="C1596" i="20"/>
  <c r="F616" i="20"/>
  <c r="C615" i="20"/>
  <c r="F1096" i="20"/>
  <c r="C1095" i="20"/>
  <c r="F2436" i="21"/>
  <c r="C2435" i="21"/>
  <c r="F2536" i="20"/>
  <c r="C2535" i="20"/>
  <c r="F356" i="21"/>
  <c r="C355" i="21"/>
  <c r="F3156" i="20"/>
  <c r="C3155" i="20"/>
  <c r="F177" i="20"/>
  <c r="C176" i="20"/>
  <c r="F1496" i="21"/>
  <c r="C1495" i="21"/>
  <c r="F1837" i="21"/>
  <c r="C1836" i="21"/>
  <c r="F1476" i="21"/>
  <c r="C1475" i="21"/>
  <c r="F56" i="20"/>
  <c r="C55" i="20"/>
  <c r="F1516" i="20"/>
  <c r="C1515" i="20"/>
  <c r="F1258" i="21"/>
  <c r="C1257" i="21"/>
  <c r="F1157" i="21"/>
  <c r="C1156" i="21"/>
  <c r="F1636" i="20"/>
  <c r="C1635" i="20"/>
  <c r="F2797" i="20"/>
  <c r="C2796" i="20"/>
  <c r="F2676" i="21"/>
  <c r="C2675" i="21"/>
  <c r="F2276" i="20"/>
  <c r="C2275" i="20"/>
  <c r="F957" i="21"/>
  <c r="C956" i="21"/>
  <c r="C2095" i="20"/>
  <c r="F2096" i="20"/>
  <c r="F2696" i="20"/>
  <c r="C2695" i="20"/>
  <c r="F3056" i="20"/>
  <c r="C3055" i="20"/>
  <c r="F1377" i="21"/>
  <c r="C1376" i="21"/>
  <c r="F2336" i="20"/>
  <c r="C2335" i="20"/>
  <c r="F1236" i="20"/>
  <c r="C1235" i="20"/>
  <c r="F377" i="20"/>
  <c r="C376" i="20"/>
  <c r="F2656" i="20"/>
  <c r="C2655" i="20"/>
  <c r="F2456" i="21"/>
  <c r="C2455" i="21"/>
  <c r="F537" i="20"/>
  <c r="C536" i="20"/>
  <c r="F556" i="21"/>
  <c r="C555" i="21"/>
  <c r="F2756" i="21"/>
  <c r="C2755" i="21"/>
  <c r="F2936" i="21"/>
  <c r="C2935" i="21"/>
  <c r="F1777" i="21"/>
  <c r="C1776" i="21"/>
  <c r="F416" i="20"/>
  <c r="C415" i="20"/>
  <c r="F597" i="20"/>
  <c r="C596" i="20"/>
  <c r="F36" i="21"/>
  <c r="C35" i="21"/>
  <c r="F2116" i="20"/>
  <c r="C2115" i="20"/>
  <c r="F816" i="21"/>
  <c r="C815" i="21"/>
  <c r="F2059" i="20"/>
  <c r="C2058" i="20"/>
  <c r="F2976" i="20"/>
  <c r="C2975" i="20"/>
  <c r="F3197" i="21"/>
  <c r="C3196" i="21"/>
  <c r="F1436" i="20"/>
  <c r="C1435" i="20"/>
  <c r="F2956" i="21"/>
  <c r="C2955" i="21"/>
  <c r="F277" i="20"/>
  <c r="C276" i="20"/>
  <c r="F156" i="21"/>
  <c r="C155" i="21"/>
  <c r="F2496" i="20"/>
  <c r="C2495" i="20"/>
  <c r="F2857" i="21"/>
  <c r="C2856" i="21"/>
  <c r="F2736" i="21"/>
  <c r="C2735" i="21"/>
  <c r="F1316" i="21"/>
  <c r="C1315" i="21"/>
  <c r="F576" i="21"/>
  <c r="C575" i="21"/>
  <c r="F2496" i="21"/>
  <c r="C2495" i="21"/>
  <c r="F1636" i="21"/>
  <c r="C1635" i="21"/>
  <c r="F776" i="20"/>
  <c r="C775" i="20"/>
  <c r="F1116" i="20"/>
  <c r="C1115" i="20"/>
  <c r="F1997" i="21"/>
  <c r="C1996" i="21"/>
  <c r="F136" i="21"/>
  <c r="C135" i="21"/>
  <c r="F2337" i="21"/>
  <c r="C2336" i="21"/>
  <c r="F3176" i="20"/>
  <c r="C3175" i="20"/>
  <c r="F2916" i="20"/>
  <c r="C2915" i="20"/>
  <c r="F2816" i="20"/>
  <c r="C2815" i="20"/>
  <c r="F1417" i="20"/>
  <c r="C1416" i="20"/>
  <c r="F736" i="20"/>
  <c r="C735" i="20"/>
  <c r="F1456" i="21"/>
  <c r="C1455" i="21"/>
  <c r="F416" i="21"/>
  <c r="C415" i="21"/>
  <c r="F456" i="20"/>
  <c r="C455" i="20"/>
  <c r="F796" i="21"/>
  <c r="C795" i="21"/>
  <c r="F1056" i="21"/>
  <c r="C1055" i="21"/>
  <c r="F2516" i="20"/>
  <c r="C2515" i="20"/>
  <c r="F2236" i="21"/>
  <c r="C2235" i="21"/>
  <c r="F396" i="20"/>
  <c r="C395" i="20"/>
  <c r="F2897" i="20"/>
  <c r="C2896" i="20"/>
  <c r="F1756" i="21"/>
  <c r="C1755" i="21"/>
  <c r="F1616" i="21"/>
  <c r="C1615" i="21"/>
  <c r="F2756" i="20"/>
  <c r="C2755" i="20"/>
  <c r="F1237" i="21"/>
  <c r="C1236" i="21"/>
  <c r="F2356" i="21"/>
  <c r="C2355" i="21"/>
  <c r="F557" i="20"/>
  <c r="C556" i="20"/>
  <c r="F377" i="21"/>
  <c r="C376" i="21"/>
  <c r="F1376" i="20"/>
  <c r="C1375" i="20"/>
  <c r="F2156" i="21"/>
  <c r="C2155" i="21"/>
  <c r="F1096" i="21"/>
  <c r="C1095" i="21"/>
  <c r="F1938" i="21"/>
  <c r="C1937" i="21"/>
  <c r="F2516" i="21"/>
  <c r="C2515" i="21"/>
  <c r="F1816" i="21"/>
  <c r="C1815" i="21"/>
  <c r="F3156" i="21"/>
  <c r="C3155" i="21"/>
  <c r="F2177" i="20"/>
  <c r="C2176" i="20"/>
  <c r="F1136" i="20"/>
  <c r="C1135" i="20"/>
  <c r="F1776" i="20"/>
  <c r="C1775" i="20"/>
  <c r="F236" i="20"/>
  <c r="C235" i="20"/>
  <c r="F2936" i="20"/>
  <c r="C2935" i="20"/>
  <c r="F2636" i="20"/>
  <c r="C2635" i="20"/>
  <c r="F1677" i="21"/>
  <c r="C1676" i="21"/>
  <c r="G282" i="20"/>
  <c r="C262" i="20"/>
  <c r="F2136" i="20"/>
  <c r="C2135" i="20"/>
  <c r="F3076" i="21"/>
  <c r="C3075" i="21"/>
  <c r="F1016" i="21"/>
  <c r="C1015" i="21"/>
  <c r="F117" i="21"/>
  <c r="C116" i="21"/>
  <c r="F1397" i="20"/>
  <c r="C1396" i="20"/>
  <c r="F2076" i="21"/>
  <c r="C2075" i="21"/>
  <c r="F2896" i="21"/>
  <c r="C2895" i="21"/>
  <c r="F2217" i="21"/>
  <c r="C2216" i="21"/>
  <c r="F1516" i="19"/>
  <c r="F696" i="19"/>
  <c r="F1397" i="19"/>
  <c r="F1276" i="19"/>
  <c r="F1437" i="19"/>
  <c r="F1556" i="19"/>
  <c r="F1536" i="19"/>
  <c r="F1496" i="19"/>
  <c r="F1616" i="19"/>
  <c r="F2076" i="19"/>
  <c r="F1596" i="19"/>
  <c r="F1376" i="19"/>
  <c r="F1577" i="19"/>
  <c r="F1016" i="19"/>
  <c r="F1656" i="19"/>
  <c r="F1356" i="19"/>
  <c r="F1456" i="19"/>
  <c r="F1297" i="19"/>
  <c r="F76" i="19"/>
  <c r="C75" i="19"/>
  <c r="F1477" i="19"/>
  <c r="F1316" i="19"/>
  <c r="F1416" i="19"/>
  <c r="F1637" i="19"/>
  <c r="F1336" i="19"/>
  <c r="F1676" i="19"/>
  <c r="F1756" i="19"/>
  <c r="F37" i="19"/>
  <c r="G921" i="19"/>
  <c r="G919" i="19"/>
  <c r="G908" i="19"/>
  <c r="G914" i="19"/>
  <c r="G896" i="19"/>
  <c r="G907" i="19"/>
  <c r="G895" i="19"/>
  <c r="G906" i="19"/>
  <c r="G918" i="19"/>
  <c r="G903" i="19"/>
  <c r="G902" i="19"/>
  <c r="G917" i="19"/>
  <c r="G920" i="19"/>
  <c r="G911" i="19"/>
  <c r="G910" i="19"/>
  <c r="G909" i="19"/>
  <c r="G904" i="19"/>
  <c r="G912" i="19"/>
  <c r="G905" i="19"/>
  <c r="G913" i="19"/>
  <c r="F2077" i="21" l="1"/>
  <c r="C2076" i="21"/>
  <c r="F3077" i="21"/>
  <c r="C3076" i="21"/>
  <c r="F2637" i="20"/>
  <c r="C2636" i="20"/>
  <c r="F1137" i="20"/>
  <c r="C1136" i="20"/>
  <c r="F2517" i="21"/>
  <c r="C2516" i="21"/>
  <c r="F1377" i="20"/>
  <c r="C1376" i="20"/>
  <c r="F1238" i="21"/>
  <c r="C1237" i="21"/>
  <c r="F2898" i="20"/>
  <c r="C2897" i="20"/>
  <c r="F1057" i="21"/>
  <c r="C1056" i="21"/>
  <c r="C1456" i="21"/>
  <c r="F1457" i="21"/>
  <c r="F2917" i="20"/>
  <c r="C2916" i="20"/>
  <c r="F1998" i="21"/>
  <c r="C1997" i="21"/>
  <c r="F2497" i="21"/>
  <c r="C2496" i="21"/>
  <c r="F2858" i="21"/>
  <c r="C2857" i="21"/>
  <c r="F2957" i="21"/>
  <c r="C2956" i="21"/>
  <c r="F2060" i="20"/>
  <c r="C2059" i="20"/>
  <c r="F598" i="20"/>
  <c r="C597" i="20"/>
  <c r="F2757" i="21"/>
  <c r="C2756" i="21"/>
  <c r="F2657" i="20"/>
  <c r="C2656" i="20"/>
  <c r="F1378" i="21"/>
  <c r="C1377" i="21"/>
  <c r="F958" i="21"/>
  <c r="C957" i="21"/>
  <c r="F1637" i="20"/>
  <c r="C1636" i="20"/>
  <c r="F57" i="20"/>
  <c r="C56" i="20"/>
  <c r="F178" i="20"/>
  <c r="C177" i="20"/>
  <c r="F2437" i="21"/>
  <c r="C2436" i="21"/>
  <c r="F1297" i="20"/>
  <c r="C1296" i="20"/>
  <c r="F937" i="21"/>
  <c r="C936" i="21"/>
  <c r="F1257" i="20"/>
  <c r="C1256" i="20"/>
  <c r="F1757" i="20"/>
  <c r="C1756" i="20"/>
  <c r="F3117" i="20"/>
  <c r="C3116" i="20"/>
  <c r="F1997" i="20"/>
  <c r="C1996" i="20"/>
  <c r="F517" i="21"/>
  <c r="C516" i="21"/>
  <c r="F1277" i="20"/>
  <c r="C1276" i="20"/>
  <c r="F1338" i="21"/>
  <c r="C1337" i="21"/>
  <c r="F2777" i="20"/>
  <c r="C2776" i="20"/>
  <c r="F737" i="21"/>
  <c r="C736" i="21"/>
  <c r="F1817" i="20"/>
  <c r="C1816" i="20"/>
  <c r="F1317" i="20"/>
  <c r="C1316" i="20"/>
  <c r="F297" i="20"/>
  <c r="C296" i="20"/>
  <c r="F2317" i="20"/>
  <c r="C2316" i="20"/>
  <c r="F577" i="20"/>
  <c r="C576" i="20"/>
  <c r="F2577" i="21"/>
  <c r="C2576" i="21"/>
  <c r="F1477" i="20"/>
  <c r="C1476" i="20"/>
  <c r="F2597" i="21"/>
  <c r="C2596" i="21"/>
  <c r="F198" i="20"/>
  <c r="C197" i="20"/>
  <c r="F857" i="20"/>
  <c r="C856" i="20"/>
  <c r="F17" i="21"/>
  <c r="F2457" i="20"/>
  <c r="C2456" i="20"/>
  <c r="F1497" i="20"/>
  <c r="C1496" i="20"/>
  <c r="F1417" i="21"/>
  <c r="C1416" i="21"/>
  <c r="F677" i="21"/>
  <c r="C676" i="21"/>
  <c r="F897" i="20"/>
  <c r="C896" i="20"/>
  <c r="F137" i="20"/>
  <c r="C136" i="20"/>
  <c r="F2257" i="21"/>
  <c r="C2256" i="21"/>
  <c r="F2297" i="21"/>
  <c r="C2296" i="21"/>
  <c r="F778" i="21"/>
  <c r="C777" i="21"/>
  <c r="F797" i="20"/>
  <c r="C796" i="20"/>
  <c r="C2696" i="21"/>
  <c r="F2697" i="21"/>
  <c r="F2637" i="21"/>
  <c r="C2636" i="21"/>
  <c r="F1038" i="20"/>
  <c r="C1037" i="20"/>
  <c r="F3037" i="20"/>
  <c r="C3036" i="20"/>
  <c r="F1718" i="21"/>
  <c r="C1717" i="21"/>
  <c r="F257" i="20"/>
  <c r="C256" i="20"/>
  <c r="F977" i="21"/>
  <c r="C976" i="21"/>
  <c r="F1437" i="21"/>
  <c r="C1436" i="21"/>
  <c r="F697" i="21"/>
  <c r="C696" i="21"/>
  <c r="F2677" i="20"/>
  <c r="C2676" i="20"/>
  <c r="F218" i="20"/>
  <c r="C217" i="20"/>
  <c r="F3097" i="21"/>
  <c r="C3096" i="21"/>
  <c r="F3137" i="21"/>
  <c r="C3136" i="21"/>
  <c r="F1597" i="21"/>
  <c r="C1596" i="21"/>
  <c r="F819" i="20"/>
  <c r="C818" i="20"/>
  <c r="F637" i="20"/>
  <c r="C636" i="20"/>
  <c r="C2877" i="21"/>
  <c r="F2878" i="21"/>
  <c r="F77" i="20"/>
  <c r="C76" i="20"/>
  <c r="F58" i="21"/>
  <c r="C57" i="21"/>
  <c r="F2397" i="20"/>
  <c r="C2396" i="20"/>
  <c r="F1877" i="20"/>
  <c r="C1876" i="20"/>
  <c r="F3057" i="21"/>
  <c r="C3056" i="21"/>
  <c r="F177" i="21"/>
  <c r="C176" i="21"/>
  <c r="F1398" i="20"/>
  <c r="C1397" i="20"/>
  <c r="F2137" i="20"/>
  <c r="C2136" i="20"/>
  <c r="F2937" i="20"/>
  <c r="C2936" i="20"/>
  <c r="F2178" i="20"/>
  <c r="C2177" i="20"/>
  <c r="F1939" i="21"/>
  <c r="C1938" i="21"/>
  <c r="F378" i="21"/>
  <c r="C377" i="21"/>
  <c r="F2757" i="20"/>
  <c r="C2756" i="20"/>
  <c r="F397" i="20"/>
  <c r="C396" i="20"/>
  <c r="F797" i="21"/>
  <c r="C796" i="21"/>
  <c r="F737" i="20"/>
  <c r="C736" i="20"/>
  <c r="F3177" i="20"/>
  <c r="C3176" i="20"/>
  <c r="F1117" i="20"/>
  <c r="C1116" i="20"/>
  <c r="F577" i="21"/>
  <c r="C576" i="21"/>
  <c r="F2497" i="20"/>
  <c r="C2496" i="20"/>
  <c r="F1437" i="20"/>
  <c r="C1436" i="20"/>
  <c r="F817" i="21"/>
  <c r="C816" i="21"/>
  <c r="F417" i="20"/>
  <c r="C416" i="20"/>
  <c r="F557" i="21"/>
  <c r="C556" i="21"/>
  <c r="F378" i="20"/>
  <c r="C377" i="20"/>
  <c r="F3057" i="20"/>
  <c r="C3056" i="20"/>
  <c r="F2277" i="20"/>
  <c r="C2276" i="20"/>
  <c r="F1158" i="21"/>
  <c r="C1157" i="21"/>
  <c r="F1477" i="21"/>
  <c r="C1476" i="21"/>
  <c r="F3157" i="20"/>
  <c r="C3156" i="20"/>
  <c r="F1097" i="20"/>
  <c r="C1096" i="20"/>
  <c r="F277" i="21"/>
  <c r="C276" i="21"/>
  <c r="F3017" i="20"/>
  <c r="C3016" i="20"/>
  <c r="F837" i="20"/>
  <c r="C836" i="20"/>
  <c r="F1017" i="20"/>
  <c r="C1016" i="20"/>
  <c r="F638" i="21"/>
  <c r="C637" i="21"/>
  <c r="F1538" i="21"/>
  <c r="C1537" i="21"/>
  <c r="F1737" i="21"/>
  <c r="C1736" i="21"/>
  <c r="F2998" i="20"/>
  <c r="C2997" i="20"/>
  <c r="F1537" i="20"/>
  <c r="C1536" i="20"/>
  <c r="F658" i="21"/>
  <c r="C657" i="21"/>
  <c r="F2597" i="20"/>
  <c r="C2596" i="20"/>
  <c r="F2197" i="20"/>
  <c r="C2196" i="20"/>
  <c r="F1557" i="21"/>
  <c r="C1556" i="21"/>
  <c r="F1697" i="21"/>
  <c r="C1696" i="21"/>
  <c r="F37" i="20"/>
  <c r="C36" i="20"/>
  <c r="F1937" i="20"/>
  <c r="C1936" i="20"/>
  <c r="F3137" i="20"/>
  <c r="C3136" i="20"/>
  <c r="F697" i="20"/>
  <c r="C696" i="20"/>
  <c r="F2117" i="21"/>
  <c r="C2116" i="21"/>
  <c r="F218" i="21"/>
  <c r="C217" i="21"/>
  <c r="F357" i="20"/>
  <c r="C356" i="20"/>
  <c r="F1077" i="21"/>
  <c r="C1076" i="21"/>
  <c r="F658" i="20"/>
  <c r="C657" i="20"/>
  <c r="F498" i="21"/>
  <c r="C497" i="21"/>
  <c r="F2198" i="21"/>
  <c r="C2197" i="21"/>
  <c r="F317" i="20"/>
  <c r="C316" i="20"/>
  <c r="F3178" i="21"/>
  <c r="C3177" i="21"/>
  <c r="F757" i="21"/>
  <c r="C756" i="21"/>
  <c r="F917" i="21"/>
  <c r="C916" i="21"/>
  <c r="F2377" i="21"/>
  <c r="C2376" i="21"/>
  <c r="F857" i="21"/>
  <c r="C856" i="21"/>
  <c r="F17" i="20"/>
  <c r="F2717" i="20"/>
  <c r="C2716" i="20"/>
  <c r="F497" i="20"/>
  <c r="C496" i="20"/>
  <c r="F438" i="21"/>
  <c r="C437" i="21"/>
  <c r="F3198" i="20"/>
  <c r="C3197" i="20"/>
  <c r="F1578" i="21"/>
  <c r="C1577" i="21"/>
  <c r="F1877" i="21"/>
  <c r="C1876" i="21"/>
  <c r="F2717" i="21"/>
  <c r="C2716" i="21"/>
  <c r="F2178" i="21"/>
  <c r="C2177" i="21"/>
  <c r="F317" i="21"/>
  <c r="C316" i="21"/>
  <c r="F2657" i="21"/>
  <c r="C2656" i="21"/>
  <c r="F877" i="21"/>
  <c r="C876" i="21"/>
  <c r="F2277" i="21"/>
  <c r="C2276" i="21"/>
  <c r="F3077" i="20"/>
  <c r="C3076" i="20"/>
  <c r="F397" i="21"/>
  <c r="C396" i="21"/>
  <c r="F1957" i="21"/>
  <c r="C1956" i="21"/>
  <c r="F1917" i="20"/>
  <c r="C1916" i="20"/>
  <c r="F3017" i="21"/>
  <c r="C3016" i="21"/>
  <c r="F2857" i="20"/>
  <c r="C2856" i="20"/>
  <c r="F2557" i="21"/>
  <c r="C2556" i="21"/>
  <c r="F718" i="20"/>
  <c r="C717" i="20"/>
  <c r="F2217" i="20"/>
  <c r="C2216" i="20"/>
  <c r="F98" i="21"/>
  <c r="C97" i="21"/>
  <c r="F2777" i="21"/>
  <c r="C2776" i="21"/>
  <c r="F2218" i="21"/>
  <c r="C2217" i="21"/>
  <c r="F118" i="21"/>
  <c r="C117" i="21"/>
  <c r="G302" i="20"/>
  <c r="C282" i="20"/>
  <c r="F237" i="20"/>
  <c r="C236" i="20"/>
  <c r="F3157" i="21"/>
  <c r="C3156" i="21"/>
  <c r="F1097" i="21"/>
  <c r="C1096" i="21"/>
  <c r="F558" i="20"/>
  <c r="C557" i="20"/>
  <c r="F1617" i="21"/>
  <c r="C1616" i="21"/>
  <c r="F2237" i="21"/>
  <c r="C2236" i="21"/>
  <c r="F457" i="20"/>
  <c r="C456" i="20"/>
  <c r="F1418" i="20"/>
  <c r="C1417" i="20"/>
  <c r="F2338" i="21"/>
  <c r="C2337" i="21"/>
  <c r="F777" i="20"/>
  <c r="C776" i="20"/>
  <c r="F1317" i="21"/>
  <c r="C1316" i="21"/>
  <c r="F157" i="21"/>
  <c r="C156" i="21"/>
  <c r="F3198" i="21"/>
  <c r="C3197" i="21"/>
  <c r="F2117" i="20"/>
  <c r="C2116" i="20"/>
  <c r="C1777" i="21"/>
  <c r="F1778" i="21"/>
  <c r="F538" i="20"/>
  <c r="C537" i="20"/>
  <c r="F1237" i="20"/>
  <c r="C1236" i="20"/>
  <c r="F2697" i="20"/>
  <c r="C2696" i="20"/>
  <c r="F2677" i="21"/>
  <c r="C2676" i="21"/>
  <c r="F1259" i="21"/>
  <c r="C1258" i="21"/>
  <c r="C1837" i="21"/>
  <c r="F1838" i="21"/>
  <c r="F357" i="21"/>
  <c r="C356" i="21"/>
  <c r="F617" i="20"/>
  <c r="C616" i="20"/>
  <c r="F2877" i="20"/>
  <c r="C2876" i="20"/>
  <c r="F1217" i="20"/>
  <c r="C1216" i="20"/>
  <c r="F337" i="20"/>
  <c r="C336" i="20"/>
  <c r="F1057" i="20"/>
  <c r="C1056" i="20"/>
  <c r="F1458" i="20"/>
  <c r="C1457" i="20"/>
  <c r="F537" i="21"/>
  <c r="C536" i="21"/>
  <c r="F2737" i="20"/>
  <c r="C2736" i="20"/>
  <c r="F2477" i="20"/>
  <c r="C2476" i="20"/>
  <c r="C1216" i="21"/>
  <c r="F1217" i="21"/>
  <c r="F2257" i="20"/>
  <c r="C2256" i="20"/>
  <c r="F1858" i="21"/>
  <c r="C1857" i="21"/>
  <c r="F1657" i="20"/>
  <c r="C1656" i="20"/>
  <c r="F1797" i="20"/>
  <c r="C1796" i="20"/>
  <c r="F917" i="20"/>
  <c r="C916" i="20"/>
  <c r="F1117" i="21"/>
  <c r="C1116" i="21"/>
  <c r="F2978" i="21"/>
  <c r="C2977" i="21"/>
  <c r="F1557" i="20"/>
  <c r="C1556" i="20"/>
  <c r="F1197" i="20"/>
  <c r="C1196" i="20"/>
  <c r="F1837" i="20"/>
  <c r="C1836" i="20"/>
  <c r="F997" i="21"/>
  <c r="C996" i="21"/>
  <c r="F197" i="21"/>
  <c r="C196" i="21"/>
  <c r="F258" i="21"/>
  <c r="C257" i="21"/>
  <c r="F2057" i="21"/>
  <c r="C2056" i="21"/>
  <c r="F338" i="21"/>
  <c r="C337" i="21"/>
  <c r="F2358" i="20"/>
  <c r="C2357" i="20"/>
  <c r="F2438" i="20"/>
  <c r="C2437" i="20"/>
  <c r="F2377" i="20"/>
  <c r="C2376" i="20"/>
  <c r="F1978" i="20"/>
  <c r="C1977" i="20"/>
  <c r="F478" i="21"/>
  <c r="C477" i="21"/>
  <c r="F1658" i="21"/>
  <c r="C1657" i="21"/>
  <c r="F2137" i="21"/>
  <c r="C2136" i="21"/>
  <c r="F677" i="20"/>
  <c r="C676" i="20"/>
  <c r="F1177" i="21"/>
  <c r="C1176" i="21"/>
  <c r="F617" i="21"/>
  <c r="C616" i="21"/>
  <c r="F1677" i="20"/>
  <c r="C1676" i="20"/>
  <c r="F2157" i="20"/>
  <c r="C2156" i="20"/>
  <c r="F1357" i="20"/>
  <c r="C1356" i="20"/>
  <c r="F837" i="21"/>
  <c r="C836" i="21"/>
  <c r="F997" i="20"/>
  <c r="C996" i="20"/>
  <c r="F117" i="20"/>
  <c r="C116" i="20"/>
  <c r="F1517" i="21"/>
  <c r="C1516" i="21"/>
  <c r="F3037" i="21"/>
  <c r="C3036" i="21"/>
  <c r="F2997" i="21"/>
  <c r="C2996" i="21"/>
  <c r="F1138" i="21"/>
  <c r="C1137" i="21"/>
  <c r="F2077" i="20"/>
  <c r="C2076" i="20"/>
  <c r="F518" i="20"/>
  <c r="C517" i="20"/>
  <c r="F3117" i="21"/>
  <c r="C3116" i="21"/>
  <c r="F2917" i="21"/>
  <c r="C2916" i="21"/>
  <c r="F1858" i="20"/>
  <c r="C1857" i="20"/>
  <c r="F2018" i="20"/>
  <c r="C2017" i="20"/>
  <c r="F2417" i="20"/>
  <c r="C2416" i="20"/>
  <c r="F1357" i="21"/>
  <c r="C1356" i="21"/>
  <c r="F2097" i="21"/>
  <c r="C2096" i="21"/>
  <c r="F2797" i="21"/>
  <c r="C2796" i="21"/>
  <c r="F1198" i="21"/>
  <c r="C1197" i="21"/>
  <c r="F2097" i="20"/>
  <c r="C2096" i="20"/>
  <c r="F2897" i="21"/>
  <c r="C2896" i="21"/>
  <c r="F1017" i="21"/>
  <c r="C1016" i="21"/>
  <c r="F1678" i="21"/>
  <c r="C1677" i="21"/>
  <c r="F1777" i="20"/>
  <c r="C1776" i="20"/>
  <c r="F1817" i="21"/>
  <c r="C1816" i="21"/>
  <c r="F2157" i="21"/>
  <c r="C2156" i="21"/>
  <c r="F2357" i="21"/>
  <c r="C2356" i="21"/>
  <c r="F1757" i="21"/>
  <c r="C1756" i="21"/>
  <c r="F2517" i="20"/>
  <c r="C2516" i="20"/>
  <c r="F417" i="21"/>
  <c r="C416" i="21"/>
  <c r="F2817" i="20"/>
  <c r="C2816" i="20"/>
  <c r="F137" i="21"/>
  <c r="C136" i="21"/>
  <c r="F1637" i="21"/>
  <c r="C1636" i="21"/>
  <c r="F2737" i="21"/>
  <c r="C2736" i="21"/>
  <c r="F278" i="20"/>
  <c r="C277" i="20"/>
  <c r="F2977" i="20"/>
  <c r="C2976" i="20"/>
  <c r="F37" i="21"/>
  <c r="C36" i="21"/>
  <c r="F2937" i="21"/>
  <c r="C2936" i="21"/>
  <c r="F2457" i="21"/>
  <c r="C2456" i="21"/>
  <c r="F2337" i="20"/>
  <c r="C2336" i="20"/>
  <c r="C2797" i="20"/>
  <c r="F2798" i="20"/>
  <c r="F1517" i="20"/>
  <c r="C1516" i="20"/>
  <c r="F1497" i="21"/>
  <c r="C1496" i="21"/>
  <c r="F2537" i="20"/>
  <c r="C2536" i="20"/>
  <c r="F1598" i="20"/>
  <c r="C1597" i="20"/>
  <c r="F3097" i="20"/>
  <c r="C3096" i="20"/>
  <c r="F2618" i="21"/>
  <c r="C2617" i="21"/>
  <c r="F1077" i="20"/>
  <c r="C1076" i="20"/>
  <c r="F2837" i="21"/>
  <c r="C2836" i="21"/>
  <c r="F757" i="20"/>
  <c r="C756" i="20"/>
  <c r="F297" i="21"/>
  <c r="C296" i="21"/>
  <c r="F457" i="21"/>
  <c r="C456" i="21"/>
  <c r="F1977" i="21"/>
  <c r="C1976" i="21"/>
  <c r="F157" i="20"/>
  <c r="C156" i="20"/>
  <c r="F1279" i="21"/>
  <c r="C1278" i="21"/>
  <c r="F1957" i="20"/>
  <c r="C1956" i="20"/>
  <c r="F438" i="20"/>
  <c r="C437" i="20"/>
  <c r="F97" i="20"/>
  <c r="C96" i="20"/>
  <c r="F597" i="21"/>
  <c r="C596" i="21"/>
  <c r="F2818" i="21"/>
  <c r="C2817" i="21"/>
  <c r="F237" i="21"/>
  <c r="C236" i="21"/>
  <c r="F1718" i="20"/>
  <c r="C1717" i="20"/>
  <c r="F1397" i="21"/>
  <c r="C1396" i="21"/>
  <c r="F2618" i="20"/>
  <c r="C2617" i="20"/>
  <c r="F1157" i="20"/>
  <c r="C1156" i="20"/>
  <c r="F2537" i="21"/>
  <c r="C2536" i="21"/>
  <c r="F937" i="20"/>
  <c r="C936" i="20"/>
  <c r="F877" i="20"/>
  <c r="C876" i="20"/>
  <c r="F2478" i="21"/>
  <c r="C2477" i="21"/>
  <c r="F957" i="20"/>
  <c r="C956" i="20"/>
  <c r="F2018" i="21"/>
  <c r="C2017" i="21"/>
  <c r="F2297" i="20"/>
  <c r="C2296" i="20"/>
  <c r="G302" i="21"/>
  <c r="C282" i="21"/>
  <c r="F2317" i="21"/>
  <c r="C2316" i="21"/>
  <c r="F1337" i="20"/>
  <c r="C1336" i="20"/>
  <c r="F1917" i="21"/>
  <c r="C1916" i="21"/>
  <c r="F1177" i="20"/>
  <c r="C1176" i="20"/>
  <c r="F2578" i="20"/>
  <c r="C2577" i="20"/>
  <c r="F2557" i="20"/>
  <c r="C2556" i="20"/>
  <c r="F1897" i="21"/>
  <c r="C1896" i="21"/>
  <c r="F2417" i="21"/>
  <c r="C2416" i="21"/>
  <c r="F1577" i="20"/>
  <c r="C1576" i="20"/>
  <c r="F1617" i="20"/>
  <c r="C1616" i="20"/>
  <c r="F1898" i="20"/>
  <c r="C1897" i="20"/>
  <c r="F2237" i="20"/>
  <c r="C2236" i="20"/>
  <c r="F2957" i="20"/>
  <c r="C2956" i="20"/>
  <c r="F1298" i="21"/>
  <c r="C1297" i="21"/>
  <c r="F77" i="21"/>
  <c r="C76" i="21"/>
  <c r="F978" i="20"/>
  <c r="C977" i="20"/>
  <c r="F2037" i="20"/>
  <c r="C2036" i="20"/>
  <c r="F1737" i="20"/>
  <c r="C1736" i="20"/>
  <c r="F477" i="20"/>
  <c r="C476" i="20"/>
  <c r="F2397" i="21"/>
  <c r="C2396" i="21"/>
  <c r="F2037" i="21"/>
  <c r="C2036" i="21"/>
  <c r="F1697" i="20"/>
  <c r="C1696" i="20"/>
  <c r="F717" i="21"/>
  <c r="C716" i="21"/>
  <c r="F1037" i="21"/>
  <c r="C1036" i="21"/>
  <c r="F898" i="21"/>
  <c r="C897" i="21"/>
  <c r="F2837" i="20"/>
  <c r="C2836" i="20"/>
  <c r="F1797" i="21"/>
  <c r="C1796" i="21"/>
  <c r="F1657" i="19"/>
  <c r="F1357" i="19"/>
  <c r="F1377" i="19"/>
  <c r="F77" i="19"/>
  <c r="C76" i="19"/>
  <c r="F1597" i="19"/>
  <c r="F1537" i="19"/>
  <c r="F1757" i="19"/>
  <c r="F1417" i="19"/>
  <c r="F1298" i="19"/>
  <c r="F1017" i="19"/>
  <c r="F2077" i="19"/>
  <c r="F1557" i="19"/>
  <c r="F697" i="19"/>
  <c r="F1337" i="19"/>
  <c r="F1497" i="19"/>
  <c r="F1277" i="19"/>
  <c r="F1398" i="19"/>
  <c r="F1478" i="19"/>
  <c r="F1638" i="19"/>
  <c r="F1677" i="19"/>
  <c r="F1317" i="19"/>
  <c r="F1457" i="19"/>
  <c r="F1578" i="19"/>
  <c r="F1617" i="19"/>
  <c r="F1438" i="19"/>
  <c r="F1517" i="19"/>
  <c r="F38" i="19"/>
  <c r="G930" i="19"/>
  <c r="G924" i="19"/>
  <c r="G925" i="19"/>
  <c r="G922" i="19"/>
  <c r="G927" i="19"/>
  <c r="G931" i="19"/>
  <c r="G940" i="19"/>
  <c r="G938" i="19"/>
  <c r="G916" i="19"/>
  <c r="G923" i="19"/>
  <c r="G928" i="19"/>
  <c r="G915" i="19"/>
  <c r="G932" i="19"/>
  <c r="G939" i="19"/>
  <c r="G933" i="19"/>
  <c r="G929" i="19"/>
  <c r="G937" i="19"/>
  <c r="G926" i="19"/>
  <c r="G934" i="19"/>
  <c r="G941" i="19"/>
  <c r="F1839" i="21" l="1"/>
  <c r="C1838" i="21"/>
  <c r="C2937" i="21"/>
  <c r="F2938" i="21"/>
  <c r="F2738" i="21"/>
  <c r="C2737" i="21"/>
  <c r="F418" i="21"/>
  <c r="C417" i="21"/>
  <c r="F2158" i="21"/>
  <c r="C2157" i="21"/>
  <c r="F1018" i="21"/>
  <c r="C1017" i="21"/>
  <c r="F2798" i="21"/>
  <c r="C2797" i="21"/>
  <c r="F2019" i="20"/>
  <c r="C2018" i="20"/>
  <c r="F519" i="20"/>
  <c r="C518" i="20"/>
  <c r="C3037" i="21"/>
  <c r="F3038" i="21"/>
  <c r="F838" i="21"/>
  <c r="C837" i="21"/>
  <c r="F618" i="21"/>
  <c r="C617" i="21"/>
  <c r="F1659" i="21"/>
  <c r="C1658" i="21"/>
  <c r="F2439" i="20"/>
  <c r="C2438" i="20"/>
  <c r="F259" i="21"/>
  <c r="C258" i="21"/>
  <c r="F1198" i="20"/>
  <c r="C1197" i="20"/>
  <c r="F918" i="20"/>
  <c r="C917" i="20"/>
  <c r="F2258" i="20"/>
  <c r="C2257" i="20"/>
  <c r="F538" i="21"/>
  <c r="C537" i="21"/>
  <c r="F1218" i="20"/>
  <c r="C1217" i="20"/>
  <c r="F1238" i="20"/>
  <c r="C1237" i="20"/>
  <c r="F3199" i="21"/>
  <c r="C3198" i="21"/>
  <c r="F2339" i="21"/>
  <c r="C2338" i="21"/>
  <c r="F1618" i="21"/>
  <c r="C1617" i="21"/>
  <c r="F238" i="20"/>
  <c r="C237" i="20"/>
  <c r="F2778" i="21"/>
  <c r="C2777" i="21"/>
  <c r="F2558" i="21"/>
  <c r="C2557" i="21"/>
  <c r="F1958" i="21"/>
  <c r="C1957" i="21"/>
  <c r="F878" i="21"/>
  <c r="C877" i="21"/>
  <c r="F2718" i="21"/>
  <c r="C2717" i="21"/>
  <c r="F439" i="21"/>
  <c r="C438" i="21"/>
  <c r="F858" i="21"/>
  <c r="C857" i="21"/>
  <c r="F3179" i="21"/>
  <c r="C3178" i="21"/>
  <c r="F659" i="20"/>
  <c r="C658" i="20"/>
  <c r="F2118" i="21"/>
  <c r="C2117" i="21"/>
  <c r="F38" i="20"/>
  <c r="C37" i="20"/>
  <c r="F2598" i="20"/>
  <c r="C2597" i="20"/>
  <c r="F1738" i="21"/>
  <c r="C1737" i="21"/>
  <c r="F838" i="20"/>
  <c r="C837" i="20"/>
  <c r="F3158" i="20"/>
  <c r="C3157" i="20"/>
  <c r="F3058" i="20"/>
  <c r="C3057" i="20"/>
  <c r="F818" i="21"/>
  <c r="C817" i="21"/>
  <c r="F1118" i="20"/>
  <c r="C1117" i="20"/>
  <c r="F398" i="20"/>
  <c r="C397" i="20"/>
  <c r="F2179" i="20"/>
  <c r="C2178" i="20"/>
  <c r="F178" i="21"/>
  <c r="C177" i="21"/>
  <c r="F59" i="21"/>
  <c r="C58" i="21"/>
  <c r="F820" i="20"/>
  <c r="C819" i="20"/>
  <c r="F219" i="20"/>
  <c r="C218" i="20"/>
  <c r="F978" i="21"/>
  <c r="C977" i="21"/>
  <c r="F1039" i="20"/>
  <c r="C1038" i="20"/>
  <c r="F779" i="21"/>
  <c r="C778" i="21"/>
  <c r="F898" i="20"/>
  <c r="C897" i="20"/>
  <c r="F2458" i="20"/>
  <c r="C2457" i="20"/>
  <c r="F2598" i="21"/>
  <c r="C2597" i="21"/>
  <c r="F2318" i="20"/>
  <c r="C2317" i="20"/>
  <c r="F738" i="21"/>
  <c r="C737" i="21"/>
  <c r="F518" i="21"/>
  <c r="C517" i="21"/>
  <c r="F1258" i="20"/>
  <c r="C1257" i="20"/>
  <c r="F179" i="20"/>
  <c r="C178" i="20"/>
  <c r="F1379" i="21"/>
  <c r="C1378" i="21"/>
  <c r="F2061" i="20"/>
  <c r="C2061" i="20" s="1"/>
  <c r="C2060" i="20"/>
  <c r="F1999" i="21"/>
  <c r="C1998" i="21"/>
  <c r="F2899" i="20"/>
  <c r="C2898" i="20"/>
  <c r="F1138" i="20"/>
  <c r="C1137" i="20"/>
  <c r="F2038" i="20"/>
  <c r="C2037" i="20"/>
  <c r="F958" i="20"/>
  <c r="C957" i="20"/>
  <c r="F1719" i="20"/>
  <c r="C1718" i="20"/>
  <c r="F158" i="20"/>
  <c r="C157" i="20"/>
  <c r="F2799" i="20"/>
  <c r="C2798" i="20"/>
  <c r="F1218" i="21"/>
  <c r="C1217" i="21"/>
  <c r="C2037" i="21"/>
  <c r="F2038" i="21"/>
  <c r="F1578" i="20"/>
  <c r="C1577" i="20"/>
  <c r="F2538" i="21"/>
  <c r="C2537" i="21"/>
  <c r="F98" i="20"/>
  <c r="C97" i="20"/>
  <c r="F1038" i="21"/>
  <c r="C1037" i="21"/>
  <c r="F2398" i="21"/>
  <c r="C2397" i="21"/>
  <c r="F979" i="20"/>
  <c r="C978" i="20"/>
  <c r="F2238" i="20"/>
  <c r="C2237" i="20"/>
  <c r="F2418" i="21"/>
  <c r="C2417" i="21"/>
  <c r="F1178" i="20"/>
  <c r="C1177" i="20"/>
  <c r="G322" i="21"/>
  <c r="C302" i="21"/>
  <c r="F2479" i="21"/>
  <c r="C2478" i="21"/>
  <c r="F1158" i="20"/>
  <c r="C1157" i="20"/>
  <c r="F238" i="21"/>
  <c r="C237" i="21"/>
  <c r="F439" i="20"/>
  <c r="C438" i="20"/>
  <c r="F1978" i="21"/>
  <c r="C1977" i="21"/>
  <c r="F2838" i="21"/>
  <c r="C2837" i="21"/>
  <c r="F1599" i="20"/>
  <c r="C1598" i="20"/>
  <c r="F38" i="21"/>
  <c r="C37" i="21"/>
  <c r="F1638" i="21"/>
  <c r="C1637" i="21"/>
  <c r="F2518" i="20"/>
  <c r="C2517" i="20"/>
  <c r="F1818" i="21"/>
  <c r="C1817" i="21"/>
  <c r="F2898" i="21"/>
  <c r="C2897" i="21"/>
  <c r="F2098" i="21"/>
  <c r="C2097" i="21"/>
  <c r="F1859" i="20"/>
  <c r="C1858" i="20"/>
  <c r="F2078" i="20"/>
  <c r="C2077" i="20"/>
  <c r="F1518" i="21"/>
  <c r="C1517" i="21"/>
  <c r="F1358" i="20"/>
  <c r="C1357" i="20"/>
  <c r="F1178" i="21"/>
  <c r="C1177" i="21"/>
  <c r="F479" i="21"/>
  <c r="C478" i="21"/>
  <c r="F2359" i="20"/>
  <c r="C2358" i="20"/>
  <c r="F198" i="21"/>
  <c r="C197" i="21"/>
  <c r="F1558" i="20"/>
  <c r="C1557" i="20"/>
  <c r="F1798" i="20"/>
  <c r="C1797" i="20"/>
  <c r="F1459" i="20"/>
  <c r="C1458" i="20"/>
  <c r="F2878" i="20"/>
  <c r="C2877" i="20"/>
  <c r="F1260" i="21"/>
  <c r="C1259" i="21"/>
  <c r="F539" i="20"/>
  <c r="C538" i="20"/>
  <c r="F158" i="21"/>
  <c r="C157" i="21"/>
  <c r="F1419" i="20"/>
  <c r="C1418" i="20"/>
  <c r="F559" i="20"/>
  <c r="C558" i="20"/>
  <c r="G322" i="20"/>
  <c r="C302" i="20"/>
  <c r="F99" i="21"/>
  <c r="C98" i="21"/>
  <c r="F2858" i="20"/>
  <c r="C2857" i="20"/>
  <c r="F398" i="21"/>
  <c r="C397" i="21"/>
  <c r="F2658" i="21"/>
  <c r="C2657" i="21"/>
  <c r="F1878" i="21"/>
  <c r="C1877" i="21"/>
  <c r="F498" i="20"/>
  <c r="C497" i="20"/>
  <c r="F2378" i="21"/>
  <c r="C2377" i="21"/>
  <c r="F318" i="20"/>
  <c r="C317" i="20"/>
  <c r="F1078" i="21"/>
  <c r="C1077" i="21"/>
  <c r="F698" i="20"/>
  <c r="C697" i="20"/>
  <c r="F1698" i="21"/>
  <c r="C1697" i="21"/>
  <c r="F659" i="21"/>
  <c r="C658" i="21"/>
  <c r="F1539" i="21"/>
  <c r="C1538" i="21"/>
  <c r="F3018" i="20"/>
  <c r="C3017" i="20"/>
  <c r="F1478" i="21"/>
  <c r="C1477" i="21"/>
  <c r="F379" i="20"/>
  <c r="C378" i="20"/>
  <c r="F1438" i="20"/>
  <c r="C1437" i="20"/>
  <c r="F3178" i="20"/>
  <c r="C3177" i="20"/>
  <c r="F2758" i="20"/>
  <c r="C2757" i="20"/>
  <c r="C2937" i="20"/>
  <c r="F2938" i="20"/>
  <c r="F3058" i="21"/>
  <c r="C3057" i="21"/>
  <c r="F78" i="20"/>
  <c r="C77" i="20"/>
  <c r="F1598" i="21"/>
  <c r="C1597" i="21"/>
  <c r="F2678" i="20"/>
  <c r="C2677" i="20"/>
  <c r="F258" i="20"/>
  <c r="C257" i="20"/>
  <c r="F2638" i="21"/>
  <c r="C2637" i="21"/>
  <c r="F2298" i="21"/>
  <c r="C2297" i="21"/>
  <c r="F678" i="21"/>
  <c r="C677" i="21"/>
  <c r="F18" i="21"/>
  <c r="F1478" i="20"/>
  <c r="C1477" i="20"/>
  <c r="F298" i="20"/>
  <c r="C297" i="20"/>
  <c r="F2778" i="20"/>
  <c r="C2777" i="20"/>
  <c r="F1998" i="20"/>
  <c r="C1997" i="20"/>
  <c r="F938" i="21"/>
  <c r="C937" i="21"/>
  <c r="F58" i="20"/>
  <c r="C57" i="20"/>
  <c r="F2658" i="20"/>
  <c r="C2657" i="20"/>
  <c r="F2958" i="21"/>
  <c r="C2957" i="21"/>
  <c r="F2918" i="20"/>
  <c r="C2917" i="20"/>
  <c r="F1239" i="21"/>
  <c r="C1238" i="21"/>
  <c r="F2638" i="20"/>
  <c r="C2637" i="20"/>
  <c r="F899" i="21"/>
  <c r="C898" i="21"/>
  <c r="F2318" i="21"/>
  <c r="C2317" i="21"/>
  <c r="F3098" i="20"/>
  <c r="C3097" i="20"/>
  <c r="F1779" i="21"/>
  <c r="C1778" i="21"/>
  <c r="F2879" i="21"/>
  <c r="C2878" i="21"/>
  <c r="F2698" i="21"/>
  <c r="C2697" i="21"/>
  <c r="F1458" i="21"/>
  <c r="C1457" i="21"/>
  <c r="F2958" i="20"/>
  <c r="C2957" i="20"/>
  <c r="F1518" i="20"/>
  <c r="C1517" i="20"/>
  <c r="F1798" i="21"/>
  <c r="C1797" i="21"/>
  <c r="F718" i="21"/>
  <c r="C717" i="21"/>
  <c r="F478" i="20"/>
  <c r="C477" i="20"/>
  <c r="F78" i="21"/>
  <c r="C77" i="21"/>
  <c r="F1899" i="20"/>
  <c r="C1898" i="20"/>
  <c r="F1898" i="21"/>
  <c r="C1897" i="21"/>
  <c r="F1918" i="21"/>
  <c r="C1917" i="21"/>
  <c r="F2298" i="20"/>
  <c r="C2297" i="20"/>
  <c r="F878" i="20"/>
  <c r="C877" i="20"/>
  <c r="F2619" i="20"/>
  <c r="C2618" i="20"/>
  <c r="F2819" i="21"/>
  <c r="C2818" i="21"/>
  <c r="F1958" i="20"/>
  <c r="C1957" i="20"/>
  <c r="F458" i="21"/>
  <c r="C457" i="21"/>
  <c r="F1078" i="20"/>
  <c r="C1077" i="20"/>
  <c r="F2538" i="20"/>
  <c r="C2537" i="20"/>
  <c r="F2338" i="20"/>
  <c r="C2337" i="20"/>
  <c r="F2978" i="20"/>
  <c r="C2977" i="20"/>
  <c r="F138" i="21"/>
  <c r="C137" i="21"/>
  <c r="F1758" i="21"/>
  <c r="C1757" i="21"/>
  <c r="F1778" i="20"/>
  <c r="C1777" i="20"/>
  <c r="F2098" i="20"/>
  <c r="C2097" i="20"/>
  <c r="F1358" i="21"/>
  <c r="C1357" i="21"/>
  <c r="F2918" i="21"/>
  <c r="C2917" i="21"/>
  <c r="F1139" i="21"/>
  <c r="C1138" i="21"/>
  <c r="F118" i="20"/>
  <c r="C117" i="20"/>
  <c r="F2158" i="20"/>
  <c r="C2157" i="20"/>
  <c r="F678" i="20"/>
  <c r="C677" i="20"/>
  <c r="F1979" i="20"/>
  <c r="C1978" i="20"/>
  <c r="F339" i="21"/>
  <c r="C338" i="21"/>
  <c r="F998" i="21"/>
  <c r="C997" i="21"/>
  <c r="F2979" i="21"/>
  <c r="C2978" i="21"/>
  <c r="F1658" i="20"/>
  <c r="C1657" i="20"/>
  <c r="F2478" i="20"/>
  <c r="C2477" i="20"/>
  <c r="F1058" i="20"/>
  <c r="C1057" i="20"/>
  <c r="F618" i="20"/>
  <c r="C617" i="20"/>
  <c r="F2678" i="21"/>
  <c r="C2677" i="21"/>
  <c r="C1317" i="21"/>
  <c r="F1318" i="21"/>
  <c r="F458" i="20"/>
  <c r="C457" i="20"/>
  <c r="F1098" i="21"/>
  <c r="C1097" i="21"/>
  <c r="F119" i="21"/>
  <c r="C118" i="21"/>
  <c r="F2218" i="20"/>
  <c r="C2217" i="20"/>
  <c r="F3018" i="21"/>
  <c r="C3017" i="21"/>
  <c r="F3078" i="20"/>
  <c r="C3077" i="20"/>
  <c r="F318" i="21"/>
  <c r="C317" i="21"/>
  <c r="F1579" i="21"/>
  <c r="C1578" i="21"/>
  <c r="F2718" i="20"/>
  <c r="C2717" i="20"/>
  <c r="F918" i="21"/>
  <c r="C917" i="21"/>
  <c r="F2199" i="21"/>
  <c r="C2198" i="21"/>
  <c r="F358" i="20"/>
  <c r="C357" i="20"/>
  <c r="F3138" i="20"/>
  <c r="C3137" i="20"/>
  <c r="F1558" i="21"/>
  <c r="C1557" i="21"/>
  <c r="F1538" i="20"/>
  <c r="C1537" i="20"/>
  <c r="F639" i="21"/>
  <c r="C638" i="21"/>
  <c r="F278" i="21"/>
  <c r="C277" i="21"/>
  <c r="F1159" i="21"/>
  <c r="C1158" i="21"/>
  <c r="F558" i="21"/>
  <c r="C557" i="21"/>
  <c r="F2498" i="20"/>
  <c r="C2497" i="20"/>
  <c r="F738" i="20"/>
  <c r="C737" i="20"/>
  <c r="F379" i="21"/>
  <c r="C378" i="21"/>
  <c r="F2138" i="20"/>
  <c r="C2137" i="20"/>
  <c r="F1878" i="20"/>
  <c r="C1877" i="20"/>
  <c r="F3138" i="21"/>
  <c r="C3137" i="21"/>
  <c r="F698" i="21"/>
  <c r="C697" i="21"/>
  <c r="F1719" i="21"/>
  <c r="C1718" i="21"/>
  <c r="F2258" i="21"/>
  <c r="C2257" i="21"/>
  <c r="F1418" i="21"/>
  <c r="C1417" i="21"/>
  <c r="F858" i="20"/>
  <c r="C857" i="20"/>
  <c r="F2578" i="21"/>
  <c r="C2577" i="21"/>
  <c r="F1318" i="20"/>
  <c r="C1317" i="20"/>
  <c r="F1339" i="21"/>
  <c r="C1338" i="21"/>
  <c r="F3118" i="20"/>
  <c r="C3117" i="20"/>
  <c r="F1298" i="20"/>
  <c r="C1297" i="20"/>
  <c r="F1638" i="20"/>
  <c r="C1637" i="20"/>
  <c r="F2758" i="21"/>
  <c r="C2757" i="21"/>
  <c r="F2859" i="21"/>
  <c r="C2858" i="21"/>
  <c r="F1378" i="20"/>
  <c r="C1377" i="20"/>
  <c r="F3078" i="21"/>
  <c r="C3077" i="21"/>
  <c r="F2579" i="20"/>
  <c r="C2578" i="20"/>
  <c r="F758" i="20"/>
  <c r="C757" i="20"/>
  <c r="F2838" i="20"/>
  <c r="C2837" i="20"/>
  <c r="F1698" i="20"/>
  <c r="C1697" i="20"/>
  <c r="F1738" i="20"/>
  <c r="C1737" i="20"/>
  <c r="F1299" i="21"/>
  <c r="C1298" i="21"/>
  <c r="F1618" i="20"/>
  <c r="C1617" i="20"/>
  <c r="F2558" i="20"/>
  <c r="C2557" i="20"/>
  <c r="F1338" i="20"/>
  <c r="C1337" i="20"/>
  <c r="F2019" i="21"/>
  <c r="C2018" i="21"/>
  <c r="F938" i="20"/>
  <c r="C937" i="20"/>
  <c r="F1398" i="21"/>
  <c r="C1397" i="21"/>
  <c r="F598" i="21"/>
  <c r="C597" i="21"/>
  <c r="F1280" i="21"/>
  <c r="C1279" i="21"/>
  <c r="F298" i="21"/>
  <c r="C297" i="21"/>
  <c r="F2619" i="21"/>
  <c r="C2618" i="21"/>
  <c r="F1498" i="21"/>
  <c r="C1497" i="21"/>
  <c r="F2458" i="21"/>
  <c r="C2457" i="21"/>
  <c r="F279" i="20"/>
  <c r="C278" i="20"/>
  <c r="F2818" i="20"/>
  <c r="C2817" i="20"/>
  <c r="F2358" i="21"/>
  <c r="C2357" i="21"/>
  <c r="F1679" i="21"/>
  <c r="C1678" i="21"/>
  <c r="F1199" i="21"/>
  <c r="C1198" i="21"/>
  <c r="F2418" i="20"/>
  <c r="C2417" i="20"/>
  <c r="F3118" i="21"/>
  <c r="C3117" i="21"/>
  <c r="F2998" i="21"/>
  <c r="C2997" i="21"/>
  <c r="F998" i="20"/>
  <c r="C997" i="20"/>
  <c r="F1678" i="20"/>
  <c r="C1677" i="20"/>
  <c r="F2138" i="21"/>
  <c r="C2137" i="21"/>
  <c r="F2378" i="20"/>
  <c r="C2377" i="20"/>
  <c r="F2058" i="21"/>
  <c r="C2057" i="21"/>
  <c r="F1838" i="20"/>
  <c r="C1837" i="20"/>
  <c r="F1118" i="21"/>
  <c r="C1117" i="21"/>
  <c r="F1859" i="21"/>
  <c r="C1858" i="21"/>
  <c r="F2738" i="20"/>
  <c r="C2737" i="20"/>
  <c r="F338" i="20"/>
  <c r="C337" i="20"/>
  <c r="F358" i="21"/>
  <c r="C357" i="21"/>
  <c r="F2698" i="20"/>
  <c r="C2697" i="20"/>
  <c r="F2118" i="20"/>
  <c r="C2117" i="20"/>
  <c r="F778" i="20"/>
  <c r="C777" i="20"/>
  <c r="F2238" i="21"/>
  <c r="C2237" i="21"/>
  <c r="F3158" i="21"/>
  <c r="C3157" i="21"/>
  <c r="F2219" i="21"/>
  <c r="C2218" i="21"/>
  <c r="F719" i="20"/>
  <c r="C718" i="20"/>
  <c r="F1918" i="20"/>
  <c r="C1917" i="20"/>
  <c r="F2278" i="21"/>
  <c r="C2277" i="21"/>
  <c r="F2179" i="21"/>
  <c r="C2178" i="21"/>
  <c r="F3199" i="20"/>
  <c r="C3198" i="20"/>
  <c r="F18" i="20"/>
  <c r="F758" i="21"/>
  <c r="C757" i="21"/>
  <c r="F499" i="21"/>
  <c r="C498" i="21"/>
  <c r="F219" i="21"/>
  <c r="C218" i="21"/>
  <c r="F1938" i="20"/>
  <c r="C1937" i="20"/>
  <c r="F2198" i="20"/>
  <c r="C2197" i="20"/>
  <c r="F2999" i="20"/>
  <c r="C2998" i="20"/>
  <c r="F1018" i="20"/>
  <c r="C1017" i="20"/>
  <c r="F1098" i="20"/>
  <c r="C1097" i="20"/>
  <c r="F2278" i="20"/>
  <c r="C2277" i="20"/>
  <c r="F418" i="20"/>
  <c r="C417" i="20"/>
  <c r="F578" i="21"/>
  <c r="C577" i="21"/>
  <c r="F798" i="21"/>
  <c r="C797" i="21"/>
  <c r="F1940" i="21"/>
  <c r="C1939" i="21"/>
  <c r="F1399" i="20"/>
  <c r="C1398" i="20"/>
  <c r="F2398" i="20"/>
  <c r="C2397" i="20"/>
  <c r="F638" i="20"/>
  <c r="C637" i="20"/>
  <c r="F3098" i="21"/>
  <c r="C3097" i="21"/>
  <c r="F1438" i="21"/>
  <c r="C1437" i="21"/>
  <c r="F3038" i="20"/>
  <c r="C3037" i="20"/>
  <c r="F798" i="20"/>
  <c r="C797" i="20"/>
  <c r="F138" i="20"/>
  <c r="C137" i="20"/>
  <c r="F1498" i="20"/>
  <c r="C1497" i="20"/>
  <c r="F199" i="20"/>
  <c r="C198" i="20"/>
  <c r="F578" i="20"/>
  <c r="C577" i="20"/>
  <c r="F1818" i="20"/>
  <c r="C1817" i="20"/>
  <c r="F1278" i="20"/>
  <c r="C1277" i="20"/>
  <c r="F1758" i="20"/>
  <c r="C1757" i="20"/>
  <c r="F2438" i="21"/>
  <c r="C2437" i="21"/>
  <c r="F959" i="21"/>
  <c r="C958" i="21"/>
  <c r="F599" i="20"/>
  <c r="C598" i="20"/>
  <c r="F2498" i="21"/>
  <c r="C2497" i="21"/>
  <c r="F1058" i="21"/>
  <c r="C1057" i="21"/>
  <c r="F2518" i="21"/>
  <c r="C2517" i="21"/>
  <c r="F2078" i="21"/>
  <c r="C2077" i="21"/>
  <c r="F1678" i="19"/>
  <c r="F1558" i="19"/>
  <c r="F78" i="19"/>
  <c r="C77" i="19"/>
  <c r="F1618" i="19"/>
  <c r="F1278" i="19"/>
  <c r="F1418" i="19"/>
  <c r="F1579" i="19"/>
  <c r="F1639" i="19"/>
  <c r="F1498" i="19"/>
  <c r="F2078" i="19"/>
  <c r="F1758" i="19"/>
  <c r="F1378" i="19"/>
  <c r="F1518" i="19"/>
  <c r="F1458" i="19"/>
  <c r="F1479" i="19"/>
  <c r="F1338" i="19"/>
  <c r="F1018" i="19"/>
  <c r="F1538" i="19"/>
  <c r="F1358" i="19"/>
  <c r="F1439" i="19"/>
  <c r="F1318" i="19"/>
  <c r="F1399" i="19"/>
  <c r="F698" i="19"/>
  <c r="F1299" i="19"/>
  <c r="F1598" i="19"/>
  <c r="F1658" i="19"/>
  <c r="F39" i="19"/>
  <c r="G954" i="19"/>
  <c r="G953" i="19"/>
  <c r="G948" i="19"/>
  <c r="G958" i="19"/>
  <c r="G942" i="19"/>
  <c r="G943" i="19"/>
  <c r="G946" i="19"/>
  <c r="G959" i="19"/>
  <c r="G960" i="19"/>
  <c r="G945" i="19"/>
  <c r="G952" i="19"/>
  <c r="G944" i="19"/>
  <c r="G957" i="19"/>
  <c r="G951" i="19"/>
  <c r="G935" i="19"/>
  <c r="G936" i="19"/>
  <c r="G961" i="19"/>
  <c r="G949" i="19"/>
  <c r="G947" i="19"/>
  <c r="G950" i="19"/>
  <c r="F2039" i="21" l="1"/>
  <c r="C2038" i="21"/>
  <c r="F1059" i="21"/>
  <c r="C1058" i="21"/>
  <c r="F2439" i="21"/>
  <c r="C2438" i="21"/>
  <c r="F579" i="20"/>
  <c r="C578" i="20"/>
  <c r="F799" i="20"/>
  <c r="C798" i="20"/>
  <c r="F639" i="20"/>
  <c r="C638" i="20"/>
  <c r="F799" i="21"/>
  <c r="C798" i="21"/>
  <c r="F1099" i="20"/>
  <c r="C1098" i="20"/>
  <c r="F1939" i="20"/>
  <c r="C1938" i="20"/>
  <c r="F19" i="20"/>
  <c r="F1919" i="20"/>
  <c r="C1918" i="20"/>
  <c r="F2239" i="21"/>
  <c r="C2238" i="21"/>
  <c r="F359" i="21"/>
  <c r="C358" i="21"/>
  <c r="F1119" i="21"/>
  <c r="C1118" i="21"/>
  <c r="F2139" i="21"/>
  <c r="C2138" i="21"/>
  <c r="F3119" i="21"/>
  <c r="C3118" i="21"/>
  <c r="F2359" i="21"/>
  <c r="C2358" i="21"/>
  <c r="F1499" i="21"/>
  <c r="C1498" i="21"/>
  <c r="F599" i="21"/>
  <c r="C598" i="21"/>
  <c r="F1339" i="20"/>
  <c r="C1338" i="20"/>
  <c r="F1739" i="20"/>
  <c r="C1738" i="20"/>
  <c r="F2580" i="20"/>
  <c r="C2579" i="20"/>
  <c r="F2759" i="21"/>
  <c r="C2758" i="21"/>
  <c r="F1340" i="21"/>
  <c r="C1339" i="21"/>
  <c r="F1419" i="21"/>
  <c r="C1418" i="21"/>
  <c r="F3139" i="21"/>
  <c r="C3138" i="21"/>
  <c r="F739" i="20"/>
  <c r="C738" i="20"/>
  <c r="F279" i="21"/>
  <c r="C278" i="21"/>
  <c r="F3139" i="20"/>
  <c r="C3138" i="20"/>
  <c r="F2719" i="20"/>
  <c r="C2718" i="20"/>
  <c r="F3019" i="21"/>
  <c r="C3018" i="21"/>
  <c r="F459" i="20"/>
  <c r="C458" i="20"/>
  <c r="F1059" i="20"/>
  <c r="C1058" i="20"/>
  <c r="F999" i="21"/>
  <c r="C998" i="21"/>
  <c r="F2159" i="20"/>
  <c r="C2158" i="20"/>
  <c r="F1359" i="21"/>
  <c r="C1358" i="21"/>
  <c r="F139" i="21"/>
  <c r="C138" i="21"/>
  <c r="F1079" i="20"/>
  <c r="C1078" i="20"/>
  <c r="F2620" i="20"/>
  <c r="C2619" i="20"/>
  <c r="F1899" i="21"/>
  <c r="C1898" i="21"/>
  <c r="F719" i="21"/>
  <c r="C718" i="21"/>
  <c r="F1459" i="21"/>
  <c r="C1458" i="21"/>
  <c r="F3099" i="20"/>
  <c r="C3098" i="20"/>
  <c r="F1240" i="21"/>
  <c r="C1239" i="21"/>
  <c r="F59" i="20"/>
  <c r="C58" i="20"/>
  <c r="F299" i="20"/>
  <c r="C298" i="20"/>
  <c r="F2299" i="21"/>
  <c r="C2298" i="21"/>
  <c r="F1599" i="21"/>
  <c r="C1598" i="21"/>
  <c r="F2759" i="20"/>
  <c r="C2758" i="20"/>
  <c r="F1479" i="21"/>
  <c r="C1478" i="21"/>
  <c r="F1699" i="21"/>
  <c r="C1698" i="21"/>
  <c r="F2379" i="21"/>
  <c r="C2378" i="21"/>
  <c r="F399" i="21"/>
  <c r="C398" i="21"/>
  <c r="F560" i="20"/>
  <c r="C559" i="20"/>
  <c r="F1261" i="21"/>
  <c r="C1261" i="21" s="1"/>
  <c r="C1260" i="21"/>
  <c r="F1559" i="20"/>
  <c r="C1558" i="20"/>
  <c r="F1179" i="21"/>
  <c r="C1178" i="21"/>
  <c r="F1860" i="20"/>
  <c r="C1859" i="20"/>
  <c r="F2519" i="20"/>
  <c r="C2518" i="20"/>
  <c r="F2839" i="21"/>
  <c r="C2838" i="21"/>
  <c r="F1159" i="20"/>
  <c r="C1158" i="20"/>
  <c r="F2419" i="21"/>
  <c r="C2418" i="21"/>
  <c r="F1039" i="21"/>
  <c r="C1038" i="21"/>
  <c r="F1720" i="20"/>
  <c r="C1719" i="20"/>
  <c r="F2900" i="20"/>
  <c r="C2899" i="20"/>
  <c r="F180" i="20"/>
  <c r="C179" i="20"/>
  <c r="F2319" i="20"/>
  <c r="C2318" i="20"/>
  <c r="F780" i="21"/>
  <c r="C779" i="21"/>
  <c r="F821" i="20"/>
  <c r="C821" i="20" s="1"/>
  <c r="C820" i="20"/>
  <c r="F399" i="20"/>
  <c r="C398" i="20"/>
  <c r="F3159" i="20"/>
  <c r="C3158" i="20"/>
  <c r="F39" i="20"/>
  <c r="C38" i="20"/>
  <c r="F859" i="21"/>
  <c r="C858" i="21"/>
  <c r="F1959" i="21"/>
  <c r="C1958" i="21"/>
  <c r="C1618" i="21"/>
  <c r="F1619" i="21"/>
  <c r="F1219" i="20"/>
  <c r="C1218" i="20"/>
  <c r="F1199" i="20"/>
  <c r="C1198" i="20"/>
  <c r="F619" i="21"/>
  <c r="C618" i="21"/>
  <c r="F2020" i="20"/>
  <c r="C2019" i="20"/>
  <c r="F419" i="21"/>
  <c r="C418" i="21"/>
  <c r="F1319" i="21"/>
  <c r="C1318" i="21"/>
  <c r="F2499" i="21"/>
  <c r="C2498" i="21"/>
  <c r="F1759" i="20"/>
  <c r="C1758" i="20"/>
  <c r="F200" i="20"/>
  <c r="C199" i="20"/>
  <c r="F3039" i="20"/>
  <c r="C3038" i="20"/>
  <c r="F2399" i="20"/>
  <c r="C2398" i="20"/>
  <c r="F579" i="21"/>
  <c r="C578" i="21"/>
  <c r="F1019" i="20"/>
  <c r="C1018" i="20"/>
  <c r="F220" i="21"/>
  <c r="C219" i="21"/>
  <c r="F3200" i="20"/>
  <c r="C3199" i="20"/>
  <c r="F720" i="20"/>
  <c r="C719" i="20"/>
  <c r="F779" i="20"/>
  <c r="C778" i="20"/>
  <c r="F339" i="20"/>
  <c r="C338" i="20"/>
  <c r="F1839" i="20"/>
  <c r="C1838" i="20"/>
  <c r="F1679" i="20"/>
  <c r="C1678" i="20"/>
  <c r="F2419" i="20"/>
  <c r="C2418" i="20"/>
  <c r="F2819" i="20"/>
  <c r="C2818" i="20"/>
  <c r="F2620" i="21"/>
  <c r="C2619" i="21"/>
  <c r="F1399" i="21"/>
  <c r="C1398" i="21"/>
  <c r="F2559" i="20"/>
  <c r="C2558" i="20"/>
  <c r="F1699" i="20"/>
  <c r="C1698" i="20"/>
  <c r="F3079" i="21"/>
  <c r="C3078" i="21"/>
  <c r="C1638" i="20"/>
  <c r="F1639" i="20"/>
  <c r="F1319" i="20"/>
  <c r="C1318" i="20"/>
  <c r="F2259" i="21"/>
  <c r="C2258" i="21"/>
  <c r="F1879" i="20"/>
  <c r="C1878" i="20"/>
  <c r="F2499" i="20"/>
  <c r="C2498" i="20"/>
  <c r="F640" i="21"/>
  <c r="C639" i="21"/>
  <c r="F359" i="20"/>
  <c r="C358" i="20"/>
  <c r="F1580" i="21"/>
  <c r="C1579" i="21"/>
  <c r="F2219" i="20"/>
  <c r="C2218" i="20"/>
  <c r="F2479" i="20"/>
  <c r="C2478" i="20"/>
  <c r="F340" i="21"/>
  <c r="C339" i="21"/>
  <c r="F119" i="20"/>
  <c r="C118" i="20"/>
  <c r="F2099" i="20"/>
  <c r="C2098" i="20"/>
  <c r="F2979" i="20"/>
  <c r="C2978" i="20"/>
  <c r="F459" i="21"/>
  <c r="C458" i="21"/>
  <c r="F879" i="20"/>
  <c r="C878" i="20"/>
  <c r="F1900" i="20"/>
  <c r="C1899" i="20"/>
  <c r="F1799" i="21"/>
  <c r="C1798" i="21"/>
  <c r="F2699" i="21"/>
  <c r="C2698" i="21"/>
  <c r="F2319" i="21"/>
  <c r="C2318" i="21"/>
  <c r="F2919" i="20"/>
  <c r="C2918" i="20"/>
  <c r="F939" i="21"/>
  <c r="C938" i="21"/>
  <c r="F1479" i="20"/>
  <c r="C1478" i="20"/>
  <c r="F2639" i="21"/>
  <c r="C2638" i="21"/>
  <c r="F79" i="20"/>
  <c r="C78" i="20"/>
  <c r="F3179" i="20"/>
  <c r="C3178" i="20"/>
  <c r="F3019" i="20"/>
  <c r="C3018" i="20"/>
  <c r="F699" i="20"/>
  <c r="C698" i="20"/>
  <c r="F499" i="20"/>
  <c r="C498" i="20"/>
  <c r="F2859" i="20"/>
  <c r="C2858" i="20"/>
  <c r="F1420" i="20"/>
  <c r="C1419" i="20"/>
  <c r="F2879" i="20"/>
  <c r="C2878" i="20"/>
  <c r="F199" i="21"/>
  <c r="C198" i="21"/>
  <c r="F1359" i="20"/>
  <c r="C1358" i="20"/>
  <c r="F2099" i="21"/>
  <c r="C2098" i="21"/>
  <c r="F1639" i="21"/>
  <c r="C1638" i="21"/>
  <c r="F1979" i="21"/>
  <c r="C1978" i="21"/>
  <c r="F2480" i="21"/>
  <c r="C2479" i="21"/>
  <c r="F2239" i="20"/>
  <c r="C2238" i="20"/>
  <c r="F99" i="20"/>
  <c r="C98" i="20"/>
  <c r="F1219" i="21"/>
  <c r="C1218" i="21"/>
  <c r="F959" i="20"/>
  <c r="C958" i="20"/>
  <c r="F2000" i="21"/>
  <c r="C1999" i="21"/>
  <c r="F1259" i="20"/>
  <c r="C1258" i="20"/>
  <c r="F2599" i="21"/>
  <c r="C2598" i="21"/>
  <c r="F1040" i="20"/>
  <c r="C1039" i="20"/>
  <c r="F60" i="21"/>
  <c r="C59" i="21"/>
  <c r="F1119" i="20"/>
  <c r="C1118" i="20"/>
  <c r="F839" i="20"/>
  <c r="C838" i="20"/>
  <c r="F2119" i="21"/>
  <c r="C2118" i="21"/>
  <c r="F440" i="21"/>
  <c r="C439" i="21"/>
  <c r="F2559" i="21"/>
  <c r="C2558" i="21"/>
  <c r="F2340" i="21"/>
  <c r="C2339" i="21"/>
  <c r="F539" i="21"/>
  <c r="C538" i="21"/>
  <c r="F260" i="21"/>
  <c r="C259" i="21"/>
  <c r="F839" i="21"/>
  <c r="C838" i="21"/>
  <c r="F2799" i="21"/>
  <c r="C2798" i="21"/>
  <c r="F2739" i="21"/>
  <c r="C2738" i="21"/>
  <c r="F3039" i="21"/>
  <c r="C3038" i="21"/>
  <c r="F2939" i="21"/>
  <c r="C2938" i="21"/>
  <c r="F2079" i="21"/>
  <c r="C2078" i="21"/>
  <c r="F600" i="20"/>
  <c r="C599" i="20"/>
  <c r="F1279" i="20"/>
  <c r="C1278" i="20"/>
  <c r="F1499" i="20"/>
  <c r="C1498" i="20"/>
  <c r="F1439" i="21"/>
  <c r="C1438" i="21"/>
  <c r="C1399" i="20"/>
  <c r="F1400" i="20"/>
  <c r="F419" i="20"/>
  <c r="C418" i="20"/>
  <c r="F3000" i="20"/>
  <c r="C2999" i="20"/>
  <c r="F500" i="21"/>
  <c r="C499" i="21"/>
  <c r="F2180" i="21"/>
  <c r="C2179" i="21"/>
  <c r="F2220" i="21"/>
  <c r="C2219" i="21"/>
  <c r="F2119" i="20"/>
  <c r="C2118" i="20"/>
  <c r="F2739" i="20"/>
  <c r="C2738" i="20"/>
  <c r="F2059" i="21"/>
  <c r="C2058" i="21"/>
  <c r="F999" i="20"/>
  <c r="C998" i="20"/>
  <c r="F1200" i="21"/>
  <c r="C1199" i="21"/>
  <c r="F280" i="20"/>
  <c r="C279" i="20"/>
  <c r="F299" i="21"/>
  <c r="C298" i="21"/>
  <c r="F939" i="20"/>
  <c r="C938" i="20"/>
  <c r="F1619" i="20"/>
  <c r="C1618" i="20"/>
  <c r="F2839" i="20"/>
  <c r="C2838" i="20"/>
  <c r="F1379" i="20"/>
  <c r="C1378" i="20"/>
  <c r="F1299" i="20"/>
  <c r="C1298" i="20"/>
  <c r="F2579" i="21"/>
  <c r="C2578" i="21"/>
  <c r="F1720" i="21"/>
  <c r="C1719" i="21"/>
  <c r="F2139" i="20"/>
  <c r="C2138" i="20"/>
  <c r="F559" i="21"/>
  <c r="C558" i="21"/>
  <c r="F1539" i="20"/>
  <c r="C1538" i="20"/>
  <c r="F2200" i="21"/>
  <c r="C2199" i="21"/>
  <c r="F319" i="21"/>
  <c r="C318" i="21"/>
  <c r="F120" i="21"/>
  <c r="C119" i="21"/>
  <c r="F2679" i="21"/>
  <c r="C2678" i="21"/>
  <c r="F1659" i="20"/>
  <c r="C1658" i="20"/>
  <c r="F1980" i="20"/>
  <c r="C1979" i="20"/>
  <c r="F1140" i="21"/>
  <c r="C1139" i="21"/>
  <c r="F1779" i="20"/>
  <c r="C1778" i="20"/>
  <c r="F2339" i="20"/>
  <c r="C2338" i="20"/>
  <c r="F1959" i="20"/>
  <c r="C1958" i="20"/>
  <c r="F2299" i="20"/>
  <c r="C2298" i="20"/>
  <c r="F79" i="21"/>
  <c r="C78" i="21"/>
  <c r="F1519" i="20"/>
  <c r="C1518" i="20"/>
  <c r="F2880" i="21"/>
  <c r="C2879" i="21"/>
  <c r="F900" i="21"/>
  <c r="C899" i="21"/>
  <c r="F2959" i="21"/>
  <c r="C2958" i="21"/>
  <c r="F1999" i="20"/>
  <c r="C1998" i="20"/>
  <c r="F19" i="21"/>
  <c r="F259" i="20"/>
  <c r="C258" i="20"/>
  <c r="F3059" i="21"/>
  <c r="C3058" i="21"/>
  <c r="F1439" i="20"/>
  <c r="C1438" i="20"/>
  <c r="F1540" i="21"/>
  <c r="C1539" i="21"/>
  <c r="F1079" i="21"/>
  <c r="C1078" i="21"/>
  <c r="F1879" i="21"/>
  <c r="C1878" i="21"/>
  <c r="F100" i="21"/>
  <c r="C99" i="21"/>
  <c r="F159" i="21"/>
  <c r="C158" i="21"/>
  <c r="F1460" i="20"/>
  <c r="C1459" i="20"/>
  <c r="F2360" i="20"/>
  <c r="C2359" i="20"/>
  <c r="F1519" i="21"/>
  <c r="C1518" i="21"/>
  <c r="F2899" i="21"/>
  <c r="C2898" i="21"/>
  <c r="F39" i="21"/>
  <c r="C38" i="21"/>
  <c r="F440" i="20"/>
  <c r="C439" i="20"/>
  <c r="G342" i="21"/>
  <c r="C322" i="21"/>
  <c r="F980" i="20"/>
  <c r="C979" i="20"/>
  <c r="F2539" i="21"/>
  <c r="C2538" i="21"/>
  <c r="F2800" i="20"/>
  <c r="C2799" i="20"/>
  <c r="F2039" i="20"/>
  <c r="C2038" i="20"/>
  <c r="F519" i="21"/>
  <c r="C518" i="21"/>
  <c r="F2459" i="20"/>
  <c r="C2458" i="20"/>
  <c r="F979" i="21"/>
  <c r="C978" i="21"/>
  <c r="F179" i="21"/>
  <c r="C178" i="21"/>
  <c r="F819" i="21"/>
  <c r="C818" i="21"/>
  <c r="F1739" i="21"/>
  <c r="C1738" i="21"/>
  <c r="F660" i="20"/>
  <c r="C659" i="20"/>
  <c r="F2719" i="21"/>
  <c r="C2718" i="21"/>
  <c r="F2779" i="21"/>
  <c r="C2778" i="21"/>
  <c r="F3200" i="21"/>
  <c r="C3199" i="21"/>
  <c r="F2259" i="20"/>
  <c r="C2258" i="20"/>
  <c r="F2440" i="20"/>
  <c r="C2439" i="20"/>
  <c r="F1019" i="21"/>
  <c r="C1018" i="21"/>
  <c r="F2939" i="20"/>
  <c r="C2938" i="20"/>
  <c r="F2519" i="21"/>
  <c r="C2518" i="21"/>
  <c r="F960" i="21"/>
  <c r="C959" i="21"/>
  <c r="F1819" i="20"/>
  <c r="C1818" i="20"/>
  <c r="F139" i="20"/>
  <c r="C138" i="20"/>
  <c r="F3099" i="21"/>
  <c r="C3098" i="21"/>
  <c r="F1941" i="21"/>
  <c r="C1941" i="21" s="1"/>
  <c r="C1940" i="21"/>
  <c r="F2279" i="20"/>
  <c r="C2278" i="20"/>
  <c r="F2199" i="20"/>
  <c r="C2198" i="20"/>
  <c r="F759" i="21"/>
  <c r="C758" i="21"/>
  <c r="F2279" i="21"/>
  <c r="C2278" i="21"/>
  <c r="F3159" i="21"/>
  <c r="C3158" i="21"/>
  <c r="F2699" i="20"/>
  <c r="C2698" i="20"/>
  <c r="F1860" i="21"/>
  <c r="C1859" i="21"/>
  <c r="F2379" i="20"/>
  <c r="C2378" i="20"/>
  <c r="F2999" i="21"/>
  <c r="C2998" i="21"/>
  <c r="F1680" i="21"/>
  <c r="C1679" i="21"/>
  <c r="F2459" i="21"/>
  <c r="C2458" i="21"/>
  <c r="F1281" i="21"/>
  <c r="C1281" i="21" s="1"/>
  <c r="C1280" i="21"/>
  <c r="F2020" i="21"/>
  <c r="C2019" i="21"/>
  <c r="F1300" i="21"/>
  <c r="C1299" i="21"/>
  <c r="F759" i="20"/>
  <c r="C758" i="20"/>
  <c r="F2860" i="21"/>
  <c r="C2859" i="21"/>
  <c r="F3119" i="20"/>
  <c r="C3118" i="20"/>
  <c r="F859" i="20"/>
  <c r="C858" i="20"/>
  <c r="F699" i="21"/>
  <c r="C698" i="21"/>
  <c r="F380" i="21"/>
  <c r="C379" i="21"/>
  <c r="F1160" i="21"/>
  <c r="C1159" i="21"/>
  <c r="F1559" i="21"/>
  <c r="C1558" i="21"/>
  <c r="F919" i="21"/>
  <c r="C918" i="21"/>
  <c r="F3079" i="20"/>
  <c r="C3078" i="20"/>
  <c r="F1099" i="21"/>
  <c r="C1098" i="21"/>
  <c r="F619" i="20"/>
  <c r="C618" i="20"/>
  <c r="F2980" i="21"/>
  <c r="C2979" i="21"/>
  <c r="F679" i="20"/>
  <c r="C678" i="20"/>
  <c r="F2919" i="21"/>
  <c r="C2918" i="21"/>
  <c r="F1759" i="21"/>
  <c r="C1758" i="21"/>
  <c r="F2539" i="20"/>
  <c r="C2538" i="20"/>
  <c r="F2820" i="21"/>
  <c r="C2819" i="21"/>
  <c r="F1919" i="21"/>
  <c r="C1918" i="21"/>
  <c r="F479" i="20"/>
  <c r="C478" i="20"/>
  <c r="F2959" i="20"/>
  <c r="C2958" i="20"/>
  <c r="F1780" i="21"/>
  <c r="C1779" i="21"/>
  <c r="F2639" i="20"/>
  <c r="C2638" i="20"/>
  <c r="C2658" i="20"/>
  <c r="F2659" i="20"/>
  <c r="F2779" i="20"/>
  <c r="C2778" i="20"/>
  <c r="F679" i="21"/>
  <c r="C678" i="21"/>
  <c r="F2679" i="20"/>
  <c r="C2678" i="20"/>
  <c r="F380" i="20"/>
  <c r="C379" i="20"/>
  <c r="F660" i="21"/>
  <c r="C659" i="21"/>
  <c r="F319" i="20"/>
  <c r="C318" i="20"/>
  <c r="F2659" i="21"/>
  <c r="C2658" i="21"/>
  <c r="G342" i="20"/>
  <c r="C322" i="20"/>
  <c r="F540" i="20"/>
  <c r="C539" i="20"/>
  <c r="F1799" i="20"/>
  <c r="C1798" i="20"/>
  <c r="F480" i="21"/>
  <c r="C479" i="21"/>
  <c r="F2079" i="20"/>
  <c r="C2078" i="20"/>
  <c r="F1819" i="21"/>
  <c r="C1818" i="21"/>
  <c r="F1600" i="20"/>
  <c r="C1599" i="20"/>
  <c r="F239" i="21"/>
  <c r="C238" i="21"/>
  <c r="F1179" i="20"/>
  <c r="C1178" i="20"/>
  <c r="F2399" i="21"/>
  <c r="C2398" i="21"/>
  <c r="F1579" i="20"/>
  <c r="C1578" i="20"/>
  <c r="F159" i="20"/>
  <c r="C158" i="20"/>
  <c r="F1139" i="20"/>
  <c r="C1138" i="20"/>
  <c r="F1380" i="21"/>
  <c r="C1379" i="21"/>
  <c r="F739" i="21"/>
  <c r="C738" i="21"/>
  <c r="F899" i="20"/>
  <c r="C898" i="20"/>
  <c r="F220" i="20"/>
  <c r="C219" i="20"/>
  <c r="F2180" i="20"/>
  <c r="C2179" i="20"/>
  <c r="F3059" i="20"/>
  <c r="C3058" i="20"/>
  <c r="F2599" i="20"/>
  <c r="C2598" i="20"/>
  <c r="F3180" i="21"/>
  <c r="C3179" i="21"/>
  <c r="F879" i="21"/>
  <c r="C878" i="21"/>
  <c r="F239" i="20"/>
  <c r="C238" i="20"/>
  <c r="F1239" i="20"/>
  <c r="C1238" i="20"/>
  <c r="F919" i="20"/>
  <c r="C918" i="20"/>
  <c r="F1660" i="21"/>
  <c r="C1659" i="21"/>
  <c r="F520" i="20"/>
  <c r="C519" i="20"/>
  <c r="F2159" i="21"/>
  <c r="C2158" i="21"/>
  <c r="F1840" i="21"/>
  <c r="C1839" i="21"/>
  <c r="F1440" i="19"/>
  <c r="F1619" i="19"/>
  <c r="F699" i="19"/>
  <c r="F1359" i="19"/>
  <c r="F1759" i="19"/>
  <c r="F1339" i="19"/>
  <c r="F1580" i="19"/>
  <c r="F1659" i="19"/>
  <c r="F1400" i="19"/>
  <c r="F1539" i="19"/>
  <c r="F1459" i="19"/>
  <c r="F2079" i="19"/>
  <c r="F1419" i="19"/>
  <c r="F1559" i="19"/>
  <c r="F1300" i="19"/>
  <c r="C1299" i="19"/>
  <c r="F1640" i="19"/>
  <c r="F79" i="19"/>
  <c r="C78" i="19"/>
  <c r="F1379" i="19"/>
  <c r="F1480" i="19"/>
  <c r="F1599" i="19"/>
  <c r="F1319" i="19"/>
  <c r="F1019" i="19"/>
  <c r="F1519" i="19"/>
  <c r="F1499" i="19"/>
  <c r="F1279" i="19"/>
  <c r="F1679" i="19"/>
  <c r="F40" i="19"/>
  <c r="G967" i="19"/>
  <c r="G987" i="19" s="1"/>
  <c r="G1007" i="19" s="1"/>
  <c r="G955" i="19"/>
  <c r="G964" i="19"/>
  <c r="G984" i="19" s="1"/>
  <c r="G1004" i="19" s="1"/>
  <c r="G979" i="19"/>
  <c r="G999" i="19" s="1"/>
  <c r="G1019" i="19" s="1"/>
  <c r="G1039" i="19" s="1"/>
  <c r="G1059" i="19" s="1"/>
  <c r="G1079" i="19" s="1"/>
  <c r="G1099" i="19" s="1"/>
  <c r="G1119" i="19" s="1"/>
  <c r="G1139" i="19" s="1"/>
  <c r="G1159" i="19" s="1"/>
  <c r="G1179" i="19" s="1"/>
  <c r="G1199" i="19" s="1"/>
  <c r="G1219" i="19" s="1"/>
  <c r="G1239" i="19" s="1"/>
  <c r="G1259" i="19" s="1"/>
  <c r="G1279" i="19" s="1"/>
  <c r="G1299" i="19" s="1"/>
  <c r="G1319" i="19" s="1"/>
  <c r="G1339" i="19" s="1"/>
  <c r="G1359" i="19" s="1"/>
  <c r="G1379" i="19" s="1"/>
  <c r="G1399" i="19" s="1"/>
  <c r="G1419" i="19" s="1"/>
  <c r="G1439" i="19" s="1"/>
  <c r="G1459" i="19" s="1"/>
  <c r="G1479" i="19" s="1"/>
  <c r="G1499" i="19" s="1"/>
  <c r="G1519" i="19" s="1"/>
  <c r="G1539" i="19" s="1"/>
  <c r="G1559" i="19" s="1"/>
  <c r="G1579" i="19" s="1"/>
  <c r="G1599" i="19" s="1"/>
  <c r="G1619" i="19" s="1"/>
  <c r="G1639" i="19" s="1"/>
  <c r="G1659" i="19" s="1"/>
  <c r="G1679" i="19" s="1"/>
  <c r="G1699" i="19" s="1"/>
  <c r="G1719" i="19" s="1"/>
  <c r="G1739" i="19" s="1"/>
  <c r="G1759" i="19" s="1"/>
  <c r="G1779" i="19" s="1"/>
  <c r="G1799" i="19" s="1"/>
  <c r="G1819" i="19" s="1"/>
  <c r="G1839" i="19" s="1"/>
  <c r="G1859" i="19" s="1"/>
  <c r="G1879" i="19" s="1"/>
  <c r="G1899" i="19" s="1"/>
  <c r="G1919" i="19" s="1"/>
  <c r="G1939" i="19" s="1"/>
  <c r="G1959" i="19" s="1"/>
  <c r="G1979" i="19" s="1"/>
  <c r="G1999" i="19" s="1"/>
  <c r="G2019" i="19" s="1"/>
  <c r="G2039" i="19" s="1"/>
  <c r="G2059" i="19" s="1"/>
  <c r="G2079" i="19" s="1"/>
  <c r="G2099" i="19" s="1"/>
  <c r="G2119" i="19" s="1"/>
  <c r="G2139" i="19" s="1"/>
  <c r="G2159" i="19" s="1"/>
  <c r="G2179" i="19" s="1"/>
  <c r="G2199" i="19" s="1"/>
  <c r="G2219" i="19" s="1"/>
  <c r="G2239" i="19" s="1"/>
  <c r="G2259" i="19" s="1"/>
  <c r="G2279" i="19" s="1"/>
  <c r="G2299" i="19" s="1"/>
  <c r="G2319" i="19" s="1"/>
  <c r="G2339" i="19" s="1"/>
  <c r="G2359" i="19" s="1"/>
  <c r="G2379" i="19" s="1"/>
  <c r="G2399" i="19" s="1"/>
  <c r="G978" i="19"/>
  <c r="G998" i="19" s="1"/>
  <c r="G1018" i="19" s="1"/>
  <c r="G1038" i="19" s="1"/>
  <c r="G1058" i="19" s="1"/>
  <c r="G1078" i="19" s="1"/>
  <c r="G1098" i="19" s="1"/>
  <c r="G1118" i="19" s="1"/>
  <c r="G1138" i="19" s="1"/>
  <c r="G1158" i="19" s="1"/>
  <c r="G1178" i="19" s="1"/>
  <c r="G1198" i="19" s="1"/>
  <c r="G1218" i="19" s="1"/>
  <c r="G1238" i="19" s="1"/>
  <c r="G1258" i="19" s="1"/>
  <c r="G1278" i="19" s="1"/>
  <c r="G1298" i="19" s="1"/>
  <c r="G968" i="19"/>
  <c r="G988" i="19" s="1"/>
  <c r="G1008" i="19" s="1"/>
  <c r="G969" i="19"/>
  <c r="G989" i="19" s="1"/>
  <c r="G1009" i="19" s="1"/>
  <c r="G971" i="19"/>
  <c r="G991" i="19" s="1"/>
  <c r="G1011" i="19" s="1"/>
  <c r="G972" i="19"/>
  <c r="G992" i="19" s="1"/>
  <c r="G1012" i="19" s="1"/>
  <c r="G966" i="19"/>
  <c r="G986" i="19" s="1"/>
  <c r="G1006" i="19" s="1"/>
  <c r="G981" i="19"/>
  <c r="G1001" i="19" s="1"/>
  <c r="G1021" i="19" s="1"/>
  <c r="G1041" i="19" s="1"/>
  <c r="G1061" i="19" s="1"/>
  <c r="G1081" i="19" s="1"/>
  <c r="G1101" i="19" s="1"/>
  <c r="G1121" i="19" s="1"/>
  <c r="G1141" i="19" s="1"/>
  <c r="G1161" i="19" s="1"/>
  <c r="G1181" i="19" s="1"/>
  <c r="G1201" i="19" s="1"/>
  <c r="G1221" i="19" s="1"/>
  <c r="G1241" i="19" s="1"/>
  <c r="G1261" i="19" s="1"/>
  <c r="G1281" i="19" s="1"/>
  <c r="G1301" i="19" s="1"/>
  <c r="G1321" i="19" s="1"/>
  <c r="G1341" i="19" s="1"/>
  <c r="G1361" i="19" s="1"/>
  <c r="G1381" i="19" s="1"/>
  <c r="G1401" i="19" s="1"/>
  <c r="G1421" i="19" s="1"/>
  <c r="G1441" i="19" s="1"/>
  <c r="G1461" i="19" s="1"/>
  <c r="G1481" i="19" s="1"/>
  <c r="G1501" i="19" s="1"/>
  <c r="G1521" i="19" s="1"/>
  <c r="G1541" i="19" s="1"/>
  <c r="G1561" i="19" s="1"/>
  <c r="G1581" i="19" s="1"/>
  <c r="G1601" i="19" s="1"/>
  <c r="G1621" i="19" s="1"/>
  <c r="G1641" i="19" s="1"/>
  <c r="G1661" i="19" s="1"/>
  <c r="G1681" i="19" s="1"/>
  <c r="G1701" i="19" s="1"/>
  <c r="G1721" i="19" s="1"/>
  <c r="G1741" i="19" s="1"/>
  <c r="G1761" i="19" s="1"/>
  <c r="G1781" i="19" s="1"/>
  <c r="G1801" i="19" s="1"/>
  <c r="G1821" i="19" s="1"/>
  <c r="G1841" i="19" s="1"/>
  <c r="G1861" i="19" s="1"/>
  <c r="G1881" i="19" s="1"/>
  <c r="G1901" i="19" s="1"/>
  <c r="G1921" i="19" s="1"/>
  <c r="G1941" i="19" s="1"/>
  <c r="G1961" i="19" s="1"/>
  <c r="G1981" i="19" s="1"/>
  <c r="G2001" i="19" s="1"/>
  <c r="G2021" i="19" s="1"/>
  <c r="G2041" i="19" s="1"/>
  <c r="G2061" i="19" s="1"/>
  <c r="G2081" i="19" s="1"/>
  <c r="G2101" i="19" s="1"/>
  <c r="G2121" i="19" s="1"/>
  <c r="G2141" i="19" s="1"/>
  <c r="G2161" i="19" s="1"/>
  <c r="G2181" i="19" s="1"/>
  <c r="G2201" i="19" s="1"/>
  <c r="G2221" i="19" s="1"/>
  <c r="G2241" i="19" s="1"/>
  <c r="G2261" i="19" s="1"/>
  <c r="G2281" i="19" s="1"/>
  <c r="G2301" i="19" s="1"/>
  <c r="G2321" i="19" s="1"/>
  <c r="G2341" i="19" s="1"/>
  <c r="G2361" i="19" s="1"/>
  <c r="G2381" i="19" s="1"/>
  <c r="G2401" i="19" s="1"/>
  <c r="G965" i="19"/>
  <c r="G985" i="19" s="1"/>
  <c r="G1005" i="19" s="1"/>
  <c r="G963" i="19"/>
  <c r="G983" i="19" s="1"/>
  <c r="G1003" i="19" s="1"/>
  <c r="G973" i="19"/>
  <c r="G993" i="19" s="1"/>
  <c r="G1013" i="19" s="1"/>
  <c r="G970" i="19"/>
  <c r="G990" i="19" s="1"/>
  <c r="G1010" i="19" s="1"/>
  <c r="G956" i="19"/>
  <c r="G977" i="19"/>
  <c r="G997" i="19" s="1"/>
  <c r="G1017" i="19" s="1"/>
  <c r="G980" i="19"/>
  <c r="G1000" i="19" s="1"/>
  <c r="G1020" i="19" s="1"/>
  <c r="G1040" i="19" s="1"/>
  <c r="G1060" i="19" s="1"/>
  <c r="G1080" i="19" s="1"/>
  <c r="G1100" i="19" s="1"/>
  <c r="G1120" i="19" s="1"/>
  <c r="G1140" i="19" s="1"/>
  <c r="G1160" i="19" s="1"/>
  <c r="G1180" i="19" s="1"/>
  <c r="G1200" i="19" s="1"/>
  <c r="G1220" i="19" s="1"/>
  <c r="G1240" i="19" s="1"/>
  <c r="G1260" i="19" s="1"/>
  <c r="G1280" i="19" s="1"/>
  <c r="G1300" i="19" s="1"/>
  <c r="G1320" i="19" s="1"/>
  <c r="G1340" i="19" s="1"/>
  <c r="G1360" i="19" s="1"/>
  <c r="G1380" i="19" s="1"/>
  <c r="G1400" i="19" s="1"/>
  <c r="G1420" i="19" s="1"/>
  <c r="G1440" i="19" s="1"/>
  <c r="G1460" i="19" s="1"/>
  <c r="G1480" i="19" s="1"/>
  <c r="G1500" i="19" s="1"/>
  <c r="G1520" i="19" s="1"/>
  <c r="G1540" i="19" s="1"/>
  <c r="G1560" i="19" s="1"/>
  <c r="G1580" i="19" s="1"/>
  <c r="G1600" i="19" s="1"/>
  <c r="G1620" i="19" s="1"/>
  <c r="G1640" i="19" s="1"/>
  <c r="G1660" i="19" s="1"/>
  <c r="G1680" i="19" s="1"/>
  <c r="G1700" i="19" s="1"/>
  <c r="G1720" i="19" s="1"/>
  <c r="G1740" i="19" s="1"/>
  <c r="G1760" i="19" s="1"/>
  <c r="G1780" i="19" s="1"/>
  <c r="G1800" i="19" s="1"/>
  <c r="G1820" i="19" s="1"/>
  <c r="G1840" i="19" s="1"/>
  <c r="G1860" i="19" s="1"/>
  <c r="G1880" i="19" s="1"/>
  <c r="G1900" i="19" s="1"/>
  <c r="G1920" i="19" s="1"/>
  <c r="G1940" i="19" s="1"/>
  <c r="G1960" i="19" s="1"/>
  <c r="G1980" i="19" s="1"/>
  <c r="G2000" i="19" s="1"/>
  <c r="G2020" i="19" s="1"/>
  <c r="G2040" i="19" s="1"/>
  <c r="G2060" i="19" s="1"/>
  <c r="G2080" i="19" s="1"/>
  <c r="G2100" i="19" s="1"/>
  <c r="G2120" i="19" s="1"/>
  <c r="G2140" i="19" s="1"/>
  <c r="G2160" i="19" s="1"/>
  <c r="G2180" i="19" s="1"/>
  <c r="G2200" i="19" s="1"/>
  <c r="G2220" i="19" s="1"/>
  <c r="G2240" i="19" s="1"/>
  <c r="G2260" i="19" s="1"/>
  <c r="G2280" i="19" s="1"/>
  <c r="G2300" i="19" s="1"/>
  <c r="G2320" i="19" s="1"/>
  <c r="G2340" i="19" s="1"/>
  <c r="G2360" i="19" s="1"/>
  <c r="G2380" i="19" s="1"/>
  <c r="G2400" i="19" s="1"/>
  <c r="G962" i="19"/>
  <c r="G982" i="19" s="1"/>
  <c r="G1002" i="19" s="1"/>
  <c r="G974" i="19"/>
  <c r="G994" i="19" s="1"/>
  <c r="G1014" i="19" s="1"/>
  <c r="F2160" i="21" l="1"/>
  <c r="C2159" i="21"/>
  <c r="F1240" i="20"/>
  <c r="C1239" i="20"/>
  <c r="F2600" i="20"/>
  <c r="C2599" i="20"/>
  <c r="F900" i="20"/>
  <c r="C899" i="20"/>
  <c r="F160" i="20"/>
  <c r="C159" i="20"/>
  <c r="F240" i="21"/>
  <c r="C239" i="21"/>
  <c r="F481" i="21"/>
  <c r="C481" i="21" s="1"/>
  <c r="C480" i="21"/>
  <c r="F2660" i="21"/>
  <c r="C2659" i="21"/>
  <c r="F2680" i="20"/>
  <c r="C2679" i="20"/>
  <c r="F2640" i="20"/>
  <c r="C2639" i="20"/>
  <c r="F1920" i="21"/>
  <c r="C1919" i="21"/>
  <c r="F2920" i="21"/>
  <c r="C2919" i="21"/>
  <c r="F1100" i="21"/>
  <c r="C1099" i="21"/>
  <c r="F1161" i="21"/>
  <c r="C1161" i="21" s="1"/>
  <c r="C1160" i="21"/>
  <c r="F3120" i="20"/>
  <c r="C3119" i="20"/>
  <c r="F2021" i="21"/>
  <c r="C2021" i="21" s="1"/>
  <c r="C2020" i="21"/>
  <c r="F3000" i="21"/>
  <c r="C2999" i="21"/>
  <c r="F3160" i="21"/>
  <c r="C3159" i="21"/>
  <c r="F2280" i="20"/>
  <c r="C2279" i="20"/>
  <c r="F1820" i="20"/>
  <c r="C1819" i="20"/>
  <c r="F1020" i="21"/>
  <c r="C1019" i="21"/>
  <c r="F2780" i="21"/>
  <c r="C2779" i="21"/>
  <c r="F820" i="21"/>
  <c r="C819" i="21"/>
  <c r="F520" i="21"/>
  <c r="C519" i="21"/>
  <c r="F981" i="20"/>
  <c r="C981" i="20" s="1"/>
  <c r="C980" i="20"/>
  <c r="F2900" i="21"/>
  <c r="C2899" i="21"/>
  <c r="F160" i="21"/>
  <c r="C159" i="21"/>
  <c r="F1541" i="21"/>
  <c r="C1541" i="21" s="1"/>
  <c r="C1540" i="21"/>
  <c r="F20" i="21"/>
  <c r="F2881" i="21"/>
  <c r="C2881" i="21" s="1"/>
  <c r="C2880" i="21"/>
  <c r="F1960" i="20"/>
  <c r="C1959" i="20"/>
  <c r="F1981" i="20"/>
  <c r="C1981" i="20" s="1"/>
  <c r="C1980" i="20"/>
  <c r="F320" i="21"/>
  <c r="C319" i="21"/>
  <c r="F2140" i="20"/>
  <c r="C2139" i="20"/>
  <c r="F1380" i="20"/>
  <c r="C1379" i="20"/>
  <c r="F300" i="21"/>
  <c r="C299" i="21"/>
  <c r="F2060" i="21"/>
  <c r="C2059" i="21"/>
  <c r="F2181" i="21"/>
  <c r="C2181" i="21" s="1"/>
  <c r="C2180" i="21"/>
  <c r="F601" i="20"/>
  <c r="C601" i="20" s="1"/>
  <c r="C600" i="20"/>
  <c r="F2740" i="21"/>
  <c r="C2739" i="21"/>
  <c r="F540" i="21"/>
  <c r="C539" i="21"/>
  <c r="F2120" i="21"/>
  <c r="C2119" i="21"/>
  <c r="F1041" i="20"/>
  <c r="C1041" i="20" s="1"/>
  <c r="C1040" i="20"/>
  <c r="F960" i="20"/>
  <c r="C959" i="20"/>
  <c r="F2481" i="21"/>
  <c r="C2481" i="21" s="1"/>
  <c r="C2480" i="21"/>
  <c r="F1360" i="20"/>
  <c r="C1359" i="20"/>
  <c r="F2860" i="20"/>
  <c r="C2859" i="20"/>
  <c r="F3180" i="20"/>
  <c r="C3179" i="20"/>
  <c r="F940" i="21"/>
  <c r="C939" i="21"/>
  <c r="F1800" i="21"/>
  <c r="C1799" i="21"/>
  <c r="F2980" i="20"/>
  <c r="C2979" i="20"/>
  <c r="F2480" i="20"/>
  <c r="C2479" i="20"/>
  <c r="F641" i="21"/>
  <c r="C641" i="21" s="1"/>
  <c r="C640" i="21"/>
  <c r="F1320" i="20"/>
  <c r="C1319" i="20"/>
  <c r="F2560" i="20"/>
  <c r="C2559" i="20"/>
  <c r="F2420" i="20"/>
  <c r="C2419" i="20"/>
  <c r="F780" i="20"/>
  <c r="C779" i="20"/>
  <c r="F1020" i="20"/>
  <c r="C1019" i="20"/>
  <c r="F201" i="20"/>
  <c r="C201" i="20" s="1"/>
  <c r="C200" i="20"/>
  <c r="F420" i="21"/>
  <c r="C419" i="21"/>
  <c r="F1220" i="20"/>
  <c r="C1219" i="20"/>
  <c r="F40" i="20"/>
  <c r="C39" i="20"/>
  <c r="F781" i="21"/>
  <c r="C781" i="21" s="1"/>
  <c r="C780" i="21"/>
  <c r="F1721" i="20"/>
  <c r="C1721" i="20" s="1"/>
  <c r="C1720" i="20"/>
  <c r="F2840" i="21"/>
  <c r="C2839" i="21"/>
  <c r="F1560" i="20"/>
  <c r="C1559" i="20"/>
  <c r="F2380" i="21"/>
  <c r="C2379" i="21"/>
  <c r="F1600" i="21"/>
  <c r="C1599" i="21"/>
  <c r="F1241" i="21"/>
  <c r="C1241" i="21" s="1"/>
  <c r="C1240" i="21"/>
  <c r="F1900" i="21"/>
  <c r="C1899" i="21"/>
  <c r="F1360" i="21"/>
  <c r="C1359" i="21"/>
  <c r="F460" i="20"/>
  <c r="C459" i="20"/>
  <c r="F280" i="21"/>
  <c r="C279" i="21"/>
  <c r="F1341" i="21"/>
  <c r="C1341" i="21" s="1"/>
  <c r="C1340" i="21"/>
  <c r="F1340" i="20"/>
  <c r="C1339" i="20"/>
  <c r="F3120" i="21"/>
  <c r="C3119" i="21"/>
  <c r="F2240" i="21"/>
  <c r="C2239" i="21"/>
  <c r="F1100" i="20"/>
  <c r="C1099" i="20"/>
  <c r="F580" i="20"/>
  <c r="C579" i="20"/>
  <c r="F1401" i="20"/>
  <c r="C1401" i="20" s="1"/>
  <c r="C1400" i="20"/>
  <c r="F1640" i="20"/>
  <c r="C1639" i="20"/>
  <c r="F1620" i="21"/>
  <c r="C1619" i="21"/>
  <c r="F521" i="20"/>
  <c r="C521" i="20" s="1"/>
  <c r="C520" i="20"/>
  <c r="F240" i="20"/>
  <c r="C239" i="20"/>
  <c r="F3060" i="20"/>
  <c r="C3059" i="20"/>
  <c r="F740" i="21"/>
  <c r="C739" i="21"/>
  <c r="F1580" i="20"/>
  <c r="C1579" i="20"/>
  <c r="F1601" i="20"/>
  <c r="C1601" i="20" s="1"/>
  <c r="C1600" i="20"/>
  <c r="F1800" i="20"/>
  <c r="C1799" i="20"/>
  <c r="F320" i="20"/>
  <c r="C319" i="20"/>
  <c r="F680" i="21"/>
  <c r="C679" i="21"/>
  <c r="F1781" i="21"/>
  <c r="C1781" i="21" s="1"/>
  <c r="C1780" i="21"/>
  <c r="F2821" i="21"/>
  <c r="C2821" i="21" s="1"/>
  <c r="C2820" i="21"/>
  <c r="F680" i="20"/>
  <c r="C679" i="20"/>
  <c r="F3080" i="20"/>
  <c r="C3079" i="20"/>
  <c r="F381" i="21"/>
  <c r="C381" i="21" s="1"/>
  <c r="C380" i="21"/>
  <c r="F2861" i="21"/>
  <c r="C2861" i="21" s="1"/>
  <c r="C2860" i="21"/>
  <c r="F2380" i="20"/>
  <c r="C2379" i="20"/>
  <c r="F2280" i="21"/>
  <c r="C2279" i="21"/>
  <c r="F961" i="21"/>
  <c r="C961" i="21" s="1"/>
  <c r="C960" i="21"/>
  <c r="F2441" i="20"/>
  <c r="C2441" i="20" s="1"/>
  <c r="C2440" i="20"/>
  <c r="F2720" i="21"/>
  <c r="C2719" i="21"/>
  <c r="F180" i="21"/>
  <c r="C179" i="21"/>
  <c r="F2040" i="20"/>
  <c r="C2039" i="20"/>
  <c r="G362" i="21"/>
  <c r="C342" i="21"/>
  <c r="F1520" i="21"/>
  <c r="C1519" i="21"/>
  <c r="F101" i="21"/>
  <c r="C101" i="21" s="1"/>
  <c r="C100" i="21"/>
  <c r="F1440" i="20"/>
  <c r="C1439" i="20"/>
  <c r="F2000" i="20"/>
  <c r="C1999" i="20"/>
  <c r="F1520" i="20"/>
  <c r="C1519" i="20"/>
  <c r="F2340" i="20"/>
  <c r="C2339" i="20"/>
  <c r="F1660" i="20"/>
  <c r="C1659" i="20"/>
  <c r="F2201" i="21"/>
  <c r="C2201" i="21" s="1"/>
  <c r="C2200" i="21"/>
  <c r="F1721" i="21"/>
  <c r="C1721" i="21" s="1"/>
  <c r="C1720" i="21"/>
  <c r="F2840" i="20"/>
  <c r="C2839" i="20"/>
  <c r="F281" i="20"/>
  <c r="C281" i="20" s="1"/>
  <c r="C280" i="20"/>
  <c r="F2740" i="20"/>
  <c r="C2739" i="20"/>
  <c r="F501" i="21"/>
  <c r="C501" i="21" s="1"/>
  <c r="C500" i="21"/>
  <c r="F1440" i="21"/>
  <c r="C1439" i="21"/>
  <c r="F2080" i="21"/>
  <c r="C2079" i="21"/>
  <c r="F2800" i="21"/>
  <c r="C2799" i="21"/>
  <c r="F2341" i="21"/>
  <c r="C2341" i="21" s="1"/>
  <c r="C2340" i="21"/>
  <c r="F840" i="20"/>
  <c r="C839" i="20"/>
  <c r="F2600" i="21"/>
  <c r="C2599" i="21"/>
  <c r="F1220" i="21"/>
  <c r="C1219" i="21"/>
  <c r="F1980" i="21"/>
  <c r="C1979" i="21"/>
  <c r="F200" i="21"/>
  <c r="C199" i="21"/>
  <c r="F500" i="20"/>
  <c r="C499" i="20"/>
  <c r="F80" i="20"/>
  <c r="C79" i="20"/>
  <c r="F2920" i="20"/>
  <c r="C2919" i="20"/>
  <c r="F1901" i="20"/>
  <c r="C1901" i="20" s="1"/>
  <c r="C1900" i="20"/>
  <c r="F2100" i="20"/>
  <c r="C2099" i="20"/>
  <c r="F2220" i="20"/>
  <c r="C2219" i="20"/>
  <c r="F2500" i="20"/>
  <c r="C2499" i="20"/>
  <c r="F1400" i="21"/>
  <c r="C1399" i="21"/>
  <c r="F1680" i="20"/>
  <c r="C1679" i="20"/>
  <c r="F721" i="20"/>
  <c r="C721" i="20" s="1"/>
  <c r="C720" i="20"/>
  <c r="F580" i="21"/>
  <c r="C579" i="21"/>
  <c r="F1760" i="20"/>
  <c r="C1759" i="20"/>
  <c r="F2021" i="20"/>
  <c r="C2021" i="20" s="1"/>
  <c r="C2020" i="20"/>
  <c r="F3160" i="20"/>
  <c r="C3159" i="20"/>
  <c r="F2320" i="20"/>
  <c r="C2319" i="20"/>
  <c r="F1040" i="21"/>
  <c r="C1039" i="21"/>
  <c r="F2520" i="20"/>
  <c r="C2519" i="20"/>
  <c r="F1700" i="21"/>
  <c r="C1699" i="21"/>
  <c r="F2300" i="21"/>
  <c r="C2299" i="21"/>
  <c r="F3100" i="20"/>
  <c r="C3099" i="20"/>
  <c r="F2621" i="20"/>
  <c r="C2621" i="20" s="1"/>
  <c r="C2620" i="20"/>
  <c r="F2160" i="20"/>
  <c r="C2159" i="20"/>
  <c r="F3020" i="21"/>
  <c r="C3019" i="21"/>
  <c r="F740" i="20"/>
  <c r="C739" i="20"/>
  <c r="F2760" i="21"/>
  <c r="C2759" i="21"/>
  <c r="F600" i="21"/>
  <c r="C599" i="21"/>
  <c r="F2140" i="21"/>
  <c r="C2139" i="21"/>
  <c r="F1920" i="20"/>
  <c r="C1919" i="20"/>
  <c r="F800" i="21"/>
  <c r="C799" i="21"/>
  <c r="F2440" i="21"/>
  <c r="C2439" i="21"/>
  <c r="F1661" i="21"/>
  <c r="C1661" i="21" s="1"/>
  <c r="C1660" i="21"/>
  <c r="F880" i="21"/>
  <c r="C879" i="21"/>
  <c r="F2181" i="20"/>
  <c r="C2181" i="20" s="1"/>
  <c r="C2180" i="20"/>
  <c r="F1381" i="21"/>
  <c r="C1381" i="21" s="1"/>
  <c r="C1380" i="21"/>
  <c r="F2400" i="21"/>
  <c r="C2399" i="21"/>
  <c r="F1820" i="21"/>
  <c r="C1819" i="21"/>
  <c r="F541" i="20"/>
  <c r="C541" i="20" s="1"/>
  <c r="C540" i="20"/>
  <c r="F661" i="21"/>
  <c r="C661" i="21" s="1"/>
  <c r="C660" i="21"/>
  <c r="F2780" i="20"/>
  <c r="C2779" i="20"/>
  <c r="F2960" i="20"/>
  <c r="C2959" i="20"/>
  <c r="F2540" i="20"/>
  <c r="C2539" i="20"/>
  <c r="F2981" i="21"/>
  <c r="C2981" i="21" s="1"/>
  <c r="C2980" i="21"/>
  <c r="F920" i="21"/>
  <c r="C919" i="21"/>
  <c r="F700" i="21"/>
  <c r="C699" i="21"/>
  <c r="F760" i="20"/>
  <c r="C759" i="20"/>
  <c r="F2460" i="21"/>
  <c r="C2459" i="21"/>
  <c r="F1861" i="21"/>
  <c r="C1861" i="21" s="1"/>
  <c r="C1860" i="21"/>
  <c r="F760" i="21"/>
  <c r="C759" i="21"/>
  <c r="F3100" i="21"/>
  <c r="C3099" i="21"/>
  <c r="F2520" i="21"/>
  <c r="C2519" i="21"/>
  <c r="F2260" i="20"/>
  <c r="C2259" i="20"/>
  <c r="F661" i="20"/>
  <c r="C661" i="20" s="1"/>
  <c r="C660" i="20"/>
  <c r="F980" i="21"/>
  <c r="C979" i="21"/>
  <c r="F2801" i="20"/>
  <c r="C2801" i="20" s="1"/>
  <c r="C2800" i="20"/>
  <c r="F441" i="20"/>
  <c r="C441" i="20" s="1"/>
  <c r="C440" i="20"/>
  <c r="F2361" i="20"/>
  <c r="C2361" i="20" s="1"/>
  <c r="C2360" i="20"/>
  <c r="F1880" i="21"/>
  <c r="C1879" i="21"/>
  <c r="F3060" i="21"/>
  <c r="C3059" i="21"/>
  <c r="F2960" i="21"/>
  <c r="C2959" i="21"/>
  <c r="F80" i="21"/>
  <c r="C79" i="21"/>
  <c r="F1780" i="20"/>
  <c r="C1779" i="20"/>
  <c r="F2680" i="21"/>
  <c r="C2679" i="21"/>
  <c r="F1540" i="20"/>
  <c r="C1539" i="20"/>
  <c r="F2580" i="21"/>
  <c r="C2579" i="21"/>
  <c r="F1620" i="20"/>
  <c r="C1619" i="20"/>
  <c r="F1201" i="21"/>
  <c r="C1201" i="21" s="1"/>
  <c r="C1200" i="21"/>
  <c r="F2120" i="20"/>
  <c r="C2119" i="20"/>
  <c r="F3001" i="20"/>
  <c r="C3001" i="20" s="1"/>
  <c r="C3000" i="20"/>
  <c r="F1500" i="20"/>
  <c r="C1499" i="20"/>
  <c r="F2940" i="21"/>
  <c r="C2939" i="21"/>
  <c r="F840" i="21"/>
  <c r="C839" i="21"/>
  <c r="F2560" i="21"/>
  <c r="C2559" i="21"/>
  <c r="F1120" i="20"/>
  <c r="C1119" i="20"/>
  <c r="F1260" i="20"/>
  <c r="C1259" i="20"/>
  <c r="F100" i="20"/>
  <c r="C99" i="20"/>
  <c r="F1640" i="21"/>
  <c r="C1639" i="21"/>
  <c r="F2880" i="20"/>
  <c r="C2879" i="20"/>
  <c r="F700" i="20"/>
  <c r="C699" i="20"/>
  <c r="F2640" i="21"/>
  <c r="C2639" i="21"/>
  <c r="F2320" i="21"/>
  <c r="C2319" i="21"/>
  <c r="F880" i="20"/>
  <c r="C879" i="20"/>
  <c r="F120" i="20"/>
  <c r="C119" i="20"/>
  <c r="F1581" i="21"/>
  <c r="C1581" i="21" s="1"/>
  <c r="C1580" i="21"/>
  <c r="F1880" i="20"/>
  <c r="C1879" i="20"/>
  <c r="F3080" i="21"/>
  <c r="C3079" i="21"/>
  <c r="F2621" i="21"/>
  <c r="C2621" i="21" s="1"/>
  <c r="C2620" i="21"/>
  <c r="F1840" i="20"/>
  <c r="C1839" i="20"/>
  <c r="F3201" i="20"/>
  <c r="C3201" i="20" s="1"/>
  <c r="C3200" i="20"/>
  <c r="F2400" i="20"/>
  <c r="C2399" i="20"/>
  <c r="F2500" i="21"/>
  <c r="C2499" i="21"/>
  <c r="F620" i="21"/>
  <c r="C619" i="21"/>
  <c r="F1960" i="21"/>
  <c r="C1959" i="21"/>
  <c r="F400" i="20"/>
  <c r="C399" i="20"/>
  <c r="F181" i="20"/>
  <c r="C181" i="20" s="1"/>
  <c r="C180" i="20"/>
  <c r="F2420" i="21"/>
  <c r="C2419" i="21"/>
  <c r="F1861" i="20"/>
  <c r="C1861" i="20" s="1"/>
  <c r="C1860" i="20"/>
  <c r="F561" i="20"/>
  <c r="C561" i="20" s="1"/>
  <c r="C560" i="20"/>
  <c r="F1480" i="21"/>
  <c r="C1479" i="21"/>
  <c r="F300" i="20"/>
  <c r="C299" i="20"/>
  <c r="F1460" i="21"/>
  <c r="C1459" i="21"/>
  <c r="F1080" i="20"/>
  <c r="C1079" i="20"/>
  <c r="F1000" i="21"/>
  <c r="C999" i="21"/>
  <c r="F2720" i="20"/>
  <c r="C2719" i="20"/>
  <c r="F3140" i="21"/>
  <c r="C3139" i="21"/>
  <c r="F2581" i="20"/>
  <c r="C2581" i="20" s="1"/>
  <c r="C2580" i="20"/>
  <c r="F1500" i="21"/>
  <c r="C1499" i="21"/>
  <c r="F1120" i="21"/>
  <c r="C1119" i="21"/>
  <c r="F20" i="20"/>
  <c r="F640" i="20"/>
  <c r="C639" i="20"/>
  <c r="F1060" i="21"/>
  <c r="C1059" i="21"/>
  <c r="F2660" i="20"/>
  <c r="C2659" i="20"/>
  <c r="F1841" i="21"/>
  <c r="C1841" i="21" s="1"/>
  <c r="C1840" i="21"/>
  <c r="F920" i="20"/>
  <c r="C919" i="20"/>
  <c r="F3181" i="21"/>
  <c r="C3181" i="21" s="1"/>
  <c r="C3180" i="21"/>
  <c r="F221" i="20"/>
  <c r="C221" i="20" s="1"/>
  <c r="C220" i="20"/>
  <c r="F1140" i="20"/>
  <c r="C1139" i="20"/>
  <c r="F1180" i="20"/>
  <c r="C1179" i="20"/>
  <c r="F2080" i="20"/>
  <c r="C2079" i="20"/>
  <c r="G362" i="20"/>
  <c r="C342" i="20"/>
  <c r="F381" i="20"/>
  <c r="C381" i="20" s="1"/>
  <c r="C380" i="20"/>
  <c r="F480" i="20"/>
  <c r="C479" i="20"/>
  <c r="F1760" i="21"/>
  <c r="C1759" i="21"/>
  <c r="F620" i="20"/>
  <c r="C619" i="20"/>
  <c r="F1560" i="21"/>
  <c r="C1559" i="21"/>
  <c r="F860" i="20"/>
  <c r="C859" i="20"/>
  <c r="F1301" i="21"/>
  <c r="C1301" i="21" s="1"/>
  <c r="C1300" i="21"/>
  <c r="F1681" i="21"/>
  <c r="C1681" i="21" s="1"/>
  <c r="C1680" i="21"/>
  <c r="F2700" i="20"/>
  <c r="C2699" i="20"/>
  <c r="F2200" i="20"/>
  <c r="C2199" i="20"/>
  <c r="F140" i="20"/>
  <c r="C139" i="20"/>
  <c r="F2940" i="20"/>
  <c r="C2939" i="20"/>
  <c r="F3201" i="21"/>
  <c r="C3201" i="21" s="1"/>
  <c r="C3200" i="21"/>
  <c r="F1740" i="21"/>
  <c r="C1739" i="21"/>
  <c r="F2460" i="20"/>
  <c r="C2459" i="20"/>
  <c r="F2540" i="21"/>
  <c r="C2539" i="21"/>
  <c r="F40" i="21"/>
  <c r="C39" i="21"/>
  <c r="F1461" i="20"/>
  <c r="C1461" i="20" s="1"/>
  <c r="C1460" i="20"/>
  <c r="F1080" i="21"/>
  <c r="C1079" i="21"/>
  <c r="F260" i="20"/>
  <c r="C259" i="20"/>
  <c r="F901" i="21"/>
  <c r="C901" i="21" s="1"/>
  <c r="C900" i="21"/>
  <c r="F2300" i="20"/>
  <c r="C2299" i="20"/>
  <c r="F1141" i="21"/>
  <c r="C1141" i="21" s="1"/>
  <c r="C1140" i="21"/>
  <c r="F121" i="21"/>
  <c r="C121" i="21" s="1"/>
  <c r="C120" i="21"/>
  <c r="F560" i="21"/>
  <c r="C559" i="21"/>
  <c r="F1300" i="20"/>
  <c r="C1299" i="20"/>
  <c r="F940" i="20"/>
  <c r="C939" i="20"/>
  <c r="F1000" i="20"/>
  <c r="C999" i="20"/>
  <c r="F2221" i="21"/>
  <c r="C2221" i="21" s="1"/>
  <c r="C2220" i="21"/>
  <c r="F420" i="20"/>
  <c r="C419" i="20"/>
  <c r="F1280" i="20"/>
  <c r="C1279" i="20"/>
  <c r="F3040" i="21"/>
  <c r="C3039" i="21"/>
  <c r="F261" i="21"/>
  <c r="C261" i="21" s="1"/>
  <c r="C260" i="21"/>
  <c r="F441" i="21"/>
  <c r="C441" i="21" s="1"/>
  <c r="C440" i="21"/>
  <c r="F61" i="21"/>
  <c r="C61" i="21" s="1"/>
  <c r="C60" i="21"/>
  <c r="F2001" i="21"/>
  <c r="C2001" i="21" s="1"/>
  <c r="C2000" i="21"/>
  <c r="F2240" i="20"/>
  <c r="C2239" i="20"/>
  <c r="F2100" i="21"/>
  <c r="C2099" i="21"/>
  <c r="F1421" i="20"/>
  <c r="C1421" i="20" s="1"/>
  <c r="C1420" i="20"/>
  <c r="F3020" i="20"/>
  <c r="C3019" i="20"/>
  <c r="F1480" i="20"/>
  <c r="C1479" i="20"/>
  <c r="F2700" i="21"/>
  <c r="C2699" i="21"/>
  <c r="F460" i="21"/>
  <c r="C459" i="21"/>
  <c r="F341" i="21"/>
  <c r="C341" i="21" s="1"/>
  <c r="C340" i="21"/>
  <c r="F360" i="20"/>
  <c r="C359" i="20"/>
  <c r="F2260" i="21"/>
  <c r="C2259" i="21"/>
  <c r="F1700" i="20"/>
  <c r="C1699" i="20"/>
  <c r="F2820" i="20"/>
  <c r="C2819" i="20"/>
  <c r="F340" i="20"/>
  <c r="C339" i="20"/>
  <c r="F221" i="21"/>
  <c r="C221" i="21" s="1"/>
  <c r="C220" i="21"/>
  <c r="F3040" i="20"/>
  <c r="C3039" i="20"/>
  <c r="F1320" i="21"/>
  <c r="C1319" i="21"/>
  <c r="F1200" i="20"/>
  <c r="C1199" i="20"/>
  <c r="F860" i="21"/>
  <c r="C859" i="21"/>
  <c r="F2901" i="20"/>
  <c r="C2901" i="20" s="1"/>
  <c r="C2900" i="20"/>
  <c r="F1160" i="20"/>
  <c r="C1159" i="20"/>
  <c r="F1180" i="21"/>
  <c r="C1179" i="21"/>
  <c r="F400" i="21"/>
  <c r="C399" i="21"/>
  <c r="F2760" i="20"/>
  <c r="C2759" i="20"/>
  <c r="F60" i="20"/>
  <c r="C59" i="20"/>
  <c r="F720" i="21"/>
  <c r="C719" i="21"/>
  <c r="F140" i="21"/>
  <c r="C139" i="21"/>
  <c r="F1060" i="20"/>
  <c r="C1059" i="20"/>
  <c r="F3140" i="20"/>
  <c r="C3139" i="20"/>
  <c r="F1420" i="21"/>
  <c r="C1419" i="21"/>
  <c r="F1740" i="20"/>
  <c r="C1739" i="20"/>
  <c r="F2360" i="21"/>
  <c r="C2359" i="21"/>
  <c r="F360" i="21"/>
  <c r="C359" i="21"/>
  <c r="F1940" i="20"/>
  <c r="C1939" i="20"/>
  <c r="F800" i="20"/>
  <c r="C799" i="20"/>
  <c r="F2040" i="21"/>
  <c r="C2039" i="21"/>
  <c r="G2421" i="19"/>
  <c r="G2441" i="19" s="1"/>
  <c r="G2461" i="19" s="1"/>
  <c r="G2481" i="19" s="1"/>
  <c r="G2501" i="19" s="1"/>
  <c r="G2521" i="19" s="1"/>
  <c r="G2541" i="19" s="1"/>
  <c r="G2561" i="19" s="1"/>
  <c r="G2581" i="19" s="1"/>
  <c r="G2601" i="19" s="1"/>
  <c r="G2621" i="19" s="1"/>
  <c r="G2641" i="19" s="1"/>
  <c r="G2661" i="19" s="1"/>
  <c r="G2681" i="19" s="1"/>
  <c r="G2701" i="19" s="1"/>
  <c r="G2721" i="19" s="1"/>
  <c r="G2420" i="19"/>
  <c r="G2440" i="19" s="1"/>
  <c r="G2460" i="19" s="1"/>
  <c r="G2480" i="19" s="1"/>
  <c r="G2500" i="19" s="1"/>
  <c r="G2520" i="19" s="1"/>
  <c r="G2540" i="19" s="1"/>
  <c r="G2560" i="19" s="1"/>
  <c r="G2580" i="19" s="1"/>
  <c r="G2600" i="19" s="1"/>
  <c r="G2620" i="19" s="1"/>
  <c r="G2640" i="19" s="1"/>
  <c r="G2660" i="19" s="1"/>
  <c r="G2680" i="19" s="1"/>
  <c r="G2700" i="19" s="1"/>
  <c r="G2720" i="19" s="1"/>
  <c r="G1026" i="19"/>
  <c r="G1046" i="19" s="1"/>
  <c r="G1066" i="19" s="1"/>
  <c r="G1086" i="19" s="1"/>
  <c r="G1106" i="19" s="1"/>
  <c r="G1126" i="19" s="1"/>
  <c r="G1146" i="19" s="1"/>
  <c r="G1166" i="19" s="1"/>
  <c r="G1186" i="19" s="1"/>
  <c r="G1206" i="19" s="1"/>
  <c r="G1226" i="19" s="1"/>
  <c r="G1246" i="19" s="1"/>
  <c r="G1266" i="19" s="1"/>
  <c r="F1500" i="19"/>
  <c r="C1499" i="19"/>
  <c r="F1600" i="19"/>
  <c r="C1599" i="19"/>
  <c r="F1641" i="19"/>
  <c r="F2080" i="19"/>
  <c r="F1660" i="19"/>
  <c r="F1360" i="19"/>
  <c r="C1359" i="19"/>
  <c r="F1301" i="19"/>
  <c r="C1301" i="19" s="1"/>
  <c r="C1300" i="19"/>
  <c r="G1022" i="19"/>
  <c r="G1042" i="19" s="1"/>
  <c r="G1062" i="19" s="1"/>
  <c r="G1082" i="19" s="1"/>
  <c r="G1102" i="19" s="1"/>
  <c r="G1122" i="19" s="1"/>
  <c r="G1142" i="19" s="1"/>
  <c r="G1162" i="19" s="1"/>
  <c r="G1182" i="19" s="1"/>
  <c r="G1202" i="19" s="1"/>
  <c r="G1222" i="19" s="1"/>
  <c r="G1242" i="19" s="1"/>
  <c r="G1262" i="19" s="1"/>
  <c r="G1024" i="19"/>
  <c r="G1044" i="19" s="1"/>
  <c r="G1064" i="19" s="1"/>
  <c r="G1084" i="19" s="1"/>
  <c r="G1104" i="19" s="1"/>
  <c r="G1124" i="19" s="1"/>
  <c r="G1144" i="19" s="1"/>
  <c r="G1164" i="19" s="1"/>
  <c r="G1184" i="19" s="1"/>
  <c r="G1204" i="19" s="1"/>
  <c r="G1224" i="19" s="1"/>
  <c r="G1244" i="19" s="1"/>
  <c r="G1264" i="19" s="1"/>
  <c r="G1037" i="19"/>
  <c r="G1057" i="19" s="1"/>
  <c r="G1077" i="19" s="1"/>
  <c r="G1097" i="19" s="1"/>
  <c r="G1117" i="19" s="1"/>
  <c r="G1137" i="19" s="1"/>
  <c r="G1157" i="19" s="1"/>
  <c r="G1177" i="19" s="1"/>
  <c r="G1197" i="19" s="1"/>
  <c r="G1217" i="19" s="1"/>
  <c r="G1237" i="19" s="1"/>
  <c r="G1257" i="19" s="1"/>
  <c r="G1277" i="19" s="1"/>
  <c r="G1032" i="19"/>
  <c r="G1052" i="19" s="1"/>
  <c r="G1072" i="19" s="1"/>
  <c r="G1092" i="19" s="1"/>
  <c r="G1112" i="19" s="1"/>
  <c r="G1132" i="19" s="1"/>
  <c r="G1152" i="19" s="1"/>
  <c r="G1172" i="19" s="1"/>
  <c r="G1192" i="19" s="1"/>
  <c r="G1212" i="19" s="1"/>
  <c r="G1232" i="19" s="1"/>
  <c r="G1252" i="19" s="1"/>
  <c r="G1272" i="19" s="1"/>
  <c r="G1027" i="19"/>
  <c r="G1047" i="19" s="1"/>
  <c r="G1067" i="19" s="1"/>
  <c r="G1087" i="19" s="1"/>
  <c r="G1107" i="19" s="1"/>
  <c r="G1127" i="19" s="1"/>
  <c r="G1147" i="19" s="1"/>
  <c r="G1167" i="19" s="1"/>
  <c r="G1187" i="19" s="1"/>
  <c r="G1207" i="19" s="1"/>
  <c r="G1227" i="19" s="1"/>
  <c r="G1247" i="19" s="1"/>
  <c r="G1267" i="19" s="1"/>
  <c r="C1479" i="19"/>
  <c r="C1579" i="19"/>
  <c r="G1031" i="19"/>
  <c r="G1051" i="19" s="1"/>
  <c r="G1071" i="19" s="1"/>
  <c r="G1091" i="19" s="1"/>
  <c r="G1111" i="19" s="1"/>
  <c r="G1131" i="19" s="1"/>
  <c r="G1151" i="19" s="1"/>
  <c r="G1171" i="19" s="1"/>
  <c r="G1191" i="19" s="1"/>
  <c r="G1211" i="19" s="1"/>
  <c r="G1231" i="19" s="1"/>
  <c r="G1251" i="19" s="1"/>
  <c r="G1271" i="19" s="1"/>
  <c r="F1481" i="19"/>
  <c r="C1481" i="19" s="1"/>
  <c r="C1480" i="19"/>
  <c r="F700" i="19"/>
  <c r="G1033" i="19"/>
  <c r="G1053" i="19" s="1"/>
  <c r="G1073" i="19" s="1"/>
  <c r="G1093" i="19" s="1"/>
  <c r="G1113" i="19" s="1"/>
  <c r="G1133" i="19" s="1"/>
  <c r="G1153" i="19" s="1"/>
  <c r="G1173" i="19" s="1"/>
  <c r="G1193" i="19" s="1"/>
  <c r="G1213" i="19" s="1"/>
  <c r="G1233" i="19" s="1"/>
  <c r="G1253" i="19" s="1"/>
  <c r="G1273" i="19" s="1"/>
  <c r="G1028" i="19"/>
  <c r="G1048" i="19" s="1"/>
  <c r="G1068" i="19" s="1"/>
  <c r="G1088" i="19" s="1"/>
  <c r="G1108" i="19" s="1"/>
  <c r="G1128" i="19" s="1"/>
  <c r="G1148" i="19" s="1"/>
  <c r="G1168" i="19" s="1"/>
  <c r="G1188" i="19" s="1"/>
  <c r="G1208" i="19" s="1"/>
  <c r="G1228" i="19" s="1"/>
  <c r="G1248" i="19" s="1"/>
  <c r="G1268" i="19" s="1"/>
  <c r="F1680" i="19"/>
  <c r="C1679" i="19"/>
  <c r="F1020" i="19"/>
  <c r="F1380" i="19"/>
  <c r="C1379" i="19"/>
  <c r="F1560" i="19"/>
  <c r="C1559" i="19"/>
  <c r="F1540" i="19"/>
  <c r="C1539" i="19"/>
  <c r="F1340" i="19"/>
  <c r="C1339" i="19"/>
  <c r="F1620" i="19"/>
  <c r="F1581" i="19"/>
  <c r="C1581" i="19" s="1"/>
  <c r="C1580" i="19"/>
  <c r="G1029" i="19"/>
  <c r="G1049" i="19" s="1"/>
  <c r="G1069" i="19" s="1"/>
  <c r="G1089" i="19" s="1"/>
  <c r="G1109" i="19" s="1"/>
  <c r="G1129" i="19" s="1"/>
  <c r="G1149" i="19" s="1"/>
  <c r="G1169" i="19" s="1"/>
  <c r="G1189" i="19" s="1"/>
  <c r="G1209" i="19" s="1"/>
  <c r="G1229" i="19" s="1"/>
  <c r="G1249" i="19" s="1"/>
  <c r="G1269" i="19" s="1"/>
  <c r="G1023" i="19"/>
  <c r="G1043" i="19" s="1"/>
  <c r="G1063" i="19" s="1"/>
  <c r="G1083" i="19" s="1"/>
  <c r="G1103" i="19" s="1"/>
  <c r="G1123" i="19" s="1"/>
  <c r="G1143" i="19" s="1"/>
  <c r="G1163" i="19" s="1"/>
  <c r="G1183" i="19" s="1"/>
  <c r="G1203" i="19" s="1"/>
  <c r="G1223" i="19" s="1"/>
  <c r="G1243" i="19" s="1"/>
  <c r="G1263" i="19" s="1"/>
  <c r="G1318" i="19"/>
  <c r="C1298" i="19"/>
  <c r="C1399" i="19"/>
  <c r="C1439" i="19"/>
  <c r="F1520" i="19"/>
  <c r="C1519" i="19"/>
  <c r="F1460" i="19"/>
  <c r="C1459" i="19"/>
  <c r="G1030" i="19"/>
  <c r="G1050" i="19" s="1"/>
  <c r="G1070" i="19" s="1"/>
  <c r="G1090" i="19" s="1"/>
  <c r="G1110" i="19" s="1"/>
  <c r="G1130" i="19" s="1"/>
  <c r="G1150" i="19" s="1"/>
  <c r="G1170" i="19" s="1"/>
  <c r="G1190" i="19" s="1"/>
  <c r="G1210" i="19" s="1"/>
  <c r="G1230" i="19" s="1"/>
  <c r="G1250" i="19" s="1"/>
  <c r="G1270" i="19" s="1"/>
  <c r="G1034" i="19"/>
  <c r="G1054" i="19" s="1"/>
  <c r="G1074" i="19" s="1"/>
  <c r="G1094" i="19" s="1"/>
  <c r="G1114" i="19" s="1"/>
  <c r="G1134" i="19" s="1"/>
  <c r="G1154" i="19" s="1"/>
  <c r="G1174" i="19" s="1"/>
  <c r="G1194" i="19" s="1"/>
  <c r="G1214" i="19" s="1"/>
  <c r="G1234" i="19" s="1"/>
  <c r="G1254" i="19" s="1"/>
  <c r="G1274" i="19" s="1"/>
  <c r="G1025" i="19"/>
  <c r="G1045" i="19" s="1"/>
  <c r="G1065" i="19" s="1"/>
  <c r="G1085" i="19" s="1"/>
  <c r="G1105" i="19" s="1"/>
  <c r="G1125" i="19" s="1"/>
  <c r="G1145" i="19" s="1"/>
  <c r="G1165" i="19" s="1"/>
  <c r="G1185" i="19" s="1"/>
  <c r="G1205" i="19" s="1"/>
  <c r="G1225" i="19" s="1"/>
  <c r="G1245" i="19" s="1"/>
  <c r="G1265" i="19" s="1"/>
  <c r="G2419" i="19"/>
  <c r="G2439" i="19" s="1"/>
  <c r="G2459" i="19" s="1"/>
  <c r="G2479" i="19" s="1"/>
  <c r="G2499" i="19" s="1"/>
  <c r="G2519" i="19" s="1"/>
  <c r="G2539" i="19" s="1"/>
  <c r="G2559" i="19" s="1"/>
  <c r="G2579" i="19" s="1"/>
  <c r="G2599" i="19" s="1"/>
  <c r="G2619" i="19" s="1"/>
  <c r="G2639" i="19" s="1"/>
  <c r="G2659" i="19" s="1"/>
  <c r="G2679" i="19" s="1"/>
  <c r="G2699" i="19" s="1"/>
  <c r="G2719" i="19" s="1"/>
  <c r="F1280" i="19"/>
  <c r="F1320" i="19"/>
  <c r="C1319" i="19"/>
  <c r="F80" i="19"/>
  <c r="C79" i="19"/>
  <c r="F1420" i="19"/>
  <c r="C1419" i="19"/>
  <c r="F1401" i="19"/>
  <c r="C1401" i="19" s="1"/>
  <c r="C1400" i="19"/>
  <c r="F1760" i="19"/>
  <c r="F1441" i="19"/>
  <c r="C1441" i="19" s="1"/>
  <c r="C1440" i="19"/>
  <c r="F41" i="19"/>
  <c r="G976" i="19"/>
  <c r="G996" i="19" s="1"/>
  <c r="G1016" i="19" s="1"/>
  <c r="G975" i="19"/>
  <c r="G995" i="19" s="1"/>
  <c r="G1015" i="19" s="1"/>
  <c r="F801" i="20" l="1"/>
  <c r="C801" i="20" s="1"/>
  <c r="C800" i="20"/>
  <c r="F1741" i="20"/>
  <c r="C1741" i="20" s="1"/>
  <c r="C1740" i="20"/>
  <c r="F141" i="21"/>
  <c r="C141" i="21" s="1"/>
  <c r="C140" i="21"/>
  <c r="F401" i="21"/>
  <c r="C401" i="21" s="1"/>
  <c r="C400" i="21"/>
  <c r="F861" i="21"/>
  <c r="C861" i="21" s="1"/>
  <c r="C860" i="21"/>
  <c r="F2261" i="21"/>
  <c r="C2261" i="21" s="1"/>
  <c r="C2260" i="21"/>
  <c r="F2701" i="21"/>
  <c r="C2701" i="21" s="1"/>
  <c r="C2700" i="21"/>
  <c r="F2101" i="21"/>
  <c r="C2101" i="21" s="1"/>
  <c r="C2100" i="21"/>
  <c r="F421" i="20"/>
  <c r="C421" i="20" s="1"/>
  <c r="C420" i="20"/>
  <c r="F1301" i="20"/>
  <c r="C1301" i="20" s="1"/>
  <c r="C1300" i="20"/>
  <c r="F2301" i="20"/>
  <c r="C2301" i="20" s="1"/>
  <c r="C2300" i="20"/>
  <c r="F1741" i="21"/>
  <c r="C1741" i="21" s="1"/>
  <c r="C1740" i="21"/>
  <c r="F2201" i="20"/>
  <c r="C2201" i="20" s="1"/>
  <c r="C2200" i="20"/>
  <c r="F861" i="20"/>
  <c r="C861" i="20" s="1"/>
  <c r="C860" i="20"/>
  <c r="F481" i="20"/>
  <c r="C481" i="20" s="1"/>
  <c r="C480" i="20"/>
  <c r="F1181" i="20"/>
  <c r="C1181" i="20" s="1"/>
  <c r="C1180" i="20"/>
  <c r="F921" i="20"/>
  <c r="C921" i="20" s="1"/>
  <c r="C920" i="20"/>
  <c r="F641" i="20"/>
  <c r="C641" i="20" s="1"/>
  <c r="C640" i="20"/>
  <c r="F1081" i="20"/>
  <c r="C1081" i="20" s="1"/>
  <c r="C1080" i="20"/>
  <c r="F401" i="20"/>
  <c r="C401" i="20" s="1"/>
  <c r="C400" i="20"/>
  <c r="F2401" i="20"/>
  <c r="C2401" i="20" s="1"/>
  <c r="C2400" i="20"/>
  <c r="F3081" i="21"/>
  <c r="C3081" i="21" s="1"/>
  <c r="C3080" i="21"/>
  <c r="F881" i="20"/>
  <c r="C881" i="20" s="1"/>
  <c r="C880" i="20"/>
  <c r="F2881" i="20"/>
  <c r="C2881" i="20" s="1"/>
  <c r="C2880" i="20"/>
  <c r="F1121" i="20"/>
  <c r="C1121" i="20" s="1"/>
  <c r="C1120" i="20"/>
  <c r="F1501" i="20"/>
  <c r="C1501" i="20" s="1"/>
  <c r="C1500" i="20"/>
  <c r="F1621" i="20"/>
  <c r="C1621" i="20" s="1"/>
  <c r="C1620" i="20"/>
  <c r="F1781" i="20"/>
  <c r="C1781" i="20" s="1"/>
  <c r="C1780" i="20"/>
  <c r="F1881" i="21"/>
  <c r="C1881" i="21" s="1"/>
  <c r="C1880" i="21"/>
  <c r="F981" i="21"/>
  <c r="C981" i="21" s="1"/>
  <c r="C980" i="21"/>
  <c r="F3101" i="21"/>
  <c r="C3101" i="21" s="1"/>
  <c r="C3100" i="21"/>
  <c r="F761" i="20"/>
  <c r="C761" i="20" s="1"/>
  <c r="C760" i="20"/>
  <c r="F2541" i="20"/>
  <c r="C2541" i="20" s="1"/>
  <c r="C2540" i="20"/>
  <c r="F801" i="21"/>
  <c r="C801" i="21" s="1"/>
  <c r="C800" i="21"/>
  <c r="F2761" i="21"/>
  <c r="C2761" i="21" s="1"/>
  <c r="C2760" i="21"/>
  <c r="F2521" i="20"/>
  <c r="C2521" i="20" s="1"/>
  <c r="C2520" i="20"/>
  <c r="F1681" i="20"/>
  <c r="C1681" i="20" s="1"/>
  <c r="C1680" i="20"/>
  <c r="F2101" i="20"/>
  <c r="C2101" i="20" s="1"/>
  <c r="C2100" i="20"/>
  <c r="F501" i="20"/>
  <c r="C501" i="20" s="1"/>
  <c r="C500" i="20"/>
  <c r="F2601" i="21"/>
  <c r="C2601" i="21" s="1"/>
  <c r="C2600" i="21"/>
  <c r="F2081" i="21"/>
  <c r="C2081" i="21" s="1"/>
  <c r="C2080" i="21"/>
  <c r="F1661" i="20"/>
  <c r="C1661" i="20" s="1"/>
  <c r="C1660" i="20"/>
  <c r="F1441" i="20"/>
  <c r="C1441" i="20" s="1"/>
  <c r="C1440" i="20"/>
  <c r="F2041" i="20"/>
  <c r="C2041" i="20" s="1"/>
  <c r="C2040" i="20"/>
  <c r="F241" i="20"/>
  <c r="C241" i="20" s="1"/>
  <c r="C240" i="20"/>
  <c r="F3121" i="21"/>
  <c r="C3121" i="21" s="1"/>
  <c r="C3120" i="21"/>
  <c r="F461" i="20"/>
  <c r="C461" i="20" s="1"/>
  <c r="C460" i="20"/>
  <c r="F1601" i="21"/>
  <c r="C1601" i="21" s="1"/>
  <c r="C1600" i="21"/>
  <c r="F421" i="21"/>
  <c r="C421" i="21" s="1"/>
  <c r="C420" i="21"/>
  <c r="F2421" i="20"/>
  <c r="C2421" i="20" s="1"/>
  <c r="C2420" i="20"/>
  <c r="F2481" i="20"/>
  <c r="C2481" i="20" s="1"/>
  <c r="C2480" i="20"/>
  <c r="F3181" i="20"/>
  <c r="C3181" i="20" s="1"/>
  <c r="C3180" i="20"/>
  <c r="F961" i="20"/>
  <c r="C961" i="20" s="1"/>
  <c r="C960" i="20"/>
  <c r="F2741" i="21"/>
  <c r="C2741" i="21" s="1"/>
  <c r="C2740" i="21"/>
  <c r="F301" i="21"/>
  <c r="C301" i="21" s="1"/>
  <c r="C300" i="21"/>
  <c r="F521" i="21"/>
  <c r="C521" i="21" s="1"/>
  <c r="C520" i="21"/>
  <c r="F1821" i="20"/>
  <c r="C1821" i="20" s="1"/>
  <c r="C1820" i="20"/>
  <c r="F2921" i="21"/>
  <c r="C2921" i="21" s="1"/>
  <c r="C2920" i="21"/>
  <c r="F2661" i="21"/>
  <c r="C2661" i="21" s="1"/>
  <c r="C2660" i="21"/>
  <c r="F901" i="20"/>
  <c r="C901" i="20" s="1"/>
  <c r="C900" i="20"/>
  <c r="F1941" i="20"/>
  <c r="C1941" i="20" s="1"/>
  <c r="C1940" i="20"/>
  <c r="F1421" i="21"/>
  <c r="C1421" i="21" s="1"/>
  <c r="C1420" i="21"/>
  <c r="F721" i="21"/>
  <c r="C721" i="21" s="1"/>
  <c r="C720" i="21"/>
  <c r="F1181" i="21"/>
  <c r="C1181" i="21" s="1"/>
  <c r="C1180" i="21"/>
  <c r="F1201" i="20"/>
  <c r="C1201" i="20" s="1"/>
  <c r="C1200" i="20"/>
  <c r="F341" i="20"/>
  <c r="C341" i="20" s="1"/>
  <c r="C340" i="20"/>
  <c r="F361" i="20"/>
  <c r="C361" i="20" s="1"/>
  <c r="C360" i="20"/>
  <c r="F1481" i="20"/>
  <c r="C1481" i="20" s="1"/>
  <c r="C1480" i="20"/>
  <c r="F2241" i="20"/>
  <c r="C2241" i="20" s="1"/>
  <c r="C2240" i="20"/>
  <c r="F561" i="21"/>
  <c r="C561" i="21" s="1"/>
  <c r="C560" i="21"/>
  <c r="F41" i="21"/>
  <c r="C41" i="21" s="1"/>
  <c r="C40" i="21"/>
  <c r="F2701" i="20"/>
  <c r="C2701" i="20" s="1"/>
  <c r="C2700" i="20"/>
  <c r="F1561" i="21"/>
  <c r="C1561" i="21" s="1"/>
  <c r="C1560" i="21"/>
  <c r="F1141" i="20"/>
  <c r="C1141" i="20" s="1"/>
  <c r="C1140" i="20"/>
  <c r="F21" i="20"/>
  <c r="F3141" i="21"/>
  <c r="C3141" i="21" s="1"/>
  <c r="C3140" i="21"/>
  <c r="F1461" i="21"/>
  <c r="C1461" i="21" s="1"/>
  <c r="C1460" i="21"/>
  <c r="F1961" i="21"/>
  <c r="C1961" i="21" s="1"/>
  <c r="C1960" i="21"/>
  <c r="F1881" i="20"/>
  <c r="C1881" i="20" s="1"/>
  <c r="C1880" i="20"/>
  <c r="F2321" i="21"/>
  <c r="C2321" i="21" s="1"/>
  <c r="C2320" i="21"/>
  <c r="F1641" i="21"/>
  <c r="C1641" i="21" s="1"/>
  <c r="C1640" i="21"/>
  <c r="F2561" i="21"/>
  <c r="C2561" i="21" s="1"/>
  <c r="C2560" i="21"/>
  <c r="F2581" i="21"/>
  <c r="C2581" i="21" s="1"/>
  <c r="C2580" i="21"/>
  <c r="F81" i="21"/>
  <c r="C81" i="21" s="1"/>
  <c r="C80" i="21"/>
  <c r="F761" i="21"/>
  <c r="C761" i="21" s="1"/>
  <c r="C760" i="21"/>
  <c r="F701" i="21"/>
  <c r="C701" i="21" s="1"/>
  <c r="C700" i="21"/>
  <c r="F2961" i="20"/>
  <c r="C2961" i="20" s="1"/>
  <c r="C2960" i="20"/>
  <c r="F1821" i="21"/>
  <c r="C1821" i="21" s="1"/>
  <c r="C1820" i="21"/>
  <c r="F881" i="21"/>
  <c r="C881" i="21" s="1"/>
  <c r="C880" i="21"/>
  <c r="F1921" i="20"/>
  <c r="C1921" i="20" s="1"/>
  <c r="C1920" i="20"/>
  <c r="F741" i="20"/>
  <c r="C741" i="20" s="1"/>
  <c r="C740" i="20"/>
  <c r="F3101" i="20"/>
  <c r="C3101" i="20" s="1"/>
  <c r="C3100" i="20"/>
  <c r="F1041" i="21"/>
  <c r="C1041" i="21" s="1"/>
  <c r="C1040" i="21"/>
  <c r="F1761" i="20"/>
  <c r="C1761" i="20" s="1"/>
  <c r="C1760" i="20"/>
  <c r="F1401" i="21"/>
  <c r="C1401" i="21" s="1"/>
  <c r="C1400" i="21"/>
  <c r="F201" i="21"/>
  <c r="C201" i="21" s="1"/>
  <c r="C200" i="21"/>
  <c r="F841" i="20"/>
  <c r="C841" i="20" s="1"/>
  <c r="C840" i="20"/>
  <c r="F1441" i="21"/>
  <c r="C1441" i="21" s="1"/>
  <c r="C1440" i="21"/>
  <c r="F2841" i="20"/>
  <c r="C2841" i="20" s="1"/>
  <c r="C2840" i="20"/>
  <c r="F2341" i="20"/>
  <c r="C2341" i="20" s="1"/>
  <c r="C2340" i="20"/>
  <c r="F181" i="21"/>
  <c r="C181" i="21" s="1"/>
  <c r="C180" i="21"/>
  <c r="F2281" i="21"/>
  <c r="C2281" i="21" s="1"/>
  <c r="C2280" i="21"/>
  <c r="F3081" i="20"/>
  <c r="C3081" i="20" s="1"/>
  <c r="C3080" i="20"/>
  <c r="F681" i="21"/>
  <c r="C681" i="21" s="1"/>
  <c r="C680" i="21"/>
  <c r="F1581" i="20"/>
  <c r="C1581" i="20" s="1"/>
  <c r="C1580" i="20"/>
  <c r="F581" i="20"/>
  <c r="C581" i="20" s="1"/>
  <c r="C580" i="20"/>
  <c r="F1341" i="20"/>
  <c r="C1341" i="20" s="1"/>
  <c r="C1340" i="20"/>
  <c r="F1361" i="21"/>
  <c r="C1361" i="21" s="1"/>
  <c r="C1360" i="21"/>
  <c r="F2381" i="21"/>
  <c r="C2381" i="21" s="1"/>
  <c r="C2380" i="21"/>
  <c r="F2561" i="20"/>
  <c r="C2561" i="20" s="1"/>
  <c r="C2560" i="20"/>
  <c r="F2981" i="20"/>
  <c r="C2981" i="20" s="1"/>
  <c r="C2980" i="20"/>
  <c r="F2861" i="20"/>
  <c r="C2861" i="20" s="1"/>
  <c r="C2860" i="20"/>
  <c r="F1381" i="20"/>
  <c r="C1381" i="20" s="1"/>
  <c r="C1380" i="20"/>
  <c r="F1961" i="20"/>
  <c r="C1961" i="20" s="1"/>
  <c r="C1960" i="20"/>
  <c r="F161" i="21"/>
  <c r="C161" i="21" s="1"/>
  <c r="C160" i="21"/>
  <c r="F821" i="21"/>
  <c r="C821" i="21" s="1"/>
  <c r="C820" i="21"/>
  <c r="F2281" i="20"/>
  <c r="C2281" i="20" s="1"/>
  <c r="C2280" i="20"/>
  <c r="F3121" i="20"/>
  <c r="C3121" i="20" s="1"/>
  <c r="C3120" i="20"/>
  <c r="F1921" i="21"/>
  <c r="C1921" i="21" s="1"/>
  <c r="C1920" i="21"/>
  <c r="F2601" i="20"/>
  <c r="C2601" i="20" s="1"/>
  <c r="C2600" i="20"/>
  <c r="F361" i="21"/>
  <c r="C361" i="21" s="1"/>
  <c r="C360" i="21"/>
  <c r="F3141" i="20"/>
  <c r="C3141" i="20" s="1"/>
  <c r="C3140" i="20"/>
  <c r="F61" i="20"/>
  <c r="C61" i="20" s="1"/>
  <c r="C60" i="20"/>
  <c r="F1161" i="20"/>
  <c r="C1161" i="20" s="1"/>
  <c r="C1160" i="20"/>
  <c r="F1321" i="21"/>
  <c r="C1321" i="21" s="1"/>
  <c r="C1320" i="21"/>
  <c r="F2821" i="20"/>
  <c r="C2821" i="20" s="1"/>
  <c r="C2820" i="20"/>
  <c r="F3021" i="20"/>
  <c r="C3021" i="20" s="1"/>
  <c r="C3020" i="20"/>
  <c r="F3041" i="21"/>
  <c r="C3041" i="21" s="1"/>
  <c r="C3040" i="21"/>
  <c r="F1001" i="20"/>
  <c r="C1001" i="20" s="1"/>
  <c r="C1000" i="20"/>
  <c r="F261" i="20"/>
  <c r="C261" i="20" s="1"/>
  <c r="C260" i="20"/>
  <c r="F2541" i="21"/>
  <c r="C2541" i="21" s="1"/>
  <c r="C2540" i="21"/>
  <c r="F2941" i="20"/>
  <c r="C2941" i="20" s="1"/>
  <c r="C2940" i="20"/>
  <c r="F621" i="20"/>
  <c r="C621" i="20" s="1"/>
  <c r="C620" i="20"/>
  <c r="G382" i="20"/>
  <c r="C362" i="20"/>
  <c r="F2661" i="20"/>
  <c r="C2661" i="20" s="1"/>
  <c r="C2660" i="20"/>
  <c r="F1121" i="21"/>
  <c r="C1121" i="21" s="1"/>
  <c r="C1120" i="21"/>
  <c r="F2721" i="20"/>
  <c r="C2721" i="20" s="1"/>
  <c r="C2720" i="20"/>
  <c r="F301" i="20"/>
  <c r="C301" i="20" s="1"/>
  <c r="C300" i="20"/>
  <c r="F2421" i="21"/>
  <c r="C2421" i="21" s="1"/>
  <c r="C2420" i="21"/>
  <c r="F621" i="21"/>
  <c r="C621" i="21" s="1"/>
  <c r="C620" i="21"/>
  <c r="F1841" i="20"/>
  <c r="C1841" i="20" s="1"/>
  <c r="C1840" i="20"/>
  <c r="F2641" i="21"/>
  <c r="C2641" i="21" s="1"/>
  <c r="C2640" i="21"/>
  <c r="F101" i="20"/>
  <c r="C101" i="20" s="1"/>
  <c r="C100" i="20"/>
  <c r="F841" i="21"/>
  <c r="C841" i="21" s="1"/>
  <c r="C840" i="21"/>
  <c r="F2121" i="20"/>
  <c r="C2121" i="20" s="1"/>
  <c r="C2120" i="20"/>
  <c r="F1541" i="20"/>
  <c r="C1541" i="20" s="1"/>
  <c r="C1540" i="20"/>
  <c r="F2961" i="21"/>
  <c r="C2961" i="21" s="1"/>
  <c r="C2960" i="21"/>
  <c r="F2261" i="20"/>
  <c r="C2261" i="20" s="1"/>
  <c r="C2260" i="20"/>
  <c r="F921" i="21"/>
  <c r="C921" i="21" s="1"/>
  <c r="C920" i="21"/>
  <c r="F2781" i="20"/>
  <c r="C2781" i="20" s="1"/>
  <c r="C2780" i="20"/>
  <c r="F2401" i="21"/>
  <c r="C2401" i="21" s="1"/>
  <c r="C2400" i="21"/>
  <c r="F2141" i="21"/>
  <c r="C2141" i="21" s="1"/>
  <c r="C2140" i="21"/>
  <c r="F3021" i="21"/>
  <c r="C3021" i="21" s="1"/>
  <c r="C3020" i="21"/>
  <c r="F2301" i="21"/>
  <c r="C2301" i="21" s="1"/>
  <c r="C2300" i="21"/>
  <c r="F2321" i="20"/>
  <c r="C2321" i="20" s="1"/>
  <c r="C2320" i="20"/>
  <c r="F581" i="21"/>
  <c r="C581" i="21" s="1"/>
  <c r="C580" i="21"/>
  <c r="F2501" i="20"/>
  <c r="C2501" i="20" s="1"/>
  <c r="C2500" i="20"/>
  <c r="F2921" i="20"/>
  <c r="C2921" i="20" s="1"/>
  <c r="C2920" i="20"/>
  <c r="F1981" i="21"/>
  <c r="C1981" i="21" s="1"/>
  <c r="C1980" i="21"/>
  <c r="F1521" i="20"/>
  <c r="C1521" i="20" s="1"/>
  <c r="C1520" i="20"/>
  <c r="F1521" i="21"/>
  <c r="C1521" i="21" s="1"/>
  <c r="C1520" i="21"/>
  <c r="F2721" i="21"/>
  <c r="C2721" i="21" s="1"/>
  <c r="C2720" i="21"/>
  <c r="F2381" i="20"/>
  <c r="C2381" i="20" s="1"/>
  <c r="C2380" i="20"/>
  <c r="F681" i="20"/>
  <c r="C681" i="20" s="1"/>
  <c r="C680" i="20"/>
  <c r="F321" i="20"/>
  <c r="C321" i="20" s="1"/>
  <c r="C320" i="20"/>
  <c r="F741" i="21"/>
  <c r="C741" i="21" s="1"/>
  <c r="C740" i="21"/>
  <c r="F1621" i="21"/>
  <c r="C1621" i="21" s="1"/>
  <c r="C1620" i="21"/>
  <c r="F1101" i="20"/>
  <c r="C1101" i="20" s="1"/>
  <c r="C1100" i="20"/>
  <c r="F1901" i="21"/>
  <c r="C1901" i="21" s="1"/>
  <c r="C1900" i="21"/>
  <c r="F1561" i="20"/>
  <c r="C1561" i="20" s="1"/>
  <c r="C1560" i="20"/>
  <c r="F41" i="20"/>
  <c r="C41" i="20" s="1"/>
  <c r="C40" i="20"/>
  <c r="F1021" i="20"/>
  <c r="C1021" i="20" s="1"/>
  <c r="C1020" i="20"/>
  <c r="F1321" i="20"/>
  <c r="C1321" i="20" s="1"/>
  <c r="C1320" i="20"/>
  <c r="F1801" i="21"/>
  <c r="C1801" i="21" s="1"/>
  <c r="C1800" i="21"/>
  <c r="F1361" i="20"/>
  <c r="C1361" i="20" s="1"/>
  <c r="C1360" i="20"/>
  <c r="F2121" i="21"/>
  <c r="C2121" i="21" s="1"/>
  <c r="C2120" i="21"/>
  <c r="F2141" i="20"/>
  <c r="C2141" i="20" s="1"/>
  <c r="C2140" i="20"/>
  <c r="F2901" i="21"/>
  <c r="C2901" i="21" s="1"/>
  <c r="C2900" i="21"/>
  <c r="F2781" i="21"/>
  <c r="C2781" i="21" s="1"/>
  <c r="C2780" i="21"/>
  <c r="F3161" i="21"/>
  <c r="C3161" i="21" s="1"/>
  <c r="C3160" i="21"/>
  <c r="F2641" i="20"/>
  <c r="C2641" i="20" s="1"/>
  <c r="C2640" i="20"/>
  <c r="F241" i="21"/>
  <c r="C241" i="21" s="1"/>
  <c r="C240" i="21"/>
  <c r="F1241" i="20"/>
  <c r="C1241" i="20" s="1"/>
  <c r="C1240" i="20"/>
  <c r="F2041" i="21"/>
  <c r="C2041" i="21" s="1"/>
  <c r="C2040" i="21"/>
  <c r="F2361" i="21"/>
  <c r="C2361" i="21" s="1"/>
  <c r="C2360" i="21"/>
  <c r="F1061" i="20"/>
  <c r="C1061" i="20" s="1"/>
  <c r="C1060" i="20"/>
  <c r="F2761" i="20"/>
  <c r="C2761" i="20" s="1"/>
  <c r="C2760" i="20"/>
  <c r="F3041" i="20"/>
  <c r="C3041" i="20" s="1"/>
  <c r="C3040" i="20"/>
  <c r="F1701" i="20"/>
  <c r="C1701" i="20" s="1"/>
  <c r="C1700" i="20"/>
  <c r="F461" i="21"/>
  <c r="C461" i="21" s="1"/>
  <c r="C460" i="21"/>
  <c r="F1281" i="20"/>
  <c r="C1281" i="20" s="1"/>
  <c r="C1280" i="20"/>
  <c r="F941" i="20"/>
  <c r="C941" i="20" s="1"/>
  <c r="C940" i="20"/>
  <c r="F1081" i="21"/>
  <c r="C1081" i="21" s="1"/>
  <c r="C1080" i="21"/>
  <c r="F2461" i="20"/>
  <c r="C2461" i="20" s="1"/>
  <c r="C2460" i="20"/>
  <c r="F141" i="20"/>
  <c r="C141" i="20" s="1"/>
  <c r="C140" i="20"/>
  <c r="F1761" i="21"/>
  <c r="C1761" i="21" s="1"/>
  <c r="C1760" i="21"/>
  <c r="F2081" i="20"/>
  <c r="C2081" i="20" s="1"/>
  <c r="C2080" i="20"/>
  <c r="F1061" i="21"/>
  <c r="C1061" i="21" s="1"/>
  <c r="C1060" i="21"/>
  <c r="C1500" i="21"/>
  <c r="F1501" i="21"/>
  <c r="C1501" i="21" s="1"/>
  <c r="F1001" i="21"/>
  <c r="C1001" i="21" s="1"/>
  <c r="C1000" i="21"/>
  <c r="F1481" i="21"/>
  <c r="C1481" i="21" s="1"/>
  <c r="C1480" i="21"/>
  <c r="F2501" i="21"/>
  <c r="C2501" i="21" s="1"/>
  <c r="C2500" i="21"/>
  <c r="F121" i="20"/>
  <c r="C121" i="20" s="1"/>
  <c r="C120" i="20"/>
  <c r="F701" i="20"/>
  <c r="C701" i="20" s="1"/>
  <c r="C700" i="20"/>
  <c r="F1261" i="20"/>
  <c r="C1261" i="20" s="1"/>
  <c r="C1260" i="20"/>
  <c r="F2941" i="21"/>
  <c r="C2941" i="21" s="1"/>
  <c r="C2940" i="21"/>
  <c r="F2681" i="21"/>
  <c r="C2681" i="21" s="1"/>
  <c r="C2680" i="21"/>
  <c r="F3061" i="21"/>
  <c r="C3061" i="21" s="1"/>
  <c r="C3060" i="21"/>
  <c r="F2521" i="21"/>
  <c r="C2521" i="21" s="1"/>
  <c r="C2520" i="21"/>
  <c r="F2461" i="21"/>
  <c r="C2461" i="21" s="1"/>
  <c r="C2460" i="21"/>
  <c r="F2441" i="21"/>
  <c r="C2441" i="21" s="1"/>
  <c r="C2440" i="21"/>
  <c r="F601" i="21"/>
  <c r="C601" i="21" s="1"/>
  <c r="C600" i="21"/>
  <c r="F2161" i="20"/>
  <c r="C2161" i="20" s="1"/>
  <c r="C2160" i="20"/>
  <c r="F1701" i="21"/>
  <c r="C1701" i="21" s="1"/>
  <c r="C1700" i="21"/>
  <c r="F3161" i="20"/>
  <c r="C3161" i="20" s="1"/>
  <c r="C3160" i="20"/>
  <c r="F2221" i="20"/>
  <c r="C2221" i="20" s="1"/>
  <c r="C2220" i="20"/>
  <c r="F81" i="20"/>
  <c r="C81" i="20" s="1"/>
  <c r="C80" i="20"/>
  <c r="F1221" i="21"/>
  <c r="C1221" i="21" s="1"/>
  <c r="C1220" i="21"/>
  <c r="F2801" i="21"/>
  <c r="C2801" i="21" s="1"/>
  <c r="C2800" i="21"/>
  <c r="F2741" i="20"/>
  <c r="C2741" i="20" s="1"/>
  <c r="C2740" i="20"/>
  <c r="F2001" i="20"/>
  <c r="C2001" i="20" s="1"/>
  <c r="C2000" i="20"/>
  <c r="G382" i="21"/>
  <c r="C362" i="21"/>
  <c r="F1801" i="20"/>
  <c r="C1801" i="20" s="1"/>
  <c r="C1800" i="20"/>
  <c r="F3061" i="20"/>
  <c r="C3061" i="20" s="1"/>
  <c r="C3060" i="20"/>
  <c r="F1641" i="20"/>
  <c r="C1641" i="20" s="1"/>
  <c r="C1640" i="20"/>
  <c r="F2241" i="21"/>
  <c r="C2241" i="21" s="1"/>
  <c r="C2240" i="21"/>
  <c r="F281" i="21"/>
  <c r="C281" i="21" s="1"/>
  <c r="C280" i="21"/>
  <c r="F2841" i="21"/>
  <c r="C2841" i="21" s="1"/>
  <c r="C2840" i="21"/>
  <c r="F1221" i="20"/>
  <c r="C1221" i="20" s="1"/>
  <c r="C1220" i="20"/>
  <c r="F781" i="20"/>
  <c r="C781" i="20" s="1"/>
  <c r="C780" i="20"/>
  <c r="F941" i="21"/>
  <c r="C941" i="21" s="1"/>
  <c r="C940" i="21"/>
  <c r="F541" i="21"/>
  <c r="C541" i="21" s="1"/>
  <c r="C540" i="21"/>
  <c r="F2061" i="21"/>
  <c r="C2061" i="21" s="1"/>
  <c r="C2060" i="21"/>
  <c r="F321" i="21"/>
  <c r="C321" i="21" s="1"/>
  <c r="C320" i="21"/>
  <c r="F21" i="21"/>
  <c r="F1021" i="21"/>
  <c r="C1021" i="21" s="1"/>
  <c r="C1020" i="21"/>
  <c r="F3001" i="21"/>
  <c r="C3001" i="21" s="1"/>
  <c r="C3000" i="21"/>
  <c r="F1101" i="21"/>
  <c r="C1101" i="21" s="1"/>
  <c r="C1100" i="21"/>
  <c r="F2681" i="20"/>
  <c r="C2681" i="20" s="1"/>
  <c r="C2680" i="20"/>
  <c r="F161" i="20"/>
  <c r="C161" i="20" s="1"/>
  <c r="C160" i="20"/>
  <c r="F2161" i="21"/>
  <c r="C2161" i="21" s="1"/>
  <c r="C2160" i="21"/>
  <c r="G1035" i="19"/>
  <c r="G1055" i="19" s="1"/>
  <c r="G1075" i="19" s="1"/>
  <c r="G1095" i="19" s="1"/>
  <c r="G1115" i="19" s="1"/>
  <c r="G1135" i="19" s="1"/>
  <c r="G1155" i="19" s="1"/>
  <c r="G1175" i="19" s="1"/>
  <c r="G1195" i="19" s="1"/>
  <c r="G1215" i="19" s="1"/>
  <c r="G1235" i="19" s="1"/>
  <c r="G1255" i="19" s="1"/>
  <c r="G1275" i="19" s="1"/>
  <c r="G1036" i="19"/>
  <c r="G1056" i="19" s="1"/>
  <c r="G1076" i="19" s="1"/>
  <c r="G1096" i="19" s="1"/>
  <c r="G1116" i="19" s="1"/>
  <c r="G1136" i="19" s="1"/>
  <c r="G1156" i="19" s="1"/>
  <c r="G1176" i="19" s="1"/>
  <c r="G1196" i="19" s="1"/>
  <c r="G1216" i="19" s="1"/>
  <c r="G1236" i="19" s="1"/>
  <c r="G1256" i="19" s="1"/>
  <c r="G1276" i="19" s="1"/>
  <c r="G1338" i="19"/>
  <c r="C1318" i="19"/>
  <c r="F1621" i="19"/>
  <c r="F1381" i="19"/>
  <c r="C1381" i="19" s="1"/>
  <c r="C1380" i="19"/>
  <c r="G1293" i="19"/>
  <c r="G1284" i="19"/>
  <c r="F1661" i="19"/>
  <c r="F1501" i="19"/>
  <c r="C1501" i="19" s="1"/>
  <c r="C1500" i="19"/>
  <c r="F1421" i="19"/>
  <c r="C1421" i="19" s="1"/>
  <c r="C1420" i="19"/>
  <c r="G2739" i="19"/>
  <c r="G2759" i="19" s="1"/>
  <c r="G2779" i="19" s="1"/>
  <c r="G2799" i="19" s="1"/>
  <c r="G2819" i="19" s="1"/>
  <c r="G2839" i="19" s="1"/>
  <c r="G2859" i="19" s="1"/>
  <c r="G2879" i="19" s="1"/>
  <c r="G2899" i="19" s="1"/>
  <c r="G2919" i="19" s="1"/>
  <c r="G2939" i="19" s="1"/>
  <c r="G2959" i="19" s="1"/>
  <c r="G2979" i="19" s="1"/>
  <c r="G2999" i="19" s="1"/>
  <c r="G3019" i="19" s="1"/>
  <c r="G3039" i="19" s="1"/>
  <c r="F1461" i="19"/>
  <c r="C1461" i="19" s="1"/>
  <c r="C1460" i="19"/>
  <c r="G1286" i="19"/>
  <c r="F81" i="19"/>
  <c r="C81" i="19" s="1"/>
  <c r="C80" i="19"/>
  <c r="G1285" i="19"/>
  <c r="F1521" i="19"/>
  <c r="C1521" i="19" s="1"/>
  <c r="C1520" i="19"/>
  <c r="F1281" i="19"/>
  <c r="G1282" i="19"/>
  <c r="G1289" i="19"/>
  <c r="F1541" i="19"/>
  <c r="C1541" i="19" s="1"/>
  <c r="C1540" i="19"/>
  <c r="F1681" i="19"/>
  <c r="C1681" i="19" s="1"/>
  <c r="C1680" i="19"/>
  <c r="G1292" i="19"/>
  <c r="G2740" i="19"/>
  <c r="G2760" i="19" s="1"/>
  <c r="G2780" i="19" s="1"/>
  <c r="G2800" i="19" s="1"/>
  <c r="G2820" i="19" s="1"/>
  <c r="G2840" i="19" s="1"/>
  <c r="G2860" i="19" s="1"/>
  <c r="G2880" i="19" s="1"/>
  <c r="G2900" i="19" s="1"/>
  <c r="G2920" i="19" s="1"/>
  <c r="G2940" i="19" s="1"/>
  <c r="G2960" i="19" s="1"/>
  <c r="G2980" i="19" s="1"/>
  <c r="G3000" i="19" s="1"/>
  <c r="G3020" i="19" s="1"/>
  <c r="G3040" i="19" s="1"/>
  <c r="G1283" i="19"/>
  <c r="F1341" i="19"/>
  <c r="C1341" i="19" s="1"/>
  <c r="C1340" i="19"/>
  <c r="F1021" i="19"/>
  <c r="F701" i="19"/>
  <c r="F2081" i="19"/>
  <c r="F1761" i="19"/>
  <c r="F1321" i="19"/>
  <c r="C1321" i="19" s="1"/>
  <c r="C1320" i="19"/>
  <c r="G1294" i="19"/>
  <c r="G1290" i="19"/>
  <c r="G1287" i="19"/>
  <c r="F1561" i="19"/>
  <c r="C1561" i="19" s="1"/>
  <c r="C1560" i="19"/>
  <c r="G1288" i="19"/>
  <c r="G1291" i="19"/>
  <c r="G1297" i="19"/>
  <c r="F1361" i="19"/>
  <c r="C1361" i="19" s="1"/>
  <c r="C1360" i="19"/>
  <c r="F1601" i="19"/>
  <c r="C1601" i="19" s="1"/>
  <c r="C1600" i="19"/>
  <c r="G2741" i="19"/>
  <c r="G2761" i="19" s="1"/>
  <c r="G2781" i="19" s="1"/>
  <c r="G2801" i="19" s="1"/>
  <c r="G2821" i="19" s="1"/>
  <c r="G2841" i="19" s="1"/>
  <c r="G2861" i="19" s="1"/>
  <c r="G2881" i="19" s="1"/>
  <c r="G2901" i="19" s="1"/>
  <c r="G2921" i="19" s="1"/>
  <c r="G2941" i="19" s="1"/>
  <c r="G2961" i="19" s="1"/>
  <c r="G2981" i="19" s="1"/>
  <c r="G3001" i="19" s="1"/>
  <c r="G3021" i="19" s="1"/>
  <c r="G3041" i="19" s="1"/>
  <c r="G402" i="21" l="1"/>
  <c r="C382" i="21"/>
  <c r="G402" i="20"/>
  <c r="C382" i="20"/>
  <c r="G1311" i="19"/>
  <c r="C1291" i="19"/>
  <c r="G3061" i="19"/>
  <c r="G3081" i="19" s="1"/>
  <c r="G3101" i="19" s="1"/>
  <c r="G3121" i="19" s="1"/>
  <c r="G3141" i="19" s="1"/>
  <c r="G3161" i="19" s="1"/>
  <c r="G3181" i="19" s="1"/>
  <c r="G3201" i="19" s="1"/>
  <c r="G1358" i="19"/>
  <c r="C1338" i="19"/>
  <c r="G1310" i="19"/>
  <c r="C1290" i="19"/>
  <c r="G1308" i="19"/>
  <c r="C1288" i="19"/>
  <c r="G1314" i="19"/>
  <c r="C1294" i="19"/>
  <c r="G3060" i="19"/>
  <c r="G3080" i="19" s="1"/>
  <c r="G3100" i="19" s="1"/>
  <c r="G3120" i="19" s="1"/>
  <c r="G3140" i="19" s="1"/>
  <c r="G3160" i="19" s="1"/>
  <c r="G3180" i="19" s="1"/>
  <c r="G3200" i="19" s="1"/>
  <c r="G1309" i="19"/>
  <c r="C1289" i="19"/>
  <c r="G1305" i="19"/>
  <c r="C1285" i="19"/>
  <c r="G1304" i="19"/>
  <c r="C1284" i="19"/>
  <c r="G1312" i="19"/>
  <c r="C1292" i="19"/>
  <c r="G1302" i="19"/>
  <c r="C1282" i="19"/>
  <c r="G1313" i="19"/>
  <c r="C1293" i="19"/>
  <c r="G1296" i="19"/>
  <c r="G1303" i="19"/>
  <c r="C1283" i="19"/>
  <c r="G3059" i="19"/>
  <c r="G3079" i="19" s="1"/>
  <c r="G3099" i="19" s="1"/>
  <c r="G3119" i="19" s="1"/>
  <c r="G3139" i="19" s="1"/>
  <c r="G3159" i="19" s="1"/>
  <c r="G3179" i="19" s="1"/>
  <c r="G3199" i="19" s="1"/>
  <c r="G1317" i="19"/>
  <c r="C1297" i="19"/>
  <c r="G1307" i="19"/>
  <c r="C1287" i="19"/>
  <c r="G1306" i="19"/>
  <c r="C1286" i="19"/>
  <c r="G1295" i="19"/>
  <c r="G422" i="20" l="1"/>
  <c r="C402" i="20"/>
  <c r="G422" i="21"/>
  <c r="C402" i="21"/>
  <c r="G1330" i="19"/>
  <c r="C1310" i="19"/>
  <c r="G1315" i="19"/>
  <c r="C1295" i="19"/>
  <c r="G1326" i="19"/>
  <c r="C1306" i="19"/>
  <c r="G1323" i="19"/>
  <c r="C1303" i="19"/>
  <c r="G1332" i="19"/>
  <c r="C1312" i="19"/>
  <c r="G1378" i="19"/>
  <c r="C1358" i="19"/>
  <c r="G1327" i="19"/>
  <c r="C1307" i="19"/>
  <c r="G1316" i="19"/>
  <c r="C1296" i="19"/>
  <c r="G1324" i="19"/>
  <c r="C1304" i="19"/>
  <c r="G1334" i="19"/>
  <c r="C1314" i="19"/>
  <c r="G1322" i="19"/>
  <c r="C1302" i="19"/>
  <c r="G1329" i="19"/>
  <c r="C1309" i="19"/>
  <c r="G1337" i="19"/>
  <c r="C1317" i="19"/>
  <c r="G1333" i="19"/>
  <c r="C1313" i="19"/>
  <c r="G1325" i="19"/>
  <c r="C1305" i="19"/>
  <c r="G1328" i="19"/>
  <c r="C1308" i="19"/>
  <c r="G1331" i="19"/>
  <c r="C1311" i="19"/>
  <c r="G442" i="21" l="1"/>
  <c r="C422" i="21"/>
  <c r="G442" i="20"/>
  <c r="C422" i="20"/>
  <c r="G1343" i="19"/>
  <c r="C1323" i="19"/>
  <c r="G1345" i="19"/>
  <c r="C1325" i="19"/>
  <c r="G1342" i="19"/>
  <c r="C1322" i="19"/>
  <c r="G1347" i="19"/>
  <c r="C1327" i="19"/>
  <c r="G1346" i="19"/>
  <c r="C1326" i="19"/>
  <c r="G1348" i="19"/>
  <c r="C1328" i="19"/>
  <c r="G1353" i="19"/>
  <c r="C1333" i="19"/>
  <c r="G1354" i="19"/>
  <c r="C1334" i="19"/>
  <c r="G1398" i="19"/>
  <c r="C1378" i="19"/>
  <c r="G1335" i="19"/>
  <c r="C1315" i="19"/>
  <c r="G1349" i="19"/>
  <c r="C1329" i="19"/>
  <c r="G1336" i="19"/>
  <c r="C1316" i="19"/>
  <c r="G1351" i="19"/>
  <c r="C1331" i="19"/>
  <c r="G1357" i="19"/>
  <c r="C1337" i="19"/>
  <c r="G1344" i="19"/>
  <c r="C1324" i="19"/>
  <c r="G1352" i="19"/>
  <c r="C1332" i="19"/>
  <c r="G1350" i="19"/>
  <c r="C1330" i="19"/>
  <c r="G462" i="20" l="1"/>
  <c r="C442" i="20"/>
  <c r="G462" i="21"/>
  <c r="C442" i="21"/>
  <c r="G1372" i="19"/>
  <c r="C1352" i="19"/>
  <c r="G1374" i="19"/>
  <c r="C1354" i="19"/>
  <c r="G1356" i="19"/>
  <c r="C1336" i="19"/>
  <c r="G1377" i="19"/>
  <c r="C1357" i="19"/>
  <c r="G1355" i="19"/>
  <c r="C1335" i="19"/>
  <c r="G1368" i="19"/>
  <c r="C1348" i="19"/>
  <c r="G1365" i="19"/>
  <c r="C1345" i="19"/>
  <c r="G1362" i="19"/>
  <c r="C1342" i="19"/>
  <c r="G1367" i="19"/>
  <c r="C1347" i="19"/>
  <c r="G1364" i="19"/>
  <c r="C1344" i="19"/>
  <c r="G1369" i="19"/>
  <c r="C1349" i="19"/>
  <c r="G1373" i="19"/>
  <c r="C1353" i="19"/>
  <c r="G1370" i="19"/>
  <c r="C1350" i="19"/>
  <c r="G1371" i="19"/>
  <c r="C1351" i="19"/>
  <c r="G1418" i="19"/>
  <c r="C1398" i="19"/>
  <c r="G1366" i="19"/>
  <c r="C1346" i="19"/>
  <c r="G1363" i="19"/>
  <c r="C1343" i="19"/>
  <c r="G482" i="21" l="1"/>
  <c r="C462" i="21"/>
  <c r="G482" i="20"/>
  <c r="C462" i="20"/>
  <c r="G1386" i="19"/>
  <c r="C1366" i="19"/>
  <c r="G1393" i="19"/>
  <c r="C1373" i="19"/>
  <c r="G1391" i="19"/>
  <c r="C1371" i="19"/>
  <c r="G1384" i="19"/>
  <c r="C1364" i="19"/>
  <c r="G1388" i="19"/>
  <c r="C1368" i="19"/>
  <c r="G1394" i="19"/>
  <c r="C1374" i="19"/>
  <c r="G1397" i="19"/>
  <c r="C1377" i="19"/>
  <c r="G1438" i="19"/>
  <c r="C1418" i="19"/>
  <c r="G1385" i="19"/>
  <c r="C1365" i="19"/>
  <c r="G1382" i="19"/>
  <c r="C1362" i="19"/>
  <c r="G1389" i="19"/>
  <c r="C1369" i="19"/>
  <c r="G1376" i="19"/>
  <c r="C1356" i="19"/>
  <c r="G1383" i="19"/>
  <c r="C1363" i="19"/>
  <c r="G1390" i="19"/>
  <c r="C1370" i="19"/>
  <c r="G1387" i="19"/>
  <c r="C1367" i="19"/>
  <c r="G1375" i="19"/>
  <c r="C1355" i="19"/>
  <c r="G1392" i="19"/>
  <c r="C1372" i="19"/>
  <c r="G502" i="20" l="1"/>
  <c r="C482" i="20"/>
  <c r="G502" i="21"/>
  <c r="C482" i="21"/>
  <c r="G1395" i="19"/>
  <c r="C1375" i="19"/>
  <c r="G1409" i="19"/>
  <c r="C1389" i="19"/>
  <c r="G1417" i="19"/>
  <c r="C1397" i="19"/>
  <c r="G1410" i="19"/>
  <c r="C1390" i="19"/>
  <c r="G1402" i="19"/>
  <c r="C1382" i="19"/>
  <c r="G1414" i="19"/>
  <c r="C1394" i="19"/>
  <c r="G1413" i="19"/>
  <c r="C1393" i="19"/>
  <c r="G1458" i="19"/>
  <c r="C1438" i="19"/>
  <c r="G1407" i="19"/>
  <c r="C1387" i="19"/>
  <c r="G1411" i="19"/>
  <c r="C1391" i="19"/>
  <c r="G1396" i="19"/>
  <c r="C1376" i="19"/>
  <c r="G1404" i="19"/>
  <c r="C1384" i="19"/>
  <c r="G1412" i="19"/>
  <c r="C1392" i="19"/>
  <c r="G1403" i="19"/>
  <c r="C1383" i="19"/>
  <c r="G1405" i="19"/>
  <c r="C1385" i="19"/>
  <c r="G1408" i="19"/>
  <c r="C1388" i="19"/>
  <c r="G1406" i="19"/>
  <c r="C1386" i="19"/>
  <c r="G522" i="21" l="1"/>
  <c r="C502" i="21"/>
  <c r="G522" i="20"/>
  <c r="C502" i="20"/>
  <c r="G1430" i="19"/>
  <c r="C1410" i="19"/>
  <c r="G1433" i="19"/>
  <c r="C1413" i="19"/>
  <c r="G1478" i="19"/>
  <c r="C1458" i="19"/>
  <c r="G1431" i="19"/>
  <c r="C1411" i="19"/>
  <c r="G1429" i="19"/>
  <c r="C1409" i="19"/>
  <c r="G1428" i="19"/>
  <c r="C1408" i="19"/>
  <c r="G1425" i="19"/>
  <c r="C1405" i="19"/>
  <c r="G1423" i="19"/>
  <c r="C1403" i="19"/>
  <c r="G1424" i="19"/>
  <c r="C1404" i="19"/>
  <c r="G1416" i="19"/>
  <c r="C1396" i="19"/>
  <c r="G1437" i="19"/>
  <c r="C1417" i="19"/>
  <c r="G1434" i="19"/>
  <c r="C1414" i="19"/>
  <c r="G1426" i="19"/>
  <c r="C1406" i="19"/>
  <c r="G1432" i="19"/>
  <c r="C1412" i="19"/>
  <c r="G1427" i="19"/>
  <c r="C1407" i="19"/>
  <c r="G1422" i="19"/>
  <c r="C1402" i="19"/>
  <c r="G1415" i="19"/>
  <c r="C1395" i="19"/>
  <c r="G542" i="20" l="1"/>
  <c r="C522" i="20"/>
  <c r="G542" i="21"/>
  <c r="C522" i="21"/>
  <c r="G1447" i="19"/>
  <c r="C1427" i="19"/>
  <c r="G1457" i="19"/>
  <c r="C1437" i="19"/>
  <c r="G1445" i="19"/>
  <c r="C1425" i="19"/>
  <c r="G1498" i="19"/>
  <c r="C1478" i="19"/>
  <c r="G1454" i="19"/>
  <c r="C1434" i="19"/>
  <c r="G1451" i="19"/>
  <c r="C1431" i="19"/>
  <c r="G1452" i="19"/>
  <c r="C1432" i="19"/>
  <c r="G1436" i="19"/>
  <c r="C1416" i="19"/>
  <c r="G1448" i="19"/>
  <c r="C1428" i="19"/>
  <c r="G1453" i="19"/>
  <c r="C1433" i="19"/>
  <c r="G1442" i="19"/>
  <c r="C1422" i="19"/>
  <c r="G1443" i="19"/>
  <c r="C1423" i="19"/>
  <c r="G1435" i="19"/>
  <c r="C1415" i="19"/>
  <c r="G1446" i="19"/>
  <c r="C1426" i="19"/>
  <c r="G1444" i="19"/>
  <c r="C1424" i="19"/>
  <c r="G1449" i="19"/>
  <c r="C1429" i="19"/>
  <c r="G1450" i="19"/>
  <c r="C1430" i="19"/>
  <c r="G562" i="21" l="1"/>
  <c r="C542" i="21"/>
  <c r="G562" i="20"/>
  <c r="C542" i="20"/>
  <c r="G1462" i="19"/>
  <c r="C1442" i="19"/>
  <c r="G1472" i="19"/>
  <c r="C1452" i="19"/>
  <c r="G1465" i="19"/>
  <c r="C1445" i="19"/>
  <c r="G1518" i="19"/>
  <c r="C1498" i="19"/>
  <c r="G1469" i="19"/>
  <c r="C1449" i="19"/>
  <c r="G1463" i="19"/>
  <c r="C1443" i="19"/>
  <c r="G1464" i="19"/>
  <c r="C1444" i="19"/>
  <c r="G1466" i="19"/>
  <c r="C1446" i="19"/>
  <c r="G1473" i="19"/>
  <c r="C1453" i="19"/>
  <c r="G1477" i="19"/>
  <c r="C1457" i="19"/>
  <c r="G1456" i="19"/>
  <c r="C1436" i="19"/>
  <c r="G1471" i="19"/>
  <c r="C1451" i="19"/>
  <c r="G1470" i="19"/>
  <c r="C1450" i="19"/>
  <c r="G1455" i="19"/>
  <c r="C1435" i="19"/>
  <c r="G1468" i="19"/>
  <c r="C1448" i="19"/>
  <c r="G1474" i="19"/>
  <c r="C1454" i="19"/>
  <c r="G1467" i="19"/>
  <c r="C1447" i="19"/>
  <c r="G582" i="20" l="1"/>
  <c r="C562" i="20"/>
  <c r="G582" i="21"/>
  <c r="C562" i="21"/>
  <c r="G1491" i="19"/>
  <c r="C1471" i="19"/>
  <c r="G1485" i="19"/>
  <c r="C1465" i="19"/>
  <c r="G1538" i="19"/>
  <c r="C1518" i="19"/>
  <c r="G1488" i="19"/>
  <c r="C1468" i="19"/>
  <c r="G1475" i="19"/>
  <c r="C1455" i="19"/>
  <c r="G1497" i="19"/>
  <c r="C1477" i="19"/>
  <c r="G1483" i="19"/>
  <c r="C1463" i="19"/>
  <c r="G1492" i="19"/>
  <c r="C1472" i="19"/>
  <c r="G1494" i="19"/>
  <c r="C1474" i="19"/>
  <c r="G1484" i="19"/>
  <c r="C1464" i="19"/>
  <c r="G1486" i="19"/>
  <c r="C1466" i="19"/>
  <c r="G1476" i="19"/>
  <c r="C1456" i="19"/>
  <c r="G1487" i="19"/>
  <c r="C1467" i="19"/>
  <c r="G1490" i="19"/>
  <c r="C1470" i="19"/>
  <c r="G1493" i="19"/>
  <c r="C1473" i="19"/>
  <c r="G1489" i="19"/>
  <c r="C1469" i="19"/>
  <c r="G1482" i="19"/>
  <c r="C1462" i="19"/>
  <c r="G602" i="21" l="1"/>
  <c r="C582" i="21"/>
  <c r="G602" i="20"/>
  <c r="C582" i="20"/>
  <c r="G1509" i="19"/>
  <c r="C1489" i="19"/>
  <c r="G1512" i="19"/>
  <c r="C1492" i="19"/>
  <c r="G1513" i="19"/>
  <c r="C1493" i="19"/>
  <c r="G1506" i="19"/>
  <c r="C1486" i="19"/>
  <c r="G1503" i="19"/>
  <c r="C1483" i="19"/>
  <c r="G1558" i="19"/>
  <c r="C1538" i="19"/>
  <c r="G1508" i="19"/>
  <c r="C1488" i="19"/>
  <c r="G1496" i="19"/>
  <c r="C1476" i="19"/>
  <c r="G1510" i="19"/>
  <c r="C1490" i="19"/>
  <c r="G1504" i="19"/>
  <c r="C1484" i="19"/>
  <c r="G1517" i="19"/>
  <c r="C1497" i="19"/>
  <c r="G1505" i="19"/>
  <c r="C1485" i="19"/>
  <c r="G1502" i="19"/>
  <c r="C1482" i="19"/>
  <c r="G1507" i="19"/>
  <c r="C1487" i="19"/>
  <c r="G1514" i="19"/>
  <c r="C1494" i="19"/>
  <c r="G1495" i="19"/>
  <c r="C1475" i="19"/>
  <c r="G1511" i="19"/>
  <c r="C1491" i="19"/>
  <c r="G622" i="20" l="1"/>
  <c r="C602" i="20"/>
  <c r="G622" i="21"/>
  <c r="C602" i="21"/>
  <c r="G1525" i="19"/>
  <c r="C1505" i="19"/>
  <c r="G1534" i="19"/>
  <c r="C1514" i="19"/>
  <c r="G1537" i="19"/>
  <c r="C1517" i="19"/>
  <c r="G1528" i="19"/>
  <c r="C1508" i="19"/>
  <c r="G1533" i="19"/>
  <c r="C1513" i="19"/>
  <c r="G1516" i="19"/>
  <c r="C1496" i="19"/>
  <c r="G1527" i="19"/>
  <c r="C1507" i="19"/>
  <c r="G1524" i="19"/>
  <c r="C1504" i="19"/>
  <c r="G1578" i="19"/>
  <c r="C1558" i="19"/>
  <c r="G1532" i="19"/>
  <c r="C1512" i="19"/>
  <c r="G1526" i="19"/>
  <c r="C1506" i="19"/>
  <c r="G1515" i="19"/>
  <c r="C1495" i="19"/>
  <c r="G1531" i="19"/>
  <c r="C1511" i="19"/>
  <c r="G1522" i="19"/>
  <c r="C1502" i="19"/>
  <c r="G1530" i="19"/>
  <c r="C1510" i="19"/>
  <c r="G1523" i="19"/>
  <c r="C1503" i="19"/>
  <c r="G1529" i="19"/>
  <c r="C1509" i="19"/>
  <c r="G642" i="21" l="1"/>
  <c r="C622" i="21"/>
  <c r="G642" i="20"/>
  <c r="C622" i="20"/>
  <c r="G1543" i="19"/>
  <c r="C1523" i="19"/>
  <c r="G1535" i="19"/>
  <c r="C1515" i="19"/>
  <c r="G1544" i="19"/>
  <c r="C1524" i="19"/>
  <c r="G1548" i="19"/>
  <c r="C1528" i="19"/>
  <c r="G1546" i="19"/>
  <c r="C1526" i="19"/>
  <c r="G1557" i="19"/>
  <c r="C1537" i="19"/>
  <c r="G1550" i="19"/>
  <c r="C1530" i="19"/>
  <c r="G1547" i="19"/>
  <c r="C1527" i="19"/>
  <c r="G1542" i="19"/>
  <c r="C1522" i="19"/>
  <c r="G1552" i="19"/>
  <c r="C1532" i="19"/>
  <c r="G1536" i="19"/>
  <c r="C1516" i="19"/>
  <c r="G1554" i="19"/>
  <c r="C1534" i="19"/>
  <c r="G1549" i="19"/>
  <c r="C1529" i="19"/>
  <c r="G1551" i="19"/>
  <c r="C1531" i="19"/>
  <c r="G1598" i="19"/>
  <c r="C1578" i="19"/>
  <c r="G1553" i="19"/>
  <c r="C1533" i="19"/>
  <c r="G1545" i="19"/>
  <c r="C1525" i="19"/>
  <c r="G662" i="20" l="1"/>
  <c r="C642" i="20"/>
  <c r="G662" i="21"/>
  <c r="C642" i="21"/>
  <c r="G1574" i="19"/>
  <c r="C1554" i="19"/>
  <c r="G1618" i="19"/>
  <c r="C1598" i="19"/>
  <c r="G1556" i="19"/>
  <c r="C1536" i="19"/>
  <c r="G1570" i="19"/>
  <c r="C1550" i="19"/>
  <c r="G1564" i="19"/>
  <c r="C1544" i="19"/>
  <c r="G1568" i="19"/>
  <c r="C1548" i="19"/>
  <c r="G1573" i="19"/>
  <c r="C1553" i="19"/>
  <c r="G1571" i="19"/>
  <c r="C1551" i="19"/>
  <c r="G1572" i="19"/>
  <c r="C1552" i="19"/>
  <c r="G1577" i="19"/>
  <c r="C1557" i="19"/>
  <c r="G1555" i="19"/>
  <c r="C1535" i="19"/>
  <c r="G1567" i="19"/>
  <c r="C1547" i="19"/>
  <c r="G1565" i="19"/>
  <c r="C1545" i="19"/>
  <c r="G1569" i="19"/>
  <c r="C1549" i="19"/>
  <c r="G1562" i="19"/>
  <c r="C1542" i="19"/>
  <c r="G1566" i="19"/>
  <c r="C1546" i="19"/>
  <c r="G1563" i="19"/>
  <c r="C1543" i="19"/>
  <c r="G682" i="21" l="1"/>
  <c r="C662" i="21"/>
  <c r="G682" i="20"/>
  <c r="C662" i="20"/>
  <c r="G1587" i="19"/>
  <c r="C1567" i="19"/>
  <c r="G1591" i="19"/>
  <c r="C1571" i="19"/>
  <c r="G1582" i="19"/>
  <c r="C1562" i="19"/>
  <c r="G1575" i="19"/>
  <c r="C1555" i="19"/>
  <c r="G1593" i="19"/>
  <c r="C1573" i="19"/>
  <c r="G1576" i="19"/>
  <c r="C1556" i="19"/>
  <c r="G1586" i="19"/>
  <c r="C1566" i="19"/>
  <c r="G1590" i="19"/>
  <c r="C1570" i="19"/>
  <c r="G1589" i="19"/>
  <c r="C1569" i="19"/>
  <c r="G1597" i="19"/>
  <c r="C1577" i="19"/>
  <c r="G1588" i="19"/>
  <c r="C1568" i="19"/>
  <c r="G1638" i="19"/>
  <c r="G1583" i="19"/>
  <c r="C1563" i="19"/>
  <c r="G1585" i="19"/>
  <c r="C1565" i="19"/>
  <c r="G1592" i="19"/>
  <c r="C1572" i="19"/>
  <c r="G1584" i="19"/>
  <c r="C1564" i="19"/>
  <c r="G1594" i="19"/>
  <c r="C1574" i="19"/>
  <c r="G702" i="20" l="1"/>
  <c r="C682" i="20"/>
  <c r="G702" i="21"/>
  <c r="C682" i="21"/>
  <c r="G1610" i="19"/>
  <c r="C1590" i="19"/>
  <c r="G1612" i="19"/>
  <c r="C1592" i="19"/>
  <c r="G1608" i="19"/>
  <c r="C1588" i="19"/>
  <c r="G1606" i="19"/>
  <c r="C1586" i="19"/>
  <c r="G1602" i="19"/>
  <c r="C1582" i="19"/>
  <c r="G1658" i="19"/>
  <c r="G1605" i="19"/>
  <c r="C1585" i="19"/>
  <c r="G1617" i="19"/>
  <c r="C1597" i="19"/>
  <c r="G1596" i="19"/>
  <c r="C1576" i="19"/>
  <c r="G1611" i="19"/>
  <c r="C1591" i="19"/>
  <c r="G1604" i="19"/>
  <c r="C1584" i="19"/>
  <c r="G1595" i="19"/>
  <c r="C1575" i="19"/>
  <c r="G1614" i="19"/>
  <c r="C1594" i="19"/>
  <c r="G1603" i="19"/>
  <c r="C1583" i="19"/>
  <c r="G1609" i="19"/>
  <c r="C1589" i="19"/>
  <c r="G1613" i="19"/>
  <c r="C1593" i="19"/>
  <c r="G1607" i="19"/>
  <c r="C1587" i="19"/>
  <c r="G722" i="21" l="1"/>
  <c r="C702" i="21"/>
  <c r="G722" i="20"/>
  <c r="C702" i="20"/>
  <c r="G1629" i="19"/>
  <c r="G1624" i="19"/>
  <c r="G1625" i="19"/>
  <c r="G1628" i="19"/>
  <c r="G1615" i="19"/>
  <c r="C1595" i="19"/>
  <c r="G1626" i="19"/>
  <c r="G1623" i="19"/>
  <c r="G1631" i="19"/>
  <c r="G1678" i="19"/>
  <c r="G1632" i="19"/>
  <c r="G1637" i="19"/>
  <c r="G1633" i="19"/>
  <c r="G1627" i="19"/>
  <c r="G1634" i="19"/>
  <c r="G1616" i="19"/>
  <c r="C1596" i="19"/>
  <c r="G1622" i="19"/>
  <c r="G1630" i="19"/>
  <c r="G742" i="20" l="1"/>
  <c r="C722" i="20"/>
  <c r="G742" i="21"/>
  <c r="C722" i="21"/>
  <c r="G1648" i="19"/>
  <c r="G1653" i="19"/>
  <c r="G1651" i="19"/>
  <c r="G1657" i="19"/>
  <c r="G1643" i="19"/>
  <c r="G1645" i="19"/>
  <c r="G1654" i="19"/>
  <c r="G1652" i="19"/>
  <c r="G1646" i="19"/>
  <c r="G1644" i="19"/>
  <c r="G1642" i="19"/>
  <c r="G1636" i="19"/>
  <c r="G1650" i="19"/>
  <c r="G1647" i="19"/>
  <c r="G1698" i="19"/>
  <c r="G1718" i="19" s="1"/>
  <c r="G1738" i="19" s="1"/>
  <c r="G1758" i="19" s="1"/>
  <c r="C1678" i="19"/>
  <c r="G1635" i="19"/>
  <c r="G1649" i="19"/>
  <c r="G762" i="21" l="1"/>
  <c r="C742" i="21"/>
  <c r="G762" i="20"/>
  <c r="C742" i="20"/>
  <c r="G1655" i="19"/>
  <c r="G1674" i="19"/>
  <c r="G1656" i="19"/>
  <c r="G1677" i="19"/>
  <c r="G1662" i="19"/>
  <c r="G1667" i="19"/>
  <c r="G1664" i="19"/>
  <c r="G1665" i="19"/>
  <c r="G1673" i="19"/>
  <c r="G1672" i="19"/>
  <c r="G1778" i="19"/>
  <c r="G1798" i="19" s="1"/>
  <c r="G1818" i="19" s="1"/>
  <c r="G1838" i="19" s="1"/>
  <c r="G1858" i="19" s="1"/>
  <c r="G1878" i="19" s="1"/>
  <c r="G1898" i="19" s="1"/>
  <c r="G1918" i="19" s="1"/>
  <c r="G1938" i="19" s="1"/>
  <c r="G1958" i="19" s="1"/>
  <c r="G1978" i="19" s="1"/>
  <c r="G1998" i="19" s="1"/>
  <c r="G2018" i="19" s="1"/>
  <c r="G2038" i="19" s="1"/>
  <c r="G2058" i="19" s="1"/>
  <c r="G2078" i="19" s="1"/>
  <c r="G1671" i="19"/>
  <c r="G1669" i="19"/>
  <c r="G1670" i="19"/>
  <c r="G1666" i="19"/>
  <c r="G1663" i="19"/>
  <c r="G1668" i="19"/>
  <c r="G782" i="20" l="1"/>
  <c r="C762" i="20"/>
  <c r="G782" i="21"/>
  <c r="C762" i="21"/>
  <c r="G1683" i="19"/>
  <c r="G1703" i="19" s="1"/>
  <c r="G1723" i="19" s="1"/>
  <c r="G1743" i="19" s="1"/>
  <c r="C1663" i="19"/>
  <c r="G1685" i="19"/>
  <c r="G1705" i="19" s="1"/>
  <c r="G1725" i="19" s="1"/>
  <c r="G1745" i="19" s="1"/>
  <c r="C1665" i="19"/>
  <c r="G2098" i="19"/>
  <c r="G2118" i="19" s="1"/>
  <c r="G2138" i="19" s="1"/>
  <c r="G2158" i="19" s="1"/>
  <c r="G2178" i="19" s="1"/>
  <c r="G2198" i="19" s="1"/>
  <c r="G2218" i="19" s="1"/>
  <c r="G2238" i="19" s="1"/>
  <c r="G2258" i="19" s="1"/>
  <c r="G2278" i="19" s="1"/>
  <c r="G2298" i="19" s="1"/>
  <c r="G2318" i="19" s="1"/>
  <c r="G2338" i="19" s="1"/>
  <c r="G2358" i="19" s="1"/>
  <c r="G2378" i="19" s="1"/>
  <c r="G2398" i="19" s="1"/>
  <c r="G1684" i="19"/>
  <c r="G1704" i="19" s="1"/>
  <c r="G1724" i="19" s="1"/>
  <c r="G1744" i="19" s="1"/>
  <c r="C1664" i="19"/>
  <c r="G1690" i="19"/>
  <c r="G1710" i="19" s="1"/>
  <c r="G1730" i="19" s="1"/>
  <c r="G1750" i="19" s="1"/>
  <c r="C1670" i="19"/>
  <c r="G1692" i="19"/>
  <c r="G1712" i="19" s="1"/>
  <c r="G1732" i="19" s="1"/>
  <c r="G1752" i="19" s="1"/>
  <c r="C1672" i="19"/>
  <c r="G1687" i="19"/>
  <c r="G1707" i="19" s="1"/>
  <c r="G1727" i="19" s="1"/>
  <c r="G1747" i="19" s="1"/>
  <c r="C1667" i="19"/>
  <c r="G1694" i="19"/>
  <c r="G1714" i="19" s="1"/>
  <c r="G1734" i="19" s="1"/>
  <c r="G1754" i="19" s="1"/>
  <c r="C1674" i="19"/>
  <c r="G1691" i="19"/>
  <c r="G1711" i="19" s="1"/>
  <c r="G1731" i="19" s="1"/>
  <c r="G1751" i="19" s="1"/>
  <c r="C1671" i="19"/>
  <c r="G1697" i="19"/>
  <c r="G1717" i="19" s="1"/>
  <c r="G1737" i="19" s="1"/>
  <c r="G1757" i="19" s="1"/>
  <c r="C1677" i="19"/>
  <c r="G1686" i="19"/>
  <c r="G1706" i="19" s="1"/>
  <c r="G1726" i="19" s="1"/>
  <c r="G1746" i="19" s="1"/>
  <c r="C1666" i="19"/>
  <c r="G1676" i="19"/>
  <c r="G1688" i="19"/>
  <c r="G1708" i="19" s="1"/>
  <c r="G1728" i="19" s="1"/>
  <c r="G1748" i="19" s="1"/>
  <c r="C1668" i="19"/>
  <c r="G1689" i="19"/>
  <c r="G1709" i="19" s="1"/>
  <c r="G1729" i="19" s="1"/>
  <c r="G1749" i="19" s="1"/>
  <c r="C1669" i="19"/>
  <c r="G1693" i="19"/>
  <c r="G1713" i="19" s="1"/>
  <c r="G1733" i="19" s="1"/>
  <c r="G1753" i="19" s="1"/>
  <c r="C1673" i="19"/>
  <c r="G1682" i="19"/>
  <c r="G1702" i="19" s="1"/>
  <c r="G1722" i="19" s="1"/>
  <c r="G1742" i="19" s="1"/>
  <c r="C1662" i="19"/>
  <c r="G1675" i="19"/>
  <c r="G802" i="21" l="1"/>
  <c r="C782" i="21"/>
  <c r="G802" i="20"/>
  <c r="C782" i="20"/>
  <c r="G2418" i="19"/>
  <c r="G2438" i="19" s="1"/>
  <c r="G2458" i="19" s="1"/>
  <c r="G2478" i="19" s="1"/>
  <c r="G2498" i="19" s="1"/>
  <c r="G2518" i="19" s="1"/>
  <c r="G2538" i="19" s="1"/>
  <c r="G2558" i="19" s="1"/>
  <c r="G2578" i="19" s="1"/>
  <c r="G2598" i="19" s="1"/>
  <c r="G2618" i="19" s="1"/>
  <c r="G2638" i="19" s="1"/>
  <c r="G2658" i="19" s="1"/>
  <c r="G2678" i="19" s="1"/>
  <c r="G2698" i="19" s="1"/>
  <c r="G2718" i="19" s="1"/>
  <c r="G1696" i="19"/>
  <c r="G1716" i="19" s="1"/>
  <c r="G1736" i="19" s="1"/>
  <c r="G1756" i="19" s="1"/>
  <c r="C1676" i="19"/>
  <c r="G1766" i="19"/>
  <c r="G1786" i="19" s="1"/>
  <c r="G1806" i="19" s="1"/>
  <c r="G1826" i="19" s="1"/>
  <c r="G1846" i="19" s="1"/>
  <c r="G1866" i="19" s="1"/>
  <c r="G1886" i="19" s="1"/>
  <c r="G1906" i="19" s="1"/>
  <c r="G1926" i="19" s="1"/>
  <c r="G1946" i="19" s="1"/>
  <c r="G1966" i="19" s="1"/>
  <c r="G1986" i="19" s="1"/>
  <c r="G2006" i="19" s="1"/>
  <c r="G2026" i="19" s="1"/>
  <c r="G2046" i="19" s="1"/>
  <c r="G2066" i="19" s="1"/>
  <c r="G1769" i="19"/>
  <c r="G1789" i="19" s="1"/>
  <c r="G1809" i="19" s="1"/>
  <c r="G1829" i="19" s="1"/>
  <c r="G1849" i="19" s="1"/>
  <c r="G1869" i="19" s="1"/>
  <c r="G1889" i="19" s="1"/>
  <c r="G1909" i="19" s="1"/>
  <c r="G1929" i="19" s="1"/>
  <c r="G1949" i="19" s="1"/>
  <c r="G1969" i="19" s="1"/>
  <c r="G1989" i="19" s="1"/>
  <c r="G2009" i="19" s="1"/>
  <c r="G2029" i="19" s="1"/>
  <c r="G2049" i="19" s="1"/>
  <c r="G2069" i="19" s="1"/>
  <c r="G1777" i="19"/>
  <c r="G1797" i="19" s="1"/>
  <c r="G1817" i="19" s="1"/>
  <c r="G1837" i="19" s="1"/>
  <c r="G1857" i="19" s="1"/>
  <c r="G1877" i="19" s="1"/>
  <c r="G1897" i="19" s="1"/>
  <c r="G1917" i="19" s="1"/>
  <c r="G1937" i="19" s="1"/>
  <c r="G1957" i="19" s="1"/>
  <c r="G1977" i="19" s="1"/>
  <c r="G1997" i="19" s="1"/>
  <c r="G2017" i="19" s="1"/>
  <c r="G2037" i="19" s="1"/>
  <c r="G2057" i="19" s="1"/>
  <c r="G2077" i="19" s="1"/>
  <c r="G1772" i="19"/>
  <c r="G1792" i="19" s="1"/>
  <c r="G1812" i="19" s="1"/>
  <c r="G1832" i="19" s="1"/>
  <c r="G1852" i="19" s="1"/>
  <c r="G1872" i="19" s="1"/>
  <c r="G1892" i="19" s="1"/>
  <c r="G1912" i="19" s="1"/>
  <c r="G1932" i="19" s="1"/>
  <c r="G1952" i="19" s="1"/>
  <c r="G1972" i="19" s="1"/>
  <c r="G1992" i="19" s="1"/>
  <c r="G2012" i="19" s="1"/>
  <c r="G2032" i="19" s="1"/>
  <c r="G2052" i="19" s="1"/>
  <c r="G2072" i="19" s="1"/>
  <c r="G1765" i="19"/>
  <c r="G1785" i="19" s="1"/>
  <c r="G1805" i="19" s="1"/>
  <c r="G1825" i="19" s="1"/>
  <c r="G1845" i="19" s="1"/>
  <c r="G1865" i="19" s="1"/>
  <c r="G1885" i="19" s="1"/>
  <c r="G1905" i="19" s="1"/>
  <c r="G1925" i="19" s="1"/>
  <c r="G1945" i="19" s="1"/>
  <c r="G1965" i="19" s="1"/>
  <c r="G1985" i="19" s="1"/>
  <c r="G2005" i="19" s="1"/>
  <c r="G2025" i="19" s="1"/>
  <c r="G2045" i="19" s="1"/>
  <c r="G2065" i="19" s="1"/>
  <c r="G1774" i="19"/>
  <c r="G1794" i="19" s="1"/>
  <c r="G1814" i="19" s="1"/>
  <c r="G1834" i="19" s="1"/>
  <c r="G1854" i="19" s="1"/>
  <c r="G1874" i="19" s="1"/>
  <c r="G1894" i="19" s="1"/>
  <c r="G1914" i="19" s="1"/>
  <c r="G1934" i="19" s="1"/>
  <c r="G1954" i="19" s="1"/>
  <c r="G1974" i="19" s="1"/>
  <c r="G1994" i="19" s="1"/>
  <c r="G2014" i="19" s="1"/>
  <c r="G2034" i="19" s="1"/>
  <c r="G2054" i="19" s="1"/>
  <c r="G2074" i="19" s="1"/>
  <c r="G1773" i="19"/>
  <c r="G1793" i="19" s="1"/>
  <c r="G1813" i="19" s="1"/>
  <c r="G1833" i="19" s="1"/>
  <c r="G1853" i="19" s="1"/>
  <c r="G1873" i="19" s="1"/>
  <c r="G1893" i="19" s="1"/>
  <c r="G1913" i="19" s="1"/>
  <c r="G1933" i="19" s="1"/>
  <c r="G1953" i="19" s="1"/>
  <c r="G1973" i="19" s="1"/>
  <c r="G1993" i="19" s="1"/>
  <c r="G2013" i="19" s="1"/>
  <c r="G2033" i="19" s="1"/>
  <c r="G2053" i="19" s="1"/>
  <c r="G2073" i="19" s="1"/>
  <c r="G1762" i="19"/>
  <c r="G1782" i="19" s="1"/>
  <c r="G1802" i="19" s="1"/>
  <c r="G1822" i="19" s="1"/>
  <c r="G1842" i="19" s="1"/>
  <c r="G1862" i="19" s="1"/>
  <c r="G1882" i="19" s="1"/>
  <c r="G1902" i="19" s="1"/>
  <c r="G1922" i="19" s="1"/>
  <c r="G1942" i="19" s="1"/>
  <c r="G1962" i="19" s="1"/>
  <c r="G1982" i="19" s="1"/>
  <c r="G2002" i="19" s="1"/>
  <c r="G2022" i="19" s="1"/>
  <c r="G2042" i="19" s="1"/>
  <c r="G2062" i="19" s="1"/>
  <c r="G1764" i="19"/>
  <c r="G1784" i="19" s="1"/>
  <c r="G1804" i="19" s="1"/>
  <c r="G1824" i="19" s="1"/>
  <c r="G1844" i="19" s="1"/>
  <c r="G1864" i="19" s="1"/>
  <c r="G1884" i="19" s="1"/>
  <c r="G1904" i="19" s="1"/>
  <c r="G1924" i="19" s="1"/>
  <c r="G1944" i="19" s="1"/>
  <c r="G1964" i="19" s="1"/>
  <c r="G1984" i="19" s="1"/>
  <c r="G2004" i="19" s="1"/>
  <c r="G2024" i="19" s="1"/>
  <c r="G2044" i="19" s="1"/>
  <c r="G2064" i="19" s="1"/>
  <c r="G1767" i="19"/>
  <c r="G1787" i="19" s="1"/>
  <c r="G1807" i="19" s="1"/>
  <c r="G1827" i="19" s="1"/>
  <c r="G1847" i="19" s="1"/>
  <c r="G1867" i="19" s="1"/>
  <c r="G1887" i="19" s="1"/>
  <c r="G1907" i="19" s="1"/>
  <c r="G1927" i="19" s="1"/>
  <c r="G1947" i="19" s="1"/>
  <c r="G1967" i="19" s="1"/>
  <c r="G1987" i="19" s="1"/>
  <c r="G2007" i="19" s="1"/>
  <c r="G2027" i="19" s="1"/>
  <c r="G2047" i="19" s="1"/>
  <c r="G2067" i="19" s="1"/>
  <c r="G1695" i="19"/>
  <c r="G1715" i="19" s="1"/>
  <c r="G1735" i="19" s="1"/>
  <c r="G1755" i="19" s="1"/>
  <c r="C1675" i="19"/>
  <c r="G1768" i="19"/>
  <c r="G1788" i="19" s="1"/>
  <c r="G1808" i="19" s="1"/>
  <c r="G1828" i="19" s="1"/>
  <c r="G1848" i="19" s="1"/>
  <c r="G1868" i="19" s="1"/>
  <c r="G1888" i="19" s="1"/>
  <c r="G1908" i="19" s="1"/>
  <c r="G1928" i="19" s="1"/>
  <c r="G1948" i="19" s="1"/>
  <c r="G1968" i="19" s="1"/>
  <c r="G1988" i="19" s="1"/>
  <c r="G2008" i="19" s="1"/>
  <c r="G2028" i="19" s="1"/>
  <c r="G2048" i="19" s="1"/>
  <c r="G2068" i="19" s="1"/>
  <c r="G1771" i="19"/>
  <c r="G1791" i="19" s="1"/>
  <c r="G1811" i="19" s="1"/>
  <c r="G1831" i="19" s="1"/>
  <c r="G1851" i="19" s="1"/>
  <c r="G1871" i="19" s="1"/>
  <c r="G1891" i="19" s="1"/>
  <c r="G1911" i="19" s="1"/>
  <c r="G1931" i="19" s="1"/>
  <c r="G1951" i="19" s="1"/>
  <c r="G1971" i="19" s="1"/>
  <c r="G1991" i="19" s="1"/>
  <c r="G2011" i="19" s="1"/>
  <c r="G2031" i="19" s="1"/>
  <c r="G2051" i="19" s="1"/>
  <c r="G2071" i="19" s="1"/>
  <c r="G1770" i="19"/>
  <c r="G1790" i="19" s="1"/>
  <c r="G1810" i="19" s="1"/>
  <c r="G1830" i="19" s="1"/>
  <c r="G1850" i="19" s="1"/>
  <c r="G1870" i="19" s="1"/>
  <c r="G1890" i="19" s="1"/>
  <c r="G1910" i="19" s="1"/>
  <c r="G1930" i="19" s="1"/>
  <c r="G1950" i="19" s="1"/>
  <c r="G1970" i="19" s="1"/>
  <c r="G1990" i="19" s="1"/>
  <c r="G2010" i="19" s="1"/>
  <c r="G2030" i="19" s="1"/>
  <c r="G2050" i="19" s="1"/>
  <c r="G2070" i="19" s="1"/>
  <c r="G1763" i="19"/>
  <c r="G1783" i="19" s="1"/>
  <c r="G1803" i="19" s="1"/>
  <c r="G1823" i="19" s="1"/>
  <c r="G1843" i="19" s="1"/>
  <c r="G1863" i="19" s="1"/>
  <c r="G1883" i="19" s="1"/>
  <c r="G1903" i="19" s="1"/>
  <c r="G1923" i="19" s="1"/>
  <c r="G1943" i="19" s="1"/>
  <c r="G1963" i="19" s="1"/>
  <c r="G1983" i="19" s="1"/>
  <c r="G2003" i="19" s="1"/>
  <c r="G2023" i="19" s="1"/>
  <c r="G2043" i="19" s="1"/>
  <c r="G2063" i="19" s="1"/>
  <c r="G822" i="20" l="1"/>
  <c r="C802" i="20"/>
  <c r="G822" i="21"/>
  <c r="C802" i="21"/>
  <c r="G2090" i="19"/>
  <c r="G2110" i="19" s="1"/>
  <c r="G2130" i="19" s="1"/>
  <c r="G2150" i="19" s="1"/>
  <c r="G2170" i="19" s="1"/>
  <c r="G2190" i="19" s="1"/>
  <c r="G2210" i="19" s="1"/>
  <c r="G2230" i="19" s="1"/>
  <c r="G2250" i="19" s="1"/>
  <c r="G2270" i="19" s="1"/>
  <c r="G2290" i="19" s="1"/>
  <c r="G2310" i="19" s="1"/>
  <c r="G2330" i="19" s="1"/>
  <c r="G2350" i="19" s="1"/>
  <c r="G2370" i="19" s="1"/>
  <c r="G2390" i="19" s="1"/>
  <c r="G1775" i="19"/>
  <c r="G1795" i="19" s="1"/>
  <c r="G1815" i="19" s="1"/>
  <c r="G1835" i="19" s="1"/>
  <c r="G1855" i="19" s="1"/>
  <c r="G1875" i="19" s="1"/>
  <c r="G1895" i="19" s="1"/>
  <c r="G1915" i="19" s="1"/>
  <c r="G1935" i="19" s="1"/>
  <c r="G1955" i="19" s="1"/>
  <c r="G1975" i="19" s="1"/>
  <c r="G1995" i="19" s="1"/>
  <c r="G2015" i="19" s="1"/>
  <c r="G2035" i="19" s="1"/>
  <c r="G2055" i="19" s="1"/>
  <c r="G2075" i="19" s="1"/>
  <c r="G2094" i="19"/>
  <c r="G2114" i="19" s="1"/>
  <c r="G2134" i="19" s="1"/>
  <c r="G2154" i="19" s="1"/>
  <c r="G2174" i="19" s="1"/>
  <c r="G2194" i="19" s="1"/>
  <c r="G2214" i="19" s="1"/>
  <c r="G2234" i="19" s="1"/>
  <c r="G2254" i="19" s="1"/>
  <c r="G2274" i="19" s="1"/>
  <c r="G2294" i="19" s="1"/>
  <c r="G2314" i="19" s="1"/>
  <c r="G2334" i="19" s="1"/>
  <c r="G2354" i="19" s="1"/>
  <c r="G2374" i="19" s="1"/>
  <c r="G2394" i="19" s="1"/>
  <c r="G2087" i="19"/>
  <c r="G2107" i="19" s="1"/>
  <c r="G2127" i="19" s="1"/>
  <c r="G2147" i="19" s="1"/>
  <c r="G2167" i="19" s="1"/>
  <c r="G2187" i="19" s="1"/>
  <c r="G2207" i="19" s="1"/>
  <c r="G2227" i="19" s="1"/>
  <c r="G2247" i="19" s="1"/>
  <c r="G2267" i="19" s="1"/>
  <c r="G2287" i="19" s="1"/>
  <c r="G2307" i="19" s="1"/>
  <c r="G2327" i="19" s="1"/>
  <c r="G2347" i="19" s="1"/>
  <c r="G2367" i="19" s="1"/>
  <c r="G2387" i="19" s="1"/>
  <c r="G2085" i="19"/>
  <c r="G2105" i="19" s="1"/>
  <c r="G2125" i="19" s="1"/>
  <c r="G2145" i="19" s="1"/>
  <c r="G2165" i="19" s="1"/>
  <c r="G2185" i="19" s="1"/>
  <c r="G2205" i="19" s="1"/>
  <c r="G2225" i="19" s="1"/>
  <c r="G2245" i="19" s="1"/>
  <c r="G2265" i="19" s="1"/>
  <c r="G2285" i="19" s="1"/>
  <c r="G2305" i="19" s="1"/>
  <c r="G2325" i="19" s="1"/>
  <c r="G2345" i="19" s="1"/>
  <c r="G2365" i="19" s="1"/>
  <c r="G2385" i="19" s="1"/>
  <c r="G2086" i="19"/>
  <c r="G2106" i="19" s="1"/>
  <c r="G2126" i="19" s="1"/>
  <c r="G2146" i="19" s="1"/>
  <c r="G2166" i="19" s="1"/>
  <c r="G2186" i="19" s="1"/>
  <c r="G2206" i="19" s="1"/>
  <c r="G2226" i="19" s="1"/>
  <c r="G2246" i="19" s="1"/>
  <c r="G2266" i="19" s="1"/>
  <c r="G2286" i="19" s="1"/>
  <c r="G2306" i="19" s="1"/>
  <c r="G2326" i="19" s="1"/>
  <c r="G2346" i="19" s="1"/>
  <c r="G2366" i="19" s="1"/>
  <c r="G2386" i="19" s="1"/>
  <c r="G2084" i="19"/>
  <c r="G2104" i="19" s="1"/>
  <c r="G2124" i="19" s="1"/>
  <c r="G2144" i="19" s="1"/>
  <c r="G2164" i="19" s="1"/>
  <c r="G2184" i="19" s="1"/>
  <c r="G2204" i="19" s="1"/>
  <c r="G2224" i="19" s="1"/>
  <c r="G2244" i="19" s="1"/>
  <c r="G2264" i="19" s="1"/>
  <c r="G2284" i="19" s="1"/>
  <c r="G2304" i="19" s="1"/>
  <c r="G2324" i="19" s="1"/>
  <c r="G2344" i="19" s="1"/>
  <c r="G2364" i="19" s="1"/>
  <c r="G2384" i="19" s="1"/>
  <c r="G2091" i="19"/>
  <c r="G2111" i="19" s="1"/>
  <c r="G2131" i="19" s="1"/>
  <c r="G2151" i="19" s="1"/>
  <c r="G2171" i="19" s="1"/>
  <c r="G2191" i="19" s="1"/>
  <c r="G2211" i="19" s="1"/>
  <c r="G2231" i="19" s="1"/>
  <c r="G2251" i="19" s="1"/>
  <c r="G2271" i="19" s="1"/>
  <c r="G2291" i="19" s="1"/>
  <c r="G2311" i="19" s="1"/>
  <c r="G2331" i="19" s="1"/>
  <c r="G2351" i="19" s="1"/>
  <c r="G2371" i="19" s="1"/>
  <c r="G2391" i="19" s="1"/>
  <c r="G2088" i="19"/>
  <c r="G2108" i="19" s="1"/>
  <c r="G2128" i="19" s="1"/>
  <c r="G2148" i="19" s="1"/>
  <c r="G2168" i="19" s="1"/>
  <c r="G2188" i="19" s="1"/>
  <c r="G2208" i="19" s="1"/>
  <c r="G2228" i="19" s="1"/>
  <c r="G2248" i="19" s="1"/>
  <c r="G2268" i="19" s="1"/>
  <c r="G2288" i="19" s="1"/>
  <c r="G2308" i="19" s="1"/>
  <c r="G2328" i="19" s="1"/>
  <c r="G2348" i="19" s="1"/>
  <c r="G2368" i="19" s="1"/>
  <c r="G2388" i="19" s="1"/>
  <c r="G2092" i="19"/>
  <c r="G2112" i="19" s="1"/>
  <c r="G2132" i="19" s="1"/>
  <c r="G2152" i="19" s="1"/>
  <c r="G2172" i="19" s="1"/>
  <c r="G2192" i="19" s="1"/>
  <c r="G2212" i="19" s="1"/>
  <c r="G2232" i="19" s="1"/>
  <c r="G2252" i="19" s="1"/>
  <c r="G2272" i="19" s="1"/>
  <c r="G2292" i="19" s="1"/>
  <c r="G2312" i="19" s="1"/>
  <c r="G2332" i="19" s="1"/>
  <c r="G2352" i="19" s="1"/>
  <c r="G2372" i="19" s="1"/>
  <c r="G2392" i="19" s="1"/>
  <c r="G1776" i="19"/>
  <c r="G1796" i="19" s="1"/>
  <c r="G1816" i="19" s="1"/>
  <c r="G1836" i="19" s="1"/>
  <c r="G1856" i="19" s="1"/>
  <c r="G1876" i="19" s="1"/>
  <c r="G1896" i="19" s="1"/>
  <c r="G1916" i="19" s="1"/>
  <c r="G1936" i="19" s="1"/>
  <c r="G1956" i="19" s="1"/>
  <c r="G1976" i="19" s="1"/>
  <c r="G1996" i="19" s="1"/>
  <c r="G2016" i="19" s="1"/>
  <c r="G2036" i="19" s="1"/>
  <c r="G2056" i="19" s="1"/>
  <c r="G2076" i="19" s="1"/>
  <c r="G2089" i="19"/>
  <c r="G2109" i="19" s="1"/>
  <c r="G2129" i="19" s="1"/>
  <c r="G2149" i="19" s="1"/>
  <c r="G2169" i="19" s="1"/>
  <c r="G2189" i="19" s="1"/>
  <c r="G2209" i="19" s="1"/>
  <c r="G2229" i="19" s="1"/>
  <c r="G2249" i="19" s="1"/>
  <c r="G2269" i="19" s="1"/>
  <c r="G2289" i="19" s="1"/>
  <c r="G2309" i="19" s="1"/>
  <c r="G2329" i="19" s="1"/>
  <c r="G2349" i="19" s="1"/>
  <c r="G2369" i="19" s="1"/>
  <c r="G2389" i="19" s="1"/>
  <c r="G2082" i="19"/>
  <c r="G2102" i="19" s="1"/>
  <c r="G2122" i="19" s="1"/>
  <c r="G2142" i="19" s="1"/>
  <c r="G2162" i="19" s="1"/>
  <c r="G2182" i="19" s="1"/>
  <c r="G2202" i="19" s="1"/>
  <c r="G2222" i="19" s="1"/>
  <c r="G2242" i="19" s="1"/>
  <c r="G2262" i="19" s="1"/>
  <c r="G2282" i="19" s="1"/>
  <c r="G2302" i="19" s="1"/>
  <c r="G2322" i="19" s="1"/>
  <c r="G2342" i="19" s="1"/>
  <c r="G2362" i="19" s="1"/>
  <c r="G2382" i="19" s="1"/>
  <c r="G2083" i="19"/>
  <c r="G2103" i="19" s="1"/>
  <c r="G2123" i="19" s="1"/>
  <c r="G2143" i="19" s="1"/>
  <c r="G2163" i="19" s="1"/>
  <c r="G2183" i="19" s="1"/>
  <c r="G2203" i="19" s="1"/>
  <c r="G2223" i="19" s="1"/>
  <c r="G2243" i="19" s="1"/>
  <c r="G2263" i="19" s="1"/>
  <c r="G2283" i="19" s="1"/>
  <c r="G2303" i="19" s="1"/>
  <c r="G2323" i="19" s="1"/>
  <c r="G2343" i="19" s="1"/>
  <c r="G2363" i="19" s="1"/>
  <c r="G2383" i="19" s="1"/>
  <c r="G2093" i="19"/>
  <c r="G2113" i="19" s="1"/>
  <c r="G2133" i="19" s="1"/>
  <c r="G2153" i="19" s="1"/>
  <c r="G2173" i="19" s="1"/>
  <c r="G2193" i="19" s="1"/>
  <c r="G2213" i="19" s="1"/>
  <c r="G2233" i="19" s="1"/>
  <c r="G2253" i="19" s="1"/>
  <c r="G2273" i="19" s="1"/>
  <c r="G2293" i="19" s="1"/>
  <c r="G2313" i="19" s="1"/>
  <c r="G2333" i="19" s="1"/>
  <c r="G2353" i="19" s="1"/>
  <c r="G2373" i="19" s="1"/>
  <c r="G2393" i="19" s="1"/>
  <c r="G2097" i="19"/>
  <c r="G2117" i="19" s="1"/>
  <c r="G2137" i="19" s="1"/>
  <c r="G2157" i="19" s="1"/>
  <c r="G2177" i="19" s="1"/>
  <c r="G2197" i="19" s="1"/>
  <c r="G2217" i="19" s="1"/>
  <c r="G2237" i="19" s="1"/>
  <c r="G2257" i="19" s="1"/>
  <c r="G2277" i="19" s="1"/>
  <c r="G2297" i="19" s="1"/>
  <c r="G2317" i="19" s="1"/>
  <c r="G2337" i="19" s="1"/>
  <c r="G2357" i="19" s="1"/>
  <c r="G2377" i="19" s="1"/>
  <c r="G2397" i="19" s="1"/>
  <c r="G2738" i="19"/>
  <c r="G2758" i="19" s="1"/>
  <c r="G2778" i="19" s="1"/>
  <c r="G2798" i="19" s="1"/>
  <c r="G2818" i="19" s="1"/>
  <c r="G2838" i="19" s="1"/>
  <c r="G2858" i="19" s="1"/>
  <c r="G2878" i="19" s="1"/>
  <c r="G2898" i="19" s="1"/>
  <c r="G2918" i="19" s="1"/>
  <c r="G2938" i="19" s="1"/>
  <c r="G2958" i="19" s="1"/>
  <c r="G2978" i="19" s="1"/>
  <c r="G2998" i="19" s="1"/>
  <c r="G3018" i="19" s="1"/>
  <c r="G3038" i="19" s="1"/>
  <c r="G842" i="21" l="1"/>
  <c r="C822" i="21"/>
  <c r="G842" i="20"/>
  <c r="C822" i="20"/>
  <c r="G3058" i="19"/>
  <c r="G3078" i="19" s="1"/>
  <c r="G3098" i="19" s="1"/>
  <c r="G3118" i="19" s="1"/>
  <c r="G3138" i="19" s="1"/>
  <c r="G3158" i="19" s="1"/>
  <c r="G3178" i="19" s="1"/>
  <c r="G3198" i="19" s="1"/>
  <c r="G2407" i="19"/>
  <c r="G2427" i="19" s="1"/>
  <c r="G2447" i="19" s="1"/>
  <c r="G2467" i="19" s="1"/>
  <c r="G2487" i="19" s="1"/>
  <c r="G2507" i="19" s="1"/>
  <c r="G2527" i="19" s="1"/>
  <c r="G2547" i="19" s="1"/>
  <c r="G2567" i="19" s="1"/>
  <c r="G2587" i="19" s="1"/>
  <c r="G2607" i="19" s="1"/>
  <c r="G2627" i="19" s="1"/>
  <c r="G2647" i="19" s="1"/>
  <c r="G2667" i="19" s="1"/>
  <c r="G2687" i="19" s="1"/>
  <c r="G2707" i="19" s="1"/>
  <c r="G2413" i="19"/>
  <c r="G2433" i="19" s="1"/>
  <c r="G2453" i="19" s="1"/>
  <c r="G2473" i="19" s="1"/>
  <c r="G2493" i="19" s="1"/>
  <c r="G2513" i="19" s="1"/>
  <c r="G2533" i="19" s="1"/>
  <c r="G2553" i="19" s="1"/>
  <c r="G2573" i="19" s="1"/>
  <c r="G2593" i="19" s="1"/>
  <c r="G2613" i="19" s="1"/>
  <c r="G2633" i="19" s="1"/>
  <c r="G2653" i="19" s="1"/>
  <c r="G2673" i="19" s="1"/>
  <c r="G2693" i="19" s="1"/>
  <c r="G2713" i="19" s="1"/>
  <c r="G2414" i="19"/>
  <c r="G2434" i="19" s="1"/>
  <c r="G2454" i="19" s="1"/>
  <c r="G2474" i="19" s="1"/>
  <c r="G2494" i="19" s="1"/>
  <c r="G2514" i="19" s="1"/>
  <c r="G2534" i="19" s="1"/>
  <c r="G2554" i="19" s="1"/>
  <c r="G2574" i="19" s="1"/>
  <c r="G2594" i="19" s="1"/>
  <c r="G2614" i="19" s="1"/>
  <c r="G2634" i="19" s="1"/>
  <c r="G2654" i="19" s="1"/>
  <c r="G2674" i="19" s="1"/>
  <c r="G2694" i="19" s="1"/>
  <c r="G2714" i="19" s="1"/>
  <c r="G2411" i="19"/>
  <c r="G2431" i="19" s="1"/>
  <c r="G2451" i="19" s="1"/>
  <c r="G2471" i="19" s="1"/>
  <c r="G2491" i="19" s="1"/>
  <c r="G2511" i="19" s="1"/>
  <c r="G2531" i="19" s="1"/>
  <c r="G2551" i="19" s="1"/>
  <c r="G2571" i="19" s="1"/>
  <c r="G2591" i="19" s="1"/>
  <c r="G2611" i="19" s="1"/>
  <c r="G2631" i="19" s="1"/>
  <c r="G2651" i="19" s="1"/>
  <c r="G2671" i="19" s="1"/>
  <c r="G2691" i="19" s="1"/>
  <c r="G2711" i="19" s="1"/>
  <c r="G2404" i="19"/>
  <c r="G2424" i="19" s="1"/>
  <c r="G2444" i="19" s="1"/>
  <c r="G2464" i="19" s="1"/>
  <c r="G2484" i="19" s="1"/>
  <c r="G2504" i="19" s="1"/>
  <c r="G2524" i="19" s="1"/>
  <c r="G2544" i="19" s="1"/>
  <c r="G2564" i="19" s="1"/>
  <c r="G2584" i="19" s="1"/>
  <c r="G2604" i="19" s="1"/>
  <c r="G2624" i="19" s="1"/>
  <c r="G2644" i="19" s="1"/>
  <c r="G2664" i="19" s="1"/>
  <c r="G2684" i="19" s="1"/>
  <c r="G2704" i="19" s="1"/>
  <c r="G2417" i="19"/>
  <c r="G2437" i="19" s="1"/>
  <c r="G2457" i="19" s="1"/>
  <c r="G2477" i="19" s="1"/>
  <c r="G2497" i="19" s="1"/>
  <c r="G2517" i="19" s="1"/>
  <c r="G2537" i="19" s="1"/>
  <c r="G2557" i="19" s="1"/>
  <c r="G2577" i="19" s="1"/>
  <c r="G2597" i="19" s="1"/>
  <c r="G2617" i="19" s="1"/>
  <c r="G2637" i="19" s="1"/>
  <c r="G2657" i="19" s="1"/>
  <c r="G2677" i="19" s="1"/>
  <c r="G2697" i="19" s="1"/>
  <c r="G2717" i="19" s="1"/>
  <c r="G2403" i="19"/>
  <c r="G2423" i="19" s="1"/>
  <c r="G2443" i="19" s="1"/>
  <c r="G2463" i="19" s="1"/>
  <c r="G2483" i="19" s="1"/>
  <c r="G2503" i="19" s="1"/>
  <c r="G2523" i="19" s="1"/>
  <c r="G2543" i="19" s="1"/>
  <c r="G2563" i="19" s="1"/>
  <c r="G2583" i="19" s="1"/>
  <c r="G2603" i="19" s="1"/>
  <c r="G2623" i="19" s="1"/>
  <c r="G2643" i="19" s="1"/>
  <c r="G2663" i="19" s="1"/>
  <c r="G2683" i="19" s="1"/>
  <c r="G2703" i="19" s="1"/>
  <c r="G2406" i="19"/>
  <c r="G2426" i="19" s="1"/>
  <c r="G2446" i="19" s="1"/>
  <c r="G2466" i="19" s="1"/>
  <c r="G2486" i="19" s="1"/>
  <c r="G2506" i="19" s="1"/>
  <c r="G2526" i="19" s="1"/>
  <c r="G2546" i="19" s="1"/>
  <c r="G2566" i="19" s="1"/>
  <c r="G2586" i="19" s="1"/>
  <c r="G2606" i="19" s="1"/>
  <c r="G2626" i="19" s="1"/>
  <c r="G2646" i="19" s="1"/>
  <c r="G2666" i="19" s="1"/>
  <c r="G2686" i="19" s="1"/>
  <c r="G2706" i="19" s="1"/>
  <c r="G2095" i="19"/>
  <c r="G2115" i="19" s="1"/>
  <c r="G2135" i="19" s="1"/>
  <c r="G2155" i="19" s="1"/>
  <c r="G2175" i="19" s="1"/>
  <c r="G2195" i="19" s="1"/>
  <c r="G2215" i="19" s="1"/>
  <c r="G2235" i="19" s="1"/>
  <c r="G2255" i="19" s="1"/>
  <c r="G2275" i="19" s="1"/>
  <c r="G2295" i="19" s="1"/>
  <c r="G2315" i="19" s="1"/>
  <c r="G2335" i="19" s="1"/>
  <c r="G2355" i="19" s="1"/>
  <c r="G2375" i="19" s="1"/>
  <c r="G2395" i="19" s="1"/>
  <c r="G2409" i="19"/>
  <c r="G2429" i="19" s="1"/>
  <c r="G2449" i="19" s="1"/>
  <c r="G2469" i="19" s="1"/>
  <c r="G2489" i="19" s="1"/>
  <c r="G2509" i="19" s="1"/>
  <c r="G2529" i="19" s="1"/>
  <c r="G2549" i="19" s="1"/>
  <c r="G2569" i="19" s="1"/>
  <c r="G2589" i="19" s="1"/>
  <c r="G2609" i="19" s="1"/>
  <c r="G2629" i="19" s="1"/>
  <c r="G2649" i="19" s="1"/>
  <c r="G2669" i="19" s="1"/>
  <c r="G2689" i="19" s="1"/>
  <c r="G2709" i="19" s="1"/>
  <c r="G2096" i="19"/>
  <c r="G2116" i="19" s="1"/>
  <c r="G2136" i="19" s="1"/>
  <c r="G2156" i="19" s="1"/>
  <c r="G2176" i="19" s="1"/>
  <c r="G2196" i="19" s="1"/>
  <c r="G2216" i="19" s="1"/>
  <c r="G2236" i="19" s="1"/>
  <c r="G2256" i="19" s="1"/>
  <c r="G2276" i="19" s="1"/>
  <c r="G2296" i="19" s="1"/>
  <c r="G2316" i="19" s="1"/>
  <c r="G2336" i="19" s="1"/>
  <c r="G2356" i="19" s="1"/>
  <c r="G2376" i="19" s="1"/>
  <c r="G2396" i="19" s="1"/>
  <c r="G2412" i="19"/>
  <c r="G2432" i="19" s="1"/>
  <c r="G2452" i="19" s="1"/>
  <c r="G2472" i="19" s="1"/>
  <c r="G2492" i="19" s="1"/>
  <c r="G2512" i="19" s="1"/>
  <c r="G2532" i="19" s="1"/>
  <c r="G2552" i="19" s="1"/>
  <c r="G2572" i="19" s="1"/>
  <c r="G2592" i="19" s="1"/>
  <c r="G2612" i="19" s="1"/>
  <c r="G2632" i="19" s="1"/>
  <c r="G2652" i="19" s="1"/>
  <c r="G2672" i="19" s="1"/>
  <c r="G2692" i="19" s="1"/>
  <c r="G2712" i="19" s="1"/>
  <c r="G2402" i="19"/>
  <c r="G2422" i="19" s="1"/>
  <c r="G2442" i="19" s="1"/>
  <c r="G2462" i="19" s="1"/>
  <c r="G2482" i="19" s="1"/>
  <c r="G2502" i="19" s="1"/>
  <c r="G2522" i="19" s="1"/>
  <c r="G2542" i="19" s="1"/>
  <c r="G2562" i="19" s="1"/>
  <c r="G2582" i="19" s="1"/>
  <c r="G2602" i="19" s="1"/>
  <c r="G2622" i="19" s="1"/>
  <c r="G2642" i="19" s="1"/>
  <c r="G2662" i="19" s="1"/>
  <c r="G2682" i="19" s="1"/>
  <c r="G2702" i="19" s="1"/>
  <c r="G2408" i="19"/>
  <c r="G2428" i="19" s="1"/>
  <c r="G2448" i="19" s="1"/>
  <c r="G2468" i="19" s="1"/>
  <c r="G2488" i="19" s="1"/>
  <c r="G2508" i="19" s="1"/>
  <c r="G2528" i="19" s="1"/>
  <c r="G2548" i="19" s="1"/>
  <c r="G2568" i="19" s="1"/>
  <c r="G2588" i="19" s="1"/>
  <c r="G2608" i="19" s="1"/>
  <c r="G2628" i="19" s="1"/>
  <c r="G2648" i="19" s="1"/>
  <c r="G2668" i="19" s="1"/>
  <c r="G2688" i="19" s="1"/>
  <c r="G2708" i="19" s="1"/>
  <c r="G2405" i="19"/>
  <c r="G2425" i="19" s="1"/>
  <c r="G2445" i="19" s="1"/>
  <c r="G2465" i="19" s="1"/>
  <c r="G2485" i="19" s="1"/>
  <c r="G2505" i="19" s="1"/>
  <c r="G2525" i="19" s="1"/>
  <c r="G2545" i="19" s="1"/>
  <c r="G2565" i="19" s="1"/>
  <c r="G2585" i="19" s="1"/>
  <c r="G2605" i="19" s="1"/>
  <c r="G2625" i="19" s="1"/>
  <c r="G2645" i="19" s="1"/>
  <c r="G2665" i="19" s="1"/>
  <c r="G2685" i="19" s="1"/>
  <c r="G2705" i="19" s="1"/>
  <c r="G2410" i="19"/>
  <c r="G2430" i="19" s="1"/>
  <c r="G2450" i="19" s="1"/>
  <c r="G2470" i="19" s="1"/>
  <c r="G2490" i="19" s="1"/>
  <c r="G2510" i="19" s="1"/>
  <c r="G2530" i="19" s="1"/>
  <c r="G2550" i="19" s="1"/>
  <c r="G2570" i="19" s="1"/>
  <c r="G2590" i="19" s="1"/>
  <c r="G2610" i="19" s="1"/>
  <c r="G2630" i="19" s="1"/>
  <c r="G2650" i="19" s="1"/>
  <c r="G2670" i="19" s="1"/>
  <c r="G2690" i="19" s="1"/>
  <c r="G2710" i="19" s="1"/>
  <c r="G862" i="20" l="1"/>
  <c r="C842" i="20"/>
  <c r="G862" i="21"/>
  <c r="C842" i="21"/>
  <c r="G2730" i="19"/>
  <c r="G2750" i="19" s="1"/>
  <c r="G2770" i="19" s="1"/>
  <c r="G2790" i="19" s="1"/>
  <c r="G2810" i="19" s="1"/>
  <c r="G2830" i="19" s="1"/>
  <c r="G2850" i="19" s="1"/>
  <c r="G2870" i="19" s="1"/>
  <c r="G2890" i="19" s="1"/>
  <c r="G2910" i="19" s="1"/>
  <c r="G2930" i="19" s="1"/>
  <c r="G2950" i="19" s="1"/>
  <c r="G2970" i="19" s="1"/>
  <c r="G2990" i="19" s="1"/>
  <c r="G3010" i="19" s="1"/>
  <c r="G3030" i="19" s="1"/>
  <c r="G2734" i="19"/>
  <c r="G2754" i="19" s="1"/>
  <c r="G2774" i="19" s="1"/>
  <c r="G2794" i="19" s="1"/>
  <c r="G2814" i="19" s="1"/>
  <c r="G2834" i="19" s="1"/>
  <c r="G2854" i="19" s="1"/>
  <c r="G2874" i="19" s="1"/>
  <c r="G2894" i="19" s="1"/>
  <c r="G2914" i="19" s="1"/>
  <c r="G2934" i="19" s="1"/>
  <c r="G2954" i="19" s="1"/>
  <c r="G2974" i="19" s="1"/>
  <c r="G2994" i="19" s="1"/>
  <c r="G3014" i="19" s="1"/>
  <c r="G3034" i="19" s="1"/>
  <c r="G2728" i="19"/>
  <c r="G2748" i="19" s="1"/>
  <c r="G2768" i="19" s="1"/>
  <c r="G2788" i="19" s="1"/>
  <c r="G2808" i="19" s="1"/>
  <c r="G2828" i="19" s="1"/>
  <c r="G2848" i="19" s="1"/>
  <c r="G2868" i="19" s="1"/>
  <c r="G2888" i="19" s="1"/>
  <c r="G2908" i="19" s="1"/>
  <c r="G2928" i="19" s="1"/>
  <c r="G2948" i="19" s="1"/>
  <c r="G2968" i="19" s="1"/>
  <c r="G2988" i="19" s="1"/>
  <c r="G3008" i="19" s="1"/>
  <c r="G3028" i="19" s="1"/>
  <c r="G2733" i="19"/>
  <c r="G2753" i="19" s="1"/>
  <c r="G2773" i="19" s="1"/>
  <c r="G2793" i="19" s="1"/>
  <c r="G2813" i="19" s="1"/>
  <c r="G2833" i="19" s="1"/>
  <c r="G2853" i="19" s="1"/>
  <c r="G2873" i="19" s="1"/>
  <c r="G2893" i="19" s="1"/>
  <c r="G2913" i="19" s="1"/>
  <c r="G2933" i="19" s="1"/>
  <c r="G2953" i="19" s="1"/>
  <c r="G2973" i="19" s="1"/>
  <c r="G2993" i="19" s="1"/>
  <c r="G3013" i="19" s="1"/>
  <c r="G3033" i="19" s="1"/>
  <c r="G2723" i="19"/>
  <c r="G2743" i="19" s="1"/>
  <c r="G2763" i="19" s="1"/>
  <c r="G2783" i="19" s="1"/>
  <c r="G2803" i="19" s="1"/>
  <c r="G2823" i="19" s="1"/>
  <c r="G2843" i="19" s="1"/>
  <c r="G2863" i="19" s="1"/>
  <c r="G2883" i="19" s="1"/>
  <c r="G2903" i="19" s="1"/>
  <c r="G2923" i="19" s="1"/>
  <c r="G2943" i="19" s="1"/>
  <c r="G2963" i="19" s="1"/>
  <c r="G2983" i="19" s="1"/>
  <c r="G3003" i="19" s="1"/>
  <c r="G3023" i="19" s="1"/>
  <c r="G2737" i="19"/>
  <c r="G2757" i="19" s="1"/>
  <c r="G2777" i="19" s="1"/>
  <c r="G2797" i="19" s="1"/>
  <c r="G2817" i="19" s="1"/>
  <c r="G2837" i="19" s="1"/>
  <c r="G2857" i="19" s="1"/>
  <c r="G2877" i="19" s="1"/>
  <c r="G2897" i="19" s="1"/>
  <c r="G2917" i="19" s="1"/>
  <c r="G2937" i="19" s="1"/>
  <c r="G2957" i="19" s="1"/>
  <c r="G2977" i="19" s="1"/>
  <c r="G2997" i="19" s="1"/>
  <c r="G3017" i="19" s="1"/>
  <c r="G3037" i="19" s="1"/>
  <c r="G2725" i="19"/>
  <c r="G2745" i="19" s="1"/>
  <c r="G2765" i="19" s="1"/>
  <c r="G2785" i="19" s="1"/>
  <c r="G2805" i="19" s="1"/>
  <c r="G2825" i="19" s="1"/>
  <c r="G2845" i="19" s="1"/>
  <c r="G2865" i="19" s="1"/>
  <c r="G2885" i="19" s="1"/>
  <c r="G2905" i="19" s="1"/>
  <c r="G2925" i="19" s="1"/>
  <c r="G2945" i="19" s="1"/>
  <c r="G2965" i="19" s="1"/>
  <c r="G2985" i="19" s="1"/>
  <c r="G3005" i="19" s="1"/>
  <c r="G3025" i="19" s="1"/>
  <c r="G2729" i="19"/>
  <c r="G2749" i="19" s="1"/>
  <c r="G2769" i="19" s="1"/>
  <c r="G2789" i="19" s="1"/>
  <c r="G2809" i="19" s="1"/>
  <c r="G2829" i="19" s="1"/>
  <c r="G2849" i="19" s="1"/>
  <c r="G2869" i="19" s="1"/>
  <c r="G2889" i="19" s="1"/>
  <c r="G2909" i="19" s="1"/>
  <c r="G2929" i="19" s="1"/>
  <c r="G2949" i="19" s="1"/>
  <c r="G2969" i="19" s="1"/>
  <c r="G2989" i="19" s="1"/>
  <c r="G3009" i="19" s="1"/>
  <c r="G3029" i="19" s="1"/>
  <c r="G2415" i="19"/>
  <c r="G2435" i="19" s="1"/>
  <c r="G2455" i="19" s="1"/>
  <c r="G2475" i="19" s="1"/>
  <c r="G2495" i="19" s="1"/>
  <c r="G2515" i="19" s="1"/>
  <c r="G2535" i="19" s="1"/>
  <c r="G2555" i="19" s="1"/>
  <c r="G2575" i="19" s="1"/>
  <c r="G2595" i="19" s="1"/>
  <c r="G2615" i="19" s="1"/>
  <c r="G2635" i="19" s="1"/>
  <c r="G2655" i="19" s="1"/>
  <c r="G2675" i="19" s="1"/>
  <c r="G2695" i="19" s="1"/>
  <c r="G2715" i="19" s="1"/>
  <c r="G2727" i="19"/>
  <c r="G2747" i="19" s="1"/>
  <c r="G2767" i="19" s="1"/>
  <c r="G2787" i="19" s="1"/>
  <c r="G2807" i="19" s="1"/>
  <c r="G2827" i="19" s="1"/>
  <c r="G2847" i="19" s="1"/>
  <c r="G2867" i="19" s="1"/>
  <c r="G2887" i="19" s="1"/>
  <c r="G2907" i="19" s="1"/>
  <c r="G2927" i="19" s="1"/>
  <c r="G2947" i="19" s="1"/>
  <c r="G2967" i="19" s="1"/>
  <c r="G2987" i="19" s="1"/>
  <c r="G3007" i="19" s="1"/>
  <c r="G3027" i="19" s="1"/>
  <c r="G2416" i="19"/>
  <c r="G2436" i="19" s="1"/>
  <c r="G2456" i="19" s="1"/>
  <c r="G2476" i="19" s="1"/>
  <c r="G2496" i="19" s="1"/>
  <c r="G2516" i="19" s="1"/>
  <c r="G2536" i="19" s="1"/>
  <c r="G2556" i="19" s="1"/>
  <c r="G2576" i="19" s="1"/>
  <c r="G2596" i="19" s="1"/>
  <c r="G2616" i="19" s="1"/>
  <c r="G2636" i="19" s="1"/>
  <c r="G2656" i="19" s="1"/>
  <c r="G2676" i="19" s="1"/>
  <c r="G2696" i="19" s="1"/>
  <c r="G2716" i="19" s="1"/>
  <c r="G2722" i="19"/>
  <c r="G2742" i="19" s="1"/>
  <c r="G2762" i="19" s="1"/>
  <c r="G2782" i="19" s="1"/>
  <c r="G2802" i="19" s="1"/>
  <c r="G2822" i="19" s="1"/>
  <c r="G2842" i="19" s="1"/>
  <c r="G2862" i="19" s="1"/>
  <c r="G2882" i="19" s="1"/>
  <c r="G2902" i="19" s="1"/>
  <c r="G2922" i="19" s="1"/>
  <c r="G2942" i="19" s="1"/>
  <c r="G2962" i="19" s="1"/>
  <c r="G2982" i="19" s="1"/>
  <c r="G3002" i="19" s="1"/>
  <c r="G3022" i="19" s="1"/>
  <c r="G2724" i="19"/>
  <c r="G2744" i="19" s="1"/>
  <c r="G2764" i="19" s="1"/>
  <c r="G2784" i="19" s="1"/>
  <c r="G2804" i="19" s="1"/>
  <c r="G2824" i="19" s="1"/>
  <c r="G2844" i="19" s="1"/>
  <c r="G2864" i="19" s="1"/>
  <c r="G2884" i="19" s="1"/>
  <c r="G2904" i="19" s="1"/>
  <c r="G2924" i="19" s="1"/>
  <c r="G2944" i="19" s="1"/>
  <c r="G2964" i="19" s="1"/>
  <c r="G2984" i="19" s="1"/>
  <c r="G3004" i="19" s="1"/>
  <c r="G3024" i="19" s="1"/>
  <c r="G2732" i="19"/>
  <c r="G2752" i="19" s="1"/>
  <c r="G2772" i="19" s="1"/>
  <c r="G2792" i="19" s="1"/>
  <c r="G2812" i="19" s="1"/>
  <c r="G2832" i="19" s="1"/>
  <c r="G2852" i="19" s="1"/>
  <c r="G2872" i="19" s="1"/>
  <c r="G2892" i="19" s="1"/>
  <c r="G2912" i="19" s="1"/>
  <c r="G2932" i="19" s="1"/>
  <c r="G2952" i="19" s="1"/>
  <c r="G2972" i="19" s="1"/>
  <c r="G2992" i="19" s="1"/>
  <c r="G3012" i="19" s="1"/>
  <c r="G3032" i="19" s="1"/>
  <c r="G2726" i="19"/>
  <c r="G2746" i="19" s="1"/>
  <c r="G2766" i="19" s="1"/>
  <c r="G2786" i="19" s="1"/>
  <c r="G2806" i="19" s="1"/>
  <c r="G2826" i="19" s="1"/>
  <c r="G2846" i="19" s="1"/>
  <c r="G2866" i="19" s="1"/>
  <c r="G2886" i="19" s="1"/>
  <c r="G2906" i="19" s="1"/>
  <c r="G2926" i="19" s="1"/>
  <c r="G2946" i="19" s="1"/>
  <c r="G2966" i="19" s="1"/>
  <c r="G2986" i="19" s="1"/>
  <c r="G3006" i="19" s="1"/>
  <c r="G3026" i="19" s="1"/>
  <c r="G2731" i="19"/>
  <c r="G2751" i="19" s="1"/>
  <c r="G2771" i="19" s="1"/>
  <c r="G2791" i="19" s="1"/>
  <c r="G2811" i="19" s="1"/>
  <c r="G2831" i="19" s="1"/>
  <c r="G2851" i="19" s="1"/>
  <c r="G2871" i="19" s="1"/>
  <c r="G2891" i="19" s="1"/>
  <c r="G2911" i="19" s="1"/>
  <c r="G2931" i="19" s="1"/>
  <c r="G2951" i="19" s="1"/>
  <c r="G2971" i="19" s="1"/>
  <c r="G2991" i="19" s="1"/>
  <c r="G3011" i="19" s="1"/>
  <c r="G3031" i="19" s="1"/>
  <c r="G882" i="21" l="1"/>
  <c r="C862" i="21"/>
  <c r="G882" i="20"/>
  <c r="C862" i="20"/>
  <c r="G3044" i="19"/>
  <c r="G3064" i="19" s="1"/>
  <c r="G3084" i="19" s="1"/>
  <c r="G3104" i="19" s="1"/>
  <c r="G3124" i="19" s="1"/>
  <c r="G3144" i="19" s="1"/>
  <c r="G3164" i="19" s="1"/>
  <c r="G3184" i="19" s="1"/>
  <c r="G3053" i="19"/>
  <c r="G3073" i="19" s="1"/>
  <c r="G3093" i="19" s="1"/>
  <c r="G3113" i="19" s="1"/>
  <c r="G3133" i="19" s="1"/>
  <c r="G3153" i="19" s="1"/>
  <c r="G3173" i="19" s="1"/>
  <c r="G3193" i="19" s="1"/>
  <c r="G3046" i="19"/>
  <c r="G3066" i="19" s="1"/>
  <c r="G3086" i="19" s="1"/>
  <c r="G3106" i="19" s="1"/>
  <c r="G3126" i="19" s="1"/>
  <c r="G3146" i="19" s="1"/>
  <c r="G3166" i="19" s="1"/>
  <c r="G3186" i="19" s="1"/>
  <c r="G3048" i="19"/>
  <c r="G3068" i="19" s="1"/>
  <c r="G3088" i="19" s="1"/>
  <c r="G3108" i="19" s="1"/>
  <c r="G3128" i="19" s="1"/>
  <c r="G3148" i="19" s="1"/>
  <c r="G3168" i="19" s="1"/>
  <c r="G3188" i="19" s="1"/>
  <c r="G2736" i="19"/>
  <c r="G2756" i="19" s="1"/>
  <c r="G2776" i="19" s="1"/>
  <c r="G2796" i="19" s="1"/>
  <c r="G2816" i="19" s="1"/>
  <c r="G2836" i="19" s="1"/>
  <c r="G2856" i="19" s="1"/>
  <c r="G2876" i="19" s="1"/>
  <c r="G2896" i="19" s="1"/>
  <c r="G2916" i="19" s="1"/>
  <c r="G2936" i="19" s="1"/>
  <c r="G2956" i="19" s="1"/>
  <c r="G2976" i="19" s="1"/>
  <c r="G2996" i="19" s="1"/>
  <c r="G3016" i="19" s="1"/>
  <c r="G3036" i="19" s="1"/>
  <c r="G3045" i="19"/>
  <c r="G3065" i="19" s="1"/>
  <c r="G3085" i="19" s="1"/>
  <c r="G3105" i="19" s="1"/>
  <c r="G3125" i="19" s="1"/>
  <c r="G3145" i="19" s="1"/>
  <c r="G3165" i="19" s="1"/>
  <c r="G3185" i="19" s="1"/>
  <c r="G3042" i="19"/>
  <c r="G3062" i="19" s="1"/>
  <c r="G3082" i="19" s="1"/>
  <c r="G3102" i="19" s="1"/>
  <c r="G3122" i="19" s="1"/>
  <c r="G3142" i="19" s="1"/>
  <c r="G3162" i="19" s="1"/>
  <c r="G3182" i="19" s="1"/>
  <c r="G3047" i="19"/>
  <c r="G3067" i="19" s="1"/>
  <c r="G3087" i="19" s="1"/>
  <c r="G3107" i="19" s="1"/>
  <c r="G3127" i="19" s="1"/>
  <c r="G3147" i="19" s="1"/>
  <c r="G3167" i="19" s="1"/>
  <c r="G3187" i="19" s="1"/>
  <c r="G3054" i="19"/>
  <c r="G3074" i="19" s="1"/>
  <c r="G3094" i="19" s="1"/>
  <c r="G3114" i="19" s="1"/>
  <c r="G3134" i="19" s="1"/>
  <c r="G3154" i="19" s="1"/>
  <c r="G3174" i="19" s="1"/>
  <c r="G3194" i="19" s="1"/>
  <c r="G3051" i="19"/>
  <c r="G3071" i="19" s="1"/>
  <c r="G3091" i="19" s="1"/>
  <c r="G3111" i="19" s="1"/>
  <c r="G3131" i="19" s="1"/>
  <c r="G3151" i="19" s="1"/>
  <c r="G3171" i="19" s="1"/>
  <c r="G3191" i="19" s="1"/>
  <c r="G3052" i="19"/>
  <c r="G3072" i="19" s="1"/>
  <c r="G3092" i="19" s="1"/>
  <c r="G3112" i="19" s="1"/>
  <c r="G3132" i="19" s="1"/>
  <c r="G3152" i="19" s="1"/>
  <c r="G3172" i="19" s="1"/>
  <c r="G3192" i="19" s="1"/>
  <c r="G3057" i="19"/>
  <c r="G3077" i="19" s="1"/>
  <c r="G3097" i="19" s="1"/>
  <c r="G3117" i="19" s="1"/>
  <c r="G3137" i="19" s="1"/>
  <c r="G3157" i="19" s="1"/>
  <c r="G3177" i="19" s="1"/>
  <c r="G3197" i="19" s="1"/>
  <c r="G3049" i="19"/>
  <c r="G3069" i="19" s="1"/>
  <c r="G3089" i="19" s="1"/>
  <c r="G3109" i="19" s="1"/>
  <c r="G3129" i="19" s="1"/>
  <c r="G3149" i="19" s="1"/>
  <c r="G3169" i="19" s="1"/>
  <c r="G3189" i="19" s="1"/>
  <c r="G2735" i="19"/>
  <c r="G2755" i="19" s="1"/>
  <c r="G2775" i="19" s="1"/>
  <c r="G2795" i="19" s="1"/>
  <c r="G2815" i="19" s="1"/>
  <c r="G2835" i="19" s="1"/>
  <c r="G2855" i="19" s="1"/>
  <c r="G2875" i="19" s="1"/>
  <c r="G2895" i="19" s="1"/>
  <c r="G2915" i="19" s="1"/>
  <c r="G2935" i="19" s="1"/>
  <c r="G2955" i="19" s="1"/>
  <c r="G2975" i="19" s="1"/>
  <c r="G2995" i="19" s="1"/>
  <c r="G3015" i="19" s="1"/>
  <c r="G3035" i="19" s="1"/>
  <c r="G3043" i="19"/>
  <c r="G3063" i="19" s="1"/>
  <c r="G3083" i="19" s="1"/>
  <c r="G3103" i="19" s="1"/>
  <c r="G3123" i="19" s="1"/>
  <c r="G3143" i="19" s="1"/>
  <c r="G3163" i="19" s="1"/>
  <c r="G3183" i="19" s="1"/>
  <c r="G3050" i="19"/>
  <c r="G3070" i="19" s="1"/>
  <c r="G3090" i="19" s="1"/>
  <c r="G3110" i="19" s="1"/>
  <c r="G3130" i="19" s="1"/>
  <c r="G3150" i="19" s="1"/>
  <c r="G3170" i="19" s="1"/>
  <c r="G3190" i="19" s="1"/>
  <c r="G902" i="20" l="1"/>
  <c r="C882" i="20"/>
  <c r="G902" i="21"/>
  <c r="C882" i="21"/>
  <c r="G3055" i="19"/>
  <c r="G3075" i="19" s="1"/>
  <c r="G3095" i="19" s="1"/>
  <c r="G3115" i="19" s="1"/>
  <c r="G3135" i="19" s="1"/>
  <c r="G3155" i="19" s="1"/>
  <c r="G3175" i="19" s="1"/>
  <c r="G3195" i="19" s="1"/>
  <c r="G3056" i="19"/>
  <c r="G3076" i="19" s="1"/>
  <c r="G3096" i="19" s="1"/>
  <c r="G3116" i="19" s="1"/>
  <c r="G3136" i="19" s="1"/>
  <c r="G3156" i="19" s="1"/>
  <c r="G3176" i="19" s="1"/>
  <c r="G3196" i="19" s="1"/>
  <c r="G922" i="21" l="1"/>
  <c r="C902" i="21"/>
  <c r="G922" i="20"/>
  <c r="C902" i="20"/>
  <c r="AB203" i="26"/>
  <c r="AD204" i="26"/>
  <c r="AF205" i="26"/>
  <c r="AB207" i="26"/>
  <c r="AD208" i="26"/>
  <c r="AF209" i="26"/>
  <c r="AB211" i="26"/>
  <c r="AD212" i="26"/>
  <c r="AF213" i="26"/>
  <c r="AB215" i="26"/>
  <c r="AD216" i="26"/>
  <c r="AF217" i="26"/>
  <c r="AB219" i="26"/>
  <c r="AD220" i="26"/>
  <c r="AF221" i="26"/>
  <c r="U221" i="26"/>
  <c r="W220" i="26"/>
  <c r="Y219" i="26"/>
  <c r="AA218" i="26"/>
  <c r="S218" i="26"/>
  <c r="U217" i="26"/>
  <c r="W216" i="26"/>
  <c r="Y215" i="26"/>
  <c r="AA214" i="26"/>
  <c r="S214" i="26"/>
  <c r="U213" i="26"/>
  <c r="W212" i="26"/>
  <c r="Y211" i="26"/>
  <c r="AA210" i="26"/>
  <c r="S210" i="26"/>
  <c r="U209" i="26"/>
  <c r="W208" i="26"/>
  <c r="Y207" i="26"/>
  <c r="AA206" i="26"/>
  <c r="S206" i="26"/>
  <c r="U205" i="26"/>
  <c r="W204" i="26"/>
  <c r="Y203" i="26"/>
  <c r="AA202" i="26"/>
  <c r="S202" i="26"/>
  <c r="AV216" i="26"/>
  <c r="AM210" i="26"/>
  <c r="AS203" i="26"/>
  <c r="AR147" i="26"/>
  <c r="AT146" i="26"/>
  <c r="AV145" i="26"/>
  <c r="AN145" i="26"/>
  <c r="AP144" i="26"/>
  <c r="AN144" i="26"/>
  <c r="AR143" i="26"/>
  <c r="AP143" i="26"/>
  <c r="AV141" i="26"/>
  <c r="AT141" i="26"/>
  <c r="AN141" i="26"/>
  <c r="AP140" i="26"/>
  <c r="AR139" i="26"/>
  <c r="AP139" i="26"/>
  <c r="AT138" i="26"/>
  <c r="AV137" i="26"/>
  <c r="AT137" i="26"/>
  <c r="AN137" i="26"/>
  <c r="AV136" i="26"/>
  <c r="AP136" i="26"/>
  <c r="AN136" i="26"/>
  <c r="AR135" i="26"/>
  <c r="AP135" i="26"/>
  <c r="AV133" i="26"/>
  <c r="AT133" i="26"/>
  <c r="AP133" i="26"/>
  <c r="AN133" i="26"/>
  <c r="AR132" i="26"/>
  <c r="AP132" i="26"/>
  <c r="AT131" i="26"/>
  <c r="AR131" i="26"/>
  <c r="AP131" i="26"/>
  <c r="AT130" i="26"/>
  <c r="AV129" i="26"/>
  <c r="AT129" i="26"/>
  <c r="AP129" i="26"/>
  <c r="AN129" i="26"/>
  <c r="AV128" i="26"/>
  <c r="AP128" i="26"/>
  <c r="AN128" i="26"/>
  <c r="AR73" i="26"/>
  <c r="AT72" i="26"/>
  <c r="AV71" i="26"/>
  <c r="AN71" i="26"/>
  <c r="AP70" i="26"/>
  <c r="AR69" i="26"/>
  <c r="AV67" i="26"/>
  <c r="AN67" i="26"/>
  <c r="AP66" i="26"/>
  <c r="AR65" i="26"/>
  <c r="AT64" i="26"/>
  <c r="AV63" i="26"/>
  <c r="AN63" i="26"/>
  <c r="AP62" i="26"/>
  <c r="AR61" i="26"/>
  <c r="AV59" i="26"/>
  <c r="AN59" i="26"/>
  <c r="AP58" i="26"/>
  <c r="AR57" i="26"/>
  <c r="AT56" i="26"/>
  <c r="AV55" i="26"/>
  <c r="AN55" i="26"/>
  <c r="AP54" i="26"/>
  <c r="AN104" i="26"/>
  <c r="AO104" i="26"/>
  <c r="AO128" i="26" s="1"/>
  <c r="AP104" i="26"/>
  <c r="AQ104" i="26"/>
  <c r="AQ128" i="26" s="1"/>
  <c r="AR104" i="26"/>
  <c r="AR128" i="26" s="1"/>
  <c r="AS104" i="26"/>
  <c r="AS128" i="26" s="1"/>
  <c r="AT104" i="26"/>
  <c r="AT128" i="26" s="1"/>
  <c r="AU104" i="26"/>
  <c r="AU128" i="26" s="1"/>
  <c r="AV104" i="26"/>
  <c r="AN105" i="26"/>
  <c r="AO105" i="26"/>
  <c r="AO129" i="26" s="1"/>
  <c r="AP105" i="26"/>
  <c r="AQ105" i="26"/>
  <c r="AQ129" i="26" s="1"/>
  <c r="AR105" i="26"/>
  <c r="AR129" i="26" s="1"/>
  <c r="AS105" i="26"/>
  <c r="AS129" i="26" s="1"/>
  <c r="AT105" i="26"/>
  <c r="AU105" i="26"/>
  <c r="AU129" i="26" s="1"/>
  <c r="AV105" i="26"/>
  <c r="AN106" i="26"/>
  <c r="AN130" i="26" s="1"/>
  <c r="AO106" i="26"/>
  <c r="AO130" i="26" s="1"/>
  <c r="AP106" i="26"/>
  <c r="AP130" i="26" s="1"/>
  <c r="AQ106" i="26"/>
  <c r="AQ130" i="26" s="1"/>
  <c r="AR106" i="26"/>
  <c r="AR130" i="26" s="1"/>
  <c r="AS106" i="26"/>
  <c r="AS130" i="26" s="1"/>
  <c r="AT106" i="26"/>
  <c r="AU106" i="26"/>
  <c r="AU130" i="26" s="1"/>
  <c r="AV106" i="26"/>
  <c r="AV130" i="26" s="1"/>
  <c r="AN107" i="26"/>
  <c r="AN131" i="26" s="1"/>
  <c r="AO107" i="26"/>
  <c r="AO131" i="26" s="1"/>
  <c r="AP107" i="26"/>
  <c r="AQ107" i="26"/>
  <c r="AQ131" i="26" s="1"/>
  <c r="AR107" i="26"/>
  <c r="AS107" i="26"/>
  <c r="AS131" i="26" s="1"/>
  <c r="AT107" i="26"/>
  <c r="AU107" i="26"/>
  <c r="AU131" i="26" s="1"/>
  <c r="AV107" i="26"/>
  <c r="AV131" i="26" s="1"/>
  <c r="AN108" i="26"/>
  <c r="AN132" i="26" s="1"/>
  <c r="AO108" i="26"/>
  <c r="AO132" i="26" s="1"/>
  <c r="AP108" i="26"/>
  <c r="AQ108" i="26"/>
  <c r="AQ132" i="26" s="1"/>
  <c r="AR108" i="26"/>
  <c r="AS108" i="26"/>
  <c r="AS132" i="26" s="1"/>
  <c r="AT108" i="26"/>
  <c r="AT132" i="26" s="1"/>
  <c r="AU108" i="26"/>
  <c r="AU132" i="26" s="1"/>
  <c r="AV108" i="26"/>
  <c r="AV132" i="26" s="1"/>
  <c r="AN109" i="26"/>
  <c r="AO109" i="26"/>
  <c r="AO133" i="26" s="1"/>
  <c r="AP109" i="26"/>
  <c r="AQ109" i="26"/>
  <c r="AQ133" i="26" s="1"/>
  <c r="AR109" i="26"/>
  <c r="AR133" i="26" s="1"/>
  <c r="AS109" i="26"/>
  <c r="AS133" i="26" s="1"/>
  <c r="AT109" i="26"/>
  <c r="AU109" i="26"/>
  <c r="AU133" i="26" s="1"/>
  <c r="AV109" i="26"/>
  <c r="AN110" i="26"/>
  <c r="AN134" i="26" s="1"/>
  <c r="AO110" i="26"/>
  <c r="AO134" i="26" s="1"/>
  <c r="AP110" i="26"/>
  <c r="AP134" i="26" s="1"/>
  <c r="AQ110" i="26"/>
  <c r="AQ134" i="26" s="1"/>
  <c r="AR110" i="26"/>
  <c r="AR134" i="26" s="1"/>
  <c r="AS110" i="26"/>
  <c r="AS134" i="26" s="1"/>
  <c r="AT110" i="26"/>
  <c r="AT134" i="26" s="1"/>
  <c r="AU110" i="26"/>
  <c r="AU134" i="26" s="1"/>
  <c r="AV110" i="26"/>
  <c r="AV134" i="26" s="1"/>
  <c r="AN111" i="26"/>
  <c r="AN135" i="26" s="1"/>
  <c r="AO111" i="26"/>
  <c r="AO135" i="26" s="1"/>
  <c r="AP111" i="26"/>
  <c r="AQ111" i="26"/>
  <c r="AQ135" i="26" s="1"/>
  <c r="AR111" i="26"/>
  <c r="AS111" i="26"/>
  <c r="AS135" i="26" s="1"/>
  <c r="AT111" i="26"/>
  <c r="AT135" i="26" s="1"/>
  <c r="AU111" i="26"/>
  <c r="AU135" i="26" s="1"/>
  <c r="AV111" i="26"/>
  <c r="AV135" i="26" s="1"/>
  <c r="AN112" i="26"/>
  <c r="AO112" i="26"/>
  <c r="AO136" i="26" s="1"/>
  <c r="AP112" i="26"/>
  <c r="AQ112" i="26"/>
  <c r="AQ136" i="26" s="1"/>
  <c r="AR112" i="26"/>
  <c r="AR136" i="26" s="1"/>
  <c r="AS112" i="26"/>
  <c r="AS136" i="26" s="1"/>
  <c r="AT112" i="26"/>
  <c r="AT136" i="26" s="1"/>
  <c r="AU112" i="26"/>
  <c r="AU136" i="26" s="1"/>
  <c r="AV112" i="26"/>
  <c r="AN113" i="26"/>
  <c r="AO113" i="26"/>
  <c r="AO137" i="26" s="1"/>
  <c r="AP113" i="26"/>
  <c r="AP137" i="26" s="1"/>
  <c r="AQ113" i="26"/>
  <c r="AQ137" i="26" s="1"/>
  <c r="AR113" i="26"/>
  <c r="AR137" i="26" s="1"/>
  <c r="AS113" i="26"/>
  <c r="AS137" i="26" s="1"/>
  <c r="AT113" i="26"/>
  <c r="AU113" i="26"/>
  <c r="AU137" i="26" s="1"/>
  <c r="AV113" i="26"/>
  <c r="AN114" i="26"/>
  <c r="AN138" i="26" s="1"/>
  <c r="AO114" i="26"/>
  <c r="AO138" i="26" s="1"/>
  <c r="AP114" i="26"/>
  <c r="AP138" i="26" s="1"/>
  <c r="AQ114" i="26"/>
  <c r="AQ138" i="26" s="1"/>
  <c r="AR114" i="26"/>
  <c r="AR138" i="26" s="1"/>
  <c r="AS114" i="26"/>
  <c r="AS138" i="26" s="1"/>
  <c r="AT114" i="26"/>
  <c r="AU114" i="26"/>
  <c r="AU138" i="26" s="1"/>
  <c r="AV114" i="26"/>
  <c r="AV138" i="26" s="1"/>
  <c r="AN115" i="26"/>
  <c r="AN139" i="26" s="1"/>
  <c r="AO115" i="26"/>
  <c r="AO139" i="26" s="1"/>
  <c r="AP115" i="26"/>
  <c r="AQ115" i="26"/>
  <c r="AQ139" i="26" s="1"/>
  <c r="AR115" i="26"/>
  <c r="AS115" i="26"/>
  <c r="AS139" i="26" s="1"/>
  <c r="AT115" i="26"/>
  <c r="AT139" i="26" s="1"/>
  <c r="AU115" i="26"/>
  <c r="AU139" i="26" s="1"/>
  <c r="AV115" i="26"/>
  <c r="AV139" i="26" s="1"/>
  <c r="AN116" i="26"/>
  <c r="AN140" i="26" s="1"/>
  <c r="AO116" i="26"/>
  <c r="AO140" i="26" s="1"/>
  <c r="AP116" i="26"/>
  <c r="AQ116" i="26"/>
  <c r="AQ140" i="26" s="1"/>
  <c r="AR116" i="26"/>
  <c r="AR140" i="26" s="1"/>
  <c r="AS116" i="26"/>
  <c r="AS140" i="26" s="1"/>
  <c r="AT116" i="26"/>
  <c r="AT140" i="26" s="1"/>
  <c r="AU116" i="26"/>
  <c r="AU140" i="26" s="1"/>
  <c r="AV116" i="26"/>
  <c r="AV140" i="26" s="1"/>
  <c r="AN117" i="26"/>
  <c r="AO117" i="26"/>
  <c r="AO141" i="26" s="1"/>
  <c r="AP117" i="26"/>
  <c r="AP141" i="26" s="1"/>
  <c r="AQ117" i="26"/>
  <c r="AQ141" i="26" s="1"/>
  <c r="AR117" i="26"/>
  <c r="AR141" i="26" s="1"/>
  <c r="AS117" i="26"/>
  <c r="AS141" i="26" s="1"/>
  <c r="AT117" i="26"/>
  <c r="AU117" i="26"/>
  <c r="AU141" i="26" s="1"/>
  <c r="AV117" i="26"/>
  <c r="AN118" i="26"/>
  <c r="AN142" i="26" s="1"/>
  <c r="AO118" i="26"/>
  <c r="AO142" i="26" s="1"/>
  <c r="AP118" i="26"/>
  <c r="AP142" i="26" s="1"/>
  <c r="AQ118" i="26"/>
  <c r="AQ142" i="26" s="1"/>
  <c r="AR118" i="26"/>
  <c r="AR142" i="26" s="1"/>
  <c r="AS118" i="26"/>
  <c r="AS142" i="26" s="1"/>
  <c r="AT118" i="26"/>
  <c r="AT142" i="26" s="1"/>
  <c r="AU118" i="26"/>
  <c r="AU142" i="26" s="1"/>
  <c r="AV118" i="26"/>
  <c r="AV142" i="26" s="1"/>
  <c r="AN119" i="26"/>
  <c r="AN143" i="26" s="1"/>
  <c r="AO119" i="26"/>
  <c r="AO143" i="26" s="1"/>
  <c r="AP119" i="26"/>
  <c r="AQ119" i="26"/>
  <c r="AQ143" i="26" s="1"/>
  <c r="AR119" i="26"/>
  <c r="AS119" i="26"/>
  <c r="AS143" i="26" s="1"/>
  <c r="AT119" i="26"/>
  <c r="AT143" i="26" s="1"/>
  <c r="AU119" i="26"/>
  <c r="AU143" i="26" s="1"/>
  <c r="AV119" i="26"/>
  <c r="AV143" i="26" s="1"/>
  <c r="AN120" i="26"/>
  <c r="AO120" i="26"/>
  <c r="AO144" i="26" s="1"/>
  <c r="AP120" i="26"/>
  <c r="AQ120" i="26"/>
  <c r="AQ144" i="26" s="1"/>
  <c r="AR120" i="26"/>
  <c r="AR144" i="26" s="1"/>
  <c r="AS120" i="26"/>
  <c r="AS144" i="26" s="1"/>
  <c r="AT120" i="26"/>
  <c r="AT144" i="26" s="1"/>
  <c r="AU120" i="26"/>
  <c r="AU144" i="26" s="1"/>
  <c r="AV120" i="26"/>
  <c r="AV144" i="26" s="1"/>
  <c r="AN121" i="26"/>
  <c r="AO121" i="26"/>
  <c r="AO145" i="26" s="1"/>
  <c r="AP121" i="26"/>
  <c r="AP145" i="26" s="1"/>
  <c r="AQ121" i="26"/>
  <c r="AQ145" i="26" s="1"/>
  <c r="AR121" i="26"/>
  <c r="AR145" i="26" s="1"/>
  <c r="AS121" i="26"/>
  <c r="AS145" i="26" s="1"/>
  <c r="AT121" i="26"/>
  <c r="AT145" i="26" s="1"/>
  <c r="AU121" i="26"/>
  <c r="AU145" i="26" s="1"/>
  <c r="AV121" i="26"/>
  <c r="AN122" i="26"/>
  <c r="AN146" i="26" s="1"/>
  <c r="AO122" i="26"/>
  <c r="AO146" i="26" s="1"/>
  <c r="AP122" i="26"/>
  <c r="AP146" i="26" s="1"/>
  <c r="AQ122" i="26"/>
  <c r="AQ146" i="26" s="1"/>
  <c r="AR122" i="26"/>
  <c r="AR146" i="26" s="1"/>
  <c r="AS122" i="26"/>
  <c r="AS146" i="26" s="1"/>
  <c r="AT122" i="26"/>
  <c r="AU122" i="26"/>
  <c r="AU146" i="26" s="1"/>
  <c r="AV122" i="26"/>
  <c r="AV146" i="26" s="1"/>
  <c r="AN123" i="26"/>
  <c r="AN147" i="26" s="1"/>
  <c r="AO123" i="26"/>
  <c r="AO147" i="26" s="1"/>
  <c r="AP123" i="26"/>
  <c r="AP147" i="26" s="1"/>
  <c r="AQ123" i="26"/>
  <c r="AQ147" i="26" s="1"/>
  <c r="AR123" i="26"/>
  <c r="AS123" i="26"/>
  <c r="AS147" i="26" s="1"/>
  <c r="AT123" i="26"/>
  <c r="AT147" i="26" s="1"/>
  <c r="AU123" i="26"/>
  <c r="AU147" i="26" s="1"/>
  <c r="AV123" i="26"/>
  <c r="AV147" i="26" s="1"/>
  <c r="AM105" i="26"/>
  <c r="AM129" i="26" s="1"/>
  <c r="AM106" i="26"/>
  <c r="AM130" i="26" s="1"/>
  <c r="AM107" i="26"/>
  <c r="AM131" i="26" s="1"/>
  <c r="AM108" i="26"/>
  <c r="AM132" i="26" s="1"/>
  <c r="AM109" i="26"/>
  <c r="AM133" i="26" s="1"/>
  <c r="AM110" i="26"/>
  <c r="AM134" i="26" s="1"/>
  <c r="AM111" i="26"/>
  <c r="AM135" i="26" s="1"/>
  <c r="AM112" i="26"/>
  <c r="AM136" i="26" s="1"/>
  <c r="AM113" i="26"/>
  <c r="AM137" i="26" s="1"/>
  <c r="AM114" i="26"/>
  <c r="AM138" i="26" s="1"/>
  <c r="AM115" i="26"/>
  <c r="AM139" i="26" s="1"/>
  <c r="AM116" i="26"/>
  <c r="AM140" i="26" s="1"/>
  <c r="AM117" i="26"/>
  <c r="AM141" i="26" s="1"/>
  <c r="AM118" i="26"/>
  <c r="AM142" i="26" s="1"/>
  <c r="AM119" i="26"/>
  <c r="AM143" i="26" s="1"/>
  <c r="AM120" i="26"/>
  <c r="AM144" i="26" s="1"/>
  <c r="AM121" i="26"/>
  <c r="AM145" i="26" s="1"/>
  <c r="AM122" i="26"/>
  <c r="AM146" i="26" s="1"/>
  <c r="AM123" i="26"/>
  <c r="AM147" i="26" s="1"/>
  <c r="AN178" i="26"/>
  <c r="AN202" i="26" s="1"/>
  <c r="AO178" i="26"/>
  <c r="AO202" i="26" s="1"/>
  <c r="AP178" i="26"/>
  <c r="AP202" i="26" s="1"/>
  <c r="AQ178" i="26"/>
  <c r="AQ202" i="26" s="1"/>
  <c r="AR178" i="26"/>
  <c r="AR202" i="26" s="1"/>
  <c r="AS178" i="26"/>
  <c r="AS202" i="26" s="1"/>
  <c r="AT178" i="26"/>
  <c r="AT202" i="26" s="1"/>
  <c r="AU178" i="26"/>
  <c r="AU202" i="26" s="1"/>
  <c r="AV178" i="26"/>
  <c r="AV202" i="26" s="1"/>
  <c r="AN179" i="26"/>
  <c r="AN203" i="26" s="1"/>
  <c r="AO179" i="26"/>
  <c r="AO203" i="26" s="1"/>
  <c r="AP179" i="26"/>
  <c r="AP203" i="26" s="1"/>
  <c r="AQ179" i="26"/>
  <c r="AQ203" i="26" s="1"/>
  <c r="AR179" i="26"/>
  <c r="AR203" i="26" s="1"/>
  <c r="AS179" i="26"/>
  <c r="AT179" i="26"/>
  <c r="AT203" i="26" s="1"/>
  <c r="AU179" i="26"/>
  <c r="AU203" i="26" s="1"/>
  <c r="AV179" i="26"/>
  <c r="AV203" i="26" s="1"/>
  <c r="AN180" i="26"/>
  <c r="AN204" i="26" s="1"/>
  <c r="AO180" i="26"/>
  <c r="AO204" i="26" s="1"/>
  <c r="AP180" i="26"/>
  <c r="AP204" i="26" s="1"/>
  <c r="AQ180" i="26"/>
  <c r="AQ204" i="26" s="1"/>
  <c r="AR180" i="26"/>
  <c r="AR204" i="26" s="1"/>
  <c r="AS180" i="26"/>
  <c r="AS204" i="26" s="1"/>
  <c r="AT180" i="26"/>
  <c r="AT204" i="26" s="1"/>
  <c r="AU180" i="26"/>
  <c r="AU204" i="26" s="1"/>
  <c r="AV180" i="26"/>
  <c r="AV204" i="26" s="1"/>
  <c r="AN181" i="26"/>
  <c r="AN205" i="26" s="1"/>
  <c r="AO181" i="26"/>
  <c r="AO205" i="26" s="1"/>
  <c r="AP181" i="26"/>
  <c r="AP205" i="26" s="1"/>
  <c r="AQ181" i="26"/>
  <c r="AQ205" i="26" s="1"/>
  <c r="AR181" i="26"/>
  <c r="AR205" i="26" s="1"/>
  <c r="AS181" i="26"/>
  <c r="AS205" i="26" s="1"/>
  <c r="AT181" i="26"/>
  <c r="AT205" i="26" s="1"/>
  <c r="AU181" i="26"/>
  <c r="AU205" i="26" s="1"/>
  <c r="AV181" i="26"/>
  <c r="AV205" i="26" s="1"/>
  <c r="AN182" i="26"/>
  <c r="AN206" i="26" s="1"/>
  <c r="AO182" i="26"/>
  <c r="AO206" i="26" s="1"/>
  <c r="AP182" i="26"/>
  <c r="AP206" i="26" s="1"/>
  <c r="AQ182" i="26"/>
  <c r="AQ206" i="26" s="1"/>
  <c r="AR182" i="26"/>
  <c r="AR206" i="26" s="1"/>
  <c r="AS182" i="26"/>
  <c r="AS206" i="26" s="1"/>
  <c r="AT182" i="26"/>
  <c r="AT206" i="26" s="1"/>
  <c r="AU182" i="26"/>
  <c r="AU206" i="26" s="1"/>
  <c r="AV182" i="26"/>
  <c r="AV206" i="26" s="1"/>
  <c r="AN183" i="26"/>
  <c r="AN207" i="26" s="1"/>
  <c r="AO183" i="26"/>
  <c r="AO207" i="26" s="1"/>
  <c r="AP183" i="26"/>
  <c r="AP207" i="26" s="1"/>
  <c r="AQ183" i="26"/>
  <c r="AQ207" i="26" s="1"/>
  <c r="AR183" i="26"/>
  <c r="AR207" i="26" s="1"/>
  <c r="AS183" i="26"/>
  <c r="AS207" i="26" s="1"/>
  <c r="AT183" i="26"/>
  <c r="AT207" i="26" s="1"/>
  <c r="AU183" i="26"/>
  <c r="AU207" i="26" s="1"/>
  <c r="AV183" i="26"/>
  <c r="AV207" i="26" s="1"/>
  <c r="AN184" i="26"/>
  <c r="AN208" i="26" s="1"/>
  <c r="AO184" i="26"/>
  <c r="AO208" i="26" s="1"/>
  <c r="AP184" i="26"/>
  <c r="AP208" i="26" s="1"/>
  <c r="AQ184" i="26"/>
  <c r="AQ208" i="26" s="1"/>
  <c r="AR184" i="26"/>
  <c r="AR208" i="26" s="1"/>
  <c r="AS184" i="26"/>
  <c r="AS208" i="26" s="1"/>
  <c r="AT184" i="26"/>
  <c r="AT208" i="26" s="1"/>
  <c r="AU184" i="26"/>
  <c r="AU208" i="26" s="1"/>
  <c r="AV184" i="26"/>
  <c r="AV208" i="26" s="1"/>
  <c r="AN185" i="26"/>
  <c r="AN209" i="26" s="1"/>
  <c r="AO185" i="26"/>
  <c r="AO209" i="26" s="1"/>
  <c r="AP185" i="26"/>
  <c r="AP209" i="26" s="1"/>
  <c r="AQ185" i="26"/>
  <c r="AQ209" i="26" s="1"/>
  <c r="AR185" i="26"/>
  <c r="AR209" i="26" s="1"/>
  <c r="AS185" i="26"/>
  <c r="AS209" i="26" s="1"/>
  <c r="AT185" i="26"/>
  <c r="AT209" i="26" s="1"/>
  <c r="AU185" i="26"/>
  <c r="AU209" i="26" s="1"/>
  <c r="AV185" i="26"/>
  <c r="AV209" i="26" s="1"/>
  <c r="AN186" i="26"/>
  <c r="AN210" i="26" s="1"/>
  <c r="AO186" i="26"/>
  <c r="AO210" i="26" s="1"/>
  <c r="AP186" i="26"/>
  <c r="AP210" i="26" s="1"/>
  <c r="AQ186" i="26"/>
  <c r="AQ210" i="26" s="1"/>
  <c r="AR186" i="26"/>
  <c r="AR210" i="26" s="1"/>
  <c r="AS186" i="26"/>
  <c r="AS210" i="26" s="1"/>
  <c r="AT186" i="26"/>
  <c r="AT210" i="26" s="1"/>
  <c r="AU186" i="26"/>
  <c r="AU210" i="26" s="1"/>
  <c r="AV186" i="26"/>
  <c r="AV210" i="26" s="1"/>
  <c r="AN187" i="26"/>
  <c r="AN211" i="26" s="1"/>
  <c r="AO187" i="26"/>
  <c r="AO211" i="26" s="1"/>
  <c r="AP187" i="26"/>
  <c r="AP211" i="26" s="1"/>
  <c r="AQ187" i="26"/>
  <c r="AQ211" i="26" s="1"/>
  <c r="AR187" i="26"/>
  <c r="AR211" i="26" s="1"/>
  <c r="AS187" i="26"/>
  <c r="AS211" i="26" s="1"/>
  <c r="AT187" i="26"/>
  <c r="AT211" i="26" s="1"/>
  <c r="AU187" i="26"/>
  <c r="AU211" i="26" s="1"/>
  <c r="AV187" i="26"/>
  <c r="AV211" i="26" s="1"/>
  <c r="AN188" i="26"/>
  <c r="AN212" i="26" s="1"/>
  <c r="AO188" i="26"/>
  <c r="AO212" i="26" s="1"/>
  <c r="AP188" i="26"/>
  <c r="AP212" i="26" s="1"/>
  <c r="AQ188" i="26"/>
  <c r="AQ212" i="26" s="1"/>
  <c r="AR188" i="26"/>
  <c r="AR212" i="26" s="1"/>
  <c r="AS188" i="26"/>
  <c r="AS212" i="26" s="1"/>
  <c r="AT188" i="26"/>
  <c r="AT212" i="26" s="1"/>
  <c r="AU188" i="26"/>
  <c r="AU212" i="26" s="1"/>
  <c r="AV188" i="26"/>
  <c r="AV212" i="26" s="1"/>
  <c r="AN189" i="26"/>
  <c r="AN213" i="26" s="1"/>
  <c r="AO189" i="26"/>
  <c r="AO213" i="26" s="1"/>
  <c r="AP189" i="26"/>
  <c r="AP213" i="26" s="1"/>
  <c r="AQ189" i="26"/>
  <c r="AQ213" i="26" s="1"/>
  <c r="AR189" i="26"/>
  <c r="AR213" i="26" s="1"/>
  <c r="AS189" i="26"/>
  <c r="AS213" i="26" s="1"/>
  <c r="AT189" i="26"/>
  <c r="AT213" i="26" s="1"/>
  <c r="AU189" i="26"/>
  <c r="AU213" i="26" s="1"/>
  <c r="AV189" i="26"/>
  <c r="AV213" i="26" s="1"/>
  <c r="AN190" i="26"/>
  <c r="AN214" i="26" s="1"/>
  <c r="AO190" i="26"/>
  <c r="AO214" i="26" s="1"/>
  <c r="AP190" i="26"/>
  <c r="AP214" i="26" s="1"/>
  <c r="AQ190" i="26"/>
  <c r="AQ214" i="26" s="1"/>
  <c r="AR190" i="26"/>
  <c r="AR214" i="26" s="1"/>
  <c r="AS190" i="26"/>
  <c r="AS214" i="26" s="1"/>
  <c r="AT190" i="26"/>
  <c r="AT214" i="26" s="1"/>
  <c r="AU190" i="26"/>
  <c r="AU214" i="26" s="1"/>
  <c r="AV190" i="26"/>
  <c r="AV214" i="26" s="1"/>
  <c r="AN191" i="26"/>
  <c r="AN215" i="26" s="1"/>
  <c r="AO191" i="26"/>
  <c r="AO215" i="26" s="1"/>
  <c r="AP191" i="26"/>
  <c r="AP215" i="26" s="1"/>
  <c r="AQ191" i="26"/>
  <c r="AQ215" i="26" s="1"/>
  <c r="AR191" i="26"/>
  <c r="AR215" i="26" s="1"/>
  <c r="AS191" i="26"/>
  <c r="AS215" i="26" s="1"/>
  <c r="AT191" i="26"/>
  <c r="AT215" i="26" s="1"/>
  <c r="AU191" i="26"/>
  <c r="AU215" i="26" s="1"/>
  <c r="AV191" i="26"/>
  <c r="AV215" i="26" s="1"/>
  <c r="AN192" i="26"/>
  <c r="AN216" i="26" s="1"/>
  <c r="AO192" i="26"/>
  <c r="AO216" i="26" s="1"/>
  <c r="AP192" i="26"/>
  <c r="AP216" i="26" s="1"/>
  <c r="AQ192" i="26"/>
  <c r="AQ216" i="26" s="1"/>
  <c r="AR192" i="26"/>
  <c r="AR216" i="26" s="1"/>
  <c r="AS192" i="26"/>
  <c r="AS216" i="26" s="1"/>
  <c r="AT192" i="26"/>
  <c r="AT216" i="26" s="1"/>
  <c r="AU192" i="26"/>
  <c r="AU216" i="26" s="1"/>
  <c r="AV192" i="26"/>
  <c r="AN193" i="26"/>
  <c r="AN217" i="26" s="1"/>
  <c r="AO193" i="26"/>
  <c r="AO217" i="26" s="1"/>
  <c r="AP193" i="26"/>
  <c r="AP217" i="26" s="1"/>
  <c r="AQ193" i="26"/>
  <c r="AQ217" i="26" s="1"/>
  <c r="AR193" i="26"/>
  <c r="AR217" i="26" s="1"/>
  <c r="AS193" i="26"/>
  <c r="AS217" i="26" s="1"/>
  <c r="AT193" i="26"/>
  <c r="AT217" i="26" s="1"/>
  <c r="AU193" i="26"/>
  <c r="AU217" i="26" s="1"/>
  <c r="AV193" i="26"/>
  <c r="AV217" i="26" s="1"/>
  <c r="AN194" i="26"/>
  <c r="AN218" i="26" s="1"/>
  <c r="AO194" i="26"/>
  <c r="AO218" i="26" s="1"/>
  <c r="AP194" i="26"/>
  <c r="AP218" i="26" s="1"/>
  <c r="AQ194" i="26"/>
  <c r="AQ218" i="26" s="1"/>
  <c r="AR194" i="26"/>
  <c r="AR218" i="26" s="1"/>
  <c r="AS194" i="26"/>
  <c r="AS218" i="26" s="1"/>
  <c r="AT194" i="26"/>
  <c r="AT218" i="26" s="1"/>
  <c r="AU194" i="26"/>
  <c r="AU218" i="26" s="1"/>
  <c r="AV194" i="26"/>
  <c r="AV218" i="26" s="1"/>
  <c r="AN195" i="26"/>
  <c r="AN219" i="26" s="1"/>
  <c r="AO195" i="26"/>
  <c r="AO219" i="26" s="1"/>
  <c r="AP195" i="26"/>
  <c r="AP219" i="26" s="1"/>
  <c r="AQ195" i="26"/>
  <c r="AQ219" i="26" s="1"/>
  <c r="AR195" i="26"/>
  <c r="AR219" i="26" s="1"/>
  <c r="AS195" i="26"/>
  <c r="AS219" i="26" s="1"/>
  <c r="AT195" i="26"/>
  <c r="AT219" i="26" s="1"/>
  <c r="AU195" i="26"/>
  <c r="AU219" i="26" s="1"/>
  <c r="AV195" i="26"/>
  <c r="AV219" i="26" s="1"/>
  <c r="AN196" i="26"/>
  <c r="AN220" i="26" s="1"/>
  <c r="AO196" i="26"/>
  <c r="AO220" i="26" s="1"/>
  <c r="AP196" i="26"/>
  <c r="AP220" i="26" s="1"/>
  <c r="AQ196" i="26"/>
  <c r="AQ220" i="26" s="1"/>
  <c r="AR196" i="26"/>
  <c r="AR220" i="26" s="1"/>
  <c r="AS196" i="26"/>
  <c r="AS220" i="26" s="1"/>
  <c r="AT196" i="26"/>
  <c r="AT220" i="26" s="1"/>
  <c r="AU196" i="26"/>
  <c r="AU220" i="26" s="1"/>
  <c r="AV196" i="26"/>
  <c r="AV220" i="26" s="1"/>
  <c r="AN197" i="26"/>
  <c r="AN221" i="26" s="1"/>
  <c r="AO197" i="26"/>
  <c r="AO221" i="26" s="1"/>
  <c r="AP197" i="26"/>
  <c r="AP221" i="26" s="1"/>
  <c r="AQ197" i="26"/>
  <c r="AQ221" i="26" s="1"/>
  <c r="AR197" i="26"/>
  <c r="AR221" i="26" s="1"/>
  <c r="AS197" i="26"/>
  <c r="AS221" i="26" s="1"/>
  <c r="AT197" i="26"/>
  <c r="AT221" i="26" s="1"/>
  <c r="AU197" i="26"/>
  <c r="AU221" i="26" s="1"/>
  <c r="AV197" i="26"/>
  <c r="AV221" i="26" s="1"/>
  <c r="AM179" i="26"/>
  <c r="AM203" i="26" s="1"/>
  <c r="AM180" i="26"/>
  <c r="AM204" i="26" s="1"/>
  <c r="AM181" i="26"/>
  <c r="AM205" i="26" s="1"/>
  <c r="AM182" i="26"/>
  <c r="AM206" i="26" s="1"/>
  <c r="AM183" i="26"/>
  <c r="AM207" i="26" s="1"/>
  <c r="AM184" i="26"/>
  <c r="AM208" i="26" s="1"/>
  <c r="AM185" i="26"/>
  <c r="AM209" i="26" s="1"/>
  <c r="AM186" i="26"/>
  <c r="AM187" i="26"/>
  <c r="AM211" i="26" s="1"/>
  <c r="AM188" i="26"/>
  <c r="AM212" i="26" s="1"/>
  <c r="AM189" i="26"/>
  <c r="AM213" i="26" s="1"/>
  <c r="AM190" i="26"/>
  <c r="AM214" i="26" s="1"/>
  <c r="AM191" i="26"/>
  <c r="AM215" i="26" s="1"/>
  <c r="AM192" i="26"/>
  <c r="AM216" i="26" s="1"/>
  <c r="AM193" i="26"/>
  <c r="AM217" i="26" s="1"/>
  <c r="AM194" i="26"/>
  <c r="AM218" i="26" s="1"/>
  <c r="AM195" i="26"/>
  <c r="AM219" i="26" s="1"/>
  <c r="AM196" i="26"/>
  <c r="AM220" i="26" s="1"/>
  <c r="AM197" i="26"/>
  <c r="AM221" i="26" s="1"/>
  <c r="AM178" i="26"/>
  <c r="AM202" i="26" s="1"/>
  <c r="AM222" i="26" s="1"/>
  <c r="AM104" i="26"/>
  <c r="AM128" i="26" s="1"/>
  <c r="AN30" i="26"/>
  <c r="AN54" i="26" s="1"/>
  <c r="AO30" i="26"/>
  <c r="AO54" i="26" s="1"/>
  <c r="AP30" i="26"/>
  <c r="AQ30" i="26"/>
  <c r="AQ54" i="26" s="1"/>
  <c r="AR30" i="26"/>
  <c r="AR54" i="26" s="1"/>
  <c r="AS30" i="26"/>
  <c r="AS54" i="26" s="1"/>
  <c r="AT30" i="26"/>
  <c r="AT54" i="26" s="1"/>
  <c r="AU30" i="26"/>
  <c r="AU54" i="26" s="1"/>
  <c r="AV30" i="26"/>
  <c r="AV54" i="26" s="1"/>
  <c r="AN31" i="26"/>
  <c r="AO31" i="26"/>
  <c r="AO55" i="26" s="1"/>
  <c r="AP31" i="26"/>
  <c r="AP55" i="26" s="1"/>
  <c r="AQ31" i="26"/>
  <c r="AQ55" i="26" s="1"/>
  <c r="AR31" i="26"/>
  <c r="AR55" i="26" s="1"/>
  <c r="AS31" i="26"/>
  <c r="AS55" i="26" s="1"/>
  <c r="AT31" i="26"/>
  <c r="AT55" i="26" s="1"/>
  <c r="AU31" i="26"/>
  <c r="AU55" i="26" s="1"/>
  <c r="AV31" i="26"/>
  <c r="AN32" i="26"/>
  <c r="AN56" i="26" s="1"/>
  <c r="AO32" i="26"/>
  <c r="AO56" i="26" s="1"/>
  <c r="AP32" i="26"/>
  <c r="AP56" i="26" s="1"/>
  <c r="AQ32" i="26"/>
  <c r="AQ56" i="26" s="1"/>
  <c r="AR32" i="26"/>
  <c r="AR56" i="26" s="1"/>
  <c r="AS32" i="26"/>
  <c r="AS56" i="26" s="1"/>
  <c r="AT32" i="26"/>
  <c r="AU32" i="26"/>
  <c r="AU56" i="26" s="1"/>
  <c r="AV32" i="26"/>
  <c r="AV56" i="26" s="1"/>
  <c r="AN33" i="26"/>
  <c r="AN57" i="26" s="1"/>
  <c r="AO33" i="26"/>
  <c r="AO57" i="26" s="1"/>
  <c r="AP33" i="26"/>
  <c r="AP57" i="26" s="1"/>
  <c r="AQ33" i="26"/>
  <c r="AQ57" i="26" s="1"/>
  <c r="AR33" i="26"/>
  <c r="AS33" i="26"/>
  <c r="AS57" i="26" s="1"/>
  <c r="AT33" i="26"/>
  <c r="AT57" i="26" s="1"/>
  <c r="AU33" i="26"/>
  <c r="AU57" i="26" s="1"/>
  <c r="AV33" i="26"/>
  <c r="AV57" i="26" s="1"/>
  <c r="AN34" i="26"/>
  <c r="AN58" i="26" s="1"/>
  <c r="AO34" i="26"/>
  <c r="AO58" i="26" s="1"/>
  <c r="AP34" i="26"/>
  <c r="AQ34" i="26"/>
  <c r="AQ58" i="26" s="1"/>
  <c r="AR34" i="26"/>
  <c r="AR58" i="26" s="1"/>
  <c r="AS34" i="26"/>
  <c r="AS58" i="26" s="1"/>
  <c r="AT34" i="26"/>
  <c r="AT58" i="26" s="1"/>
  <c r="AU34" i="26"/>
  <c r="AU58" i="26" s="1"/>
  <c r="AV34" i="26"/>
  <c r="AV58" i="26" s="1"/>
  <c r="AN35" i="26"/>
  <c r="AO35" i="26"/>
  <c r="AO59" i="26" s="1"/>
  <c r="AP35" i="26"/>
  <c r="AP59" i="26" s="1"/>
  <c r="AQ35" i="26"/>
  <c r="AQ59" i="26" s="1"/>
  <c r="AR35" i="26"/>
  <c r="AR59" i="26" s="1"/>
  <c r="AS35" i="26"/>
  <c r="AS59" i="26" s="1"/>
  <c r="AT35" i="26"/>
  <c r="AT59" i="26" s="1"/>
  <c r="AU35" i="26"/>
  <c r="AU59" i="26" s="1"/>
  <c r="AV35" i="26"/>
  <c r="AN36" i="26"/>
  <c r="AN60" i="26" s="1"/>
  <c r="AO36" i="26"/>
  <c r="AO60" i="26" s="1"/>
  <c r="AP36" i="26"/>
  <c r="AP60" i="26" s="1"/>
  <c r="AQ36" i="26"/>
  <c r="AQ60" i="26" s="1"/>
  <c r="AR36" i="26"/>
  <c r="AR60" i="26" s="1"/>
  <c r="AS36" i="26"/>
  <c r="AS60" i="26" s="1"/>
  <c r="AT36" i="26"/>
  <c r="AT60" i="26" s="1"/>
  <c r="AU36" i="26"/>
  <c r="AU60" i="26" s="1"/>
  <c r="AV36" i="26"/>
  <c r="AV60" i="26" s="1"/>
  <c r="AN37" i="26"/>
  <c r="AN61" i="26" s="1"/>
  <c r="AO37" i="26"/>
  <c r="AO61" i="26" s="1"/>
  <c r="AP37" i="26"/>
  <c r="AP61" i="26" s="1"/>
  <c r="AQ37" i="26"/>
  <c r="AQ61" i="26" s="1"/>
  <c r="AR37" i="26"/>
  <c r="AS37" i="26"/>
  <c r="AS61" i="26" s="1"/>
  <c r="AT37" i="26"/>
  <c r="AT61" i="26" s="1"/>
  <c r="AU37" i="26"/>
  <c r="AU61" i="26" s="1"/>
  <c r="AV37" i="26"/>
  <c r="AV61" i="26" s="1"/>
  <c r="AN38" i="26"/>
  <c r="AN62" i="26" s="1"/>
  <c r="AO38" i="26"/>
  <c r="AO62" i="26" s="1"/>
  <c r="AP38" i="26"/>
  <c r="AQ38" i="26"/>
  <c r="AQ62" i="26" s="1"/>
  <c r="AR38" i="26"/>
  <c r="AR62" i="26" s="1"/>
  <c r="AS38" i="26"/>
  <c r="AS62" i="26" s="1"/>
  <c r="AT38" i="26"/>
  <c r="AT62" i="26" s="1"/>
  <c r="AU38" i="26"/>
  <c r="AU62" i="26" s="1"/>
  <c r="AV38" i="26"/>
  <c r="AV62" i="26" s="1"/>
  <c r="AN39" i="26"/>
  <c r="AO39" i="26"/>
  <c r="AO63" i="26" s="1"/>
  <c r="AP39" i="26"/>
  <c r="AP63" i="26" s="1"/>
  <c r="AQ39" i="26"/>
  <c r="AQ63" i="26" s="1"/>
  <c r="AR39" i="26"/>
  <c r="AR63" i="26" s="1"/>
  <c r="AS39" i="26"/>
  <c r="AS63" i="26" s="1"/>
  <c r="AT39" i="26"/>
  <c r="AT63" i="26" s="1"/>
  <c r="AU39" i="26"/>
  <c r="AU63" i="26" s="1"/>
  <c r="AV39" i="26"/>
  <c r="AN40" i="26"/>
  <c r="AN64" i="26" s="1"/>
  <c r="AO40" i="26"/>
  <c r="AO64" i="26" s="1"/>
  <c r="AP40" i="26"/>
  <c r="AP64" i="26" s="1"/>
  <c r="AQ40" i="26"/>
  <c r="AQ64" i="26" s="1"/>
  <c r="AR40" i="26"/>
  <c r="AR64" i="26" s="1"/>
  <c r="AS40" i="26"/>
  <c r="AS64" i="26" s="1"/>
  <c r="AT40" i="26"/>
  <c r="AU40" i="26"/>
  <c r="AU64" i="26" s="1"/>
  <c r="AV40" i="26"/>
  <c r="AV64" i="26" s="1"/>
  <c r="AN41" i="26"/>
  <c r="AN65" i="26" s="1"/>
  <c r="AO41" i="26"/>
  <c r="AO65" i="26" s="1"/>
  <c r="AP41" i="26"/>
  <c r="AP65" i="26" s="1"/>
  <c r="AQ41" i="26"/>
  <c r="AQ65" i="26" s="1"/>
  <c r="AR41" i="26"/>
  <c r="AS41" i="26"/>
  <c r="AS65" i="26" s="1"/>
  <c r="AT41" i="26"/>
  <c r="AT65" i="26" s="1"/>
  <c r="AU41" i="26"/>
  <c r="AU65" i="26" s="1"/>
  <c r="AV41" i="26"/>
  <c r="AV65" i="26" s="1"/>
  <c r="AN42" i="26"/>
  <c r="AN66" i="26" s="1"/>
  <c r="AO42" i="26"/>
  <c r="AO66" i="26" s="1"/>
  <c r="AP42" i="26"/>
  <c r="AQ42" i="26"/>
  <c r="AQ66" i="26" s="1"/>
  <c r="AR42" i="26"/>
  <c r="AR66" i="26" s="1"/>
  <c r="AS42" i="26"/>
  <c r="AS66" i="26" s="1"/>
  <c r="AT42" i="26"/>
  <c r="AT66" i="26" s="1"/>
  <c r="AU42" i="26"/>
  <c r="AU66" i="26" s="1"/>
  <c r="AV42" i="26"/>
  <c r="AV66" i="26" s="1"/>
  <c r="AN43" i="26"/>
  <c r="AO43" i="26"/>
  <c r="AO67" i="26" s="1"/>
  <c r="AP43" i="26"/>
  <c r="AP67" i="26" s="1"/>
  <c r="AQ43" i="26"/>
  <c r="AQ67" i="26" s="1"/>
  <c r="AR43" i="26"/>
  <c r="AR67" i="26" s="1"/>
  <c r="AS43" i="26"/>
  <c r="AS67" i="26" s="1"/>
  <c r="AT43" i="26"/>
  <c r="AT67" i="26" s="1"/>
  <c r="AU43" i="26"/>
  <c r="AU67" i="26" s="1"/>
  <c r="AV43" i="26"/>
  <c r="AN44" i="26"/>
  <c r="AN68" i="26" s="1"/>
  <c r="AO44" i="26"/>
  <c r="AO68" i="26" s="1"/>
  <c r="AP44" i="26"/>
  <c r="AP68" i="26" s="1"/>
  <c r="AQ44" i="26"/>
  <c r="AQ68" i="26" s="1"/>
  <c r="AR44" i="26"/>
  <c r="AR68" i="26" s="1"/>
  <c r="AS44" i="26"/>
  <c r="AS68" i="26" s="1"/>
  <c r="AT44" i="26"/>
  <c r="AT68" i="26" s="1"/>
  <c r="AU44" i="26"/>
  <c r="AU68" i="26" s="1"/>
  <c r="AV44" i="26"/>
  <c r="AV68" i="26" s="1"/>
  <c r="AN45" i="26"/>
  <c r="AN69" i="26" s="1"/>
  <c r="AO45" i="26"/>
  <c r="AO69" i="26" s="1"/>
  <c r="AP45" i="26"/>
  <c r="AP69" i="26" s="1"/>
  <c r="AQ45" i="26"/>
  <c r="AQ69" i="26" s="1"/>
  <c r="AR45" i="26"/>
  <c r="AS45" i="26"/>
  <c r="AS69" i="26" s="1"/>
  <c r="AT45" i="26"/>
  <c r="AT69" i="26" s="1"/>
  <c r="AU45" i="26"/>
  <c r="AU69" i="26" s="1"/>
  <c r="AV45" i="26"/>
  <c r="AV69" i="26" s="1"/>
  <c r="AN46" i="26"/>
  <c r="AN70" i="26" s="1"/>
  <c r="AO46" i="26"/>
  <c r="AO70" i="26" s="1"/>
  <c r="AP46" i="26"/>
  <c r="AQ46" i="26"/>
  <c r="AQ70" i="26" s="1"/>
  <c r="AR46" i="26"/>
  <c r="AR70" i="26" s="1"/>
  <c r="AS46" i="26"/>
  <c r="AS70" i="26" s="1"/>
  <c r="AT46" i="26"/>
  <c r="AT70" i="26" s="1"/>
  <c r="AU46" i="26"/>
  <c r="AU70" i="26" s="1"/>
  <c r="AV46" i="26"/>
  <c r="AV70" i="26" s="1"/>
  <c r="AN47" i="26"/>
  <c r="AO47" i="26"/>
  <c r="AO71" i="26" s="1"/>
  <c r="AP47" i="26"/>
  <c r="AP71" i="26" s="1"/>
  <c r="AQ47" i="26"/>
  <c r="AQ71" i="26" s="1"/>
  <c r="AR47" i="26"/>
  <c r="AR71" i="26" s="1"/>
  <c r="AS47" i="26"/>
  <c r="AS71" i="26" s="1"/>
  <c r="AT47" i="26"/>
  <c r="AT71" i="26" s="1"/>
  <c r="AU47" i="26"/>
  <c r="AU71" i="26" s="1"/>
  <c r="AV47" i="26"/>
  <c r="AN48" i="26"/>
  <c r="AN72" i="26" s="1"/>
  <c r="AO48" i="26"/>
  <c r="AO72" i="26" s="1"/>
  <c r="AP48" i="26"/>
  <c r="AP72" i="26" s="1"/>
  <c r="AQ48" i="26"/>
  <c r="AQ72" i="26" s="1"/>
  <c r="AR48" i="26"/>
  <c r="AR72" i="26" s="1"/>
  <c r="AS48" i="26"/>
  <c r="AS72" i="26" s="1"/>
  <c r="AT48" i="26"/>
  <c r="AU48" i="26"/>
  <c r="AU72" i="26" s="1"/>
  <c r="AV48" i="26"/>
  <c r="AV72" i="26" s="1"/>
  <c r="AN49" i="26"/>
  <c r="AN73" i="26" s="1"/>
  <c r="AO49" i="26"/>
  <c r="AO73" i="26" s="1"/>
  <c r="AP49" i="26"/>
  <c r="AP73" i="26" s="1"/>
  <c r="AQ49" i="26"/>
  <c r="AQ73" i="26" s="1"/>
  <c r="AR49" i="26"/>
  <c r="AS49" i="26"/>
  <c r="AS73" i="26" s="1"/>
  <c r="AT49" i="26"/>
  <c r="AT73" i="26" s="1"/>
  <c r="AU49" i="26"/>
  <c r="AU73" i="26" s="1"/>
  <c r="AV49" i="26"/>
  <c r="AV73" i="26" s="1"/>
  <c r="AM31" i="26"/>
  <c r="AM55" i="26" s="1"/>
  <c r="AM32" i="26"/>
  <c r="AM56" i="26" s="1"/>
  <c r="AM33" i="26"/>
  <c r="AM57" i="26" s="1"/>
  <c r="AM34" i="26"/>
  <c r="AM58" i="26" s="1"/>
  <c r="AM35" i="26"/>
  <c r="AM59" i="26" s="1"/>
  <c r="AM36" i="26"/>
  <c r="AM60" i="26" s="1"/>
  <c r="AM37" i="26"/>
  <c r="AM61" i="26" s="1"/>
  <c r="AM38" i="26"/>
  <c r="AM62" i="26" s="1"/>
  <c r="AM39" i="26"/>
  <c r="AM63" i="26" s="1"/>
  <c r="AM40" i="26"/>
  <c r="AM64" i="26" s="1"/>
  <c r="AM41" i="26"/>
  <c r="AM65" i="26" s="1"/>
  <c r="AM42" i="26"/>
  <c r="AM66" i="26" s="1"/>
  <c r="AM43" i="26"/>
  <c r="AM67" i="26" s="1"/>
  <c r="AM44" i="26"/>
  <c r="AM68" i="26" s="1"/>
  <c r="AM45" i="26"/>
  <c r="AM69" i="26" s="1"/>
  <c r="AM46" i="26"/>
  <c r="AM70" i="26" s="1"/>
  <c r="AM47" i="26"/>
  <c r="AM71" i="26" s="1"/>
  <c r="AM48" i="26"/>
  <c r="AM72" i="26" s="1"/>
  <c r="AM49" i="26"/>
  <c r="AM73" i="26" s="1"/>
  <c r="AM30" i="26"/>
  <c r="AM54" i="26" s="1"/>
  <c r="AB178" i="26"/>
  <c r="AB202" i="26" s="1"/>
  <c r="AC178" i="26"/>
  <c r="AC202" i="26" s="1"/>
  <c r="AD178" i="26"/>
  <c r="AD202" i="26" s="1"/>
  <c r="AE178" i="26"/>
  <c r="AE202" i="26" s="1"/>
  <c r="AF178" i="26"/>
  <c r="AF202" i="26" s="1"/>
  <c r="AG178" i="26"/>
  <c r="AG202" i="26" s="1"/>
  <c r="AB179" i="26"/>
  <c r="AC179" i="26"/>
  <c r="AC203" i="26" s="1"/>
  <c r="AD179" i="26"/>
  <c r="AD203" i="26" s="1"/>
  <c r="AE179" i="26"/>
  <c r="AE203" i="26" s="1"/>
  <c r="AF179" i="26"/>
  <c r="AF203" i="26" s="1"/>
  <c r="AG179" i="26"/>
  <c r="AG203" i="26" s="1"/>
  <c r="AB180" i="26"/>
  <c r="AB204" i="26" s="1"/>
  <c r="AC180" i="26"/>
  <c r="AC204" i="26" s="1"/>
  <c r="AD180" i="26"/>
  <c r="AE180" i="26"/>
  <c r="AE204" i="26" s="1"/>
  <c r="AF180" i="26"/>
  <c r="AF204" i="26" s="1"/>
  <c r="AG180" i="26"/>
  <c r="AG204" i="26" s="1"/>
  <c r="AB181" i="26"/>
  <c r="AB205" i="26" s="1"/>
  <c r="AC181" i="26"/>
  <c r="AC205" i="26" s="1"/>
  <c r="AD181" i="26"/>
  <c r="AD205" i="26" s="1"/>
  <c r="AE181" i="26"/>
  <c r="AE205" i="26" s="1"/>
  <c r="AF181" i="26"/>
  <c r="AG181" i="26"/>
  <c r="AG205" i="26" s="1"/>
  <c r="AB182" i="26"/>
  <c r="AB206" i="26" s="1"/>
  <c r="AC182" i="26"/>
  <c r="AC206" i="26" s="1"/>
  <c r="AD182" i="26"/>
  <c r="AD206" i="26" s="1"/>
  <c r="AE182" i="26"/>
  <c r="AE206" i="26" s="1"/>
  <c r="AF182" i="26"/>
  <c r="AF206" i="26" s="1"/>
  <c r="AG182" i="26"/>
  <c r="AG206" i="26" s="1"/>
  <c r="AB183" i="26"/>
  <c r="AC183" i="26"/>
  <c r="AC207" i="26" s="1"/>
  <c r="AD183" i="26"/>
  <c r="AD207" i="26" s="1"/>
  <c r="AE183" i="26"/>
  <c r="AE207" i="26" s="1"/>
  <c r="AF183" i="26"/>
  <c r="AF207" i="26" s="1"/>
  <c r="AG183" i="26"/>
  <c r="AG207" i="26" s="1"/>
  <c r="AB184" i="26"/>
  <c r="AB208" i="26" s="1"/>
  <c r="AC184" i="26"/>
  <c r="AC208" i="26" s="1"/>
  <c r="AD184" i="26"/>
  <c r="AE184" i="26"/>
  <c r="AE208" i="26" s="1"/>
  <c r="AF184" i="26"/>
  <c r="AF208" i="26" s="1"/>
  <c r="AG184" i="26"/>
  <c r="AG208" i="26" s="1"/>
  <c r="AB185" i="26"/>
  <c r="AB209" i="26" s="1"/>
  <c r="AC185" i="26"/>
  <c r="AC209" i="26" s="1"/>
  <c r="AD185" i="26"/>
  <c r="AD209" i="26" s="1"/>
  <c r="AE185" i="26"/>
  <c r="AE209" i="26" s="1"/>
  <c r="AF185" i="26"/>
  <c r="AG185" i="26"/>
  <c r="AG209" i="26" s="1"/>
  <c r="AB186" i="26"/>
  <c r="AB210" i="26" s="1"/>
  <c r="AC186" i="26"/>
  <c r="AC210" i="26" s="1"/>
  <c r="AD186" i="26"/>
  <c r="AD210" i="26" s="1"/>
  <c r="AE186" i="26"/>
  <c r="AE210" i="26" s="1"/>
  <c r="AF186" i="26"/>
  <c r="AF210" i="26" s="1"/>
  <c r="AG186" i="26"/>
  <c r="AG210" i="26" s="1"/>
  <c r="AB187" i="26"/>
  <c r="AC187" i="26"/>
  <c r="AC211" i="26" s="1"/>
  <c r="AD187" i="26"/>
  <c r="AD211" i="26" s="1"/>
  <c r="AE187" i="26"/>
  <c r="AE211" i="26" s="1"/>
  <c r="AF187" i="26"/>
  <c r="AF211" i="26" s="1"/>
  <c r="AG187" i="26"/>
  <c r="AG211" i="26" s="1"/>
  <c r="AB188" i="26"/>
  <c r="AB212" i="26" s="1"/>
  <c r="AC188" i="26"/>
  <c r="AC212" i="26" s="1"/>
  <c r="AD188" i="26"/>
  <c r="AE188" i="26"/>
  <c r="AE212" i="26" s="1"/>
  <c r="AF188" i="26"/>
  <c r="AF212" i="26" s="1"/>
  <c r="AG188" i="26"/>
  <c r="AG212" i="26" s="1"/>
  <c r="AB189" i="26"/>
  <c r="AB213" i="26" s="1"/>
  <c r="AC189" i="26"/>
  <c r="AC213" i="26" s="1"/>
  <c r="AD189" i="26"/>
  <c r="AD213" i="26" s="1"/>
  <c r="AE189" i="26"/>
  <c r="AE213" i="26" s="1"/>
  <c r="AF189" i="26"/>
  <c r="AG189" i="26"/>
  <c r="AG213" i="26" s="1"/>
  <c r="AB190" i="26"/>
  <c r="AB214" i="26" s="1"/>
  <c r="AC190" i="26"/>
  <c r="AC214" i="26" s="1"/>
  <c r="AD190" i="26"/>
  <c r="AD214" i="26" s="1"/>
  <c r="AE190" i="26"/>
  <c r="AE214" i="26" s="1"/>
  <c r="AF190" i="26"/>
  <c r="AF214" i="26" s="1"/>
  <c r="AG190" i="26"/>
  <c r="AG214" i="26" s="1"/>
  <c r="AB191" i="26"/>
  <c r="AC191" i="26"/>
  <c r="AC215" i="26" s="1"/>
  <c r="AD191" i="26"/>
  <c r="AD215" i="26" s="1"/>
  <c r="AE191" i="26"/>
  <c r="AE215" i="26" s="1"/>
  <c r="AF191" i="26"/>
  <c r="AF215" i="26" s="1"/>
  <c r="AG191" i="26"/>
  <c r="AG215" i="26" s="1"/>
  <c r="AB192" i="26"/>
  <c r="AB216" i="26" s="1"/>
  <c r="AC192" i="26"/>
  <c r="AC216" i="26" s="1"/>
  <c r="AD192" i="26"/>
  <c r="AE192" i="26"/>
  <c r="AE216" i="26" s="1"/>
  <c r="AF192" i="26"/>
  <c r="AF216" i="26" s="1"/>
  <c r="AG192" i="26"/>
  <c r="AG216" i="26" s="1"/>
  <c r="AB193" i="26"/>
  <c r="AB217" i="26" s="1"/>
  <c r="AC193" i="26"/>
  <c r="AC217" i="26" s="1"/>
  <c r="AD193" i="26"/>
  <c r="AD217" i="26" s="1"/>
  <c r="AE193" i="26"/>
  <c r="AE217" i="26" s="1"/>
  <c r="AF193" i="26"/>
  <c r="AG193" i="26"/>
  <c r="AG217" i="26" s="1"/>
  <c r="AB194" i="26"/>
  <c r="AB218" i="26" s="1"/>
  <c r="AC194" i="26"/>
  <c r="AC218" i="26" s="1"/>
  <c r="AD194" i="26"/>
  <c r="AD218" i="26" s="1"/>
  <c r="AE194" i="26"/>
  <c r="AE218" i="26" s="1"/>
  <c r="AF194" i="26"/>
  <c r="AF218" i="26" s="1"/>
  <c r="AG194" i="26"/>
  <c r="AG218" i="26" s="1"/>
  <c r="AB195" i="26"/>
  <c r="AC195" i="26"/>
  <c r="AC219" i="26" s="1"/>
  <c r="AD195" i="26"/>
  <c r="AD219" i="26" s="1"/>
  <c r="AE195" i="26"/>
  <c r="AE219" i="26" s="1"/>
  <c r="AF195" i="26"/>
  <c r="AF219" i="26" s="1"/>
  <c r="AG195" i="26"/>
  <c r="AG219" i="26" s="1"/>
  <c r="AB196" i="26"/>
  <c r="AB220" i="26" s="1"/>
  <c r="AC196" i="26"/>
  <c r="AC220" i="26" s="1"/>
  <c r="AD196" i="26"/>
  <c r="AE196" i="26"/>
  <c r="AE220" i="26" s="1"/>
  <c r="AF196" i="26"/>
  <c r="AF220" i="26" s="1"/>
  <c r="AG196" i="26"/>
  <c r="AG220" i="26" s="1"/>
  <c r="AB197" i="26"/>
  <c r="AB221" i="26" s="1"/>
  <c r="AC197" i="26"/>
  <c r="AC221" i="26" s="1"/>
  <c r="AD197" i="26"/>
  <c r="AD221" i="26" s="1"/>
  <c r="AE197" i="26"/>
  <c r="AE221" i="26" s="1"/>
  <c r="AF197" i="26"/>
  <c r="AG197" i="26"/>
  <c r="AG221" i="26" s="1"/>
  <c r="AA197" i="26"/>
  <c r="AA221" i="26" s="1"/>
  <c r="Z197" i="26"/>
  <c r="Z221" i="26" s="1"/>
  <c r="Y197" i="26"/>
  <c r="Y221" i="26" s="1"/>
  <c r="X197" i="26"/>
  <c r="X221" i="26" s="1"/>
  <c r="W197" i="26"/>
  <c r="W221" i="26" s="1"/>
  <c r="V197" i="26"/>
  <c r="V221" i="26" s="1"/>
  <c r="U197" i="26"/>
  <c r="T197" i="26"/>
  <c r="T221" i="26" s="1"/>
  <c r="S197" i="26"/>
  <c r="S221" i="26" s="1"/>
  <c r="R197" i="26"/>
  <c r="R221" i="26" s="1"/>
  <c r="AA196" i="26"/>
  <c r="AA220" i="26" s="1"/>
  <c r="Z196" i="26"/>
  <c r="Z220" i="26" s="1"/>
  <c r="Y196" i="26"/>
  <c r="Y220" i="26" s="1"/>
  <c r="X196" i="26"/>
  <c r="X220" i="26" s="1"/>
  <c r="W196" i="26"/>
  <c r="V196" i="26"/>
  <c r="V220" i="26" s="1"/>
  <c r="U196" i="26"/>
  <c r="U220" i="26" s="1"/>
  <c r="T196" i="26"/>
  <c r="T220" i="26" s="1"/>
  <c r="S196" i="26"/>
  <c r="S220" i="26" s="1"/>
  <c r="R196" i="26"/>
  <c r="R220" i="26" s="1"/>
  <c r="AA195" i="26"/>
  <c r="AA219" i="26" s="1"/>
  <c r="Z195" i="26"/>
  <c r="Z219" i="26" s="1"/>
  <c r="Y195" i="26"/>
  <c r="X195" i="26"/>
  <c r="X219" i="26" s="1"/>
  <c r="W195" i="26"/>
  <c r="W219" i="26" s="1"/>
  <c r="V195" i="26"/>
  <c r="V219" i="26" s="1"/>
  <c r="U195" i="26"/>
  <c r="U219" i="26" s="1"/>
  <c r="T195" i="26"/>
  <c r="T219" i="26" s="1"/>
  <c r="S195" i="26"/>
  <c r="S219" i="26" s="1"/>
  <c r="R195" i="26"/>
  <c r="R219" i="26" s="1"/>
  <c r="AA194" i="26"/>
  <c r="Z194" i="26"/>
  <c r="Z218" i="26" s="1"/>
  <c r="Y194" i="26"/>
  <c r="Y218" i="26" s="1"/>
  <c r="X194" i="26"/>
  <c r="X218" i="26" s="1"/>
  <c r="W194" i="26"/>
  <c r="W218" i="26" s="1"/>
  <c r="V194" i="26"/>
  <c r="V218" i="26" s="1"/>
  <c r="U194" i="26"/>
  <c r="U218" i="26" s="1"/>
  <c r="T194" i="26"/>
  <c r="T218" i="26" s="1"/>
  <c r="S194" i="26"/>
  <c r="R194" i="26"/>
  <c r="R218" i="26" s="1"/>
  <c r="AA193" i="26"/>
  <c r="AA217" i="26" s="1"/>
  <c r="Z193" i="26"/>
  <c r="Z217" i="26" s="1"/>
  <c r="Y193" i="26"/>
  <c r="Y217" i="26" s="1"/>
  <c r="X193" i="26"/>
  <c r="X217" i="26" s="1"/>
  <c r="W193" i="26"/>
  <c r="W217" i="26" s="1"/>
  <c r="V193" i="26"/>
  <c r="V217" i="26" s="1"/>
  <c r="U193" i="26"/>
  <c r="T193" i="26"/>
  <c r="T217" i="26" s="1"/>
  <c r="S193" i="26"/>
  <c r="S217" i="26" s="1"/>
  <c r="R193" i="26"/>
  <c r="R217" i="26" s="1"/>
  <c r="AA192" i="26"/>
  <c r="AA216" i="26" s="1"/>
  <c r="Z192" i="26"/>
  <c r="Z216" i="26" s="1"/>
  <c r="Y192" i="26"/>
  <c r="Y216" i="26" s="1"/>
  <c r="X192" i="26"/>
  <c r="X216" i="26" s="1"/>
  <c r="W192" i="26"/>
  <c r="V192" i="26"/>
  <c r="V216" i="26" s="1"/>
  <c r="U192" i="26"/>
  <c r="U216" i="26" s="1"/>
  <c r="T192" i="26"/>
  <c r="T216" i="26" s="1"/>
  <c r="S192" i="26"/>
  <c r="S216" i="26" s="1"/>
  <c r="R192" i="26"/>
  <c r="R216" i="26" s="1"/>
  <c r="AA191" i="26"/>
  <c r="AA215" i="26" s="1"/>
  <c r="Z191" i="26"/>
  <c r="Z215" i="26" s="1"/>
  <c r="Y191" i="26"/>
  <c r="X191" i="26"/>
  <c r="X215" i="26" s="1"/>
  <c r="W191" i="26"/>
  <c r="W215" i="26" s="1"/>
  <c r="V191" i="26"/>
  <c r="V215" i="26" s="1"/>
  <c r="U191" i="26"/>
  <c r="U215" i="26" s="1"/>
  <c r="T191" i="26"/>
  <c r="T215" i="26" s="1"/>
  <c r="S191" i="26"/>
  <c r="S215" i="26" s="1"/>
  <c r="R191" i="26"/>
  <c r="R215" i="26" s="1"/>
  <c r="AA190" i="26"/>
  <c r="Z190" i="26"/>
  <c r="Z214" i="26" s="1"/>
  <c r="Y190" i="26"/>
  <c r="Y214" i="26" s="1"/>
  <c r="X190" i="26"/>
  <c r="X214" i="26" s="1"/>
  <c r="W190" i="26"/>
  <c r="W214" i="26" s="1"/>
  <c r="V190" i="26"/>
  <c r="V214" i="26" s="1"/>
  <c r="U190" i="26"/>
  <c r="U214" i="26" s="1"/>
  <c r="T190" i="26"/>
  <c r="T214" i="26" s="1"/>
  <c r="S190" i="26"/>
  <c r="R190" i="26"/>
  <c r="R214" i="26" s="1"/>
  <c r="AA189" i="26"/>
  <c r="AA213" i="26" s="1"/>
  <c r="Z189" i="26"/>
  <c r="Z213" i="26" s="1"/>
  <c r="Y189" i="26"/>
  <c r="Y213" i="26" s="1"/>
  <c r="X189" i="26"/>
  <c r="X213" i="26" s="1"/>
  <c r="W189" i="26"/>
  <c r="W213" i="26" s="1"/>
  <c r="V189" i="26"/>
  <c r="V213" i="26" s="1"/>
  <c r="U189" i="26"/>
  <c r="T189" i="26"/>
  <c r="T213" i="26" s="1"/>
  <c r="S189" i="26"/>
  <c r="S213" i="26" s="1"/>
  <c r="R189" i="26"/>
  <c r="R213" i="26" s="1"/>
  <c r="AA188" i="26"/>
  <c r="AA212" i="26" s="1"/>
  <c r="Z188" i="26"/>
  <c r="Z212" i="26" s="1"/>
  <c r="Y188" i="26"/>
  <c r="Y212" i="26" s="1"/>
  <c r="X188" i="26"/>
  <c r="X212" i="26" s="1"/>
  <c r="W188" i="26"/>
  <c r="V188" i="26"/>
  <c r="V212" i="26" s="1"/>
  <c r="U188" i="26"/>
  <c r="U212" i="26" s="1"/>
  <c r="T188" i="26"/>
  <c r="T212" i="26" s="1"/>
  <c r="S188" i="26"/>
  <c r="S212" i="26" s="1"/>
  <c r="R188" i="26"/>
  <c r="R212" i="26" s="1"/>
  <c r="AA187" i="26"/>
  <c r="AA211" i="26" s="1"/>
  <c r="Z187" i="26"/>
  <c r="Z211" i="26" s="1"/>
  <c r="Y187" i="26"/>
  <c r="X187" i="26"/>
  <c r="X211" i="26" s="1"/>
  <c r="W187" i="26"/>
  <c r="W211" i="26" s="1"/>
  <c r="V187" i="26"/>
  <c r="V211" i="26" s="1"/>
  <c r="U187" i="26"/>
  <c r="U211" i="26" s="1"/>
  <c r="T187" i="26"/>
  <c r="T211" i="26" s="1"/>
  <c r="S187" i="26"/>
  <c r="S211" i="26" s="1"/>
  <c r="R187" i="26"/>
  <c r="R211" i="26" s="1"/>
  <c r="AA186" i="26"/>
  <c r="Z186" i="26"/>
  <c r="Z210" i="26" s="1"/>
  <c r="Y186" i="26"/>
  <c r="Y210" i="26" s="1"/>
  <c r="X186" i="26"/>
  <c r="X210" i="26" s="1"/>
  <c r="W186" i="26"/>
  <c r="W210" i="26" s="1"/>
  <c r="V186" i="26"/>
  <c r="V210" i="26" s="1"/>
  <c r="U186" i="26"/>
  <c r="U210" i="26" s="1"/>
  <c r="T186" i="26"/>
  <c r="T210" i="26" s="1"/>
  <c r="S186" i="26"/>
  <c r="R186" i="26"/>
  <c r="R210" i="26" s="1"/>
  <c r="AA185" i="26"/>
  <c r="AA209" i="26" s="1"/>
  <c r="Z185" i="26"/>
  <c r="Z209" i="26" s="1"/>
  <c r="Y185" i="26"/>
  <c r="Y209" i="26" s="1"/>
  <c r="X185" i="26"/>
  <c r="X209" i="26" s="1"/>
  <c r="W185" i="26"/>
  <c r="W209" i="26" s="1"/>
  <c r="V185" i="26"/>
  <c r="V209" i="26" s="1"/>
  <c r="U185" i="26"/>
  <c r="T185" i="26"/>
  <c r="T209" i="26" s="1"/>
  <c r="S185" i="26"/>
  <c r="S209" i="26" s="1"/>
  <c r="R185" i="26"/>
  <c r="R209" i="26" s="1"/>
  <c r="AA184" i="26"/>
  <c r="AA208" i="26" s="1"/>
  <c r="Z184" i="26"/>
  <c r="Z208" i="26" s="1"/>
  <c r="Y184" i="26"/>
  <c r="Y208" i="26" s="1"/>
  <c r="X184" i="26"/>
  <c r="X208" i="26" s="1"/>
  <c r="W184" i="26"/>
  <c r="V184" i="26"/>
  <c r="V208" i="26" s="1"/>
  <c r="U184" i="26"/>
  <c r="U208" i="26" s="1"/>
  <c r="T184" i="26"/>
  <c r="T208" i="26" s="1"/>
  <c r="S184" i="26"/>
  <c r="S208" i="26" s="1"/>
  <c r="R184" i="26"/>
  <c r="R208" i="26" s="1"/>
  <c r="AA183" i="26"/>
  <c r="AA207" i="26" s="1"/>
  <c r="Z183" i="26"/>
  <c r="Z207" i="26" s="1"/>
  <c r="Y183" i="26"/>
  <c r="X183" i="26"/>
  <c r="X207" i="26" s="1"/>
  <c r="W183" i="26"/>
  <c r="W207" i="26" s="1"/>
  <c r="V183" i="26"/>
  <c r="V207" i="26" s="1"/>
  <c r="U183" i="26"/>
  <c r="U207" i="26" s="1"/>
  <c r="T183" i="26"/>
  <c r="T207" i="26" s="1"/>
  <c r="S183" i="26"/>
  <c r="S207" i="26" s="1"/>
  <c r="R183" i="26"/>
  <c r="R207" i="26" s="1"/>
  <c r="AA182" i="26"/>
  <c r="Z182" i="26"/>
  <c r="Z206" i="26" s="1"/>
  <c r="Y182" i="26"/>
  <c r="Y206" i="26" s="1"/>
  <c r="X182" i="26"/>
  <c r="X206" i="26" s="1"/>
  <c r="W182" i="26"/>
  <c r="W206" i="26" s="1"/>
  <c r="V182" i="26"/>
  <c r="V206" i="26" s="1"/>
  <c r="U182" i="26"/>
  <c r="U206" i="26" s="1"/>
  <c r="T182" i="26"/>
  <c r="T206" i="26" s="1"/>
  <c r="S182" i="26"/>
  <c r="R182" i="26"/>
  <c r="R206" i="26" s="1"/>
  <c r="AA181" i="26"/>
  <c r="AA205" i="26" s="1"/>
  <c r="Z181" i="26"/>
  <c r="Z205" i="26" s="1"/>
  <c r="Y181" i="26"/>
  <c r="Y205" i="26" s="1"/>
  <c r="X181" i="26"/>
  <c r="X205" i="26" s="1"/>
  <c r="W181" i="26"/>
  <c r="W205" i="26" s="1"/>
  <c r="V181" i="26"/>
  <c r="V205" i="26" s="1"/>
  <c r="U181" i="26"/>
  <c r="T181" i="26"/>
  <c r="T205" i="26" s="1"/>
  <c r="S181" i="26"/>
  <c r="S205" i="26" s="1"/>
  <c r="R181" i="26"/>
  <c r="R205" i="26" s="1"/>
  <c r="AA180" i="26"/>
  <c r="AA204" i="26" s="1"/>
  <c r="Z180" i="26"/>
  <c r="Z204" i="26" s="1"/>
  <c r="Y180" i="26"/>
  <c r="Y204" i="26" s="1"/>
  <c r="X180" i="26"/>
  <c r="X204" i="26" s="1"/>
  <c r="W180" i="26"/>
  <c r="V180" i="26"/>
  <c r="V204" i="26" s="1"/>
  <c r="U180" i="26"/>
  <c r="U204" i="26" s="1"/>
  <c r="T180" i="26"/>
  <c r="T204" i="26" s="1"/>
  <c r="S180" i="26"/>
  <c r="S204" i="26" s="1"/>
  <c r="R180" i="26"/>
  <c r="R204" i="26" s="1"/>
  <c r="AA179" i="26"/>
  <c r="AA203" i="26" s="1"/>
  <c r="Z179" i="26"/>
  <c r="Z203" i="26" s="1"/>
  <c r="Y179" i="26"/>
  <c r="X179" i="26"/>
  <c r="X203" i="26" s="1"/>
  <c r="W179" i="26"/>
  <c r="W203" i="26" s="1"/>
  <c r="V179" i="26"/>
  <c r="V203" i="26" s="1"/>
  <c r="U179" i="26"/>
  <c r="U203" i="26" s="1"/>
  <c r="T179" i="26"/>
  <c r="T203" i="26" s="1"/>
  <c r="S179" i="26"/>
  <c r="S203" i="26" s="1"/>
  <c r="R179" i="26"/>
  <c r="R203" i="26" s="1"/>
  <c r="AA178" i="26"/>
  <c r="Z178" i="26"/>
  <c r="Z202" i="26" s="1"/>
  <c r="Y178" i="26"/>
  <c r="Y202" i="26" s="1"/>
  <c r="X178" i="26"/>
  <c r="X202" i="26" s="1"/>
  <c r="X222" i="26" s="1"/>
  <c r="W178" i="26"/>
  <c r="W202" i="26" s="1"/>
  <c r="V178" i="26"/>
  <c r="V202" i="26" s="1"/>
  <c r="U178" i="26"/>
  <c r="U202" i="26" s="1"/>
  <c r="U222" i="26" s="1"/>
  <c r="T178" i="26"/>
  <c r="T202" i="26" s="1"/>
  <c r="S178" i="26"/>
  <c r="R178" i="26"/>
  <c r="R202" i="26" s="1"/>
  <c r="D178" i="26"/>
  <c r="D202" i="26" s="1"/>
  <c r="E178" i="26"/>
  <c r="E202" i="26" s="1"/>
  <c r="F178" i="26"/>
  <c r="F202" i="26" s="1"/>
  <c r="G178" i="26"/>
  <c r="G202" i="26" s="1"/>
  <c r="H178" i="26"/>
  <c r="H202" i="26" s="1"/>
  <c r="I178" i="26"/>
  <c r="I202" i="26" s="1"/>
  <c r="J178" i="26"/>
  <c r="J202" i="26" s="1"/>
  <c r="K178" i="26"/>
  <c r="K202" i="26" s="1"/>
  <c r="L178" i="26"/>
  <c r="L202" i="26" s="1"/>
  <c r="D179" i="26"/>
  <c r="D203" i="26" s="1"/>
  <c r="E179" i="26"/>
  <c r="E203" i="26" s="1"/>
  <c r="F179" i="26"/>
  <c r="F203" i="26" s="1"/>
  <c r="G179" i="26"/>
  <c r="G203" i="26" s="1"/>
  <c r="H179" i="26"/>
  <c r="H203" i="26" s="1"/>
  <c r="I179" i="26"/>
  <c r="I203" i="26" s="1"/>
  <c r="J179" i="26"/>
  <c r="J203" i="26" s="1"/>
  <c r="K179" i="26"/>
  <c r="K203" i="26" s="1"/>
  <c r="L179" i="26"/>
  <c r="L203" i="26" s="1"/>
  <c r="D180" i="26"/>
  <c r="D204" i="26" s="1"/>
  <c r="E180" i="26"/>
  <c r="E204" i="26" s="1"/>
  <c r="F180" i="26"/>
  <c r="F204" i="26" s="1"/>
  <c r="G180" i="26"/>
  <c r="G204" i="26" s="1"/>
  <c r="H180" i="26"/>
  <c r="H204" i="26" s="1"/>
  <c r="I180" i="26"/>
  <c r="I204" i="26" s="1"/>
  <c r="J180" i="26"/>
  <c r="J204" i="26" s="1"/>
  <c r="K180" i="26"/>
  <c r="K204" i="26" s="1"/>
  <c r="L180" i="26"/>
  <c r="L204" i="26" s="1"/>
  <c r="D181" i="26"/>
  <c r="D205" i="26" s="1"/>
  <c r="E181" i="26"/>
  <c r="E205" i="26" s="1"/>
  <c r="F181" i="26"/>
  <c r="F205" i="26" s="1"/>
  <c r="G181" i="26"/>
  <c r="G205" i="26" s="1"/>
  <c r="H181" i="26"/>
  <c r="H205" i="26" s="1"/>
  <c r="I181" i="26"/>
  <c r="I205" i="26" s="1"/>
  <c r="J181" i="26"/>
  <c r="J205" i="26" s="1"/>
  <c r="K181" i="26"/>
  <c r="K205" i="26" s="1"/>
  <c r="L181" i="26"/>
  <c r="L205" i="26" s="1"/>
  <c r="D182" i="26"/>
  <c r="D206" i="26" s="1"/>
  <c r="E182" i="26"/>
  <c r="E206" i="26" s="1"/>
  <c r="F182" i="26"/>
  <c r="F206" i="26" s="1"/>
  <c r="G182" i="26"/>
  <c r="G206" i="26" s="1"/>
  <c r="H182" i="26"/>
  <c r="H206" i="26" s="1"/>
  <c r="I182" i="26"/>
  <c r="I206" i="26" s="1"/>
  <c r="J182" i="26"/>
  <c r="J206" i="26" s="1"/>
  <c r="K182" i="26"/>
  <c r="K206" i="26" s="1"/>
  <c r="L182" i="26"/>
  <c r="L206" i="26" s="1"/>
  <c r="D183" i="26"/>
  <c r="D207" i="26" s="1"/>
  <c r="E183" i="26"/>
  <c r="E207" i="26" s="1"/>
  <c r="F183" i="26"/>
  <c r="F207" i="26" s="1"/>
  <c r="G183" i="26"/>
  <c r="G207" i="26" s="1"/>
  <c r="H183" i="26"/>
  <c r="H207" i="26" s="1"/>
  <c r="I183" i="26"/>
  <c r="I207" i="26" s="1"/>
  <c r="J183" i="26"/>
  <c r="J207" i="26" s="1"/>
  <c r="K183" i="26"/>
  <c r="K207" i="26" s="1"/>
  <c r="L183" i="26"/>
  <c r="L207" i="26" s="1"/>
  <c r="D184" i="26"/>
  <c r="D208" i="26" s="1"/>
  <c r="E184" i="26"/>
  <c r="E208" i="26" s="1"/>
  <c r="F184" i="26"/>
  <c r="F208" i="26" s="1"/>
  <c r="G184" i="26"/>
  <c r="G208" i="26" s="1"/>
  <c r="H184" i="26"/>
  <c r="H208" i="26" s="1"/>
  <c r="I184" i="26"/>
  <c r="I208" i="26" s="1"/>
  <c r="J184" i="26"/>
  <c r="J208" i="26" s="1"/>
  <c r="K184" i="26"/>
  <c r="K208" i="26" s="1"/>
  <c r="L184" i="26"/>
  <c r="L208" i="26" s="1"/>
  <c r="D185" i="26"/>
  <c r="D209" i="26" s="1"/>
  <c r="E185" i="26"/>
  <c r="E209" i="26" s="1"/>
  <c r="F185" i="26"/>
  <c r="F209" i="26" s="1"/>
  <c r="G185" i="26"/>
  <c r="G209" i="26" s="1"/>
  <c r="H185" i="26"/>
  <c r="H209" i="26" s="1"/>
  <c r="I185" i="26"/>
  <c r="I209" i="26" s="1"/>
  <c r="J185" i="26"/>
  <c r="J209" i="26" s="1"/>
  <c r="K185" i="26"/>
  <c r="K209" i="26" s="1"/>
  <c r="L185" i="26"/>
  <c r="L209" i="26" s="1"/>
  <c r="D186" i="26"/>
  <c r="D210" i="26" s="1"/>
  <c r="E186" i="26"/>
  <c r="E210" i="26" s="1"/>
  <c r="F186" i="26"/>
  <c r="F210" i="26" s="1"/>
  <c r="G186" i="26"/>
  <c r="G210" i="26" s="1"/>
  <c r="H186" i="26"/>
  <c r="H210" i="26" s="1"/>
  <c r="I186" i="26"/>
  <c r="I210" i="26" s="1"/>
  <c r="J186" i="26"/>
  <c r="J210" i="26" s="1"/>
  <c r="K186" i="26"/>
  <c r="K210" i="26" s="1"/>
  <c r="L186" i="26"/>
  <c r="L210" i="26" s="1"/>
  <c r="D187" i="26"/>
  <c r="D211" i="26" s="1"/>
  <c r="E187" i="26"/>
  <c r="E211" i="26" s="1"/>
  <c r="F187" i="26"/>
  <c r="F211" i="26" s="1"/>
  <c r="G187" i="26"/>
  <c r="G211" i="26" s="1"/>
  <c r="H187" i="26"/>
  <c r="H211" i="26" s="1"/>
  <c r="I187" i="26"/>
  <c r="I211" i="26" s="1"/>
  <c r="J187" i="26"/>
  <c r="J211" i="26" s="1"/>
  <c r="K187" i="26"/>
  <c r="K211" i="26" s="1"/>
  <c r="L187" i="26"/>
  <c r="L211" i="26" s="1"/>
  <c r="D188" i="26"/>
  <c r="D212" i="26" s="1"/>
  <c r="E188" i="26"/>
  <c r="E212" i="26" s="1"/>
  <c r="F188" i="26"/>
  <c r="F212" i="26" s="1"/>
  <c r="G188" i="26"/>
  <c r="G212" i="26" s="1"/>
  <c r="H188" i="26"/>
  <c r="H212" i="26" s="1"/>
  <c r="I188" i="26"/>
  <c r="I212" i="26" s="1"/>
  <c r="J188" i="26"/>
  <c r="J212" i="26" s="1"/>
  <c r="K188" i="26"/>
  <c r="K212" i="26" s="1"/>
  <c r="L188" i="26"/>
  <c r="L212" i="26" s="1"/>
  <c r="D189" i="26"/>
  <c r="D213" i="26" s="1"/>
  <c r="E189" i="26"/>
  <c r="E213" i="26" s="1"/>
  <c r="F189" i="26"/>
  <c r="F213" i="26" s="1"/>
  <c r="G189" i="26"/>
  <c r="G213" i="26" s="1"/>
  <c r="H189" i="26"/>
  <c r="H213" i="26" s="1"/>
  <c r="I189" i="26"/>
  <c r="I213" i="26" s="1"/>
  <c r="J189" i="26"/>
  <c r="J213" i="26" s="1"/>
  <c r="K189" i="26"/>
  <c r="K213" i="26" s="1"/>
  <c r="L189" i="26"/>
  <c r="L213" i="26" s="1"/>
  <c r="D190" i="26"/>
  <c r="D214" i="26" s="1"/>
  <c r="E190" i="26"/>
  <c r="E214" i="26" s="1"/>
  <c r="F190" i="26"/>
  <c r="F214" i="26" s="1"/>
  <c r="G190" i="26"/>
  <c r="G214" i="26" s="1"/>
  <c r="H190" i="26"/>
  <c r="H214" i="26" s="1"/>
  <c r="I190" i="26"/>
  <c r="I214" i="26" s="1"/>
  <c r="J190" i="26"/>
  <c r="J214" i="26" s="1"/>
  <c r="K190" i="26"/>
  <c r="K214" i="26" s="1"/>
  <c r="L190" i="26"/>
  <c r="L214" i="26" s="1"/>
  <c r="D191" i="26"/>
  <c r="D215" i="26" s="1"/>
  <c r="E191" i="26"/>
  <c r="E215" i="26" s="1"/>
  <c r="F191" i="26"/>
  <c r="F215" i="26" s="1"/>
  <c r="G191" i="26"/>
  <c r="G215" i="26" s="1"/>
  <c r="H191" i="26"/>
  <c r="H215" i="26" s="1"/>
  <c r="I191" i="26"/>
  <c r="I215" i="26" s="1"/>
  <c r="J191" i="26"/>
  <c r="J215" i="26" s="1"/>
  <c r="K191" i="26"/>
  <c r="K215" i="26" s="1"/>
  <c r="L191" i="26"/>
  <c r="L215" i="26" s="1"/>
  <c r="D192" i="26"/>
  <c r="D216" i="26" s="1"/>
  <c r="E192" i="26"/>
  <c r="E216" i="26" s="1"/>
  <c r="F192" i="26"/>
  <c r="F216" i="26" s="1"/>
  <c r="G192" i="26"/>
  <c r="G216" i="26" s="1"/>
  <c r="H192" i="26"/>
  <c r="H216" i="26" s="1"/>
  <c r="I192" i="26"/>
  <c r="I216" i="26" s="1"/>
  <c r="J192" i="26"/>
  <c r="J216" i="26" s="1"/>
  <c r="K192" i="26"/>
  <c r="K216" i="26" s="1"/>
  <c r="L192" i="26"/>
  <c r="L216" i="26" s="1"/>
  <c r="D193" i="26"/>
  <c r="D217" i="26" s="1"/>
  <c r="E193" i="26"/>
  <c r="E217" i="26" s="1"/>
  <c r="F193" i="26"/>
  <c r="F217" i="26" s="1"/>
  <c r="G193" i="26"/>
  <c r="G217" i="26" s="1"/>
  <c r="H193" i="26"/>
  <c r="H217" i="26" s="1"/>
  <c r="I193" i="26"/>
  <c r="I217" i="26" s="1"/>
  <c r="J193" i="26"/>
  <c r="J217" i="26" s="1"/>
  <c r="K193" i="26"/>
  <c r="K217" i="26" s="1"/>
  <c r="L193" i="26"/>
  <c r="L217" i="26" s="1"/>
  <c r="D194" i="26"/>
  <c r="D218" i="26" s="1"/>
  <c r="E194" i="26"/>
  <c r="E218" i="26" s="1"/>
  <c r="F194" i="26"/>
  <c r="F218" i="26" s="1"/>
  <c r="G194" i="26"/>
  <c r="G218" i="26" s="1"/>
  <c r="H194" i="26"/>
  <c r="H218" i="26" s="1"/>
  <c r="I194" i="26"/>
  <c r="I218" i="26" s="1"/>
  <c r="J194" i="26"/>
  <c r="J218" i="26" s="1"/>
  <c r="K194" i="26"/>
  <c r="K218" i="26" s="1"/>
  <c r="L194" i="26"/>
  <c r="L218" i="26" s="1"/>
  <c r="D195" i="26"/>
  <c r="D219" i="26" s="1"/>
  <c r="E195" i="26"/>
  <c r="E219" i="26" s="1"/>
  <c r="F195" i="26"/>
  <c r="F219" i="26" s="1"/>
  <c r="G195" i="26"/>
  <c r="G219" i="26" s="1"/>
  <c r="H195" i="26"/>
  <c r="H219" i="26" s="1"/>
  <c r="I195" i="26"/>
  <c r="I219" i="26" s="1"/>
  <c r="J195" i="26"/>
  <c r="J219" i="26" s="1"/>
  <c r="K195" i="26"/>
  <c r="K219" i="26" s="1"/>
  <c r="L195" i="26"/>
  <c r="L219" i="26" s="1"/>
  <c r="D196" i="26"/>
  <c r="D220" i="26" s="1"/>
  <c r="E196" i="26"/>
  <c r="E220" i="26" s="1"/>
  <c r="F196" i="26"/>
  <c r="F220" i="26" s="1"/>
  <c r="G196" i="26"/>
  <c r="G220" i="26" s="1"/>
  <c r="H196" i="26"/>
  <c r="H220" i="26" s="1"/>
  <c r="I196" i="26"/>
  <c r="I220" i="26" s="1"/>
  <c r="J196" i="26"/>
  <c r="J220" i="26" s="1"/>
  <c r="K196" i="26"/>
  <c r="K220" i="26" s="1"/>
  <c r="L196" i="26"/>
  <c r="L220" i="26" s="1"/>
  <c r="D197" i="26"/>
  <c r="D221" i="26" s="1"/>
  <c r="E197" i="26"/>
  <c r="E221" i="26" s="1"/>
  <c r="F197" i="26"/>
  <c r="F221" i="26" s="1"/>
  <c r="G197" i="26"/>
  <c r="G221" i="26" s="1"/>
  <c r="H197" i="26"/>
  <c r="H221" i="26" s="1"/>
  <c r="I197" i="26"/>
  <c r="I221" i="26" s="1"/>
  <c r="J197" i="26"/>
  <c r="J221" i="26" s="1"/>
  <c r="K197" i="26"/>
  <c r="K221" i="26" s="1"/>
  <c r="L197" i="26"/>
  <c r="L221" i="26" s="1"/>
  <c r="C179" i="26"/>
  <c r="C203" i="26" s="1"/>
  <c r="C180" i="26"/>
  <c r="C204" i="26" s="1"/>
  <c r="C181" i="26"/>
  <c r="C205" i="26" s="1"/>
  <c r="C182" i="26"/>
  <c r="C206" i="26" s="1"/>
  <c r="C183" i="26"/>
  <c r="C207" i="26" s="1"/>
  <c r="C184" i="26"/>
  <c r="C208" i="26" s="1"/>
  <c r="C185" i="26"/>
  <c r="C209" i="26" s="1"/>
  <c r="C186" i="26"/>
  <c r="C210" i="26" s="1"/>
  <c r="C187" i="26"/>
  <c r="C211" i="26" s="1"/>
  <c r="C188" i="26"/>
  <c r="C212" i="26" s="1"/>
  <c r="C189" i="26"/>
  <c r="C213" i="26" s="1"/>
  <c r="C190" i="26"/>
  <c r="C214" i="26" s="1"/>
  <c r="C191" i="26"/>
  <c r="C215" i="26" s="1"/>
  <c r="C192" i="26"/>
  <c r="C216" i="26" s="1"/>
  <c r="C193" i="26"/>
  <c r="C217" i="26" s="1"/>
  <c r="C194" i="26"/>
  <c r="C218" i="26" s="1"/>
  <c r="C195" i="26"/>
  <c r="C219" i="26" s="1"/>
  <c r="C196" i="26"/>
  <c r="C220" i="26" s="1"/>
  <c r="C197" i="26"/>
  <c r="C221" i="26" s="1"/>
  <c r="C178" i="26"/>
  <c r="C202" i="26" s="1"/>
  <c r="AB104" i="26"/>
  <c r="AB128" i="26" s="1"/>
  <c r="AC104" i="26"/>
  <c r="AC128" i="26" s="1"/>
  <c r="AD104" i="26"/>
  <c r="AD128" i="26" s="1"/>
  <c r="AE104" i="26"/>
  <c r="AE128" i="26" s="1"/>
  <c r="AF104" i="26"/>
  <c r="AF128" i="26" s="1"/>
  <c r="AG104" i="26"/>
  <c r="AG128" i="26" s="1"/>
  <c r="AB105" i="26"/>
  <c r="AB129" i="26" s="1"/>
  <c r="AC105" i="26"/>
  <c r="AC129" i="26" s="1"/>
  <c r="AD105" i="26"/>
  <c r="AD129" i="26" s="1"/>
  <c r="AE105" i="26"/>
  <c r="AE129" i="26" s="1"/>
  <c r="AF105" i="26"/>
  <c r="AF129" i="26" s="1"/>
  <c r="AG105" i="26"/>
  <c r="AG129" i="26" s="1"/>
  <c r="AB106" i="26"/>
  <c r="AB130" i="26" s="1"/>
  <c r="AC106" i="26"/>
  <c r="AC130" i="26" s="1"/>
  <c r="AD106" i="26"/>
  <c r="AD130" i="26" s="1"/>
  <c r="AE106" i="26"/>
  <c r="AE130" i="26" s="1"/>
  <c r="AF106" i="26"/>
  <c r="AF130" i="26" s="1"/>
  <c r="AG106" i="26"/>
  <c r="AG130" i="26" s="1"/>
  <c r="AB107" i="26"/>
  <c r="AB131" i="26" s="1"/>
  <c r="AC107" i="26"/>
  <c r="AC131" i="26" s="1"/>
  <c r="AD107" i="26"/>
  <c r="AD131" i="26" s="1"/>
  <c r="AE107" i="26"/>
  <c r="AE131" i="26" s="1"/>
  <c r="AF107" i="26"/>
  <c r="AF131" i="26" s="1"/>
  <c r="AG107" i="26"/>
  <c r="AG131" i="26" s="1"/>
  <c r="AB108" i="26"/>
  <c r="AB132" i="26" s="1"/>
  <c r="AC108" i="26"/>
  <c r="AC132" i="26" s="1"/>
  <c r="AD108" i="26"/>
  <c r="AD132" i="26" s="1"/>
  <c r="AE108" i="26"/>
  <c r="AE132" i="26" s="1"/>
  <c r="AF108" i="26"/>
  <c r="AF132" i="26" s="1"/>
  <c r="AG108" i="26"/>
  <c r="AG132" i="26" s="1"/>
  <c r="AB109" i="26"/>
  <c r="AB133" i="26" s="1"/>
  <c r="AC109" i="26"/>
  <c r="AC133" i="26" s="1"/>
  <c r="AD109" i="26"/>
  <c r="AD133" i="26" s="1"/>
  <c r="AE109" i="26"/>
  <c r="AE133" i="26" s="1"/>
  <c r="AF109" i="26"/>
  <c r="AF133" i="26" s="1"/>
  <c r="AG109" i="26"/>
  <c r="AG133" i="26" s="1"/>
  <c r="AB110" i="26"/>
  <c r="AB134" i="26" s="1"/>
  <c r="AC110" i="26"/>
  <c r="AC134" i="26" s="1"/>
  <c r="AD110" i="26"/>
  <c r="AD134" i="26" s="1"/>
  <c r="AE110" i="26"/>
  <c r="AE134" i="26" s="1"/>
  <c r="AF110" i="26"/>
  <c r="AF134" i="26" s="1"/>
  <c r="AG110" i="26"/>
  <c r="AG134" i="26" s="1"/>
  <c r="AB111" i="26"/>
  <c r="AB135" i="26" s="1"/>
  <c r="AC111" i="26"/>
  <c r="AC135" i="26" s="1"/>
  <c r="AD111" i="26"/>
  <c r="AD135" i="26" s="1"/>
  <c r="AE111" i="26"/>
  <c r="AE135" i="26" s="1"/>
  <c r="AF111" i="26"/>
  <c r="AF135" i="26" s="1"/>
  <c r="AG111" i="26"/>
  <c r="AG135" i="26" s="1"/>
  <c r="AB112" i="26"/>
  <c r="AB136" i="26" s="1"/>
  <c r="AC112" i="26"/>
  <c r="AC136" i="26" s="1"/>
  <c r="AD112" i="26"/>
  <c r="AD136" i="26" s="1"/>
  <c r="AE112" i="26"/>
  <c r="AE136" i="26" s="1"/>
  <c r="AF112" i="26"/>
  <c r="AF136" i="26" s="1"/>
  <c r="AG112" i="26"/>
  <c r="AG136" i="26" s="1"/>
  <c r="AB113" i="26"/>
  <c r="AB137" i="26" s="1"/>
  <c r="AC113" i="26"/>
  <c r="AC137" i="26" s="1"/>
  <c r="AD113" i="26"/>
  <c r="AD137" i="26" s="1"/>
  <c r="AE113" i="26"/>
  <c r="AE137" i="26" s="1"/>
  <c r="AF113" i="26"/>
  <c r="AF137" i="26" s="1"/>
  <c r="AG113" i="26"/>
  <c r="AG137" i="26" s="1"/>
  <c r="AB114" i="26"/>
  <c r="AB138" i="26" s="1"/>
  <c r="AC114" i="26"/>
  <c r="AC138" i="26" s="1"/>
  <c r="AD114" i="26"/>
  <c r="AD138" i="26" s="1"/>
  <c r="AE114" i="26"/>
  <c r="AE138" i="26" s="1"/>
  <c r="AF114" i="26"/>
  <c r="AF138" i="26" s="1"/>
  <c r="AG114" i="26"/>
  <c r="AG138" i="26" s="1"/>
  <c r="AB115" i="26"/>
  <c r="AB139" i="26" s="1"/>
  <c r="AC115" i="26"/>
  <c r="AC139" i="26" s="1"/>
  <c r="AD115" i="26"/>
  <c r="AD139" i="26" s="1"/>
  <c r="AE115" i="26"/>
  <c r="AE139" i="26" s="1"/>
  <c r="AF115" i="26"/>
  <c r="AF139" i="26" s="1"/>
  <c r="AG115" i="26"/>
  <c r="AG139" i="26" s="1"/>
  <c r="AB116" i="26"/>
  <c r="AB140" i="26" s="1"/>
  <c r="AC116" i="26"/>
  <c r="AC140" i="26" s="1"/>
  <c r="AD116" i="26"/>
  <c r="AD140" i="26" s="1"/>
  <c r="AE116" i="26"/>
  <c r="AE140" i="26" s="1"/>
  <c r="AF116" i="26"/>
  <c r="AF140" i="26" s="1"/>
  <c r="AG116" i="26"/>
  <c r="AG140" i="26" s="1"/>
  <c r="AB117" i="26"/>
  <c r="AB141" i="26" s="1"/>
  <c r="AC117" i="26"/>
  <c r="AC141" i="26" s="1"/>
  <c r="AD117" i="26"/>
  <c r="AD141" i="26" s="1"/>
  <c r="AE117" i="26"/>
  <c r="AE141" i="26" s="1"/>
  <c r="AF117" i="26"/>
  <c r="AF141" i="26" s="1"/>
  <c r="AG117" i="26"/>
  <c r="AG141" i="26" s="1"/>
  <c r="AB118" i="26"/>
  <c r="AB142" i="26" s="1"/>
  <c r="AC118" i="26"/>
  <c r="AC142" i="26" s="1"/>
  <c r="AD118" i="26"/>
  <c r="AD142" i="26" s="1"/>
  <c r="AE118" i="26"/>
  <c r="AE142" i="26" s="1"/>
  <c r="AF118" i="26"/>
  <c r="AF142" i="26" s="1"/>
  <c r="AG118" i="26"/>
  <c r="AG142" i="26" s="1"/>
  <c r="AB119" i="26"/>
  <c r="AB143" i="26" s="1"/>
  <c r="AC119" i="26"/>
  <c r="AC143" i="26" s="1"/>
  <c r="AD119" i="26"/>
  <c r="AD143" i="26" s="1"/>
  <c r="AE119" i="26"/>
  <c r="AE143" i="26" s="1"/>
  <c r="AF119" i="26"/>
  <c r="AF143" i="26" s="1"/>
  <c r="AG119" i="26"/>
  <c r="AG143" i="26" s="1"/>
  <c r="AB120" i="26"/>
  <c r="AB144" i="26" s="1"/>
  <c r="AC120" i="26"/>
  <c r="AC144" i="26" s="1"/>
  <c r="AD120" i="26"/>
  <c r="AD144" i="26" s="1"/>
  <c r="AE120" i="26"/>
  <c r="AE144" i="26" s="1"/>
  <c r="AF120" i="26"/>
  <c r="AF144" i="26" s="1"/>
  <c r="AG120" i="26"/>
  <c r="AG144" i="26" s="1"/>
  <c r="AB121" i="26"/>
  <c r="AB145" i="26" s="1"/>
  <c r="AC121" i="26"/>
  <c r="AC145" i="26" s="1"/>
  <c r="AD121" i="26"/>
  <c r="AD145" i="26" s="1"/>
  <c r="AE121" i="26"/>
  <c r="AE145" i="26" s="1"/>
  <c r="AF121" i="26"/>
  <c r="AF145" i="26" s="1"/>
  <c r="AG121" i="26"/>
  <c r="AG145" i="26" s="1"/>
  <c r="AB122" i="26"/>
  <c r="AB146" i="26" s="1"/>
  <c r="AC122" i="26"/>
  <c r="AC146" i="26" s="1"/>
  <c r="AD122" i="26"/>
  <c r="AD146" i="26" s="1"/>
  <c r="AE122" i="26"/>
  <c r="AE146" i="26" s="1"/>
  <c r="AF122" i="26"/>
  <c r="AF146" i="26" s="1"/>
  <c r="AG122" i="26"/>
  <c r="AG146" i="26" s="1"/>
  <c r="AB123" i="26"/>
  <c r="AB147" i="26" s="1"/>
  <c r="AC123" i="26"/>
  <c r="AC147" i="26" s="1"/>
  <c r="AD123" i="26"/>
  <c r="AD147" i="26" s="1"/>
  <c r="AE123" i="26"/>
  <c r="AE147" i="26" s="1"/>
  <c r="AF123" i="26"/>
  <c r="AF147" i="26" s="1"/>
  <c r="AG123" i="26"/>
  <c r="AG147" i="26" s="1"/>
  <c r="AA123" i="26"/>
  <c r="AA147" i="26" s="1"/>
  <c r="Z123" i="26"/>
  <c r="Z147" i="26" s="1"/>
  <c r="Y123" i="26"/>
  <c r="Y147" i="26" s="1"/>
  <c r="X123" i="26"/>
  <c r="X147" i="26" s="1"/>
  <c r="W123" i="26"/>
  <c r="W147" i="26" s="1"/>
  <c r="V123" i="26"/>
  <c r="V147" i="26" s="1"/>
  <c r="U123" i="26"/>
  <c r="U147" i="26" s="1"/>
  <c r="T123" i="26"/>
  <c r="T147" i="26" s="1"/>
  <c r="S123" i="26"/>
  <c r="S147" i="26" s="1"/>
  <c r="R123" i="26"/>
  <c r="R147" i="26" s="1"/>
  <c r="AA122" i="26"/>
  <c r="AA146" i="26" s="1"/>
  <c r="Z122" i="26"/>
  <c r="Z146" i="26" s="1"/>
  <c r="Y122" i="26"/>
  <c r="Y146" i="26" s="1"/>
  <c r="X122" i="26"/>
  <c r="X146" i="26" s="1"/>
  <c r="W122" i="26"/>
  <c r="W146" i="26" s="1"/>
  <c r="V122" i="26"/>
  <c r="V146" i="26" s="1"/>
  <c r="U122" i="26"/>
  <c r="U146" i="26" s="1"/>
  <c r="T122" i="26"/>
  <c r="T146" i="26" s="1"/>
  <c r="S122" i="26"/>
  <c r="S146" i="26" s="1"/>
  <c r="R122" i="26"/>
  <c r="R146" i="26" s="1"/>
  <c r="AA121" i="26"/>
  <c r="AA145" i="26" s="1"/>
  <c r="Z121" i="26"/>
  <c r="Z145" i="26" s="1"/>
  <c r="Y121" i="26"/>
  <c r="Y145" i="26" s="1"/>
  <c r="X121" i="26"/>
  <c r="X145" i="26" s="1"/>
  <c r="W121" i="26"/>
  <c r="W145" i="26" s="1"/>
  <c r="V121" i="26"/>
  <c r="V145" i="26" s="1"/>
  <c r="U121" i="26"/>
  <c r="U145" i="26" s="1"/>
  <c r="T121" i="26"/>
  <c r="T145" i="26" s="1"/>
  <c r="S121" i="26"/>
  <c r="S145" i="26" s="1"/>
  <c r="R121" i="26"/>
  <c r="R145" i="26" s="1"/>
  <c r="AA120" i="26"/>
  <c r="AA144" i="26" s="1"/>
  <c r="Z120" i="26"/>
  <c r="Z144" i="26" s="1"/>
  <c r="Y120" i="26"/>
  <c r="Y144" i="26" s="1"/>
  <c r="X120" i="26"/>
  <c r="X144" i="26" s="1"/>
  <c r="W120" i="26"/>
  <c r="W144" i="26" s="1"/>
  <c r="V120" i="26"/>
  <c r="V144" i="26" s="1"/>
  <c r="U120" i="26"/>
  <c r="U144" i="26" s="1"/>
  <c r="T120" i="26"/>
  <c r="T144" i="26" s="1"/>
  <c r="S120" i="26"/>
  <c r="S144" i="26" s="1"/>
  <c r="R120" i="26"/>
  <c r="R144" i="26" s="1"/>
  <c r="AA119" i="26"/>
  <c r="AA143" i="26" s="1"/>
  <c r="Z119" i="26"/>
  <c r="Z143" i="26" s="1"/>
  <c r="Y119" i="26"/>
  <c r="Y143" i="26" s="1"/>
  <c r="X119" i="26"/>
  <c r="X143" i="26" s="1"/>
  <c r="W119" i="26"/>
  <c r="W143" i="26" s="1"/>
  <c r="V119" i="26"/>
  <c r="V143" i="26" s="1"/>
  <c r="U119" i="26"/>
  <c r="U143" i="26" s="1"/>
  <c r="T119" i="26"/>
  <c r="T143" i="26" s="1"/>
  <c r="S119" i="26"/>
  <c r="S143" i="26" s="1"/>
  <c r="R119" i="26"/>
  <c r="R143" i="26" s="1"/>
  <c r="AA118" i="26"/>
  <c r="AA142" i="26" s="1"/>
  <c r="Z118" i="26"/>
  <c r="Z142" i="26" s="1"/>
  <c r="Y118" i="26"/>
  <c r="Y142" i="26" s="1"/>
  <c r="X118" i="26"/>
  <c r="X142" i="26" s="1"/>
  <c r="W118" i="26"/>
  <c r="W142" i="26" s="1"/>
  <c r="V118" i="26"/>
  <c r="V142" i="26" s="1"/>
  <c r="U118" i="26"/>
  <c r="U142" i="26" s="1"/>
  <c r="T118" i="26"/>
  <c r="T142" i="26" s="1"/>
  <c r="S118" i="26"/>
  <c r="S142" i="26" s="1"/>
  <c r="R118" i="26"/>
  <c r="R142" i="26" s="1"/>
  <c r="AA117" i="26"/>
  <c r="AA141" i="26" s="1"/>
  <c r="Z117" i="26"/>
  <c r="Z141" i="26" s="1"/>
  <c r="Y117" i="26"/>
  <c r="Y141" i="26" s="1"/>
  <c r="X117" i="26"/>
  <c r="X141" i="26" s="1"/>
  <c r="W117" i="26"/>
  <c r="W141" i="26" s="1"/>
  <c r="V117" i="26"/>
  <c r="V141" i="26" s="1"/>
  <c r="U117" i="26"/>
  <c r="U141" i="26" s="1"/>
  <c r="T117" i="26"/>
  <c r="T141" i="26" s="1"/>
  <c r="S117" i="26"/>
  <c r="S141" i="26" s="1"/>
  <c r="R117" i="26"/>
  <c r="R141" i="26" s="1"/>
  <c r="AA116" i="26"/>
  <c r="AA140" i="26" s="1"/>
  <c r="Z116" i="26"/>
  <c r="Z140" i="26" s="1"/>
  <c r="Y116" i="26"/>
  <c r="Y140" i="26" s="1"/>
  <c r="X116" i="26"/>
  <c r="X140" i="26" s="1"/>
  <c r="W116" i="26"/>
  <c r="W140" i="26" s="1"/>
  <c r="V116" i="26"/>
  <c r="V140" i="26" s="1"/>
  <c r="U116" i="26"/>
  <c r="U140" i="26" s="1"/>
  <c r="T116" i="26"/>
  <c r="T140" i="26" s="1"/>
  <c r="S116" i="26"/>
  <c r="S140" i="26" s="1"/>
  <c r="R116" i="26"/>
  <c r="R140" i="26" s="1"/>
  <c r="AA115" i="26"/>
  <c r="AA139" i="26" s="1"/>
  <c r="Z115" i="26"/>
  <c r="Z139" i="26" s="1"/>
  <c r="Y115" i="26"/>
  <c r="Y139" i="26" s="1"/>
  <c r="X115" i="26"/>
  <c r="X139" i="26" s="1"/>
  <c r="W115" i="26"/>
  <c r="W139" i="26" s="1"/>
  <c r="V115" i="26"/>
  <c r="V139" i="26" s="1"/>
  <c r="U115" i="26"/>
  <c r="U139" i="26" s="1"/>
  <c r="T115" i="26"/>
  <c r="T139" i="26" s="1"/>
  <c r="S115" i="26"/>
  <c r="S139" i="26" s="1"/>
  <c r="R115" i="26"/>
  <c r="R139" i="26" s="1"/>
  <c r="AA114" i="26"/>
  <c r="AA138" i="26" s="1"/>
  <c r="Z114" i="26"/>
  <c r="Z138" i="26" s="1"/>
  <c r="Y114" i="26"/>
  <c r="Y138" i="26" s="1"/>
  <c r="X114" i="26"/>
  <c r="X138" i="26" s="1"/>
  <c r="W114" i="26"/>
  <c r="W138" i="26" s="1"/>
  <c r="V114" i="26"/>
  <c r="V138" i="26" s="1"/>
  <c r="U114" i="26"/>
  <c r="U138" i="26" s="1"/>
  <c r="T114" i="26"/>
  <c r="T138" i="26" s="1"/>
  <c r="S114" i="26"/>
  <c r="S138" i="26" s="1"/>
  <c r="R114" i="26"/>
  <c r="R138" i="26" s="1"/>
  <c r="AA113" i="26"/>
  <c r="AA137" i="26" s="1"/>
  <c r="Z113" i="26"/>
  <c r="Z137" i="26" s="1"/>
  <c r="Y113" i="26"/>
  <c r="Y137" i="26" s="1"/>
  <c r="X113" i="26"/>
  <c r="X137" i="26" s="1"/>
  <c r="W113" i="26"/>
  <c r="W137" i="26" s="1"/>
  <c r="V113" i="26"/>
  <c r="V137" i="26" s="1"/>
  <c r="U113" i="26"/>
  <c r="U137" i="26" s="1"/>
  <c r="T113" i="26"/>
  <c r="T137" i="26" s="1"/>
  <c r="S113" i="26"/>
  <c r="S137" i="26" s="1"/>
  <c r="R113" i="26"/>
  <c r="R137" i="26" s="1"/>
  <c r="AA112" i="26"/>
  <c r="AA136" i="26" s="1"/>
  <c r="Z112" i="26"/>
  <c r="Z136" i="26" s="1"/>
  <c r="Y112" i="26"/>
  <c r="Y136" i="26" s="1"/>
  <c r="X112" i="26"/>
  <c r="X136" i="26" s="1"/>
  <c r="W112" i="26"/>
  <c r="W136" i="26" s="1"/>
  <c r="V112" i="26"/>
  <c r="V136" i="26" s="1"/>
  <c r="U112" i="26"/>
  <c r="U136" i="26" s="1"/>
  <c r="T112" i="26"/>
  <c r="T136" i="26" s="1"/>
  <c r="S112" i="26"/>
  <c r="S136" i="26" s="1"/>
  <c r="R112" i="26"/>
  <c r="R136" i="26" s="1"/>
  <c r="AA111" i="26"/>
  <c r="AA135" i="26" s="1"/>
  <c r="Z111" i="26"/>
  <c r="Z135" i="26" s="1"/>
  <c r="Y111" i="26"/>
  <c r="Y135" i="26" s="1"/>
  <c r="X111" i="26"/>
  <c r="X135" i="26" s="1"/>
  <c r="W111" i="26"/>
  <c r="W135" i="26" s="1"/>
  <c r="V111" i="26"/>
  <c r="V135" i="26" s="1"/>
  <c r="U111" i="26"/>
  <c r="U135" i="26" s="1"/>
  <c r="T111" i="26"/>
  <c r="T135" i="26" s="1"/>
  <c r="S111" i="26"/>
  <c r="S135" i="26" s="1"/>
  <c r="R111" i="26"/>
  <c r="R135" i="26" s="1"/>
  <c r="AA110" i="26"/>
  <c r="AA134" i="26" s="1"/>
  <c r="Z110" i="26"/>
  <c r="Z134" i="26" s="1"/>
  <c r="Y110" i="26"/>
  <c r="Y134" i="26" s="1"/>
  <c r="X110" i="26"/>
  <c r="X134" i="26" s="1"/>
  <c r="W110" i="26"/>
  <c r="W134" i="26" s="1"/>
  <c r="V110" i="26"/>
  <c r="V134" i="26" s="1"/>
  <c r="U110" i="26"/>
  <c r="U134" i="26" s="1"/>
  <c r="T110" i="26"/>
  <c r="T134" i="26" s="1"/>
  <c r="S110" i="26"/>
  <c r="S134" i="26" s="1"/>
  <c r="R110" i="26"/>
  <c r="R134" i="26" s="1"/>
  <c r="AA109" i="26"/>
  <c r="AA133" i="26" s="1"/>
  <c r="Z109" i="26"/>
  <c r="Z133" i="26" s="1"/>
  <c r="Y109" i="26"/>
  <c r="Y133" i="26" s="1"/>
  <c r="X109" i="26"/>
  <c r="X133" i="26" s="1"/>
  <c r="W109" i="26"/>
  <c r="W133" i="26" s="1"/>
  <c r="V109" i="26"/>
  <c r="V133" i="26" s="1"/>
  <c r="U109" i="26"/>
  <c r="U133" i="26" s="1"/>
  <c r="T109" i="26"/>
  <c r="T133" i="26" s="1"/>
  <c r="S109" i="26"/>
  <c r="S133" i="26" s="1"/>
  <c r="R109" i="26"/>
  <c r="R133" i="26" s="1"/>
  <c r="AA108" i="26"/>
  <c r="AA132" i="26" s="1"/>
  <c r="Z108" i="26"/>
  <c r="Z132" i="26" s="1"/>
  <c r="Y108" i="26"/>
  <c r="Y132" i="26" s="1"/>
  <c r="X108" i="26"/>
  <c r="X132" i="26" s="1"/>
  <c r="W108" i="26"/>
  <c r="W132" i="26" s="1"/>
  <c r="V108" i="26"/>
  <c r="V132" i="26" s="1"/>
  <c r="U108" i="26"/>
  <c r="U132" i="26" s="1"/>
  <c r="T108" i="26"/>
  <c r="T132" i="26" s="1"/>
  <c r="S108" i="26"/>
  <c r="S132" i="26" s="1"/>
  <c r="R108" i="26"/>
  <c r="R132" i="26" s="1"/>
  <c r="AA107" i="26"/>
  <c r="AA131" i="26" s="1"/>
  <c r="Z107" i="26"/>
  <c r="Z131" i="26" s="1"/>
  <c r="Y107" i="26"/>
  <c r="Y131" i="26" s="1"/>
  <c r="X107" i="26"/>
  <c r="X131" i="26" s="1"/>
  <c r="W107" i="26"/>
  <c r="W131" i="26" s="1"/>
  <c r="V107" i="26"/>
  <c r="V131" i="26" s="1"/>
  <c r="U107" i="26"/>
  <c r="U131" i="26" s="1"/>
  <c r="T107" i="26"/>
  <c r="T131" i="26" s="1"/>
  <c r="S107" i="26"/>
  <c r="S131" i="26" s="1"/>
  <c r="R107" i="26"/>
  <c r="R131" i="26" s="1"/>
  <c r="AA106" i="26"/>
  <c r="AA130" i="26" s="1"/>
  <c r="Z106" i="26"/>
  <c r="Z130" i="26" s="1"/>
  <c r="Y106" i="26"/>
  <c r="Y130" i="26" s="1"/>
  <c r="X106" i="26"/>
  <c r="X130" i="26" s="1"/>
  <c r="W106" i="26"/>
  <c r="W130" i="26" s="1"/>
  <c r="V106" i="26"/>
  <c r="V130" i="26" s="1"/>
  <c r="U106" i="26"/>
  <c r="U130" i="26" s="1"/>
  <c r="T106" i="26"/>
  <c r="T130" i="26" s="1"/>
  <c r="S106" i="26"/>
  <c r="S130" i="26" s="1"/>
  <c r="R106" i="26"/>
  <c r="R130" i="26" s="1"/>
  <c r="AA105" i="26"/>
  <c r="AA129" i="26" s="1"/>
  <c r="Z105" i="26"/>
  <c r="Z129" i="26" s="1"/>
  <c r="Y105" i="26"/>
  <c r="Y129" i="26" s="1"/>
  <c r="X105" i="26"/>
  <c r="X129" i="26" s="1"/>
  <c r="W105" i="26"/>
  <c r="W129" i="26" s="1"/>
  <c r="V105" i="26"/>
  <c r="V129" i="26" s="1"/>
  <c r="U105" i="26"/>
  <c r="U129" i="26" s="1"/>
  <c r="T105" i="26"/>
  <c r="T129" i="26" s="1"/>
  <c r="S105" i="26"/>
  <c r="S129" i="26" s="1"/>
  <c r="R105" i="26"/>
  <c r="R129" i="26" s="1"/>
  <c r="AA104" i="26"/>
  <c r="AA128" i="26" s="1"/>
  <c r="Z104" i="26"/>
  <c r="Z128" i="26" s="1"/>
  <c r="Y104" i="26"/>
  <c r="Y128" i="26" s="1"/>
  <c r="X104" i="26"/>
  <c r="X128" i="26" s="1"/>
  <c r="X148" i="26" s="1"/>
  <c r="W104" i="26"/>
  <c r="W128" i="26" s="1"/>
  <c r="V104" i="26"/>
  <c r="V128" i="26" s="1"/>
  <c r="U104" i="26"/>
  <c r="U128" i="26" s="1"/>
  <c r="U148" i="26" s="1"/>
  <c r="T104" i="26"/>
  <c r="T128" i="26" s="1"/>
  <c r="S104" i="26"/>
  <c r="S128" i="26" s="1"/>
  <c r="R104" i="26"/>
  <c r="R128" i="26" s="1"/>
  <c r="D104" i="26"/>
  <c r="D128" i="26" s="1"/>
  <c r="E104" i="26"/>
  <c r="E128" i="26" s="1"/>
  <c r="F104" i="26"/>
  <c r="F128" i="26" s="1"/>
  <c r="G104" i="26"/>
  <c r="G128" i="26" s="1"/>
  <c r="H104" i="26"/>
  <c r="H128" i="26" s="1"/>
  <c r="I104" i="26"/>
  <c r="I128" i="26" s="1"/>
  <c r="J104" i="26"/>
  <c r="J128" i="26" s="1"/>
  <c r="K104" i="26"/>
  <c r="K128" i="26" s="1"/>
  <c r="L104" i="26"/>
  <c r="L128" i="26" s="1"/>
  <c r="D105" i="26"/>
  <c r="D129" i="26" s="1"/>
  <c r="E105" i="26"/>
  <c r="E129" i="26" s="1"/>
  <c r="F105" i="26"/>
  <c r="F129" i="26" s="1"/>
  <c r="G105" i="26"/>
  <c r="G129" i="26" s="1"/>
  <c r="H105" i="26"/>
  <c r="H129" i="26" s="1"/>
  <c r="I105" i="26"/>
  <c r="I129" i="26" s="1"/>
  <c r="J105" i="26"/>
  <c r="J129" i="26" s="1"/>
  <c r="K105" i="26"/>
  <c r="K129" i="26" s="1"/>
  <c r="L105" i="26"/>
  <c r="L129" i="26" s="1"/>
  <c r="D106" i="26"/>
  <c r="D130" i="26" s="1"/>
  <c r="E106" i="26"/>
  <c r="E130" i="26" s="1"/>
  <c r="F106" i="26"/>
  <c r="F130" i="26" s="1"/>
  <c r="G106" i="26"/>
  <c r="G130" i="26" s="1"/>
  <c r="H106" i="26"/>
  <c r="H130" i="26" s="1"/>
  <c r="I106" i="26"/>
  <c r="I130" i="26" s="1"/>
  <c r="J106" i="26"/>
  <c r="J130" i="26" s="1"/>
  <c r="K106" i="26"/>
  <c r="K130" i="26" s="1"/>
  <c r="L106" i="26"/>
  <c r="L130" i="26" s="1"/>
  <c r="D107" i="26"/>
  <c r="D131" i="26" s="1"/>
  <c r="E107" i="26"/>
  <c r="E131" i="26" s="1"/>
  <c r="F107" i="26"/>
  <c r="F131" i="26" s="1"/>
  <c r="G107" i="26"/>
  <c r="G131" i="26" s="1"/>
  <c r="H107" i="26"/>
  <c r="H131" i="26" s="1"/>
  <c r="I107" i="26"/>
  <c r="I131" i="26" s="1"/>
  <c r="J107" i="26"/>
  <c r="J131" i="26" s="1"/>
  <c r="K107" i="26"/>
  <c r="K131" i="26" s="1"/>
  <c r="L107" i="26"/>
  <c r="L131" i="26" s="1"/>
  <c r="D108" i="26"/>
  <c r="D132" i="26" s="1"/>
  <c r="E108" i="26"/>
  <c r="E132" i="26" s="1"/>
  <c r="F108" i="26"/>
  <c r="F132" i="26" s="1"/>
  <c r="G108" i="26"/>
  <c r="G132" i="26" s="1"/>
  <c r="H108" i="26"/>
  <c r="H132" i="26" s="1"/>
  <c r="I108" i="26"/>
  <c r="I132" i="26" s="1"/>
  <c r="J108" i="26"/>
  <c r="J132" i="26" s="1"/>
  <c r="K108" i="26"/>
  <c r="K132" i="26" s="1"/>
  <c r="L108" i="26"/>
  <c r="L132" i="26" s="1"/>
  <c r="D109" i="26"/>
  <c r="D133" i="26" s="1"/>
  <c r="E109" i="26"/>
  <c r="E133" i="26" s="1"/>
  <c r="F109" i="26"/>
  <c r="F133" i="26" s="1"/>
  <c r="G109" i="26"/>
  <c r="G133" i="26" s="1"/>
  <c r="H109" i="26"/>
  <c r="H133" i="26" s="1"/>
  <c r="I109" i="26"/>
  <c r="I133" i="26" s="1"/>
  <c r="J109" i="26"/>
  <c r="J133" i="26" s="1"/>
  <c r="K109" i="26"/>
  <c r="K133" i="26" s="1"/>
  <c r="L109" i="26"/>
  <c r="L133" i="26" s="1"/>
  <c r="D110" i="26"/>
  <c r="D134" i="26" s="1"/>
  <c r="E110" i="26"/>
  <c r="E134" i="26" s="1"/>
  <c r="F110" i="26"/>
  <c r="F134" i="26" s="1"/>
  <c r="G110" i="26"/>
  <c r="G134" i="26" s="1"/>
  <c r="H110" i="26"/>
  <c r="H134" i="26" s="1"/>
  <c r="I110" i="26"/>
  <c r="I134" i="26" s="1"/>
  <c r="J110" i="26"/>
  <c r="J134" i="26" s="1"/>
  <c r="K110" i="26"/>
  <c r="K134" i="26" s="1"/>
  <c r="L110" i="26"/>
  <c r="L134" i="26" s="1"/>
  <c r="D111" i="26"/>
  <c r="D135" i="26" s="1"/>
  <c r="E111" i="26"/>
  <c r="E135" i="26" s="1"/>
  <c r="F111" i="26"/>
  <c r="F135" i="26" s="1"/>
  <c r="G111" i="26"/>
  <c r="G135" i="26" s="1"/>
  <c r="H111" i="26"/>
  <c r="H135" i="26" s="1"/>
  <c r="I111" i="26"/>
  <c r="I135" i="26" s="1"/>
  <c r="J111" i="26"/>
  <c r="J135" i="26" s="1"/>
  <c r="K111" i="26"/>
  <c r="K135" i="26" s="1"/>
  <c r="L111" i="26"/>
  <c r="L135" i="26" s="1"/>
  <c r="D112" i="26"/>
  <c r="D136" i="26" s="1"/>
  <c r="E112" i="26"/>
  <c r="E136" i="26" s="1"/>
  <c r="F112" i="26"/>
  <c r="F136" i="26" s="1"/>
  <c r="G112" i="26"/>
  <c r="G136" i="26" s="1"/>
  <c r="H112" i="26"/>
  <c r="H136" i="26" s="1"/>
  <c r="I112" i="26"/>
  <c r="I136" i="26" s="1"/>
  <c r="J112" i="26"/>
  <c r="J136" i="26" s="1"/>
  <c r="K112" i="26"/>
  <c r="K136" i="26" s="1"/>
  <c r="L112" i="26"/>
  <c r="L136" i="26" s="1"/>
  <c r="D113" i="26"/>
  <c r="D137" i="26" s="1"/>
  <c r="E113" i="26"/>
  <c r="E137" i="26" s="1"/>
  <c r="F113" i="26"/>
  <c r="F137" i="26" s="1"/>
  <c r="G113" i="26"/>
  <c r="G137" i="26" s="1"/>
  <c r="H113" i="26"/>
  <c r="H137" i="26" s="1"/>
  <c r="I113" i="26"/>
  <c r="I137" i="26" s="1"/>
  <c r="J113" i="26"/>
  <c r="J137" i="26" s="1"/>
  <c r="K113" i="26"/>
  <c r="K137" i="26" s="1"/>
  <c r="L113" i="26"/>
  <c r="L137" i="26" s="1"/>
  <c r="D114" i="26"/>
  <c r="D138" i="26" s="1"/>
  <c r="E114" i="26"/>
  <c r="E138" i="26" s="1"/>
  <c r="F114" i="26"/>
  <c r="F138" i="26" s="1"/>
  <c r="G114" i="26"/>
  <c r="G138" i="26" s="1"/>
  <c r="H114" i="26"/>
  <c r="H138" i="26" s="1"/>
  <c r="I114" i="26"/>
  <c r="I138" i="26" s="1"/>
  <c r="J114" i="26"/>
  <c r="J138" i="26" s="1"/>
  <c r="K114" i="26"/>
  <c r="K138" i="26" s="1"/>
  <c r="L114" i="26"/>
  <c r="L138" i="26" s="1"/>
  <c r="D115" i="26"/>
  <c r="D139" i="26" s="1"/>
  <c r="E115" i="26"/>
  <c r="E139" i="26" s="1"/>
  <c r="F115" i="26"/>
  <c r="F139" i="26" s="1"/>
  <c r="G115" i="26"/>
  <c r="G139" i="26" s="1"/>
  <c r="H115" i="26"/>
  <c r="H139" i="26" s="1"/>
  <c r="I115" i="26"/>
  <c r="I139" i="26" s="1"/>
  <c r="J115" i="26"/>
  <c r="J139" i="26" s="1"/>
  <c r="K115" i="26"/>
  <c r="K139" i="26" s="1"/>
  <c r="L115" i="26"/>
  <c r="L139" i="26" s="1"/>
  <c r="D116" i="26"/>
  <c r="D140" i="26" s="1"/>
  <c r="E116" i="26"/>
  <c r="E140" i="26" s="1"/>
  <c r="F116" i="26"/>
  <c r="F140" i="26" s="1"/>
  <c r="G116" i="26"/>
  <c r="G140" i="26" s="1"/>
  <c r="H116" i="26"/>
  <c r="H140" i="26" s="1"/>
  <c r="I116" i="26"/>
  <c r="I140" i="26" s="1"/>
  <c r="J116" i="26"/>
  <c r="J140" i="26" s="1"/>
  <c r="K116" i="26"/>
  <c r="K140" i="26" s="1"/>
  <c r="L116" i="26"/>
  <c r="L140" i="26" s="1"/>
  <c r="D117" i="26"/>
  <c r="D141" i="26" s="1"/>
  <c r="E117" i="26"/>
  <c r="E141" i="26" s="1"/>
  <c r="F117" i="26"/>
  <c r="F141" i="26" s="1"/>
  <c r="G117" i="26"/>
  <c r="G141" i="26" s="1"/>
  <c r="H117" i="26"/>
  <c r="H141" i="26" s="1"/>
  <c r="I117" i="26"/>
  <c r="I141" i="26" s="1"/>
  <c r="J117" i="26"/>
  <c r="J141" i="26" s="1"/>
  <c r="K117" i="26"/>
  <c r="K141" i="26" s="1"/>
  <c r="L117" i="26"/>
  <c r="L141" i="26" s="1"/>
  <c r="D118" i="26"/>
  <c r="D142" i="26" s="1"/>
  <c r="E118" i="26"/>
  <c r="E142" i="26" s="1"/>
  <c r="F118" i="26"/>
  <c r="F142" i="26" s="1"/>
  <c r="G118" i="26"/>
  <c r="G142" i="26" s="1"/>
  <c r="H118" i="26"/>
  <c r="H142" i="26" s="1"/>
  <c r="I118" i="26"/>
  <c r="I142" i="26" s="1"/>
  <c r="J118" i="26"/>
  <c r="J142" i="26" s="1"/>
  <c r="K118" i="26"/>
  <c r="K142" i="26" s="1"/>
  <c r="L118" i="26"/>
  <c r="L142" i="26" s="1"/>
  <c r="D119" i="26"/>
  <c r="D143" i="26" s="1"/>
  <c r="E119" i="26"/>
  <c r="E143" i="26" s="1"/>
  <c r="F119" i="26"/>
  <c r="F143" i="26" s="1"/>
  <c r="G119" i="26"/>
  <c r="G143" i="26" s="1"/>
  <c r="H119" i="26"/>
  <c r="H143" i="26" s="1"/>
  <c r="I119" i="26"/>
  <c r="I143" i="26" s="1"/>
  <c r="J119" i="26"/>
  <c r="J143" i="26" s="1"/>
  <c r="K119" i="26"/>
  <c r="K143" i="26" s="1"/>
  <c r="L119" i="26"/>
  <c r="L143" i="26" s="1"/>
  <c r="D120" i="26"/>
  <c r="D144" i="26" s="1"/>
  <c r="E120" i="26"/>
  <c r="E144" i="26" s="1"/>
  <c r="F120" i="26"/>
  <c r="F144" i="26" s="1"/>
  <c r="G120" i="26"/>
  <c r="G144" i="26" s="1"/>
  <c r="H120" i="26"/>
  <c r="H144" i="26" s="1"/>
  <c r="I120" i="26"/>
  <c r="I144" i="26" s="1"/>
  <c r="J120" i="26"/>
  <c r="J144" i="26" s="1"/>
  <c r="K120" i="26"/>
  <c r="K144" i="26" s="1"/>
  <c r="L120" i="26"/>
  <c r="L144" i="26" s="1"/>
  <c r="D121" i="26"/>
  <c r="D145" i="26" s="1"/>
  <c r="E121" i="26"/>
  <c r="E145" i="26" s="1"/>
  <c r="F121" i="26"/>
  <c r="F145" i="26" s="1"/>
  <c r="G121" i="26"/>
  <c r="G145" i="26" s="1"/>
  <c r="H121" i="26"/>
  <c r="H145" i="26" s="1"/>
  <c r="I121" i="26"/>
  <c r="I145" i="26" s="1"/>
  <c r="J121" i="26"/>
  <c r="J145" i="26" s="1"/>
  <c r="K121" i="26"/>
  <c r="K145" i="26" s="1"/>
  <c r="L121" i="26"/>
  <c r="L145" i="26" s="1"/>
  <c r="D122" i="26"/>
  <c r="D146" i="26" s="1"/>
  <c r="E122" i="26"/>
  <c r="E146" i="26" s="1"/>
  <c r="F122" i="26"/>
  <c r="F146" i="26" s="1"/>
  <c r="G122" i="26"/>
  <c r="G146" i="26" s="1"/>
  <c r="H122" i="26"/>
  <c r="H146" i="26" s="1"/>
  <c r="I122" i="26"/>
  <c r="I146" i="26" s="1"/>
  <c r="J122" i="26"/>
  <c r="J146" i="26" s="1"/>
  <c r="K122" i="26"/>
  <c r="K146" i="26" s="1"/>
  <c r="L122" i="26"/>
  <c r="L146" i="26" s="1"/>
  <c r="D123" i="26"/>
  <c r="D147" i="26" s="1"/>
  <c r="E123" i="26"/>
  <c r="E147" i="26" s="1"/>
  <c r="F123" i="26"/>
  <c r="F147" i="26" s="1"/>
  <c r="G123" i="26"/>
  <c r="G147" i="26" s="1"/>
  <c r="H123" i="26"/>
  <c r="H147" i="26" s="1"/>
  <c r="I123" i="26"/>
  <c r="I147" i="26" s="1"/>
  <c r="J123" i="26"/>
  <c r="J147" i="26" s="1"/>
  <c r="K123" i="26"/>
  <c r="K147" i="26" s="1"/>
  <c r="L123" i="26"/>
  <c r="L147" i="26" s="1"/>
  <c r="C105" i="26"/>
  <c r="C129" i="26" s="1"/>
  <c r="C106" i="26"/>
  <c r="C130" i="26" s="1"/>
  <c r="C107" i="26"/>
  <c r="C131" i="26" s="1"/>
  <c r="C108" i="26"/>
  <c r="C132" i="26" s="1"/>
  <c r="C109" i="26"/>
  <c r="C133" i="26" s="1"/>
  <c r="C110" i="26"/>
  <c r="C134" i="26" s="1"/>
  <c r="C111" i="26"/>
  <c r="C135" i="26" s="1"/>
  <c r="C112" i="26"/>
  <c r="C136" i="26" s="1"/>
  <c r="C113" i="26"/>
  <c r="C137" i="26" s="1"/>
  <c r="C114" i="26"/>
  <c r="C138" i="26" s="1"/>
  <c r="C115" i="26"/>
  <c r="C139" i="26" s="1"/>
  <c r="C116" i="26"/>
  <c r="C140" i="26" s="1"/>
  <c r="C117" i="26"/>
  <c r="C141" i="26" s="1"/>
  <c r="C118" i="26"/>
  <c r="C142" i="26" s="1"/>
  <c r="C119" i="26"/>
  <c r="C143" i="26" s="1"/>
  <c r="C120" i="26"/>
  <c r="C144" i="26" s="1"/>
  <c r="C121" i="26"/>
  <c r="C145" i="26" s="1"/>
  <c r="C122" i="26"/>
  <c r="C146" i="26" s="1"/>
  <c r="C123" i="26"/>
  <c r="C147" i="26" s="1"/>
  <c r="C104" i="26"/>
  <c r="C128" i="26" s="1"/>
  <c r="S30" i="26"/>
  <c r="S54" i="26" s="1"/>
  <c r="T30" i="26"/>
  <c r="T54" i="26" s="1"/>
  <c r="U30" i="26"/>
  <c r="U54" i="26" s="1"/>
  <c r="V30" i="26"/>
  <c r="V54" i="26" s="1"/>
  <c r="W30" i="26"/>
  <c r="W54" i="26" s="1"/>
  <c r="X30" i="26"/>
  <c r="X54" i="26" s="1"/>
  <c r="Y30" i="26"/>
  <c r="Y54" i="26" s="1"/>
  <c r="Z30" i="26"/>
  <c r="Z54" i="26" s="1"/>
  <c r="AA30" i="26"/>
  <c r="AA54" i="26" s="1"/>
  <c r="AB30" i="26"/>
  <c r="AB54" i="26" s="1"/>
  <c r="AC30" i="26"/>
  <c r="AC54" i="26" s="1"/>
  <c r="AD30" i="26"/>
  <c r="AD54" i="26" s="1"/>
  <c r="AE30" i="26"/>
  <c r="AE54" i="26" s="1"/>
  <c r="AF30" i="26"/>
  <c r="AF54" i="26" s="1"/>
  <c r="AG30" i="26"/>
  <c r="AG54" i="26" s="1"/>
  <c r="S31" i="26"/>
  <c r="S55" i="26" s="1"/>
  <c r="T31" i="26"/>
  <c r="T55" i="26" s="1"/>
  <c r="U31" i="26"/>
  <c r="U55" i="26" s="1"/>
  <c r="V31" i="26"/>
  <c r="V55" i="26" s="1"/>
  <c r="W31" i="26"/>
  <c r="W55" i="26" s="1"/>
  <c r="X31" i="26"/>
  <c r="X55" i="26" s="1"/>
  <c r="Y31" i="26"/>
  <c r="Y55" i="26" s="1"/>
  <c r="Z31" i="26"/>
  <c r="Z55" i="26" s="1"/>
  <c r="AA31" i="26"/>
  <c r="AA55" i="26" s="1"/>
  <c r="AB31" i="26"/>
  <c r="AB55" i="26" s="1"/>
  <c r="AC31" i="26"/>
  <c r="AC55" i="26" s="1"/>
  <c r="AD31" i="26"/>
  <c r="AD55" i="26" s="1"/>
  <c r="AE31" i="26"/>
  <c r="AE55" i="26" s="1"/>
  <c r="AF31" i="26"/>
  <c r="AF55" i="26" s="1"/>
  <c r="AG31" i="26"/>
  <c r="AG55" i="26" s="1"/>
  <c r="S32" i="26"/>
  <c r="S56" i="26" s="1"/>
  <c r="T32" i="26"/>
  <c r="T56" i="26" s="1"/>
  <c r="U32" i="26"/>
  <c r="U56" i="26" s="1"/>
  <c r="V32" i="26"/>
  <c r="V56" i="26" s="1"/>
  <c r="W32" i="26"/>
  <c r="W56" i="26" s="1"/>
  <c r="X32" i="26"/>
  <c r="X56" i="26" s="1"/>
  <c r="Y32" i="26"/>
  <c r="Y56" i="26" s="1"/>
  <c r="Z32" i="26"/>
  <c r="Z56" i="26" s="1"/>
  <c r="AA32" i="26"/>
  <c r="AA56" i="26" s="1"/>
  <c r="AB32" i="26"/>
  <c r="AB56" i="26" s="1"/>
  <c r="AC32" i="26"/>
  <c r="AC56" i="26" s="1"/>
  <c r="AD32" i="26"/>
  <c r="AD56" i="26" s="1"/>
  <c r="AE32" i="26"/>
  <c r="AE56" i="26" s="1"/>
  <c r="AF32" i="26"/>
  <c r="AF56" i="26" s="1"/>
  <c r="AG32" i="26"/>
  <c r="AG56" i="26" s="1"/>
  <c r="S33" i="26"/>
  <c r="S57" i="26" s="1"/>
  <c r="T33" i="26"/>
  <c r="T57" i="26" s="1"/>
  <c r="U33" i="26"/>
  <c r="U57" i="26" s="1"/>
  <c r="V33" i="26"/>
  <c r="V57" i="26" s="1"/>
  <c r="W33" i="26"/>
  <c r="W57" i="26" s="1"/>
  <c r="X33" i="26"/>
  <c r="X57" i="26" s="1"/>
  <c r="Y33" i="26"/>
  <c r="Y57" i="26" s="1"/>
  <c r="Z33" i="26"/>
  <c r="Z57" i="26" s="1"/>
  <c r="AA33" i="26"/>
  <c r="AA57" i="26" s="1"/>
  <c r="AB33" i="26"/>
  <c r="AB57" i="26" s="1"/>
  <c r="AC33" i="26"/>
  <c r="AC57" i="26" s="1"/>
  <c r="AD33" i="26"/>
  <c r="AD57" i="26" s="1"/>
  <c r="AE33" i="26"/>
  <c r="AE57" i="26" s="1"/>
  <c r="AF33" i="26"/>
  <c r="AF57" i="26" s="1"/>
  <c r="AG33" i="26"/>
  <c r="AG57" i="26" s="1"/>
  <c r="S34" i="26"/>
  <c r="S58" i="26" s="1"/>
  <c r="T34" i="26"/>
  <c r="T58" i="26" s="1"/>
  <c r="U34" i="26"/>
  <c r="U58" i="26" s="1"/>
  <c r="V34" i="26"/>
  <c r="V58" i="26" s="1"/>
  <c r="W34" i="26"/>
  <c r="W58" i="26" s="1"/>
  <c r="X34" i="26"/>
  <c r="X58" i="26" s="1"/>
  <c r="Y34" i="26"/>
  <c r="Y58" i="26" s="1"/>
  <c r="Z34" i="26"/>
  <c r="Z58" i="26" s="1"/>
  <c r="AA34" i="26"/>
  <c r="AA58" i="26" s="1"/>
  <c r="AB34" i="26"/>
  <c r="AB58" i="26" s="1"/>
  <c r="AC34" i="26"/>
  <c r="AC58" i="26" s="1"/>
  <c r="AD34" i="26"/>
  <c r="AD58" i="26" s="1"/>
  <c r="AE34" i="26"/>
  <c r="AE58" i="26" s="1"/>
  <c r="AF34" i="26"/>
  <c r="AF58" i="26" s="1"/>
  <c r="AG34" i="26"/>
  <c r="AG58" i="26" s="1"/>
  <c r="S35" i="26"/>
  <c r="S59" i="26" s="1"/>
  <c r="T35" i="26"/>
  <c r="T59" i="26" s="1"/>
  <c r="U35" i="26"/>
  <c r="U59" i="26" s="1"/>
  <c r="V35" i="26"/>
  <c r="V59" i="26" s="1"/>
  <c r="W35" i="26"/>
  <c r="W59" i="26" s="1"/>
  <c r="X35" i="26"/>
  <c r="X59" i="26" s="1"/>
  <c r="Y35" i="26"/>
  <c r="Y59" i="26" s="1"/>
  <c r="Z35" i="26"/>
  <c r="Z59" i="26" s="1"/>
  <c r="AA35" i="26"/>
  <c r="AA59" i="26" s="1"/>
  <c r="AB35" i="26"/>
  <c r="AB59" i="26" s="1"/>
  <c r="AC35" i="26"/>
  <c r="AC59" i="26" s="1"/>
  <c r="AD35" i="26"/>
  <c r="AD59" i="26" s="1"/>
  <c r="AE35" i="26"/>
  <c r="AE59" i="26" s="1"/>
  <c r="AF35" i="26"/>
  <c r="AF59" i="26" s="1"/>
  <c r="AG35" i="26"/>
  <c r="AG59" i="26" s="1"/>
  <c r="S36" i="26"/>
  <c r="S60" i="26" s="1"/>
  <c r="T36" i="26"/>
  <c r="T60" i="26" s="1"/>
  <c r="U36" i="26"/>
  <c r="U60" i="26" s="1"/>
  <c r="V36" i="26"/>
  <c r="V60" i="26" s="1"/>
  <c r="W36" i="26"/>
  <c r="W60" i="26" s="1"/>
  <c r="X36" i="26"/>
  <c r="X60" i="26" s="1"/>
  <c r="Y36" i="26"/>
  <c r="Y60" i="26" s="1"/>
  <c r="Z36" i="26"/>
  <c r="Z60" i="26" s="1"/>
  <c r="AA36" i="26"/>
  <c r="AA60" i="26" s="1"/>
  <c r="AB36" i="26"/>
  <c r="AB60" i="26" s="1"/>
  <c r="AC36" i="26"/>
  <c r="AC60" i="26" s="1"/>
  <c r="AD36" i="26"/>
  <c r="AD60" i="26" s="1"/>
  <c r="AE36" i="26"/>
  <c r="AE60" i="26" s="1"/>
  <c r="AF36" i="26"/>
  <c r="AF60" i="26" s="1"/>
  <c r="AG36" i="26"/>
  <c r="AG60" i="26" s="1"/>
  <c r="S37" i="26"/>
  <c r="S61" i="26" s="1"/>
  <c r="T37" i="26"/>
  <c r="T61" i="26" s="1"/>
  <c r="U37" i="26"/>
  <c r="U61" i="26" s="1"/>
  <c r="V37" i="26"/>
  <c r="V61" i="26" s="1"/>
  <c r="W37" i="26"/>
  <c r="W61" i="26" s="1"/>
  <c r="X37" i="26"/>
  <c r="X61" i="26" s="1"/>
  <c r="Y37" i="26"/>
  <c r="Y61" i="26" s="1"/>
  <c r="Z37" i="26"/>
  <c r="Z61" i="26" s="1"/>
  <c r="AA37" i="26"/>
  <c r="AA61" i="26" s="1"/>
  <c r="AB37" i="26"/>
  <c r="AB61" i="26" s="1"/>
  <c r="AC37" i="26"/>
  <c r="AC61" i="26" s="1"/>
  <c r="AD37" i="26"/>
  <c r="AD61" i="26" s="1"/>
  <c r="AE37" i="26"/>
  <c r="AE61" i="26" s="1"/>
  <c r="AF37" i="26"/>
  <c r="AF61" i="26" s="1"/>
  <c r="AG37" i="26"/>
  <c r="AG61" i="26" s="1"/>
  <c r="S38" i="26"/>
  <c r="S62" i="26" s="1"/>
  <c r="T38" i="26"/>
  <c r="T62" i="26" s="1"/>
  <c r="U38" i="26"/>
  <c r="U62" i="26" s="1"/>
  <c r="V38" i="26"/>
  <c r="V62" i="26" s="1"/>
  <c r="W38" i="26"/>
  <c r="W62" i="26" s="1"/>
  <c r="X38" i="26"/>
  <c r="X62" i="26" s="1"/>
  <c r="Y38" i="26"/>
  <c r="Y62" i="26" s="1"/>
  <c r="Z38" i="26"/>
  <c r="Z62" i="26" s="1"/>
  <c r="AA38" i="26"/>
  <c r="AA62" i="26" s="1"/>
  <c r="AB38" i="26"/>
  <c r="AB62" i="26" s="1"/>
  <c r="AC38" i="26"/>
  <c r="AC62" i="26" s="1"/>
  <c r="AD38" i="26"/>
  <c r="AD62" i="26" s="1"/>
  <c r="AE38" i="26"/>
  <c r="AE62" i="26" s="1"/>
  <c r="AF38" i="26"/>
  <c r="AF62" i="26" s="1"/>
  <c r="AG38" i="26"/>
  <c r="AG62" i="26" s="1"/>
  <c r="S39" i="26"/>
  <c r="S63" i="26" s="1"/>
  <c r="T39" i="26"/>
  <c r="T63" i="26" s="1"/>
  <c r="U39" i="26"/>
  <c r="U63" i="26" s="1"/>
  <c r="V39" i="26"/>
  <c r="V63" i="26" s="1"/>
  <c r="W39" i="26"/>
  <c r="W63" i="26" s="1"/>
  <c r="X39" i="26"/>
  <c r="X63" i="26" s="1"/>
  <c r="Y39" i="26"/>
  <c r="Y63" i="26" s="1"/>
  <c r="Z39" i="26"/>
  <c r="Z63" i="26" s="1"/>
  <c r="AA39" i="26"/>
  <c r="AA63" i="26" s="1"/>
  <c r="AB39" i="26"/>
  <c r="AB63" i="26" s="1"/>
  <c r="AC39" i="26"/>
  <c r="AC63" i="26" s="1"/>
  <c r="AD39" i="26"/>
  <c r="AD63" i="26" s="1"/>
  <c r="AE39" i="26"/>
  <c r="AE63" i="26" s="1"/>
  <c r="AF39" i="26"/>
  <c r="AF63" i="26" s="1"/>
  <c r="AG39" i="26"/>
  <c r="AG63" i="26" s="1"/>
  <c r="S40" i="26"/>
  <c r="S64" i="26" s="1"/>
  <c r="T40" i="26"/>
  <c r="T64" i="26" s="1"/>
  <c r="U40" i="26"/>
  <c r="U64" i="26" s="1"/>
  <c r="V40" i="26"/>
  <c r="V64" i="26" s="1"/>
  <c r="W40" i="26"/>
  <c r="W64" i="26" s="1"/>
  <c r="X40" i="26"/>
  <c r="X64" i="26" s="1"/>
  <c r="Y40" i="26"/>
  <c r="Y64" i="26" s="1"/>
  <c r="Z40" i="26"/>
  <c r="Z64" i="26" s="1"/>
  <c r="AA40" i="26"/>
  <c r="AA64" i="26" s="1"/>
  <c r="AB40" i="26"/>
  <c r="AB64" i="26" s="1"/>
  <c r="AC40" i="26"/>
  <c r="AC64" i="26" s="1"/>
  <c r="AD40" i="26"/>
  <c r="AD64" i="26" s="1"/>
  <c r="AE40" i="26"/>
  <c r="AE64" i="26" s="1"/>
  <c r="AF40" i="26"/>
  <c r="AF64" i="26" s="1"/>
  <c r="AG40" i="26"/>
  <c r="AG64" i="26" s="1"/>
  <c r="S41" i="26"/>
  <c r="S65" i="26" s="1"/>
  <c r="T41" i="26"/>
  <c r="T65" i="26" s="1"/>
  <c r="U41" i="26"/>
  <c r="U65" i="26" s="1"/>
  <c r="V41" i="26"/>
  <c r="V65" i="26" s="1"/>
  <c r="W41" i="26"/>
  <c r="W65" i="26" s="1"/>
  <c r="X41" i="26"/>
  <c r="X65" i="26" s="1"/>
  <c r="Y41" i="26"/>
  <c r="Y65" i="26" s="1"/>
  <c r="Z41" i="26"/>
  <c r="Z65" i="26" s="1"/>
  <c r="AA41" i="26"/>
  <c r="AA65" i="26" s="1"/>
  <c r="AB41" i="26"/>
  <c r="AB65" i="26" s="1"/>
  <c r="AC41" i="26"/>
  <c r="AC65" i="26" s="1"/>
  <c r="AD41" i="26"/>
  <c r="AD65" i="26" s="1"/>
  <c r="AE41" i="26"/>
  <c r="AE65" i="26" s="1"/>
  <c r="AF41" i="26"/>
  <c r="AF65" i="26" s="1"/>
  <c r="AG41" i="26"/>
  <c r="AG65" i="26" s="1"/>
  <c r="S42" i="26"/>
  <c r="S66" i="26" s="1"/>
  <c r="T42" i="26"/>
  <c r="T66" i="26" s="1"/>
  <c r="U42" i="26"/>
  <c r="U66" i="26" s="1"/>
  <c r="V42" i="26"/>
  <c r="V66" i="26" s="1"/>
  <c r="W42" i="26"/>
  <c r="W66" i="26" s="1"/>
  <c r="X42" i="26"/>
  <c r="X66" i="26" s="1"/>
  <c r="Y42" i="26"/>
  <c r="Y66" i="26" s="1"/>
  <c r="Z42" i="26"/>
  <c r="Z66" i="26" s="1"/>
  <c r="AA42" i="26"/>
  <c r="AA66" i="26" s="1"/>
  <c r="AB42" i="26"/>
  <c r="AB66" i="26" s="1"/>
  <c r="AC42" i="26"/>
  <c r="AC66" i="26" s="1"/>
  <c r="AD42" i="26"/>
  <c r="AD66" i="26" s="1"/>
  <c r="AE42" i="26"/>
  <c r="AE66" i="26" s="1"/>
  <c r="AF42" i="26"/>
  <c r="AF66" i="26" s="1"/>
  <c r="AG42" i="26"/>
  <c r="AG66" i="26" s="1"/>
  <c r="S43" i="26"/>
  <c r="S67" i="26" s="1"/>
  <c r="T43" i="26"/>
  <c r="T67" i="26" s="1"/>
  <c r="U43" i="26"/>
  <c r="U67" i="26" s="1"/>
  <c r="V43" i="26"/>
  <c r="V67" i="26" s="1"/>
  <c r="W43" i="26"/>
  <c r="W67" i="26" s="1"/>
  <c r="X43" i="26"/>
  <c r="X67" i="26" s="1"/>
  <c r="Y43" i="26"/>
  <c r="Y67" i="26" s="1"/>
  <c r="Z43" i="26"/>
  <c r="Z67" i="26" s="1"/>
  <c r="AA43" i="26"/>
  <c r="AA67" i="26" s="1"/>
  <c r="AB43" i="26"/>
  <c r="AB67" i="26" s="1"/>
  <c r="AC43" i="26"/>
  <c r="AC67" i="26" s="1"/>
  <c r="AD43" i="26"/>
  <c r="AD67" i="26" s="1"/>
  <c r="AE43" i="26"/>
  <c r="AE67" i="26" s="1"/>
  <c r="AF43" i="26"/>
  <c r="AF67" i="26" s="1"/>
  <c r="AG43" i="26"/>
  <c r="AG67" i="26" s="1"/>
  <c r="S44" i="26"/>
  <c r="S68" i="26" s="1"/>
  <c r="T44" i="26"/>
  <c r="T68" i="26" s="1"/>
  <c r="U44" i="26"/>
  <c r="U68" i="26" s="1"/>
  <c r="V44" i="26"/>
  <c r="V68" i="26" s="1"/>
  <c r="W44" i="26"/>
  <c r="W68" i="26" s="1"/>
  <c r="X44" i="26"/>
  <c r="X68" i="26" s="1"/>
  <c r="Y44" i="26"/>
  <c r="Y68" i="26" s="1"/>
  <c r="Z44" i="26"/>
  <c r="Z68" i="26" s="1"/>
  <c r="AA44" i="26"/>
  <c r="AA68" i="26" s="1"/>
  <c r="AB44" i="26"/>
  <c r="AB68" i="26" s="1"/>
  <c r="AC44" i="26"/>
  <c r="AC68" i="26" s="1"/>
  <c r="AD44" i="26"/>
  <c r="AD68" i="26" s="1"/>
  <c r="AE44" i="26"/>
  <c r="AE68" i="26" s="1"/>
  <c r="AF44" i="26"/>
  <c r="AF68" i="26" s="1"/>
  <c r="AG44" i="26"/>
  <c r="AG68" i="26" s="1"/>
  <c r="S45" i="26"/>
  <c r="S69" i="26" s="1"/>
  <c r="T45" i="26"/>
  <c r="T69" i="26" s="1"/>
  <c r="U45" i="26"/>
  <c r="U69" i="26" s="1"/>
  <c r="V45" i="26"/>
  <c r="V69" i="26" s="1"/>
  <c r="W45" i="26"/>
  <c r="W69" i="26" s="1"/>
  <c r="X45" i="26"/>
  <c r="X69" i="26" s="1"/>
  <c r="Y45" i="26"/>
  <c r="Y69" i="26" s="1"/>
  <c r="Z45" i="26"/>
  <c r="Z69" i="26" s="1"/>
  <c r="AA45" i="26"/>
  <c r="AA69" i="26" s="1"/>
  <c r="AB45" i="26"/>
  <c r="AB69" i="26" s="1"/>
  <c r="AC45" i="26"/>
  <c r="AC69" i="26" s="1"/>
  <c r="AD45" i="26"/>
  <c r="AD69" i="26" s="1"/>
  <c r="AE45" i="26"/>
  <c r="AE69" i="26" s="1"/>
  <c r="AF45" i="26"/>
  <c r="AF69" i="26" s="1"/>
  <c r="AG45" i="26"/>
  <c r="AG69" i="26" s="1"/>
  <c r="S46" i="26"/>
  <c r="S70" i="26" s="1"/>
  <c r="T46" i="26"/>
  <c r="T70" i="26" s="1"/>
  <c r="U46" i="26"/>
  <c r="U70" i="26" s="1"/>
  <c r="V46" i="26"/>
  <c r="V70" i="26" s="1"/>
  <c r="W46" i="26"/>
  <c r="W70" i="26" s="1"/>
  <c r="X46" i="26"/>
  <c r="X70" i="26" s="1"/>
  <c r="Y46" i="26"/>
  <c r="Y70" i="26" s="1"/>
  <c r="Z46" i="26"/>
  <c r="Z70" i="26" s="1"/>
  <c r="AA46" i="26"/>
  <c r="AA70" i="26" s="1"/>
  <c r="AB46" i="26"/>
  <c r="AB70" i="26" s="1"/>
  <c r="AC46" i="26"/>
  <c r="AC70" i="26" s="1"/>
  <c r="AD46" i="26"/>
  <c r="AD70" i="26" s="1"/>
  <c r="AE46" i="26"/>
  <c r="AE70" i="26" s="1"/>
  <c r="AF46" i="26"/>
  <c r="AF70" i="26" s="1"/>
  <c r="AG46" i="26"/>
  <c r="AG70" i="26" s="1"/>
  <c r="S47" i="26"/>
  <c r="S71" i="26" s="1"/>
  <c r="T47" i="26"/>
  <c r="T71" i="26" s="1"/>
  <c r="U47" i="26"/>
  <c r="U71" i="26" s="1"/>
  <c r="V47" i="26"/>
  <c r="V71" i="26" s="1"/>
  <c r="W47" i="26"/>
  <c r="W71" i="26" s="1"/>
  <c r="X47" i="26"/>
  <c r="X71" i="26" s="1"/>
  <c r="Y47" i="26"/>
  <c r="Y71" i="26" s="1"/>
  <c r="Z47" i="26"/>
  <c r="Z71" i="26" s="1"/>
  <c r="AA47" i="26"/>
  <c r="AA71" i="26" s="1"/>
  <c r="AB47" i="26"/>
  <c r="AB71" i="26" s="1"/>
  <c r="AC47" i="26"/>
  <c r="AC71" i="26" s="1"/>
  <c r="AD47" i="26"/>
  <c r="AD71" i="26" s="1"/>
  <c r="AE47" i="26"/>
  <c r="AE71" i="26" s="1"/>
  <c r="AF47" i="26"/>
  <c r="AF71" i="26" s="1"/>
  <c r="AG47" i="26"/>
  <c r="AG71" i="26" s="1"/>
  <c r="S48" i="26"/>
  <c r="S72" i="26" s="1"/>
  <c r="T48" i="26"/>
  <c r="T72" i="26" s="1"/>
  <c r="U48" i="26"/>
  <c r="U72" i="26" s="1"/>
  <c r="V48" i="26"/>
  <c r="V72" i="26" s="1"/>
  <c r="W48" i="26"/>
  <c r="W72" i="26" s="1"/>
  <c r="X48" i="26"/>
  <c r="X72" i="26" s="1"/>
  <c r="Y48" i="26"/>
  <c r="Y72" i="26" s="1"/>
  <c r="Z48" i="26"/>
  <c r="Z72" i="26" s="1"/>
  <c r="AA48" i="26"/>
  <c r="AA72" i="26" s="1"/>
  <c r="AB48" i="26"/>
  <c r="AB72" i="26" s="1"/>
  <c r="AC48" i="26"/>
  <c r="AC72" i="26" s="1"/>
  <c r="AD48" i="26"/>
  <c r="AD72" i="26" s="1"/>
  <c r="AE48" i="26"/>
  <c r="AE72" i="26" s="1"/>
  <c r="AF48" i="26"/>
  <c r="AF72" i="26" s="1"/>
  <c r="AG48" i="26"/>
  <c r="AG72" i="26" s="1"/>
  <c r="S49" i="26"/>
  <c r="S73" i="26" s="1"/>
  <c r="T49" i="26"/>
  <c r="T73" i="26" s="1"/>
  <c r="U49" i="26"/>
  <c r="U73" i="26" s="1"/>
  <c r="V49" i="26"/>
  <c r="V73" i="26" s="1"/>
  <c r="W49" i="26"/>
  <c r="W73" i="26" s="1"/>
  <c r="X49" i="26"/>
  <c r="X73" i="26" s="1"/>
  <c r="Y49" i="26"/>
  <c r="Y73" i="26" s="1"/>
  <c r="Z49" i="26"/>
  <c r="Z73" i="26" s="1"/>
  <c r="AA49" i="26"/>
  <c r="AA73" i="26" s="1"/>
  <c r="AB49" i="26"/>
  <c r="AB73" i="26" s="1"/>
  <c r="AC49" i="26"/>
  <c r="AC73" i="26" s="1"/>
  <c r="AD49" i="26"/>
  <c r="AD73" i="26" s="1"/>
  <c r="AE49" i="26"/>
  <c r="AE73" i="26" s="1"/>
  <c r="AF49" i="26"/>
  <c r="AF73" i="26" s="1"/>
  <c r="AG49" i="26"/>
  <c r="AG73" i="26" s="1"/>
  <c r="R31" i="26"/>
  <c r="R55" i="26" s="1"/>
  <c r="R32" i="26"/>
  <c r="R56" i="26" s="1"/>
  <c r="R33" i="26"/>
  <c r="R57" i="26" s="1"/>
  <c r="R34" i="26"/>
  <c r="R58" i="26" s="1"/>
  <c r="R35" i="26"/>
  <c r="R59" i="26" s="1"/>
  <c r="R36" i="26"/>
  <c r="R60" i="26" s="1"/>
  <c r="R37" i="26"/>
  <c r="R61" i="26" s="1"/>
  <c r="R38" i="26"/>
  <c r="R62" i="26" s="1"/>
  <c r="R39" i="26"/>
  <c r="R63" i="26" s="1"/>
  <c r="R40" i="26"/>
  <c r="R64" i="26" s="1"/>
  <c r="R41" i="26"/>
  <c r="R65" i="26" s="1"/>
  <c r="R42" i="26"/>
  <c r="R66" i="26" s="1"/>
  <c r="R43" i="26"/>
  <c r="R67" i="26" s="1"/>
  <c r="R44" i="26"/>
  <c r="R68" i="26" s="1"/>
  <c r="R45" i="26"/>
  <c r="R69" i="26" s="1"/>
  <c r="R46" i="26"/>
  <c r="R70" i="26" s="1"/>
  <c r="R47" i="26"/>
  <c r="R71" i="26" s="1"/>
  <c r="R48" i="26"/>
  <c r="R72" i="26" s="1"/>
  <c r="R49" i="26"/>
  <c r="R73" i="26" s="1"/>
  <c r="R30" i="26"/>
  <c r="R54" i="26" s="1"/>
  <c r="D30" i="26"/>
  <c r="D54" i="26" s="1"/>
  <c r="E30" i="26"/>
  <c r="E54" i="26" s="1"/>
  <c r="F30" i="26"/>
  <c r="F54" i="26" s="1"/>
  <c r="G30" i="26"/>
  <c r="G54" i="26" s="1"/>
  <c r="H30" i="26"/>
  <c r="H54" i="26" s="1"/>
  <c r="I30" i="26"/>
  <c r="I54" i="26" s="1"/>
  <c r="J30" i="26"/>
  <c r="J54" i="26" s="1"/>
  <c r="K30" i="26"/>
  <c r="K54" i="26" s="1"/>
  <c r="L30" i="26"/>
  <c r="L54" i="26" s="1"/>
  <c r="D31" i="26"/>
  <c r="D55" i="26" s="1"/>
  <c r="E31" i="26"/>
  <c r="E55" i="26" s="1"/>
  <c r="F31" i="26"/>
  <c r="F55" i="26" s="1"/>
  <c r="G31" i="26"/>
  <c r="G55" i="26" s="1"/>
  <c r="H31" i="26"/>
  <c r="H55" i="26" s="1"/>
  <c r="I31" i="26"/>
  <c r="I55" i="26" s="1"/>
  <c r="J31" i="26"/>
  <c r="J55" i="26" s="1"/>
  <c r="K31" i="26"/>
  <c r="K55" i="26" s="1"/>
  <c r="L31" i="26"/>
  <c r="L55" i="26" s="1"/>
  <c r="D32" i="26"/>
  <c r="D56" i="26" s="1"/>
  <c r="E32" i="26"/>
  <c r="E56" i="26" s="1"/>
  <c r="F32" i="26"/>
  <c r="F56" i="26" s="1"/>
  <c r="G32" i="26"/>
  <c r="G56" i="26" s="1"/>
  <c r="H32" i="26"/>
  <c r="H56" i="26" s="1"/>
  <c r="I32" i="26"/>
  <c r="I56" i="26" s="1"/>
  <c r="J32" i="26"/>
  <c r="J56" i="26" s="1"/>
  <c r="K32" i="26"/>
  <c r="K56" i="26" s="1"/>
  <c r="L32" i="26"/>
  <c r="L56" i="26" s="1"/>
  <c r="D33" i="26"/>
  <c r="D57" i="26" s="1"/>
  <c r="E33" i="26"/>
  <c r="E57" i="26" s="1"/>
  <c r="F33" i="26"/>
  <c r="F57" i="26" s="1"/>
  <c r="G33" i="26"/>
  <c r="G57" i="26" s="1"/>
  <c r="H33" i="26"/>
  <c r="H57" i="26" s="1"/>
  <c r="I33" i="26"/>
  <c r="I57" i="26" s="1"/>
  <c r="J33" i="26"/>
  <c r="J57" i="26" s="1"/>
  <c r="K33" i="26"/>
  <c r="K57" i="26" s="1"/>
  <c r="L33" i="26"/>
  <c r="L57" i="26" s="1"/>
  <c r="D34" i="26"/>
  <c r="D58" i="26" s="1"/>
  <c r="E34" i="26"/>
  <c r="E58" i="26" s="1"/>
  <c r="F34" i="26"/>
  <c r="F58" i="26" s="1"/>
  <c r="G34" i="26"/>
  <c r="G58" i="26" s="1"/>
  <c r="H34" i="26"/>
  <c r="H58" i="26" s="1"/>
  <c r="I34" i="26"/>
  <c r="I58" i="26" s="1"/>
  <c r="J34" i="26"/>
  <c r="J58" i="26" s="1"/>
  <c r="K34" i="26"/>
  <c r="K58" i="26" s="1"/>
  <c r="L34" i="26"/>
  <c r="L58" i="26" s="1"/>
  <c r="D35" i="26"/>
  <c r="D59" i="26" s="1"/>
  <c r="E35" i="26"/>
  <c r="E59" i="26" s="1"/>
  <c r="F35" i="26"/>
  <c r="F59" i="26" s="1"/>
  <c r="G35" i="26"/>
  <c r="G59" i="26" s="1"/>
  <c r="H35" i="26"/>
  <c r="H59" i="26" s="1"/>
  <c r="I35" i="26"/>
  <c r="I59" i="26" s="1"/>
  <c r="J35" i="26"/>
  <c r="J59" i="26" s="1"/>
  <c r="K35" i="26"/>
  <c r="K59" i="26" s="1"/>
  <c r="L35" i="26"/>
  <c r="L59" i="26" s="1"/>
  <c r="D36" i="26"/>
  <c r="D60" i="26" s="1"/>
  <c r="E36" i="26"/>
  <c r="E60" i="26" s="1"/>
  <c r="F36" i="26"/>
  <c r="F60" i="26" s="1"/>
  <c r="G36" i="26"/>
  <c r="G60" i="26" s="1"/>
  <c r="H36" i="26"/>
  <c r="H60" i="26" s="1"/>
  <c r="I36" i="26"/>
  <c r="I60" i="26" s="1"/>
  <c r="J36" i="26"/>
  <c r="J60" i="26" s="1"/>
  <c r="K36" i="26"/>
  <c r="K60" i="26" s="1"/>
  <c r="L36" i="26"/>
  <c r="L60" i="26" s="1"/>
  <c r="D37" i="26"/>
  <c r="D61" i="26" s="1"/>
  <c r="E37" i="26"/>
  <c r="E61" i="26" s="1"/>
  <c r="F37" i="26"/>
  <c r="F61" i="26" s="1"/>
  <c r="G37" i="26"/>
  <c r="G61" i="26" s="1"/>
  <c r="H37" i="26"/>
  <c r="H61" i="26" s="1"/>
  <c r="I37" i="26"/>
  <c r="I61" i="26" s="1"/>
  <c r="J37" i="26"/>
  <c r="J61" i="26" s="1"/>
  <c r="K37" i="26"/>
  <c r="K61" i="26" s="1"/>
  <c r="L37" i="26"/>
  <c r="L61" i="26" s="1"/>
  <c r="D38" i="26"/>
  <c r="D62" i="26" s="1"/>
  <c r="E38" i="26"/>
  <c r="E62" i="26" s="1"/>
  <c r="F38" i="26"/>
  <c r="F62" i="26" s="1"/>
  <c r="G38" i="26"/>
  <c r="G62" i="26" s="1"/>
  <c r="H38" i="26"/>
  <c r="H62" i="26" s="1"/>
  <c r="I38" i="26"/>
  <c r="I62" i="26" s="1"/>
  <c r="J38" i="26"/>
  <c r="J62" i="26" s="1"/>
  <c r="K38" i="26"/>
  <c r="K62" i="26" s="1"/>
  <c r="L38" i="26"/>
  <c r="L62" i="26" s="1"/>
  <c r="D39" i="26"/>
  <c r="D63" i="26" s="1"/>
  <c r="E39" i="26"/>
  <c r="E63" i="26" s="1"/>
  <c r="F39" i="26"/>
  <c r="F63" i="26" s="1"/>
  <c r="G39" i="26"/>
  <c r="G63" i="26" s="1"/>
  <c r="H39" i="26"/>
  <c r="H63" i="26" s="1"/>
  <c r="I39" i="26"/>
  <c r="I63" i="26" s="1"/>
  <c r="J39" i="26"/>
  <c r="J63" i="26" s="1"/>
  <c r="K39" i="26"/>
  <c r="K63" i="26" s="1"/>
  <c r="L39" i="26"/>
  <c r="L63" i="26" s="1"/>
  <c r="D40" i="26"/>
  <c r="D64" i="26" s="1"/>
  <c r="E40" i="26"/>
  <c r="E64" i="26" s="1"/>
  <c r="F40" i="26"/>
  <c r="F64" i="26" s="1"/>
  <c r="G40" i="26"/>
  <c r="G64" i="26" s="1"/>
  <c r="H40" i="26"/>
  <c r="H64" i="26" s="1"/>
  <c r="I40" i="26"/>
  <c r="I64" i="26" s="1"/>
  <c r="J40" i="26"/>
  <c r="J64" i="26" s="1"/>
  <c r="K40" i="26"/>
  <c r="K64" i="26" s="1"/>
  <c r="L40" i="26"/>
  <c r="L64" i="26" s="1"/>
  <c r="D41" i="26"/>
  <c r="D65" i="26" s="1"/>
  <c r="E41" i="26"/>
  <c r="E65" i="26" s="1"/>
  <c r="F41" i="26"/>
  <c r="F65" i="26" s="1"/>
  <c r="G41" i="26"/>
  <c r="G65" i="26" s="1"/>
  <c r="H41" i="26"/>
  <c r="H65" i="26" s="1"/>
  <c r="I41" i="26"/>
  <c r="I65" i="26" s="1"/>
  <c r="J41" i="26"/>
  <c r="J65" i="26" s="1"/>
  <c r="K41" i="26"/>
  <c r="K65" i="26" s="1"/>
  <c r="L41" i="26"/>
  <c r="L65" i="26" s="1"/>
  <c r="D42" i="26"/>
  <c r="D66" i="26" s="1"/>
  <c r="E42" i="26"/>
  <c r="E66" i="26" s="1"/>
  <c r="F42" i="26"/>
  <c r="F66" i="26" s="1"/>
  <c r="G42" i="26"/>
  <c r="G66" i="26" s="1"/>
  <c r="H42" i="26"/>
  <c r="H66" i="26" s="1"/>
  <c r="I42" i="26"/>
  <c r="I66" i="26" s="1"/>
  <c r="J42" i="26"/>
  <c r="J66" i="26" s="1"/>
  <c r="K42" i="26"/>
  <c r="K66" i="26" s="1"/>
  <c r="L42" i="26"/>
  <c r="L66" i="26" s="1"/>
  <c r="D43" i="26"/>
  <c r="D67" i="26" s="1"/>
  <c r="E43" i="26"/>
  <c r="E67" i="26" s="1"/>
  <c r="F43" i="26"/>
  <c r="F67" i="26" s="1"/>
  <c r="G43" i="26"/>
  <c r="G67" i="26" s="1"/>
  <c r="H43" i="26"/>
  <c r="H67" i="26" s="1"/>
  <c r="I43" i="26"/>
  <c r="I67" i="26" s="1"/>
  <c r="J43" i="26"/>
  <c r="J67" i="26" s="1"/>
  <c r="K43" i="26"/>
  <c r="K67" i="26" s="1"/>
  <c r="L43" i="26"/>
  <c r="L67" i="26" s="1"/>
  <c r="D44" i="26"/>
  <c r="D68" i="26" s="1"/>
  <c r="E44" i="26"/>
  <c r="E68" i="26" s="1"/>
  <c r="F44" i="26"/>
  <c r="F68" i="26" s="1"/>
  <c r="G44" i="26"/>
  <c r="G68" i="26" s="1"/>
  <c r="H44" i="26"/>
  <c r="H68" i="26" s="1"/>
  <c r="I44" i="26"/>
  <c r="I68" i="26" s="1"/>
  <c r="J44" i="26"/>
  <c r="J68" i="26" s="1"/>
  <c r="K44" i="26"/>
  <c r="K68" i="26" s="1"/>
  <c r="L44" i="26"/>
  <c r="L68" i="26" s="1"/>
  <c r="D45" i="26"/>
  <c r="D69" i="26" s="1"/>
  <c r="E45" i="26"/>
  <c r="E69" i="26" s="1"/>
  <c r="F45" i="26"/>
  <c r="F69" i="26" s="1"/>
  <c r="G45" i="26"/>
  <c r="G69" i="26" s="1"/>
  <c r="H45" i="26"/>
  <c r="H69" i="26" s="1"/>
  <c r="I45" i="26"/>
  <c r="I69" i="26" s="1"/>
  <c r="J45" i="26"/>
  <c r="J69" i="26" s="1"/>
  <c r="K45" i="26"/>
  <c r="K69" i="26" s="1"/>
  <c r="L45" i="26"/>
  <c r="L69" i="26" s="1"/>
  <c r="D46" i="26"/>
  <c r="D70" i="26" s="1"/>
  <c r="E46" i="26"/>
  <c r="E70" i="26" s="1"/>
  <c r="F46" i="26"/>
  <c r="F70" i="26" s="1"/>
  <c r="G46" i="26"/>
  <c r="G70" i="26" s="1"/>
  <c r="H46" i="26"/>
  <c r="H70" i="26" s="1"/>
  <c r="I46" i="26"/>
  <c r="I70" i="26" s="1"/>
  <c r="J46" i="26"/>
  <c r="J70" i="26" s="1"/>
  <c r="K46" i="26"/>
  <c r="K70" i="26" s="1"/>
  <c r="L46" i="26"/>
  <c r="L70" i="26" s="1"/>
  <c r="D47" i="26"/>
  <c r="D71" i="26" s="1"/>
  <c r="E47" i="26"/>
  <c r="E71" i="26" s="1"/>
  <c r="F47" i="26"/>
  <c r="F71" i="26" s="1"/>
  <c r="G47" i="26"/>
  <c r="G71" i="26" s="1"/>
  <c r="H47" i="26"/>
  <c r="H71" i="26" s="1"/>
  <c r="I47" i="26"/>
  <c r="I71" i="26" s="1"/>
  <c r="J47" i="26"/>
  <c r="J71" i="26" s="1"/>
  <c r="K47" i="26"/>
  <c r="K71" i="26" s="1"/>
  <c r="L47" i="26"/>
  <c r="L71" i="26" s="1"/>
  <c r="D48" i="26"/>
  <c r="D72" i="26" s="1"/>
  <c r="E48" i="26"/>
  <c r="E72" i="26" s="1"/>
  <c r="F48" i="26"/>
  <c r="F72" i="26" s="1"/>
  <c r="G48" i="26"/>
  <c r="G72" i="26" s="1"/>
  <c r="H48" i="26"/>
  <c r="H72" i="26" s="1"/>
  <c r="I48" i="26"/>
  <c r="I72" i="26" s="1"/>
  <c r="J48" i="26"/>
  <c r="J72" i="26" s="1"/>
  <c r="K48" i="26"/>
  <c r="K72" i="26" s="1"/>
  <c r="L48" i="26"/>
  <c r="L72" i="26" s="1"/>
  <c r="D49" i="26"/>
  <c r="D73" i="26" s="1"/>
  <c r="E49" i="26"/>
  <c r="E73" i="26" s="1"/>
  <c r="F49" i="26"/>
  <c r="F73" i="26" s="1"/>
  <c r="G49" i="26"/>
  <c r="G73" i="26" s="1"/>
  <c r="H49" i="26"/>
  <c r="H73" i="26" s="1"/>
  <c r="I49" i="26"/>
  <c r="I73" i="26" s="1"/>
  <c r="J49" i="26"/>
  <c r="J73" i="26" s="1"/>
  <c r="K49" i="26"/>
  <c r="K73" i="26" s="1"/>
  <c r="L49" i="26"/>
  <c r="L73" i="26" s="1"/>
  <c r="C31" i="26"/>
  <c r="C55" i="26" s="1"/>
  <c r="C32" i="26"/>
  <c r="C56" i="26" s="1"/>
  <c r="C33" i="26"/>
  <c r="C57" i="26" s="1"/>
  <c r="C34" i="26"/>
  <c r="C58" i="26" s="1"/>
  <c r="C35" i="26"/>
  <c r="C59" i="26" s="1"/>
  <c r="C36" i="26"/>
  <c r="C60" i="26" s="1"/>
  <c r="C37" i="26"/>
  <c r="C61" i="26" s="1"/>
  <c r="C38" i="26"/>
  <c r="C62" i="26" s="1"/>
  <c r="C39" i="26"/>
  <c r="C63" i="26" s="1"/>
  <c r="C40" i="26"/>
  <c r="C64" i="26" s="1"/>
  <c r="C41" i="26"/>
  <c r="C65" i="26" s="1"/>
  <c r="C42" i="26"/>
  <c r="C66" i="26" s="1"/>
  <c r="C43" i="26"/>
  <c r="C67" i="26" s="1"/>
  <c r="C44" i="26"/>
  <c r="C68" i="26" s="1"/>
  <c r="C45" i="26"/>
  <c r="C69" i="26" s="1"/>
  <c r="C46" i="26"/>
  <c r="C70" i="26" s="1"/>
  <c r="C47" i="26"/>
  <c r="C71" i="26" s="1"/>
  <c r="C48" i="26"/>
  <c r="C72" i="26" s="1"/>
  <c r="C49" i="26"/>
  <c r="C73" i="26" s="1"/>
  <c r="C30" i="26"/>
  <c r="C54" i="26" s="1"/>
  <c r="BA25" i="26"/>
  <c r="S200" i="26"/>
  <c r="T200" i="26" s="1"/>
  <c r="V200" i="26" s="1"/>
  <c r="W200" i="26" s="1"/>
  <c r="AB200" i="26" s="1"/>
  <c r="AG200" i="26" s="1"/>
  <c r="S176" i="26"/>
  <c r="T176" i="26" s="1"/>
  <c r="V176" i="26" s="1"/>
  <c r="W176" i="26" s="1"/>
  <c r="AB176" i="26" s="1"/>
  <c r="AG176" i="26" s="1"/>
  <c r="S152" i="26"/>
  <c r="T152" i="26" s="1"/>
  <c r="V152" i="26" s="1"/>
  <c r="W152" i="26" s="1"/>
  <c r="AB152" i="26" s="1"/>
  <c r="AG152" i="26" s="1"/>
  <c r="S126" i="26"/>
  <c r="T126" i="26" s="1"/>
  <c r="V126" i="26" s="1"/>
  <c r="W126" i="26" s="1"/>
  <c r="AB126" i="26" s="1"/>
  <c r="AG126" i="26" s="1"/>
  <c r="S102" i="26"/>
  <c r="T102" i="26" s="1"/>
  <c r="V102" i="26" s="1"/>
  <c r="W102" i="26" s="1"/>
  <c r="AB102" i="26" s="1"/>
  <c r="AG102" i="26" s="1"/>
  <c r="S78" i="26"/>
  <c r="T78" i="26" s="1"/>
  <c r="V78" i="26" s="1"/>
  <c r="W78" i="26" s="1"/>
  <c r="AB78" i="26" s="1"/>
  <c r="AG78" i="26" s="1"/>
  <c r="S52" i="26"/>
  <c r="T52" i="26" s="1"/>
  <c r="V52" i="26" s="1"/>
  <c r="W52" i="26" s="1"/>
  <c r="AB52" i="26" s="1"/>
  <c r="AG52" i="26" s="1"/>
  <c r="S28" i="26"/>
  <c r="T28" i="26" s="1"/>
  <c r="V28" i="26" s="1"/>
  <c r="W28" i="26" s="1"/>
  <c r="AB28" i="26" s="1"/>
  <c r="AG28" i="26" s="1"/>
  <c r="S4" i="26"/>
  <c r="T4" i="26" s="1"/>
  <c r="V4" i="26" s="1"/>
  <c r="W4" i="26" s="1"/>
  <c r="AB4" i="26" s="1"/>
  <c r="AG4" i="26" s="1"/>
  <c r="E74" i="26" l="1"/>
  <c r="T74" i="26"/>
  <c r="E148" i="26"/>
  <c r="E222" i="26"/>
  <c r="AC222" i="26"/>
  <c r="AO74" i="26"/>
  <c r="AO148" i="26"/>
  <c r="AC148" i="26"/>
  <c r="D74" i="26"/>
  <c r="AA74" i="26"/>
  <c r="S74" i="26"/>
  <c r="L148" i="26"/>
  <c r="D148" i="26"/>
  <c r="Y148" i="26"/>
  <c r="AB148" i="26"/>
  <c r="L222" i="26"/>
  <c r="D222" i="26"/>
  <c r="Y222" i="26"/>
  <c r="AB222" i="26"/>
  <c r="AV74" i="26"/>
  <c r="AN74" i="26"/>
  <c r="L74" i="26"/>
  <c r="C74" i="26"/>
  <c r="K74" i="26"/>
  <c r="R74" i="26"/>
  <c r="Z74" i="26"/>
  <c r="C148" i="26"/>
  <c r="K148" i="26"/>
  <c r="R148" i="26"/>
  <c r="Z148" i="26"/>
  <c r="C222" i="26"/>
  <c r="K222" i="26"/>
  <c r="R222" i="26"/>
  <c r="Z222" i="26"/>
  <c r="AM74" i="26"/>
  <c r="AU74" i="26"/>
  <c r="AM148" i="26"/>
  <c r="AU148" i="26"/>
  <c r="AP74" i="26"/>
  <c r="AP148" i="26"/>
  <c r="AB74" i="26"/>
  <c r="J74" i="26"/>
  <c r="AG74" i="26"/>
  <c r="Y74" i="26"/>
  <c r="J148" i="26"/>
  <c r="S148" i="26"/>
  <c r="AA148" i="26"/>
  <c r="J222" i="26"/>
  <c r="AT74" i="26"/>
  <c r="AT148" i="26"/>
  <c r="I74" i="26"/>
  <c r="AF74" i="26"/>
  <c r="X74" i="26"/>
  <c r="I148" i="26"/>
  <c r="T148" i="26"/>
  <c r="AG148" i="26"/>
  <c r="I222" i="26"/>
  <c r="T222" i="26"/>
  <c r="AG222" i="26"/>
  <c r="AS74" i="26"/>
  <c r="AS148" i="26"/>
  <c r="AN148" i="26"/>
  <c r="S222" i="26"/>
  <c r="AE74" i="26"/>
  <c r="W74" i="26"/>
  <c r="H148" i="26"/>
  <c r="AF148" i="26"/>
  <c r="H222" i="26"/>
  <c r="AF222" i="26"/>
  <c r="AR74" i="26"/>
  <c r="AR148" i="26"/>
  <c r="AA222" i="26"/>
  <c r="H74" i="26"/>
  <c r="AD74" i="26"/>
  <c r="V74" i="26"/>
  <c r="G148" i="26"/>
  <c r="V148" i="26"/>
  <c r="AE148" i="26"/>
  <c r="G222" i="26"/>
  <c r="V222" i="26"/>
  <c r="AE222" i="26"/>
  <c r="AQ74" i="26"/>
  <c r="AQ148" i="26"/>
  <c r="G74" i="26"/>
  <c r="F74" i="26"/>
  <c r="AC74" i="26"/>
  <c r="U74" i="26"/>
  <c r="F148" i="26"/>
  <c r="W148" i="26"/>
  <c r="AD148" i="26"/>
  <c r="F222" i="26"/>
  <c r="W222" i="26"/>
  <c r="AD222" i="26"/>
  <c r="AV148" i="26"/>
  <c r="AU222" i="26"/>
  <c r="G942" i="20"/>
  <c r="C922" i="20"/>
  <c r="G942" i="21"/>
  <c r="C922" i="21"/>
  <c r="AV222" i="26"/>
  <c r="AT222" i="26"/>
  <c r="AS222" i="26"/>
  <c r="AR222" i="26"/>
  <c r="AQ222" i="26"/>
  <c r="AP222" i="26"/>
  <c r="AO222" i="26"/>
  <c r="AN222" i="26"/>
  <c r="A10" i="23"/>
  <c r="G962" i="20" l="1"/>
  <c r="C942" i="20"/>
  <c r="G962" i="21"/>
  <c r="C942" i="21"/>
  <c r="C44" i="23"/>
  <c r="D44" i="23" s="1"/>
  <c r="E44" i="23" s="1"/>
  <c r="F44" i="23" s="1"/>
  <c r="G44" i="23" s="1"/>
  <c r="H44" i="23" s="1"/>
  <c r="I44" i="23" s="1"/>
  <c r="J44" i="23" s="1"/>
  <c r="K44" i="23" s="1"/>
  <c r="L44" i="23" s="1"/>
  <c r="M44" i="23" s="1"/>
  <c r="N44" i="23" s="1"/>
  <c r="O44" i="23" s="1"/>
  <c r="P44" i="23" s="1"/>
  <c r="Q44" i="23" s="1"/>
  <c r="G982" i="21" l="1"/>
  <c r="C962" i="21"/>
  <c r="G982" i="20"/>
  <c r="C962" i="20"/>
  <c r="DV54" i="25"/>
  <c r="DW54" i="25" s="1"/>
  <c r="DX54" i="25" s="1"/>
  <c r="DY54" i="25" s="1"/>
  <c r="ED54" i="25" s="1"/>
  <c r="EI54" i="25" s="1"/>
  <c r="DG54" i="25"/>
  <c r="DH54" i="25" s="1"/>
  <c r="DI54" i="25" s="1"/>
  <c r="DJ54" i="25" s="1"/>
  <c r="DO54" i="25" s="1"/>
  <c r="DT54" i="25" s="1"/>
  <c r="CR54" i="25"/>
  <c r="CS54" i="25" s="1"/>
  <c r="CT54" i="25" s="1"/>
  <c r="CU54" i="25" s="1"/>
  <c r="CZ54" i="25" s="1"/>
  <c r="DE54" i="25" s="1"/>
  <c r="CC54" i="25"/>
  <c r="CD54" i="25" s="1"/>
  <c r="CE54" i="25" s="1"/>
  <c r="CF54" i="25" s="1"/>
  <c r="CK54" i="25" s="1"/>
  <c r="CP54" i="25" s="1"/>
  <c r="BN54" i="25"/>
  <c r="BO54" i="25" s="1"/>
  <c r="BP54" i="25" s="1"/>
  <c r="BQ54" i="25" s="1"/>
  <c r="BV54" i="25" s="1"/>
  <c r="CA54" i="25" s="1"/>
  <c r="AY54" i="25"/>
  <c r="AZ54" i="25" s="1"/>
  <c r="BA54" i="25" s="1"/>
  <c r="BB54" i="25" s="1"/>
  <c r="BG54" i="25" s="1"/>
  <c r="BL54" i="25" s="1"/>
  <c r="AJ54" i="25"/>
  <c r="AK54" i="25" s="1"/>
  <c r="AL54" i="25" s="1"/>
  <c r="AM54" i="25" s="1"/>
  <c r="AR54" i="25" s="1"/>
  <c r="AW54" i="25" s="1"/>
  <c r="U54" i="25"/>
  <c r="V54" i="25" s="1"/>
  <c r="W54" i="25" s="1"/>
  <c r="X54" i="25" s="1"/>
  <c r="AC54" i="25" s="1"/>
  <c r="AH54" i="25" s="1"/>
  <c r="F54" i="25"/>
  <c r="G54" i="25" s="1"/>
  <c r="H54" i="25" s="1"/>
  <c r="I54" i="25" s="1"/>
  <c r="N54" i="25" s="1"/>
  <c r="S54" i="25" s="1"/>
  <c r="T53" i="25"/>
  <c r="AX53" i="25" s="1"/>
  <c r="CB53" i="25" s="1"/>
  <c r="CQ53" i="25" s="1"/>
  <c r="DF53" i="25" s="1"/>
  <c r="DU53" i="25" s="1"/>
  <c r="DV29" i="25"/>
  <c r="DW29" i="25" s="1"/>
  <c r="DX29" i="25" s="1"/>
  <c r="DY29" i="25" s="1"/>
  <c r="ED29" i="25" s="1"/>
  <c r="EI29" i="25" s="1"/>
  <c r="DG29" i="25"/>
  <c r="DH29" i="25" s="1"/>
  <c r="DI29" i="25" s="1"/>
  <c r="DJ29" i="25" s="1"/>
  <c r="DO29" i="25" s="1"/>
  <c r="DT29" i="25" s="1"/>
  <c r="CR29" i="25"/>
  <c r="CS29" i="25" s="1"/>
  <c r="CT29" i="25" s="1"/>
  <c r="CU29" i="25" s="1"/>
  <c r="CZ29" i="25" s="1"/>
  <c r="DE29" i="25" s="1"/>
  <c r="CC29" i="25"/>
  <c r="CD29" i="25" s="1"/>
  <c r="CE29" i="25" s="1"/>
  <c r="CF29" i="25" s="1"/>
  <c r="CK29" i="25" s="1"/>
  <c r="CP29" i="25" s="1"/>
  <c r="BN29" i="25"/>
  <c r="BO29" i="25" s="1"/>
  <c r="BP29" i="25" s="1"/>
  <c r="BQ29" i="25" s="1"/>
  <c r="BV29" i="25" s="1"/>
  <c r="CA29" i="25" s="1"/>
  <c r="AY29" i="25"/>
  <c r="AZ29" i="25" s="1"/>
  <c r="BA29" i="25" s="1"/>
  <c r="BB29" i="25" s="1"/>
  <c r="BG29" i="25" s="1"/>
  <c r="BL29" i="25" s="1"/>
  <c r="AJ29" i="25"/>
  <c r="AK29" i="25" s="1"/>
  <c r="AL29" i="25" s="1"/>
  <c r="AM29" i="25" s="1"/>
  <c r="AR29" i="25" s="1"/>
  <c r="AW29" i="25" s="1"/>
  <c r="U29" i="25"/>
  <c r="V29" i="25" s="1"/>
  <c r="W29" i="25" s="1"/>
  <c r="X29" i="25" s="1"/>
  <c r="AC29" i="25" s="1"/>
  <c r="AH29" i="25" s="1"/>
  <c r="F29" i="25"/>
  <c r="G29" i="25" s="1"/>
  <c r="H29" i="25" s="1"/>
  <c r="I29" i="25" s="1"/>
  <c r="N29" i="25" s="1"/>
  <c r="S29" i="25" s="1"/>
  <c r="T28" i="25"/>
  <c r="AX28" i="25" s="1"/>
  <c r="CB28" i="25" s="1"/>
  <c r="CQ28" i="25" s="1"/>
  <c r="DF28" i="25" s="1"/>
  <c r="DU28" i="25" s="1"/>
  <c r="DV4" i="25"/>
  <c r="DW4" i="25" s="1"/>
  <c r="DX4" i="25" s="1"/>
  <c r="DY4" i="25" s="1"/>
  <c r="ED4" i="25" s="1"/>
  <c r="EI4" i="25" s="1"/>
  <c r="DG4" i="25"/>
  <c r="DH4" i="25" s="1"/>
  <c r="DI4" i="25" s="1"/>
  <c r="DJ4" i="25" s="1"/>
  <c r="DO4" i="25" s="1"/>
  <c r="DT4" i="25" s="1"/>
  <c r="CR4" i="25"/>
  <c r="CS4" i="25" s="1"/>
  <c r="CT4" i="25" s="1"/>
  <c r="CU4" i="25" s="1"/>
  <c r="CZ4" i="25" s="1"/>
  <c r="DE4" i="25" s="1"/>
  <c r="CC4" i="25"/>
  <c r="CD4" i="25" s="1"/>
  <c r="CE4" i="25" s="1"/>
  <c r="CF4" i="25" s="1"/>
  <c r="CK4" i="25" s="1"/>
  <c r="CP4" i="25" s="1"/>
  <c r="BN4" i="25"/>
  <c r="BO4" i="25" s="1"/>
  <c r="BP4" i="25" s="1"/>
  <c r="BQ4" i="25" s="1"/>
  <c r="BV4" i="25" s="1"/>
  <c r="CA4" i="25" s="1"/>
  <c r="AY4" i="25"/>
  <c r="AZ4" i="25" s="1"/>
  <c r="BA4" i="25" s="1"/>
  <c r="BB4" i="25" s="1"/>
  <c r="BG4" i="25" s="1"/>
  <c r="BL4" i="25" s="1"/>
  <c r="AJ4" i="25"/>
  <c r="AK4" i="25" s="1"/>
  <c r="AL4" i="25" s="1"/>
  <c r="AM4" i="25" s="1"/>
  <c r="AR4" i="25" s="1"/>
  <c r="AW4" i="25" s="1"/>
  <c r="U4" i="25"/>
  <c r="V4" i="25" s="1"/>
  <c r="W4" i="25" s="1"/>
  <c r="X4" i="25" s="1"/>
  <c r="AC4" i="25" s="1"/>
  <c r="AH4" i="25" s="1"/>
  <c r="F4" i="25"/>
  <c r="G4" i="25" s="1"/>
  <c r="H4" i="25" s="1"/>
  <c r="I4" i="25" s="1"/>
  <c r="N4" i="25" s="1"/>
  <c r="S4" i="25" s="1"/>
  <c r="T3" i="25"/>
  <c r="AX3" i="25" s="1"/>
  <c r="CB3" i="25" s="1"/>
  <c r="CQ3" i="25" s="1"/>
  <c r="DF3" i="25" s="1"/>
  <c r="DU3" i="25" s="1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5" i="25"/>
  <c r="G1002" i="20" l="1"/>
  <c r="C982" i="20"/>
  <c r="G1002" i="21"/>
  <c r="C982" i="21"/>
  <c r="C75" i="25"/>
  <c r="C50" i="25"/>
  <c r="C25" i="25"/>
  <c r="G1022" i="21" l="1"/>
  <c r="C1002" i="21"/>
  <c r="G1022" i="20"/>
  <c r="C1002" i="20"/>
  <c r="C1" i="23"/>
  <c r="D1" i="23" s="1"/>
  <c r="E1" i="23" s="1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G1042" i="20" l="1"/>
  <c r="C1022" i="20"/>
  <c r="G1042" i="21"/>
  <c r="C1022" i="21"/>
  <c r="C32" i="18"/>
  <c r="C27" i="18"/>
  <c r="C25" i="18"/>
  <c r="C30" i="18" s="1"/>
  <c r="C24" i="18"/>
  <c r="C28" i="18" s="1"/>
  <c r="C23" i="18"/>
  <c r="G1062" i="21" l="1"/>
  <c r="C1042" i="21"/>
  <c r="G1062" i="20"/>
  <c r="C1042" i="20"/>
  <c r="C31" i="18"/>
  <c r="C29" i="18"/>
  <c r="C26" i="18"/>
  <c r="FF35" i="2"/>
  <c r="FE35" i="2"/>
  <c r="FD35" i="2"/>
  <c r="FC35" i="2"/>
  <c r="FB35" i="2"/>
  <c r="FA35" i="2"/>
  <c r="EZ35" i="2"/>
  <c r="EY35" i="2"/>
  <c r="EX35" i="2"/>
  <c r="EW35" i="2"/>
  <c r="EV35" i="2"/>
  <c r="EU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G35" i="2"/>
  <c r="CF35" i="2"/>
  <c r="CE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E35" i="2"/>
  <c r="D35" i="2"/>
  <c r="C35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G30" i="2"/>
  <c r="CF30" i="2"/>
  <c r="CE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E30" i="2"/>
  <c r="D30" i="2"/>
  <c r="C30" i="2"/>
  <c r="FF28" i="2"/>
  <c r="FF34" i="2" s="1"/>
  <c r="FE28" i="2"/>
  <c r="FD28" i="2"/>
  <c r="FC28" i="2"/>
  <c r="FB28" i="2"/>
  <c r="FA28" i="2"/>
  <c r="EZ28" i="2"/>
  <c r="EY28" i="2"/>
  <c r="EX28" i="2"/>
  <c r="EW28" i="2"/>
  <c r="EV28" i="2"/>
  <c r="EU28" i="2"/>
  <c r="ES28" i="2"/>
  <c r="ER28" i="2"/>
  <c r="EQ28" i="2"/>
  <c r="EP28" i="2"/>
  <c r="EO28" i="2"/>
  <c r="EO34" i="2" s="1"/>
  <c r="EN28" i="2"/>
  <c r="EM28" i="2"/>
  <c r="EL28" i="2"/>
  <c r="EK28" i="2"/>
  <c r="EJ28" i="2"/>
  <c r="EI28" i="2"/>
  <c r="EH28" i="2"/>
  <c r="EG28" i="2"/>
  <c r="EF28" i="2"/>
  <c r="EE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M28" i="2"/>
  <c r="DL28" i="2"/>
  <c r="DK28" i="2"/>
  <c r="DJ28" i="2"/>
  <c r="DI28" i="2"/>
  <c r="DH28" i="2"/>
  <c r="DG28" i="2"/>
  <c r="DG34" i="2" s="1"/>
  <c r="DF28" i="2"/>
  <c r="DF34" i="2" s="1"/>
  <c r="DE28" i="2"/>
  <c r="DD28" i="2"/>
  <c r="DC28" i="2"/>
  <c r="DB28" i="2"/>
  <c r="DA28" i="2"/>
  <c r="CZ28" i="2"/>
  <c r="CY28" i="2"/>
  <c r="CY34" i="2" s="1"/>
  <c r="CW28" i="2"/>
  <c r="CW34" i="2" s="1"/>
  <c r="CV28" i="2"/>
  <c r="CU28" i="2"/>
  <c r="CT28" i="2"/>
  <c r="CS28" i="2"/>
  <c r="CR28" i="2"/>
  <c r="CQ28" i="2"/>
  <c r="CP28" i="2"/>
  <c r="CO28" i="2"/>
  <c r="CO34" i="2" s="1"/>
  <c r="CN28" i="2"/>
  <c r="CM28" i="2"/>
  <c r="CL28" i="2"/>
  <c r="CK28" i="2"/>
  <c r="CJ28" i="2"/>
  <c r="CI28" i="2"/>
  <c r="CG28" i="2"/>
  <c r="CG34" i="2" s="1"/>
  <c r="CF28" i="2"/>
  <c r="CF34" i="2" s="1"/>
  <c r="CE28" i="2"/>
  <c r="BN28" i="2"/>
  <c r="BM28" i="2"/>
  <c r="BL28" i="2"/>
  <c r="BK28" i="2"/>
  <c r="BJ28" i="2"/>
  <c r="BI28" i="2"/>
  <c r="BI34" i="2" s="1"/>
  <c r="BH28" i="2"/>
  <c r="BH34" i="2" s="1"/>
  <c r="BG28" i="2"/>
  <c r="BF28" i="2"/>
  <c r="BE28" i="2"/>
  <c r="BD28" i="2"/>
  <c r="BC28" i="2"/>
  <c r="BA28" i="2"/>
  <c r="AZ28" i="2"/>
  <c r="AZ34" i="2" s="1"/>
  <c r="AY28" i="2"/>
  <c r="AY34" i="2" s="1"/>
  <c r="AX28" i="2"/>
  <c r="AW28" i="2"/>
  <c r="AV28" i="2"/>
  <c r="AU28" i="2"/>
  <c r="AT28" i="2"/>
  <c r="AS28" i="2"/>
  <c r="AR28" i="2"/>
  <c r="AQ28" i="2"/>
  <c r="AQ34" i="2" s="1"/>
  <c r="AP28" i="2"/>
  <c r="AO28" i="2"/>
  <c r="AN28" i="2"/>
  <c r="AM28" i="2"/>
  <c r="AK28" i="2"/>
  <c r="AJ28" i="2"/>
  <c r="AI28" i="2"/>
  <c r="AI34" i="2" s="1"/>
  <c r="AH28" i="2"/>
  <c r="AH34" i="2" s="1"/>
  <c r="AG28" i="2"/>
  <c r="AF28" i="2"/>
  <c r="AE28" i="2"/>
  <c r="AD28" i="2"/>
  <c r="AC28" i="2"/>
  <c r="AB28" i="2"/>
  <c r="AA28" i="2"/>
  <c r="AA34" i="2" s="1"/>
  <c r="Z28" i="2"/>
  <c r="Z34" i="2" s="1"/>
  <c r="Y28" i="2"/>
  <c r="X28" i="2"/>
  <c r="W28" i="2"/>
  <c r="U28" i="2"/>
  <c r="T28" i="2"/>
  <c r="S28" i="2"/>
  <c r="R28" i="2"/>
  <c r="Q28" i="2"/>
  <c r="Q34" i="2" s="1"/>
  <c r="P28" i="2"/>
  <c r="O28" i="2"/>
  <c r="N28" i="2"/>
  <c r="M28" i="2"/>
  <c r="L28" i="2"/>
  <c r="K28" i="2"/>
  <c r="J28" i="2"/>
  <c r="J34" i="2" s="1"/>
  <c r="I28" i="2"/>
  <c r="I34" i="2" s="1"/>
  <c r="H28" i="2"/>
  <c r="G28" i="2"/>
  <c r="E28" i="2"/>
  <c r="D28" i="2"/>
  <c r="C28" i="2"/>
  <c r="FF27" i="2"/>
  <c r="FF31" i="2" s="1"/>
  <c r="FE27" i="2"/>
  <c r="FE31" i="2" s="1"/>
  <c r="FD27" i="2"/>
  <c r="FC27" i="2"/>
  <c r="FC31" i="2" s="1"/>
  <c r="FB27" i="2"/>
  <c r="FA27" i="2"/>
  <c r="EZ27" i="2"/>
  <c r="EY27" i="2"/>
  <c r="EY31" i="2" s="1"/>
  <c r="EX27" i="2"/>
  <c r="EX31" i="2" s="1"/>
  <c r="EW27" i="2"/>
  <c r="EW31" i="2" s="1"/>
  <c r="EV27" i="2"/>
  <c r="EV31" i="2" s="1"/>
  <c r="EU27" i="2"/>
  <c r="ES27" i="2"/>
  <c r="ER27" i="2"/>
  <c r="EQ27" i="2"/>
  <c r="EP27" i="2"/>
  <c r="EP31" i="2" s="1"/>
  <c r="EO27" i="2"/>
  <c r="EO31" i="2" s="1"/>
  <c r="EN27" i="2"/>
  <c r="EN31" i="2" s="1"/>
  <c r="EM27" i="2"/>
  <c r="EM31" i="2" s="1"/>
  <c r="EL27" i="2"/>
  <c r="EK27" i="2"/>
  <c r="EJ27" i="2"/>
  <c r="EI27" i="2"/>
  <c r="EH27" i="2"/>
  <c r="EH31" i="2" s="1"/>
  <c r="EG27" i="2"/>
  <c r="EG31" i="2" s="1"/>
  <c r="EF27" i="2"/>
  <c r="EF31" i="2" s="1"/>
  <c r="EE27" i="2"/>
  <c r="EE31" i="2" s="1"/>
  <c r="EC27" i="2"/>
  <c r="EB27" i="2"/>
  <c r="EA27" i="2"/>
  <c r="DZ27" i="2"/>
  <c r="DY27" i="2"/>
  <c r="DY31" i="2" s="1"/>
  <c r="DX27" i="2"/>
  <c r="DX31" i="2" s="1"/>
  <c r="DW27" i="2"/>
  <c r="DW31" i="2" s="1"/>
  <c r="DV27" i="2"/>
  <c r="DV31" i="2" s="1"/>
  <c r="DU27" i="2"/>
  <c r="DT27" i="2"/>
  <c r="DS27" i="2"/>
  <c r="DR27" i="2"/>
  <c r="DQ27" i="2"/>
  <c r="DQ31" i="2" s="1"/>
  <c r="DP27" i="2"/>
  <c r="DP31" i="2" s="1"/>
  <c r="DO27" i="2"/>
  <c r="DO31" i="2" s="1"/>
  <c r="DM27" i="2"/>
  <c r="DM31" i="2" s="1"/>
  <c r="DL27" i="2"/>
  <c r="DK27" i="2"/>
  <c r="DJ27" i="2"/>
  <c r="DI27" i="2"/>
  <c r="DH27" i="2"/>
  <c r="DH31" i="2" s="1"/>
  <c r="DG27" i="2"/>
  <c r="DG31" i="2" s="1"/>
  <c r="DF27" i="2"/>
  <c r="DF31" i="2" s="1"/>
  <c r="DE27" i="2"/>
  <c r="DE31" i="2" s="1"/>
  <c r="DD27" i="2"/>
  <c r="DC27" i="2"/>
  <c r="DB27" i="2"/>
  <c r="DA27" i="2"/>
  <c r="CZ27" i="2"/>
  <c r="CZ31" i="2" s="1"/>
  <c r="CY27" i="2"/>
  <c r="CY31" i="2" s="1"/>
  <c r="CW27" i="2"/>
  <c r="CW31" i="2" s="1"/>
  <c r="CV27" i="2"/>
  <c r="CV31" i="2" s="1"/>
  <c r="CU27" i="2"/>
  <c r="CT27" i="2"/>
  <c r="CS27" i="2"/>
  <c r="CR27" i="2"/>
  <c r="CQ27" i="2"/>
  <c r="CQ31" i="2" s="1"/>
  <c r="CP27" i="2"/>
  <c r="CP31" i="2" s="1"/>
  <c r="CO27" i="2"/>
  <c r="CO31" i="2" s="1"/>
  <c r="CN27" i="2"/>
  <c r="CN31" i="2" s="1"/>
  <c r="CM27" i="2"/>
  <c r="CL27" i="2"/>
  <c r="CK27" i="2"/>
  <c r="CJ27" i="2"/>
  <c r="CI27" i="2"/>
  <c r="CI31" i="2" s="1"/>
  <c r="CG27" i="2"/>
  <c r="CG31" i="2" s="1"/>
  <c r="CF27" i="2"/>
  <c r="CF31" i="2" s="1"/>
  <c r="CE27" i="2"/>
  <c r="CE31" i="2" s="1"/>
  <c r="BN27" i="2"/>
  <c r="BM27" i="2"/>
  <c r="BL27" i="2"/>
  <c r="BK27" i="2"/>
  <c r="BJ27" i="2"/>
  <c r="BJ31" i="2" s="1"/>
  <c r="BI27" i="2"/>
  <c r="BI31" i="2" s="1"/>
  <c r="BH27" i="2"/>
  <c r="BH31" i="2" s="1"/>
  <c r="BG27" i="2"/>
  <c r="BG31" i="2" s="1"/>
  <c r="BF27" i="2"/>
  <c r="BE27" i="2"/>
  <c r="BD27" i="2"/>
  <c r="BC27" i="2"/>
  <c r="BA27" i="2"/>
  <c r="BA31" i="2" s="1"/>
  <c r="AZ27" i="2"/>
  <c r="AZ31" i="2" s="1"/>
  <c r="AY27" i="2"/>
  <c r="AY31" i="2" s="1"/>
  <c r="AX27" i="2"/>
  <c r="AX31" i="2" s="1"/>
  <c r="AW27" i="2"/>
  <c r="AV27" i="2"/>
  <c r="AU27" i="2"/>
  <c r="AT27" i="2"/>
  <c r="AS27" i="2"/>
  <c r="AS31" i="2" s="1"/>
  <c r="AR27" i="2"/>
  <c r="AR31" i="2" s="1"/>
  <c r="AQ27" i="2"/>
  <c r="AQ31" i="2" s="1"/>
  <c r="AP27" i="2"/>
  <c r="AP31" i="2" s="1"/>
  <c r="AO27" i="2"/>
  <c r="AN27" i="2"/>
  <c r="AM27" i="2"/>
  <c r="AK27" i="2"/>
  <c r="AJ27" i="2"/>
  <c r="AJ31" i="2" s="1"/>
  <c r="AI27" i="2"/>
  <c r="AI31" i="2" s="1"/>
  <c r="AH27" i="2"/>
  <c r="AH31" i="2" s="1"/>
  <c r="AG27" i="2"/>
  <c r="AG31" i="2" s="1"/>
  <c r="AF27" i="2"/>
  <c r="AE27" i="2"/>
  <c r="AD27" i="2"/>
  <c r="AC27" i="2"/>
  <c r="AB27" i="2"/>
  <c r="AB31" i="2" s="1"/>
  <c r="AA27" i="2"/>
  <c r="AA31" i="2" s="1"/>
  <c r="Z27" i="2"/>
  <c r="Z31" i="2" s="1"/>
  <c r="Y27" i="2"/>
  <c r="Y31" i="2" s="1"/>
  <c r="X27" i="2"/>
  <c r="W27" i="2"/>
  <c r="U27" i="2"/>
  <c r="T27" i="2"/>
  <c r="S27" i="2"/>
  <c r="S31" i="2" s="1"/>
  <c r="R27" i="2"/>
  <c r="R31" i="2" s="1"/>
  <c r="Q27" i="2"/>
  <c r="Q31" i="2" s="1"/>
  <c r="P27" i="2"/>
  <c r="P31" i="2" s="1"/>
  <c r="O27" i="2"/>
  <c r="N27" i="2"/>
  <c r="M27" i="2"/>
  <c r="L27" i="2"/>
  <c r="K27" i="2"/>
  <c r="K31" i="2" s="1"/>
  <c r="J27" i="2"/>
  <c r="J31" i="2" s="1"/>
  <c r="I27" i="2"/>
  <c r="I31" i="2" s="1"/>
  <c r="H27" i="2"/>
  <c r="H31" i="2" s="1"/>
  <c r="G27" i="2"/>
  <c r="E27" i="2"/>
  <c r="D27" i="2"/>
  <c r="C27" i="2"/>
  <c r="FF26" i="2"/>
  <c r="FE26" i="2"/>
  <c r="FE32" i="2" s="1"/>
  <c r="FD26" i="2"/>
  <c r="FC26" i="2"/>
  <c r="FB26" i="2"/>
  <c r="FA26" i="2"/>
  <c r="FA32" i="2" s="1"/>
  <c r="EZ26" i="2"/>
  <c r="EY26" i="2"/>
  <c r="EX26" i="2"/>
  <c r="EW26" i="2"/>
  <c r="EV26" i="2"/>
  <c r="EU26" i="2"/>
  <c r="ES26" i="2"/>
  <c r="ER26" i="2"/>
  <c r="EQ26" i="2"/>
  <c r="EP26" i="2"/>
  <c r="EO26" i="2"/>
  <c r="EO33" i="2" s="1"/>
  <c r="EN26" i="2"/>
  <c r="EN32" i="2" s="1"/>
  <c r="EM26" i="2"/>
  <c r="EM32" i="2" s="1"/>
  <c r="EL26" i="2"/>
  <c r="EK26" i="2"/>
  <c r="EJ26" i="2"/>
  <c r="EI26" i="2"/>
  <c r="EH26" i="2"/>
  <c r="EG26" i="2"/>
  <c r="EG33" i="2" s="1"/>
  <c r="EF26" i="2"/>
  <c r="EF32" i="2" s="1"/>
  <c r="EE26" i="2"/>
  <c r="EC26" i="2"/>
  <c r="EB26" i="2"/>
  <c r="EA26" i="2"/>
  <c r="DZ26" i="2"/>
  <c r="DY26" i="2"/>
  <c r="DX26" i="2"/>
  <c r="DW26" i="2"/>
  <c r="DW32" i="2" s="1"/>
  <c r="DV26" i="2"/>
  <c r="DU26" i="2"/>
  <c r="DT26" i="2"/>
  <c r="DS26" i="2"/>
  <c r="DR26" i="2"/>
  <c r="DQ26" i="2"/>
  <c r="DP26" i="2"/>
  <c r="DO26" i="2"/>
  <c r="DM26" i="2"/>
  <c r="DL26" i="2"/>
  <c r="DK26" i="2"/>
  <c r="DJ26" i="2"/>
  <c r="DI26" i="2"/>
  <c r="DH26" i="2"/>
  <c r="DG26" i="2"/>
  <c r="DG33" i="2" s="1"/>
  <c r="DF26" i="2"/>
  <c r="DF32" i="2" s="1"/>
  <c r="DE26" i="2"/>
  <c r="DE32" i="2" s="1"/>
  <c r="DD26" i="2"/>
  <c r="DC26" i="2"/>
  <c r="DB26" i="2"/>
  <c r="DA26" i="2"/>
  <c r="CZ26" i="2"/>
  <c r="CY26" i="2"/>
  <c r="CY33" i="2" s="1"/>
  <c r="CW26" i="2"/>
  <c r="CW32" i="2" s="1"/>
  <c r="CV26" i="2"/>
  <c r="CU26" i="2"/>
  <c r="CT26" i="2"/>
  <c r="CS26" i="2"/>
  <c r="CR26" i="2"/>
  <c r="CQ26" i="2"/>
  <c r="CP26" i="2"/>
  <c r="CO26" i="2"/>
  <c r="CO32" i="2" s="1"/>
  <c r="CN26" i="2"/>
  <c r="CM26" i="2"/>
  <c r="CL26" i="2"/>
  <c r="CK26" i="2"/>
  <c r="CJ26" i="2"/>
  <c r="CI26" i="2"/>
  <c r="CG26" i="2"/>
  <c r="CF26" i="2"/>
  <c r="CE26" i="2"/>
  <c r="BN26" i="2"/>
  <c r="BM26" i="2"/>
  <c r="BL26" i="2"/>
  <c r="BK26" i="2"/>
  <c r="BJ26" i="2"/>
  <c r="BI26" i="2"/>
  <c r="BI33" i="2" s="1"/>
  <c r="BH26" i="2"/>
  <c r="BH32" i="2" s="1"/>
  <c r="BG26" i="2"/>
  <c r="BG32" i="2" s="1"/>
  <c r="BF26" i="2"/>
  <c r="BE26" i="2"/>
  <c r="BD26" i="2"/>
  <c r="BC26" i="2"/>
  <c r="BA26" i="2"/>
  <c r="AZ26" i="2"/>
  <c r="AZ33" i="2" s="1"/>
  <c r="AY26" i="2"/>
  <c r="AY32" i="2" s="1"/>
  <c r="AX26" i="2"/>
  <c r="AW26" i="2"/>
  <c r="AV26" i="2"/>
  <c r="AU26" i="2"/>
  <c r="AT26" i="2"/>
  <c r="AS26" i="2"/>
  <c r="AR26" i="2"/>
  <c r="AQ26" i="2"/>
  <c r="AQ32" i="2" s="1"/>
  <c r="AP26" i="2"/>
  <c r="AO26" i="2"/>
  <c r="AN26" i="2"/>
  <c r="AM26" i="2"/>
  <c r="AK26" i="2"/>
  <c r="AJ26" i="2"/>
  <c r="AI26" i="2"/>
  <c r="AH26" i="2"/>
  <c r="AG26" i="2"/>
  <c r="AF26" i="2"/>
  <c r="AE26" i="2"/>
  <c r="AD26" i="2"/>
  <c r="AC26" i="2"/>
  <c r="AB26" i="2"/>
  <c r="AA26" i="2"/>
  <c r="AA33" i="2" s="1"/>
  <c r="Z26" i="2"/>
  <c r="Z32" i="2" s="1"/>
  <c r="Y26" i="2"/>
  <c r="Y32" i="2" s="1"/>
  <c r="X26" i="2"/>
  <c r="W26" i="2"/>
  <c r="U26" i="2"/>
  <c r="T26" i="2"/>
  <c r="S26" i="2"/>
  <c r="R26" i="2"/>
  <c r="Q26" i="2"/>
  <c r="Q32" i="2" s="1"/>
  <c r="P26" i="2"/>
  <c r="O26" i="2"/>
  <c r="N26" i="2"/>
  <c r="M26" i="2"/>
  <c r="L26" i="2"/>
  <c r="K26" i="2"/>
  <c r="J26" i="2"/>
  <c r="I26" i="2"/>
  <c r="I32" i="2" s="1"/>
  <c r="H26" i="2"/>
  <c r="G26" i="2"/>
  <c r="E26" i="2"/>
  <c r="D26" i="2"/>
  <c r="C26" i="2"/>
  <c r="G1082" i="20" l="1"/>
  <c r="C1062" i="20"/>
  <c r="G1082" i="21"/>
  <c r="C1062" i="21"/>
  <c r="CK32" i="2"/>
  <c r="CS32" i="2"/>
  <c r="DB32" i="2"/>
  <c r="DJ32" i="2"/>
  <c r="DS32" i="2"/>
  <c r="EA32" i="2"/>
  <c r="EJ32" i="2"/>
  <c r="ER32" i="2"/>
  <c r="CM31" i="2"/>
  <c r="CU31" i="2"/>
  <c r="DD31" i="2"/>
  <c r="DL31" i="2"/>
  <c r="DU31" i="2"/>
  <c r="EC31" i="2"/>
  <c r="EL31" i="2"/>
  <c r="EU31" i="2"/>
  <c r="D32" i="2"/>
  <c r="M32" i="2"/>
  <c r="U32" i="2"/>
  <c r="AD32" i="2"/>
  <c r="AM32" i="2"/>
  <c r="AU32" i="2"/>
  <c r="BD32" i="2"/>
  <c r="BL32" i="2"/>
  <c r="G31" i="2"/>
  <c r="O31" i="2"/>
  <c r="X31" i="2"/>
  <c r="AF31" i="2"/>
  <c r="AO31" i="2"/>
  <c r="AW31" i="2"/>
  <c r="BF31" i="2"/>
  <c r="BN31" i="2"/>
  <c r="EP32" i="2"/>
  <c r="D31" i="2"/>
  <c r="M31" i="2"/>
  <c r="U31" i="2"/>
  <c r="AD31" i="2"/>
  <c r="AM31" i="2"/>
  <c r="AU31" i="2"/>
  <c r="BD31" i="2"/>
  <c r="BL31" i="2"/>
  <c r="CK31" i="2"/>
  <c r="CS31" i="2"/>
  <c r="DB31" i="2"/>
  <c r="DJ31" i="2"/>
  <c r="DS31" i="2"/>
  <c r="EA31" i="2"/>
  <c r="EJ31" i="2"/>
  <c r="ER31" i="2"/>
  <c r="FA31" i="2"/>
  <c r="DH32" i="2"/>
  <c r="E31" i="2"/>
  <c r="N31" i="2"/>
  <c r="W31" i="2"/>
  <c r="AE31" i="2"/>
  <c r="AN31" i="2"/>
  <c r="AV31" i="2"/>
  <c r="BE31" i="2"/>
  <c r="BM31" i="2"/>
  <c r="CL31" i="2"/>
  <c r="CT31" i="2"/>
  <c r="DC31" i="2"/>
  <c r="DK31" i="2"/>
  <c r="DT31" i="2"/>
  <c r="EB31" i="2"/>
  <c r="EK31" i="2"/>
  <c r="ES31" i="2"/>
  <c r="FB31" i="2"/>
  <c r="CZ32" i="2"/>
  <c r="EH32" i="2"/>
  <c r="DY32" i="2"/>
  <c r="DQ32" i="2"/>
  <c r="EY32" i="2"/>
  <c r="W29" i="2"/>
  <c r="EB29" i="2"/>
  <c r="ES29" i="2"/>
  <c r="E32" i="2"/>
  <c r="N32" i="2"/>
  <c r="W32" i="2"/>
  <c r="AE32" i="2"/>
  <c r="AN32" i="2"/>
  <c r="AV32" i="2"/>
  <c r="BE32" i="2"/>
  <c r="BM32" i="2"/>
  <c r="CL32" i="2"/>
  <c r="CT32" i="2"/>
  <c r="DC32" i="2"/>
  <c r="DK32" i="2"/>
  <c r="DT32" i="2"/>
  <c r="EB32" i="2"/>
  <c r="EK32" i="2"/>
  <c r="ES32" i="2"/>
  <c r="FB32" i="2"/>
  <c r="FD32" i="2"/>
  <c r="K34" i="2"/>
  <c r="S34" i="2"/>
  <c r="AB34" i="2"/>
  <c r="AJ34" i="2"/>
  <c r="AS34" i="2"/>
  <c r="BA34" i="2"/>
  <c r="BJ34" i="2"/>
  <c r="CI34" i="2"/>
  <c r="CQ34" i="2"/>
  <c r="CZ34" i="2"/>
  <c r="DH34" i="2"/>
  <c r="DQ34" i="2"/>
  <c r="DY34" i="2"/>
  <c r="EH34" i="2"/>
  <c r="EP34" i="2"/>
  <c r="EY34" i="2"/>
  <c r="D29" i="2"/>
  <c r="CK29" i="2"/>
  <c r="DB29" i="2"/>
  <c r="DS29" i="2"/>
  <c r="EA29" i="2"/>
  <c r="FA29" i="2"/>
  <c r="CO29" i="2"/>
  <c r="H32" i="2"/>
  <c r="P32" i="2"/>
  <c r="AG32" i="2"/>
  <c r="AP32" i="2"/>
  <c r="AX32" i="2"/>
  <c r="CE32" i="2"/>
  <c r="CN32" i="2"/>
  <c r="CV32" i="2"/>
  <c r="DM32" i="2"/>
  <c r="DV32" i="2"/>
  <c r="EE32" i="2"/>
  <c r="EV32" i="2"/>
  <c r="J33" i="2"/>
  <c r="R29" i="2"/>
  <c r="AR33" i="2"/>
  <c r="CP33" i="2"/>
  <c r="DP29" i="2"/>
  <c r="DX33" i="2"/>
  <c r="AH33" i="2"/>
  <c r="CF33" i="2"/>
  <c r="DO33" i="2"/>
  <c r="EW33" i="2"/>
  <c r="K33" i="2"/>
  <c r="S33" i="2"/>
  <c r="AB33" i="2"/>
  <c r="DF29" i="2"/>
  <c r="AR34" i="2"/>
  <c r="Q29" i="2"/>
  <c r="FD31" i="2"/>
  <c r="C31" i="2"/>
  <c r="L31" i="2"/>
  <c r="T31" i="2"/>
  <c r="AC31" i="2"/>
  <c r="AK31" i="2"/>
  <c r="AT31" i="2"/>
  <c r="BC31" i="2"/>
  <c r="BK31" i="2"/>
  <c r="CJ31" i="2"/>
  <c r="CR31" i="2"/>
  <c r="DA31" i="2"/>
  <c r="DI31" i="2"/>
  <c r="DR31" i="2"/>
  <c r="DZ31" i="2"/>
  <c r="EI31" i="2"/>
  <c r="EQ31" i="2"/>
  <c r="EZ31" i="2"/>
  <c r="M29" i="2"/>
  <c r="AD29" i="2"/>
  <c r="AM29" i="2"/>
  <c r="AU29" i="2"/>
  <c r="BD29" i="2"/>
  <c r="CP34" i="2"/>
  <c r="N29" i="2"/>
  <c r="AN29" i="2"/>
  <c r="BE29" i="2"/>
  <c r="AQ29" i="2"/>
  <c r="BH29" i="2"/>
  <c r="DX34" i="2"/>
  <c r="Y29" i="2"/>
  <c r="P33" i="2"/>
  <c r="P34" i="2"/>
  <c r="AG33" i="2"/>
  <c r="AG34" i="2"/>
  <c r="AG29" i="2"/>
  <c r="AX33" i="2"/>
  <c r="AX34" i="2"/>
  <c r="AX29" i="2"/>
  <c r="CE33" i="2"/>
  <c r="CE34" i="2"/>
  <c r="CE29" i="2"/>
  <c r="DE33" i="2"/>
  <c r="DE34" i="2"/>
  <c r="DE29" i="2"/>
  <c r="DV33" i="2"/>
  <c r="DV34" i="2"/>
  <c r="DV29" i="2"/>
  <c r="EM33" i="2"/>
  <c r="EM34" i="2"/>
  <c r="EM29" i="2"/>
  <c r="FD33" i="2"/>
  <c r="FD34" i="2"/>
  <c r="FD29" i="2"/>
  <c r="K29" i="2"/>
  <c r="AI29" i="2"/>
  <c r="AZ29" i="2"/>
  <c r="CY29" i="2"/>
  <c r="Q33" i="2"/>
  <c r="CW33" i="2"/>
  <c r="O32" i="2"/>
  <c r="AF32" i="2"/>
  <c r="AW32" i="2"/>
  <c r="BN32" i="2"/>
  <c r="DD32" i="2"/>
  <c r="DU32" i="2"/>
  <c r="EL32" i="2"/>
  <c r="FC32" i="2"/>
  <c r="DO34" i="2"/>
  <c r="DO29" i="2"/>
  <c r="DW34" i="2"/>
  <c r="DW29" i="2"/>
  <c r="EF34" i="2"/>
  <c r="EF29" i="2"/>
  <c r="EN34" i="2"/>
  <c r="EN29" i="2"/>
  <c r="EW34" i="2"/>
  <c r="EW29" i="2"/>
  <c r="FE34" i="2"/>
  <c r="FE29" i="2"/>
  <c r="DT29" i="2"/>
  <c r="R33" i="2"/>
  <c r="C34" i="2"/>
  <c r="L34" i="2"/>
  <c r="T34" i="2"/>
  <c r="AC34" i="2"/>
  <c r="AK34" i="2"/>
  <c r="AT34" i="2"/>
  <c r="BC34" i="2"/>
  <c r="BK34" i="2"/>
  <c r="CJ34" i="2"/>
  <c r="CR34" i="2"/>
  <c r="DA34" i="2"/>
  <c r="DI34" i="2"/>
  <c r="DR34" i="2"/>
  <c r="DZ34" i="2"/>
  <c r="EI34" i="2"/>
  <c r="EQ34" i="2"/>
  <c r="EZ34" i="2"/>
  <c r="H33" i="2"/>
  <c r="H34" i="2"/>
  <c r="Y33" i="2"/>
  <c r="Y34" i="2"/>
  <c r="AP33" i="2"/>
  <c r="AP34" i="2"/>
  <c r="AP29" i="2"/>
  <c r="BG33" i="2"/>
  <c r="BG34" i="2"/>
  <c r="BG29" i="2"/>
  <c r="CN33" i="2"/>
  <c r="CN34" i="2"/>
  <c r="CN29" i="2"/>
  <c r="CV33" i="2"/>
  <c r="CV34" i="2"/>
  <c r="CV29" i="2"/>
  <c r="DM33" i="2"/>
  <c r="DM34" i="2"/>
  <c r="DM29" i="2"/>
  <c r="EE33" i="2"/>
  <c r="EE34" i="2"/>
  <c r="EE29" i="2"/>
  <c r="EV33" i="2"/>
  <c r="EV34" i="2"/>
  <c r="EV29" i="2"/>
  <c r="CG29" i="2"/>
  <c r="AY33" i="2"/>
  <c r="EF33" i="2"/>
  <c r="G32" i="2"/>
  <c r="X32" i="2"/>
  <c r="AO32" i="2"/>
  <c r="BF32" i="2"/>
  <c r="CM32" i="2"/>
  <c r="CU32" i="2"/>
  <c r="DL32" i="2"/>
  <c r="EC32" i="2"/>
  <c r="EU32" i="2"/>
  <c r="EG29" i="2"/>
  <c r="EO29" i="2"/>
  <c r="EX29" i="2"/>
  <c r="FF29" i="2"/>
  <c r="Z29" i="2"/>
  <c r="CL29" i="2"/>
  <c r="DC29" i="2"/>
  <c r="DX29" i="2"/>
  <c r="FB29" i="2"/>
  <c r="Z33" i="2"/>
  <c r="BH33" i="2"/>
  <c r="DF33" i="2"/>
  <c r="EN33" i="2"/>
  <c r="R34" i="2"/>
  <c r="EG34" i="2"/>
  <c r="AJ29" i="2"/>
  <c r="AJ33" i="2"/>
  <c r="BJ29" i="2"/>
  <c r="BJ33" i="2"/>
  <c r="CI29" i="2"/>
  <c r="CI33" i="2"/>
  <c r="CQ29" i="2"/>
  <c r="CQ33" i="2"/>
  <c r="CZ29" i="2"/>
  <c r="CZ33" i="2"/>
  <c r="DH29" i="2"/>
  <c r="DH33" i="2"/>
  <c r="DQ29" i="2"/>
  <c r="DQ33" i="2"/>
  <c r="DY29" i="2"/>
  <c r="DY33" i="2"/>
  <c r="EH29" i="2"/>
  <c r="EH33" i="2"/>
  <c r="EP29" i="2"/>
  <c r="EP33" i="2"/>
  <c r="EY29" i="2"/>
  <c r="EY33" i="2"/>
  <c r="P29" i="2"/>
  <c r="AA29" i="2"/>
  <c r="AH32" i="2"/>
  <c r="CF32" i="2"/>
  <c r="DO32" i="2"/>
  <c r="EW32" i="2"/>
  <c r="BA29" i="2"/>
  <c r="BA33" i="2"/>
  <c r="AI32" i="2"/>
  <c r="CP32" i="2"/>
  <c r="EG32" i="2"/>
  <c r="C29" i="2"/>
  <c r="C33" i="2"/>
  <c r="L29" i="2"/>
  <c r="L33" i="2"/>
  <c r="T29" i="2"/>
  <c r="T33" i="2"/>
  <c r="AC29" i="2"/>
  <c r="AC33" i="2"/>
  <c r="AK29" i="2"/>
  <c r="AK33" i="2"/>
  <c r="AT29" i="2"/>
  <c r="AT33" i="2"/>
  <c r="BC29" i="2"/>
  <c r="BC33" i="2"/>
  <c r="BK29" i="2"/>
  <c r="BK33" i="2"/>
  <c r="CJ29" i="2"/>
  <c r="CJ33" i="2"/>
  <c r="CR29" i="2"/>
  <c r="CR33" i="2"/>
  <c r="DA29" i="2"/>
  <c r="DA33" i="2"/>
  <c r="DI29" i="2"/>
  <c r="DI33" i="2"/>
  <c r="DR29" i="2"/>
  <c r="DR33" i="2"/>
  <c r="DZ29" i="2"/>
  <c r="DZ33" i="2"/>
  <c r="EI29" i="2"/>
  <c r="EI33" i="2"/>
  <c r="EQ29" i="2"/>
  <c r="EQ33" i="2"/>
  <c r="EZ29" i="2"/>
  <c r="EZ33" i="2"/>
  <c r="E29" i="2"/>
  <c r="AB29" i="2"/>
  <c r="AR29" i="2"/>
  <c r="BI29" i="2"/>
  <c r="CP29" i="2"/>
  <c r="DG29" i="2"/>
  <c r="J32" i="2"/>
  <c r="AZ32" i="2"/>
  <c r="CY32" i="2"/>
  <c r="DX32" i="2"/>
  <c r="EX32" i="2"/>
  <c r="K32" i="2"/>
  <c r="AS32" i="2"/>
  <c r="CI32" i="2"/>
  <c r="BD33" i="2"/>
  <c r="BD34" i="2"/>
  <c r="BL33" i="2"/>
  <c r="BL34" i="2"/>
  <c r="CK33" i="2"/>
  <c r="CK34" i="2"/>
  <c r="CS33" i="2"/>
  <c r="CS34" i="2"/>
  <c r="DB33" i="2"/>
  <c r="DB34" i="2"/>
  <c r="DJ33" i="2"/>
  <c r="DJ34" i="2"/>
  <c r="DS33" i="2"/>
  <c r="DS34" i="2"/>
  <c r="EA33" i="2"/>
  <c r="EA34" i="2"/>
  <c r="EJ33" i="2"/>
  <c r="EJ34" i="2"/>
  <c r="ER33" i="2"/>
  <c r="ER34" i="2"/>
  <c r="FA33" i="2"/>
  <c r="FA34" i="2"/>
  <c r="H29" i="2"/>
  <c r="BL29" i="2"/>
  <c r="CS29" i="2"/>
  <c r="DJ29" i="2"/>
  <c r="EJ29" i="2"/>
  <c r="AI33" i="2"/>
  <c r="CG33" i="2"/>
  <c r="DP33" i="2"/>
  <c r="EX33" i="2"/>
  <c r="AS29" i="2"/>
  <c r="AS33" i="2"/>
  <c r="AA32" i="2"/>
  <c r="BI32" i="2"/>
  <c r="DG32" i="2"/>
  <c r="EO32" i="2"/>
  <c r="AB32" i="2"/>
  <c r="BA32" i="2"/>
  <c r="CQ32" i="2"/>
  <c r="D33" i="2"/>
  <c r="D34" i="2"/>
  <c r="M33" i="2"/>
  <c r="M34" i="2"/>
  <c r="U33" i="2"/>
  <c r="U34" i="2"/>
  <c r="AD33" i="2"/>
  <c r="AD34" i="2"/>
  <c r="AM33" i="2"/>
  <c r="AM34" i="2"/>
  <c r="AU33" i="2"/>
  <c r="AU34" i="2"/>
  <c r="C32" i="2"/>
  <c r="L32" i="2"/>
  <c r="T32" i="2"/>
  <c r="AC32" i="2"/>
  <c r="AK32" i="2"/>
  <c r="AT32" i="2"/>
  <c r="BC32" i="2"/>
  <c r="BK32" i="2"/>
  <c r="CJ32" i="2"/>
  <c r="CR32" i="2"/>
  <c r="DA32" i="2"/>
  <c r="DI32" i="2"/>
  <c r="DR32" i="2"/>
  <c r="DZ32" i="2"/>
  <c r="EI32" i="2"/>
  <c r="EQ32" i="2"/>
  <c r="EZ32" i="2"/>
  <c r="E33" i="2"/>
  <c r="E34" i="2"/>
  <c r="N33" i="2"/>
  <c r="N34" i="2"/>
  <c r="W33" i="2"/>
  <c r="W34" i="2"/>
  <c r="AE33" i="2"/>
  <c r="AE34" i="2"/>
  <c r="AN33" i="2"/>
  <c r="AN34" i="2"/>
  <c r="AV33" i="2"/>
  <c r="AV34" i="2"/>
  <c r="BE33" i="2"/>
  <c r="BE34" i="2"/>
  <c r="BM33" i="2"/>
  <c r="BM34" i="2"/>
  <c r="CL33" i="2"/>
  <c r="CL34" i="2"/>
  <c r="CT33" i="2"/>
  <c r="CT34" i="2"/>
  <c r="DC33" i="2"/>
  <c r="DC34" i="2"/>
  <c r="DK33" i="2"/>
  <c r="DK34" i="2"/>
  <c r="DT33" i="2"/>
  <c r="DT34" i="2"/>
  <c r="EB33" i="2"/>
  <c r="EB34" i="2"/>
  <c r="EK33" i="2"/>
  <c r="EK34" i="2"/>
  <c r="ES33" i="2"/>
  <c r="ES34" i="2"/>
  <c r="FB33" i="2"/>
  <c r="I29" i="2"/>
  <c r="S29" i="2"/>
  <c r="AE29" i="2"/>
  <c r="AV29" i="2"/>
  <c r="BM29" i="2"/>
  <c r="CT29" i="2"/>
  <c r="DK29" i="2"/>
  <c r="EK29" i="2"/>
  <c r="I33" i="2"/>
  <c r="AQ33" i="2"/>
  <c r="CO33" i="2"/>
  <c r="DW33" i="2"/>
  <c r="FE33" i="2"/>
  <c r="DP34" i="2"/>
  <c r="EX34" i="2"/>
  <c r="R32" i="2"/>
  <c r="AR32" i="2"/>
  <c r="CG32" i="2"/>
  <c r="DP32" i="2"/>
  <c r="FF32" i="2"/>
  <c r="S32" i="2"/>
  <c r="AJ32" i="2"/>
  <c r="BJ32" i="2"/>
  <c r="G33" i="2"/>
  <c r="G34" i="2"/>
  <c r="G29" i="2"/>
  <c r="O33" i="2"/>
  <c r="O34" i="2"/>
  <c r="O29" i="2"/>
  <c r="X33" i="2"/>
  <c r="X34" i="2"/>
  <c r="X29" i="2"/>
  <c r="AF33" i="2"/>
  <c r="AF34" i="2"/>
  <c r="AF29" i="2"/>
  <c r="AO33" i="2"/>
  <c r="AO34" i="2"/>
  <c r="AO29" i="2"/>
  <c r="AW33" i="2"/>
  <c r="AW34" i="2"/>
  <c r="AW29" i="2"/>
  <c r="BF33" i="2"/>
  <c r="BF34" i="2"/>
  <c r="BF29" i="2"/>
  <c r="BN33" i="2"/>
  <c r="BN34" i="2"/>
  <c r="BN29" i="2"/>
  <c r="CM33" i="2"/>
  <c r="CM34" i="2"/>
  <c r="CM29" i="2"/>
  <c r="CU33" i="2"/>
  <c r="CU34" i="2"/>
  <c r="CU29" i="2"/>
  <c r="DD33" i="2"/>
  <c r="DD34" i="2"/>
  <c r="DD29" i="2"/>
  <c r="DL33" i="2"/>
  <c r="DL34" i="2"/>
  <c r="DL29" i="2"/>
  <c r="DU33" i="2"/>
  <c r="DU34" i="2"/>
  <c r="DU29" i="2"/>
  <c r="EC33" i="2"/>
  <c r="EC34" i="2"/>
  <c r="EC29" i="2"/>
  <c r="EL33" i="2"/>
  <c r="EL34" i="2"/>
  <c r="EL29" i="2"/>
  <c r="EU33" i="2"/>
  <c r="EU34" i="2"/>
  <c r="EU29" i="2"/>
  <c r="FC33" i="2"/>
  <c r="FC34" i="2"/>
  <c r="FC29" i="2"/>
  <c r="J29" i="2"/>
  <c r="U29" i="2"/>
  <c r="AH29" i="2"/>
  <c r="AY29" i="2"/>
  <c r="CF29" i="2"/>
  <c r="CW29" i="2"/>
  <c r="ER29" i="2"/>
  <c r="FF33" i="2"/>
  <c r="FB34" i="2"/>
  <c r="G1102" i="21" l="1"/>
  <c r="C1082" i="21"/>
  <c r="G1102" i="20"/>
  <c r="C1082" i="20"/>
  <c r="AJ55" i="25"/>
  <c r="AK55" i="25"/>
  <c r="AL55" i="25"/>
  <c r="AM55" i="25"/>
  <c r="AN55" i="25"/>
  <c r="AO55" i="25"/>
  <c r="AP55" i="25"/>
  <c r="AQ55" i="25"/>
  <c r="AR55" i="25"/>
  <c r="AS55" i="25"/>
  <c r="AT55" i="25"/>
  <c r="AU55" i="25"/>
  <c r="AV55" i="25"/>
  <c r="AW55" i="25"/>
  <c r="BD55" i="25"/>
  <c r="BF55" i="25"/>
  <c r="BL55" i="25"/>
  <c r="BN55" i="25"/>
  <c r="CC55" i="25"/>
  <c r="CD55" i="25"/>
  <c r="CJ55" i="25"/>
  <c r="CK55" i="25"/>
  <c r="CL55" i="25"/>
  <c r="CR55" i="25"/>
  <c r="CS55" i="25"/>
  <c r="CT55" i="25"/>
  <c r="DG55" i="25"/>
  <c r="DH55" i="25"/>
  <c r="DI55" i="25"/>
  <c r="DJ55" i="25"/>
  <c r="DN55" i="25"/>
  <c r="DO55" i="25"/>
  <c r="DP55" i="25"/>
  <c r="DQ55" i="25"/>
  <c r="DR55" i="25"/>
  <c r="CJ56" i="25"/>
  <c r="CR56" i="25"/>
  <c r="CS56" i="25"/>
  <c r="DG56" i="25"/>
  <c r="DH56" i="25"/>
  <c r="DI56" i="25"/>
  <c r="DN56" i="25"/>
  <c r="DO56" i="25"/>
  <c r="DP56" i="25"/>
  <c r="DQ56" i="25"/>
  <c r="CI57" i="25"/>
  <c r="CJ57" i="25"/>
  <c r="DG57" i="25"/>
  <c r="DH57" i="25"/>
  <c r="DN57" i="25"/>
  <c r="DO57" i="25"/>
  <c r="DP57" i="25"/>
  <c r="CI58" i="25"/>
  <c r="CJ58" i="25"/>
  <c r="CK58" i="25"/>
  <c r="CL58" i="25"/>
  <c r="CM58" i="25"/>
  <c r="CN58" i="25"/>
  <c r="CO58" i="25"/>
  <c r="CP58" i="25"/>
  <c r="DG58" i="25"/>
  <c r="DN58" i="25"/>
  <c r="DO58" i="25"/>
  <c r="CJ59" i="25"/>
  <c r="CK59" i="25"/>
  <c r="CM59" i="25"/>
  <c r="CN59" i="25"/>
  <c r="CO59" i="25"/>
  <c r="CP59" i="25"/>
  <c r="CR59" i="25"/>
  <c r="CS59" i="25"/>
  <c r="CT59" i="25"/>
  <c r="CU59" i="25"/>
  <c r="CV59" i="25"/>
  <c r="DN59" i="25"/>
  <c r="CI60" i="25"/>
  <c r="CJ60" i="25"/>
  <c r="CL60" i="25"/>
  <c r="CM60" i="25"/>
  <c r="CN60" i="25"/>
  <c r="CO60" i="25"/>
  <c r="CR60" i="25"/>
  <c r="CT60" i="25"/>
  <c r="CU60" i="25"/>
  <c r="CV60" i="25"/>
  <c r="DG60" i="25"/>
  <c r="DH60" i="25"/>
  <c r="DI60" i="25"/>
  <c r="DJ60" i="25"/>
  <c r="DK60" i="25"/>
  <c r="DL60" i="25"/>
  <c r="DM60" i="25"/>
  <c r="DN60" i="25"/>
  <c r="DO60" i="25"/>
  <c r="DP60" i="25"/>
  <c r="DQ60" i="25"/>
  <c r="DR60" i="25"/>
  <c r="DS60" i="25"/>
  <c r="CI61" i="25"/>
  <c r="CJ61" i="25"/>
  <c r="CK61" i="25"/>
  <c r="CL61" i="25"/>
  <c r="CM61" i="25"/>
  <c r="CN61" i="25"/>
  <c r="CO61" i="25"/>
  <c r="CP61" i="25"/>
  <c r="CS61" i="25"/>
  <c r="CT61" i="25"/>
  <c r="CU61" i="25"/>
  <c r="CV61" i="25"/>
  <c r="DG61" i="25"/>
  <c r="DI61" i="25"/>
  <c r="DJ61" i="25"/>
  <c r="DK61" i="25"/>
  <c r="DL61" i="25"/>
  <c r="DN61" i="25"/>
  <c r="DO61" i="25"/>
  <c r="DQ61" i="25"/>
  <c r="DR61" i="25"/>
  <c r="DS61" i="25"/>
  <c r="CJ62" i="25"/>
  <c r="CL62" i="25"/>
  <c r="CM62" i="25"/>
  <c r="CR62" i="25"/>
  <c r="CS62" i="25"/>
  <c r="CT62" i="25"/>
  <c r="CU62" i="25"/>
  <c r="CV62" i="25"/>
  <c r="DH62" i="25"/>
  <c r="DI62" i="25"/>
  <c r="DJ62" i="25"/>
  <c r="DK62" i="25"/>
  <c r="DM62" i="25"/>
  <c r="DN62" i="25"/>
  <c r="DP62" i="25"/>
  <c r="DQ62" i="25"/>
  <c r="DR62" i="25"/>
  <c r="DS62" i="25"/>
  <c r="CI63" i="25"/>
  <c r="CJ63" i="25"/>
  <c r="CK63" i="25"/>
  <c r="CL63" i="25"/>
  <c r="CS63" i="25"/>
  <c r="DG63" i="25"/>
  <c r="DH63" i="25"/>
  <c r="DI63" i="25"/>
  <c r="DJ63" i="25"/>
  <c r="DK63" i="25"/>
  <c r="DL63" i="25"/>
  <c r="DM63" i="25"/>
  <c r="DN63" i="25"/>
  <c r="DO63" i="25"/>
  <c r="DP63" i="25"/>
  <c r="DQ63" i="25"/>
  <c r="DR63" i="25"/>
  <c r="DS63" i="25"/>
  <c r="CJ64" i="25"/>
  <c r="CR64" i="25"/>
  <c r="CS64" i="25"/>
  <c r="DH64" i="25"/>
  <c r="DI64" i="25"/>
  <c r="DN64" i="25"/>
  <c r="DP64" i="25"/>
  <c r="DQ64" i="25"/>
  <c r="CI65" i="25"/>
  <c r="CJ65" i="25"/>
  <c r="CO65" i="25"/>
  <c r="DG65" i="25"/>
  <c r="DH65" i="25"/>
  <c r="DM65" i="25"/>
  <c r="DN65" i="25"/>
  <c r="DO65" i="25"/>
  <c r="DP65" i="25"/>
  <c r="CI66" i="25"/>
  <c r="CJ66" i="25"/>
  <c r="CK66" i="25"/>
  <c r="CL66" i="25"/>
  <c r="CM66" i="25"/>
  <c r="CN66" i="25"/>
  <c r="CO66" i="25"/>
  <c r="CP66" i="25"/>
  <c r="CV66" i="25"/>
  <c r="DG66" i="25"/>
  <c r="DN66" i="25"/>
  <c r="DO66" i="25"/>
  <c r="CJ67" i="25"/>
  <c r="CK67" i="25"/>
  <c r="CM67" i="25"/>
  <c r="CN67" i="25"/>
  <c r="CO67" i="25"/>
  <c r="CP67" i="25"/>
  <c r="CR67" i="25"/>
  <c r="CS67" i="25"/>
  <c r="CT67" i="25"/>
  <c r="CU67" i="25"/>
  <c r="CV67" i="25"/>
  <c r="DN67" i="25"/>
  <c r="CJ68" i="25"/>
  <c r="CL68" i="25"/>
  <c r="CN68" i="25"/>
  <c r="CO68" i="25"/>
  <c r="CR68" i="25"/>
  <c r="CT68" i="25"/>
  <c r="CU68" i="25"/>
  <c r="CV68" i="25"/>
  <c r="DG68" i="25"/>
  <c r="DH68" i="25"/>
  <c r="DI68" i="25"/>
  <c r="DJ68" i="25"/>
  <c r="DK68" i="25"/>
  <c r="DL68" i="25"/>
  <c r="DM68" i="25"/>
  <c r="DN68" i="25"/>
  <c r="DO68" i="25"/>
  <c r="DP68" i="25"/>
  <c r="DQ68" i="25"/>
  <c r="DR68" i="25"/>
  <c r="DS68" i="25"/>
  <c r="CI69" i="25"/>
  <c r="CJ69" i="25"/>
  <c r="CK69" i="25"/>
  <c r="CL69" i="25"/>
  <c r="CM69" i="25"/>
  <c r="CN69" i="25"/>
  <c r="CO69" i="25"/>
  <c r="CP69" i="25"/>
  <c r="CS69" i="25"/>
  <c r="CU69" i="25"/>
  <c r="CV69" i="25"/>
  <c r="DG69" i="25"/>
  <c r="DI69" i="25"/>
  <c r="DJ69" i="25"/>
  <c r="DK69" i="25"/>
  <c r="DL69" i="25"/>
  <c r="DN69" i="25"/>
  <c r="DO69" i="25"/>
  <c r="DQ69" i="25"/>
  <c r="DR69" i="25"/>
  <c r="DS69" i="25"/>
  <c r="CJ70" i="25"/>
  <c r="CL70" i="25"/>
  <c r="CM70" i="25"/>
  <c r="CR70" i="25"/>
  <c r="CS70" i="25"/>
  <c r="CT70" i="25"/>
  <c r="CU70" i="25"/>
  <c r="CV70" i="25"/>
  <c r="DH70" i="25"/>
  <c r="DI70" i="25"/>
  <c r="DJ70" i="25"/>
  <c r="DK70" i="25"/>
  <c r="DN70" i="25"/>
  <c r="DP70" i="25"/>
  <c r="DQ70" i="25"/>
  <c r="DR70" i="25"/>
  <c r="DS70" i="25"/>
  <c r="CI71" i="25"/>
  <c r="CJ71" i="25"/>
  <c r="CK71" i="25"/>
  <c r="CL71" i="25"/>
  <c r="CN71" i="25"/>
  <c r="CO71" i="25"/>
  <c r="CS71" i="25"/>
  <c r="DG71" i="25"/>
  <c r="DH71" i="25"/>
  <c r="DI71" i="25"/>
  <c r="DJ71" i="25"/>
  <c r="DK71" i="25"/>
  <c r="DL71" i="25"/>
  <c r="DM71" i="25"/>
  <c r="DN71" i="25"/>
  <c r="DO71" i="25"/>
  <c r="DP71" i="25"/>
  <c r="DQ71" i="25"/>
  <c r="DR71" i="25"/>
  <c r="DS71" i="25"/>
  <c r="CJ72" i="25"/>
  <c r="CR72" i="25"/>
  <c r="CS72" i="25"/>
  <c r="CU72" i="25"/>
  <c r="CV72" i="25"/>
  <c r="DG72" i="25"/>
  <c r="DH72" i="25"/>
  <c r="DI72" i="25"/>
  <c r="DL72" i="25"/>
  <c r="DN72" i="25"/>
  <c r="DO72" i="25"/>
  <c r="DP72" i="25"/>
  <c r="DQ72" i="25"/>
  <c r="CI73" i="25"/>
  <c r="CJ73" i="25"/>
  <c r="CO73" i="25"/>
  <c r="DG73" i="25"/>
  <c r="DH73" i="25"/>
  <c r="DN73" i="25"/>
  <c r="DO73" i="25"/>
  <c r="DP73" i="25"/>
  <c r="CI74" i="25"/>
  <c r="CJ74" i="25"/>
  <c r="CK74" i="25"/>
  <c r="CL74" i="25"/>
  <c r="CM74" i="25"/>
  <c r="CN74" i="25"/>
  <c r="CO74" i="25"/>
  <c r="CP74" i="25"/>
  <c r="CV74" i="25"/>
  <c r="DG74" i="25"/>
  <c r="DN74" i="25"/>
  <c r="DO74" i="25"/>
  <c r="AJ30" i="25"/>
  <c r="AK30" i="25"/>
  <c r="AL30" i="25"/>
  <c r="AM30" i="25"/>
  <c r="AN30" i="25"/>
  <c r="AP30" i="25"/>
  <c r="AQ30" i="25"/>
  <c r="AR30" i="25"/>
  <c r="AS30" i="25"/>
  <c r="AT30" i="25"/>
  <c r="AU30" i="25"/>
  <c r="AV30" i="25"/>
  <c r="BN30" i="25"/>
  <c r="BO30" i="25"/>
  <c r="BP30" i="25"/>
  <c r="BQ30" i="25"/>
  <c r="BR30" i="25"/>
  <c r="BS30" i="25"/>
  <c r="BT30" i="25"/>
  <c r="BV30" i="25"/>
  <c r="BW30" i="25"/>
  <c r="BX30" i="25"/>
  <c r="BY30" i="25"/>
  <c r="BZ30" i="25"/>
  <c r="CA30" i="25"/>
  <c r="CD30" i="25"/>
  <c r="CD31" i="25"/>
  <c r="CD32" i="25"/>
  <c r="CD33" i="25"/>
  <c r="CD34" i="25"/>
  <c r="CD35" i="25"/>
  <c r="CD36" i="25"/>
  <c r="CD37" i="25"/>
  <c r="CD38" i="25"/>
  <c r="CD39" i="25"/>
  <c r="CD40" i="25"/>
  <c r="CD41" i="25"/>
  <c r="CD42" i="25"/>
  <c r="CD43" i="25"/>
  <c r="CD44" i="25"/>
  <c r="CD45" i="25"/>
  <c r="CD46" i="25"/>
  <c r="CD47" i="25"/>
  <c r="AQ48" i="25"/>
  <c r="CD48" i="25"/>
  <c r="CD49" i="25"/>
  <c r="C682" i="19"/>
  <c r="C942" i="19"/>
  <c r="C962" i="19"/>
  <c r="C1022" i="19"/>
  <c r="C1062" i="19"/>
  <c r="C1082" i="19"/>
  <c r="C1102" i="19"/>
  <c r="C1142" i="19"/>
  <c r="C1182" i="19"/>
  <c r="C1222" i="19"/>
  <c r="C1622" i="19"/>
  <c r="C1642" i="19"/>
  <c r="C1762" i="19"/>
  <c r="C1742" i="19"/>
  <c r="C643" i="19"/>
  <c r="C703" i="19"/>
  <c r="C723" i="19"/>
  <c r="C743" i="19"/>
  <c r="C763" i="19"/>
  <c r="C783" i="19"/>
  <c r="C823" i="19"/>
  <c r="C863" i="19"/>
  <c r="C883" i="19"/>
  <c r="C903" i="19"/>
  <c r="C923" i="19"/>
  <c r="C1023" i="19"/>
  <c r="C1043" i="19"/>
  <c r="C1063" i="19"/>
  <c r="C1083" i="19"/>
  <c r="C1103" i="19"/>
  <c r="C1123" i="19"/>
  <c r="C1143" i="19"/>
  <c r="C1163" i="19"/>
  <c r="C1203" i="19"/>
  <c r="C1223" i="19"/>
  <c r="C1603" i="19"/>
  <c r="C1763" i="19"/>
  <c r="C1803" i="19"/>
  <c r="C1863" i="19"/>
  <c r="C1883" i="19"/>
  <c r="C1923" i="19"/>
  <c r="C1983" i="19"/>
  <c r="C644" i="19"/>
  <c r="C704" i="19"/>
  <c r="C724" i="19"/>
  <c r="C744" i="19"/>
  <c r="C764" i="19"/>
  <c r="C784" i="19"/>
  <c r="C804" i="19"/>
  <c r="C824" i="19"/>
  <c r="C844" i="19"/>
  <c r="C884" i="19"/>
  <c r="C904" i="19"/>
  <c r="C924" i="19"/>
  <c r="C964" i="19"/>
  <c r="C1024" i="19"/>
  <c r="C1064" i="19"/>
  <c r="C1084" i="19"/>
  <c r="C1104" i="19"/>
  <c r="C1124" i="19"/>
  <c r="C1144" i="19"/>
  <c r="C1164" i="19"/>
  <c r="C1184" i="19"/>
  <c r="C1224" i="19"/>
  <c r="C1604" i="19"/>
  <c r="C1764" i="19"/>
  <c r="C1784" i="19"/>
  <c r="C1804" i="19"/>
  <c r="C1904" i="19"/>
  <c r="C1924" i="19"/>
  <c r="C1944" i="19"/>
  <c r="C1984" i="19"/>
  <c r="C645" i="19"/>
  <c r="C705" i="19"/>
  <c r="C765" i="19"/>
  <c r="C785" i="19"/>
  <c r="C805" i="19"/>
  <c r="C825" i="19"/>
  <c r="C865" i="19"/>
  <c r="C925" i="19"/>
  <c r="C965" i="19"/>
  <c r="C1025" i="19"/>
  <c r="C1045" i="19"/>
  <c r="C1105" i="19"/>
  <c r="C1145" i="19"/>
  <c r="C1165" i="19"/>
  <c r="C1185" i="19"/>
  <c r="C1205" i="19"/>
  <c r="C1605" i="19"/>
  <c r="C1765" i="19"/>
  <c r="C1785" i="19"/>
  <c r="C1805" i="19"/>
  <c r="C1925" i="19"/>
  <c r="C1945" i="19"/>
  <c r="C1985" i="19"/>
  <c r="C646" i="19"/>
  <c r="C706" i="19"/>
  <c r="C726" i="19"/>
  <c r="C766" i="19"/>
  <c r="C786" i="19"/>
  <c r="C826" i="19"/>
  <c r="C846" i="19"/>
  <c r="C866" i="19"/>
  <c r="C886" i="19"/>
  <c r="C926" i="19"/>
  <c r="C966" i="19"/>
  <c r="C1026" i="19"/>
  <c r="C1046" i="19"/>
  <c r="C1066" i="19"/>
  <c r="C1106" i="19"/>
  <c r="C1126" i="19"/>
  <c r="C1146" i="19"/>
  <c r="C1166" i="19"/>
  <c r="C1186" i="19"/>
  <c r="C1206" i="19"/>
  <c r="C1226" i="19"/>
  <c r="C1606" i="19"/>
  <c r="C1786" i="19"/>
  <c r="C1806" i="19"/>
  <c r="C1846" i="19"/>
  <c r="C1946" i="19"/>
  <c r="C1986" i="19"/>
  <c r="C647" i="19"/>
  <c r="C707" i="19"/>
  <c r="C727" i="19"/>
  <c r="C747" i="19"/>
  <c r="C807" i="19"/>
  <c r="C827" i="19"/>
  <c r="C847" i="19"/>
  <c r="C867" i="19"/>
  <c r="C887" i="19"/>
  <c r="C907" i="19"/>
  <c r="C967" i="19"/>
  <c r="C1027" i="19"/>
  <c r="C1047" i="19"/>
  <c r="C1087" i="19"/>
  <c r="C1147" i="19"/>
  <c r="C1167" i="19"/>
  <c r="C1187" i="19"/>
  <c r="C1207" i="19"/>
  <c r="C1607" i="19"/>
  <c r="C1807" i="19"/>
  <c r="C1847" i="19"/>
  <c r="C1867" i="19"/>
  <c r="C1987" i="19"/>
  <c r="C648" i="19"/>
  <c r="C708" i="19"/>
  <c r="C728" i="19"/>
  <c r="C768" i="19"/>
  <c r="C828" i="19"/>
  <c r="C848" i="19"/>
  <c r="C868" i="19"/>
  <c r="C888" i="19"/>
  <c r="C928" i="19"/>
  <c r="C968" i="19"/>
  <c r="C1028" i="19"/>
  <c r="C1048" i="19"/>
  <c r="C1068" i="19"/>
  <c r="C1108" i="19"/>
  <c r="C1148" i="19"/>
  <c r="C1168" i="19"/>
  <c r="C1188" i="19"/>
  <c r="C1208" i="19"/>
  <c r="C1228" i="19"/>
  <c r="C1608" i="19"/>
  <c r="C1808" i="19"/>
  <c r="C1848" i="19"/>
  <c r="C1868" i="19"/>
  <c r="C1988" i="19"/>
  <c r="C649" i="19"/>
  <c r="C709" i="19"/>
  <c r="C729" i="19"/>
  <c r="C749" i="19"/>
  <c r="C789" i="19"/>
  <c r="C829" i="19"/>
  <c r="C849" i="19"/>
  <c r="C869" i="19"/>
  <c r="C889" i="19"/>
  <c r="C909" i="19"/>
  <c r="C1029" i="19"/>
  <c r="C1049" i="19"/>
  <c r="C1069" i="19"/>
  <c r="C1089" i="19"/>
  <c r="C1129" i="19"/>
  <c r="C1169" i="19"/>
  <c r="C1189" i="19"/>
  <c r="C1209" i="19"/>
  <c r="C1229" i="19"/>
  <c r="C1609" i="19"/>
  <c r="C1849" i="19"/>
  <c r="C1869" i="19"/>
  <c r="C1889" i="19"/>
  <c r="C1989" i="19"/>
  <c r="C710" i="19"/>
  <c r="C730" i="19"/>
  <c r="C750" i="19"/>
  <c r="C770" i="19"/>
  <c r="C810" i="19"/>
  <c r="C850" i="19"/>
  <c r="C870" i="19"/>
  <c r="C890" i="19"/>
  <c r="C910" i="19"/>
  <c r="C930" i="19"/>
  <c r="C970" i="19"/>
  <c r="C1030" i="19"/>
  <c r="C1050" i="19"/>
  <c r="C1070" i="19"/>
  <c r="C1090" i="19"/>
  <c r="C1110" i="19"/>
  <c r="C1150" i="19"/>
  <c r="C1190" i="19"/>
  <c r="C1210" i="19"/>
  <c r="C1230" i="19"/>
  <c r="C1610" i="19"/>
  <c r="C1810" i="19"/>
  <c r="C1850" i="19"/>
  <c r="C1870" i="19"/>
  <c r="C1910" i="19"/>
  <c r="C1990" i="19"/>
  <c r="C651" i="19"/>
  <c r="C711" i="19"/>
  <c r="C731" i="19"/>
  <c r="C751" i="19"/>
  <c r="C771" i="19"/>
  <c r="C791" i="19"/>
  <c r="C831" i="19"/>
  <c r="C871" i="19"/>
  <c r="C891" i="19"/>
  <c r="C911" i="19"/>
  <c r="C931" i="19"/>
  <c r="C1031" i="19"/>
  <c r="C1051" i="19"/>
  <c r="C1071" i="19"/>
  <c r="C1091" i="19"/>
  <c r="C1111" i="19"/>
  <c r="C1131" i="19"/>
  <c r="C1171" i="19"/>
  <c r="C1211" i="19"/>
  <c r="C1231" i="19"/>
  <c r="C1611" i="19"/>
  <c r="C1771" i="19"/>
  <c r="C1871" i="19"/>
  <c r="C1891" i="19"/>
  <c r="C1931" i="19"/>
  <c r="C1991" i="19"/>
  <c r="C712" i="19"/>
  <c r="C732" i="19"/>
  <c r="C752" i="19"/>
  <c r="C772" i="19"/>
  <c r="C792" i="19"/>
  <c r="C812" i="19"/>
  <c r="C852" i="19"/>
  <c r="C892" i="19"/>
  <c r="C912" i="19"/>
  <c r="C932" i="19"/>
  <c r="C972" i="19"/>
  <c r="C1032" i="19"/>
  <c r="C1072" i="19"/>
  <c r="C1092" i="19"/>
  <c r="C1112" i="19"/>
  <c r="C1132" i="19"/>
  <c r="C1152" i="19"/>
  <c r="C1192" i="19"/>
  <c r="C1232" i="19"/>
  <c r="C1612" i="19"/>
  <c r="C1772" i="19"/>
  <c r="C1792" i="19"/>
  <c r="C1812" i="19"/>
  <c r="C1852" i="19"/>
  <c r="C1912" i="19"/>
  <c r="C1952" i="19"/>
  <c r="C1992" i="19"/>
  <c r="C653" i="19"/>
  <c r="C713" i="19"/>
  <c r="C773" i="19"/>
  <c r="C793" i="19"/>
  <c r="C833" i="19"/>
  <c r="C873" i="19"/>
  <c r="C913" i="19"/>
  <c r="C933" i="19"/>
  <c r="C1033" i="19"/>
  <c r="C1053" i="19"/>
  <c r="C1093" i="19"/>
  <c r="C1113" i="19"/>
  <c r="C1133" i="19"/>
  <c r="C1153" i="19"/>
  <c r="C1173" i="19"/>
  <c r="C1193" i="19"/>
  <c r="C1213" i="19"/>
  <c r="C1613" i="19"/>
  <c r="C1773" i="19"/>
  <c r="C1793" i="19"/>
  <c r="C1813" i="19"/>
  <c r="C1933" i="19"/>
  <c r="C1953" i="19"/>
  <c r="C1993" i="19"/>
  <c r="C654" i="19"/>
  <c r="C714" i="19"/>
  <c r="C734" i="19"/>
  <c r="C774" i="19"/>
  <c r="C794" i="19"/>
  <c r="C814" i="19"/>
  <c r="C834" i="19"/>
  <c r="C854" i="19"/>
  <c r="C874" i="19"/>
  <c r="C894" i="19"/>
  <c r="C934" i="19"/>
  <c r="C974" i="19"/>
  <c r="C1034" i="19"/>
  <c r="C1054" i="19"/>
  <c r="C1074" i="19"/>
  <c r="C1134" i="19"/>
  <c r="C1154" i="19"/>
  <c r="C1174" i="19"/>
  <c r="C1194" i="19"/>
  <c r="C1214" i="19"/>
  <c r="C1234" i="19"/>
  <c r="C1614" i="19"/>
  <c r="C1794" i="19"/>
  <c r="C1814" i="19"/>
  <c r="C1854" i="19"/>
  <c r="C1954" i="19"/>
  <c r="C1994" i="19"/>
  <c r="C655" i="19"/>
  <c r="C715" i="19"/>
  <c r="C735" i="19"/>
  <c r="C755" i="19"/>
  <c r="C815" i="19"/>
  <c r="C835" i="19"/>
  <c r="C855" i="19"/>
  <c r="C875" i="19"/>
  <c r="C895" i="19"/>
  <c r="C915" i="19"/>
  <c r="C975" i="19"/>
  <c r="C1035" i="19"/>
  <c r="C1055" i="19"/>
  <c r="C1075" i="19"/>
  <c r="C1095" i="19"/>
  <c r="C1155" i="19"/>
  <c r="C1175" i="19"/>
  <c r="C1195" i="19"/>
  <c r="C1215" i="19"/>
  <c r="C1235" i="19"/>
  <c r="C1615" i="19"/>
  <c r="C1815" i="19"/>
  <c r="C1855" i="19"/>
  <c r="C1875" i="19"/>
  <c r="C1955" i="19"/>
  <c r="C1995" i="19"/>
  <c r="C656" i="19"/>
  <c r="C716" i="19"/>
  <c r="C736" i="19"/>
  <c r="C776" i="19"/>
  <c r="C836" i="19"/>
  <c r="C856" i="19"/>
  <c r="C876" i="19"/>
  <c r="C896" i="19"/>
  <c r="C936" i="19"/>
  <c r="C1036" i="19"/>
  <c r="C1056" i="19"/>
  <c r="C1076" i="19"/>
  <c r="C1116" i="19"/>
  <c r="C1156" i="19"/>
  <c r="C1176" i="19"/>
  <c r="C1196" i="19"/>
  <c r="C1216" i="19"/>
  <c r="C1236" i="19"/>
  <c r="C1616" i="19"/>
  <c r="C1816" i="19"/>
  <c r="C1856" i="19"/>
  <c r="C1876" i="19"/>
  <c r="C1996" i="19"/>
  <c r="C657" i="19"/>
  <c r="C717" i="19"/>
  <c r="C737" i="19"/>
  <c r="C757" i="19"/>
  <c r="C797" i="19"/>
  <c r="C837" i="19"/>
  <c r="C877" i="19"/>
  <c r="C897" i="19"/>
  <c r="C917" i="19"/>
  <c r="C1037" i="19"/>
  <c r="C1057" i="19"/>
  <c r="C1077" i="19"/>
  <c r="C1097" i="19"/>
  <c r="C1137" i="19"/>
  <c r="C1177" i="19"/>
  <c r="C1197" i="19"/>
  <c r="C1217" i="19"/>
  <c r="C1237" i="19"/>
  <c r="C1617" i="19"/>
  <c r="C1857" i="19"/>
  <c r="C1877" i="19"/>
  <c r="C1897" i="19"/>
  <c r="C1997" i="19"/>
  <c r="C718" i="19"/>
  <c r="C738" i="19"/>
  <c r="C758" i="19"/>
  <c r="C778" i="19"/>
  <c r="C818" i="19"/>
  <c r="C878" i="19"/>
  <c r="C898" i="19"/>
  <c r="C918" i="19"/>
  <c r="C938" i="19"/>
  <c r="C978" i="19"/>
  <c r="C1038" i="19"/>
  <c r="C1058" i="19"/>
  <c r="C1078" i="19"/>
  <c r="C1098" i="19"/>
  <c r="C1118" i="19"/>
  <c r="C1158" i="19"/>
  <c r="C1198" i="19"/>
  <c r="C1218" i="19"/>
  <c r="C1238" i="19"/>
  <c r="C1618" i="19"/>
  <c r="C1858" i="19"/>
  <c r="C1878" i="19"/>
  <c r="C1898" i="19"/>
  <c r="C1918" i="19"/>
  <c r="C1998" i="19"/>
  <c r="C659" i="19"/>
  <c r="C719" i="19"/>
  <c r="C739" i="19"/>
  <c r="C759" i="19"/>
  <c r="C779" i="19"/>
  <c r="C799" i="19"/>
  <c r="C839" i="19"/>
  <c r="C879" i="19"/>
  <c r="C899" i="19"/>
  <c r="C919" i="19"/>
  <c r="C939" i="19"/>
  <c r="C1039" i="19"/>
  <c r="C1059" i="19"/>
  <c r="C1079" i="19"/>
  <c r="C1099" i="19"/>
  <c r="C1119" i="19"/>
  <c r="C1139" i="19"/>
  <c r="C1179" i="19"/>
  <c r="C1219" i="19"/>
  <c r="C1239" i="19"/>
  <c r="C1619" i="19"/>
  <c r="C1779" i="19"/>
  <c r="C1879" i="19"/>
  <c r="C1899" i="19"/>
  <c r="C1919" i="19"/>
  <c r="C1939" i="19"/>
  <c r="C1999" i="19"/>
  <c r="C720" i="19"/>
  <c r="C740" i="19"/>
  <c r="C780" i="19"/>
  <c r="C800" i="19"/>
  <c r="C820" i="19"/>
  <c r="C860" i="19"/>
  <c r="C900" i="19"/>
  <c r="C940" i="19"/>
  <c r="C980" i="19"/>
  <c r="C1040" i="19"/>
  <c r="C1080" i="19"/>
  <c r="C1100" i="19"/>
  <c r="C1120" i="19"/>
  <c r="C1160" i="19"/>
  <c r="C1200" i="19"/>
  <c r="C1240" i="19"/>
  <c r="C1620" i="19"/>
  <c r="C1780" i="19"/>
  <c r="C1800" i="19"/>
  <c r="C1820" i="19"/>
  <c r="C1920" i="19"/>
  <c r="C1940" i="19"/>
  <c r="C1960" i="19"/>
  <c r="C2000" i="19"/>
  <c r="C661" i="19"/>
  <c r="C721" i="19"/>
  <c r="C761" i="19"/>
  <c r="C781" i="19"/>
  <c r="C801" i="19"/>
  <c r="C821" i="19"/>
  <c r="C841" i="19"/>
  <c r="C881" i="19"/>
  <c r="C921" i="19"/>
  <c r="C941" i="19"/>
  <c r="C981" i="19"/>
  <c r="C1041" i="19"/>
  <c r="C1061" i="19"/>
  <c r="C1101" i="19"/>
  <c r="C1121" i="19"/>
  <c r="C1141" i="19"/>
  <c r="C1161" i="19"/>
  <c r="C1181" i="19"/>
  <c r="C1221" i="19"/>
  <c r="C1621" i="19"/>
  <c r="C1781" i="19"/>
  <c r="C1801" i="19"/>
  <c r="C1821" i="19"/>
  <c r="C1921" i="19"/>
  <c r="C1941" i="19"/>
  <c r="C1961" i="19"/>
  <c r="C2001" i="19"/>
  <c r="G1122" i="20" l="1"/>
  <c r="C1102" i="20"/>
  <c r="G1122" i="21"/>
  <c r="C1102" i="21"/>
  <c r="DL67" i="25"/>
  <c r="DM66" i="25"/>
  <c r="DO64" i="25"/>
  <c r="DG64" i="25"/>
  <c r="DL59" i="25"/>
  <c r="DM58" i="25"/>
  <c r="DM59" i="25"/>
  <c r="DL74" i="25"/>
  <c r="DM73" i="25"/>
  <c r="DS67" i="25"/>
  <c r="DK67" i="25"/>
  <c r="DL66" i="25"/>
  <c r="DS59" i="25"/>
  <c r="DK59" i="25"/>
  <c r="DL58" i="25"/>
  <c r="DM57" i="25"/>
  <c r="DS74" i="25"/>
  <c r="DK74" i="25"/>
  <c r="DL73" i="25"/>
  <c r="DM72" i="25"/>
  <c r="DO70" i="25"/>
  <c r="DG70" i="25"/>
  <c r="DP69" i="25"/>
  <c r="DH69" i="25"/>
  <c r="DR67" i="25"/>
  <c r="DJ67" i="25"/>
  <c r="DS66" i="25"/>
  <c r="DK66" i="25"/>
  <c r="DL65" i="25"/>
  <c r="DM64" i="25"/>
  <c r="DO62" i="25"/>
  <c r="DG62" i="25"/>
  <c r="DP61" i="25"/>
  <c r="DH61" i="25"/>
  <c r="DR59" i="25"/>
  <c r="DJ59" i="25"/>
  <c r="DS58" i="25"/>
  <c r="DK58" i="25"/>
  <c r="DL57" i="25"/>
  <c r="DM56" i="25"/>
  <c r="DN75" i="25"/>
  <c r="DM67" i="25"/>
  <c r="DR74" i="25"/>
  <c r="DJ74" i="25"/>
  <c r="DS73" i="25"/>
  <c r="DK73" i="25"/>
  <c r="DQ67" i="25"/>
  <c r="DI67" i="25"/>
  <c r="DR66" i="25"/>
  <c r="DJ66" i="25"/>
  <c r="DS65" i="25"/>
  <c r="DK65" i="25"/>
  <c r="DL64" i="25"/>
  <c r="DQ59" i="25"/>
  <c r="DI59" i="25"/>
  <c r="DR58" i="25"/>
  <c r="DJ58" i="25"/>
  <c r="DS57" i="25"/>
  <c r="DK57" i="25"/>
  <c r="DL56" i="25"/>
  <c r="DM55" i="25"/>
  <c r="DM74" i="25"/>
  <c r="DQ74" i="25"/>
  <c r="DI74" i="25"/>
  <c r="DR73" i="25"/>
  <c r="DJ73" i="25"/>
  <c r="DS72" i="25"/>
  <c r="DK72" i="25"/>
  <c r="DM70" i="25"/>
  <c r="DP67" i="25"/>
  <c r="DH67" i="25"/>
  <c r="DQ66" i="25"/>
  <c r="DI66" i="25"/>
  <c r="DR65" i="25"/>
  <c r="DJ65" i="25"/>
  <c r="DS64" i="25"/>
  <c r="DK64" i="25"/>
  <c r="DP59" i="25"/>
  <c r="DH59" i="25"/>
  <c r="DQ58" i="25"/>
  <c r="DI58" i="25"/>
  <c r="DR57" i="25"/>
  <c r="DJ57" i="25"/>
  <c r="DS56" i="25"/>
  <c r="DK56" i="25"/>
  <c r="DL55" i="25"/>
  <c r="DP74" i="25"/>
  <c r="DH74" i="25"/>
  <c r="DQ73" i="25"/>
  <c r="DI73" i="25"/>
  <c r="DR72" i="25"/>
  <c r="DJ72" i="25"/>
  <c r="DL70" i="25"/>
  <c r="DM69" i="25"/>
  <c r="DO67" i="25"/>
  <c r="DG67" i="25"/>
  <c r="DP66" i="25"/>
  <c r="DH66" i="25"/>
  <c r="DQ65" i="25"/>
  <c r="DI65" i="25"/>
  <c r="DR64" i="25"/>
  <c r="DJ64" i="25"/>
  <c r="DL62" i="25"/>
  <c r="DM61" i="25"/>
  <c r="DO59" i="25"/>
  <c r="DG59" i="25"/>
  <c r="DP58" i="25"/>
  <c r="DH58" i="25"/>
  <c r="DQ57" i="25"/>
  <c r="DI57" i="25"/>
  <c r="DR56" i="25"/>
  <c r="DJ56" i="25"/>
  <c r="DS55" i="25"/>
  <c r="DK55" i="25"/>
  <c r="DB74" i="25"/>
  <c r="DC74" i="25"/>
  <c r="DD74" i="25"/>
  <c r="CZ74" i="25"/>
  <c r="CW74" i="25"/>
  <c r="DE74" i="25"/>
  <c r="CX74" i="25"/>
  <c r="CY74" i="25"/>
  <c r="DA74" i="25"/>
  <c r="CR73" i="25"/>
  <c r="CK72" i="25"/>
  <c r="CC72" i="25"/>
  <c r="CT71" i="25"/>
  <c r="CD71" i="25"/>
  <c r="CE70" i="25"/>
  <c r="CF69" i="25"/>
  <c r="CG68" i="25"/>
  <c r="CH67" i="25"/>
  <c r="DB66" i="25"/>
  <c r="DC66" i="25"/>
  <c r="DD66" i="25"/>
  <c r="CW66" i="25"/>
  <c r="DE66" i="25"/>
  <c r="CX66" i="25"/>
  <c r="CY66" i="25"/>
  <c r="DA66" i="25"/>
  <c r="CZ66" i="25"/>
  <c r="CR65" i="25"/>
  <c r="CK64" i="25"/>
  <c r="CC64" i="25"/>
  <c r="CT63" i="25"/>
  <c r="CD63" i="25"/>
  <c r="CE62" i="25"/>
  <c r="CF61" i="25"/>
  <c r="CG60" i="25"/>
  <c r="CH59" i="25"/>
  <c r="DB58" i="25"/>
  <c r="DC58" i="25"/>
  <c r="DD58" i="25"/>
  <c r="CW58" i="25"/>
  <c r="DE58" i="25"/>
  <c r="CX58" i="25"/>
  <c r="CZ58" i="25"/>
  <c r="CY58" i="25"/>
  <c r="DA58" i="25"/>
  <c r="CR57" i="25"/>
  <c r="CK56" i="25"/>
  <c r="CC56" i="25"/>
  <c r="CD70" i="25"/>
  <c r="CG74" i="25"/>
  <c r="CP73" i="25"/>
  <c r="CH73" i="25"/>
  <c r="DD72" i="25"/>
  <c r="CW72" i="25"/>
  <c r="DE72" i="25"/>
  <c r="CX72" i="25"/>
  <c r="CY72" i="25"/>
  <c r="CZ72" i="25"/>
  <c r="DA72" i="25"/>
  <c r="DB72" i="25"/>
  <c r="DC72" i="25"/>
  <c r="CI72" i="25"/>
  <c r="CR71" i="25"/>
  <c r="CK70" i="25"/>
  <c r="CC70" i="25"/>
  <c r="CT69" i="25"/>
  <c r="CD69" i="25"/>
  <c r="CM68" i="25"/>
  <c r="CE68" i="25"/>
  <c r="CF67" i="25"/>
  <c r="CG66" i="25"/>
  <c r="CP65" i="25"/>
  <c r="CH65" i="25"/>
  <c r="DD64" i="25"/>
  <c r="CW64" i="25"/>
  <c r="DE64" i="25"/>
  <c r="CX64" i="25"/>
  <c r="CY64" i="25"/>
  <c r="DB64" i="25"/>
  <c r="CZ64" i="25"/>
  <c r="DA64" i="25"/>
  <c r="DC64" i="25"/>
  <c r="CI64" i="25"/>
  <c r="CR63" i="25"/>
  <c r="CK62" i="25"/>
  <c r="CC62" i="25"/>
  <c r="CD61" i="25"/>
  <c r="CE60" i="25"/>
  <c r="CF59" i="25"/>
  <c r="CG58" i="25"/>
  <c r="CP57" i="25"/>
  <c r="CH57" i="25"/>
  <c r="DD56" i="25"/>
  <c r="CW56" i="25"/>
  <c r="DE56" i="25"/>
  <c r="CX56" i="25"/>
  <c r="CY56" i="25"/>
  <c r="CZ56" i="25"/>
  <c r="DA56" i="25"/>
  <c r="DB56" i="25"/>
  <c r="DC56" i="25"/>
  <c r="CI56" i="25"/>
  <c r="CJ75" i="25"/>
  <c r="CE69" i="25"/>
  <c r="CF68" i="25"/>
  <c r="CF74" i="25"/>
  <c r="CG73" i="25"/>
  <c r="CP72" i="25"/>
  <c r="CH72" i="25"/>
  <c r="DA71" i="25"/>
  <c r="DB71" i="25"/>
  <c r="DC71" i="25"/>
  <c r="DD71" i="25"/>
  <c r="CY71" i="25"/>
  <c r="CW71" i="25"/>
  <c r="DE71" i="25"/>
  <c r="CX71" i="25"/>
  <c r="CZ71" i="25"/>
  <c r="CC69" i="25"/>
  <c r="CD68" i="25"/>
  <c r="CE67" i="25"/>
  <c r="CF66" i="25"/>
  <c r="CG65" i="25"/>
  <c r="CP64" i="25"/>
  <c r="CH64" i="25"/>
  <c r="DA63" i="25"/>
  <c r="DB63" i="25"/>
  <c r="DC63" i="25"/>
  <c r="DD63" i="25"/>
  <c r="CW63" i="25"/>
  <c r="DE63" i="25"/>
  <c r="CY63" i="25"/>
  <c r="CX63" i="25"/>
  <c r="CZ63" i="25"/>
  <c r="CC61" i="25"/>
  <c r="CD60" i="25"/>
  <c r="CE59" i="25"/>
  <c r="CV58" i="25"/>
  <c r="CF58" i="25"/>
  <c r="CO57" i="25"/>
  <c r="CG57" i="25"/>
  <c r="CP56" i="25"/>
  <c r="CH56" i="25"/>
  <c r="DA55" i="25"/>
  <c r="DB55" i="25"/>
  <c r="DC55" i="25"/>
  <c r="DD55" i="25"/>
  <c r="CW55" i="25"/>
  <c r="DE55" i="25"/>
  <c r="CX55" i="25"/>
  <c r="CZ55" i="25"/>
  <c r="CY55" i="25"/>
  <c r="CI55" i="25"/>
  <c r="CH74" i="25"/>
  <c r="CU74" i="25"/>
  <c r="CE74" i="25"/>
  <c r="CV73" i="25"/>
  <c r="CN73" i="25"/>
  <c r="CF73" i="25"/>
  <c r="CO72" i="25"/>
  <c r="CG72" i="25"/>
  <c r="CP71" i="25"/>
  <c r="CH71" i="25"/>
  <c r="CX70" i="25"/>
  <c r="CY70" i="25"/>
  <c r="CZ70" i="25"/>
  <c r="DA70" i="25"/>
  <c r="DB70" i="25"/>
  <c r="DC70" i="25"/>
  <c r="CW70" i="25"/>
  <c r="DE70" i="25"/>
  <c r="DD70" i="25"/>
  <c r="CI70" i="25"/>
  <c r="CR69" i="25"/>
  <c r="CS68" i="25"/>
  <c r="CK68" i="25"/>
  <c r="CC68" i="25"/>
  <c r="CL67" i="25"/>
  <c r="CD67" i="25"/>
  <c r="CU66" i="25"/>
  <c r="CE66" i="25"/>
  <c r="CV65" i="25"/>
  <c r="CN65" i="25"/>
  <c r="CF65" i="25"/>
  <c r="CO64" i="25"/>
  <c r="CG64" i="25"/>
  <c r="CP63" i="25"/>
  <c r="CH63" i="25"/>
  <c r="CX62" i="25"/>
  <c r="CY62" i="25"/>
  <c r="CZ62" i="25"/>
  <c r="DD62" i="25"/>
  <c r="DA62" i="25"/>
  <c r="DB62" i="25"/>
  <c r="DC62" i="25"/>
  <c r="CW62" i="25"/>
  <c r="DE62" i="25"/>
  <c r="CI62" i="25"/>
  <c r="CR61" i="25"/>
  <c r="CS60" i="25"/>
  <c r="CK60" i="25"/>
  <c r="CC60" i="25"/>
  <c r="CL59" i="25"/>
  <c r="CD59" i="25"/>
  <c r="CU58" i="25"/>
  <c r="CE58" i="25"/>
  <c r="CV57" i="25"/>
  <c r="CN57" i="25"/>
  <c r="CF57" i="25"/>
  <c r="CO56" i="25"/>
  <c r="CG56" i="25"/>
  <c r="CP55" i="25"/>
  <c r="CH55" i="25"/>
  <c r="CH58" i="25"/>
  <c r="CT74" i="25"/>
  <c r="CD74" i="25"/>
  <c r="CU73" i="25"/>
  <c r="CM73" i="25"/>
  <c r="CE73" i="25"/>
  <c r="CN72" i="25"/>
  <c r="CF72" i="25"/>
  <c r="CG71" i="25"/>
  <c r="CP70" i="25"/>
  <c r="CH70" i="25"/>
  <c r="DC69" i="25"/>
  <c r="DD69" i="25"/>
  <c r="CW69" i="25"/>
  <c r="DE69" i="25"/>
  <c r="CX69" i="25"/>
  <c r="CY69" i="25"/>
  <c r="CZ69" i="25"/>
  <c r="DA69" i="25"/>
  <c r="DB69" i="25"/>
  <c r="CC67" i="25"/>
  <c r="CT66" i="25"/>
  <c r="CD66" i="25"/>
  <c r="CU65" i="25"/>
  <c r="CM65" i="25"/>
  <c r="CE65" i="25"/>
  <c r="CV64" i="25"/>
  <c r="CN64" i="25"/>
  <c r="CF64" i="25"/>
  <c r="CO63" i="25"/>
  <c r="CG63" i="25"/>
  <c r="CP62" i="25"/>
  <c r="CH62" i="25"/>
  <c r="DC61" i="25"/>
  <c r="DD61" i="25"/>
  <c r="CW61" i="25"/>
  <c r="DE61" i="25"/>
  <c r="CX61" i="25"/>
  <c r="CY61" i="25"/>
  <c r="CZ61" i="25"/>
  <c r="DA61" i="25"/>
  <c r="DB61" i="25"/>
  <c r="CC59" i="25"/>
  <c r="CT58" i="25"/>
  <c r="CD58" i="25"/>
  <c r="CU57" i="25"/>
  <c r="CM57" i="25"/>
  <c r="CE57" i="25"/>
  <c r="CV56" i="25"/>
  <c r="CN56" i="25"/>
  <c r="CF56" i="25"/>
  <c r="CO55" i="25"/>
  <c r="CG55" i="25"/>
  <c r="CG67" i="25"/>
  <c r="CH66" i="25"/>
  <c r="CE61" i="25"/>
  <c r="CF60" i="25"/>
  <c r="CG59" i="25"/>
  <c r="CY57" i="25"/>
  <c r="CZ57" i="25"/>
  <c r="CW57" i="25"/>
  <c r="DA57" i="25"/>
  <c r="DB57" i="25"/>
  <c r="DE57" i="25"/>
  <c r="DC57" i="25"/>
  <c r="DD57" i="25"/>
  <c r="CX57" i="25"/>
  <c r="CS74" i="25"/>
  <c r="CC74" i="25"/>
  <c r="CT73" i="25"/>
  <c r="CL73" i="25"/>
  <c r="CD73" i="25"/>
  <c r="CM72" i="25"/>
  <c r="CE72" i="25"/>
  <c r="CV71" i="25"/>
  <c r="CF71" i="25"/>
  <c r="CO70" i="25"/>
  <c r="CG70" i="25"/>
  <c r="CH69" i="25"/>
  <c r="CZ68" i="25"/>
  <c r="DA68" i="25"/>
  <c r="DB68" i="25"/>
  <c r="DC68" i="25"/>
  <c r="DD68" i="25"/>
  <c r="CX68" i="25"/>
  <c r="CW68" i="25"/>
  <c r="DE68" i="25"/>
  <c r="CY68" i="25"/>
  <c r="CI68" i="25"/>
  <c r="CS66" i="25"/>
  <c r="CC66" i="25"/>
  <c r="CT65" i="25"/>
  <c r="CL65" i="25"/>
  <c r="CD65" i="25"/>
  <c r="CU64" i="25"/>
  <c r="CM64" i="25"/>
  <c r="CE64" i="25"/>
  <c r="CV63" i="25"/>
  <c r="CN63" i="25"/>
  <c r="CF63" i="25"/>
  <c r="CO62" i="25"/>
  <c r="CG62" i="25"/>
  <c r="CH61" i="25"/>
  <c r="CZ60" i="25"/>
  <c r="DA60" i="25"/>
  <c r="DB60" i="25"/>
  <c r="DC60" i="25"/>
  <c r="CX60" i="25"/>
  <c r="DD60" i="25"/>
  <c r="CW60" i="25"/>
  <c r="DE60" i="25"/>
  <c r="CY60" i="25"/>
  <c r="CS58" i="25"/>
  <c r="CC58" i="25"/>
  <c r="CT57" i="25"/>
  <c r="CL57" i="25"/>
  <c r="CD57" i="25"/>
  <c r="CU56" i="25"/>
  <c r="CM56" i="25"/>
  <c r="CE56" i="25"/>
  <c r="CV55" i="25"/>
  <c r="CN55" i="25"/>
  <c r="CF55" i="25"/>
  <c r="CY73" i="25"/>
  <c r="CZ73" i="25"/>
  <c r="DE73" i="25"/>
  <c r="DA73" i="25"/>
  <c r="DB73" i="25"/>
  <c r="DC73" i="25"/>
  <c r="CW73" i="25"/>
  <c r="DD73" i="25"/>
  <c r="CX73" i="25"/>
  <c r="CC71" i="25"/>
  <c r="CY65" i="25"/>
  <c r="CZ65" i="25"/>
  <c r="CW65" i="25"/>
  <c r="DA65" i="25"/>
  <c r="DB65" i="25"/>
  <c r="DC65" i="25"/>
  <c r="DD65" i="25"/>
  <c r="DE65" i="25"/>
  <c r="CX65" i="25"/>
  <c r="CC63" i="25"/>
  <c r="CD62" i="25"/>
  <c r="CR74" i="25"/>
  <c r="CS73" i="25"/>
  <c r="CK73" i="25"/>
  <c r="CC73" i="25"/>
  <c r="CT72" i="25"/>
  <c r="CL72" i="25"/>
  <c r="CD72" i="25"/>
  <c r="CU71" i="25"/>
  <c r="CM71" i="25"/>
  <c r="CE71" i="25"/>
  <c r="CN70" i="25"/>
  <c r="CF70" i="25"/>
  <c r="CG69" i="25"/>
  <c r="CP68" i="25"/>
  <c r="CH68" i="25"/>
  <c r="CW67" i="25"/>
  <c r="DE67" i="25"/>
  <c r="DC67" i="25"/>
  <c r="CX67" i="25"/>
  <c r="CY67" i="25"/>
  <c r="CZ67" i="25"/>
  <c r="DA67" i="25"/>
  <c r="DB67" i="25"/>
  <c r="DD67" i="25"/>
  <c r="CI67" i="25"/>
  <c r="CR66" i="25"/>
  <c r="CS65" i="25"/>
  <c r="CK65" i="25"/>
  <c r="CC65" i="25"/>
  <c r="CT64" i="25"/>
  <c r="CL64" i="25"/>
  <c r="CD64" i="25"/>
  <c r="CU63" i="25"/>
  <c r="CM63" i="25"/>
  <c r="CE63" i="25"/>
  <c r="CN62" i="25"/>
  <c r="CF62" i="25"/>
  <c r="CG61" i="25"/>
  <c r="CP60" i="25"/>
  <c r="CH60" i="25"/>
  <c r="CW59" i="25"/>
  <c r="DE59" i="25"/>
  <c r="DC59" i="25"/>
  <c r="CX59" i="25"/>
  <c r="CY59" i="25"/>
  <c r="CZ59" i="25"/>
  <c r="DA59" i="25"/>
  <c r="DB59" i="25"/>
  <c r="DD59" i="25"/>
  <c r="CI59" i="25"/>
  <c r="CR58" i="25"/>
  <c r="CS57" i="25"/>
  <c r="CK57" i="25"/>
  <c r="CC57" i="25"/>
  <c r="CT56" i="25"/>
  <c r="CL56" i="25"/>
  <c r="CD56" i="25"/>
  <c r="CU55" i="25"/>
  <c r="CM55" i="25"/>
  <c r="CE55" i="25"/>
  <c r="BK74" i="25"/>
  <c r="BC74" i="25"/>
  <c r="AU74" i="25"/>
  <c r="AM74" i="25"/>
  <c r="BL73" i="25"/>
  <c r="BD73" i="25"/>
  <c r="AV73" i="25"/>
  <c r="AN73" i="25"/>
  <c r="BR72" i="25"/>
  <c r="BZ72" i="25"/>
  <c r="BT72" i="25"/>
  <c r="BV72" i="25"/>
  <c r="BW72" i="25"/>
  <c r="BX72" i="25"/>
  <c r="BQ72" i="25"/>
  <c r="BY72" i="25"/>
  <c r="BS72" i="25"/>
  <c r="BU72" i="25"/>
  <c r="CA72" i="25"/>
  <c r="BE72" i="25"/>
  <c r="AW72" i="25"/>
  <c r="AO72" i="25"/>
  <c r="BN71" i="25"/>
  <c r="BF71" i="25"/>
  <c r="AP71" i="25"/>
  <c r="BO70" i="25"/>
  <c r="BG70" i="25"/>
  <c r="AY70" i="25"/>
  <c r="AQ70" i="25"/>
  <c r="BP69" i="25"/>
  <c r="BH69" i="25"/>
  <c r="AZ69" i="25"/>
  <c r="AR69" i="25"/>
  <c r="AJ69" i="25"/>
  <c r="BI68" i="25"/>
  <c r="BA68" i="25"/>
  <c r="AS68" i="25"/>
  <c r="AK68" i="25"/>
  <c r="BJ67" i="25"/>
  <c r="BB67" i="25"/>
  <c r="AT67" i="25"/>
  <c r="AL67" i="25"/>
  <c r="BK66" i="25"/>
  <c r="BC66" i="25"/>
  <c r="AU66" i="25"/>
  <c r="AM66" i="25"/>
  <c r="BL65" i="25"/>
  <c r="BD65" i="25"/>
  <c r="AV65" i="25"/>
  <c r="AN65" i="25"/>
  <c r="BR64" i="25"/>
  <c r="BZ64" i="25"/>
  <c r="BS64" i="25"/>
  <c r="CA64" i="25"/>
  <c r="BT64" i="25"/>
  <c r="BV64" i="25"/>
  <c r="BW64" i="25"/>
  <c r="BX64" i="25"/>
  <c r="BQ64" i="25"/>
  <c r="BY64" i="25"/>
  <c r="BU64" i="25"/>
  <c r="BE64" i="25"/>
  <c r="AW64" i="25"/>
  <c r="AO64" i="25"/>
  <c r="BN63" i="25"/>
  <c r="BF63" i="25"/>
  <c r="AP63" i="25"/>
  <c r="BO62" i="25"/>
  <c r="BG62" i="25"/>
  <c r="AY62" i="25"/>
  <c r="AQ62" i="25"/>
  <c r="BP61" i="25"/>
  <c r="BH61" i="25"/>
  <c r="AZ61" i="25"/>
  <c r="AR61" i="25"/>
  <c r="AJ61" i="25"/>
  <c r="BI60" i="25"/>
  <c r="BA60" i="25"/>
  <c r="AS60" i="25"/>
  <c r="AK60" i="25"/>
  <c r="BJ59" i="25"/>
  <c r="BB59" i="25"/>
  <c r="AT59" i="25"/>
  <c r="AL59" i="25"/>
  <c r="BK58" i="25"/>
  <c r="BC58" i="25"/>
  <c r="AU58" i="25"/>
  <c r="AM58" i="25"/>
  <c r="BL57" i="25"/>
  <c r="BD57" i="25"/>
  <c r="AV57" i="25"/>
  <c r="AN57" i="25"/>
  <c r="BR56" i="25"/>
  <c r="BZ56" i="25"/>
  <c r="BS56" i="25"/>
  <c r="CA56" i="25"/>
  <c r="BT56" i="25"/>
  <c r="BV56" i="25"/>
  <c r="BW56" i="25"/>
  <c r="BX56" i="25"/>
  <c r="BQ56" i="25"/>
  <c r="BY56" i="25"/>
  <c r="BU56" i="25"/>
  <c r="BE56" i="25"/>
  <c r="AW56" i="25"/>
  <c r="AO56" i="25"/>
  <c r="BJ74" i="25"/>
  <c r="BB74" i="25"/>
  <c r="AT74" i="25"/>
  <c r="AL74" i="25"/>
  <c r="BK73" i="25"/>
  <c r="BC73" i="25"/>
  <c r="AU73" i="25"/>
  <c r="AM73" i="25"/>
  <c r="BL72" i="25"/>
  <c r="BD72" i="25"/>
  <c r="AV72" i="25"/>
  <c r="AN72" i="25"/>
  <c r="BW71" i="25"/>
  <c r="BQ71" i="25"/>
  <c r="BY71" i="25"/>
  <c r="BS71" i="25"/>
  <c r="CA71" i="25"/>
  <c r="BT71" i="25"/>
  <c r="BU71" i="25"/>
  <c r="BV71" i="25"/>
  <c r="BX71" i="25"/>
  <c r="BZ71" i="25"/>
  <c r="BR71" i="25"/>
  <c r="BE71" i="25"/>
  <c r="AW71" i="25"/>
  <c r="AO71" i="25"/>
  <c r="BN70" i="25"/>
  <c r="BF70" i="25"/>
  <c r="AP70" i="25"/>
  <c r="BO69" i="25"/>
  <c r="BG69" i="25"/>
  <c r="AY69" i="25"/>
  <c r="AQ69" i="25"/>
  <c r="BP68" i="25"/>
  <c r="BH68" i="25"/>
  <c r="AZ68" i="25"/>
  <c r="AR68" i="25"/>
  <c r="AJ68" i="25"/>
  <c r="BI67" i="25"/>
  <c r="BA67" i="25"/>
  <c r="AS67" i="25"/>
  <c r="AK67" i="25"/>
  <c r="BJ66" i="25"/>
  <c r="BB66" i="25"/>
  <c r="AT66" i="25"/>
  <c r="AL66" i="25"/>
  <c r="BK65" i="25"/>
  <c r="BC65" i="25"/>
  <c r="AU65" i="25"/>
  <c r="AM65" i="25"/>
  <c r="BL64" i="25"/>
  <c r="BD64" i="25"/>
  <c r="AV64" i="25"/>
  <c r="AN64" i="25"/>
  <c r="BW63" i="25"/>
  <c r="BX63" i="25"/>
  <c r="BQ63" i="25"/>
  <c r="BY63" i="25"/>
  <c r="BS63" i="25"/>
  <c r="CA63" i="25"/>
  <c r="BT63" i="25"/>
  <c r="BU63" i="25"/>
  <c r="BV63" i="25"/>
  <c r="BR63" i="25"/>
  <c r="BZ63" i="25"/>
  <c r="BE63" i="25"/>
  <c r="AW63" i="25"/>
  <c r="AO63" i="25"/>
  <c r="BN62" i="25"/>
  <c r="BF62" i="25"/>
  <c r="AP62" i="25"/>
  <c r="BO61" i="25"/>
  <c r="BG61" i="25"/>
  <c r="AY61" i="25"/>
  <c r="AQ61" i="25"/>
  <c r="BP60" i="25"/>
  <c r="BH60" i="25"/>
  <c r="AZ60" i="25"/>
  <c r="AR60" i="25"/>
  <c r="AJ60" i="25"/>
  <c r="BI59" i="25"/>
  <c r="BA59" i="25"/>
  <c r="AS59" i="25"/>
  <c r="AK59" i="25"/>
  <c r="BJ58" i="25"/>
  <c r="BB58" i="25"/>
  <c r="AT58" i="25"/>
  <c r="AL58" i="25"/>
  <c r="BK57" i="25"/>
  <c r="BC57" i="25"/>
  <c r="AU57" i="25"/>
  <c r="AM57" i="25"/>
  <c r="BL56" i="25"/>
  <c r="BD56" i="25"/>
  <c r="AV56" i="25"/>
  <c r="AN56" i="25"/>
  <c r="BW55" i="25"/>
  <c r="BX55" i="25"/>
  <c r="BQ55" i="25"/>
  <c r="BY55" i="25"/>
  <c r="BS55" i="25"/>
  <c r="CA55" i="25"/>
  <c r="BT55" i="25"/>
  <c r="BU55" i="25"/>
  <c r="BV55" i="25"/>
  <c r="BR55" i="25"/>
  <c r="BZ55" i="25"/>
  <c r="BE55" i="25"/>
  <c r="BI74" i="25"/>
  <c r="BA74" i="25"/>
  <c r="AS74" i="25"/>
  <c r="AK74" i="25"/>
  <c r="BJ73" i="25"/>
  <c r="BB73" i="25"/>
  <c r="AT73" i="25"/>
  <c r="AL73" i="25"/>
  <c r="BK72" i="25"/>
  <c r="BC72" i="25"/>
  <c r="AU72" i="25"/>
  <c r="AM72" i="25"/>
  <c r="BL71" i="25"/>
  <c r="BD71" i="25"/>
  <c r="AV71" i="25"/>
  <c r="AN71" i="25"/>
  <c r="BT70" i="25"/>
  <c r="BV70" i="25"/>
  <c r="BX70" i="25"/>
  <c r="BQ70" i="25"/>
  <c r="BY70" i="25"/>
  <c r="BR70" i="25"/>
  <c r="BZ70" i="25"/>
  <c r="BS70" i="25"/>
  <c r="CA70" i="25"/>
  <c r="BU70" i="25"/>
  <c r="BW70" i="25"/>
  <c r="BE70" i="25"/>
  <c r="AW70" i="25"/>
  <c r="AO70" i="25"/>
  <c r="BN69" i="25"/>
  <c r="BF69" i="25"/>
  <c r="AP69" i="25"/>
  <c r="BO68" i="25"/>
  <c r="BG68" i="25"/>
  <c r="AY68" i="25"/>
  <c r="AQ68" i="25"/>
  <c r="BP67" i="25"/>
  <c r="BH67" i="25"/>
  <c r="AZ67" i="25"/>
  <c r="AR67" i="25"/>
  <c r="AJ67" i="25"/>
  <c r="BI66" i="25"/>
  <c r="BA66" i="25"/>
  <c r="AS66" i="25"/>
  <c r="AK66" i="25"/>
  <c r="BJ65" i="25"/>
  <c r="BB65" i="25"/>
  <c r="AT65" i="25"/>
  <c r="AL65" i="25"/>
  <c r="BK64" i="25"/>
  <c r="BC64" i="25"/>
  <c r="AU64" i="25"/>
  <c r="AM64" i="25"/>
  <c r="BL63" i="25"/>
  <c r="BD63" i="25"/>
  <c r="AV63" i="25"/>
  <c r="AN63" i="25"/>
  <c r="BT62" i="25"/>
  <c r="BU62" i="25"/>
  <c r="BV62" i="25"/>
  <c r="BX62" i="25"/>
  <c r="BQ62" i="25"/>
  <c r="BY62" i="25"/>
  <c r="BR62" i="25"/>
  <c r="BZ62" i="25"/>
  <c r="BS62" i="25"/>
  <c r="CA62" i="25"/>
  <c r="BW62" i="25"/>
  <c r="BE62" i="25"/>
  <c r="AW62" i="25"/>
  <c r="AO62" i="25"/>
  <c r="BN61" i="25"/>
  <c r="BF61" i="25"/>
  <c r="AP61" i="25"/>
  <c r="BO60" i="25"/>
  <c r="BG60" i="25"/>
  <c r="AY60" i="25"/>
  <c r="AQ60" i="25"/>
  <c r="BP59" i="25"/>
  <c r="BH59" i="25"/>
  <c r="AZ59" i="25"/>
  <c r="AR59" i="25"/>
  <c r="AJ59" i="25"/>
  <c r="BI58" i="25"/>
  <c r="BA58" i="25"/>
  <c r="AS58" i="25"/>
  <c r="AK58" i="25"/>
  <c r="BJ57" i="25"/>
  <c r="BB57" i="25"/>
  <c r="AT57" i="25"/>
  <c r="AL57" i="25"/>
  <c r="BK56" i="25"/>
  <c r="BC56" i="25"/>
  <c r="AU56" i="25"/>
  <c r="AM56" i="25"/>
  <c r="BP74" i="25"/>
  <c r="BH74" i="25"/>
  <c r="AZ74" i="25"/>
  <c r="AR74" i="25"/>
  <c r="AJ74" i="25"/>
  <c r="BI73" i="25"/>
  <c r="BA73" i="25"/>
  <c r="AS73" i="25"/>
  <c r="AK73" i="25"/>
  <c r="BJ72" i="25"/>
  <c r="BB72" i="25"/>
  <c r="AT72" i="25"/>
  <c r="AL72" i="25"/>
  <c r="BK71" i="25"/>
  <c r="BC71" i="25"/>
  <c r="AU71" i="25"/>
  <c r="AM71" i="25"/>
  <c r="BL70" i="25"/>
  <c r="BD70" i="25"/>
  <c r="AV70" i="25"/>
  <c r="AN70" i="25"/>
  <c r="BQ69" i="25"/>
  <c r="BY69" i="25"/>
  <c r="BS69" i="25"/>
  <c r="CA69" i="25"/>
  <c r="BU69" i="25"/>
  <c r="BV69" i="25"/>
  <c r="BW69" i="25"/>
  <c r="BX69" i="25"/>
  <c r="BR69" i="25"/>
  <c r="BT69" i="25"/>
  <c r="BZ69" i="25"/>
  <c r="BE69" i="25"/>
  <c r="AW69" i="25"/>
  <c r="AO69" i="25"/>
  <c r="BN68" i="25"/>
  <c r="BF68" i="25"/>
  <c r="AP68" i="25"/>
  <c r="BO67" i="25"/>
  <c r="BG67" i="25"/>
  <c r="AY67" i="25"/>
  <c r="AQ67" i="25"/>
  <c r="BP66" i="25"/>
  <c r="BH66" i="25"/>
  <c r="AZ66" i="25"/>
  <c r="AR66" i="25"/>
  <c r="AJ66" i="25"/>
  <c r="BI65" i="25"/>
  <c r="BA65" i="25"/>
  <c r="AS65" i="25"/>
  <c r="AK65" i="25"/>
  <c r="BJ64" i="25"/>
  <c r="BB64" i="25"/>
  <c r="AT64" i="25"/>
  <c r="AL64" i="25"/>
  <c r="BK63" i="25"/>
  <c r="BC63" i="25"/>
  <c r="AU63" i="25"/>
  <c r="AM63" i="25"/>
  <c r="BL62" i="25"/>
  <c r="BD62" i="25"/>
  <c r="AV62" i="25"/>
  <c r="AN62" i="25"/>
  <c r="BQ61" i="25"/>
  <c r="BY61" i="25"/>
  <c r="BR61" i="25"/>
  <c r="BZ61" i="25"/>
  <c r="BS61" i="25"/>
  <c r="CA61" i="25"/>
  <c r="BU61" i="25"/>
  <c r="BV61" i="25"/>
  <c r="BW61" i="25"/>
  <c r="BX61" i="25"/>
  <c r="BT61" i="25"/>
  <c r="BE61" i="25"/>
  <c r="AW61" i="25"/>
  <c r="AO61" i="25"/>
  <c r="BN60" i="25"/>
  <c r="BF60" i="25"/>
  <c r="AP60" i="25"/>
  <c r="BO59" i="25"/>
  <c r="BG59" i="25"/>
  <c r="AY59" i="25"/>
  <c r="AQ59" i="25"/>
  <c r="BP58" i="25"/>
  <c r="BH58" i="25"/>
  <c r="AZ58" i="25"/>
  <c r="AR58" i="25"/>
  <c r="AJ58" i="25"/>
  <c r="BI57" i="25"/>
  <c r="BA57" i="25"/>
  <c r="AS57" i="25"/>
  <c r="AK57" i="25"/>
  <c r="BJ56" i="25"/>
  <c r="BB56" i="25"/>
  <c r="AT56" i="25"/>
  <c r="AL56" i="25"/>
  <c r="BK55" i="25"/>
  <c r="BC55" i="25"/>
  <c r="BO74" i="25"/>
  <c r="BG74" i="25"/>
  <c r="AY74" i="25"/>
  <c r="AQ74" i="25"/>
  <c r="BP73" i="25"/>
  <c r="BH73" i="25"/>
  <c r="AZ73" i="25"/>
  <c r="AR73" i="25"/>
  <c r="AJ73" i="25"/>
  <c r="BI72" i="25"/>
  <c r="BA72" i="25"/>
  <c r="AS72" i="25"/>
  <c r="AK72" i="25"/>
  <c r="BJ71" i="25"/>
  <c r="BB71" i="25"/>
  <c r="AT71" i="25"/>
  <c r="AL71" i="25"/>
  <c r="BK70" i="25"/>
  <c r="BC70" i="25"/>
  <c r="AU70" i="25"/>
  <c r="AM70" i="25"/>
  <c r="BL69" i="25"/>
  <c r="BD69" i="25"/>
  <c r="AV69" i="25"/>
  <c r="AN69" i="25"/>
  <c r="BV68" i="25"/>
  <c r="BX68" i="25"/>
  <c r="BR68" i="25"/>
  <c r="BZ68" i="25"/>
  <c r="BS68" i="25"/>
  <c r="CA68" i="25"/>
  <c r="BT68" i="25"/>
  <c r="BU68" i="25"/>
  <c r="BQ68" i="25"/>
  <c r="BW68" i="25"/>
  <c r="BY68" i="25"/>
  <c r="BE68" i="25"/>
  <c r="AW68" i="25"/>
  <c r="AO68" i="25"/>
  <c r="BN67" i="25"/>
  <c r="BF67" i="25"/>
  <c r="AP67" i="25"/>
  <c r="BO66" i="25"/>
  <c r="BG66" i="25"/>
  <c r="AY66" i="25"/>
  <c r="AQ66" i="25"/>
  <c r="BP65" i="25"/>
  <c r="BH65" i="25"/>
  <c r="AZ65" i="25"/>
  <c r="AR65" i="25"/>
  <c r="AJ65" i="25"/>
  <c r="BI64" i="25"/>
  <c r="BA64" i="25"/>
  <c r="AS64" i="25"/>
  <c r="AK64" i="25"/>
  <c r="BJ63" i="25"/>
  <c r="BB63" i="25"/>
  <c r="AT63" i="25"/>
  <c r="AL63" i="25"/>
  <c r="BK62" i="25"/>
  <c r="BC62" i="25"/>
  <c r="AU62" i="25"/>
  <c r="AM62" i="25"/>
  <c r="BL61" i="25"/>
  <c r="BD61" i="25"/>
  <c r="AV61" i="25"/>
  <c r="AN61" i="25"/>
  <c r="BV60" i="25"/>
  <c r="BW60" i="25"/>
  <c r="BX60" i="25"/>
  <c r="BR60" i="25"/>
  <c r="BZ60" i="25"/>
  <c r="BS60" i="25"/>
  <c r="CA60" i="25"/>
  <c r="BT60" i="25"/>
  <c r="BU60" i="25"/>
  <c r="BQ60" i="25"/>
  <c r="BY60" i="25"/>
  <c r="BE60" i="25"/>
  <c r="AW60" i="25"/>
  <c r="AO60" i="25"/>
  <c r="BN59" i="25"/>
  <c r="BF59" i="25"/>
  <c r="AP59" i="25"/>
  <c r="BO58" i="25"/>
  <c r="BG58" i="25"/>
  <c r="AY58" i="25"/>
  <c r="AQ58" i="25"/>
  <c r="BP57" i="25"/>
  <c r="BH57" i="25"/>
  <c r="AZ57" i="25"/>
  <c r="AR57" i="25"/>
  <c r="AJ57" i="25"/>
  <c r="BI56" i="25"/>
  <c r="BA56" i="25"/>
  <c r="AS56" i="25"/>
  <c r="AK56" i="25"/>
  <c r="BJ55" i="25"/>
  <c r="BB55" i="25"/>
  <c r="BN74" i="25"/>
  <c r="BF74" i="25"/>
  <c r="AP74" i="25"/>
  <c r="BO73" i="25"/>
  <c r="BG73" i="25"/>
  <c r="AY73" i="25"/>
  <c r="AQ73" i="25"/>
  <c r="BP72" i="25"/>
  <c r="BH72" i="25"/>
  <c r="AZ72" i="25"/>
  <c r="AR72" i="25"/>
  <c r="AJ72" i="25"/>
  <c r="BI71" i="25"/>
  <c r="BA71" i="25"/>
  <c r="AS71" i="25"/>
  <c r="AK71" i="25"/>
  <c r="BJ70" i="25"/>
  <c r="BB70" i="25"/>
  <c r="AT70" i="25"/>
  <c r="AL70" i="25"/>
  <c r="BK69" i="25"/>
  <c r="BC69" i="25"/>
  <c r="AU69" i="25"/>
  <c r="AM69" i="25"/>
  <c r="BL68" i="25"/>
  <c r="BD68" i="25"/>
  <c r="AV68" i="25"/>
  <c r="AN68" i="25"/>
  <c r="BS67" i="25"/>
  <c r="CA67" i="25"/>
  <c r="BT67" i="25"/>
  <c r="BU67" i="25"/>
  <c r="BW67" i="25"/>
  <c r="BX67" i="25"/>
  <c r="BQ67" i="25"/>
  <c r="BY67" i="25"/>
  <c r="BR67" i="25"/>
  <c r="BZ67" i="25"/>
  <c r="BV67" i="25"/>
  <c r="BE67" i="25"/>
  <c r="AW67" i="25"/>
  <c r="AO67" i="25"/>
  <c r="BN66" i="25"/>
  <c r="BF66" i="25"/>
  <c r="AP66" i="25"/>
  <c r="BO65" i="25"/>
  <c r="BG65" i="25"/>
  <c r="AY65" i="25"/>
  <c r="AQ65" i="25"/>
  <c r="BP64" i="25"/>
  <c r="BH64" i="25"/>
  <c r="AZ64" i="25"/>
  <c r="AR64" i="25"/>
  <c r="AJ64" i="25"/>
  <c r="BI63" i="25"/>
  <c r="BA63" i="25"/>
  <c r="AS63" i="25"/>
  <c r="AK63" i="25"/>
  <c r="BJ62" i="25"/>
  <c r="BB62" i="25"/>
  <c r="AT62" i="25"/>
  <c r="AL62" i="25"/>
  <c r="BK61" i="25"/>
  <c r="BC61" i="25"/>
  <c r="AU61" i="25"/>
  <c r="AM61" i="25"/>
  <c r="BL60" i="25"/>
  <c r="BD60" i="25"/>
  <c r="AV60" i="25"/>
  <c r="AN60" i="25"/>
  <c r="BS59" i="25"/>
  <c r="CA59" i="25"/>
  <c r="BT59" i="25"/>
  <c r="BU59" i="25"/>
  <c r="BW59" i="25"/>
  <c r="BX59" i="25"/>
  <c r="BQ59" i="25"/>
  <c r="BY59" i="25"/>
  <c r="BR59" i="25"/>
  <c r="BZ59" i="25"/>
  <c r="BV59" i="25"/>
  <c r="BE59" i="25"/>
  <c r="AW59" i="25"/>
  <c r="AO59" i="25"/>
  <c r="BN58" i="25"/>
  <c r="BF58" i="25"/>
  <c r="AP58" i="25"/>
  <c r="BO57" i="25"/>
  <c r="BG57" i="25"/>
  <c r="AY57" i="25"/>
  <c r="AQ57" i="25"/>
  <c r="BP56" i="25"/>
  <c r="BH56" i="25"/>
  <c r="AZ56" i="25"/>
  <c r="AR56" i="25"/>
  <c r="AJ56" i="25"/>
  <c r="BI55" i="25"/>
  <c r="BA55" i="25"/>
  <c r="BX74" i="25"/>
  <c r="BR74" i="25"/>
  <c r="BZ74" i="25"/>
  <c r="BT74" i="25"/>
  <c r="BU74" i="25"/>
  <c r="BV74" i="25"/>
  <c r="BW74" i="25"/>
  <c r="BQ74" i="25"/>
  <c r="BS74" i="25"/>
  <c r="BY74" i="25"/>
  <c r="CA74" i="25"/>
  <c r="BE74" i="25"/>
  <c r="AW74" i="25"/>
  <c r="AO74" i="25"/>
  <c r="BN73" i="25"/>
  <c r="BF73" i="25"/>
  <c r="AP73" i="25"/>
  <c r="BO72" i="25"/>
  <c r="BG72" i="25"/>
  <c r="AY72" i="25"/>
  <c r="AQ72" i="25"/>
  <c r="BP71" i="25"/>
  <c r="BH71" i="25"/>
  <c r="AZ71" i="25"/>
  <c r="AR71" i="25"/>
  <c r="AJ71" i="25"/>
  <c r="BI70" i="25"/>
  <c r="BA70" i="25"/>
  <c r="AS70" i="25"/>
  <c r="AK70" i="25"/>
  <c r="BJ69" i="25"/>
  <c r="BB69" i="25"/>
  <c r="AT69" i="25"/>
  <c r="AL69" i="25"/>
  <c r="BK68" i="25"/>
  <c r="BC68" i="25"/>
  <c r="AU68" i="25"/>
  <c r="AM68" i="25"/>
  <c r="BL67" i="25"/>
  <c r="BD67" i="25"/>
  <c r="AV67" i="25"/>
  <c r="AN67" i="25"/>
  <c r="BX66" i="25"/>
  <c r="BQ66" i="25"/>
  <c r="BY66" i="25"/>
  <c r="BR66" i="25"/>
  <c r="BZ66" i="25"/>
  <c r="BT66" i="25"/>
  <c r="BU66" i="25"/>
  <c r="BV66" i="25"/>
  <c r="BW66" i="25"/>
  <c r="BS66" i="25"/>
  <c r="CA66" i="25"/>
  <c r="BE66" i="25"/>
  <c r="AW66" i="25"/>
  <c r="AO66" i="25"/>
  <c r="BN65" i="25"/>
  <c r="BF65" i="25"/>
  <c r="AP65" i="25"/>
  <c r="BO64" i="25"/>
  <c r="BG64" i="25"/>
  <c r="AY64" i="25"/>
  <c r="AQ64" i="25"/>
  <c r="BP63" i="25"/>
  <c r="BH63" i="25"/>
  <c r="AZ63" i="25"/>
  <c r="AR63" i="25"/>
  <c r="AJ63" i="25"/>
  <c r="BI62" i="25"/>
  <c r="BA62" i="25"/>
  <c r="AS62" i="25"/>
  <c r="AK62" i="25"/>
  <c r="BJ61" i="25"/>
  <c r="BB61" i="25"/>
  <c r="AT61" i="25"/>
  <c r="AL61" i="25"/>
  <c r="BK60" i="25"/>
  <c r="BC60" i="25"/>
  <c r="AU60" i="25"/>
  <c r="AM60" i="25"/>
  <c r="BL59" i="25"/>
  <c r="BD59" i="25"/>
  <c r="AV59" i="25"/>
  <c r="AN59" i="25"/>
  <c r="BX58" i="25"/>
  <c r="BQ58" i="25"/>
  <c r="BY58" i="25"/>
  <c r="BR58" i="25"/>
  <c r="BZ58" i="25"/>
  <c r="BT58" i="25"/>
  <c r="BU58" i="25"/>
  <c r="BV58" i="25"/>
  <c r="BW58" i="25"/>
  <c r="BS58" i="25"/>
  <c r="CA58" i="25"/>
  <c r="BE58" i="25"/>
  <c r="AW58" i="25"/>
  <c r="AO58" i="25"/>
  <c r="BN57" i="25"/>
  <c r="BF57" i="25"/>
  <c r="AP57" i="25"/>
  <c r="BO56" i="25"/>
  <c r="BG56" i="25"/>
  <c r="AY56" i="25"/>
  <c r="AQ56" i="25"/>
  <c r="BP55" i="25"/>
  <c r="BH55" i="25"/>
  <c r="AZ55" i="25"/>
  <c r="BL74" i="25"/>
  <c r="BD74" i="25"/>
  <c r="AV74" i="25"/>
  <c r="AN74" i="25"/>
  <c r="BU73" i="25"/>
  <c r="BW73" i="25"/>
  <c r="BQ73" i="25"/>
  <c r="BY73" i="25"/>
  <c r="BR73" i="25"/>
  <c r="BZ73" i="25"/>
  <c r="BS73" i="25"/>
  <c r="CA73" i="25"/>
  <c r="BT73" i="25"/>
  <c r="BV73" i="25"/>
  <c r="BX73" i="25"/>
  <c r="BE73" i="25"/>
  <c r="AW73" i="25"/>
  <c r="AO73" i="25"/>
  <c r="BN72" i="25"/>
  <c r="BF72" i="25"/>
  <c r="AP72" i="25"/>
  <c r="BO71" i="25"/>
  <c r="BG71" i="25"/>
  <c r="AY71" i="25"/>
  <c r="AQ71" i="25"/>
  <c r="BP70" i="25"/>
  <c r="BH70" i="25"/>
  <c r="AZ70" i="25"/>
  <c r="AR70" i="25"/>
  <c r="AJ70" i="25"/>
  <c r="BI69" i="25"/>
  <c r="BA69" i="25"/>
  <c r="AS69" i="25"/>
  <c r="AK69" i="25"/>
  <c r="BJ68" i="25"/>
  <c r="BB68" i="25"/>
  <c r="AT68" i="25"/>
  <c r="AL68" i="25"/>
  <c r="BK67" i="25"/>
  <c r="BC67" i="25"/>
  <c r="AU67" i="25"/>
  <c r="AM67" i="25"/>
  <c r="BL66" i="25"/>
  <c r="BD66" i="25"/>
  <c r="AV66" i="25"/>
  <c r="AN66" i="25"/>
  <c r="BU65" i="25"/>
  <c r="BV65" i="25"/>
  <c r="BW65" i="25"/>
  <c r="BQ65" i="25"/>
  <c r="BY65" i="25"/>
  <c r="BR65" i="25"/>
  <c r="BZ65" i="25"/>
  <c r="BS65" i="25"/>
  <c r="CA65" i="25"/>
  <c r="BT65" i="25"/>
  <c r="BX65" i="25"/>
  <c r="BE65" i="25"/>
  <c r="AW65" i="25"/>
  <c r="AO65" i="25"/>
  <c r="BN64" i="25"/>
  <c r="BF64" i="25"/>
  <c r="AP64" i="25"/>
  <c r="BO63" i="25"/>
  <c r="BG63" i="25"/>
  <c r="AY63" i="25"/>
  <c r="AQ63" i="25"/>
  <c r="BP62" i="25"/>
  <c r="BH62" i="25"/>
  <c r="AZ62" i="25"/>
  <c r="AR62" i="25"/>
  <c r="AJ62" i="25"/>
  <c r="BI61" i="25"/>
  <c r="BA61" i="25"/>
  <c r="AS61" i="25"/>
  <c r="AK61" i="25"/>
  <c r="BJ60" i="25"/>
  <c r="BB60" i="25"/>
  <c r="AT60" i="25"/>
  <c r="AL60" i="25"/>
  <c r="BK59" i="25"/>
  <c r="BC59" i="25"/>
  <c r="AU59" i="25"/>
  <c r="AM59" i="25"/>
  <c r="BL58" i="25"/>
  <c r="BD58" i="25"/>
  <c r="AV58" i="25"/>
  <c r="AN58" i="25"/>
  <c r="BU57" i="25"/>
  <c r="BV57" i="25"/>
  <c r="BW57" i="25"/>
  <c r="BQ57" i="25"/>
  <c r="BY57" i="25"/>
  <c r="BR57" i="25"/>
  <c r="BZ57" i="25"/>
  <c r="BS57" i="25"/>
  <c r="CA57" i="25"/>
  <c r="BT57" i="25"/>
  <c r="BX57" i="25"/>
  <c r="BE57" i="25"/>
  <c r="AW57" i="25"/>
  <c r="AO57" i="25"/>
  <c r="BN56" i="25"/>
  <c r="BF56" i="25"/>
  <c r="AP56" i="25"/>
  <c r="BO55" i="25"/>
  <c r="BG55" i="25"/>
  <c r="AY55" i="25"/>
  <c r="BV49" i="25"/>
  <c r="AP49" i="25"/>
  <c r="BF46" i="25"/>
  <c r="AP46" i="25"/>
  <c r="BN45" i="25"/>
  <c r="BV44" i="25"/>
  <c r="AP44" i="25"/>
  <c r="BF43" i="25"/>
  <c r="BF42" i="25"/>
  <c r="AP41" i="25"/>
  <c r="AP40" i="25"/>
  <c r="BN38" i="25"/>
  <c r="BN37" i="25"/>
  <c r="BV36" i="25"/>
  <c r="BV35" i="25"/>
  <c r="BV32" i="25"/>
  <c r="BV31" i="25"/>
  <c r="BW49" i="25"/>
  <c r="BO49" i="25"/>
  <c r="BG49" i="25"/>
  <c r="AY49" i="25"/>
  <c r="AQ49" i="25"/>
  <c r="BW48" i="25"/>
  <c r="BO48" i="25"/>
  <c r="BG48" i="25"/>
  <c r="AY48" i="25"/>
  <c r="BW47" i="25"/>
  <c r="BO47" i="25"/>
  <c r="BG47" i="25"/>
  <c r="AY47" i="25"/>
  <c r="AQ47" i="25"/>
  <c r="BW46" i="25"/>
  <c r="BO46" i="25"/>
  <c r="BG46" i="25"/>
  <c r="AY46" i="25"/>
  <c r="AQ46" i="25"/>
  <c r="BW45" i="25"/>
  <c r="BO45" i="25"/>
  <c r="BG45" i="25"/>
  <c r="AY45" i="25"/>
  <c r="AQ45" i="25"/>
  <c r="BW44" i="25"/>
  <c r="BO44" i="25"/>
  <c r="BG44" i="25"/>
  <c r="AY44" i="25"/>
  <c r="AQ44" i="25"/>
  <c r="BW43" i="25"/>
  <c r="BO43" i="25"/>
  <c r="BG43" i="25"/>
  <c r="AY43" i="25"/>
  <c r="AQ43" i="25"/>
  <c r="BW42" i="25"/>
  <c r="BO42" i="25"/>
  <c r="BG42" i="25"/>
  <c r="AY42" i="25"/>
  <c r="AQ42" i="25"/>
  <c r="BW41" i="25"/>
  <c r="BO41" i="25"/>
  <c r="BG41" i="25"/>
  <c r="AY41" i="25"/>
  <c r="AQ41" i="25"/>
  <c r="BW40" i="25"/>
  <c r="BO40" i="25"/>
  <c r="BG40" i="25"/>
  <c r="AY40" i="25"/>
  <c r="AQ40" i="25"/>
  <c r="BW39" i="25"/>
  <c r="BO39" i="25"/>
  <c r="BG39" i="25"/>
  <c r="AY39" i="25"/>
  <c r="AQ39" i="25"/>
  <c r="BW38" i="25"/>
  <c r="BO38" i="25"/>
  <c r="BG38" i="25"/>
  <c r="AY38" i="25"/>
  <c r="AQ38" i="25"/>
  <c r="BW37" i="25"/>
  <c r="BO37" i="25"/>
  <c r="BG37" i="25"/>
  <c r="AY37" i="25"/>
  <c r="AQ37" i="25"/>
  <c r="BW36" i="25"/>
  <c r="BO36" i="25"/>
  <c r="BG36" i="25"/>
  <c r="AY36" i="25"/>
  <c r="AQ36" i="25"/>
  <c r="BW35" i="25"/>
  <c r="BO35" i="25"/>
  <c r="BG35" i="25"/>
  <c r="AY35" i="25"/>
  <c r="AQ35" i="25"/>
  <c r="BW34" i="25"/>
  <c r="BO34" i="25"/>
  <c r="BG34" i="25"/>
  <c r="AY34" i="25"/>
  <c r="AQ34" i="25"/>
  <c r="BW33" i="25"/>
  <c r="BO33" i="25"/>
  <c r="BG33" i="25"/>
  <c r="AY33" i="25"/>
  <c r="AQ33" i="25"/>
  <c r="BW32" i="25"/>
  <c r="BO32" i="25"/>
  <c r="BG32" i="25"/>
  <c r="AY32" i="25"/>
  <c r="AQ32" i="25"/>
  <c r="BW31" i="25"/>
  <c r="BO31" i="25"/>
  <c r="BG31" i="25"/>
  <c r="AY31" i="25"/>
  <c r="AQ31" i="25"/>
  <c r="BG30" i="25"/>
  <c r="AY30" i="25"/>
  <c r="BN49" i="25"/>
  <c r="BF48" i="25"/>
  <c r="AP47" i="25"/>
  <c r="BN41" i="25"/>
  <c r="BV40" i="25"/>
  <c r="BV39" i="25"/>
  <c r="BV38" i="25"/>
  <c r="AP37" i="25"/>
  <c r="BF34" i="25"/>
  <c r="BN33" i="25"/>
  <c r="CC49" i="25"/>
  <c r="BU49" i="25"/>
  <c r="BE49" i="25"/>
  <c r="AW49" i="25"/>
  <c r="AO49" i="25"/>
  <c r="CC48" i="25"/>
  <c r="BU48" i="25"/>
  <c r="BE48" i="25"/>
  <c r="AW48" i="25"/>
  <c r="AO48" i="25"/>
  <c r="CC47" i="25"/>
  <c r="BU47" i="25"/>
  <c r="BE47" i="25"/>
  <c r="AW47" i="25"/>
  <c r="AO47" i="25"/>
  <c r="CC46" i="25"/>
  <c r="BU46" i="25"/>
  <c r="BE46" i="25"/>
  <c r="AW46" i="25"/>
  <c r="AO46" i="25"/>
  <c r="CC45" i="25"/>
  <c r="BU45" i="25"/>
  <c r="BE45" i="25"/>
  <c r="AW45" i="25"/>
  <c r="AO45" i="25"/>
  <c r="CC44" i="25"/>
  <c r="BU44" i="25"/>
  <c r="BE44" i="25"/>
  <c r="AW44" i="25"/>
  <c r="AO44" i="25"/>
  <c r="CC43" i="25"/>
  <c r="BU43" i="25"/>
  <c r="BE43" i="25"/>
  <c r="AW43" i="25"/>
  <c r="AO43" i="25"/>
  <c r="CC42" i="25"/>
  <c r="BU42" i="25"/>
  <c r="BE42" i="25"/>
  <c r="AW42" i="25"/>
  <c r="AO42" i="25"/>
  <c r="CC41" i="25"/>
  <c r="BU41" i="25"/>
  <c r="BE41" i="25"/>
  <c r="AW41" i="25"/>
  <c r="AO41" i="25"/>
  <c r="CC40" i="25"/>
  <c r="BU40" i="25"/>
  <c r="BE40" i="25"/>
  <c r="AW40" i="25"/>
  <c r="AO40" i="25"/>
  <c r="CC39" i="25"/>
  <c r="BU39" i="25"/>
  <c r="BE39" i="25"/>
  <c r="AW39" i="25"/>
  <c r="AO39" i="25"/>
  <c r="CC38" i="25"/>
  <c r="BU38" i="25"/>
  <c r="BE38" i="25"/>
  <c r="AW38" i="25"/>
  <c r="AO38" i="25"/>
  <c r="CC37" i="25"/>
  <c r="BU37" i="25"/>
  <c r="BE37" i="25"/>
  <c r="AW37" i="25"/>
  <c r="AO37" i="25"/>
  <c r="CC36" i="25"/>
  <c r="BU36" i="25"/>
  <c r="BE36" i="25"/>
  <c r="AW36" i="25"/>
  <c r="AO36" i="25"/>
  <c r="CC35" i="25"/>
  <c r="BU35" i="25"/>
  <c r="BE35" i="25"/>
  <c r="AW35" i="25"/>
  <c r="AO35" i="25"/>
  <c r="CC34" i="25"/>
  <c r="BU34" i="25"/>
  <c r="BE34" i="25"/>
  <c r="AW34" i="25"/>
  <c r="AO34" i="25"/>
  <c r="CC33" i="25"/>
  <c r="BU33" i="25"/>
  <c r="BE33" i="25"/>
  <c r="AW33" i="25"/>
  <c r="AO33" i="25"/>
  <c r="CC32" i="25"/>
  <c r="BU32" i="25"/>
  <c r="BE32" i="25"/>
  <c r="AW32" i="25"/>
  <c r="AO32" i="25"/>
  <c r="CC31" i="25"/>
  <c r="BU31" i="25"/>
  <c r="BE31" i="25"/>
  <c r="AW31" i="25"/>
  <c r="AO31" i="25"/>
  <c r="CC30" i="25"/>
  <c r="BU30" i="25"/>
  <c r="BE30" i="25"/>
  <c r="AW30" i="25"/>
  <c r="AO30" i="25"/>
  <c r="AP48" i="25"/>
  <c r="BV46" i="25"/>
  <c r="BF45" i="25"/>
  <c r="BF44" i="25"/>
  <c r="BN43" i="25"/>
  <c r="BN42" i="25"/>
  <c r="AP39" i="25"/>
  <c r="AP38" i="25"/>
  <c r="BN35" i="25"/>
  <c r="BN34" i="25"/>
  <c r="BT49" i="25"/>
  <c r="BL49" i="25"/>
  <c r="BD49" i="25"/>
  <c r="AV49" i="25"/>
  <c r="AN49" i="25"/>
  <c r="BT48" i="25"/>
  <c r="BL48" i="25"/>
  <c r="BD48" i="25"/>
  <c r="AV48" i="25"/>
  <c r="AN48" i="25"/>
  <c r="BT47" i="25"/>
  <c r="BL47" i="25"/>
  <c r="BD47" i="25"/>
  <c r="AV47" i="25"/>
  <c r="AN47" i="25"/>
  <c r="BT46" i="25"/>
  <c r="BL46" i="25"/>
  <c r="BD46" i="25"/>
  <c r="AV46" i="25"/>
  <c r="AN46" i="25"/>
  <c r="BT45" i="25"/>
  <c r="BL45" i="25"/>
  <c r="BD45" i="25"/>
  <c r="AV45" i="25"/>
  <c r="AN45" i="25"/>
  <c r="BT44" i="25"/>
  <c r="BL44" i="25"/>
  <c r="BD44" i="25"/>
  <c r="AV44" i="25"/>
  <c r="AN44" i="25"/>
  <c r="BT43" i="25"/>
  <c r="BL43" i="25"/>
  <c r="BD43" i="25"/>
  <c r="AV43" i="25"/>
  <c r="AN43" i="25"/>
  <c r="BT42" i="25"/>
  <c r="BL42" i="25"/>
  <c r="BD42" i="25"/>
  <c r="AV42" i="25"/>
  <c r="AN42" i="25"/>
  <c r="BT41" i="25"/>
  <c r="BL41" i="25"/>
  <c r="BD41" i="25"/>
  <c r="AV41" i="25"/>
  <c r="AN41" i="25"/>
  <c r="BT40" i="25"/>
  <c r="BL40" i="25"/>
  <c r="BD40" i="25"/>
  <c r="AV40" i="25"/>
  <c r="AN40" i="25"/>
  <c r="BT39" i="25"/>
  <c r="BL39" i="25"/>
  <c r="BD39" i="25"/>
  <c r="AV39" i="25"/>
  <c r="AN39" i="25"/>
  <c r="BT38" i="25"/>
  <c r="BL38" i="25"/>
  <c r="BD38" i="25"/>
  <c r="AV38" i="25"/>
  <c r="AN38" i="25"/>
  <c r="BT37" i="25"/>
  <c r="BL37" i="25"/>
  <c r="BD37" i="25"/>
  <c r="AV37" i="25"/>
  <c r="AN37" i="25"/>
  <c r="BT36" i="25"/>
  <c r="BL36" i="25"/>
  <c r="BD36" i="25"/>
  <c r="AV36" i="25"/>
  <c r="AN36" i="25"/>
  <c r="BT35" i="25"/>
  <c r="BL35" i="25"/>
  <c r="BD35" i="25"/>
  <c r="AV35" i="25"/>
  <c r="AN35" i="25"/>
  <c r="BT34" i="25"/>
  <c r="BL34" i="25"/>
  <c r="BD34" i="25"/>
  <c r="AV34" i="25"/>
  <c r="AN34" i="25"/>
  <c r="BT33" i="25"/>
  <c r="BL33" i="25"/>
  <c r="BD33" i="25"/>
  <c r="AV33" i="25"/>
  <c r="AN33" i="25"/>
  <c r="BT32" i="25"/>
  <c r="BL32" i="25"/>
  <c r="BD32" i="25"/>
  <c r="AV32" i="25"/>
  <c r="AN32" i="25"/>
  <c r="BT31" i="25"/>
  <c r="BL31" i="25"/>
  <c r="BD31" i="25"/>
  <c r="AV31" i="25"/>
  <c r="AN31" i="25"/>
  <c r="BL30" i="25"/>
  <c r="BD30" i="25"/>
  <c r="BV48" i="25"/>
  <c r="BN44" i="25"/>
  <c r="BF40" i="25"/>
  <c r="BV37" i="25"/>
  <c r="BN36" i="25"/>
  <c r="AP35" i="25"/>
  <c r="BV33" i="25"/>
  <c r="BN32" i="25"/>
  <c r="BF31" i="25"/>
  <c r="BF30" i="25"/>
  <c r="CA49" i="25"/>
  <c r="BS49" i="25"/>
  <c r="BK49" i="25"/>
  <c r="BC49" i="25"/>
  <c r="AU49" i="25"/>
  <c r="AM49" i="25"/>
  <c r="CA48" i="25"/>
  <c r="BS48" i="25"/>
  <c r="BK48" i="25"/>
  <c r="BC48" i="25"/>
  <c r="AU48" i="25"/>
  <c r="AM48" i="25"/>
  <c r="CA47" i="25"/>
  <c r="BS47" i="25"/>
  <c r="BK47" i="25"/>
  <c r="BC47" i="25"/>
  <c r="AU47" i="25"/>
  <c r="AM47" i="25"/>
  <c r="CA46" i="25"/>
  <c r="BS46" i="25"/>
  <c r="BK46" i="25"/>
  <c r="BC46" i="25"/>
  <c r="AU46" i="25"/>
  <c r="AM46" i="25"/>
  <c r="CA45" i="25"/>
  <c r="BS45" i="25"/>
  <c r="BK45" i="25"/>
  <c r="BC45" i="25"/>
  <c r="AU45" i="25"/>
  <c r="AM45" i="25"/>
  <c r="CA44" i="25"/>
  <c r="BS44" i="25"/>
  <c r="BK44" i="25"/>
  <c r="BC44" i="25"/>
  <c r="AU44" i="25"/>
  <c r="AM44" i="25"/>
  <c r="CA43" i="25"/>
  <c r="BS43" i="25"/>
  <c r="BK43" i="25"/>
  <c r="BC43" i="25"/>
  <c r="AU43" i="25"/>
  <c r="AM43" i="25"/>
  <c r="CA42" i="25"/>
  <c r="BS42" i="25"/>
  <c r="BK42" i="25"/>
  <c r="BC42" i="25"/>
  <c r="AU42" i="25"/>
  <c r="AM42" i="25"/>
  <c r="CA41" i="25"/>
  <c r="BS41" i="25"/>
  <c r="BK41" i="25"/>
  <c r="BC41" i="25"/>
  <c r="AU41" i="25"/>
  <c r="AM41" i="25"/>
  <c r="CA40" i="25"/>
  <c r="BS40" i="25"/>
  <c r="BK40" i="25"/>
  <c r="BC40" i="25"/>
  <c r="AU40" i="25"/>
  <c r="AM40" i="25"/>
  <c r="CA39" i="25"/>
  <c r="BS39" i="25"/>
  <c r="BK39" i="25"/>
  <c r="BC39" i="25"/>
  <c r="AU39" i="25"/>
  <c r="AM39" i="25"/>
  <c r="CA38" i="25"/>
  <c r="BS38" i="25"/>
  <c r="BK38" i="25"/>
  <c r="BC38" i="25"/>
  <c r="AU38" i="25"/>
  <c r="AM38" i="25"/>
  <c r="CA37" i="25"/>
  <c r="BS37" i="25"/>
  <c r="BK37" i="25"/>
  <c r="BC37" i="25"/>
  <c r="AU37" i="25"/>
  <c r="AM37" i="25"/>
  <c r="CA36" i="25"/>
  <c r="BS36" i="25"/>
  <c r="BK36" i="25"/>
  <c r="BC36" i="25"/>
  <c r="AU36" i="25"/>
  <c r="AM36" i="25"/>
  <c r="CA35" i="25"/>
  <c r="BS35" i="25"/>
  <c r="BK35" i="25"/>
  <c r="BC35" i="25"/>
  <c r="AU35" i="25"/>
  <c r="AM35" i="25"/>
  <c r="CA34" i="25"/>
  <c r="BS34" i="25"/>
  <c r="BK34" i="25"/>
  <c r="BC34" i="25"/>
  <c r="AU34" i="25"/>
  <c r="AM34" i="25"/>
  <c r="CA33" i="25"/>
  <c r="BS33" i="25"/>
  <c r="BK33" i="25"/>
  <c r="BC33" i="25"/>
  <c r="AU33" i="25"/>
  <c r="AM33" i="25"/>
  <c r="CA32" i="25"/>
  <c r="BS32" i="25"/>
  <c r="BK32" i="25"/>
  <c r="BC32" i="25"/>
  <c r="AU32" i="25"/>
  <c r="AM32" i="25"/>
  <c r="CA31" i="25"/>
  <c r="BS31" i="25"/>
  <c r="BK31" i="25"/>
  <c r="BC31" i="25"/>
  <c r="AU31" i="25"/>
  <c r="AM31" i="25"/>
  <c r="BK30" i="25"/>
  <c r="BC30" i="25"/>
  <c r="BF49" i="25"/>
  <c r="BN48" i="25"/>
  <c r="BF47" i="25"/>
  <c r="BV45" i="25"/>
  <c r="CD50" i="25"/>
  <c r="AP36" i="25"/>
  <c r="BV34" i="25"/>
  <c r="BF32" i="25"/>
  <c r="BN31" i="25"/>
  <c r="BZ49" i="25"/>
  <c r="BR49" i="25"/>
  <c r="BJ49" i="25"/>
  <c r="BB49" i="25"/>
  <c r="AT49" i="25"/>
  <c r="AL49" i="25"/>
  <c r="BZ48" i="25"/>
  <c r="BR48" i="25"/>
  <c r="BJ48" i="25"/>
  <c r="BB48" i="25"/>
  <c r="AT48" i="25"/>
  <c r="AL48" i="25"/>
  <c r="BZ47" i="25"/>
  <c r="BR47" i="25"/>
  <c r="BJ47" i="25"/>
  <c r="BB47" i="25"/>
  <c r="AT47" i="25"/>
  <c r="AL47" i="25"/>
  <c r="BZ46" i="25"/>
  <c r="BR46" i="25"/>
  <c r="BJ46" i="25"/>
  <c r="BB46" i="25"/>
  <c r="AT46" i="25"/>
  <c r="AL46" i="25"/>
  <c r="BZ45" i="25"/>
  <c r="BR45" i="25"/>
  <c r="BJ45" i="25"/>
  <c r="BB45" i="25"/>
  <c r="AT45" i="25"/>
  <c r="AL45" i="25"/>
  <c r="BZ44" i="25"/>
  <c r="BR44" i="25"/>
  <c r="BJ44" i="25"/>
  <c r="BB44" i="25"/>
  <c r="AT44" i="25"/>
  <c r="AL44" i="25"/>
  <c r="BZ43" i="25"/>
  <c r="BR43" i="25"/>
  <c r="BJ43" i="25"/>
  <c r="BB43" i="25"/>
  <c r="AT43" i="25"/>
  <c r="AL43" i="25"/>
  <c r="BZ42" i="25"/>
  <c r="BR42" i="25"/>
  <c r="BJ42" i="25"/>
  <c r="BB42" i="25"/>
  <c r="AT42" i="25"/>
  <c r="AL42" i="25"/>
  <c r="BZ41" i="25"/>
  <c r="BR41" i="25"/>
  <c r="BJ41" i="25"/>
  <c r="BB41" i="25"/>
  <c r="AT41" i="25"/>
  <c r="AL41" i="25"/>
  <c r="BZ40" i="25"/>
  <c r="BR40" i="25"/>
  <c r="BJ40" i="25"/>
  <c r="BB40" i="25"/>
  <c r="AT40" i="25"/>
  <c r="AL40" i="25"/>
  <c r="BZ39" i="25"/>
  <c r="BR39" i="25"/>
  <c r="BJ39" i="25"/>
  <c r="BB39" i="25"/>
  <c r="AT39" i="25"/>
  <c r="AL39" i="25"/>
  <c r="BZ38" i="25"/>
  <c r="BR38" i="25"/>
  <c r="BJ38" i="25"/>
  <c r="BB38" i="25"/>
  <c r="AT38" i="25"/>
  <c r="AL38" i="25"/>
  <c r="BZ37" i="25"/>
  <c r="BR37" i="25"/>
  <c r="BJ37" i="25"/>
  <c r="BB37" i="25"/>
  <c r="AT37" i="25"/>
  <c r="AL37" i="25"/>
  <c r="BZ36" i="25"/>
  <c r="BR36" i="25"/>
  <c r="BJ36" i="25"/>
  <c r="BB36" i="25"/>
  <c r="AT36" i="25"/>
  <c r="AL36" i="25"/>
  <c r="BZ35" i="25"/>
  <c r="BR35" i="25"/>
  <c r="BJ35" i="25"/>
  <c r="BB35" i="25"/>
  <c r="AT35" i="25"/>
  <c r="AL35" i="25"/>
  <c r="BZ34" i="25"/>
  <c r="BR34" i="25"/>
  <c r="BJ34" i="25"/>
  <c r="BB34" i="25"/>
  <c r="AT34" i="25"/>
  <c r="AL34" i="25"/>
  <c r="BZ33" i="25"/>
  <c r="BR33" i="25"/>
  <c r="BJ33" i="25"/>
  <c r="BB33" i="25"/>
  <c r="AT33" i="25"/>
  <c r="AL33" i="25"/>
  <c r="BZ32" i="25"/>
  <c r="BR32" i="25"/>
  <c r="BJ32" i="25"/>
  <c r="BB32" i="25"/>
  <c r="AT32" i="25"/>
  <c r="AL32" i="25"/>
  <c r="BZ31" i="25"/>
  <c r="BR31" i="25"/>
  <c r="BJ31" i="25"/>
  <c r="BB31" i="25"/>
  <c r="AT31" i="25"/>
  <c r="AL31" i="25"/>
  <c r="BJ30" i="25"/>
  <c r="BB30" i="25"/>
  <c r="BV47" i="25"/>
  <c r="BV43" i="25"/>
  <c r="AP43" i="25"/>
  <c r="BV42" i="25"/>
  <c r="AP42" i="25"/>
  <c r="BF41" i="25"/>
  <c r="BN40" i="25"/>
  <c r="BN39" i="25"/>
  <c r="BF37" i="25"/>
  <c r="AP34" i="25"/>
  <c r="BF33" i="25"/>
  <c r="AP33" i="25"/>
  <c r="AP32" i="25"/>
  <c r="BY49" i="25"/>
  <c r="BQ49" i="25"/>
  <c r="BI49" i="25"/>
  <c r="BA49" i="25"/>
  <c r="AS49" i="25"/>
  <c r="AK49" i="25"/>
  <c r="BY48" i="25"/>
  <c r="BQ48" i="25"/>
  <c r="BI48" i="25"/>
  <c r="BA48" i="25"/>
  <c r="AS48" i="25"/>
  <c r="AK48" i="25"/>
  <c r="BY47" i="25"/>
  <c r="BQ47" i="25"/>
  <c r="BI47" i="25"/>
  <c r="BA47" i="25"/>
  <c r="AS47" i="25"/>
  <c r="AK47" i="25"/>
  <c r="BY46" i="25"/>
  <c r="BQ46" i="25"/>
  <c r="BI46" i="25"/>
  <c r="BA46" i="25"/>
  <c r="AS46" i="25"/>
  <c r="AK46" i="25"/>
  <c r="BY45" i="25"/>
  <c r="BQ45" i="25"/>
  <c r="BI45" i="25"/>
  <c r="BA45" i="25"/>
  <c r="AS45" i="25"/>
  <c r="AK45" i="25"/>
  <c r="BY44" i="25"/>
  <c r="BQ44" i="25"/>
  <c r="BI44" i="25"/>
  <c r="BA44" i="25"/>
  <c r="AS44" i="25"/>
  <c r="AK44" i="25"/>
  <c r="BY43" i="25"/>
  <c r="BQ43" i="25"/>
  <c r="BI43" i="25"/>
  <c r="BA43" i="25"/>
  <c r="AS43" i="25"/>
  <c r="AK43" i="25"/>
  <c r="BY42" i="25"/>
  <c r="BQ42" i="25"/>
  <c r="BI42" i="25"/>
  <c r="BA42" i="25"/>
  <c r="AS42" i="25"/>
  <c r="AK42" i="25"/>
  <c r="BY41" i="25"/>
  <c r="BQ41" i="25"/>
  <c r="BI41" i="25"/>
  <c r="BA41" i="25"/>
  <c r="AS41" i="25"/>
  <c r="AK41" i="25"/>
  <c r="BY40" i="25"/>
  <c r="BQ40" i="25"/>
  <c r="BI40" i="25"/>
  <c r="BA40" i="25"/>
  <c r="AS40" i="25"/>
  <c r="AK40" i="25"/>
  <c r="BY39" i="25"/>
  <c r="BQ39" i="25"/>
  <c r="BI39" i="25"/>
  <c r="BA39" i="25"/>
  <c r="AS39" i="25"/>
  <c r="AK39" i="25"/>
  <c r="BY38" i="25"/>
  <c r="BQ38" i="25"/>
  <c r="BI38" i="25"/>
  <c r="BA38" i="25"/>
  <c r="AS38" i="25"/>
  <c r="AK38" i="25"/>
  <c r="BY37" i="25"/>
  <c r="BQ37" i="25"/>
  <c r="BI37" i="25"/>
  <c r="BA37" i="25"/>
  <c r="AS37" i="25"/>
  <c r="AK37" i="25"/>
  <c r="BY36" i="25"/>
  <c r="BQ36" i="25"/>
  <c r="BI36" i="25"/>
  <c r="BA36" i="25"/>
  <c r="AS36" i="25"/>
  <c r="AK36" i="25"/>
  <c r="BY35" i="25"/>
  <c r="BQ35" i="25"/>
  <c r="BI35" i="25"/>
  <c r="BA35" i="25"/>
  <c r="AS35" i="25"/>
  <c r="AK35" i="25"/>
  <c r="BY34" i="25"/>
  <c r="BQ34" i="25"/>
  <c r="BI34" i="25"/>
  <c r="BA34" i="25"/>
  <c r="AS34" i="25"/>
  <c r="AK34" i="25"/>
  <c r="BY33" i="25"/>
  <c r="BQ33" i="25"/>
  <c r="BI33" i="25"/>
  <c r="BA33" i="25"/>
  <c r="AS33" i="25"/>
  <c r="AK33" i="25"/>
  <c r="BY32" i="25"/>
  <c r="BQ32" i="25"/>
  <c r="BI32" i="25"/>
  <c r="BA32" i="25"/>
  <c r="AS32" i="25"/>
  <c r="AK32" i="25"/>
  <c r="BY31" i="25"/>
  <c r="BQ31" i="25"/>
  <c r="BI31" i="25"/>
  <c r="BA31" i="25"/>
  <c r="AS31" i="25"/>
  <c r="AK31" i="25"/>
  <c r="BI30" i="25"/>
  <c r="BA30" i="25"/>
  <c r="BN47" i="25"/>
  <c r="BN46" i="25"/>
  <c r="AP45" i="25"/>
  <c r="BV41" i="25"/>
  <c r="BF39" i="25"/>
  <c r="BF38" i="25"/>
  <c r="BF36" i="25"/>
  <c r="BF35" i="25"/>
  <c r="AP31" i="25"/>
  <c r="BX49" i="25"/>
  <c r="BP49" i="25"/>
  <c r="BH49" i="25"/>
  <c r="AZ49" i="25"/>
  <c r="AR49" i="25"/>
  <c r="AJ49" i="25"/>
  <c r="BX48" i="25"/>
  <c r="BP48" i="25"/>
  <c r="BH48" i="25"/>
  <c r="AZ48" i="25"/>
  <c r="AR48" i="25"/>
  <c r="AJ48" i="25"/>
  <c r="BX47" i="25"/>
  <c r="BP47" i="25"/>
  <c r="BH47" i="25"/>
  <c r="AZ47" i="25"/>
  <c r="AR47" i="25"/>
  <c r="AJ47" i="25"/>
  <c r="BX46" i="25"/>
  <c r="BP46" i="25"/>
  <c r="BH46" i="25"/>
  <c r="AZ46" i="25"/>
  <c r="AR46" i="25"/>
  <c r="AJ46" i="25"/>
  <c r="BX45" i="25"/>
  <c r="BP45" i="25"/>
  <c r="BH45" i="25"/>
  <c r="AZ45" i="25"/>
  <c r="AR45" i="25"/>
  <c r="AJ45" i="25"/>
  <c r="BX44" i="25"/>
  <c r="BP44" i="25"/>
  <c r="BH44" i="25"/>
  <c r="AZ44" i="25"/>
  <c r="AR44" i="25"/>
  <c r="AJ44" i="25"/>
  <c r="BX43" i="25"/>
  <c r="BP43" i="25"/>
  <c r="BH43" i="25"/>
  <c r="AZ43" i="25"/>
  <c r="AR43" i="25"/>
  <c r="AJ43" i="25"/>
  <c r="BX42" i="25"/>
  <c r="BP42" i="25"/>
  <c r="BH42" i="25"/>
  <c r="AZ42" i="25"/>
  <c r="AR42" i="25"/>
  <c r="AJ42" i="25"/>
  <c r="BX41" i="25"/>
  <c r="BP41" i="25"/>
  <c r="BH41" i="25"/>
  <c r="AZ41" i="25"/>
  <c r="AR41" i="25"/>
  <c r="AJ41" i="25"/>
  <c r="BX40" i="25"/>
  <c r="BP40" i="25"/>
  <c r="BH40" i="25"/>
  <c r="AZ40" i="25"/>
  <c r="AR40" i="25"/>
  <c r="AJ40" i="25"/>
  <c r="BX39" i="25"/>
  <c r="BP39" i="25"/>
  <c r="BH39" i="25"/>
  <c r="AZ39" i="25"/>
  <c r="AR39" i="25"/>
  <c r="AJ39" i="25"/>
  <c r="BX38" i="25"/>
  <c r="BP38" i="25"/>
  <c r="BH38" i="25"/>
  <c r="AZ38" i="25"/>
  <c r="AR38" i="25"/>
  <c r="AJ38" i="25"/>
  <c r="BX37" i="25"/>
  <c r="BP37" i="25"/>
  <c r="BH37" i="25"/>
  <c r="AZ37" i="25"/>
  <c r="AR37" i="25"/>
  <c r="AJ37" i="25"/>
  <c r="BX36" i="25"/>
  <c r="BP36" i="25"/>
  <c r="BH36" i="25"/>
  <c r="AZ36" i="25"/>
  <c r="AR36" i="25"/>
  <c r="AJ36" i="25"/>
  <c r="BX35" i="25"/>
  <c r="BP35" i="25"/>
  <c r="BH35" i="25"/>
  <c r="AZ35" i="25"/>
  <c r="AR35" i="25"/>
  <c r="AJ35" i="25"/>
  <c r="BX34" i="25"/>
  <c r="BP34" i="25"/>
  <c r="BH34" i="25"/>
  <c r="AZ34" i="25"/>
  <c r="AR34" i="25"/>
  <c r="AJ34" i="25"/>
  <c r="BX33" i="25"/>
  <c r="BP33" i="25"/>
  <c r="BH33" i="25"/>
  <c r="AZ33" i="25"/>
  <c r="AR33" i="25"/>
  <c r="AJ33" i="25"/>
  <c r="BX32" i="25"/>
  <c r="BP32" i="25"/>
  <c r="BH32" i="25"/>
  <c r="AZ32" i="25"/>
  <c r="AR32" i="25"/>
  <c r="AJ32" i="25"/>
  <c r="BX31" i="25"/>
  <c r="BP31" i="25"/>
  <c r="BH31" i="25"/>
  <c r="AZ31" i="25"/>
  <c r="AR31" i="25"/>
  <c r="AJ31" i="25"/>
  <c r="BH30" i="25"/>
  <c r="AZ30" i="25"/>
  <c r="C680" i="19"/>
  <c r="C700" i="19"/>
  <c r="C1730" i="19"/>
  <c r="C1650" i="19"/>
  <c r="C1247" i="19"/>
  <c r="C1267" i="19"/>
  <c r="C664" i="19"/>
  <c r="C684" i="19"/>
  <c r="C1201" i="19"/>
  <c r="C861" i="19"/>
  <c r="C681" i="19"/>
  <c r="C701" i="19"/>
  <c r="C1180" i="19"/>
  <c r="C1000" i="19"/>
  <c r="C1020" i="19"/>
  <c r="C840" i="19"/>
  <c r="C660" i="19"/>
  <c r="C1739" i="19"/>
  <c r="C1659" i="19"/>
  <c r="C1159" i="19"/>
  <c r="C979" i="19"/>
  <c r="C819" i="19"/>
  <c r="C1718" i="19"/>
  <c r="C1638" i="19"/>
  <c r="C1138" i="19"/>
  <c r="C798" i="19"/>
  <c r="C1117" i="19"/>
  <c r="C937" i="19"/>
  <c r="C777" i="19"/>
  <c r="C1256" i="19"/>
  <c r="C1276" i="19"/>
  <c r="C1096" i="19"/>
  <c r="C916" i="19"/>
  <c r="C756" i="19"/>
  <c r="C1835" i="19"/>
  <c r="C1755" i="19"/>
  <c r="C853" i="19"/>
  <c r="C673" i="19"/>
  <c r="C693" i="19"/>
  <c r="C1932" i="19"/>
  <c r="C1172" i="19"/>
  <c r="C992" i="19"/>
  <c r="C1012" i="19"/>
  <c r="C832" i="19"/>
  <c r="C652" i="19"/>
  <c r="C1911" i="19"/>
  <c r="C1731" i="19"/>
  <c r="C1651" i="19"/>
  <c r="C1151" i="19"/>
  <c r="C971" i="19"/>
  <c r="C811" i="19"/>
  <c r="C1890" i="19"/>
  <c r="C1710" i="19"/>
  <c r="C1630" i="19"/>
  <c r="C1130" i="19"/>
  <c r="C790" i="19"/>
  <c r="C1109" i="19"/>
  <c r="C929" i="19"/>
  <c r="C769" i="19"/>
  <c r="C1248" i="19"/>
  <c r="C1268" i="19"/>
  <c r="C1088" i="19"/>
  <c r="C908" i="19"/>
  <c r="C748" i="19"/>
  <c r="C1827" i="19"/>
  <c r="C1747" i="19"/>
  <c r="C1227" i="19"/>
  <c r="C1067" i="19"/>
  <c r="C845" i="19"/>
  <c r="C665" i="19"/>
  <c r="C685" i="19"/>
  <c r="C984" i="19"/>
  <c r="C1004" i="19"/>
  <c r="C1903" i="19"/>
  <c r="C1723" i="19"/>
  <c r="C1643" i="19"/>
  <c r="C963" i="19"/>
  <c r="C803" i="19"/>
  <c r="C1834" i="19"/>
  <c r="C1754" i="19"/>
  <c r="C1001" i="19"/>
  <c r="C1021" i="19"/>
  <c r="C1740" i="19"/>
  <c r="C1660" i="19"/>
  <c r="C1719" i="19"/>
  <c r="C1639" i="19"/>
  <c r="C1257" i="19"/>
  <c r="C1277" i="19"/>
  <c r="C1836" i="19"/>
  <c r="C1756" i="19"/>
  <c r="C674" i="19"/>
  <c r="C694" i="19"/>
  <c r="C993" i="19"/>
  <c r="C1013" i="19"/>
  <c r="C1732" i="19"/>
  <c r="C1652" i="19"/>
  <c r="C1711" i="19"/>
  <c r="C1631" i="19"/>
  <c r="C1249" i="19"/>
  <c r="C1269" i="19"/>
  <c r="C1828" i="19"/>
  <c r="C1748" i="19"/>
  <c r="C666" i="19"/>
  <c r="C686" i="19"/>
  <c r="C985" i="19"/>
  <c r="C1005" i="19"/>
  <c r="C1724" i="19"/>
  <c r="C1644" i="19"/>
  <c r="C1703" i="19"/>
  <c r="C1623" i="19"/>
  <c r="C1682" i="19"/>
  <c r="C1602" i="19"/>
  <c r="C672" i="19"/>
  <c r="C692" i="19"/>
  <c r="C991" i="19"/>
  <c r="C1011" i="19"/>
  <c r="C1741" i="19"/>
  <c r="C1661" i="19"/>
  <c r="C1900" i="19"/>
  <c r="C1720" i="19"/>
  <c r="C1640" i="19"/>
  <c r="C1140" i="19"/>
  <c r="C1258" i="19"/>
  <c r="C1278" i="19"/>
  <c r="C1837" i="19"/>
  <c r="C1757" i="19"/>
  <c r="C1795" i="19"/>
  <c r="C675" i="19"/>
  <c r="C695" i="19"/>
  <c r="C1934" i="19"/>
  <c r="C1774" i="19"/>
  <c r="C994" i="19"/>
  <c r="C1014" i="19"/>
  <c r="C1913" i="19"/>
  <c r="C1733" i="19"/>
  <c r="C1653" i="19"/>
  <c r="C973" i="19"/>
  <c r="C813" i="19"/>
  <c r="C1892" i="19"/>
  <c r="C1712" i="19"/>
  <c r="C1632" i="19"/>
  <c r="C1250" i="19"/>
  <c r="C1270" i="19"/>
  <c r="C1829" i="19"/>
  <c r="C1749" i="19"/>
  <c r="C1947" i="19"/>
  <c r="C1787" i="19"/>
  <c r="C667" i="19"/>
  <c r="C687" i="19"/>
  <c r="C1926" i="19"/>
  <c r="C1766" i="19"/>
  <c r="C986" i="19"/>
  <c r="C1006" i="19"/>
  <c r="C1905" i="19"/>
  <c r="C1725" i="19"/>
  <c r="C1645" i="19"/>
  <c r="C1884" i="19"/>
  <c r="C1704" i="19"/>
  <c r="C1624" i="19"/>
  <c r="C1242" i="19"/>
  <c r="C1262" i="19"/>
  <c r="C1826" i="19"/>
  <c r="C1746" i="19"/>
  <c r="C1901" i="19"/>
  <c r="C1721" i="19"/>
  <c r="C1641" i="19"/>
  <c r="C1880" i="19"/>
  <c r="C1859" i="19"/>
  <c r="C1259" i="19"/>
  <c r="C1279" i="19"/>
  <c r="C1838" i="19"/>
  <c r="C1758" i="19"/>
  <c r="C1817" i="19"/>
  <c r="C1956" i="19"/>
  <c r="C1796" i="19"/>
  <c r="C676" i="19"/>
  <c r="C696" i="19"/>
  <c r="C1935" i="19"/>
  <c r="C1775" i="19"/>
  <c r="C995" i="19"/>
  <c r="C1015" i="19"/>
  <c r="C1914" i="19"/>
  <c r="C1734" i="19"/>
  <c r="C1654" i="19"/>
  <c r="C1893" i="19"/>
  <c r="C1713" i="19"/>
  <c r="C1633" i="19"/>
  <c r="C1872" i="19"/>
  <c r="C1851" i="19"/>
  <c r="C1251" i="19"/>
  <c r="C1271" i="19"/>
  <c r="C1830" i="19"/>
  <c r="C1750" i="19"/>
  <c r="C1809" i="19"/>
  <c r="C1948" i="19"/>
  <c r="C1788" i="19"/>
  <c r="C668" i="19"/>
  <c r="C688" i="19"/>
  <c r="C1927" i="19"/>
  <c r="C1767" i="19"/>
  <c r="C987" i="19"/>
  <c r="C1007" i="19"/>
  <c r="C1906" i="19"/>
  <c r="C1726" i="19"/>
  <c r="C1646" i="19"/>
  <c r="C806" i="19"/>
  <c r="C1885" i="19"/>
  <c r="C1705" i="19"/>
  <c r="C1625" i="19"/>
  <c r="C1125" i="19"/>
  <c r="C1864" i="19"/>
  <c r="C1843" i="19"/>
  <c r="C1243" i="19"/>
  <c r="C1263" i="19"/>
  <c r="C1717" i="19"/>
  <c r="C1637" i="19"/>
  <c r="C1881" i="19"/>
  <c r="C1860" i="19"/>
  <c r="C1260" i="19"/>
  <c r="C1280" i="19"/>
  <c r="C920" i="19"/>
  <c r="C760" i="19"/>
  <c r="C1839" i="19"/>
  <c r="C1759" i="19"/>
  <c r="C1818" i="19"/>
  <c r="C1957" i="19"/>
  <c r="C1797" i="19"/>
  <c r="C857" i="19"/>
  <c r="C677" i="19"/>
  <c r="C697" i="19"/>
  <c r="C1936" i="19"/>
  <c r="C1776" i="19"/>
  <c r="C996" i="19"/>
  <c r="C1016" i="19"/>
  <c r="C1915" i="19"/>
  <c r="C1735" i="19"/>
  <c r="C1655" i="19"/>
  <c r="C1894" i="19"/>
  <c r="C1714" i="19"/>
  <c r="C1634" i="19"/>
  <c r="C1873" i="19"/>
  <c r="C1252" i="19"/>
  <c r="C1272" i="19"/>
  <c r="C1831" i="19"/>
  <c r="C1751" i="19"/>
  <c r="C1949" i="19"/>
  <c r="C1789" i="19"/>
  <c r="C669" i="19"/>
  <c r="C689" i="19"/>
  <c r="C1928" i="19"/>
  <c r="C1768" i="19"/>
  <c r="C988" i="19"/>
  <c r="C1008" i="19"/>
  <c r="C1907" i="19"/>
  <c r="C1727" i="19"/>
  <c r="C1647" i="19"/>
  <c r="C1886" i="19"/>
  <c r="C1706" i="19"/>
  <c r="C1626" i="19"/>
  <c r="C1865" i="19"/>
  <c r="C1844" i="19"/>
  <c r="C1244" i="19"/>
  <c r="C1264" i="19"/>
  <c r="C1823" i="19"/>
  <c r="C1743" i="19"/>
  <c r="C1202" i="19"/>
  <c r="C1042" i="19"/>
  <c r="C999" i="19"/>
  <c r="C1019" i="19"/>
  <c r="C1738" i="19"/>
  <c r="C1658" i="19"/>
  <c r="C983" i="19"/>
  <c r="C1003" i="19"/>
  <c r="C1861" i="19"/>
  <c r="C1261" i="19"/>
  <c r="C1281" i="19"/>
  <c r="C1840" i="19"/>
  <c r="C1760" i="19"/>
  <c r="C1819" i="19"/>
  <c r="C1958" i="19"/>
  <c r="C1798" i="19"/>
  <c r="C858" i="19"/>
  <c r="C678" i="19"/>
  <c r="C698" i="19"/>
  <c r="C1937" i="19"/>
  <c r="C1777" i="19"/>
  <c r="C997" i="19"/>
  <c r="C1017" i="19"/>
  <c r="C1916" i="19"/>
  <c r="C1736" i="19"/>
  <c r="C1656" i="19"/>
  <c r="C976" i="19"/>
  <c r="C816" i="19"/>
  <c r="C1895" i="19"/>
  <c r="C1715" i="19"/>
  <c r="C1635" i="19"/>
  <c r="C1135" i="19"/>
  <c r="C795" i="19"/>
  <c r="C1874" i="19"/>
  <c r="C1114" i="19"/>
  <c r="C1853" i="19"/>
  <c r="C1253" i="19"/>
  <c r="C1273" i="19"/>
  <c r="C753" i="19"/>
  <c r="C1832" i="19"/>
  <c r="C1752" i="19"/>
  <c r="C1811" i="19"/>
  <c r="C1950" i="19"/>
  <c r="C1790" i="19"/>
  <c r="C670" i="19"/>
  <c r="C690" i="19"/>
  <c r="C1929" i="19"/>
  <c r="C1769" i="19"/>
  <c r="C989" i="19"/>
  <c r="C1009" i="19"/>
  <c r="C1908" i="19"/>
  <c r="C1728" i="19"/>
  <c r="C1648" i="19"/>
  <c r="C808" i="19"/>
  <c r="C1887" i="19"/>
  <c r="C1707" i="19"/>
  <c r="C1627" i="19"/>
  <c r="C1127" i="19"/>
  <c r="C787" i="19"/>
  <c r="C1866" i="19"/>
  <c r="C1845" i="19"/>
  <c r="C1245" i="19"/>
  <c r="C1265" i="19"/>
  <c r="C1085" i="19"/>
  <c r="C905" i="19"/>
  <c r="C745" i="19"/>
  <c r="C1824" i="19"/>
  <c r="C1744" i="19"/>
  <c r="C1255" i="19"/>
  <c r="C1275" i="19"/>
  <c r="C1709" i="19"/>
  <c r="C1629" i="19"/>
  <c r="C1841" i="19"/>
  <c r="C1761" i="19"/>
  <c r="C1241" i="19"/>
  <c r="C1081" i="19"/>
  <c r="C901" i="19"/>
  <c r="C741" i="19"/>
  <c r="C1220" i="19"/>
  <c r="C1060" i="19"/>
  <c r="C880" i="19"/>
  <c r="C1959" i="19"/>
  <c r="C1799" i="19"/>
  <c r="C1199" i="19"/>
  <c r="C859" i="19"/>
  <c r="C679" i="19"/>
  <c r="C699" i="19"/>
  <c r="C1938" i="19"/>
  <c r="C1778" i="19"/>
  <c r="C1178" i="19"/>
  <c r="C998" i="19"/>
  <c r="C1018" i="19"/>
  <c r="C838" i="19"/>
  <c r="C658" i="19"/>
  <c r="C1917" i="19"/>
  <c r="C1737" i="19"/>
  <c r="C1657" i="19"/>
  <c r="C1157" i="19"/>
  <c r="C977" i="19"/>
  <c r="C817" i="19"/>
  <c r="C1896" i="19"/>
  <c r="C1716" i="19"/>
  <c r="C1636" i="19"/>
  <c r="C1136" i="19"/>
  <c r="C796" i="19"/>
  <c r="C1115" i="19"/>
  <c r="C935" i="19"/>
  <c r="C775" i="19"/>
  <c r="C1254" i="19"/>
  <c r="C1274" i="19"/>
  <c r="C1094" i="19"/>
  <c r="C914" i="19"/>
  <c r="C754" i="19"/>
  <c r="C1833" i="19"/>
  <c r="C1753" i="19"/>
  <c r="C1233" i="19"/>
  <c r="C1073" i="19"/>
  <c r="C893" i="19"/>
  <c r="C733" i="19"/>
  <c r="C1212" i="19"/>
  <c r="C1052" i="19"/>
  <c r="C872" i="19"/>
  <c r="C1951" i="19"/>
  <c r="C1791" i="19"/>
  <c r="C1191" i="19"/>
  <c r="C851" i="19"/>
  <c r="C671" i="19"/>
  <c r="C691" i="19"/>
  <c r="C1930" i="19"/>
  <c r="C1770" i="19"/>
  <c r="C1170" i="19"/>
  <c r="C990" i="19"/>
  <c r="C1010" i="19"/>
  <c r="C830" i="19"/>
  <c r="C650" i="19"/>
  <c r="C1909" i="19"/>
  <c r="C1729" i="19"/>
  <c r="C1649" i="19"/>
  <c r="C1149" i="19"/>
  <c r="C969" i="19"/>
  <c r="C809" i="19"/>
  <c r="C1888" i="19"/>
  <c r="C1708" i="19"/>
  <c r="C1628" i="19"/>
  <c r="C1128" i="19"/>
  <c r="C788" i="19"/>
  <c r="C1107" i="19"/>
  <c r="C927" i="19"/>
  <c r="C767" i="19"/>
  <c r="C1246" i="19"/>
  <c r="C1266" i="19"/>
  <c r="C1086" i="19"/>
  <c r="C906" i="19"/>
  <c r="C746" i="19"/>
  <c r="C1825" i="19"/>
  <c r="C1745" i="19"/>
  <c r="C1225" i="19"/>
  <c r="C1065" i="19"/>
  <c r="C885" i="19"/>
  <c r="C725" i="19"/>
  <c r="C1204" i="19"/>
  <c r="C1044" i="19"/>
  <c r="C864" i="19"/>
  <c r="C1943" i="19"/>
  <c r="C1783" i="19"/>
  <c r="C1183" i="19"/>
  <c r="C843" i="19"/>
  <c r="C663" i="19"/>
  <c r="C683" i="19"/>
  <c r="C1162" i="19"/>
  <c r="C982" i="19"/>
  <c r="C1002" i="19"/>
  <c r="C957" i="19"/>
  <c r="C1696" i="19"/>
  <c r="C949" i="19"/>
  <c r="C1688" i="19"/>
  <c r="BW5" i="25"/>
  <c r="C1902" i="19"/>
  <c r="BO5" i="25"/>
  <c r="C1722" i="19"/>
  <c r="AQ5" i="25"/>
  <c r="C802" i="19"/>
  <c r="C958" i="19"/>
  <c r="CC20" i="25"/>
  <c r="C1697" i="19"/>
  <c r="C950" i="19"/>
  <c r="CC12" i="25"/>
  <c r="C1689" i="19"/>
  <c r="BV5" i="25"/>
  <c r="C1882" i="19"/>
  <c r="BN5" i="25"/>
  <c r="C1702" i="19"/>
  <c r="BF5" i="25"/>
  <c r="C1122" i="19"/>
  <c r="AP5" i="25"/>
  <c r="C782" i="19"/>
  <c r="C959" i="19"/>
  <c r="C1698" i="19"/>
  <c r="C951" i="19"/>
  <c r="C1690" i="19"/>
  <c r="C943" i="19"/>
  <c r="BU5" i="25"/>
  <c r="C1862" i="19"/>
  <c r="AW5" i="25"/>
  <c r="C922" i="19"/>
  <c r="AO5" i="25"/>
  <c r="C762" i="19"/>
  <c r="C960" i="19"/>
  <c r="CC22" i="25"/>
  <c r="C1699" i="19"/>
  <c r="C952" i="19"/>
  <c r="CC14" i="25"/>
  <c r="C1691" i="19"/>
  <c r="C944" i="19"/>
  <c r="CC6" i="25"/>
  <c r="C1683" i="19"/>
  <c r="BT5" i="25"/>
  <c r="C1842" i="19"/>
  <c r="AV5" i="25"/>
  <c r="C902" i="19"/>
  <c r="AN5" i="25"/>
  <c r="C742" i="19"/>
  <c r="C961" i="19"/>
  <c r="CC23" i="25"/>
  <c r="C1700" i="19"/>
  <c r="C953" i="19"/>
  <c r="C1692" i="19"/>
  <c r="C945" i="19"/>
  <c r="CC7" i="25"/>
  <c r="C1684" i="19"/>
  <c r="CA5" i="25"/>
  <c r="C1982" i="19"/>
  <c r="BS5" i="25"/>
  <c r="C1822" i="19"/>
  <c r="AU5" i="25"/>
  <c r="C882" i="19"/>
  <c r="AM5" i="25"/>
  <c r="C722" i="19"/>
  <c r="C1701" i="19"/>
  <c r="C954" i="19"/>
  <c r="CC16" i="25"/>
  <c r="C1693" i="19"/>
  <c r="C946" i="19"/>
  <c r="CC8" i="25"/>
  <c r="C1685" i="19"/>
  <c r="BZ5" i="25"/>
  <c r="BR5" i="25"/>
  <c r="C1802" i="19"/>
  <c r="AT5" i="25"/>
  <c r="C862" i="19"/>
  <c r="AL5" i="25"/>
  <c r="C702" i="19"/>
  <c r="C955" i="19"/>
  <c r="CC17" i="25"/>
  <c r="C1694" i="19"/>
  <c r="C947" i="19"/>
  <c r="CC9" i="25"/>
  <c r="C1686" i="19"/>
  <c r="BY5" i="25"/>
  <c r="C1942" i="19"/>
  <c r="BQ5" i="25"/>
  <c r="C1782" i="19"/>
  <c r="AS5" i="25"/>
  <c r="C842" i="19"/>
  <c r="AK5" i="25"/>
  <c r="C662" i="19"/>
  <c r="C956" i="19"/>
  <c r="CC18" i="25"/>
  <c r="C1695" i="19"/>
  <c r="C948" i="19"/>
  <c r="CC10" i="25"/>
  <c r="C1687" i="19"/>
  <c r="BX5" i="25"/>
  <c r="C1922" i="19"/>
  <c r="AR5" i="25"/>
  <c r="C822" i="19"/>
  <c r="AJ5" i="25"/>
  <c r="C642" i="19"/>
  <c r="CC15" i="25"/>
  <c r="BP5" i="25"/>
  <c r="AL9" i="25"/>
  <c r="AZ7" i="25"/>
  <c r="BG24" i="25"/>
  <c r="BN23" i="25"/>
  <c r="BT21" i="25"/>
  <c r="AV21" i="25"/>
  <c r="BK20" i="25"/>
  <c r="AM20" i="25"/>
  <c r="BJ19" i="25"/>
  <c r="BQ18" i="25"/>
  <c r="BA18" i="25"/>
  <c r="AS18" i="25"/>
  <c r="BZ24" i="25"/>
  <c r="BR24" i="25"/>
  <c r="BJ24" i="25"/>
  <c r="BB24" i="25"/>
  <c r="AT24" i="25"/>
  <c r="AL24" i="25"/>
  <c r="BY23" i="25"/>
  <c r="BQ23" i="25"/>
  <c r="BI23" i="25"/>
  <c r="BA23" i="25"/>
  <c r="AS23" i="25"/>
  <c r="AK23" i="25"/>
  <c r="BX22" i="25"/>
  <c r="BP22" i="25"/>
  <c r="BH22" i="25"/>
  <c r="AZ22" i="25"/>
  <c r="AR22" i="25"/>
  <c r="AJ22" i="25"/>
  <c r="BW21" i="25"/>
  <c r="BO21" i="25"/>
  <c r="BG21" i="25"/>
  <c r="AY21" i="25"/>
  <c r="AQ21" i="25"/>
  <c r="BV20" i="25"/>
  <c r="BN20" i="25"/>
  <c r="BF20" i="25"/>
  <c r="AP20" i="25"/>
  <c r="CC19" i="25"/>
  <c r="BU19" i="25"/>
  <c r="BE19" i="25"/>
  <c r="AW19" i="25"/>
  <c r="AO19" i="25"/>
  <c r="BT18" i="25"/>
  <c r="BL18" i="25"/>
  <c r="BD18" i="25"/>
  <c r="AV18" i="25"/>
  <c r="AN18" i="25"/>
  <c r="CA17" i="25"/>
  <c r="BS17" i="25"/>
  <c r="BK17" i="25"/>
  <c r="BC17" i="25"/>
  <c r="AU17" i="25"/>
  <c r="AM17" i="25"/>
  <c r="BZ16" i="25"/>
  <c r="BR16" i="25"/>
  <c r="BJ16" i="25"/>
  <c r="BB16" i="25"/>
  <c r="AT16" i="25"/>
  <c r="AL16" i="25"/>
  <c r="BY15" i="25"/>
  <c r="BQ15" i="25"/>
  <c r="BI15" i="25"/>
  <c r="BA15" i="25"/>
  <c r="AS15" i="25"/>
  <c r="AK15" i="25"/>
  <c r="BX14" i="25"/>
  <c r="BP14" i="25"/>
  <c r="BH14" i="25"/>
  <c r="AZ14" i="25"/>
  <c r="AR14" i="25"/>
  <c r="AJ14" i="25"/>
  <c r="BW13" i="25"/>
  <c r="BO13" i="25"/>
  <c r="BG13" i="25"/>
  <c r="AY13" i="25"/>
  <c r="AQ13" i="25"/>
  <c r="BV12" i="25"/>
  <c r="BN12" i="25"/>
  <c r="BF12" i="25"/>
  <c r="AP12" i="25"/>
  <c r="CC11" i="25"/>
  <c r="BU11" i="25"/>
  <c r="BE11" i="25"/>
  <c r="AW11" i="25"/>
  <c r="AO11" i="25"/>
  <c r="BT10" i="25"/>
  <c r="BL10" i="25"/>
  <c r="BD10" i="25"/>
  <c r="AV10" i="25"/>
  <c r="AN10" i="25"/>
  <c r="CA9" i="25"/>
  <c r="BS9" i="25"/>
  <c r="BK9" i="25"/>
  <c r="BC9" i="25"/>
  <c r="AU9" i="25"/>
  <c r="AM9" i="25"/>
  <c r="BZ8" i="25"/>
  <c r="BR8" i="25"/>
  <c r="BJ8" i="25"/>
  <c r="BB8" i="25"/>
  <c r="AT8" i="25"/>
  <c r="AL8" i="25"/>
  <c r="BY7" i="25"/>
  <c r="BQ7" i="25"/>
  <c r="BI7" i="25"/>
  <c r="BA7" i="25"/>
  <c r="AS7" i="25"/>
  <c r="AK7" i="25"/>
  <c r="BX6" i="25"/>
  <c r="BP6" i="25"/>
  <c r="BH6" i="25"/>
  <c r="AZ6" i="25"/>
  <c r="AR6" i="25"/>
  <c r="AJ6" i="25"/>
  <c r="BG5" i="25"/>
  <c r="AY5" i="25"/>
  <c r="BO22" i="25"/>
  <c r="AO20" i="25"/>
  <c r="AN19" i="25"/>
  <c r="BC18" i="25"/>
  <c r="AT17" i="25"/>
  <c r="BI16" i="25"/>
  <c r="BP15" i="25"/>
  <c r="BW14" i="25"/>
  <c r="AO12" i="25"/>
  <c r="AN11" i="25"/>
  <c r="BZ9" i="25"/>
  <c r="BA8" i="25"/>
  <c r="AJ7" i="25"/>
  <c r="BX24" i="25"/>
  <c r="BP24" i="25"/>
  <c r="BH24" i="25"/>
  <c r="AZ24" i="25"/>
  <c r="AR24" i="25"/>
  <c r="AJ24" i="25"/>
  <c r="BW23" i="25"/>
  <c r="BO23" i="25"/>
  <c r="BG23" i="25"/>
  <c r="AY23" i="25"/>
  <c r="AQ23" i="25"/>
  <c r="BV22" i="25"/>
  <c r="BN22" i="25"/>
  <c r="BF22" i="25"/>
  <c r="AP22" i="25"/>
  <c r="CC21" i="25"/>
  <c r="BU21" i="25"/>
  <c r="BE21" i="25"/>
  <c r="AW21" i="25"/>
  <c r="AO21" i="25"/>
  <c r="BT20" i="25"/>
  <c r="BL20" i="25"/>
  <c r="BD20" i="25"/>
  <c r="AV20" i="25"/>
  <c r="AN20" i="25"/>
  <c r="CA19" i="25"/>
  <c r="BS19" i="25"/>
  <c r="BK19" i="25"/>
  <c r="BC19" i="25"/>
  <c r="AU19" i="25"/>
  <c r="AM19" i="25"/>
  <c r="BZ18" i="25"/>
  <c r="BR18" i="25"/>
  <c r="BJ18" i="25"/>
  <c r="BB18" i="25"/>
  <c r="AT18" i="25"/>
  <c r="AL18" i="25"/>
  <c r="BY17" i="25"/>
  <c r="BQ17" i="25"/>
  <c r="BI17" i="25"/>
  <c r="BA17" i="25"/>
  <c r="AS17" i="25"/>
  <c r="AK17" i="25"/>
  <c r="BX16" i="25"/>
  <c r="BP16" i="25"/>
  <c r="BH16" i="25"/>
  <c r="AZ16" i="25"/>
  <c r="AR16" i="25"/>
  <c r="AJ16" i="25"/>
  <c r="BW15" i="25"/>
  <c r="BO15" i="25"/>
  <c r="BG15" i="25"/>
  <c r="AY15" i="25"/>
  <c r="AQ15" i="25"/>
  <c r="BV14" i="25"/>
  <c r="BN14" i="25"/>
  <c r="BF14" i="25"/>
  <c r="AP14" i="25"/>
  <c r="CC13" i="25"/>
  <c r="BU13" i="25"/>
  <c r="BE13" i="25"/>
  <c r="AW13" i="25"/>
  <c r="AO13" i="25"/>
  <c r="BT12" i="25"/>
  <c r="BL12" i="25"/>
  <c r="BD12" i="25"/>
  <c r="AV12" i="25"/>
  <c r="AN12" i="25"/>
  <c r="CA11" i="25"/>
  <c r="BS11" i="25"/>
  <c r="BK11" i="25"/>
  <c r="BC11" i="25"/>
  <c r="AU11" i="25"/>
  <c r="AM11" i="25"/>
  <c r="BZ10" i="25"/>
  <c r="BR10" i="25"/>
  <c r="BJ10" i="25"/>
  <c r="BB10" i="25"/>
  <c r="AT10" i="25"/>
  <c r="AL10" i="25"/>
  <c r="BY9" i="25"/>
  <c r="BQ9" i="25"/>
  <c r="BI9" i="25"/>
  <c r="BA9" i="25"/>
  <c r="AS9" i="25"/>
  <c r="AK9" i="25"/>
  <c r="BX8" i="25"/>
  <c r="BP8" i="25"/>
  <c r="BH8" i="25"/>
  <c r="AZ8" i="25"/>
  <c r="AR8" i="25"/>
  <c r="AJ8" i="25"/>
  <c r="BW7" i="25"/>
  <c r="BO7" i="25"/>
  <c r="BG7" i="25"/>
  <c r="AY7" i="25"/>
  <c r="AQ7" i="25"/>
  <c r="BV6" i="25"/>
  <c r="BN6" i="25"/>
  <c r="BF6" i="25"/>
  <c r="AP6" i="25"/>
  <c r="CC5" i="25"/>
  <c r="BE5" i="25"/>
  <c r="BQ24" i="25"/>
  <c r="BH23" i="25"/>
  <c r="AV19" i="25"/>
  <c r="AU18" i="25"/>
  <c r="AL17" i="25"/>
  <c r="BA16" i="25"/>
  <c r="AZ15" i="25"/>
  <c r="BG14" i="25"/>
  <c r="BN13" i="25"/>
  <c r="BU12" i="25"/>
  <c r="BL11" i="25"/>
  <c r="BR9" i="25"/>
  <c r="AK8" i="25"/>
  <c r="BG6" i="25"/>
  <c r="BW24" i="25"/>
  <c r="AZ17" i="25"/>
  <c r="AR17" i="25"/>
  <c r="AJ17" i="25"/>
  <c r="BW16" i="25"/>
  <c r="BO16" i="25"/>
  <c r="BG16" i="25"/>
  <c r="AY16" i="25"/>
  <c r="AQ16" i="25"/>
  <c r="BV15" i="25"/>
  <c r="BN15" i="25"/>
  <c r="BF15" i="25"/>
  <c r="AP15" i="25"/>
  <c r="BU14" i="25"/>
  <c r="BE14" i="25"/>
  <c r="AW14" i="25"/>
  <c r="AO14" i="25"/>
  <c r="BT13" i="25"/>
  <c r="BL13" i="25"/>
  <c r="BD13" i="25"/>
  <c r="AV13" i="25"/>
  <c r="AN13" i="25"/>
  <c r="CA12" i="25"/>
  <c r="BS12" i="25"/>
  <c r="BK12" i="25"/>
  <c r="BC12" i="25"/>
  <c r="AU12" i="25"/>
  <c r="AM12" i="25"/>
  <c r="BZ11" i="25"/>
  <c r="BR11" i="25"/>
  <c r="BJ11" i="25"/>
  <c r="BB11" i="25"/>
  <c r="AT11" i="25"/>
  <c r="AL11" i="25"/>
  <c r="BY10" i="25"/>
  <c r="BQ10" i="25"/>
  <c r="BI10" i="25"/>
  <c r="BA10" i="25"/>
  <c r="AS10" i="25"/>
  <c r="AK10" i="25"/>
  <c r="BX9" i="25"/>
  <c r="BP9" i="25"/>
  <c r="BH9" i="25"/>
  <c r="AZ9" i="25"/>
  <c r="AR9" i="25"/>
  <c r="AJ9" i="25"/>
  <c r="BW8" i="25"/>
  <c r="BO8" i="25"/>
  <c r="BG8" i="25"/>
  <c r="AY8" i="25"/>
  <c r="AQ8" i="25"/>
  <c r="BV7" i="25"/>
  <c r="BN7" i="25"/>
  <c r="BF7" i="25"/>
  <c r="AP7" i="25"/>
  <c r="BU6" i="25"/>
  <c r="BE6" i="25"/>
  <c r="AW6" i="25"/>
  <c r="AO6" i="25"/>
  <c r="BL5" i="25"/>
  <c r="BD5" i="25"/>
  <c r="BY24" i="25"/>
  <c r="AS24" i="25"/>
  <c r="BP23" i="25"/>
  <c r="AJ23" i="25"/>
  <c r="BG22" i="25"/>
  <c r="BV21" i="25"/>
  <c r="AP21" i="25"/>
  <c r="BE20" i="25"/>
  <c r="BL19" i="25"/>
  <c r="BZ17" i="25"/>
  <c r="BT11" i="25"/>
  <c r="CA10" i="25"/>
  <c r="AU10" i="25"/>
  <c r="BB9" i="25"/>
  <c r="BI8" i="25"/>
  <c r="BH7" i="25"/>
  <c r="AP23" i="25"/>
  <c r="BC20" i="25"/>
  <c r="AT19" i="25"/>
  <c r="BH17" i="25"/>
  <c r="BV24" i="25"/>
  <c r="BN24" i="25"/>
  <c r="BF24" i="25"/>
  <c r="AP24" i="25"/>
  <c r="BU23" i="25"/>
  <c r="BE23" i="25"/>
  <c r="AW23" i="25"/>
  <c r="AO23" i="25"/>
  <c r="BT22" i="25"/>
  <c r="BL22" i="25"/>
  <c r="BD22" i="25"/>
  <c r="AV22" i="25"/>
  <c r="AN22" i="25"/>
  <c r="CA21" i="25"/>
  <c r="BS21" i="25"/>
  <c r="BK21" i="25"/>
  <c r="BC21" i="25"/>
  <c r="AU21" i="25"/>
  <c r="AM21" i="25"/>
  <c r="BZ20" i="25"/>
  <c r="BR20" i="25"/>
  <c r="BJ20" i="25"/>
  <c r="BB20" i="25"/>
  <c r="AT20" i="25"/>
  <c r="AL20" i="25"/>
  <c r="BY19" i="25"/>
  <c r="BQ19" i="25"/>
  <c r="BI19" i="25"/>
  <c r="BA19" i="25"/>
  <c r="AS19" i="25"/>
  <c r="AK19" i="25"/>
  <c r="BX18" i="25"/>
  <c r="BP18" i="25"/>
  <c r="BH18" i="25"/>
  <c r="AZ18" i="25"/>
  <c r="AR18" i="25"/>
  <c r="AJ18" i="25"/>
  <c r="BW17" i="25"/>
  <c r="BO17" i="25"/>
  <c r="BG17" i="25"/>
  <c r="AY17" i="25"/>
  <c r="AQ17" i="25"/>
  <c r="BV16" i="25"/>
  <c r="BN16" i="25"/>
  <c r="BF16" i="25"/>
  <c r="AP16" i="25"/>
  <c r="BU15" i="25"/>
  <c r="BE15" i="25"/>
  <c r="AW15" i="25"/>
  <c r="AO15" i="25"/>
  <c r="BT14" i="25"/>
  <c r="BL14" i="25"/>
  <c r="BD14" i="25"/>
  <c r="AV14" i="25"/>
  <c r="AN14" i="25"/>
  <c r="CA13" i="25"/>
  <c r="BS13" i="25"/>
  <c r="BK13" i="25"/>
  <c r="BC13" i="25"/>
  <c r="AU13" i="25"/>
  <c r="AM13" i="25"/>
  <c r="BZ12" i="25"/>
  <c r="BR12" i="25"/>
  <c r="BJ12" i="25"/>
  <c r="BB12" i="25"/>
  <c r="AT12" i="25"/>
  <c r="AL12" i="25"/>
  <c r="BY11" i="25"/>
  <c r="BQ11" i="25"/>
  <c r="BI11" i="25"/>
  <c r="BA11" i="25"/>
  <c r="AS11" i="25"/>
  <c r="AK11" i="25"/>
  <c r="BX10" i="25"/>
  <c r="BP10" i="25"/>
  <c r="BH10" i="25"/>
  <c r="AZ10" i="25"/>
  <c r="AR10" i="25"/>
  <c r="AJ10" i="25"/>
  <c r="BW9" i="25"/>
  <c r="BO9" i="25"/>
  <c r="BG9" i="25"/>
  <c r="AY9" i="25"/>
  <c r="AQ9" i="25"/>
  <c r="BV8" i="25"/>
  <c r="BN8" i="25"/>
  <c r="BF8" i="25"/>
  <c r="AP8" i="25"/>
  <c r="BU7" i="25"/>
  <c r="BE7" i="25"/>
  <c r="AW7" i="25"/>
  <c r="AO7" i="25"/>
  <c r="BT6" i="25"/>
  <c r="BL6" i="25"/>
  <c r="BD6" i="25"/>
  <c r="AV6" i="25"/>
  <c r="AN6" i="25"/>
  <c r="BK5" i="25"/>
  <c r="BC5" i="25"/>
  <c r="AK24" i="25"/>
  <c r="BW22" i="25"/>
  <c r="BF21" i="25"/>
  <c r="AW20" i="25"/>
  <c r="CA18" i="25"/>
  <c r="BR17" i="25"/>
  <c r="BQ16" i="25"/>
  <c r="BX15" i="25"/>
  <c r="AJ15" i="25"/>
  <c r="AY14" i="25"/>
  <c r="BF13" i="25"/>
  <c r="AW12" i="25"/>
  <c r="BS10" i="25"/>
  <c r="BJ9" i="25"/>
  <c r="AS8" i="25"/>
  <c r="AR7" i="25"/>
  <c r="BO24" i="25"/>
  <c r="BV23" i="25"/>
  <c r="BU22" i="25"/>
  <c r="AO22" i="25"/>
  <c r="BL21" i="25"/>
  <c r="AN21" i="25"/>
  <c r="BS20" i="25"/>
  <c r="BZ19" i="25"/>
  <c r="BB19" i="25"/>
  <c r="BY18" i="25"/>
  <c r="BI18" i="25"/>
  <c r="AK18" i="25"/>
  <c r="CC24" i="25"/>
  <c r="BU24" i="25"/>
  <c r="BE24" i="25"/>
  <c r="AW24" i="25"/>
  <c r="AO24" i="25"/>
  <c r="BT23" i="25"/>
  <c r="BL23" i="25"/>
  <c r="BD23" i="25"/>
  <c r="AV23" i="25"/>
  <c r="AN23" i="25"/>
  <c r="CA22" i="25"/>
  <c r="BS22" i="25"/>
  <c r="BK22" i="25"/>
  <c r="BC22" i="25"/>
  <c r="AU22" i="25"/>
  <c r="AM22" i="25"/>
  <c r="BZ21" i="25"/>
  <c r="BR21" i="25"/>
  <c r="BJ21" i="25"/>
  <c r="BB21" i="25"/>
  <c r="AT21" i="25"/>
  <c r="AL21" i="25"/>
  <c r="BY20" i="25"/>
  <c r="BQ20" i="25"/>
  <c r="BI20" i="25"/>
  <c r="BA20" i="25"/>
  <c r="AS20" i="25"/>
  <c r="AK20" i="25"/>
  <c r="BX19" i="25"/>
  <c r="BP19" i="25"/>
  <c r="BH19" i="25"/>
  <c r="AZ19" i="25"/>
  <c r="AR19" i="25"/>
  <c r="AJ19" i="25"/>
  <c r="BW18" i="25"/>
  <c r="BO18" i="25"/>
  <c r="BG18" i="25"/>
  <c r="AY18" i="25"/>
  <c r="AQ18" i="25"/>
  <c r="BV17" i="25"/>
  <c r="BN17" i="25"/>
  <c r="BF17" i="25"/>
  <c r="AP17" i="25"/>
  <c r="BU16" i="25"/>
  <c r="BE16" i="25"/>
  <c r="AW16" i="25"/>
  <c r="AO16" i="25"/>
  <c r="BT15" i="25"/>
  <c r="BL15" i="25"/>
  <c r="BD15" i="25"/>
  <c r="AV15" i="25"/>
  <c r="AN15" i="25"/>
  <c r="CA14" i="25"/>
  <c r="BS14" i="25"/>
  <c r="BK14" i="25"/>
  <c r="BC14" i="25"/>
  <c r="AU14" i="25"/>
  <c r="AM14" i="25"/>
  <c r="BZ13" i="25"/>
  <c r="BR13" i="25"/>
  <c r="BJ13" i="25"/>
  <c r="BB13" i="25"/>
  <c r="AT13" i="25"/>
  <c r="AL13" i="25"/>
  <c r="BY12" i="25"/>
  <c r="BQ12" i="25"/>
  <c r="BI12" i="25"/>
  <c r="BA12" i="25"/>
  <c r="AS12" i="25"/>
  <c r="AK12" i="25"/>
  <c r="BX11" i="25"/>
  <c r="BP11" i="25"/>
  <c r="BH11" i="25"/>
  <c r="AZ11" i="25"/>
  <c r="AR11" i="25"/>
  <c r="AJ11" i="25"/>
  <c r="BW10" i="25"/>
  <c r="BO10" i="25"/>
  <c r="BG10" i="25"/>
  <c r="AY10" i="25"/>
  <c r="AQ10" i="25"/>
  <c r="BV9" i="25"/>
  <c r="BN9" i="25"/>
  <c r="BF9" i="25"/>
  <c r="AP9" i="25"/>
  <c r="BU8" i="25"/>
  <c r="BE8" i="25"/>
  <c r="AW8" i="25"/>
  <c r="AO8" i="25"/>
  <c r="BT7" i="25"/>
  <c r="BL7" i="25"/>
  <c r="BD7" i="25"/>
  <c r="AV7" i="25"/>
  <c r="AN7" i="25"/>
  <c r="CA6" i="25"/>
  <c r="BS6" i="25"/>
  <c r="BK6" i="25"/>
  <c r="BC6" i="25"/>
  <c r="AU6" i="25"/>
  <c r="AM6" i="25"/>
  <c r="BJ5" i="25"/>
  <c r="BB5" i="25"/>
  <c r="BI24" i="25"/>
  <c r="BX23" i="25"/>
  <c r="AR23" i="25"/>
  <c r="AY22" i="25"/>
  <c r="BN21" i="25"/>
  <c r="BU20" i="25"/>
  <c r="BT19" i="25"/>
  <c r="BS18" i="25"/>
  <c r="BB17" i="25"/>
  <c r="AK16" i="25"/>
  <c r="AV11" i="25"/>
  <c r="BC10" i="25"/>
  <c r="BY8" i="25"/>
  <c r="BX7" i="25"/>
  <c r="BO6" i="25"/>
  <c r="AY24" i="25"/>
  <c r="AW22" i="25"/>
  <c r="BD21" i="25"/>
  <c r="AU20" i="25"/>
  <c r="AL19" i="25"/>
  <c r="BP17" i="25"/>
  <c r="BT24" i="25"/>
  <c r="BL24" i="25"/>
  <c r="BD24" i="25"/>
  <c r="AV24" i="25"/>
  <c r="AN24" i="25"/>
  <c r="CA23" i="25"/>
  <c r="BS23" i="25"/>
  <c r="BK23" i="25"/>
  <c r="BC23" i="25"/>
  <c r="AU23" i="25"/>
  <c r="AM23" i="25"/>
  <c r="BZ22" i="25"/>
  <c r="BR22" i="25"/>
  <c r="BJ22" i="25"/>
  <c r="BB22" i="25"/>
  <c r="AT22" i="25"/>
  <c r="AL22" i="25"/>
  <c r="BY21" i="25"/>
  <c r="BQ21" i="25"/>
  <c r="BI21" i="25"/>
  <c r="BA21" i="25"/>
  <c r="AS21" i="25"/>
  <c r="AK21" i="25"/>
  <c r="BX20" i="25"/>
  <c r="BP20" i="25"/>
  <c r="BH20" i="25"/>
  <c r="AZ20" i="25"/>
  <c r="AR20" i="25"/>
  <c r="AJ20" i="25"/>
  <c r="BW19" i="25"/>
  <c r="BO19" i="25"/>
  <c r="BG19" i="25"/>
  <c r="AY19" i="25"/>
  <c r="AQ19" i="25"/>
  <c r="BV18" i="25"/>
  <c r="BN18" i="25"/>
  <c r="BF18" i="25"/>
  <c r="AP18" i="25"/>
  <c r="BU17" i="25"/>
  <c r="BE17" i="25"/>
  <c r="AW17" i="25"/>
  <c r="AO17" i="25"/>
  <c r="BT16" i="25"/>
  <c r="BL16" i="25"/>
  <c r="BD16" i="25"/>
  <c r="AV16" i="25"/>
  <c r="AN16" i="25"/>
  <c r="CA15" i="25"/>
  <c r="BS15" i="25"/>
  <c r="BK15" i="25"/>
  <c r="BC15" i="25"/>
  <c r="AU15" i="25"/>
  <c r="AM15" i="25"/>
  <c r="BZ14" i="25"/>
  <c r="BR14" i="25"/>
  <c r="BJ14" i="25"/>
  <c r="BB14" i="25"/>
  <c r="AT14" i="25"/>
  <c r="AL14" i="25"/>
  <c r="BY13" i="25"/>
  <c r="BQ13" i="25"/>
  <c r="BI13" i="25"/>
  <c r="BA13" i="25"/>
  <c r="AS13" i="25"/>
  <c r="AK13" i="25"/>
  <c r="BX12" i="25"/>
  <c r="BP12" i="25"/>
  <c r="BH12" i="25"/>
  <c r="AZ12" i="25"/>
  <c r="AR12" i="25"/>
  <c r="AJ12" i="25"/>
  <c r="BW11" i="25"/>
  <c r="BO11" i="25"/>
  <c r="BG11" i="25"/>
  <c r="AY11" i="25"/>
  <c r="AQ11" i="25"/>
  <c r="BV10" i="25"/>
  <c r="BN10" i="25"/>
  <c r="BF10" i="25"/>
  <c r="AP10" i="25"/>
  <c r="BU9" i="25"/>
  <c r="BE9" i="25"/>
  <c r="AW9" i="25"/>
  <c r="AO9" i="25"/>
  <c r="BT8" i="25"/>
  <c r="BL8" i="25"/>
  <c r="BD8" i="25"/>
  <c r="AV8" i="25"/>
  <c r="AN8" i="25"/>
  <c r="CA7" i="25"/>
  <c r="BS7" i="25"/>
  <c r="BK7" i="25"/>
  <c r="BC7" i="25"/>
  <c r="AU7" i="25"/>
  <c r="AM7" i="25"/>
  <c r="BZ6" i="25"/>
  <c r="BR6" i="25"/>
  <c r="BJ6" i="25"/>
  <c r="BB6" i="25"/>
  <c r="AT6" i="25"/>
  <c r="AL6" i="25"/>
  <c r="BI5" i="25"/>
  <c r="BA5" i="25"/>
  <c r="BA24" i="25"/>
  <c r="AZ23" i="25"/>
  <c r="AQ22" i="25"/>
  <c r="BD19" i="25"/>
  <c r="BK18" i="25"/>
  <c r="AM18" i="25"/>
  <c r="BJ17" i="25"/>
  <c r="BY16" i="25"/>
  <c r="AS16" i="25"/>
  <c r="BH15" i="25"/>
  <c r="AR15" i="25"/>
  <c r="BO14" i="25"/>
  <c r="AQ14" i="25"/>
  <c r="BV13" i="25"/>
  <c r="AP13" i="25"/>
  <c r="BE12" i="25"/>
  <c r="BD11" i="25"/>
  <c r="BK10" i="25"/>
  <c r="AM10" i="25"/>
  <c r="AT9" i="25"/>
  <c r="BQ8" i="25"/>
  <c r="BP7" i="25"/>
  <c r="BW6" i="25"/>
  <c r="AY6" i="25"/>
  <c r="AQ6" i="25"/>
  <c r="AQ24" i="25"/>
  <c r="BF23" i="25"/>
  <c r="BE22" i="25"/>
  <c r="CA20" i="25"/>
  <c r="BR19" i="25"/>
  <c r="BX17" i="25"/>
  <c r="CA24" i="25"/>
  <c r="BS24" i="25"/>
  <c r="BK24" i="25"/>
  <c r="BC24" i="25"/>
  <c r="AU24" i="25"/>
  <c r="AM24" i="25"/>
  <c r="BZ23" i="25"/>
  <c r="BR23" i="25"/>
  <c r="BJ23" i="25"/>
  <c r="BB23" i="25"/>
  <c r="AT23" i="25"/>
  <c r="AL23" i="25"/>
  <c r="BY22" i="25"/>
  <c r="BQ22" i="25"/>
  <c r="BI22" i="25"/>
  <c r="BA22" i="25"/>
  <c r="AS22" i="25"/>
  <c r="AK22" i="25"/>
  <c r="BX21" i="25"/>
  <c r="BP21" i="25"/>
  <c r="BH21" i="25"/>
  <c r="AZ21" i="25"/>
  <c r="AR21" i="25"/>
  <c r="AJ21" i="25"/>
  <c r="BW20" i="25"/>
  <c r="BO20" i="25"/>
  <c r="BG20" i="25"/>
  <c r="AY20" i="25"/>
  <c r="AQ20" i="25"/>
  <c r="BV19" i="25"/>
  <c r="BN19" i="25"/>
  <c r="BF19" i="25"/>
  <c r="AP19" i="25"/>
  <c r="BU18" i="25"/>
  <c r="BE18" i="25"/>
  <c r="AW18" i="25"/>
  <c r="AO18" i="25"/>
  <c r="BT17" i="25"/>
  <c r="BL17" i="25"/>
  <c r="BD17" i="25"/>
  <c r="AV17" i="25"/>
  <c r="AN17" i="25"/>
  <c r="CA16" i="25"/>
  <c r="BS16" i="25"/>
  <c r="BK16" i="25"/>
  <c r="BC16" i="25"/>
  <c r="AU16" i="25"/>
  <c r="AM16" i="25"/>
  <c r="BZ15" i="25"/>
  <c r="BR15" i="25"/>
  <c r="BJ15" i="25"/>
  <c r="BB15" i="25"/>
  <c r="AT15" i="25"/>
  <c r="AL15" i="25"/>
  <c r="BY14" i="25"/>
  <c r="BQ14" i="25"/>
  <c r="BI14" i="25"/>
  <c r="BA14" i="25"/>
  <c r="AS14" i="25"/>
  <c r="AK14" i="25"/>
  <c r="BX13" i="25"/>
  <c r="BP13" i="25"/>
  <c r="BH13" i="25"/>
  <c r="AZ13" i="25"/>
  <c r="AR13" i="25"/>
  <c r="AJ13" i="25"/>
  <c r="BW12" i="25"/>
  <c r="BO12" i="25"/>
  <c r="BG12" i="25"/>
  <c r="AY12" i="25"/>
  <c r="AQ12" i="25"/>
  <c r="BV11" i="25"/>
  <c r="BN11" i="25"/>
  <c r="BF11" i="25"/>
  <c r="AP11" i="25"/>
  <c r="BU10" i="25"/>
  <c r="BE10" i="25"/>
  <c r="AW10" i="25"/>
  <c r="AO10" i="25"/>
  <c r="BT9" i="25"/>
  <c r="BL9" i="25"/>
  <c r="BD9" i="25"/>
  <c r="AV9" i="25"/>
  <c r="AN9" i="25"/>
  <c r="CA8" i="25"/>
  <c r="BS8" i="25"/>
  <c r="BK8" i="25"/>
  <c r="BC8" i="25"/>
  <c r="AU8" i="25"/>
  <c r="AM8" i="25"/>
  <c r="BZ7" i="25"/>
  <c r="BR7" i="25"/>
  <c r="BJ7" i="25"/>
  <c r="BB7" i="25"/>
  <c r="AT7" i="25"/>
  <c r="AL7" i="25"/>
  <c r="BY6" i="25"/>
  <c r="BQ6" i="25"/>
  <c r="BI6" i="25"/>
  <c r="BA6" i="25"/>
  <c r="AS6" i="25"/>
  <c r="AK6" i="25"/>
  <c r="BH5" i="25"/>
  <c r="AZ5" i="25"/>
  <c r="DU70" i="2"/>
  <c r="DU62" i="2"/>
  <c r="DU63" i="2"/>
  <c r="DU65" i="2"/>
  <c r="DU61" i="2"/>
  <c r="AO70" i="2"/>
  <c r="AO63" i="2"/>
  <c r="AO65" i="2"/>
  <c r="AO62" i="2"/>
  <c r="AO61" i="2"/>
  <c r="CT70" i="2"/>
  <c r="CT62" i="2"/>
  <c r="CT65" i="2"/>
  <c r="CT63" i="2"/>
  <c r="CT61" i="2"/>
  <c r="EN70" i="2"/>
  <c r="EN62" i="2"/>
  <c r="EN63" i="2"/>
  <c r="EN65" i="2"/>
  <c r="EN61" i="2"/>
  <c r="EF70" i="2"/>
  <c r="AS147" i="2" s="1"/>
  <c r="EF62" i="2"/>
  <c r="EF63" i="2"/>
  <c r="AS140" i="2" s="1"/>
  <c r="EF65" i="2"/>
  <c r="AS142" i="2" s="1"/>
  <c r="EF61" i="2"/>
  <c r="AS138" i="2" s="1"/>
  <c r="DW70" i="2"/>
  <c r="DW62" i="2"/>
  <c r="DW63" i="2"/>
  <c r="DW65" i="2"/>
  <c r="DW61" i="2"/>
  <c r="DO70" i="2"/>
  <c r="DO62" i="2"/>
  <c r="DO63" i="2"/>
  <c r="DO65" i="2"/>
  <c r="DO61" i="2"/>
  <c r="DF70" i="2"/>
  <c r="AV117" i="2" s="1"/>
  <c r="DF62" i="2"/>
  <c r="AV109" i="2" s="1"/>
  <c r="DF63" i="2"/>
  <c r="AV110" i="2" s="1"/>
  <c r="DF65" i="2"/>
  <c r="AV112" i="2" s="1"/>
  <c r="DF61" i="2"/>
  <c r="CW70" i="2"/>
  <c r="AR117" i="2" s="1"/>
  <c r="CW62" i="2"/>
  <c r="CW63" i="2"/>
  <c r="AR110" i="2" s="1"/>
  <c r="CW65" i="2"/>
  <c r="AR112" i="2" s="1"/>
  <c r="CW61" i="2"/>
  <c r="CO70" i="2"/>
  <c r="CO69" i="2" s="1"/>
  <c r="CO62" i="2"/>
  <c r="CO63" i="2"/>
  <c r="CO65" i="2"/>
  <c r="CO61" i="2"/>
  <c r="CF70" i="2"/>
  <c r="CF62" i="2"/>
  <c r="CF63" i="2"/>
  <c r="CF65" i="2"/>
  <c r="CF61" i="2"/>
  <c r="BH70" i="2"/>
  <c r="AU132" i="2" s="1"/>
  <c r="BH62" i="2"/>
  <c r="AU124" i="2" s="1"/>
  <c r="BH63" i="2"/>
  <c r="AU125" i="2" s="1"/>
  <c r="BH65" i="2"/>
  <c r="AU127" i="2" s="1"/>
  <c r="BH61" i="2"/>
  <c r="AY70" i="2"/>
  <c r="AQ132" i="2" s="1"/>
  <c r="AY62" i="2"/>
  <c r="AY63" i="2"/>
  <c r="AQ125" i="2" s="1"/>
  <c r="AY65" i="2"/>
  <c r="AQ127" i="2" s="1"/>
  <c r="AY61" i="2"/>
  <c r="AQ70" i="2"/>
  <c r="AQ62" i="2"/>
  <c r="AQ63" i="2"/>
  <c r="AQ65" i="2"/>
  <c r="AQ61" i="2"/>
  <c r="CU70" i="2"/>
  <c r="CU62" i="2"/>
  <c r="AQ109" i="2" s="1"/>
  <c r="CU63" i="2"/>
  <c r="AQ110" i="2" s="1"/>
  <c r="CU65" i="2"/>
  <c r="AQ112" i="2" s="1"/>
  <c r="CU61" i="2"/>
  <c r="AQ108" i="2" s="1"/>
  <c r="CL70" i="2"/>
  <c r="CL62" i="2"/>
  <c r="CL63" i="2"/>
  <c r="CL65" i="2"/>
  <c r="CL61" i="2"/>
  <c r="EM70" i="2"/>
  <c r="EM62" i="2"/>
  <c r="EM63" i="2"/>
  <c r="EM65" i="2"/>
  <c r="EM61" i="2"/>
  <c r="EE70" i="2"/>
  <c r="EE62" i="2"/>
  <c r="EE63" i="2"/>
  <c r="EE61" i="2"/>
  <c r="EE65" i="2"/>
  <c r="DV70" i="2"/>
  <c r="DV62" i="2"/>
  <c r="DV63" i="2"/>
  <c r="DV61" i="2"/>
  <c r="DV65" i="2"/>
  <c r="DM70" i="2"/>
  <c r="DM62" i="2"/>
  <c r="DM63" i="2"/>
  <c r="DM61" i="2"/>
  <c r="DM65" i="2"/>
  <c r="DE70" i="2"/>
  <c r="DE62" i="2"/>
  <c r="DE63" i="2"/>
  <c r="DE65" i="2"/>
  <c r="DE61" i="2"/>
  <c r="CV70" i="2"/>
  <c r="CV62" i="2"/>
  <c r="CV63" i="2"/>
  <c r="CV65" i="2"/>
  <c r="CV61" i="2"/>
  <c r="CN70" i="2"/>
  <c r="CN62" i="2"/>
  <c r="CN63" i="2"/>
  <c r="CN61" i="2"/>
  <c r="CN67" i="2" s="1"/>
  <c r="CN65" i="2"/>
  <c r="CE70" i="2"/>
  <c r="CE62" i="2"/>
  <c r="CE63" i="2"/>
  <c r="CE61" i="2"/>
  <c r="CE65" i="2"/>
  <c r="BG70" i="2"/>
  <c r="BG62" i="2"/>
  <c r="BG63" i="2"/>
  <c r="BG65" i="2"/>
  <c r="BG61" i="2"/>
  <c r="AX70" i="2"/>
  <c r="AX62" i="2"/>
  <c r="AX63" i="2"/>
  <c r="AX65" i="2"/>
  <c r="AX61" i="2"/>
  <c r="AP70" i="2"/>
  <c r="AP62" i="2"/>
  <c r="AP63" i="2"/>
  <c r="AP65" i="2"/>
  <c r="AP61" i="2"/>
  <c r="DD70" i="2"/>
  <c r="DD62" i="2"/>
  <c r="DD63" i="2"/>
  <c r="AU110" i="2" s="1"/>
  <c r="DD65" i="2"/>
  <c r="AU112" i="2" s="1"/>
  <c r="DD61" i="2"/>
  <c r="AU108" i="2" s="1"/>
  <c r="BF70" i="2"/>
  <c r="AT132" i="2" s="1"/>
  <c r="BF62" i="2"/>
  <c r="AT124" i="2" s="1"/>
  <c r="BF63" i="2"/>
  <c r="AT125" i="2" s="1"/>
  <c r="BF65" i="2"/>
  <c r="AT127" i="2" s="1"/>
  <c r="BF61" i="2"/>
  <c r="BM70" i="2"/>
  <c r="BM62" i="2"/>
  <c r="BM63" i="2"/>
  <c r="BM61" i="2"/>
  <c r="BM65" i="2"/>
  <c r="EJ70" i="2"/>
  <c r="EJ65" i="2"/>
  <c r="AU142" i="2" s="1"/>
  <c r="EJ63" i="2"/>
  <c r="AU140" i="2" s="1"/>
  <c r="EJ62" i="2"/>
  <c r="AU139" i="2" s="1"/>
  <c r="EJ61" i="2"/>
  <c r="AU138" i="2" s="1"/>
  <c r="EA70" i="2"/>
  <c r="AQ147" i="2" s="1"/>
  <c r="EA65" i="2"/>
  <c r="AQ142" i="2" s="1"/>
  <c r="EA63" i="2"/>
  <c r="AQ140" i="2" s="1"/>
  <c r="EA62" i="2"/>
  <c r="EA61" i="2"/>
  <c r="AQ138" i="2" s="1"/>
  <c r="DS70" i="2"/>
  <c r="DS65" i="2"/>
  <c r="DS63" i="2"/>
  <c r="DS62" i="2"/>
  <c r="DS66" i="2" s="1"/>
  <c r="DS61" i="2"/>
  <c r="DJ70" i="2"/>
  <c r="DJ65" i="2"/>
  <c r="DJ63" i="2"/>
  <c r="DJ62" i="2"/>
  <c r="DJ61" i="2"/>
  <c r="DB70" i="2"/>
  <c r="AT117" i="2" s="1"/>
  <c r="DB65" i="2"/>
  <c r="AT112" i="2" s="1"/>
  <c r="DB63" i="2"/>
  <c r="AT110" i="2" s="1"/>
  <c r="DB62" i="2"/>
  <c r="DB61" i="2"/>
  <c r="AT108" i="2" s="1"/>
  <c r="CS70" i="2"/>
  <c r="CS65" i="2"/>
  <c r="CS63" i="2"/>
  <c r="CS62" i="2"/>
  <c r="CS61" i="2"/>
  <c r="CK70" i="2"/>
  <c r="CK69" i="2" s="1"/>
  <c r="CK65" i="2"/>
  <c r="CK63" i="2"/>
  <c r="CK62" i="2"/>
  <c r="CK61" i="2"/>
  <c r="BL70" i="2"/>
  <c r="BL65" i="2"/>
  <c r="BL63" i="2"/>
  <c r="BL62" i="2"/>
  <c r="BL61" i="2"/>
  <c r="BD70" i="2"/>
  <c r="AS132" i="2" s="1"/>
  <c r="BD65" i="2"/>
  <c r="AS127" i="2" s="1"/>
  <c r="BD63" i="2"/>
  <c r="AS125" i="2" s="1"/>
  <c r="BD62" i="2"/>
  <c r="BD61" i="2"/>
  <c r="AS123" i="2" s="1"/>
  <c r="AU70" i="2"/>
  <c r="AU65" i="2"/>
  <c r="AU63" i="2"/>
  <c r="AU62" i="2"/>
  <c r="AU61" i="2"/>
  <c r="AM70" i="2"/>
  <c r="AM65" i="2"/>
  <c r="AM63" i="2"/>
  <c r="AM62" i="2"/>
  <c r="AM61" i="2"/>
  <c r="EC70" i="2"/>
  <c r="AR147" i="2" s="1"/>
  <c r="EC62" i="2"/>
  <c r="EC63" i="2"/>
  <c r="AR140" i="2" s="1"/>
  <c r="EC65" i="2"/>
  <c r="AR142" i="2" s="1"/>
  <c r="EC61" i="2"/>
  <c r="AR138" i="2" s="1"/>
  <c r="DL70" i="2"/>
  <c r="DL62" i="2"/>
  <c r="DL63" i="2"/>
  <c r="DL65" i="2"/>
  <c r="DL61" i="2"/>
  <c r="CM70" i="2"/>
  <c r="CM62" i="2"/>
  <c r="CM63" i="2"/>
  <c r="CM65" i="2"/>
  <c r="CM61" i="2"/>
  <c r="AV70" i="2"/>
  <c r="AV62" i="2"/>
  <c r="AV65" i="2"/>
  <c r="AV63" i="2"/>
  <c r="AV61" i="2"/>
  <c r="EI70" i="2"/>
  <c r="EI65" i="2"/>
  <c r="EI62" i="2"/>
  <c r="EI61" i="2"/>
  <c r="EI63" i="2"/>
  <c r="DZ70" i="2"/>
  <c r="DZ65" i="2"/>
  <c r="DZ62" i="2"/>
  <c r="DZ61" i="2"/>
  <c r="DZ63" i="2"/>
  <c r="DR70" i="2"/>
  <c r="DR65" i="2"/>
  <c r="DR62" i="2"/>
  <c r="DR63" i="2"/>
  <c r="DR61" i="2"/>
  <c r="DI70" i="2"/>
  <c r="DI65" i="2"/>
  <c r="DI62" i="2"/>
  <c r="DI63" i="2"/>
  <c r="DI61" i="2"/>
  <c r="DA70" i="2"/>
  <c r="DA65" i="2"/>
  <c r="DA62" i="2"/>
  <c r="DA63" i="2"/>
  <c r="DA61" i="2"/>
  <c r="DA67" i="2" s="1"/>
  <c r="CR70" i="2"/>
  <c r="CR65" i="2"/>
  <c r="CR62" i="2"/>
  <c r="CR63" i="2"/>
  <c r="CR61" i="2"/>
  <c r="CJ70" i="2"/>
  <c r="CJ65" i="2"/>
  <c r="CJ62" i="2"/>
  <c r="CJ63" i="2"/>
  <c r="CJ61" i="2"/>
  <c r="BK70" i="2"/>
  <c r="BK65" i="2"/>
  <c r="BK62" i="2"/>
  <c r="BK63" i="2"/>
  <c r="BK61" i="2"/>
  <c r="BC70" i="2"/>
  <c r="BC65" i="2"/>
  <c r="BC62" i="2"/>
  <c r="BC63" i="2"/>
  <c r="BC61" i="2"/>
  <c r="AT70" i="2"/>
  <c r="AT65" i="2"/>
  <c r="AT62" i="2"/>
  <c r="AT63" i="2"/>
  <c r="AT61" i="2"/>
  <c r="AK70" i="2"/>
  <c r="AK65" i="2"/>
  <c r="AK62" i="2"/>
  <c r="AK63" i="2"/>
  <c r="AK61" i="2"/>
  <c r="EL70" i="2"/>
  <c r="AV147" i="2" s="1"/>
  <c r="EL61" i="2"/>
  <c r="AV138" i="2" s="1"/>
  <c r="EL62" i="2"/>
  <c r="EL63" i="2"/>
  <c r="AV140" i="2" s="1"/>
  <c r="EL65" i="2"/>
  <c r="AV142" i="2" s="1"/>
  <c r="BN70" i="2"/>
  <c r="BN62" i="2"/>
  <c r="BN63" i="2"/>
  <c r="BN65" i="2"/>
  <c r="BN61" i="2"/>
  <c r="EB70" i="2"/>
  <c r="EB62" i="2"/>
  <c r="EB65" i="2"/>
  <c r="EB63" i="2"/>
  <c r="EB61" i="2"/>
  <c r="DK70" i="2"/>
  <c r="DK62" i="2"/>
  <c r="DK63" i="2"/>
  <c r="DK61" i="2"/>
  <c r="DK65" i="2"/>
  <c r="AN70" i="2"/>
  <c r="AN63" i="2"/>
  <c r="AN65" i="2"/>
  <c r="AN62" i="2"/>
  <c r="AN61" i="2"/>
  <c r="EH63" i="2"/>
  <c r="AT140" i="2" s="1"/>
  <c r="EH70" i="2"/>
  <c r="AT147" i="2" s="1"/>
  <c r="EH65" i="2"/>
  <c r="AT142" i="2" s="1"/>
  <c r="EH61" i="2"/>
  <c r="AT138" i="2" s="1"/>
  <c r="EH62" i="2"/>
  <c r="AT139" i="2" s="1"/>
  <c r="DY63" i="2"/>
  <c r="DY65" i="2"/>
  <c r="DY70" i="2"/>
  <c r="DY62" i="2"/>
  <c r="DY61" i="2"/>
  <c r="DQ63" i="2"/>
  <c r="DQ65" i="2"/>
  <c r="DQ70" i="2"/>
  <c r="DQ61" i="2"/>
  <c r="DQ62" i="2"/>
  <c r="DH63" i="2"/>
  <c r="DH65" i="2"/>
  <c r="DH70" i="2"/>
  <c r="DH61" i="2"/>
  <c r="DH62" i="2"/>
  <c r="CZ63" i="2"/>
  <c r="AS110" i="2" s="1"/>
  <c r="CZ65" i="2"/>
  <c r="AS112" i="2" s="1"/>
  <c r="CZ70" i="2"/>
  <c r="CZ61" i="2"/>
  <c r="CZ62" i="2"/>
  <c r="AS109" i="2" s="1"/>
  <c r="CQ63" i="2"/>
  <c r="CQ65" i="2"/>
  <c r="CQ70" i="2"/>
  <c r="CQ62" i="2"/>
  <c r="CQ61" i="2"/>
  <c r="CI70" i="2"/>
  <c r="CI63" i="2"/>
  <c r="CI65" i="2"/>
  <c r="CI61" i="2"/>
  <c r="CI62" i="2"/>
  <c r="BJ63" i="2"/>
  <c r="AV125" i="2" s="1"/>
  <c r="BJ70" i="2"/>
  <c r="BJ65" i="2"/>
  <c r="AV127" i="2" s="1"/>
  <c r="BJ61" i="2"/>
  <c r="BJ62" i="2"/>
  <c r="BA63" i="2"/>
  <c r="AR125" i="2" s="1"/>
  <c r="BA70" i="2"/>
  <c r="BA65" i="2"/>
  <c r="AR127" i="2" s="1"/>
  <c r="BA61" i="2"/>
  <c r="BA62" i="2"/>
  <c r="AR124" i="2" s="1"/>
  <c r="AS63" i="2"/>
  <c r="AS65" i="2"/>
  <c r="AS70" i="2"/>
  <c r="AS61" i="2"/>
  <c r="AS62" i="2"/>
  <c r="AJ63" i="2"/>
  <c r="AJ65" i="2"/>
  <c r="AJ70" i="2"/>
  <c r="AJ61" i="2"/>
  <c r="AJ62" i="2"/>
  <c r="AW70" i="2"/>
  <c r="AW63" i="2"/>
  <c r="AW65" i="2"/>
  <c r="AW62" i="2"/>
  <c r="AW61" i="2"/>
  <c r="EK70" i="2"/>
  <c r="EK62" i="2"/>
  <c r="EK65" i="2"/>
  <c r="EK63" i="2"/>
  <c r="EK61" i="2"/>
  <c r="DT70" i="2"/>
  <c r="DT62" i="2"/>
  <c r="DT63" i="2"/>
  <c r="DT65" i="2"/>
  <c r="DT61" i="2"/>
  <c r="DC70" i="2"/>
  <c r="DC62" i="2"/>
  <c r="DC65" i="2"/>
  <c r="DC63" i="2"/>
  <c r="DC61" i="2"/>
  <c r="BE70" i="2"/>
  <c r="BE62" i="2"/>
  <c r="BE65" i="2"/>
  <c r="BE63" i="2"/>
  <c r="BE61" i="2"/>
  <c r="EO70" i="2"/>
  <c r="EO62" i="2"/>
  <c r="EO63" i="2"/>
  <c r="EO65" i="2"/>
  <c r="EO61" i="2"/>
  <c r="EG70" i="2"/>
  <c r="EG62" i="2"/>
  <c r="EG63" i="2"/>
  <c r="EG65" i="2"/>
  <c r="EG61" i="2"/>
  <c r="DX70" i="2"/>
  <c r="DX62" i="2"/>
  <c r="DX63" i="2"/>
  <c r="DX65" i="2"/>
  <c r="DX61" i="2"/>
  <c r="DP70" i="2"/>
  <c r="DP62" i="2"/>
  <c r="DP63" i="2"/>
  <c r="DP65" i="2"/>
  <c r="DP61" i="2"/>
  <c r="DG70" i="2"/>
  <c r="DG62" i="2"/>
  <c r="DG63" i="2"/>
  <c r="DG65" i="2"/>
  <c r="DG61" i="2"/>
  <c r="CY70" i="2"/>
  <c r="CY62" i="2"/>
  <c r="CY63" i="2"/>
  <c r="CY65" i="2"/>
  <c r="CY61" i="2"/>
  <c r="CP70" i="2"/>
  <c r="CP62" i="2"/>
  <c r="CP63" i="2"/>
  <c r="CP65" i="2"/>
  <c r="CP61" i="2"/>
  <c r="CG70" i="2"/>
  <c r="CG62" i="2"/>
  <c r="CG63" i="2"/>
  <c r="CG65" i="2"/>
  <c r="CG61" i="2"/>
  <c r="BI70" i="2"/>
  <c r="BI62" i="2"/>
  <c r="BI63" i="2"/>
  <c r="BI65" i="2"/>
  <c r="BI61" i="2"/>
  <c r="AZ70" i="2"/>
  <c r="AZ62" i="2"/>
  <c r="AZ63" i="2"/>
  <c r="AZ65" i="2"/>
  <c r="AZ61" i="2"/>
  <c r="AR70" i="2"/>
  <c r="AR62" i="2"/>
  <c r="AR63" i="2"/>
  <c r="AR65" i="2"/>
  <c r="AR61" i="2"/>
  <c r="AI70" i="2"/>
  <c r="AI62" i="2"/>
  <c r="AI63" i="2"/>
  <c r="AI65" i="2"/>
  <c r="AI61" i="2"/>
  <c r="BN52" i="3"/>
  <c r="BN53" i="3"/>
  <c r="BN56" i="3"/>
  <c r="BN54" i="3"/>
  <c r="BN61" i="3"/>
  <c r="BF52" i="3"/>
  <c r="AB93" i="3" s="1"/>
  <c r="BF53" i="3"/>
  <c r="AB94" i="3" s="1"/>
  <c r="BF56" i="3"/>
  <c r="AB97" i="3" s="1"/>
  <c r="BF54" i="3"/>
  <c r="AB95" i="3" s="1"/>
  <c r="BF61" i="3"/>
  <c r="AB102" i="3" s="1"/>
  <c r="AO52" i="3"/>
  <c r="AO53" i="3"/>
  <c r="AO56" i="3"/>
  <c r="AO54" i="3"/>
  <c r="AO61" i="3"/>
  <c r="CT53" i="3"/>
  <c r="CT56" i="3"/>
  <c r="CT54" i="3"/>
  <c r="CT61" i="3"/>
  <c r="CT52" i="3"/>
  <c r="CL53" i="3"/>
  <c r="CL56" i="3"/>
  <c r="CL54" i="3"/>
  <c r="CL61" i="3"/>
  <c r="CL52" i="3"/>
  <c r="BM53" i="3"/>
  <c r="BM56" i="3"/>
  <c r="BM54" i="3"/>
  <c r="BM61" i="3"/>
  <c r="BM52" i="3"/>
  <c r="BE53" i="3"/>
  <c r="BE56" i="3"/>
  <c r="BE54" i="3"/>
  <c r="BE61" i="3"/>
  <c r="BE52" i="3"/>
  <c r="AV53" i="3"/>
  <c r="AV56" i="3"/>
  <c r="AV54" i="3"/>
  <c r="AV61" i="3"/>
  <c r="AV52" i="3"/>
  <c r="AN53" i="3"/>
  <c r="AN56" i="3"/>
  <c r="AN54" i="3"/>
  <c r="AN61" i="3"/>
  <c r="AN52" i="3"/>
  <c r="CU52" i="3"/>
  <c r="AM93" i="3" s="1"/>
  <c r="CU53" i="3"/>
  <c r="AM94" i="3" s="1"/>
  <c r="CU56" i="3"/>
  <c r="AM97" i="3" s="1"/>
  <c r="CU54" i="3"/>
  <c r="AM95" i="3" s="1"/>
  <c r="CU61" i="3"/>
  <c r="AM102" i="3" s="1"/>
  <c r="CM52" i="3"/>
  <c r="CM53" i="3"/>
  <c r="CM56" i="3"/>
  <c r="CM54" i="3"/>
  <c r="CM61" i="3"/>
  <c r="AW52" i="3"/>
  <c r="AW53" i="3"/>
  <c r="AW56" i="3"/>
  <c r="AW54" i="3"/>
  <c r="AW61" i="3"/>
  <c r="CS53" i="3"/>
  <c r="CS56" i="3"/>
  <c r="CS54" i="3"/>
  <c r="CS61" i="3"/>
  <c r="CS52" i="3"/>
  <c r="CK53" i="3"/>
  <c r="CK56" i="3"/>
  <c r="CK54" i="3"/>
  <c r="CK61" i="3"/>
  <c r="CK52" i="3"/>
  <c r="BL53" i="3"/>
  <c r="BL56" i="3"/>
  <c r="BL54" i="3"/>
  <c r="BL61" i="3"/>
  <c r="BL52" i="3"/>
  <c r="BD53" i="3"/>
  <c r="AA94" i="3" s="1"/>
  <c r="BD56" i="3"/>
  <c r="AA97" i="3" s="1"/>
  <c r="BD54" i="3"/>
  <c r="AA95" i="3" s="1"/>
  <c r="BD61" i="3"/>
  <c r="AA102" i="3" s="1"/>
  <c r="BD52" i="3"/>
  <c r="AA93" i="3" s="1"/>
  <c r="AU53" i="3"/>
  <c r="AU56" i="3"/>
  <c r="AU54" i="3"/>
  <c r="AU61" i="3"/>
  <c r="AU52" i="3"/>
  <c r="AM53" i="3"/>
  <c r="AM56" i="3"/>
  <c r="AM54" i="3"/>
  <c r="AM61" i="3"/>
  <c r="AM52" i="3"/>
  <c r="BK53" i="3"/>
  <c r="BK56" i="3"/>
  <c r="BK54" i="3"/>
  <c r="BK52" i="3"/>
  <c r="BK61" i="3"/>
  <c r="CQ52" i="3"/>
  <c r="CQ53" i="3"/>
  <c r="CQ54" i="3"/>
  <c r="CQ61" i="3"/>
  <c r="CQ56" i="3"/>
  <c r="CI52" i="3"/>
  <c r="CI53" i="3"/>
  <c r="CI56" i="3"/>
  <c r="CI61" i="3"/>
  <c r="CI54" i="3"/>
  <c r="BJ52" i="3"/>
  <c r="AD93" i="3" s="1"/>
  <c r="BJ53" i="3"/>
  <c r="AD94" i="3" s="1"/>
  <c r="BJ54" i="3"/>
  <c r="AD95" i="3" s="1"/>
  <c r="BJ61" i="3"/>
  <c r="BJ56" i="3"/>
  <c r="AD97" i="3" s="1"/>
  <c r="BA52" i="3"/>
  <c r="Z93" i="3" s="1"/>
  <c r="BA53" i="3"/>
  <c r="Z94" i="3" s="1"/>
  <c r="BA56" i="3"/>
  <c r="Z97" i="3" s="1"/>
  <c r="BA61" i="3"/>
  <c r="Z102" i="3" s="1"/>
  <c r="BA54" i="3"/>
  <c r="Z95" i="3" s="1"/>
  <c r="AS52" i="3"/>
  <c r="AS53" i="3"/>
  <c r="AS54" i="3"/>
  <c r="AS56" i="3"/>
  <c r="AS61" i="3"/>
  <c r="AJ52" i="3"/>
  <c r="AJ53" i="3"/>
  <c r="AJ61" i="3"/>
  <c r="AJ54" i="3"/>
  <c r="AJ56" i="3"/>
  <c r="CR53" i="3"/>
  <c r="CR56" i="3"/>
  <c r="CR54" i="3"/>
  <c r="CR52" i="3"/>
  <c r="CR61" i="3"/>
  <c r="AK53" i="3"/>
  <c r="AK56" i="3"/>
  <c r="AK54" i="3"/>
  <c r="AK61" i="3"/>
  <c r="AK52" i="3"/>
  <c r="CP61" i="3"/>
  <c r="CP54" i="3"/>
  <c r="CP53" i="3"/>
  <c r="CP56" i="3"/>
  <c r="CP52" i="3"/>
  <c r="CG61" i="3"/>
  <c r="CG53" i="3"/>
  <c r="CG52" i="3"/>
  <c r="CG54" i="3"/>
  <c r="CG56" i="3"/>
  <c r="BI61" i="3"/>
  <c r="BI52" i="3"/>
  <c r="BI56" i="3"/>
  <c r="BI54" i="3"/>
  <c r="BI53" i="3"/>
  <c r="AZ61" i="3"/>
  <c r="AZ53" i="3"/>
  <c r="AZ52" i="3"/>
  <c r="AZ54" i="3"/>
  <c r="AZ56" i="3"/>
  <c r="AR61" i="3"/>
  <c r="AR54" i="3"/>
  <c r="AR53" i="3"/>
  <c r="AR56" i="3"/>
  <c r="AR52" i="3"/>
  <c r="AI61" i="3"/>
  <c r="AI53" i="3"/>
  <c r="AI54" i="3"/>
  <c r="AI52" i="3"/>
  <c r="AI56" i="3"/>
  <c r="BC53" i="3"/>
  <c r="BC56" i="3"/>
  <c r="BC54" i="3"/>
  <c r="BC52" i="3"/>
  <c r="BC61" i="3"/>
  <c r="CW56" i="3"/>
  <c r="AN97" i="3" s="1"/>
  <c r="CW54" i="3"/>
  <c r="AN95" i="3" s="1"/>
  <c r="CW61" i="3"/>
  <c r="AN102" i="3" s="1"/>
  <c r="CW53" i="3"/>
  <c r="AN94" i="3" s="1"/>
  <c r="CW52" i="3"/>
  <c r="AN93" i="3" s="1"/>
  <c r="CO56" i="3"/>
  <c r="CO54" i="3"/>
  <c r="CO61" i="3"/>
  <c r="CO53" i="3"/>
  <c r="CO52" i="3"/>
  <c r="CF56" i="3"/>
  <c r="CF54" i="3"/>
  <c r="CF61" i="3"/>
  <c r="CF53" i="3"/>
  <c r="CF52" i="3"/>
  <c r="BH56" i="3"/>
  <c r="AC97" i="3" s="1"/>
  <c r="BH54" i="3"/>
  <c r="AC95" i="3" s="1"/>
  <c r="BH61" i="3"/>
  <c r="AC102" i="3" s="1"/>
  <c r="BH52" i="3"/>
  <c r="AC93" i="3" s="1"/>
  <c r="BH53" i="3"/>
  <c r="AC94" i="3" s="1"/>
  <c r="AY56" i="3"/>
  <c r="Y97" i="3" s="1"/>
  <c r="AY54" i="3"/>
  <c r="Y95" i="3" s="1"/>
  <c r="AY61" i="3"/>
  <c r="Y102" i="3" s="1"/>
  <c r="AY53" i="3"/>
  <c r="Y94" i="3" s="1"/>
  <c r="AY52" i="3"/>
  <c r="AQ56" i="3"/>
  <c r="AQ54" i="3"/>
  <c r="AQ61" i="3"/>
  <c r="AQ52" i="3"/>
  <c r="AQ53" i="3"/>
  <c r="CJ53" i="3"/>
  <c r="CJ56" i="3"/>
  <c r="CJ54" i="3"/>
  <c r="CJ61" i="3"/>
  <c r="CJ52" i="3"/>
  <c r="AT53" i="3"/>
  <c r="AT56" i="3"/>
  <c r="AT54" i="3"/>
  <c r="AT52" i="3"/>
  <c r="AT61" i="3"/>
  <c r="CV53" i="3"/>
  <c r="CV56" i="3"/>
  <c r="CV54" i="3"/>
  <c r="CV61" i="3"/>
  <c r="CV52" i="3"/>
  <c r="CN53" i="3"/>
  <c r="CN56" i="3"/>
  <c r="CN54" i="3"/>
  <c r="CN61" i="3"/>
  <c r="CN52" i="3"/>
  <c r="CE53" i="3"/>
  <c r="CE57" i="3" s="1"/>
  <c r="CE56" i="3"/>
  <c r="CE54" i="3"/>
  <c r="CE61" i="3"/>
  <c r="CE52" i="3"/>
  <c r="BG53" i="3"/>
  <c r="BG56" i="3"/>
  <c r="BG54" i="3"/>
  <c r="BG61" i="3"/>
  <c r="BG52" i="3"/>
  <c r="AX53" i="3"/>
  <c r="AX56" i="3"/>
  <c r="AX54" i="3"/>
  <c r="AX61" i="3"/>
  <c r="AX52" i="3"/>
  <c r="AP53" i="3"/>
  <c r="AP56" i="3"/>
  <c r="AP54" i="3"/>
  <c r="AP61" i="3"/>
  <c r="AP52" i="3"/>
  <c r="BK54" i="1"/>
  <c r="BK53" i="1"/>
  <c r="BK52" i="1"/>
  <c r="BK56" i="1"/>
  <c r="BK61" i="1"/>
  <c r="CS52" i="1"/>
  <c r="CS54" i="1"/>
  <c r="CS53" i="1"/>
  <c r="CS56" i="1"/>
  <c r="CS61" i="1"/>
  <c r="CK52" i="1"/>
  <c r="CK54" i="1"/>
  <c r="CK53" i="1"/>
  <c r="CK56" i="1"/>
  <c r="CK61" i="1"/>
  <c r="BL52" i="1"/>
  <c r="BL54" i="1"/>
  <c r="BL61" i="1"/>
  <c r="BL56" i="1"/>
  <c r="BL53" i="1"/>
  <c r="BD52" i="1"/>
  <c r="AD94" i="1" s="1"/>
  <c r="BD54" i="1"/>
  <c r="AD96" i="1" s="1"/>
  <c r="BD53" i="1"/>
  <c r="AD95" i="1" s="1"/>
  <c r="BD61" i="1"/>
  <c r="AD103" i="1" s="1"/>
  <c r="BD56" i="1"/>
  <c r="AD98" i="1" s="1"/>
  <c r="AU52" i="1"/>
  <c r="AU54" i="1"/>
  <c r="AU61" i="1"/>
  <c r="AU56" i="1"/>
  <c r="AU53" i="1"/>
  <c r="AM52" i="1"/>
  <c r="AM54" i="1"/>
  <c r="AM56" i="1"/>
  <c r="AM61" i="1"/>
  <c r="AM53" i="1"/>
  <c r="CR54" i="1"/>
  <c r="CR53" i="1"/>
  <c r="CR52" i="1"/>
  <c r="CR56" i="1"/>
  <c r="CR61" i="1"/>
  <c r="CQ54" i="1"/>
  <c r="CQ53" i="1"/>
  <c r="CQ52" i="1"/>
  <c r="CQ56" i="1"/>
  <c r="CQ61" i="1"/>
  <c r="CI54" i="1"/>
  <c r="CI53" i="1"/>
  <c r="CI56" i="1"/>
  <c r="CI61" i="1"/>
  <c r="CI52" i="1"/>
  <c r="BJ54" i="1"/>
  <c r="AG96" i="1" s="1"/>
  <c r="BJ53" i="1"/>
  <c r="AG95" i="1" s="1"/>
  <c r="BJ61" i="1"/>
  <c r="AG103" i="1" s="1"/>
  <c r="BJ56" i="1"/>
  <c r="AG98" i="1" s="1"/>
  <c r="BJ52" i="1"/>
  <c r="AG94" i="1" s="1"/>
  <c r="BA54" i="1"/>
  <c r="BA53" i="1"/>
  <c r="AC95" i="1" s="1"/>
  <c r="BA61" i="1"/>
  <c r="AC103" i="1" s="1"/>
  <c r="BA56" i="1"/>
  <c r="BA52" i="1"/>
  <c r="AC94" i="1" s="1"/>
  <c r="AS54" i="1"/>
  <c r="AS53" i="1"/>
  <c r="AS61" i="1"/>
  <c r="AS52" i="1"/>
  <c r="AS56" i="1"/>
  <c r="AJ54" i="1"/>
  <c r="AJ53" i="1"/>
  <c r="AJ61" i="1"/>
  <c r="AJ52" i="1"/>
  <c r="AJ56" i="1"/>
  <c r="AT54" i="1"/>
  <c r="AT53" i="1"/>
  <c r="AT52" i="1"/>
  <c r="AT56" i="1"/>
  <c r="AT61" i="1"/>
  <c r="CP54" i="1"/>
  <c r="CP53" i="1"/>
  <c r="CP52" i="1"/>
  <c r="CP61" i="1"/>
  <c r="CP56" i="1"/>
  <c r="CG54" i="1"/>
  <c r="CG53" i="1"/>
  <c r="CG52" i="1"/>
  <c r="CG56" i="1"/>
  <c r="CG61" i="1"/>
  <c r="BI54" i="1"/>
  <c r="BI53" i="1"/>
  <c r="BI52" i="1"/>
  <c r="BI58" i="1" s="1"/>
  <c r="BI61" i="1"/>
  <c r="BI56" i="1"/>
  <c r="AZ54" i="1"/>
  <c r="AZ53" i="1"/>
  <c r="AZ52" i="1"/>
  <c r="AZ61" i="1"/>
  <c r="AZ56" i="1"/>
  <c r="AR54" i="1"/>
  <c r="AR53" i="1"/>
  <c r="AR52" i="1"/>
  <c r="AR61" i="1"/>
  <c r="AR56" i="1"/>
  <c r="AI54" i="1"/>
  <c r="AI53" i="1"/>
  <c r="AI52" i="1"/>
  <c r="AI61" i="1"/>
  <c r="AI56" i="1"/>
  <c r="AK54" i="1"/>
  <c r="AK53" i="1"/>
  <c r="AK52" i="1"/>
  <c r="AK56" i="1"/>
  <c r="AK61" i="1"/>
  <c r="CO54" i="1"/>
  <c r="CO53" i="1"/>
  <c r="CO52" i="1"/>
  <c r="CO61" i="1"/>
  <c r="CO56" i="1"/>
  <c r="CF54" i="1"/>
  <c r="CF53" i="1"/>
  <c r="CF52" i="1"/>
  <c r="CF56" i="1"/>
  <c r="CF61" i="1"/>
  <c r="BH54" i="1"/>
  <c r="AF96" i="1" s="1"/>
  <c r="BH53" i="1"/>
  <c r="AF95" i="1" s="1"/>
  <c r="BH52" i="1"/>
  <c r="AF94" i="1" s="1"/>
  <c r="BH56" i="1"/>
  <c r="AF98" i="1" s="1"/>
  <c r="BH61" i="1"/>
  <c r="AF103" i="1" s="1"/>
  <c r="AY54" i="1"/>
  <c r="AB96" i="1" s="1"/>
  <c r="AY53" i="1"/>
  <c r="AB95" i="1" s="1"/>
  <c r="AY52" i="1"/>
  <c r="AB94" i="1" s="1"/>
  <c r="AY56" i="1"/>
  <c r="AB98" i="1" s="1"/>
  <c r="AY61" i="1"/>
  <c r="AB103" i="1" s="1"/>
  <c r="AQ54" i="1"/>
  <c r="AQ53" i="1"/>
  <c r="AQ52" i="1"/>
  <c r="AQ56" i="1"/>
  <c r="AQ61" i="1"/>
  <c r="CV53" i="1"/>
  <c r="CV52" i="1"/>
  <c r="CV54" i="1"/>
  <c r="CV56" i="1"/>
  <c r="CV61" i="1"/>
  <c r="CN53" i="1"/>
  <c r="CN52" i="1"/>
  <c r="CN54" i="1"/>
  <c r="CN56" i="1"/>
  <c r="CN61" i="1"/>
  <c r="CE53" i="1"/>
  <c r="CE52" i="1"/>
  <c r="CE54" i="1"/>
  <c r="CE56" i="1"/>
  <c r="CE61" i="1"/>
  <c r="BG53" i="1"/>
  <c r="BG52" i="1"/>
  <c r="BG54" i="1"/>
  <c r="BG56" i="1"/>
  <c r="BG61" i="1"/>
  <c r="AX53" i="1"/>
  <c r="AX52" i="1"/>
  <c r="AX54" i="1"/>
  <c r="AX56" i="1"/>
  <c r="AX61" i="1"/>
  <c r="AP53" i="1"/>
  <c r="AP52" i="1"/>
  <c r="AP54" i="1"/>
  <c r="AP56" i="1"/>
  <c r="AP61" i="1"/>
  <c r="CJ54" i="1"/>
  <c r="CJ53" i="1"/>
  <c r="CJ52" i="1"/>
  <c r="CJ56" i="1"/>
  <c r="CJ61" i="1"/>
  <c r="CU53" i="1"/>
  <c r="AO95" i="1" s="1"/>
  <c r="CU52" i="1"/>
  <c r="AO94" i="1" s="1"/>
  <c r="CU54" i="1"/>
  <c r="AO96" i="1" s="1"/>
  <c r="CU56" i="1"/>
  <c r="AO98" i="1" s="1"/>
  <c r="CU61" i="1"/>
  <c r="AO103" i="1" s="1"/>
  <c r="CM53" i="1"/>
  <c r="CM52" i="1"/>
  <c r="CM54" i="1"/>
  <c r="CM56" i="1"/>
  <c r="CM61" i="1"/>
  <c r="BN53" i="1"/>
  <c r="BN52" i="1"/>
  <c r="BN54" i="1"/>
  <c r="BN56" i="1"/>
  <c r="BN61" i="1"/>
  <c r="BF53" i="1"/>
  <c r="AE95" i="1" s="1"/>
  <c r="BF52" i="1"/>
  <c r="AE94" i="1" s="1"/>
  <c r="BF61" i="1"/>
  <c r="AE103" i="1" s="1"/>
  <c r="BF54" i="1"/>
  <c r="AE96" i="1" s="1"/>
  <c r="BF56" i="1"/>
  <c r="AE98" i="1" s="1"/>
  <c r="AW53" i="1"/>
  <c r="AW52" i="1"/>
  <c r="AW56" i="1"/>
  <c r="AW54" i="1"/>
  <c r="AW61" i="1"/>
  <c r="AO53" i="1"/>
  <c r="AO52" i="1"/>
  <c r="AO56" i="1"/>
  <c r="AO54" i="1"/>
  <c r="AO61" i="1"/>
  <c r="BC54" i="1"/>
  <c r="BC53" i="1"/>
  <c r="BC52" i="1"/>
  <c r="BC56" i="1"/>
  <c r="BC61" i="1"/>
  <c r="CT52" i="1"/>
  <c r="CT54" i="1"/>
  <c r="CT53" i="1"/>
  <c r="CT56" i="1"/>
  <c r="CT61" i="1"/>
  <c r="CL52" i="1"/>
  <c r="CL54" i="1"/>
  <c r="CL53" i="1"/>
  <c r="CL56" i="1"/>
  <c r="CL61" i="1"/>
  <c r="BM52" i="1"/>
  <c r="BM54" i="1"/>
  <c r="BM53" i="1"/>
  <c r="BM61" i="1"/>
  <c r="BM56" i="1"/>
  <c r="BE52" i="1"/>
  <c r="BE54" i="1"/>
  <c r="BE53" i="1"/>
  <c r="BE61" i="1"/>
  <c r="BE56" i="1"/>
  <c r="AV52" i="1"/>
  <c r="AV54" i="1"/>
  <c r="AV53" i="1"/>
  <c r="AV61" i="1"/>
  <c r="AV56" i="1"/>
  <c r="AN52" i="1"/>
  <c r="AN54" i="1"/>
  <c r="AN53" i="1"/>
  <c r="AN56" i="1"/>
  <c r="AN61" i="1"/>
  <c r="CK58" i="3" l="1"/>
  <c r="AU58" i="3"/>
  <c r="DU66" i="2"/>
  <c r="DR75" i="25"/>
  <c r="G1142" i="21"/>
  <c r="C1122" i="21"/>
  <c r="DM69" i="2"/>
  <c r="DO66" i="2"/>
  <c r="G1142" i="20"/>
  <c r="C1122" i="20"/>
  <c r="CR69" i="2"/>
  <c r="CP66" i="2"/>
  <c r="DG67" i="2"/>
  <c r="DC67" i="2"/>
  <c r="DL67" i="2"/>
  <c r="DW67" i="2"/>
  <c r="DJ75" i="25"/>
  <c r="DG75" i="25"/>
  <c r="DI66" i="2"/>
  <c r="CK67" i="2"/>
  <c r="DI75" i="25"/>
  <c r="DP75" i="25"/>
  <c r="DQ75" i="25"/>
  <c r="DH75" i="25"/>
  <c r="DO75" i="25"/>
  <c r="AW66" i="2"/>
  <c r="AK66" i="2"/>
  <c r="BK67" i="2"/>
  <c r="CJ66" i="2"/>
  <c r="DI67" i="2"/>
  <c r="EI67" i="2"/>
  <c r="AU67" i="2"/>
  <c r="CS67" i="2"/>
  <c r="DV67" i="2"/>
  <c r="BI66" i="2"/>
  <c r="DG66" i="2"/>
  <c r="EG69" i="2"/>
  <c r="DL66" i="2"/>
  <c r="CV69" i="2"/>
  <c r="DW66" i="2"/>
  <c r="DM75" i="25"/>
  <c r="DL75" i="25"/>
  <c r="DC69" i="2"/>
  <c r="DK66" i="2"/>
  <c r="BK69" i="2"/>
  <c r="DI69" i="2"/>
  <c r="CN66" i="2"/>
  <c r="CT66" i="2"/>
  <c r="AI67" i="2"/>
  <c r="CG67" i="2"/>
  <c r="EB67" i="2"/>
  <c r="CL67" i="2"/>
  <c r="DK75" i="25"/>
  <c r="AJ69" i="2"/>
  <c r="CV75" i="25"/>
  <c r="DS75" i="25"/>
  <c r="CD75" i="25"/>
  <c r="CR75" i="25"/>
  <c r="CN75" i="25"/>
  <c r="CL75" i="25"/>
  <c r="CT75" i="25"/>
  <c r="CC75" i="25"/>
  <c r="DX67" i="2"/>
  <c r="EK67" i="2"/>
  <c r="CM67" i="2"/>
  <c r="EN67" i="2"/>
  <c r="CY67" i="2"/>
  <c r="DY69" i="2"/>
  <c r="CK66" i="2"/>
  <c r="DM67" i="2"/>
  <c r="DV69" i="2"/>
  <c r="CK75" i="25"/>
  <c r="AN66" i="2"/>
  <c r="BC66" i="2"/>
  <c r="DA66" i="2"/>
  <c r="DZ66" i="2"/>
  <c r="CS75" i="25"/>
  <c r="CP75" i="25"/>
  <c r="CW75" i="25"/>
  <c r="DD75" i="25"/>
  <c r="AO67" i="2"/>
  <c r="CU75" i="25"/>
  <c r="CF75" i="25"/>
  <c r="CH75" i="25"/>
  <c r="DE75" i="25"/>
  <c r="DD66" i="2"/>
  <c r="AU113" i="2" s="1"/>
  <c r="AU109" i="2"/>
  <c r="CG75" i="25"/>
  <c r="AR69" i="2"/>
  <c r="CP69" i="2"/>
  <c r="DP66" i="2"/>
  <c r="EO69" i="2"/>
  <c r="DT66" i="2"/>
  <c r="DH67" i="2"/>
  <c r="EC66" i="2"/>
  <c r="AR143" i="2" s="1"/>
  <c r="AR139" i="2"/>
  <c r="DJ69" i="2"/>
  <c r="DD69" i="2"/>
  <c r="AU116" i="2" s="1"/>
  <c r="AU117" i="2"/>
  <c r="DE66" i="2"/>
  <c r="EE69" i="2"/>
  <c r="CU69" i="2"/>
  <c r="AQ116" i="2" s="1"/>
  <c r="AQ117" i="2"/>
  <c r="CW67" i="2"/>
  <c r="AR114" i="2" s="1"/>
  <c r="AR108" i="2"/>
  <c r="EF66" i="2"/>
  <c r="AS143" i="2" s="1"/>
  <c r="AS139" i="2"/>
  <c r="CO75" i="25"/>
  <c r="DC75" i="25"/>
  <c r="CI75" i="25"/>
  <c r="DB75" i="25"/>
  <c r="EJ69" i="2"/>
  <c r="AU146" i="2" s="1"/>
  <c r="AU147" i="2"/>
  <c r="CZ67" i="2"/>
  <c r="AS114" i="2" s="1"/>
  <c r="AS108" i="2"/>
  <c r="EB69" i="2"/>
  <c r="AK69" i="2"/>
  <c r="DV66" i="2"/>
  <c r="CY75" i="25"/>
  <c r="DA75" i="25"/>
  <c r="DF67" i="2"/>
  <c r="AV114" i="2" s="1"/>
  <c r="AV108" i="2"/>
  <c r="DB66" i="2"/>
  <c r="AT113" i="2" s="1"/>
  <c r="AT109" i="2"/>
  <c r="CZ69" i="2"/>
  <c r="AS116" i="2" s="1"/>
  <c r="AS117" i="2"/>
  <c r="EL66" i="2"/>
  <c r="AV143" i="2" s="1"/>
  <c r="AV139" i="2"/>
  <c r="CW66" i="2"/>
  <c r="AR113" i="2" s="1"/>
  <c r="AR109" i="2"/>
  <c r="DO67" i="2"/>
  <c r="DU67" i="2"/>
  <c r="CE75" i="25"/>
  <c r="CZ75" i="25"/>
  <c r="EA66" i="2"/>
  <c r="AQ143" i="2" s="1"/>
  <c r="AQ139" i="2"/>
  <c r="CQ66" i="2"/>
  <c r="AT67" i="2"/>
  <c r="CR67" i="2"/>
  <c r="CM75" i="25"/>
  <c r="CX75" i="25"/>
  <c r="AR75" i="25"/>
  <c r="BI67" i="2"/>
  <c r="BL69" i="2"/>
  <c r="BG66" i="2"/>
  <c r="BK66" i="2"/>
  <c r="AM67" i="2"/>
  <c r="AM66" i="2"/>
  <c r="AM69" i="2"/>
  <c r="AQ69" i="2"/>
  <c r="AO75" i="25"/>
  <c r="AT69" i="2"/>
  <c r="AV69" i="2"/>
  <c r="CJ69" i="2"/>
  <c r="AQ67" i="2"/>
  <c r="BQ50" i="25"/>
  <c r="CQ57" i="3"/>
  <c r="CQ60" i="3"/>
  <c r="BV50" i="25"/>
  <c r="AK60" i="3"/>
  <c r="AN58" i="3"/>
  <c r="AT50" i="25"/>
  <c r="BT50" i="25"/>
  <c r="BL50" i="25"/>
  <c r="AJ50" i="25"/>
  <c r="AQ50" i="25"/>
  <c r="BK75" i="25"/>
  <c r="BG75" i="25"/>
  <c r="CA75" i="25"/>
  <c r="BS75" i="25"/>
  <c r="AP75" i="25"/>
  <c r="AW75" i="25"/>
  <c r="BA69" i="2"/>
  <c r="AR131" i="2" s="1"/>
  <c r="AR132" i="2"/>
  <c r="BL67" i="2"/>
  <c r="BT75" i="25"/>
  <c r="BD75" i="25"/>
  <c r="AY75" i="25"/>
  <c r="BP75" i="25"/>
  <c r="AT75" i="25"/>
  <c r="BE75" i="25"/>
  <c r="BF67" i="2"/>
  <c r="AT129" i="2" s="1"/>
  <c r="AT123" i="2"/>
  <c r="BH67" i="2"/>
  <c r="AU129" i="2" s="1"/>
  <c r="AU123" i="2"/>
  <c r="BV75" i="25"/>
  <c r="BY75" i="25"/>
  <c r="BL75" i="25"/>
  <c r="AR66" i="2"/>
  <c r="BJ66" i="2"/>
  <c r="AV128" i="2" s="1"/>
  <c r="AV124" i="2"/>
  <c r="BN69" i="2"/>
  <c r="BD66" i="2"/>
  <c r="AS128" i="2" s="1"/>
  <c r="AS124" i="2"/>
  <c r="AN75" i="25"/>
  <c r="AJ75" i="25"/>
  <c r="BQ75" i="25"/>
  <c r="BA75" i="25"/>
  <c r="BB75" i="25"/>
  <c r="AZ75" i="25"/>
  <c r="BF75" i="25"/>
  <c r="BN75" i="25"/>
  <c r="BX75" i="25"/>
  <c r="BJ67" i="2"/>
  <c r="AV129" i="2" s="1"/>
  <c r="AV123" i="2"/>
  <c r="AY67" i="2"/>
  <c r="AQ129" i="2" s="1"/>
  <c r="AQ123" i="2"/>
  <c r="CF69" i="2"/>
  <c r="AV75" i="25"/>
  <c r="BI75" i="25"/>
  <c r="BJ75" i="25"/>
  <c r="BH75" i="25"/>
  <c r="AM75" i="25"/>
  <c r="AK75" i="25"/>
  <c r="BU75" i="25"/>
  <c r="BO75" i="25"/>
  <c r="AZ67" i="2"/>
  <c r="BE67" i="2"/>
  <c r="BA67" i="2"/>
  <c r="AR129" i="2" s="1"/>
  <c r="AR123" i="2"/>
  <c r="BJ69" i="2"/>
  <c r="AV131" i="2" s="1"/>
  <c r="AV132" i="2"/>
  <c r="BZ75" i="25"/>
  <c r="AX69" i="2"/>
  <c r="AY66" i="2"/>
  <c r="AQ128" i="2" s="1"/>
  <c r="AQ124" i="2"/>
  <c r="BC75" i="25"/>
  <c r="AL75" i="25"/>
  <c r="BW75" i="25"/>
  <c r="AU75" i="25"/>
  <c r="AS75" i="25"/>
  <c r="AQ75" i="25"/>
  <c r="BR75" i="25"/>
  <c r="AU50" i="25"/>
  <c r="BG60" i="3"/>
  <c r="AY58" i="3"/>
  <c r="Y99" i="3" s="1"/>
  <c r="Y93" i="3"/>
  <c r="CG58" i="3"/>
  <c r="BJ60" i="3"/>
  <c r="AD101" i="3" s="1"/>
  <c r="AD102" i="3"/>
  <c r="BE50" i="25"/>
  <c r="AO50" i="25"/>
  <c r="BW50" i="25"/>
  <c r="BN50" i="25"/>
  <c r="CV57" i="3"/>
  <c r="CJ58" i="3"/>
  <c r="AQ57" i="3"/>
  <c r="AK58" i="3"/>
  <c r="AJ58" i="3"/>
  <c r="BL57" i="3"/>
  <c r="AW57" i="3"/>
  <c r="AV57" i="3"/>
  <c r="CL57" i="3"/>
  <c r="BB50" i="25"/>
  <c r="BR50" i="25"/>
  <c r="AW50" i="25"/>
  <c r="CC50" i="25"/>
  <c r="BG50" i="25"/>
  <c r="AS50" i="25"/>
  <c r="AR50" i="25"/>
  <c r="BA50" i="25"/>
  <c r="BC50" i="25"/>
  <c r="BS50" i="25"/>
  <c r="AN50" i="25"/>
  <c r="AY50" i="25"/>
  <c r="BJ50" i="25"/>
  <c r="BZ50" i="25"/>
  <c r="BU50" i="25"/>
  <c r="AM58" i="3"/>
  <c r="AZ50" i="25"/>
  <c r="BP50" i="25"/>
  <c r="BY50" i="25"/>
  <c r="BI50" i="25"/>
  <c r="BK50" i="25"/>
  <c r="CA50" i="25"/>
  <c r="AV50" i="25"/>
  <c r="BF50" i="25"/>
  <c r="AL50" i="25"/>
  <c r="AP50" i="25"/>
  <c r="BO50" i="25"/>
  <c r="BH50" i="25"/>
  <c r="BX50" i="25"/>
  <c r="AK50" i="25"/>
  <c r="AM50" i="25"/>
  <c r="BD50" i="25"/>
  <c r="BK58" i="1"/>
  <c r="CS58" i="1"/>
  <c r="AV60" i="1"/>
  <c r="BP25" i="25"/>
  <c r="AS25" i="25"/>
  <c r="BO25" i="25"/>
  <c r="AU25" i="25"/>
  <c r="CA25" i="25"/>
  <c r="BV25" i="25"/>
  <c r="BN25" i="25"/>
  <c r="BS25" i="25"/>
  <c r="AK25" i="25"/>
  <c r="BQ25" i="25"/>
  <c r="BW25" i="25"/>
  <c r="AN25" i="25"/>
  <c r="BT25" i="25"/>
  <c r="AM25" i="25"/>
  <c r="BF25" i="25"/>
  <c r="AT25" i="25"/>
  <c r="BZ25" i="25"/>
  <c r="AJ25" i="25"/>
  <c r="BX25" i="25"/>
  <c r="AO25" i="25"/>
  <c r="AV25" i="25"/>
  <c r="AW25" i="25"/>
  <c r="AP25" i="25"/>
  <c r="BY25" i="25"/>
  <c r="AR25" i="25"/>
  <c r="AL25" i="25"/>
  <c r="BR25" i="25"/>
  <c r="AQ25" i="25"/>
  <c r="BA57" i="1"/>
  <c r="AC99" i="1" s="1"/>
  <c r="AC98" i="1"/>
  <c r="CC25" i="25"/>
  <c r="AY25" i="25"/>
  <c r="CT60" i="1"/>
  <c r="BA25" i="25"/>
  <c r="BG25" i="25"/>
  <c r="BC57" i="1"/>
  <c r="AQ60" i="1"/>
  <c r="BA55" i="1"/>
  <c r="AC97" i="1" s="1"/>
  <c r="AC96" i="1"/>
  <c r="BK60" i="1"/>
  <c r="BI25" i="25"/>
  <c r="AZ25" i="25"/>
  <c r="BU25" i="25"/>
  <c r="AP57" i="1"/>
  <c r="BB25" i="25"/>
  <c r="BC25" i="25"/>
  <c r="BD25" i="25"/>
  <c r="BH25" i="25"/>
  <c r="BJ25" i="25"/>
  <c r="BK25" i="25"/>
  <c r="BL25" i="25"/>
  <c r="BM60" i="1"/>
  <c r="BE25" i="25"/>
  <c r="BH66" i="2"/>
  <c r="AU128" i="2" s="1"/>
  <c r="DF66" i="2"/>
  <c r="AV113" i="2" s="1"/>
  <c r="DY66" i="2"/>
  <c r="DK67" i="2"/>
  <c r="BC67" i="2"/>
  <c r="CO67" i="2"/>
  <c r="AS66" i="2"/>
  <c r="CQ67" i="2"/>
  <c r="AN67" i="2"/>
  <c r="BN67" i="2"/>
  <c r="DZ67" i="2"/>
  <c r="EI69" i="2"/>
  <c r="EJ67" i="2"/>
  <c r="AU144" i="2" s="1"/>
  <c r="EJ66" i="2"/>
  <c r="AU143" i="2" s="1"/>
  <c r="CU67" i="2"/>
  <c r="AQ114" i="2" s="1"/>
  <c r="CF67" i="2"/>
  <c r="BE66" i="2"/>
  <c r="EK66" i="2"/>
  <c r="EE67" i="2"/>
  <c r="AO66" i="2"/>
  <c r="EO66" i="2"/>
  <c r="EH67" i="2"/>
  <c r="AT144" i="2" s="1"/>
  <c r="AN69" i="2"/>
  <c r="AV66" i="2"/>
  <c r="DQ68" i="2"/>
  <c r="DQ64" i="2"/>
  <c r="BF68" i="2"/>
  <c r="AT130" i="2" s="1"/>
  <c r="BF64" i="2"/>
  <c r="AT126" i="2" s="1"/>
  <c r="CL68" i="2"/>
  <c r="CL64" i="2"/>
  <c r="BH68" i="2"/>
  <c r="AU130" i="2" s="1"/>
  <c r="BH64" i="2"/>
  <c r="AU126" i="2" s="1"/>
  <c r="DF64" i="2"/>
  <c r="AV111" i="2" s="1"/>
  <c r="DF68" i="2"/>
  <c r="AV115" i="2" s="1"/>
  <c r="CT68" i="2"/>
  <c r="CT64" i="2"/>
  <c r="AO68" i="2"/>
  <c r="AO64" i="2"/>
  <c r="AI66" i="2"/>
  <c r="CG66" i="2"/>
  <c r="DP69" i="2"/>
  <c r="EG68" i="2"/>
  <c r="EG64" i="2"/>
  <c r="DC68" i="2"/>
  <c r="DC64" i="2"/>
  <c r="DT69" i="2"/>
  <c r="AJ68" i="2"/>
  <c r="AJ64" i="2"/>
  <c r="BA66" i="2"/>
  <c r="AR128" i="2" s="1"/>
  <c r="CI69" i="2"/>
  <c r="CZ66" i="2"/>
  <c r="AS113" i="2" s="1"/>
  <c r="DH69" i="2"/>
  <c r="DY67" i="2"/>
  <c r="EH69" i="2"/>
  <c r="AT146" i="2" s="1"/>
  <c r="EB66" i="2"/>
  <c r="BK68" i="2"/>
  <c r="BK64" i="2"/>
  <c r="DI68" i="2"/>
  <c r="DI64" i="2"/>
  <c r="DR69" i="2"/>
  <c r="EI66" i="2"/>
  <c r="EC69" i="2"/>
  <c r="AR146" i="2" s="1"/>
  <c r="AU66" i="2"/>
  <c r="CS66" i="2"/>
  <c r="DS67" i="2"/>
  <c r="BM67" i="2"/>
  <c r="BF66" i="2"/>
  <c r="AT128" i="2" s="1"/>
  <c r="AP67" i="2"/>
  <c r="AX68" i="2"/>
  <c r="AX64" i="2"/>
  <c r="BG69" i="2"/>
  <c r="CV68" i="2"/>
  <c r="CV64" i="2"/>
  <c r="DE69" i="2"/>
  <c r="DV68" i="2"/>
  <c r="DV64" i="2"/>
  <c r="EM67" i="2"/>
  <c r="CL66" i="2"/>
  <c r="EF69" i="2"/>
  <c r="AS146" i="2" s="1"/>
  <c r="AO69" i="2"/>
  <c r="CG68" i="2"/>
  <c r="CG64" i="2"/>
  <c r="DG68" i="2"/>
  <c r="DG64" i="2"/>
  <c r="EH68" i="2"/>
  <c r="AT145" i="2" s="1"/>
  <c r="EH64" i="2"/>
  <c r="AT141" i="2" s="1"/>
  <c r="EL68" i="2"/>
  <c r="AV145" i="2" s="1"/>
  <c r="EL64" i="2"/>
  <c r="AV141" i="2" s="1"/>
  <c r="DZ68" i="2"/>
  <c r="DZ64" i="2"/>
  <c r="DL68" i="2"/>
  <c r="DL64" i="2"/>
  <c r="AU68" i="2"/>
  <c r="AU64" i="2"/>
  <c r="BD69" i="2"/>
  <c r="AS131" i="2" s="1"/>
  <c r="CS68" i="2"/>
  <c r="CS64" i="2"/>
  <c r="DB69" i="2"/>
  <c r="AT116" i="2" s="1"/>
  <c r="EA69" i="2"/>
  <c r="AQ146" i="2" s="1"/>
  <c r="BM68" i="2"/>
  <c r="BM64" i="2"/>
  <c r="BF69" i="2"/>
  <c r="AT131" i="2" s="1"/>
  <c r="AX66" i="2"/>
  <c r="CV66" i="2"/>
  <c r="CL69" i="2"/>
  <c r="AY64" i="2"/>
  <c r="AQ126" i="2" s="1"/>
  <c r="AY68" i="2"/>
  <c r="AQ130" i="2" s="1"/>
  <c r="BH69" i="2"/>
  <c r="AU131" i="2" s="1"/>
  <c r="CW68" i="2"/>
  <c r="AR115" i="2" s="1"/>
  <c r="CW64" i="2"/>
  <c r="AR111" i="2" s="1"/>
  <c r="DF69" i="2"/>
  <c r="AV116" i="2" s="1"/>
  <c r="DW64" i="2"/>
  <c r="DW68" i="2"/>
  <c r="CG69" i="2"/>
  <c r="AW68" i="2"/>
  <c r="AW64" i="2"/>
  <c r="BE68" i="2"/>
  <c r="BE64" i="2"/>
  <c r="DC66" i="2"/>
  <c r="EK68" i="2"/>
  <c r="EK64" i="2"/>
  <c r="AW69" i="2"/>
  <c r="BJ68" i="2"/>
  <c r="AV130" i="2" s="1"/>
  <c r="BJ64" i="2"/>
  <c r="AV126" i="2" s="1"/>
  <c r="DH68" i="2"/>
  <c r="DH64" i="2"/>
  <c r="DK68" i="2"/>
  <c r="DK64" i="2"/>
  <c r="BC68" i="2"/>
  <c r="BC64" i="2"/>
  <c r="DA68" i="2"/>
  <c r="DA64" i="2"/>
  <c r="DS68" i="2"/>
  <c r="DS64" i="2"/>
  <c r="BM66" i="2"/>
  <c r="AP68" i="2"/>
  <c r="AP64" i="2"/>
  <c r="CN68" i="2"/>
  <c r="CN64" i="2"/>
  <c r="EM68" i="2"/>
  <c r="EM64" i="2"/>
  <c r="CT69" i="2"/>
  <c r="AR67" i="2"/>
  <c r="AZ68" i="2"/>
  <c r="AZ64" i="2"/>
  <c r="BI69" i="2"/>
  <c r="CP67" i="2"/>
  <c r="CY68" i="2"/>
  <c r="CY64" i="2"/>
  <c r="DG69" i="2"/>
  <c r="DX68" i="2"/>
  <c r="DX64" i="2"/>
  <c r="EO67" i="2"/>
  <c r="AS67" i="2"/>
  <c r="DQ66" i="2"/>
  <c r="EL67" i="2"/>
  <c r="AV144" i="2" s="1"/>
  <c r="AV67" i="2"/>
  <c r="CM68" i="2"/>
  <c r="CM64" i="2"/>
  <c r="DL69" i="2"/>
  <c r="AM68" i="2"/>
  <c r="AM64" i="2"/>
  <c r="AU69" i="2"/>
  <c r="CK68" i="2"/>
  <c r="CK64" i="2"/>
  <c r="CS69" i="2"/>
  <c r="DJ67" i="2"/>
  <c r="BM69" i="2"/>
  <c r="DD67" i="2"/>
  <c r="AU114" i="2" s="1"/>
  <c r="AP66" i="2"/>
  <c r="CE67" i="2"/>
  <c r="DM68" i="2"/>
  <c r="DM64" i="2"/>
  <c r="EM66" i="2"/>
  <c r="AQ64" i="2"/>
  <c r="AQ68" i="2"/>
  <c r="AY69" i="2"/>
  <c r="AQ131" i="2" s="1"/>
  <c r="CO68" i="2"/>
  <c r="CO64" i="2"/>
  <c r="CW69" i="2"/>
  <c r="AR116" i="2" s="1"/>
  <c r="DW69" i="2"/>
  <c r="EN68" i="2"/>
  <c r="EN64" i="2"/>
  <c r="CI68" i="2"/>
  <c r="CI64" i="2"/>
  <c r="BD68" i="2"/>
  <c r="AS130" i="2" s="1"/>
  <c r="BD64" i="2"/>
  <c r="AS126" i="2" s="1"/>
  <c r="BI68" i="2"/>
  <c r="BI64" i="2"/>
  <c r="EG66" i="2"/>
  <c r="AZ66" i="2"/>
  <c r="CY66" i="2"/>
  <c r="DP67" i="2"/>
  <c r="DX66" i="2"/>
  <c r="DT67" i="2"/>
  <c r="AJ66" i="2"/>
  <c r="AS69" i="2"/>
  <c r="BA68" i="2"/>
  <c r="AR130" i="2" s="1"/>
  <c r="BA64" i="2"/>
  <c r="AR126" i="2" s="1"/>
  <c r="CI66" i="2"/>
  <c r="CQ69" i="2"/>
  <c r="CZ68" i="2"/>
  <c r="AS115" i="2" s="1"/>
  <c r="CZ64" i="2"/>
  <c r="AS111" i="2" s="1"/>
  <c r="DQ67" i="2"/>
  <c r="DY68" i="2"/>
  <c r="DY64" i="2"/>
  <c r="DK69" i="2"/>
  <c r="BN68" i="2"/>
  <c r="BN64" i="2"/>
  <c r="EL69" i="2"/>
  <c r="AV146" i="2" s="1"/>
  <c r="AT68" i="2"/>
  <c r="AT64" i="2"/>
  <c r="CR68" i="2"/>
  <c r="CR64" i="2"/>
  <c r="DR67" i="2"/>
  <c r="AV68" i="2"/>
  <c r="AV64" i="2"/>
  <c r="CM66" i="2"/>
  <c r="EC67" i="2"/>
  <c r="AR144" i="2" s="1"/>
  <c r="BL66" i="2"/>
  <c r="DJ66" i="2"/>
  <c r="DS69" i="2"/>
  <c r="EJ68" i="2"/>
  <c r="AU145" i="2" s="1"/>
  <c r="EJ64" i="2"/>
  <c r="AU141" i="2" s="1"/>
  <c r="AP69" i="2"/>
  <c r="BG67" i="2"/>
  <c r="CE68" i="2"/>
  <c r="CE64" i="2"/>
  <c r="CN69" i="2"/>
  <c r="DE67" i="2"/>
  <c r="DM66" i="2"/>
  <c r="EM69" i="2"/>
  <c r="AQ66" i="2"/>
  <c r="CO66" i="2"/>
  <c r="DO64" i="2"/>
  <c r="DO68" i="2"/>
  <c r="EF67" i="2"/>
  <c r="AS144" i="2" s="1"/>
  <c r="EN66" i="2"/>
  <c r="DU68" i="2"/>
  <c r="DU64" i="2"/>
  <c r="EA68" i="2"/>
  <c r="AQ145" i="2" s="1"/>
  <c r="EA64" i="2"/>
  <c r="AQ141" i="2" s="1"/>
  <c r="AI69" i="2"/>
  <c r="AR68" i="2"/>
  <c r="AR64" i="2"/>
  <c r="AZ69" i="2"/>
  <c r="CP68" i="2"/>
  <c r="CP64" i="2"/>
  <c r="CY69" i="2"/>
  <c r="DX69" i="2"/>
  <c r="EO68" i="2"/>
  <c r="EO64" i="2"/>
  <c r="BE69" i="2"/>
  <c r="EK69" i="2"/>
  <c r="AJ67" i="2"/>
  <c r="CI67" i="2"/>
  <c r="DQ69" i="2"/>
  <c r="EH66" i="2"/>
  <c r="AT143" i="2" s="1"/>
  <c r="AN68" i="2"/>
  <c r="AN64" i="2"/>
  <c r="BN66" i="2"/>
  <c r="AK67" i="2"/>
  <c r="AT66" i="2"/>
  <c r="BC69" i="2"/>
  <c r="CJ67" i="2"/>
  <c r="CR66" i="2"/>
  <c r="DA69" i="2"/>
  <c r="DR68" i="2"/>
  <c r="DR64" i="2"/>
  <c r="DZ69" i="2"/>
  <c r="CM69" i="2"/>
  <c r="BD67" i="2"/>
  <c r="AS129" i="2" s="1"/>
  <c r="BL68" i="2"/>
  <c r="BL64" i="2"/>
  <c r="DB67" i="2"/>
  <c r="AT114" i="2" s="1"/>
  <c r="DJ68" i="2"/>
  <c r="DJ64" i="2"/>
  <c r="EA67" i="2"/>
  <c r="AQ144" i="2" s="1"/>
  <c r="DD68" i="2"/>
  <c r="AU115" i="2" s="1"/>
  <c r="DD64" i="2"/>
  <c r="AU111" i="2" s="1"/>
  <c r="CE66" i="2"/>
  <c r="EE68" i="2"/>
  <c r="EE64" i="2"/>
  <c r="CU68" i="2"/>
  <c r="AQ115" i="2" s="1"/>
  <c r="CU64" i="2"/>
  <c r="AQ111" i="2" s="1"/>
  <c r="CF68" i="2"/>
  <c r="CF64" i="2"/>
  <c r="EN69" i="2"/>
  <c r="AI68" i="2"/>
  <c r="AI64" i="2"/>
  <c r="DB68" i="2"/>
  <c r="AT115" i="2" s="1"/>
  <c r="DB64" i="2"/>
  <c r="AT111" i="2" s="1"/>
  <c r="DP68" i="2"/>
  <c r="DP64" i="2"/>
  <c r="EG67" i="2"/>
  <c r="DT68" i="2"/>
  <c r="DT64" i="2"/>
  <c r="AW67" i="2"/>
  <c r="AS68" i="2"/>
  <c r="AS64" i="2"/>
  <c r="CQ68" i="2"/>
  <c r="CQ64" i="2"/>
  <c r="DH66" i="2"/>
  <c r="EB68" i="2"/>
  <c r="EB64" i="2"/>
  <c r="AK68" i="2"/>
  <c r="AK64" i="2"/>
  <c r="CJ68" i="2"/>
  <c r="CJ64" i="2"/>
  <c r="DR66" i="2"/>
  <c r="EI68" i="2"/>
  <c r="EI64" i="2"/>
  <c r="EC68" i="2"/>
  <c r="AR145" i="2" s="1"/>
  <c r="EC64" i="2"/>
  <c r="AR141" i="2" s="1"/>
  <c r="AX67" i="2"/>
  <c r="BG68" i="2"/>
  <c r="BG64" i="2"/>
  <c r="CE69" i="2"/>
  <c r="CV67" i="2"/>
  <c r="DE68" i="2"/>
  <c r="DE64" i="2"/>
  <c r="EE66" i="2"/>
  <c r="CU66" i="2"/>
  <c r="AQ113" i="2" s="1"/>
  <c r="CF66" i="2"/>
  <c r="DO69" i="2"/>
  <c r="EF64" i="2"/>
  <c r="AS141" i="2" s="1"/>
  <c r="EF68" i="2"/>
  <c r="AS145" i="2" s="1"/>
  <c r="CT67" i="2"/>
  <c r="DU69" i="2"/>
  <c r="AX60" i="1"/>
  <c r="CE57" i="1"/>
  <c r="CO57" i="1"/>
  <c r="AU60" i="1"/>
  <c r="BD58" i="1"/>
  <c r="AD100" i="1" s="1"/>
  <c r="AX58" i="3"/>
  <c r="CN60" i="3"/>
  <c r="AY60" i="3"/>
  <c r="Y101" i="3" s="1"/>
  <c r="CF58" i="3"/>
  <c r="CO60" i="3"/>
  <c r="BJ57" i="3"/>
  <c r="AD98" i="3" s="1"/>
  <c r="BD60" i="3"/>
  <c r="AA101" i="3" s="1"/>
  <c r="CS60" i="3"/>
  <c r="BM60" i="3"/>
  <c r="AO60" i="3"/>
  <c r="BC60" i="1"/>
  <c r="CV58" i="1"/>
  <c r="AU58" i="1"/>
  <c r="BC58" i="3"/>
  <c r="AN57" i="3"/>
  <c r="BJ57" i="1"/>
  <c r="AG99" i="1" s="1"/>
  <c r="CK59" i="1"/>
  <c r="AP58" i="3"/>
  <c r="CE60" i="3"/>
  <c r="CN57" i="3"/>
  <c r="AT58" i="3"/>
  <c r="BH57" i="3"/>
  <c r="AC98" i="3" s="1"/>
  <c r="BA57" i="3"/>
  <c r="Z98" i="3" s="1"/>
  <c r="CI60" i="3"/>
  <c r="BD57" i="3"/>
  <c r="AA98" i="3" s="1"/>
  <c r="CS57" i="3"/>
  <c r="CM60" i="3"/>
  <c r="BE60" i="3"/>
  <c r="BM57" i="3"/>
  <c r="CT60" i="3"/>
  <c r="AO57" i="3"/>
  <c r="BN60" i="3"/>
  <c r="AV57" i="1"/>
  <c r="BC58" i="1"/>
  <c r="AX57" i="1"/>
  <c r="BH57" i="1"/>
  <c r="AF99" i="1" s="1"/>
  <c r="AT58" i="1"/>
  <c r="BJ60" i="1"/>
  <c r="AG102" i="1" s="1"/>
  <c r="BL60" i="1"/>
  <c r="AP60" i="3"/>
  <c r="CW58" i="3"/>
  <c r="AN99" i="3" s="1"/>
  <c r="AR58" i="3"/>
  <c r="AZ58" i="3"/>
  <c r="AM60" i="3"/>
  <c r="CO60" i="1"/>
  <c r="AZ60" i="1"/>
  <c r="AT57" i="3"/>
  <c r="AR57" i="3"/>
  <c r="AJ60" i="3"/>
  <c r="AS58" i="3"/>
  <c r="CI58" i="3"/>
  <c r="CM57" i="3"/>
  <c r="BE57" i="3"/>
  <c r="CT57" i="3"/>
  <c r="BN57" i="3"/>
  <c r="BK57" i="1"/>
  <c r="AY57" i="3"/>
  <c r="Y98" i="3" s="1"/>
  <c r="CO57" i="3"/>
  <c r="AI58" i="3"/>
  <c r="BI57" i="3"/>
  <c r="CR58" i="3"/>
  <c r="BK58" i="3"/>
  <c r="AI60" i="3"/>
  <c r="AI55" i="3"/>
  <c r="AI59" i="3"/>
  <c r="BI60" i="3"/>
  <c r="BI55" i="3"/>
  <c r="BI59" i="3"/>
  <c r="CR59" i="3"/>
  <c r="CR55" i="3"/>
  <c r="AX60" i="3"/>
  <c r="BG57" i="3"/>
  <c r="CN55" i="3"/>
  <c r="CN59" i="3"/>
  <c r="CJ60" i="3"/>
  <c r="AQ58" i="3"/>
  <c r="AY55" i="3"/>
  <c r="Y96" i="3" s="1"/>
  <c r="AY59" i="3"/>
  <c r="Y100" i="3" s="1"/>
  <c r="CF57" i="3"/>
  <c r="CO55" i="3"/>
  <c r="CO59" i="3"/>
  <c r="BC60" i="3"/>
  <c r="AI57" i="3"/>
  <c r="BA60" i="3"/>
  <c r="Z101" i="3" s="1"/>
  <c r="BJ58" i="3"/>
  <c r="AD99" i="3" s="1"/>
  <c r="BD59" i="3"/>
  <c r="AA100" i="3" s="1"/>
  <c r="BD55" i="3"/>
  <c r="AA96" i="3" s="1"/>
  <c r="CS59" i="3"/>
  <c r="CS55" i="3"/>
  <c r="AW58" i="3"/>
  <c r="CU60" i="3"/>
  <c r="AM101" i="3" s="1"/>
  <c r="BM55" i="3"/>
  <c r="BM59" i="3"/>
  <c r="AO59" i="3"/>
  <c r="AO55" i="3"/>
  <c r="BF57" i="3"/>
  <c r="AB98" i="3" s="1"/>
  <c r="BA59" i="3"/>
  <c r="Z100" i="3" s="1"/>
  <c r="BA55" i="3"/>
  <c r="Z96" i="3" s="1"/>
  <c r="BK55" i="3"/>
  <c r="BK59" i="3"/>
  <c r="AN59" i="3"/>
  <c r="AN55" i="3"/>
  <c r="AX55" i="3"/>
  <c r="AX59" i="3"/>
  <c r="CE58" i="3"/>
  <c r="AT60" i="3"/>
  <c r="CJ55" i="3"/>
  <c r="CJ59" i="3"/>
  <c r="AQ60" i="3"/>
  <c r="CF60" i="3"/>
  <c r="BI58" i="3"/>
  <c r="CP58" i="3"/>
  <c r="AK59" i="3"/>
  <c r="AK55" i="3"/>
  <c r="CR57" i="3"/>
  <c r="AS60" i="3"/>
  <c r="CI55" i="3"/>
  <c r="CI59" i="3"/>
  <c r="CQ55" i="3"/>
  <c r="CQ59" i="3"/>
  <c r="BK57" i="3"/>
  <c r="AU60" i="3"/>
  <c r="CK60" i="3"/>
  <c r="CU55" i="3"/>
  <c r="AM96" i="3" s="1"/>
  <c r="CU59" i="3"/>
  <c r="AM100" i="3" s="1"/>
  <c r="BE58" i="3"/>
  <c r="CT58" i="3"/>
  <c r="BF58" i="3"/>
  <c r="AB99" i="3" s="1"/>
  <c r="CF55" i="3"/>
  <c r="CF59" i="3"/>
  <c r="AU55" i="3"/>
  <c r="AU59" i="3"/>
  <c r="CV58" i="3"/>
  <c r="CP57" i="3"/>
  <c r="AK57" i="3"/>
  <c r="AS55" i="3"/>
  <c r="AS59" i="3"/>
  <c r="BA58" i="3"/>
  <c r="Z99" i="3" s="1"/>
  <c r="CQ58" i="3"/>
  <c r="BL58" i="3"/>
  <c r="CM55" i="3"/>
  <c r="CM59" i="3"/>
  <c r="CU57" i="3"/>
  <c r="AM98" i="3" s="1"/>
  <c r="AV58" i="3"/>
  <c r="BE55" i="3"/>
  <c r="BE59" i="3"/>
  <c r="CL58" i="3"/>
  <c r="CT55" i="3"/>
  <c r="CT59" i="3"/>
  <c r="AO58" i="3"/>
  <c r="BN55" i="3"/>
  <c r="BN59" i="3"/>
  <c r="BC55" i="3"/>
  <c r="BC59" i="3"/>
  <c r="AX57" i="3"/>
  <c r="CJ57" i="3"/>
  <c r="AP55" i="3"/>
  <c r="AP59" i="3"/>
  <c r="BG58" i="3"/>
  <c r="CV60" i="3"/>
  <c r="BH60" i="3"/>
  <c r="AC101" i="3" s="1"/>
  <c r="CW57" i="3"/>
  <c r="AN98" i="3" s="1"/>
  <c r="BC57" i="3"/>
  <c r="AZ57" i="3"/>
  <c r="CG60" i="3"/>
  <c r="CG59" i="3"/>
  <c r="CG55" i="3"/>
  <c r="CP60" i="3"/>
  <c r="CP59" i="3"/>
  <c r="CP55" i="3"/>
  <c r="AJ59" i="3"/>
  <c r="AJ55" i="3"/>
  <c r="AS57" i="3"/>
  <c r="CI57" i="3"/>
  <c r="AM55" i="3"/>
  <c r="AM59" i="3"/>
  <c r="AU57" i="3"/>
  <c r="BL60" i="3"/>
  <c r="CK57" i="3"/>
  <c r="AW60" i="3"/>
  <c r="CU58" i="3"/>
  <c r="AM99" i="3" s="1"/>
  <c r="AV60" i="3"/>
  <c r="CL60" i="3"/>
  <c r="CK55" i="3"/>
  <c r="CK59" i="3"/>
  <c r="CE55" i="3"/>
  <c r="CE59" i="3"/>
  <c r="BH58" i="3"/>
  <c r="AC99" i="3" s="1"/>
  <c r="CV55" i="3"/>
  <c r="CV59" i="3"/>
  <c r="BH55" i="3"/>
  <c r="AC96" i="3" s="1"/>
  <c r="BH59" i="3"/>
  <c r="AC100" i="3" s="1"/>
  <c r="CO58" i="3"/>
  <c r="CW60" i="3"/>
  <c r="AN101" i="3" s="1"/>
  <c r="CR60" i="3"/>
  <c r="BK60" i="3"/>
  <c r="BL59" i="3"/>
  <c r="BL55" i="3"/>
  <c r="AW59" i="3"/>
  <c r="AW55" i="3"/>
  <c r="AV59" i="3"/>
  <c r="AV55" i="3"/>
  <c r="CL55" i="3"/>
  <c r="CL59" i="3"/>
  <c r="BF60" i="3"/>
  <c r="AB101" i="3" s="1"/>
  <c r="AQ55" i="3"/>
  <c r="AQ59" i="3"/>
  <c r="AZ60" i="3"/>
  <c r="AZ55" i="3"/>
  <c r="AZ59" i="3"/>
  <c r="AT59" i="3"/>
  <c r="AT55" i="3"/>
  <c r="AP57" i="3"/>
  <c r="BG55" i="3"/>
  <c r="BG59" i="3"/>
  <c r="CN58" i="3"/>
  <c r="CW55" i="3"/>
  <c r="AN96" i="3" s="1"/>
  <c r="CW59" i="3"/>
  <c r="AN100" i="3" s="1"/>
  <c r="AR60" i="3"/>
  <c r="AR59" i="3"/>
  <c r="AR55" i="3"/>
  <c r="CG57" i="3"/>
  <c r="AJ57" i="3"/>
  <c r="BJ59" i="3"/>
  <c r="AD100" i="3" s="1"/>
  <c r="BJ55" i="3"/>
  <c r="AD96" i="3" s="1"/>
  <c r="AM57" i="3"/>
  <c r="BD58" i="3"/>
  <c r="AA99" i="3" s="1"/>
  <c r="CS58" i="3"/>
  <c r="CM58" i="3"/>
  <c r="AN60" i="3"/>
  <c r="BM58" i="3"/>
  <c r="BF59" i="3"/>
  <c r="AB100" i="3" s="1"/>
  <c r="BF55" i="3"/>
  <c r="AB96" i="3" s="1"/>
  <c r="BN58" i="3"/>
  <c r="AW58" i="1"/>
  <c r="CM57" i="1"/>
  <c r="CU58" i="1"/>
  <c r="AO100" i="1" s="1"/>
  <c r="AI57" i="1"/>
  <c r="AR58" i="1"/>
  <c r="CN60" i="1"/>
  <c r="CG57" i="1"/>
  <c r="AO58" i="1"/>
  <c r="BN57" i="1"/>
  <c r="CM58" i="1"/>
  <c r="AI58" i="1"/>
  <c r="CG58" i="1"/>
  <c r="AM58" i="1"/>
  <c r="BN58" i="1"/>
  <c r="AZ57" i="1"/>
  <c r="AT57" i="1"/>
  <c r="BG60" i="1"/>
  <c r="CN57" i="1"/>
  <c r="AY57" i="1"/>
  <c r="AB99" i="1" s="1"/>
  <c r="AK57" i="1"/>
  <c r="CQ60" i="1"/>
  <c r="CS60" i="1"/>
  <c r="BF58" i="1"/>
  <c r="AE100" i="1" s="1"/>
  <c r="CU57" i="1"/>
  <c r="AO99" i="1" s="1"/>
  <c r="CJ57" i="1"/>
  <c r="CE58" i="1"/>
  <c r="CV60" i="1"/>
  <c r="AQ58" i="1"/>
  <c r="CF60" i="1"/>
  <c r="CO58" i="1"/>
  <c r="AR57" i="1"/>
  <c r="AZ58" i="1"/>
  <c r="CP57" i="1"/>
  <c r="AV58" i="1"/>
  <c r="BM57" i="1"/>
  <c r="CT58" i="1"/>
  <c r="AW57" i="1"/>
  <c r="AS60" i="1"/>
  <c r="AW60" i="1"/>
  <c r="AW55" i="1"/>
  <c r="AW59" i="1"/>
  <c r="CE55" i="1"/>
  <c r="CE59" i="1"/>
  <c r="AI55" i="1"/>
  <c r="AI59" i="1"/>
  <c r="CG55" i="1"/>
  <c r="CG59" i="1"/>
  <c r="BL55" i="1"/>
  <c r="BL57" i="1"/>
  <c r="CK55" i="1"/>
  <c r="CK57" i="1"/>
  <c r="AN55" i="1"/>
  <c r="AN59" i="1"/>
  <c r="CL55" i="1"/>
  <c r="CL59" i="1"/>
  <c r="CU60" i="1"/>
  <c r="AO102" i="1" s="1"/>
  <c r="CU59" i="1"/>
  <c r="AO101" i="1" s="1"/>
  <c r="CU55" i="1"/>
  <c r="AO97" i="1" s="1"/>
  <c r="CJ55" i="1"/>
  <c r="CJ59" i="1"/>
  <c r="AY55" i="1"/>
  <c r="AB97" i="1" s="1"/>
  <c r="AY59" i="1"/>
  <c r="AB101" i="1" s="1"/>
  <c r="AK55" i="1"/>
  <c r="AK59" i="1"/>
  <c r="AJ55" i="1"/>
  <c r="BA59" i="1"/>
  <c r="AC101" i="1" s="1"/>
  <c r="BA58" i="1"/>
  <c r="AC100" i="1" s="1"/>
  <c r="CI55" i="1"/>
  <c r="CR58" i="1"/>
  <c r="AM59" i="1"/>
  <c r="AN58" i="1"/>
  <c r="BE57" i="1"/>
  <c r="CL58" i="1"/>
  <c r="BG55" i="1"/>
  <c r="BG59" i="1"/>
  <c r="AQ57" i="1"/>
  <c r="BI55" i="1"/>
  <c r="BI59" i="1"/>
  <c r="AT55" i="1"/>
  <c r="AT59" i="1"/>
  <c r="CR57" i="1"/>
  <c r="CK58" i="1"/>
  <c r="AO60" i="1"/>
  <c r="AO55" i="1"/>
  <c r="AO59" i="1"/>
  <c r="BE60" i="1"/>
  <c r="BM55" i="1"/>
  <c r="BM59" i="1"/>
  <c r="AO57" i="1"/>
  <c r="CM60" i="1"/>
  <c r="CM59" i="1"/>
  <c r="CM55" i="1"/>
  <c r="BG58" i="1"/>
  <c r="CV55" i="1"/>
  <c r="CV59" i="1"/>
  <c r="AQ55" i="1"/>
  <c r="AQ59" i="1"/>
  <c r="BH60" i="1"/>
  <c r="AF102" i="1" s="1"/>
  <c r="CF58" i="1"/>
  <c r="CO55" i="1"/>
  <c r="CO59" i="1"/>
  <c r="AR60" i="1"/>
  <c r="CP60" i="1"/>
  <c r="AS57" i="1"/>
  <c r="BA60" i="1"/>
  <c r="AC102" i="1" s="1"/>
  <c r="BJ55" i="1"/>
  <c r="AG97" i="1" s="1"/>
  <c r="CR59" i="1"/>
  <c r="CR55" i="1"/>
  <c r="BD60" i="1"/>
  <c r="AD102" i="1" s="1"/>
  <c r="BL59" i="1"/>
  <c r="BM58" i="1"/>
  <c r="AP60" i="1"/>
  <c r="AX55" i="1"/>
  <c r="AX59" i="1"/>
  <c r="BG57" i="1"/>
  <c r="CF57" i="1"/>
  <c r="AZ55" i="1"/>
  <c r="AZ59" i="1"/>
  <c r="CG60" i="1"/>
  <c r="CP58" i="1"/>
  <c r="AS59" i="1"/>
  <c r="AS58" i="1"/>
  <c r="CQ57" i="1"/>
  <c r="AU55" i="1"/>
  <c r="AU57" i="1"/>
  <c r="BD55" i="1"/>
  <c r="AD97" i="1" s="1"/>
  <c r="BD57" i="1"/>
  <c r="AD99" i="1" s="1"/>
  <c r="BL58" i="1"/>
  <c r="BE55" i="1"/>
  <c r="BE59" i="1"/>
  <c r="CT57" i="1"/>
  <c r="BF57" i="1"/>
  <c r="AE99" i="1" s="1"/>
  <c r="BN60" i="1"/>
  <c r="BN55" i="1"/>
  <c r="BN59" i="1"/>
  <c r="CJ60" i="1"/>
  <c r="AX58" i="1"/>
  <c r="CV57" i="1"/>
  <c r="AY60" i="1"/>
  <c r="AB102" i="1" s="1"/>
  <c r="BH58" i="1"/>
  <c r="AF100" i="1" s="1"/>
  <c r="CF59" i="1"/>
  <c r="CF55" i="1"/>
  <c r="AK60" i="1"/>
  <c r="AI60" i="1"/>
  <c r="AJ57" i="1"/>
  <c r="CI59" i="1"/>
  <c r="CI58" i="1"/>
  <c r="CQ59" i="1"/>
  <c r="CQ58" i="1"/>
  <c r="BD59" i="1"/>
  <c r="AD101" i="1" s="1"/>
  <c r="BC55" i="1"/>
  <c r="BC59" i="1"/>
  <c r="BF60" i="1"/>
  <c r="AE102" i="1" s="1"/>
  <c r="BF55" i="1"/>
  <c r="AE97" i="1" s="1"/>
  <c r="BF59" i="1"/>
  <c r="AE101" i="1" s="1"/>
  <c r="AP59" i="1"/>
  <c r="AP55" i="1"/>
  <c r="CE60" i="1"/>
  <c r="CN55" i="1"/>
  <c r="CN59" i="1"/>
  <c r="AR55" i="1"/>
  <c r="AR59" i="1"/>
  <c r="BI57" i="1"/>
  <c r="CP55" i="1"/>
  <c r="CP59" i="1"/>
  <c r="AT60" i="1"/>
  <c r="AJ59" i="1"/>
  <c r="AJ58" i="1"/>
  <c r="CI60" i="1"/>
  <c r="AM55" i="1"/>
  <c r="AM57" i="1"/>
  <c r="CK60" i="1"/>
  <c r="CS55" i="1"/>
  <c r="CS57" i="1"/>
  <c r="BK55" i="1"/>
  <c r="BK59" i="1"/>
  <c r="AN60" i="1"/>
  <c r="BE58" i="1"/>
  <c r="CL60" i="1"/>
  <c r="AN57" i="1"/>
  <c r="AV55" i="1"/>
  <c r="AV59" i="1"/>
  <c r="CL57" i="1"/>
  <c r="CT55" i="1"/>
  <c r="CT59" i="1"/>
  <c r="CJ58" i="1"/>
  <c r="AP58" i="1"/>
  <c r="CN58" i="1"/>
  <c r="AY58" i="1"/>
  <c r="AB100" i="1" s="1"/>
  <c r="BH55" i="1"/>
  <c r="AF97" i="1" s="1"/>
  <c r="BH59" i="1"/>
  <c r="AF101" i="1" s="1"/>
  <c r="AK58" i="1"/>
  <c r="BI60" i="1"/>
  <c r="AJ60" i="1"/>
  <c r="AS55" i="1"/>
  <c r="BJ59" i="1"/>
  <c r="AG101" i="1" s="1"/>
  <c r="BJ58" i="1"/>
  <c r="AG100" i="1" s="1"/>
  <c r="CI57" i="1"/>
  <c r="CQ55" i="1"/>
  <c r="CR60" i="1"/>
  <c r="AM60" i="1"/>
  <c r="AU59" i="1"/>
  <c r="CS59" i="1"/>
  <c r="U30" i="25"/>
  <c r="V30" i="25"/>
  <c r="W30" i="25"/>
  <c r="X30" i="25"/>
  <c r="Y30" i="25"/>
  <c r="Z30" i="25"/>
  <c r="AA30" i="25"/>
  <c r="AB30" i="25"/>
  <c r="AC30" i="25"/>
  <c r="AD30" i="25"/>
  <c r="AE30" i="25"/>
  <c r="AF30" i="25"/>
  <c r="AG30" i="25"/>
  <c r="AH30" i="25"/>
  <c r="CE30" i="25"/>
  <c r="CF30" i="25"/>
  <c r="CG30" i="25"/>
  <c r="CH30" i="25"/>
  <c r="CJ30" i="25"/>
  <c r="CK30" i="25"/>
  <c r="CL30" i="25"/>
  <c r="CM30" i="25"/>
  <c r="CN30" i="25"/>
  <c r="CO30" i="25"/>
  <c r="CP30" i="25"/>
  <c r="CR30" i="25"/>
  <c r="CS30" i="25"/>
  <c r="CU30" i="25"/>
  <c r="CV30" i="25"/>
  <c r="CW30" i="25"/>
  <c r="CX30" i="25"/>
  <c r="CY30" i="25"/>
  <c r="CZ30" i="25"/>
  <c r="DA30" i="25"/>
  <c r="DB30" i="25"/>
  <c r="DC30" i="25"/>
  <c r="DD30" i="25"/>
  <c r="DI30" i="25"/>
  <c r="DL30" i="25"/>
  <c r="DM30" i="25"/>
  <c r="DN30" i="25"/>
  <c r="DO30" i="25"/>
  <c r="DP30" i="25"/>
  <c r="DQ30" i="25"/>
  <c r="DR30" i="25"/>
  <c r="DS30" i="25"/>
  <c r="DT30" i="25"/>
  <c r="DX30" i="25"/>
  <c r="DY30" i="25"/>
  <c r="EB30" i="25"/>
  <c r="EE30" i="25"/>
  <c r="EF30" i="25"/>
  <c r="EG30" i="25"/>
  <c r="EH30" i="25"/>
  <c r="DK31" i="25"/>
  <c r="EI31" i="25"/>
  <c r="J26" i="22"/>
  <c r="J29" i="22"/>
  <c r="J34" i="22"/>
  <c r="J37" i="22"/>
  <c r="J39" i="22"/>
  <c r="J40" i="22"/>
  <c r="J42" i="22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DT55" i="25"/>
  <c r="DV55" i="25"/>
  <c r="DW55" i="25"/>
  <c r="DY55" i="25"/>
  <c r="EA55" i="25"/>
  <c r="EB55" i="25"/>
  <c r="S35" i="22"/>
  <c r="S39" i="22"/>
  <c r="S41" i="22"/>
  <c r="C222" i="19"/>
  <c r="C242" i="19"/>
  <c r="C262" i="19"/>
  <c r="C282" i="19"/>
  <c r="C302" i="19"/>
  <c r="C322" i="19"/>
  <c r="C622" i="19"/>
  <c r="C1962" i="19"/>
  <c r="C2002" i="19"/>
  <c r="C2022" i="19"/>
  <c r="C2062" i="19"/>
  <c r="C2322" i="19"/>
  <c r="C2342" i="19"/>
  <c r="C2382" i="19"/>
  <c r="C2642" i="19"/>
  <c r="C2662" i="19"/>
  <c r="C2682" i="19"/>
  <c r="C2802" i="19"/>
  <c r="C2842" i="19"/>
  <c r="C2862" i="19"/>
  <c r="C2882" i="19"/>
  <c r="C2902" i="19"/>
  <c r="C2942" i="19"/>
  <c r="C2962" i="19"/>
  <c r="C3002" i="19"/>
  <c r="C3042" i="19"/>
  <c r="C3082" i="19"/>
  <c r="C3182" i="19"/>
  <c r="C223" i="19"/>
  <c r="C243" i="19"/>
  <c r="C263" i="19"/>
  <c r="C283" i="19"/>
  <c r="C303" i="19"/>
  <c r="C343" i="19"/>
  <c r="C363" i="19"/>
  <c r="C383" i="19"/>
  <c r="C403" i="19"/>
  <c r="C443" i="19"/>
  <c r="C503" i="19"/>
  <c r="C543" i="19"/>
  <c r="C563" i="19"/>
  <c r="C583" i="19"/>
  <c r="C2163" i="19"/>
  <c r="C2183" i="19"/>
  <c r="C2203" i="19"/>
  <c r="C2283" i="19"/>
  <c r="C2303" i="19"/>
  <c r="C2343" i="19"/>
  <c r="C2363" i="19"/>
  <c r="C2423" i="19"/>
  <c r="C2483" i="19"/>
  <c r="C2523" i="19"/>
  <c r="C2543" i="19"/>
  <c r="C2583" i="19"/>
  <c r="C2623" i="19"/>
  <c r="C2663" i="19"/>
  <c r="C2683" i="19"/>
  <c r="C2723" i="19"/>
  <c r="C2763" i="19"/>
  <c r="C2823" i="19"/>
  <c r="C2843" i="19"/>
  <c r="C2863" i="19"/>
  <c r="C2883" i="19"/>
  <c r="C2943" i="19"/>
  <c r="C2983" i="19"/>
  <c r="C3003" i="19"/>
  <c r="C3043" i="19"/>
  <c r="C3063" i="19"/>
  <c r="C3163" i="19"/>
  <c r="C3183" i="19"/>
  <c r="C224" i="19"/>
  <c r="C244" i="19"/>
  <c r="C264" i="19"/>
  <c r="C284" i="19"/>
  <c r="C304" i="19"/>
  <c r="C344" i="19"/>
  <c r="C364" i="19"/>
  <c r="C384" i="19"/>
  <c r="C404" i="19"/>
  <c r="C424" i="19"/>
  <c r="C444" i="19"/>
  <c r="C464" i="19"/>
  <c r="C504" i="19"/>
  <c r="C524" i="19"/>
  <c r="C544" i="19"/>
  <c r="C564" i="19"/>
  <c r="C584" i="19"/>
  <c r="C2164" i="19"/>
  <c r="C2184" i="19"/>
  <c r="C2204" i="19"/>
  <c r="C2304" i="19"/>
  <c r="C2344" i="19"/>
  <c r="C2364" i="19"/>
  <c r="C2484" i="19"/>
  <c r="C2504" i="19"/>
  <c r="C2524" i="19"/>
  <c r="C2544" i="19"/>
  <c r="C2564" i="19"/>
  <c r="C2624" i="19"/>
  <c r="C2664" i="19"/>
  <c r="C2684" i="19"/>
  <c r="C2724" i="19"/>
  <c r="C2744" i="19"/>
  <c r="C2844" i="19"/>
  <c r="C2864" i="19"/>
  <c r="C2884" i="19"/>
  <c r="C2904" i="19"/>
  <c r="C2944" i="19"/>
  <c r="C3004" i="19"/>
  <c r="C3044" i="19"/>
  <c r="C3064" i="19"/>
  <c r="C3084" i="19"/>
  <c r="C3184" i="19"/>
  <c r="C225" i="19"/>
  <c r="C245" i="19"/>
  <c r="C265" i="19"/>
  <c r="C285" i="19"/>
  <c r="C305" i="19"/>
  <c r="C345" i="19"/>
  <c r="C365" i="19"/>
  <c r="C385" i="19"/>
  <c r="C425" i="19"/>
  <c r="C445" i="19"/>
  <c r="C465" i="19"/>
  <c r="C485" i="19"/>
  <c r="C525" i="19"/>
  <c r="C545" i="19"/>
  <c r="C585" i="19"/>
  <c r="C2125" i="19"/>
  <c r="C2165" i="19"/>
  <c r="C2185" i="19"/>
  <c r="C2205" i="19"/>
  <c r="C2225" i="19"/>
  <c r="C2285" i="19"/>
  <c r="C2305" i="19"/>
  <c r="C2345" i="19"/>
  <c r="C2365" i="19"/>
  <c r="C2405" i="19"/>
  <c r="C2505" i="19"/>
  <c r="C2525" i="19"/>
  <c r="C2545" i="19"/>
  <c r="C2565" i="19"/>
  <c r="C2625" i="19"/>
  <c r="C2685" i="19"/>
  <c r="C2725" i="19"/>
  <c r="C2745" i="19"/>
  <c r="C2845" i="19"/>
  <c r="C2865" i="19"/>
  <c r="C2885" i="19"/>
  <c r="C2905" i="19"/>
  <c r="C2945" i="19"/>
  <c r="C3045" i="19"/>
  <c r="C3065" i="19"/>
  <c r="C3085" i="19"/>
  <c r="C3185" i="19"/>
  <c r="C226" i="19"/>
  <c r="C246" i="19"/>
  <c r="C266" i="19"/>
  <c r="C286" i="19"/>
  <c r="C306" i="19"/>
  <c r="C346" i="19"/>
  <c r="C366" i="19"/>
  <c r="C386" i="19"/>
  <c r="C406" i="19"/>
  <c r="C426" i="19"/>
  <c r="C446" i="19"/>
  <c r="C466" i="19"/>
  <c r="C506" i="19"/>
  <c r="C546" i="19"/>
  <c r="C566" i="19"/>
  <c r="C586" i="19"/>
  <c r="C2186" i="19"/>
  <c r="C2206" i="19"/>
  <c r="C2226" i="19"/>
  <c r="C2246" i="19"/>
  <c r="C2306" i="19"/>
  <c r="C2366" i="19"/>
  <c r="C2406" i="19"/>
  <c r="C2426" i="19"/>
  <c r="C2526" i="19"/>
  <c r="C2546" i="19"/>
  <c r="C2566" i="19"/>
  <c r="C2586" i="19"/>
  <c r="C2626" i="19"/>
  <c r="C2726" i="19"/>
  <c r="C2746" i="19"/>
  <c r="C2766" i="19"/>
  <c r="C2866" i="19"/>
  <c r="C2886" i="19"/>
  <c r="C2906" i="19"/>
  <c r="C2926" i="19"/>
  <c r="C2946" i="19"/>
  <c r="C3046" i="19"/>
  <c r="C3066" i="19"/>
  <c r="C3086" i="19"/>
  <c r="C227" i="19"/>
  <c r="C247" i="19"/>
  <c r="C267" i="19"/>
  <c r="C287" i="19"/>
  <c r="C307" i="19"/>
  <c r="C347" i="19"/>
  <c r="C367" i="19"/>
  <c r="C387" i="19"/>
  <c r="C407" i="19"/>
  <c r="C427" i="19"/>
  <c r="C447" i="19"/>
  <c r="C467" i="19"/>
  <c r="C487" i="19"/>
  <c r="C507" i="19"/>
  <c r="C527" i="19"/>
  <c r="C567" i="19"/>
  <c r="C587" i="19"/>
  <c r="C2167" i="19"/>
  <c r="C2207" i="19"/>
  <c r="C2227" i="19"/>
  <c r="C2267" i="19"/>
  <c r="C2307" i="19"/>
  <c r="C2347" i="19"/>
  <c r="C2407" i="19"/>
  <c r="C2427" i="19"/>
  <c r="C2447" i="19"/>
  <c r="C2547" i="19"/>
  <c r="C2567" i="19"/>
  <c r="C2587" i="19"/>
  <c r="C2607" i="19"/>
  <c r="C2627" i="19"/>
  <c r="C2727" i="19"/>
  <c r="C2747" i="19"/>
  <c r="C2767" i="19"/>
  <c r="C2887" i="19"/>
  <c r="C2907" i="19"/>
  <c r="C2927" i="19"/>
  <c r="C2947" i="19"/>
  <c r="C3067" i="19"/>
  <c r="C3087" i="19"/>
  <c r="C3127" i="19"/>
  <c r="C228" i="19"/>
  <c r="C248" i="19"/>
  <c r="C268" i="19"/>
  <c r="C288" i="19"/>
  <c r="C308" i="19"/>
  <c r="C348" i="19"/>
  <c r="C368" i="19"/>
  <c r="C388" i="19"/>
  <c r="C428" i="19"/>
  <c r="C448" i="19"/>
  <c r="C468" i="19"/>
  <c r="C488" i="19"/>
  <c r="C508" i="19"/>
  <c r="C528" i="19"/>
  <c r="C548" i="19"/>
  <c r="C588" i="19"/>
  <c r="C2128" i="19"/>
  <c r="C2168" i="19"/>
  <c r="C2228" i="19"/>
  <c r="C2268" i="19"/>
  <c r="C2288" i="19"/>
  <c r="C2308" i="19"/>
  <c r="C2408" i="19"/>
  <c r="C2428" i="19"/>
  <c r="C2448" i="19"/>
  <c r="C2568" i="19"/>
  <c r="C2588" i="19"/>
  <c r="C2608" i="19"/>
  <c r="C2628" i="19"/>
  <c r="C2668" i="19"/>
  <c r="C2748" i="19"/>
  <c r="C2768" i="19"/>
  <c r="C2808" i="19"/>
  <c r="C2868" i="19"/>
  <c r="C2908" i="19"/>
  <c r="C2928" i="19"/>
  <c r="C2948" i="19"/>
  <c r="C3008" i="19"/>
  <c r="C3048" i="19"/>
  <c r="C3088" i="19"/>
  <c r="C3128" i="19"/>
  <c r="C3148" i="19"/>
  <c r="C3188" i="19"/>
  <c r="C229" i="19"/>
  <c r="C249" i="19"/>
  <c r="C269" i="19"/>
  <c r="C289" i="19"/>
  <c r="C309" i="19"/>
  <c r="C349" i="19"/>
  <c r="C369" i="19"/>
  <c r="C389" i="19"/>
  <c r="C409" i="19"/>
  <c r="C449" i="19"/>
  <c r="C489" i="19"/>
  <c r="C509" i="19"/>
  <c r="C529" i="19"/>
  <c r="C549" i="19"/>
  <c r="C569" i="19"/>
  <c r="C2129" i="19"/>
  <c r="C2169" i="19"/>
  <c r="C2189" i="19"/>
  <c r="C2289" i="19"/>
  <c r="C2309" i="19"/>
  <c r="C2349" i="19"/>
  <c r="C2429" i="19"/>
  <c r="C2489" i="19"/>
  <c r="C2529" i="19"/>
  <c r="C2549" i="19"/>
  <c r="C2589" i="19"/>
  <c r="C2629" i="19"/>
  <c r="C2669" i="19"/>
  <c r="C2689" i="19"/>
  <c r="C2769" i="19"/>
  <c r="C2809" i="19"/>
  <c r="C2829" i="19"/>
  <c r="C2869" i="19"/>
  <c r="C2889" i="19"/>
  <c r="C2929" i="19"/>
  <c r="C2949" i="19"/>
  <c r="C2989" i="19"/>
  <c r="C3009" i="19"/>
  <c r="C3049" i="19"/>
  <c r="C3069" i="19"/>
  <c r="C3169" i="19"/>
  <c r="C3189" i="19"/>
  <c r="C230" i="19"/>
  <c r="C250" i="19"/>
  <c r="C270" i="19"/>
  <c r="C290" i="19"/>
  <c r="C310" i="19"/>
  <c r="C350" i="19"/>
  <c r="C370" i="19"/>
  <c r="C390" i="19"/>
  <c r="C410" i="19"/>
  <c r="C430" i="19"/>
  <c r="C470" i="19"/>
  <c r="C530" i="19"/>
  <c r="C550" i="19"/>
  <c r="C590" i="19"/>
  <c r="C2130" i="19"/>
  <c r="C2170" i="19"/>
  <c r="C2190" i="19"/>
  <c r="C2290" i="19"/>
  <c r="C2310" i="19"/>
  <c r="C2350" i="19"/>
  <c r="C2370" i="19"/>
  <c r="C2490" i="19"/>
  <c r="C2510" i="19"/>
  <c r="C2530" i="19"/>
  <c r="C2630" i="19"/>
  <c r="C2670" i="19"/>
  <c r="C2690" i="19"/>
  <c r="C2810" i="19"/>
  <c r="C2830" i="19"/>
  <c r="C2850" i="19"/>
  <c r="C2870" i="19"/>
  <c r="C2950" i="19"/>
  <c r="C3010" i="19"/>
  <c r="C3050" i="19"/>
  <c r="C3150" i="19"/>
  <c r="C3170" i="19"/>
  <c r="C3190" i="19"/>
  <c r="C231" i="19"/>
  <c r="C251" i="19"/>
  <c r="C271" i="19"/>
  <c r="C291" i="19"/>
  <c r="C311" i="19"/>
  <c r="C351" i="19"/>
  <c r="C371" i="19"/>
  <c r="C391" i="19"/>
  <c r="C411" i="19"/>
  <c r="C451" i="19"/>
  <c r="C491" i="19"/>
  <c r="C511" i="19"/>
  <c r="C551" i="19"/>
  <c r="C571" i="19"/>
  <c r="C2131" i="19"/>
  <c r="C2171" i="19"/>
  <c r="C2191" i="19"/>
  <c r="C2291" i="19"/>
  <c r="C2311" i="19"/>
  <c r="C2351" i="19"/>
  <c r="C2371" i="19"/>
  <c r="C2491" i="19"/>
  <c r="C2511" i="19"/>
  <c r="C2531" i="19"/>
  <c r="C2631" i="19"/>
  <c r="C2671" i="19"/>
  <c r="C2691" i="19"/>
  <c r="C2811" i="19"/>
  <c r="C2831" i="19"/>
  <c r="C2851" i="19"/>
  <c r="C2871" i="19"/>
  <c r="C2951" i="19"/>
  <c r="C2991" i="19"/>
  <c r="C3011" i="19"/>
  <c r="C3051" i="19"/>
  <c r="C3071" i="19"/>
  <c r="C3151" i="19"/>
  <c r="C3171" i="19"/>
  <c r="C3191" i="19"/>
  <c r="C232" i="19"/>
  <c r="C252" i="19"/>
  <c r="C272" i="19"/>
  <c r="C292" i="19"/>
  <c r="C312" i="19"/>
  <c r="C352" i="19"/>
  <c r="C372" i="19"/>
  <c r="C392" i="19"/>
  <c r="C412" i="19"/>
  <c r="C432" i="19"/>
  <c r="C452" i="19"/>
  <c r="C472" i="19"/>
  <c r="C512" i="19"/>
  <c r="C572" i="19"/>
  <c r="C592" i="19"/>
  <c r="C2172" i="19"/>
  <c r="C2192" i="19"/>
  <c r="C2212" i="19"/>
  <c r="C2312" i="19"/>
  <c r="C2352" i="19"/>
  <c r="C2372" i="19"/>
  <c r="C2492" i="19"/>
  <c r="C2512" i="19"/>
  <c r="C2532" i="19"/>
  <c r="C2552" i="19"/>
  <c r="C2632" i="19"/>
  <c r="C2672" i="19"/>
  <c r="C2692" i="19"/>
  <c r="C2732" i="19"/>
  <c r="C2832" i="19"/>
  <c r="C2852" i="19"/>
  <c r="C2872" i="19"/>
  <c r="C2892" i="19"/>
  <c r="C2952" i="19"/>
  <c r="C3012" i="19"/>
  <c r="C3052" i="19"/>
  <c r="C3072" i="19"/>
  <c r="C3172" i="19"/>
  <c r="C3192" i="19"/>
  <c r="C233" i="19"/>
  <c r="C253" i="19"/>
  <c r="C273" i="19"/>
  <c r="C293" i="19"/>
  <c r="C313" i="19"/>
  <c r="C353" i="19"/>
  <c r="C373" i="19"/>
  <c r="C393" i="19"/>
  <c r="C413" i="19"/>
  <c r="C433" i="19"/>
  <c r="C453" i="19"/>
  <c r="C493" i="19"/>
  <c r="C533" i="19"/>
  <c r="C573" i="19"/>
  <c r="C593" i="19"/>
  <c r="C2173" i="19"/>
  <c r="C2193" i="19"/>
  <c r="C2213" i="19"/>
  <c r="C2233" i="19"/>
  <c r="C2313" i="19"/>
  <c r="C2353" i="19"/>
  <c r="C2373" i="19"/>
  <c r="C2413" i="19"/>
  <c r="C2513" i="19"/>
  <c r="C2533" i="19"/>
  <c r="C2553" i="19"/>
  <c r="C2573" i="19"/>
  <c r="C2633" i="19"/>
  <c r="C2693" i="19"/>
  <c r="C2733" i="19"/>
  <c r="C2753" i="19"/>
  <c r="C2853" i="19"/>
  <c r="C2873" i="19"/>
  <c r="C2893" i="19"/>
  <c r="C2913" i="19"/>
  <c r="C2953" i="19"/>
  <c r="C3053" i="19"/>
  <c r="C3073" i="19"/>
  <c r="C3093" i="19"/>
  <c r="C3193" i="19"/>
  <c r="C234" i="19"/>
  <c r="C254" i="19"/>
  <c r="C274" i="19"/>
  <c r="C294" i="19"/>
  <c r="C314" i="19"/>
  <c r="C354" i="19"/>
  <c r="C374" i="19"/>
  <c r="C394" i="19"/>
  <c r="C434" i="19"/>
  <c r="C454" i="19"/>
  <c r="C474" i="19"/>
  <c r="C514" i="19"/>
  <c r="C554" i="19"/>
  <c r="C594" i="19"/>
  <c r="C2194" i="19"/>
  <c r="C2214" i="19"/>
  <c r="C2234" i="19"/>
  <c r="C2254" i="19"/>
  <c r="C2314" i="19"/>
  <c r="C2374" i="19"/>
  <c r="C2414" i="19"/>
  <c r="C2434" i="19"/>
  <c r="C2534" i="19"/>
  <c r="C2554" i="19"/>
  <c r="C2574" i="19"/>
  <c r="C2594" i="19"/>
  <c r="C2634" i="19"/>
  <c r="C2734" i="19"/>
  <c r="C2754" i="19"/>
  <c r="C2774" i="19"/>
  <c r="C2874" i="19"/>
  <c r="C2894" i="19"/>
  <c r="C2914" i="19"/>
  <c r="C2934" i="19"/>
  <c r="C2954" i="19"/>
  <c r="C3054" i="19"/>
  <c r="C3074" i="19"/>
  <c r="C3094" i="19"/>
  <c r="C235" i="19"/>
  <c r="C255" i="19"/>
  <c r="C275" i="19"/>
  <c r="C295" i="19"/>
  <c r="C315" i="19"/>
  <c r="C355" i="19"/>
  <c r="C375" i="19"/>
  <c r="C395" i="19"/>
  <c r="C415" i="19"/>
  <c r="C455" i="19"/>
  <c r="C475" i="19"/>
  <c r="C495" i="19"/>
  <c r="C515" i="19"/>
  <c r="C535" i="19"/>
  <c r="C575" i="19"/>
  <c r="C2215" i="19"/>
  <c r="C2235" i="19"/>
  <c r="C2255" i="19"/>
  <c r="C2275" i="19"/>
  <c r="C2315" i="19"/>
  <c r="C2415" i="19"/>
  <c r="C2435" i="19"/>
  <c r="C2455" i="19"/>
  <c r="C2555" i="19"/>
  <c r="C2575" i="19"/>
  <c r="C2595" i="19"/>
  <c r="C2615" i="19"/>
  <c r="C2635" i="19"/>
  <c r="C2735" i="19"/>
  <c r="C2755" i="19"/>
  <c r="C2775" i="19"/>
  <c r="C2895" i="19"/>
  <c r="C2915" i="19"/>
  <c r="C2935" i="19"/>
  <c r="C2955" i="19"/>
  <c r="C3075" i="19"/>
  <c r="C3095" i="19"/>
  <c r="C3135" i="19"/>
  <c r="C236" i="19"/>
  <c r="C256" i="19"/>
  <c r="C276" i="19"/>
  <c r="C296" i="19"/>
  <c r="C316" i="19"/>
  <c r="C356" i="19"/>
  <c r="C376" i="19"/>
  <c r="C396" i="19"/>
  <c r="C436" i="19"/>
  <c r="C476" i="19"/>
  <c r="C496" i="19"/>
  <c r="C516" i="19"/>
  <c r="C556" i="19"/>
  <c r="C596" i="19"/>
  <c r="C2136" i="19"/>
  <c r="C2236" i="19"/>
  <c r="C2256" i="19"/>
  <c r="C2276" i="19"/>
  <c r="C2296" i="19"/>
  <c r="C2316" i="19"/>
  <c r="C2416" i="19"/>
  <c r="C2436" i="19"/>
  <c r="C2456" i="19"/>
  <c r="C2576" i="19"/>
  <c r="C2596" i="19"/>
  <c r="C2616" i="19"/>
  <c r="C2636" i="19"/>
  <c r="C2676" i="19"/>
  <c r="C2756" i="19"/>
  <c r="C2776" i="19"/>
  <c r="C2816" i="19"/>
  <c r="C2916" i="19"/>
  <c r="C2936" i="19"/>
  <c r="C2956" i="19"/>
  <c r="C3016" i="19"/>
  <c r="C3096" i="19"/>
  <c r="C3136" i="19"/>
  <c r="C3156" i="19"/>
  <c r="C237" i="19"/>
  <c r="C257" i="19"/>
  <c r="C277" i="19"/>
  <c r="C297" i="19"/>
  <c r="C317" i="19"/>
  <c r="C357" i="19"/>
  <c r="C377" i="19"/>
  <c r="C397" i="19"/>
  <c r="C417" i="19"/>
  <c r="C457" i="19"/>
  <c r="C517" i="19"/>
  <c r="C537" i="19"/>
  <c r="C557" i="19"/>
  <c r="C577" i="19"/>
  <c r="C2137" i="19"/>
  <c r="C2277" i="19"/>
  <c r="C2297" i="19"/>
  <c r="C2317" i="19"/>
  <c r="C2457" i="19"/>
  <c r="C2497" i="19"/>
  <c r="C2517" i="19"/>
  <c r="C2617" i="19"/>
  <c r="C2637" i="19"/>
  <c r="C2677" i="19"/>
  <c r="C2817" i="19"/>
  <c r="C2837" i="19"/>
  <c r="C2857" i="19"/>
  <c r="C2957" i="19"/>
  <c r="C2997" i="19"/>
  <c r="C3017" i="19"/>
  <c r="C3137" i="19"/>
  <c r="C3157" i="19"/>
  <c r="C3177" i="19"/>
  <c r="C3197" i="19"/>
  <c r="C238" i="19"/>
  <c r="C258" i="19"/>
  <c r="C278" i="19"/>
  <c r="C298" i="19"/>
  <c r="C318" i="19"/>
  <c r="C358" i="19"/>
  <c r="C378" i="19"/>
  <c r="C398" i="19"/>
  <c r="C418" i="19"/>
  <c r="C438" i="19"/>
  <c r="C458" i="19"/>
  <c r="C518" i="19"/>
  <c r="C558" i="19"/>
  <c r="C578" i="19"/>
  <c r="C598" i="19"/>
  <c r="C2138" i="19"/>
  <c r="C2178" i="19"/>
  <c r="C2198" i="19"/>
  <c r="C2298" i="19"/>
  <c r="C2318" i="19"/>
  <c r="C2358" i="19"/>
  <c r="C2378" i="19"/>
  <c r="C2498" i="19"/>
  <c r="C2518" i="19"/>
  <c r="C2538" i="19"/>
  <c r="C2638" i="19"/>
  <c r="C2678" i="19"/>
  <c r="C2698" i="19"/>
  <c r="C2818" i="19"/>
  <c r="C2838" i="19"/>
  <c r="C2858" i="19"/>
  <c r="C2878" i="19"/>
  <c r="C2958" i="19"/>
  <c r="C2998" i="19"/>
  <c r="C3018" i="19"/>
  <c r="C3058" i="19"/>
  <c r="C3158" i="19"/>
  <c r="C3178" i="19"/>
  <c r="C3198" i="19"/>
  <c r="C239" i="19"/>
  <c r="C259" i="19"/>
  <c r="C279" i="19"/>
  <c r="C299" i="19"/>
  <c r="C319" i="19"/>
  <c r="C359" i="19"/>
  <c r="C379" i="19"/>
  <c r="C399" i="19"/>
  <c r="C419" i="19"/>
  <c r="C439" i="19"/>
  <c r="C459" i="19"/>
  <c r="C479" i="19"/>
  <c r="C539" i="19"/>
  <c r="C579" i="19"/>
  <c r="C599" i="19"/>
  <c r="A41" i="22"/>
  <c r="C2139" i="19"/>
  <c r="C2179" i="19"/>
  <c r="C2199" i="19"/>
  <c r="C2299" i="19"/>
  <c r="C2319" i="19"/>
  <c r="C2359" i="19"/>
  <c r="C2499" i="19"/>
  <c r="C2519" i="19"/>
  <c r="C2539" i="19"/>
  <c r="C2639" i="19"/>
  <c r="C2679" i="19"/>
  <c r="C2699" i="19"/>
  <c r="C2819" i="19"/>
  <c r="C2839" i="19"/>
  <c r="C2859" i="19"/>
  <c r="C2879" i="19"/>
  <c r="C2959" i="19"/>
  <c r="C2999" i="19"/>
  <c r="C3019" i="19"/>
  <c r="C3059" i="19"/>
  <c r="C3159" i="19"/>
  <c r="C3179" i="19"/>
  <c r="C3199" i="19"/>
  <c r="C240" i="19"/>
  <c r="C260" i="19"/>
  <c r="C280" i="19"/>
  <c r="C300" i="19"/>
  <c r="C320" i="19"/>
  <c r="C360" i="19"/>
  <c r="C380" i="19"/>
  <c r="C400" i="19"/>
  <c r="C420" i="19"/>
  <c r="C440" i="19"/>
  <c r="C460" i="19"/>
  <c r="C480" i="19"/>
  <c r="C520" i="19"/>
  <c r="C540" i="19"/>
  <c r="C560" i="19"/>
  <c r="C580" i="19"/>
  <c r="C600" i="19"/>
  <c r="A42" i="22"/>
  <c r="C2140" i="19"/>
  <c r="C2180" i="19"/>
  <c r="C2200" i="19"/>
  <c r="C2300" i="19"/>
  <c r="C2320" i="19"/>
  <c r="C2360" i="19"/>
  <c r="C2500" i="19"/>
  <c r="C2520" i="19"/>
  <c r="C2540" i="19"/>
  <c r="C2640" i="19"/>
  <c r="C2680" i="19"/>
  <c r="C2700" i="19"/>
  <c r="C2820" i="19"/>
  <c r="C2840" i="19"/>
  <c r="C2860" i="19"/>
  <c r="C2880" i="19"/>
  <c r="C2960" i="19"/>
  <c r="C3000" i="19"/>
  <c r="C3020" i="19"/>
  <c r="C3060" i="19"/>
  <c r="C3160" i="19"/>
  <c r="C3180" i="19"/>
  <c r="C3200" i="19"/>
  <c r="C241" i="19"/>
  <c r="C261" i="19"/>
  <c r="C281" i="19"/>
  <c r="C301" i="19"/>
  <c r="C321" i="19"/>
  <c r="C361" i="19"/>
  <c r="C381" i="19"/>
  <c r="C401" i="19"/>
  <c r="C421" i="19"/>
  <c r="C441" i="19"/>
  <c r="C461" i="19"/>
  <c r="C481" i="19"/>
  <c r="C521" i="19"/>
  <c r="C541" i="19"/>
  <c r="C561" i="19"/>
  <c r="C581" i="19"/>
  <c r="C601" i="19"/>
  <c r="C2181" i="19"/>
  <c r="C2201" i="19"/>
  <c r="C2221" i="19"/>
  <c r="C2321" i="19"/>
  <c r="C2361" i="19"/>
  <c r="C2381" i="19"/>
  <c r="C2501" i="19"/>
  <c r="C2521" i="19"/>
  <c r="C2541" i="19"/>
  <c r="C2561" i="19"/>
  <c r="C2641" i="19"/>
  <c r="C2681" i="19"/>
  <c r="C2701" i="19"/>
  <c r="C2741" i="19"/>
  <c r="C2841" i="19"/>
  <c r="C2861" i="19"/>
  <c r="C2881" i="19"/>
  <c r="C2901" i="19"/>
  <c r="C2961" i="19"/>
  <c r="C3021" i="19"/>
  <c r="C3061" i="19"/>
  <c r="C3081" i="19"/>
  <c r="C3181" i="19"/>
  <c r="C3201" i="19"/>
  <c r="G1162" i="21" l="1"/>
  <c r="C1142" i="21"/>
  <c r="G1162" i="20"/>
  <c r="C1142" i="20"/>
  <c r="DV69" i="25"/>
  <c r="DZ63" i="25"/>
  <c r="EB57" i="25"/>
  <c r="EB74" i="25"/>
  <c r="DY63" i="25"/>
  <c r="DV60" i="25"/>
  <c r="DV74" i="25"/>
  <c r="DW73" i="25"/>
  <c r="DX72" i="25"/>
  <c r="EA71" i="25"/>
  <c r="DX70" i="25"/>
  <c r="DW69" i="25"/>
  <c r="DW68" i="25"/>
  <c r="DW67" i="25"/>
  <c r="DX66" i="25"/>
  <c r="DZ65" i="25"/>
  <c r="DZ64" i="25"/>
  <c r="EA63" i="25"/>
  <c r="EB62" i="25"/>
  <c r="DT62" i="25"/>
  <c r="DV61" i="25"/>
  <c r="DX60" i="25"/>
  <c r="DZ59" i="25"/>
  <c r="EB58" i="25"/>
  <c r="DT58" i="25"/>
  <c r="EC57" i="25"/>
  <c r="EI57" i="25"/>
  <c r="ED57" i="25"/>
  <c r="EE57" i="25"/>
  <c r="EF57" i="25"/>
  <c r="EG57" i="25"/>
  <c r="EH57" i="25"/>
  <c r="DW56" i="25"/>
  <c r="DX55" i="25"/>
  <c r="EF74" i="25"/>
  <c r="EG74" i="25"/>
  <c r="EH74" i="25"/>
  <c r="ED74" i="25"/>
  <c r="EI74" i="25"/>
  <c r="EC74" i="25"/>
  <c r="EE74" i="25"/>
  <c r="DZ71" i="25"/>
  <c r="DV68" i="25"/>
  <c r="EA62" i="25"/>
  <c r="DY59" i="25"/>
  <c r="DY71" i="25"/>
  <c r="EG69" i="25"/>
  <c r="EH69" i="25"/>
  <c r="EI69" i="25"/>
  <c r="EC69" i="25"/>
  <c r="ED69" i="25"/>
  <c r="EF69" i="25"/>
  <c r="EE69" i="25"/>
  <c r="EB61" i="25"/>
  <c r="EA74" i="25"/>
  <c r="EB73" i="25"/>
  <c r="DT73" i="25"/>
  <c r="EH72" i="25"/>
  <c r="EI72" i="25"/>
  <c r="EC72" i="25"/>
  <c r="ED72" i="25"/>
  <c r="EF72" i="25"/>
  <c r="EE72" i="25"/>
  <c r="EG72" i="25"/>
  <c r="DX71" i="25"/>
  <c r="EC70" i="25"/>
  <c r="ED70" i="25"/>
  <c r="EE70" i="25"/>
  <c r="EF70" i="25"/>
  <c r="EG70" i="25"/>
  <c r="EH70" i="25"/>
  <c r="EI70" i="25"/>
  <c r="EB69" i="25"/>
  <c r="DT69" i="25"/>
  <c r="EB68" i="25"/>
  <c r="DT68" i="25"/>
  <c r="EB67" i="25"/>
  <c r="DT67" i="25"/>
  <c r="EF66" i="25"/>
  <c r="EG66" i="25"/>
  <c r="EH66" i="25"/>
  <c r="EI66" i="25"/>
  <c r="ED66" i="25"/>
  <c r="EC66" i="25"/>
  <c r="EE66" i="25"/>
  <c r="DW65" i="25"/>
  <c r="DW64" i="25"/>
  <c r="DX63" i="25"/>
  <c r="DY62" i="25"/>
  <c r="EA61" i="25"/>
  <c r="ED60" i="25"/>
  <c r="EE60" i="25"/>
  <c r="EF60" i="25"/>
  <c r="EG60" i="25"/>
  <c r="EH60" i="25"/>
  <c r="EI60" i="25"/>
  <c r="EC60" i="25"/>
  <c r="DW59" i="25"/>
  <c r="DY58" i="25"/>
  <c r="DZ57" i="25"/>
  <c r="EB56" i="25"/>
  <c r="DT56" i="25"/>
  <c r="EE55" i="25"/>
  <c r="EF55" i="25"/>
  <c r="EG55" i="25"/>
  <c r="EH55" i="25"/>
  <c r="EI55" i="25"/>
  <c r="EC55" i="25"/>
  <c r="ED55" i="25"/>
  <c r="DW72" i="25"/>
  <c r="DW66" i="25"/>
  <c r="DW60" i="25"/>
  <c r="DV56" i="25"/>
  <c r="EC73" i="25"/>
  <c r="ED73" i="25"/>
  <c r="EE73" i="25"/>
  <c r="EF73" i="25"/>
  <c r="EI73" i="25"/>
  <c r="EG73" i="25"/>
  <c r="EH73" i="25"/>
  <c r="EI67" i="25"/>
  <c r="EC67" i="25"/>
  <c r="ED67" i="25"/>
  <c r="EE67" i="25"/>
  <c r="EF67" i="25"/>
  <c r="EH67" i="25"/>
  <c r="EG67" i="25"/>
  <c r="DZ74" i="25"/>
  <c r="EA73" i="25"/>
  <c r="EB72" i="25"/>
  <c r="DT72" i="25"/>
  <c r="DW71" i="25"/>
  <c r="EB70" i="25"/>
  <c r="DT70" i="25"/>
  <c r="EA69" i="25"/>
  <c r="EA68" i="25"/>
  <c r="EA67" i="25"/>
  <c r="EB66" i="25"/>
  <c r="DT66" i="25"/>
  <c r="DV65" i="25"/>
  <c r="DV64" i="25"/>
  <c r="DW63" i="25"/>
  <c r="DX62" i="25"/>
  <c r="DZ61" i="25"/>
  <c r="EB60" i="25"/>
  <c r="DT60" i="25"/>
  <c r="DV59" i="25"/>
  <c r="DX58" i="25"/>
  <c r="DY57" i="25"/>
  <c r="EA56" i="25"/>
  <c r="DV73" i="25"/>
  <c r="DY64" i="25"/>
  <c r="DX65" i="25"/>
  <c r="DX59" i="25"/>
  <c r="DY74" i="25"/>
  <c r="DZ73" i="25"/>
  <c r="EA72" i="25"/>
  <c r="DV71" i="25"/>
  <c r="EA70" i="25"/>
  <c r="DZ69" i="25"/>
  <c r="DZ68" i="25"/>
  <c r="DZ67" i="25"/>
  <c r="EA66" i="25"/>
  <c r="EC65" i="25"/>
  <c r="ED65" i="25"/>
  <c r="EI65" i="25"/>
  <c r="EE65" i="25"/>
  <c r="EF65" i="25"/>
  <c r="EG65" i="25"/>
  <c r="EH65" i="25"/>
  <c r="EH64" i="25"/>
  <c r="EI64" i="25"/>
  <c r="EF64" i="25"/>
  <c r="EC64" i="25"/>
  <c r="ED64" i="25"/>
  <c r="EE64" i="25"/>
  <c r="EG64" i="25"/>
  <c r="DV63" i="25"/>
  <c r="DW62" i="25"/>
  <c r="DY61" i="25"/>
  <c r="EA60" i="25"/>
  <c r="EI59" i="25"/>
  <c r="EC59" i="25"/>
  <c r="ED59" i="25"/>
  <c r="EE59" i="25"/>
  <c r="EF59" i="25"/>
  <c r="EG59" i="25"/>
  <c r="EH59" i="25"/>
  <c r="DW58" i="25"/>
  <c r="DX57" i="25"/>
  <c r="DZ56" i="25"/>
  <c r="DW70" i="25"/>
  <c r="EG61" i="25"/>
  <c r="EH61" i="25"/>
  <c r="EI61" i="25"/>
  <c r="EC61" i="25"/>
  <c r="ED61" i="25"/>
  <c r="EE61" i="25"/>
  <c r="EF61" i="25"/>
  <c r="EA58" i="25"/>
  <c r="DT57" i="25"/>
  <c r="DX64" i="25"/>
  <c r="DT61" i="25"/>
  <c r="EA57" i="25"/>
  <c r="EH56" i="25"/>
  <c r="EI56" i="25"/>
  <c r="EF56" i="25"/>
  <c r="EC56" i="25"/>
  <c r="ED56" i="25"/>
  <c r="EE56" i="25"/>
  <c r="EG56" i="25"/>
  <c r="DX74" i="25"/>
  <c r="DY73" i="25"/>
  <c r="DZ72" i="25"/>
  <c r="EE71" i="25"/>
  <c r="EF71" i="25"/>
  <c r="EG71" i="25"/>
  <c r="EC71" i="25"/>
  <c r="EH71" i="25"/>
  <c r="EI71" i="25"/>
  <c r="ED71" i="25"/>
  <c r="DZ70" i="25"/>
  <c r="DY69" i="25"/>
  <c r="DY68" i="25"/>
  <c r="DY67" i="25"/>
  <c r="DZ66" i="25"/>
  <c r="EB65" i="25"/>
  <c r="DT65" i="25"/>
  <c r="EB64" i="25"/>
  <c r="DT64" i="25"/>
  <c r="EE63" i="25"/>
  <c r="EC63" i="25"/>
  <c r="EF63" i="25"/>
  <c r="EG63" i="25"/>
  <c r="EH63" i="25"/>
  <c r="EI63" i="25"/>
  <c r="ED63" i="25"/>
  <c r="DV62" i="25"/>
  <c r="DX61" i="25"/>
  <c r="DZ60" i="25"/>
  <c r="EB59" i="25"/>
  <c r="DT59" i="25"/>
  <c r="DV58" i="25"/>
  <c r="DW57" i="25"/>
  <c r="DY56" i="25"/>
  <c r="DZ55" i="25"/>
  <c r="DV67" i="25"/>
  <c r="DY65" i="25"/>
  <c r="DT74" i="25"/>
  <c r="DV72" i="25"/>
  <c r="DV70" i="25"/>
  <c r="ED68" i="25"/>
  <c r="EE68" i="25"/>
  <c r="EF68" i="25"/>
  <c r="EG68" i="25"/>
  <c r="EH68" i="25"/>
  <c r="EI68" i="25"/>
  <c r="EC68" i="25"/>
  <c r="DV66" i="25"/>
  <c r="DZ62" i="25"/>
  <c r="DZ58" i="25"/>
  <c r="DW74" i="25"/>
  <c r="DX73" i="25"/>
  <c r="DY72" i="25"/>
  <c r="EB71" i="25"/>
  <c r="DT71" i="25"/>
  <c r="DY70" i="25"/>
  <c r="DX69" i="25"/>
  <c r="DX68" i="25"/>
  <c r="DX67" i="25"/>
  <c r="DY66" i="25"/>
  <c r="EA65" i="25"/>
  <c r="EA64" i="25"/>
  <c r="EB63" i="25"/>
  <c r="DT63" i="25"/>
  <c r="EC62" i="25"/>
  <c r="EH62" i="25"/>
  <c r="ED62" i="25"/>
  <c r="EE62" i="25"/>
  <c r="EF62" i="25"/>
  <c r="EG62" i="25"/>
  <c r="EI62" i="25"/>
  <c r="DW61" i="25"/>
  <c r="DY60" i="25"/>
  <c r="EA59" i="25"/>
  <c r="EF58" i="25"/>
  <c r="EG58" i="25"/>
  <c r="EH58" i="25"/>
  <c r="EI58" i="25"/>
  <c r="EC58" i="25"/>
  <c r="EE58" i="25"/>
  <c r="ED58" i="25"/>
  <c r="DV57" i="25"/>
  <c r="DX56" i="25"/>
  <c r="DX49" i="25"/>
  <c r="DV48" i="25"/>
  <c r="DM47" i="25"/>
  <c r="EH45" i="25"/>
  <c r="DW43" i="25"/>
  <c r="DN42" i="25"/>
  <c r="DL41" i="25"/>
  <c r="DR40" i="25"/>
  <c r="DI39" i="25"/>
  <c r="DG38" i="25"/>
  <c r="EI36" i="25"/>
  <c r="DY35" i="25"/>
  <c r="ED33" i="25"/>
  <c r="EE49" i="25"/>
  <c r="DW49" i="25"/>
  <c r="DO49" i="25"/>
  <c r="DG49" i="25"/>
  <c r="EC48" i="25"/>
  <c r="DM48" i="25"/>
  <c r="EB47" i="25"/>
  <c r="DT47" i="25"/>
  <c r="DL47" i="25"/>
  <c r="EH46" i="25"/>
  <c r="DZ46" i="25"/>
  <c r="DR46" i="25"/>
  <c r="DJ46" i="25"/>
  <c r="EG45" i="25"/>
  <c r="DY45" i="25"/>
  <c r="DQ45" i="25"/>
  <c r="DI45" i="25"/>
  <c r="EF44" i="25"/>
  <c r="DX44" i="25"/>
  <c r="DP44" i="25"/>
  <c r="DH44" i="25"/>
  <c r="ED43" i="25"/>
  <c r="DV43" i="25"/>
  <c r="DN43" i="25"/>
  <c r="EC42" i="25"/>
  <c r="DM42" i="25"/>
  <c r="EI41" i="25"/>
  <c r="EA41" i="25"/>
  <c r="DS41" i="25"/>
  <c r="DK41" i="25"/>
  <c r="EG40" i="25"/>
  <c r="DY40" i="25"/>
  <c r="DQ40" i="25"/>
  <c r="DI40" i="25"/>
  <c r="EF39" i="25"/>
  <c r="DX39" i="25"/>
  <c r="DP39" i="25"/>
  <c r="DH39" i="25"/>
  <c r="ED38" i="25"/>
  <c r="DV38" i="25"/>
  <c r="DN38" i="25"/>
  <c r="EB37" i="25"/>
  <c r="DT37" i="25"/>
  <c r="DL37" i="25"/>
  <c r="EH36" i="25"/>
  <c r="DZ36" i="25"/>
  <c r="DR36" i="25"/>
  <c r="DJ36" i="25"/>
  <c r="EF35" i="25"/>
  <c r="DX35" i="25"/>
  <c r="DP35" i="25"/>
  <c r="DH35" i="25"/>
  <c r="EE34" i="25"/>
  <c r="DW34" i="25"/>
  <c r="DO34" i="25"/>
  <c r="DG34" i="25"/>
  <c r="EC33" i="25"/>
  <c r="DM33" i="25"/>
  <c r="EI32" i="25"/>
  <c r="EA32" i="25"/>
  <c r="DS32" i="25"/>
  <c r="DK32" i="25"/>
  <c r="EH31" i="25"/>
  <c r="DZ31" i="25"/>
  <c r="DR31" i="25"/>
  <c r="DJ31" i="25"/>
  <c r="DH30" i="25"/>
  <c r="DP49" i="25"/>
  <c r="DN48" i="25"/>
  <c r="EA46" i="25"/>
  <c r="DR45" i="25"/>
  <c r="DY44" i="25"/>
  <c r="DY39" i="25"/>
  <c r="EE38" i="25"/>
  <c r="EG35" i="25"/>
  <c r="DH34" i="25"/>
  <c r="DV33" i="25"/>
  <c r="DT32" i="25"/>
  <c r="DS31" i="25"/>
  <c r="ED49" i="25"/>
  <c r="DV49" i="25"/>
  <c r="DN49" i="25"/>
  <c r="EB48" i="25"/>
  <c r="DT48" i="25"/>
  <c r="DL48" i="25"/>
  <c r="EI47" i="25"/>
  <c r="EA47" i="25"/>
  <c r="DS47" i="25"/>
  <c r="DK47" i="25"/>
  <c r="EG46" i="25"/>
  <c r="DY46" i="25"/>
  <c r="DQ46" i="25"/>
  <c r="DI46" i="25"/>
  <c r="EF45" i="25"/>
  <c r="DX45" i="25"/>
  <c r="DP45" i="25"/>
  <c r="DH45" i="25"/>
  <c r="EE44" i="25"/>
  <c r="DW44" i="25"/>
  <c r="DO44" i="25"/>
  <c r="DG44" i="25"/>
  <c r="EC43" i="25"/>
  <c r="DM43" i="25"/>
  <c r="EB42" i="25"/>
  <c r="DT42" i="25"/>
  <c r="DL42" i="25"/>
  <c r="EH41" i="25"/>
  <c r="DZ41" i="25"/>
  <c r="DR41" i="25"/>
  <c r="DJ41" i="25"/>
  <c r="EF40" i="25"/>
  <c r="DX40" i="25"/>
  <c r="DP40" i="25"/>
  <c r="DH40" i="25"/>
  <c r="EE39" i="25"/>
  <c r="DW39" i="25"/>
  <c r="DO39" i="25"/>
  <c r="DG39" i="25"/>
  <c r="EC38" i="25"/>
  <c r="DM38" i="25"/>
  <c r="EI37" i="25"/>
  <c r="EA37" i="25"/>
  <c r="DS37" i="25"/>
  <c r="DK37" i="25"/>
  <c r="EG36" i="25"/>
  <c r="DY36" i="25"/>
  <c r="DQ36" i="25"/>
  <c r="DI36" i="25"/>
  <c r="EE35" i="25"/>
  <c r="DW35" i="25"/>
  <c r="DO35" i="25"/>
  <c r="DG35" i="25"/>
  <c r="ED34" i="25"/>
  <c r="DV34" i="25"/>
  <c r="DN34" i="25"/>
  <c r="EB33" i="25"/>
  <c r="DT33" i="25"/>
  <c r="DL33" i="25"/>
  <c r="EH32" i="25"/>
  <c r="DZ32" i="25"/>
  <c r="DR32" i="25"/>
  <c r="DJ32" i="25"/>
  <c r="EG31" i="25"/>
  <c r="DY31" i="25"/>
  <c r="DQ31" i="25"/>
  <c r="DI31" i="25"/>
  <c r="DW30" i="25"/>
  <c r="DG30" i="25"/>
  <c r="DE30" i="25"/>
  <c r="DQ44" i="25"/>
  <c r="DV42" i="25"/>
  <c r="EB41" i="25"/>
  <c r="EH40" i="25"/>
  <c r="DN33" i="25"/>
  <c r="EC49" i="25"/>
  <c r="DM49" i="25"/>
  <c r="EI48" i="25"/>
  <c r="EA48" i="25"/>
  <c r="DS48" i="25"/>
  <c r="DK48" i="25"/>
  <c r="EH47" i="25"/>
  <c r="DZ47" i="25"/>
  <c r="DR47" i="25"/>
  <c r="DJ47" i="25"/>
  <c r="EF46" i="25"/>
  <c r="DX46" i="25"/>
  <c r="DP46" i="25"/>
  <c r="DH46" i="25"/>
  <c r="EE45" i="25"/>
  <c r="DW45" i="25"/>
  <c r="DO45" i="25"/>
  <c r="DG45" i="25"/>
  <c r="ED44" i="25"/>
  <c r="DV44" i="25"/>
  <c r="DN44" i="25"/>
  <c r="EB43" i="25"/>
  <c r="DT43" i="25"/>
  <c r="DL43" i="25"/>
  <c r="EI42" i="25"/>
  <c r="EA42" i="25"/>
  <c r="DS42" i="25"/>
  <c r="DK42" i="25"/>
  <c r="EG41" i="25"/>
  <c r="DY41" i="25"/>
  <c r="DQ41" i="25"/>
  <c r="DI41" i="25"/>
  <c r="EE40" i="25"/>
  <c r="DW40" i="25"/>
  <c r="DO40" i="25"/>
  <c r="DG40" i="25"/>
  <c r="ED39" i="25"/>
  <c r="DV39" i="25"/>
  <c r="DN39" i="25"/>
  <c r="EB38" i="25"/>
  <c r="DT38" i="25"/>
  <c r="DL38" i="25"/>
  <c r="EH37" i="25"/>
  <c r="DZ37" i="25"/>
  <c r="DR37" i="25"/>
  <c r="DJ37" i="25"/>
  <c r="EF36" i="25"/>
  <c r="DX36" i="25"/>
  <c r="DP36" i="25"/>
  <c r="DH36" i="25"/>
  <c r="ED35" i="25"/>
  <c r="DV35" i="25"/>
  <c r="DN35" i="25"/>
  <c r="EC34" i="25"/>
  <c r="DM34" i="25"/>
  <c r="EI33" i="25"/>
  <c r="EA33" i="25"/>
  <c r="DS33" i="25"/>
  <c r="DK33" i="25"/>
  <c r="EG32" i="25"/>
  <c r="DY32" i="25"/>
  <c r="DQ32" i="25"/>
  <c r="DI32" i="25"/>
  <c r="EF31" i="25"/>
  <c r="DX31" i="25"/>
  <c r="DP31" i="25"/>
  <c r="DH31" i="25"/>
  <c r="ED30" i="25"/>
  <c r="DV30" i="25"/>
  <c r="ED48" i="25"/>
  <c r="EE43" i="25"/>
  <c r="DQ39" i="25"/>
  <c r="DW38" i="25"/>
  <c r="EC37" i="25"/>
  <c r="DK36" i="25"/>
  <c r="DP34" i="25"/>
  <c r="EA31" i="25"/>
  <c r="EB49" i="25"/>
  <c r="DT49" i="25"/>
  <c r="DL49" i="25"/>
  <c r="EH48" i="25"/>
  <c r="DZ48" i="25"/>
  <c r="DR48" i="25"/>
  <c r="DJ48" i="25"/>
  <c r="EG47" i="25"/>
  <c r="DY47" i="25"/>
  <c r="DQ47" i="25"/>
  <c r="DI47" i="25"/>
  <c r="EE46" i="25"/>
  <c r="DW46" i="25"/>
  <c r="DO46" i="25"/>
  <c r="DG46" i="25"/>
  <c r="ED45" i="25"/>
  <c r="DV45" i="25"/>
  <c r="DN45" i="25"/>
  <c r="EC44" i="25"/>
  <c r="DM44" i="25"/>
  <c r="EI43" i="25"/>
  <c r="EA43" i="25"/>
  <c r="DS43" i="25"/>
  <c r="DK43" i="25"/>
  <c r="EH42" i="25"/>
  <c r="DZ42" i="25"/>
  <c r="DR42" i="25"/>
  <c r="DJ42" i="25"/>
  <c r="EF41" i="25"/>
  <c r="DX41" i="25"/>
  <c r="DP41" i="25"/>
  <c r="DH41" i="25"/>
  <c r="ED40" i="25"/>
  <c r="DV40" i="25"/>
  <c r="DN40" i="25"/>
  <c r="EC39" i="25"/>
  <c r="DM39" i="25"/>
  <c r="EI38" i="25"/>
  <c r="EA38" i="25"/>
  <c r="DS38" i="25"/>
  <c r="DK38" i="25"/>
  <c r="EG37" i="25"/>
  <c r="DY37" i="25"/>
  <c r="DQ37" i="25"/>
  <c r="DI37" i="25"/>
  <c r="EE36" i="25"/>
  <c r="DW36" i="25"/>
  <c r="DO36" i="25"/>
  <c r="DG36" i="25"/>
  <c r="EC35" i="25"/>
  <c r="DM35" i="25"/>
  <c r="EB34" i="25"/>
  <c r="DT34" i="25"/>
  <c r="DL34" i="25"/>
  <c r="EH33" i="25"/>
  <c r="DZ33" i="25"/>
  <c r="DR33" i="25"/>
  <c r="DJ33" i="25"/>
  <c r="EF32" i="25"/>
  <c r="DX32" i="25"/>
  <c r="DP32" i="25"/>
  <c r="DH32" i="25"/>
  <c r="EE31" i="25"/>
  <c r="DW31" i="25"/>
  <c r="DO31" i="25"/>
  <c r="DG31" i="25"/>
  <c r="EC30" i="25"/>
  <c r="DH49" i="25"/>
  <c r="EC47" i="25"/>
  <c r="EI46" i="25"/>
  <c r="DO43" i="25"/>
  <c r="ED42" i="25"/>
  <c r="DJ40" i="25"/>
  <c r="DM37" i="25"/>
  <c r="DS36" i="25"/>
  <c r="DI35" i="25"/>
  <c r="EF34" i="25"/>
  <c r="EB32" i="25"/>
  <c r="EI49" i="25"/>
  <c r="EA49" i="25"/>
  <c r="DS49" i="25"/>
  <c r="DK49" i="25"/>
  <c r="EG48" i="25"/>
  <c r="DY48" i="25"/>
  <c r="DQ48" i="25"/>
  <c r="DI48" i="25"/>
  <c r="EF47" i="25"/>
  <c r="DX47" i="25"/>
  <c r="DP47" i="25"/>
  <c r="DH47" i="25"/>
  <c r="ED46" i="25"/>
  <c r="DV46" i="25"/>
  <c r="DN46" i="25"/>
  <c r="EC45" i="25"/>
  <c r="DM45" i="25"/>
  <c r="EB44" i="25"/>
  <c r="DT44" i="25"/>
  <c r="DL44" i="25"/>
  <c r="EH43" i="25"/>
  <c r="DZ43" i="25"/>
  <c r="DR43" i="25"/>
  <c r="DJ43" i="25"/>
  <c r="EG42" i="25"/>
  <c r="DY42" i="25"/>
  <c r="DQ42" i="25"/>
  <c r="DI42" i="25"/>
  <c r="EE41" i="25"/>
  <c r="DW41" i="25"/>
  <c r="DO41" i="25"/>
  <c r="DG41" i="25"/>
  <c r="EC40" i="25"/>
  <c r="DM40" i="25"/>
  <c r="EB39" i="25"/>
  <c r="DT39" i="25"/>
  <c r="DL39" i="25"/>
  <c r="EH38" i="25"/>
  <c r="DZ38" i="25"/>
  <c r="DR38" i="25"/>
  <c r="DJ38" i="25"/>
  <c r="EF37" i="25"/>
  <c r="DX37" i="25"/>
  <c r="DP37" i="25"/>
  <c r="DH37" i="25"/>
  <c r="ED36" i="25"/>
  <c r="DV36" i="25"/>
  <c r="DN36" i="25"/>
  <c r="EB35" i="25"/>
  <c r="DT35" i="25"/>
  <c r="DL35" i="25"/>
  <c r="EI34" i="25"/>
  <c r="EA34" i="25"/>
  <c r="DS34" i="25"/>
  <c r="DK34" i="25"/>
  <c r="EG33" i="25"/>
  <c r="DY33" i="25"/>
  <c r="DQ33" i="25"/>
  <c r="DI33" i="25"/>
  <c r="EE32" i="25"/>
  <c r="DW32" i="25"/>
  <c r="DO32" i="25"/>
  <c r="DG32" i="25"/>
  <c r="ED31" i="25"/>
  <c r="DV31" i="25"/>
  <c r="DN31" i="25"/>
  <c r="DK46" i="25"/>
  <c r="DJ45" i="25"/>
  <c r="EG44" i="25"/>
  <c r="DG43" i="25"/>
  <c r="EG39" i="25"/>
  <c r="EA36" i="25"/>
  <c r="DQ35" i="25"/>
  <c r="DX34" i="25"/>
  <c r="DL32" i="25"/>
  <c r="EH49" i="25"/>
  <c r="DZ49" i="25"/>
  <c r="DR49" i="25"/>
  <c r="DJ49" i="25"/>
  <c r="EF48" i="25"/>
  <c r="DX48" i="25"/>
  <c r="DP48" i="25"/>
  <c r="DH48" i="25"/>
  <c r="EE47" i="25"/>
  <c r="DW47" i="25"/>
  <c r="DO47" i="25"/>
  <c r="DG47" i="25"/>
  <c r="EC46" i="25"/>
  <c r="DM46" i="25"/>
  <c r="EB45" i="25"/>
  <c r="DT45" i="25"/>
  <c r="DL45" i="25"/>
  <c r="EI44" i="25"/>
  <c r="EA44" i="25"/>
  <c r="DS44" i="25"/>
  <c r="DK44" i="25"/>
  <c r="EG43" i="25"/>
  <c r="DY43" i="25"/>
  <c r="DQ43" i="25"/>
  <c r="DI43" i="25"/>
  <c r="EF42" i="25"/>
  <c r="DX42" i="25"/>
  <c r="DP42" i="25"/>
  <c r="DH42" i="25"/>
  <c r="ED41" i="25"/>
  <c r="DV41" i="25"/>
  <c r="DN41" i="25"/>
  <c r="EB40" i="25"/>
  <c r="DT40" i="25"/>
  <c r="DL40" i="25"/>
  <c r="EI39" i="25"/>
  <c r="EA39" i="25"/>
  <c r="DS39" i="25"/>
  <c r="DK39" i="25"/>
  <c r="EG38" i="25"/>
  <c r="DY38" i="25"/>
  <c r="DQ38" i="25"/>
  <c r="DI38" i="25"/>
  <c r="EE37" i="25"/>
  <c r="DW37" i="25"/>
  <c r="DO37" i="25"/>
  <c r="DG37" i="25"/>
  <c r="EC36" i="25"/>
  <c r="DM36" i="25"/>
  <c r="EI35" i="25"/>
  <c r="EA35" i="25"/>
  <c r="DS35" i="25"/>
  <c r="DK35" i="25"/>
  <c r="EH34" i="25"/>
  <c r="DZ34" i="25"/>
  <c r="DR34" i="25"/>
  <c r="DJ34" i="25"/>
  <c r="EF33" i="25"/>
  <c r="DX33" i="25"/>
  <c r="DP33" i="25"/>
  <c r="DH33" i="25"/>
  <c r="ED32" i="25"/>
  <c r="DV32" i="25"/>
  <c r="DN32" i="25"/>
  <c r="EC31" i="25"/>
  <c r="DM31" i="25"/>
  <c r="EI30" i="25"/>
  <c r="EA30" i="25"/>
  <c r="DK30" i="25"/>
  <c r="EF49" i="25"/>
  <c r="DS46" i="25"/>
  <c r="DZ45" i="25"/>
  <c r="DI44" i="25"/>
  <c r="DT41" i="25"/>
  <c r="DZ40" i="25"/>
  <c r="DO38" i="25"/>
  <c r="EG49" i="25"/>
  <c r="DY49" i="25"/>
  <c r="DQ49" i="25"/>
  <c r="DI49" i="25"/>
  <c r="EE48" i="25"/>
  <c r="DW48" i="25"/>
  <c r="DO48" i="25"/>
  <c r="DG48" i="25"/>
  <c r="ED47" i="25"/>
  <c r="DV47" i="25"/>
  <c r="DN47" i="25"/>
  <c r="EB46" i="25"/>
  <c r="DT46" i="25"/>
  <c r="DL46" i="25"/>
  <c r="EI45" i="25"/>
  <c r="EA45" i="25"/>
  <c r="DS45" i="25"/>
  <c r="DK45" i="25"/>
  <c r="EH44" i="25"/>
  <c r="DZ44" i="25"/>
  <c r="DR44" i="25"/>
  <c r="DJ44" i="25"/>
  <c r="EF43" i="25"/>
  <c r="DX43" i="25"/>
  <c r="DP43" i="25"/>
  <c r="DH43" i="25"/>
  <c r="EE42" i="25"/>
  <c r="DW42" i="25"/>
  <c r="DO42" i="25"/>
  <c r="DG42" i="25"/>
  <c r="EC41" i="25"/>
  <c r="DM41" i="25"/>
  <c r="EI40" i="25"/>
  <c r="EA40" i="25"/>
  <c r="DS40" i="25"/>
  <c r="DK40" i="25"/>
  <c r="EH39" i="25"/>
  <c r="DZ39" i="25"/>
  <c r="DR39" i="25"/>
  <c r="DJ39" i="25"/>
  <c r="EF38" i="25"/>
  <c r="DX38" i="25"/>
  <c r="DP38" i="25"/>
  <c r="DH38" i="25"/>
  <c r="ED37" i="25"/>
  <c r="DV37" i="25"/>
  <c r="DN37" i="25"/>
  <c r="EB36" i="25"/>
  <c r="DT36" i="25"/>
  <c r="DL36" i="25"/>
  <c r="EH35" i="25"/>
  <c r="DZ35" i="25"/>
  <c r="DR35" i="25"/>
  <c r="DJ35" i="25"/>
  <c r="EG34" i="25"/>
  <c r="DY34" i="25"/>
  <c r="DQ34" i="25"/>
  <c r="DI34" i="25"/>
  <c r="EE33" i="25"/>
  <c r="DW33" i="25"/>
  <c r="DO33" i="25"/>
  <c r="DG33" i="25"/>
  <c r="EC32" i="25"/>
  <c r="DM32" i="25"/>
  <c r="EB31" i="25"/>
  <c r="DT31" i="25"/>
  <c r="DL31" i="25"/>
  <c r="DZ30" i="25"/>
  <c r="DJ30" i="25"/>
  <c r="CM49" i="25"/>
  <c r="CJ47" i="25"/>
  <c r="CW45" i="25"/>
  <c r="CN44" i="25"/>
  <c r="CL43" i="25"/>
  <c r="CW40" i="25"/>
  <c r="CF39" i="25"/>
  <c r="CX36" i="25"/>
  <c r="DA33" i="25"/>
  <c r="CT49" i="25"/>
  <c r="DD45" i="25"/>
  <c r="CM44" i="25"/>
  <c r="CK43" i="25"/>
  <c r="CR42" i="25"/>
  <c r="CV40" i="25"/>
  <c r="DC39" i="25"/>
  <c r="CI37" i="25"/>
  <c r="CM35" i="25"/>
  <c r="CL34" i="25"/>
  <c r="CW31" i="25"/>
  <c r="DD49" i="25"/>
  <c r="CV49" i="25"/>
  <c r="CN49" i="25"/>
  <c r="CF49" i="25"/>
  <c r="DB48" i="25"/>
  <c r="CT48" i="25"/>
  <c r="CL48" i="25"/>
  <c r="DA47" i="25"/>
  <c r="CS47" i="25"/>
  <c r="CK47" i="25"/>
  <c r="CY46" i="25"/>
  <c r="DE46" i="25"/>
  <c r="CI46" i="25"/>
  <c r="CX45" i="25"/>
  <c r="CP45" i="25"/>
  <c r="CH45" i="25"/>
  <c r="CW44" i="25"/>
  <c r="CO44" i="25"/>
  <c r="CG44" i="25"/>
  <c r="DC43" i="25"/>
  <c r="CU43" i="25"/>
  <c r="CM43" i="25"/>
  <c r="CE43" i="25"/>
  <c r="DB42" i="25"/>
  <c r="CT42" i="25"/>
  <c r="CL42" i="25"/>
  <c r="CZ41" i="25"/>
  <c r="CR41" i="25"/>
  <c r="CJ41" i="25"/>
  <c r="CX40" i="25"/>
  <c r="CP40" i="25"/>
  <c r="CH40" i="25"/>
  <c r="CW39" i="25"/>
  <c r="CO39" i="25"/>
  <c r="CG39" i="25"/>
  <c r="DC38" i="25"/>
  <c r="CU38" i="25"/>
  <c r="CM38" i="25"/>
  <c r="CE38" i="25"/>
  <c r="DA37" i="25"/>
  <c r="CS37" i="25"/>
  <c r="CK37" i="25"/>
  <c r="CY36" i="25"/>
  <c r="DE36" i="25"/>
  <c r="CI36" i="25"/>
  <c r="CW35" i="25"/>
  <c r="CO35" i="25"/>
  <c r="CG35" i="25"/>
  <c r="DD34" i="25"/>
  <c r="CV34" i="25"/>
  <c r="CN34" i="25"/>
  <c r="CF34" i="25"/>
  <c r="DB33" i="25"/>
  <c r="CT33" i="25"/>
  <c r="CL33" i="25"/>
  <c r="CZ32" i="25"/>
  <c r="CR32" i="25"/>
  <c r="CJ32" i="25"/>
  <c r="CY31" i="25"/>
  <c r="DE31" i="25"/>
  <c r="CI31" i="25"/>
  <c r="CE49" i="25"/>
  <c r="CH46" i="25"/>
  <c r="CO45" i="25"/>
  <c r="CF44" i="25"/>
  <c r="DA42" i="25"/>
  <c r="DE41" i="25"/>
  <c r="CO40" i="25"/>
  <c r="DD39" i="25"/>
  <c r="CJ37" i="25"/>
  <c r="CH36" i="25"/>
  <c r="CF35" i="25"/>
  <c r="CE34" i="25"/>
  <c r="CK33" i="25"/>
  <c r="CI32" i="25"/>
  <c r="CH31" i="25"/>
  <c r="DB49" i="25"/>
  <c r="CJ48" i="25"/>
  <c r="CI47" i="25"/>
  <c r="CW46" i="25"/>
  <c r="DC44" i="25"/>
  <c r="DA43" i="25"/>
  <c r="CZ42" i="25"/>
  <c r="CE39" i="25"/>
  <c r="CS38" i="25"/>
  <c r="CO36" i="25"/>
  <c r="DC35" i="25"/>
  <c r="DB34" i="25"/>
  <c r="CR33" i="25"/>
  <c r="CP32" i="25"/>
  <c r="CG31" i="25"/>
  <c r="DA49" i="25"/>
  <c r="CS49" i="25"/>
  <c r="CK49" i="25"/>
  <c r="CY48" i="25"/>
  <c r="DE48" i="25"/>
  <c r="CI48" i="25"/>
  <c r="CX47" i="25"/>
  <c r="CP47" i="25"/>
  <c r="CH47" i="25"/>
  <c r="DD46" i="25"/>
  <c r="CV46" i="25"/>
  <c r="CN46" i="25"/>
  <c r="CF46" i="25"/>
  <c r="DC45" i="25"/>
  <c r="CU45" i="25"/>
  <c r="CM45" i="25"/>
  <c r="CE45" i="25"/>
  <c r="DB44" i="25"/>
  <c r="CT44" i="25"/>
  <c r="CL44" i="25"/>
  <c r="CZ43" i="25"/>
  <c r="CR43" i="25"/>
  <c r="CJ43" i="25"/>
  <c r="CY42" i="25"/>
  <c r="DE42" i="25"/>
  <c r="CI42" i="25"/>
  <c r="CW41" i="25"/>
  <c r="CO41" i="25"/>
  <c r="CG41" i="25"/>
  <c r="DC40" i="25"/>
  <c r="CU40" i="25"/>
  <c r="CM40" i="25"/>
  <c r="CE40" i="25"/>
  <c r="DB39" i="25"/>
  <c r="CT39" i="25"/>
  <c r="CL39" i="25"/>
  <c r="CZ38" i="25"/>
  <c r="CR38" i="25"/>
  <c r="CJ38" i="25"/>
  <c r="CX37" i="25"/>
  <c r="CP37" i="25"/>
  <c r="CH37" i="25"/>
  <c r="DD36" i="25"/>
  <c r="CV36" i="25"/>
  <c r="CN36" i="25"/>
  <c r="CF36" i="25"/>
  <c r="DB35" i="25"/>
  <c r="CT35" i="25"/>
  <c r="CL35" i="25"/>
  <c r="DA34" i="25"/>
  <c r="CS34" i="25"/>
  <c r="CK34" i="25"/>
  <c r="CY33" i="25"/>
  <c r="DE33" i="25"/>
  <c r="CI33" i="25"/>
  <c r="CW32" i="25"/>
  <c r="CO32" i="25"/>
  <c r="CG32" i="25"/>
  <c r="DD31" i="25"/>
  <c r="CV31" i="25"/>
  <c r="CN31" i="25"/>
  <c r="CF31" i="25"/>
  <c r="CT30" i="25"/>
  <c r="DA48" i="25"/>
  <c r="CX46" i="25"/>
  <c r="CV44" i="25"/>
  <c r="CK42" i="25"/>
  <c r="CV39" i="25"/>
  <c r="CL38" i="25"/>
  <c r="CR37" i="25"/>
  <c r="CV35" i="25"/>
  <c r="CM34" i="25"/>
  <c r="CX31" i="25"/>
  <c r="CL49" i="25"/>
  <c r="CV45" i="25"/>
  <c r="CU44" i="25"/>
  <c r="CS43" i="25"/>
  <c r="CP41" i="25"/>
  <c r="CF40" i="25"/>
  <c r="CK38" i="25"/>
  <c r="CU35" i="25"/>
  <c r="CX32" i="25"/>
  <c r="CZ49" i="25"/>
  <c r="CR49" i="25"/>
  <c r="CJ49" i="25"/>
  <c r="CX48" i="25"/>
  <c r="CP48" i="25"/>
  <c r="CH48" i="25"/>
  <c r="CW47" i="25"/>
  <c r="CO47" i="25"/>
  <c r="CG47" i="25"/>
  <c r="DC46" i="25"/>
  <c r="CU46" i="25"/>
  <c r="CM46" i="25"/>
  <c r="CE46" i="25"/>
  <c r="DB45" i="25"/>
  <c r="CT45" i="25"/>
  <c r="CL45" i="25"/>
  <c r="DA44" i="25"/>
  <c r="CS44" i="25"/>
  <c r="CK44" i="25"/>
  <c r="CY43" i="25"/>
  <c r="DE43" i="25"/>
  <c r="CI43" i="25"/>
  <c r="CX42" i="25"/>
  <c r="CP42" i="25"/>
  <c r="CH42" i="25"/>
  <c r="DD41" i="25"/>
  <c r="CV41" i="25"/>
  <c r="CN41" i="25"/>
  <c r="CF41" i="25"/>
  <c r="DB40" i="25"/>
  <c r="CT40" i="25"/>
  <c r="CL40" i="25"/>
  <c r="DA39" i="25"/>
  <c r="CS39" i="25"/>
  <c r="CK39" i="25"/>
  <c r="CY38" i="25"/>
  <c r="DE38" i="25"/>
  <c r="CI38" i="25"/>
  <c r="CW37" i="25"/>
  <c r="CO37" i="25"/>
  <c r="CG37" i="25"/>
  <c r="DC36" i="25"/>
  <c r="CU36" i="25"/>
  <c r="CM36" i="25"/>
  <c r="CE36" i="25"/>
  <c r="DA35" i="25"/>
  <c r="CS35" i="25"/>
  <c r="CK35" i="25"/>
  <c r="CZ34" i="25"/>
  <c r="CR34" i="25"/>
  <c r="CJ34" i="25"/>
  <c r="CX33" i="25"/>
  <c r="CP33" i="25"/>
  <c r="CH33" i="25"/>
  <c r="DD32" i="25"/>
  <c r="CV32" i="25"/>
  <c r="CN32" i="25"/>
  <c r="CF32" i="25"/>
  <c r="DC31" i="25"/>
  <c r="CU31" i="25"/>
  <c r="CM31" i="25"/>
  <c r="CE31" i="25"/>
  <c r="DC49" i="25"/>
  <c r="CP46" i="25"/>
  <c r="DB43" i="25"/>
  <c r="CY41" i="25"/>
  <c r="DD35" i="25"/>
  <c r="CY32" i="25"/>
  <c r="CP31" i="25"/>
  <c r="DE47" i="25"/>
  <c r="CG46" i="25"/>
  <c r="CE44" i="25"/>
  <c r="CX41" i="25"/>
  <c r="DA38" i="25"/>
  <c r="CG36" i="25"/>
  <c r="CY49" i="25"/>
  <c r="DE49" i="25"/>
  <c r="CI49" i="25"/>
  <c r="CW48" i="25"/>
  <c r="CO48" i="25"/>
  <c r="CG48" i="25"/>
  <c r="DD47" i="25"/>
  <c r="CV47" i="25"/>
  <c r="CN47" i="25"/>
  <c r="CF47" i="25"/>
  <c r="DB46" i="25"/>
  <c r="CT46" i="25"/>
  <c r="CL46" i="25"/>
  <c r="DA45" i="25"/>
  <c r="CS45" i="25"/>
  <c r="CK45" i="25"/>
  <c r="CZ44" i="25"/>
  <c r="CR44" i="25"/>
  <c r="CJ44" i="25"/>
  <c r="CX43" i="25"/>
  <c r="CP43" i="25"/>
  <c r="CH43" i="25"/>
  <c r="CW42" i="25"/>
  <c r="CO42" i="25"/>
  <c r="CG42" i="25"/>
  <c r="DC41" i="25"/>
  <c r="CU41" i="25"/>
  <c r="CM41" i="25"/>
  <c r="CE41" i="25"/>
  <c r="DA40" i="25"/>
  <c r="CS40" i="25"/>
  <c r="CK40" i="25"/>
  <c r="CZ39" i="25"/>
  <c r="CR39" i="25"/>
  <c r="CJ39" i="25"/>
  <c r="CX38" i="25"/>
  <c r="CP38" i="25"/>
  <c r="CH38" i="25"/>
  <c r="DD37" i="25"/>
  <c r="CV37" i="25"/>
  <c r="CN37" i="25"/>
  <c r="CF37" i="25"/>
  <c r="DB36" i="25"/>
  <c r="CT36" i="25"/>
  <c r="CL36" i="25"/>
  <c r="CZ35" i="25"/>
  <c r="CR35" i="25"/>
  <c r="CJ35" i="25"/>
  <c r="CY34" i="25"/>
  <c r="DE34" i="25"/>
  <c r="CI34" i="25"/>
  <c r="CW33" i="25"/>
  <c r="CO33" i="25"/>
  <c r="CG33" i="25"/>
  <c r="DC32" i="25"/>
  <c r="CU32" i="25"/>
  <c r="CM32" i="25"/>
  <c r="CE32" i="25"/>
  <c r="DB31" i="25"/>
  <c r="CT31" i="25"/>
  <c r="CL31" i="25"/>
  <c r="CK48" i="25"/>
  <c r="CR47" i="25"/>
  <c r="CT43" i="25"/>
  <c r="CN39" i="25"/>
  <c r="DB38" i="25"/>
  <c r="DC34" i="25"/>
  <c r="DE32" i="25"/>
  <c r="CZ48" i="25"/>
  <c r="CF45" i="25"/>
  <c r="CH41" i="25"/>
  <c r="CN40" i="25"/>
  <c r="CU39" i="25"/>
  <c r="DE37" i="25"/>
  <c r="CT34" i="25"/>
  <c r="CZ33" i="25"/>
  <c r="CX49" i="25"/>
  <c r="CP49" i="25"/>
  <c r="CH49" i="25"/>
  <c r="DD48" i="25"/>
  <c r="CV48" i="25"/>
  <c r="CN48" i="25"/>
  <c r="CF48" i="25"/>
  <c r="DC47" i="25"/>
  <c r="CU47" i="25"/>
  <c r="CM47" i="25"/>
  <c r="CE47" i="25"/>
  <c r="DA46" i="25"/>
  <c r="CS46" i="25"/>
  <c r="CK46" i="25"/>
  <c r="CZ45" i="25"/>
  <c r="CR45" i="25"/>
  <c r="CJ45" i="25"/>
  <c r="CY44" i="25"/>
  <c r="DE44" i="25"/>
  <c r="CI44" i="25"/>
  <c r="CW43" i="25"/>
  <c r="CO43" i="25"/>
  <c r="CG43" i="25"/>
  <c r="DD42" i="25"/>
  <c r="CV42" i="25"/>
  <c r="CN42" i="25"/>
  <c r="CF42" i="25"/>
  <c r="DB41" i="25"/>
  <c r="CT41" i="25"/>
  <c r="CL41" i="25"/>
  <c r="CZ40" i="25"/>
  <c r="CR40" i="25"/>
  <c r="CJ40" i="25"/>
  <c r="CY39" i="25"/>
  <c r="DE39" i="25"/>
  <c r="CI39" i="25"/>
  <c r="CW38" i="25"/>
  <c r="CO38" i="25"/>
  <c r="CG38" i="25"/>
  <c r="DC37" i="25"/>
  <c r="CU37" i="25"/>
  <c r="CM37" i="25"/>
  <c r="CE37" i="25"/>
  <c r="DA36" i="25"/>
  <c r="CS36" i="25"/>
  <c r="CK36" i="25"/>
  <c r="CY35" i="25"/>
  <c r="DE35" i="25"/>
  <c r="CI35" i="25"/>
  <c r="CX34" i="25"/>
  <c r="CP34" i="25"/>
  <c r="CH34" i="25"/>
  <c r="DD33" i="25"/>
  <c r="CV33" i="25"/>
  <c r="CN33" i="25"/>
  <c r="CF33" i="25"/>
  <c r="DB32" i="25"/>
  <c r="CT32" i="25"/>
  <c r="CL32" i="25"/>
  <c r="DA31" i="25"/>
  <c r="CS31" i="25"/>
  <c r="CK31" i="25"/>
  <c r="CI30" i="25"/>
  <c r="CU49" i="25"/>
  <c r="CS48" i="25"/>
  <c r="CZ47" i="25"/>
  <c r="CG45" i="25"/>
  <c r="DD44" i="25"/>
  <c r="CS42" i="25"/>
  <c r="CI41" i="25"/>
  <c r="CG40" i="25"/>
  <c r="CT38" i="25"/>
  <c r="CZ37" i="25"/>
  <c r="CP36" i="25"/>
  <c r="CN35" i="25"/>
  <c r="CU34" i="25"/>
  <c r="CS33" i="25"/>
  <c r="CR48" i="25"/>
  <c r="CY47" i="25"/>
  <c r="CO46" i="25"/>
  <c r="CN45" i="25"/>
  <c r="CJ42" i="25"/>
  <c r="DD40" i="25"/>
  <c r="CM39" i="25"/>
  <c r="CY37" i="25"/>
  <c r="CW36" i="25"/>
  <c r="CE35" i="25"/>
  <c r="CJ33" i="25"/>
  <c r="CH32" i="25"/>
  <c r="CO31" i="25"/>
  <c r="CW49" i="25"/>
  <c r="CO49" i="25"/>
  <c r="CG49" i="25"/>
  <c r="DC48" i="25"/>
  <c r="CU48" i="25"/>
  <c r="CM48" i="25"/>
  <c r="CE48" i="25"/>
  <c r="DB47" i="25"/>
  <c r="CT47" i="25"/>
  <c r="CL47" i="25"/>
  <c r="CZ46" i="25"/>
  <c r="CR46" i="25"/>
  <c r="CJ46" i="25"/>
  <c r="CY45" i="25"/>
  <c r="DE45" i="25"/>
  <c r="CI45" i="25"/>
  <c r="CX44" i="25"/>
  <c r="CP44" i="25"/>
  <c r="CH44" i="25"/>
  <c r="DD43" i="25"/>
  <c r="CV43" i="25"/>
  <c r="CN43" i="25"/>
  <c r="CF43" i="25"/>
  <c r="DC42" i="25"/>
  <c r="CU42" i="25"/>
  <c r="CM42" i="25"/>
  <c r="CE42" i="25"/>
  <c r="DA41" i="25"/>
  <c r="CS41" i="25"/>
  <c r="CK41" i="25"/>
  <c r="CY40" i="25"/>
  <c r="DE40" i="25"/>
  <c r="CI40" i="25"/>
  <c r="CX39" i="25"/>
  <c r="CP39" i="25"/>
  <c r="CH39" i="25"/>
  <c r="DD38" i="25"/>
  <c r="CV38" i="25"/>
  <c r="CN38" i="25"/>
  <c r="CF38" i="25"/>
  <c r="DB37" i="25"/>
  <c r="CT37" i="25"/>
  <c r="CL37" i="25"/>
  <c r="CZ36" i="25"/>
  <c r="CR36" i="25"/>
  <c r="CJ36" i="25"/>
  <c r="CX35" i="25"/>
  <c r="CP35" i="25"/>
  <c r="CH35" i="25"/>
  <c r="CW34" i="25"/>
  <c r="CO34" i="25"/>
  <c r="CG34" i="25"/>
  <c r="DC33" i="25"/>
  <c r="CU33" i="25"/>
  <c r="CM33" i="25"/>
  <c r="CE33" i="25"/>
  <c r="DA32" i="25"/>
  <c r="CS32" i="25"/>
  <c r="CK32" i="25"/>
  <c r="CZ31" i="25"/>
  <c r="CR31" i="25"/>
  <c r="CJ31" i="25"/>
  <c r="AC74" i="25"/>
  <c r="U74" i="25"/>
  <c r="AD73" i="25"/>
  <c r="V73" i="25"/>
  <c r="AG72" i="25"/>
  <c r="Y72" i="25"/>
  <c r="AD71" i="25"/>
  <c r="V71" i="25"/>
  <c r="AC70" i="25"/>
  <c r="U70" i="25"/>
  <c r="AC69" i="25"/>
  <c r="U69" i="25"/>
  <c r="AC68" i="25"/>
  <c r="U68" i="25"/>
  <c r="AD67" i="25"/>
  <c r="V67" i="25"/>
  <c r="AF66" i="25"/>
  <c r="X66" i="25"/>
  <c r="AF65" i="25"/>
  <c r="X65" i="25"/>
  <c r="AG64" i="25"/>
  <c r="Y64" i="25"/>
  <c r="AH63" i="25"/>
  <c r="Z63" i="25"/>
  <c r="AB62" i="25"/>
  <c r="AD61" i="25"/>
  <c r="V61" i="25"/>
  <c r="AF60" i="25"/>
  <c r="X60" i="25"/>
  <c r="AH59" i="25"/>
  <c r="Z59" i="25"/>
  <c r="AA58" i="25"/>
  <c r="AC57" i="25"/>
  <c r="U57" i="25"/>
  <c r="AD56" i="25"/>
  <c r="V56" i="25"/>
  <c r="AB74" i="25"/>
  <c r="X74" i="25"/>
  <c r="AC73" i="25"/>
  <c r="U73" i="25"/>
  <c r="AF72" i="25"/>
  <c r="X72" i="25"/>
  <c r="AC71" i="25"/>
  <c r="U71" i="25"/>
  <c r="AB70" i="25"/>
  <c r="AB69" i="25"/>
  <c r="AB68" i="25"/>
  <c r="AC67" i="25"/>
  <c r="U67" i="25"/>
  <c r="AE66" i="25"/>
  <c r="W66" i="25"/>
  <c r="AE65" i="25"/>
  <c r="W65" i="25"/>
  <c r="AF64" i="25"/>
  <c r="X64" i="25"/>
  <c r="AG63" i="25"/>
  <c r="Y63" i="25"/>
  <c r="AA62" i="25"/>
  <c r="AC61" i="25"/>
  <c r="U61" i="25"/>
  <c r="AE60" i="25"/>
  <c r="W60" i="25"/>
  <c r="AG59" i="25"/>
  <c r="Y59" i="25"/>
  <c r="AH58" i="25"/>
  <c r="Z58" i="25"/>
  <c r="AB57" i="25"/>
  <c r="AC56" i="25"/>
  <c r="U56" i="25"/>
  <c r="AA74" i="25"/>
  <c r="AB73" i="25"/>
  <c r="AE72" i="25"/>
  <c r="W72" i="25"/>
  <c r="AB71" i="25"/>
  <c r="AA70" i="25"/>
  <c r="AA69" i="25"/>
  <c r="AA68" i="25"/>
  <c r="AB67" i="25"/>
  <c r="AD66" i="25"/>
  <c r="V66" i="25"/>
  <c r="AD65" i="25"/>
  <c r="V65" i="25"/>
  <c r="AE64" i="25"/>
  <c r="W64" i="25"/>
  <c r="AF63" i="25"/>
  <c r="X63" i="25"/>
  <c r="AH62" i="25"/>
  <c r="Z62" i="25"/>
  <c r="AB61" i="25"/>
  <c r="AD60" i="25"/>
  <c r="V60" i="25"/>
  <c r="AF59" i="25"/>
  <c r="X59" i="25"/>
  <c r="AG58" i="25"/>
  <c r="Y58" i="25"/>
  <c r="AA57" i="25"/>
  <c r="AB56" i="25"/>
  <c r="AH74" i="25"/>
  <c r="Z74" i="25"/>
  <c r="AA73" i="25"/>
  <c r="AD72" i="25"/>
  <c r="V72" i="25"/>
  <c r="AA71" i="25"/>
  <c r="AH70" i="25"/>
  <c r="Z70" i="25"/>
  <c r="AH69" i="25"/>
  <c r="Z69" i="25"/>
  <c r="AH68" i="25"/>
  <c r="Z68" i="25"/>
  <c r="AA67" i="25"/>
  <c r="AC66" i="25"/>
  <c r="U66" i="25"/>
  <c r="AC65" i="25"/>
  <c r="U65" i="25"/>
  <c r="AD64" i="25"/>
  <c r="V64" i="25"/>
  <c r="AE63" i="25"/>
  <c r="W63" i="25"/>
  <c r="AG62" i="25"/>
  <c r="Y62" i="25"/>
  <c r="AA61" i="25"/>
  <c r="AC60" i="25"/>
  <c r="U60" i="25"/>
  <c r="AE59" i="25"/>
  <c r="W59" i="25"/>
  <c r="AF58" i="25"/>
  <c r="X58" i="25"/>
  <c r="AH57" i="25"/>
  <c r="Z57" i="25"/>
  <c r="AA56" i="25"/>
  <c r="AG74" i="25"/>
  <c r="Y74" i="25"/>
  <c r="AH73" i="25"/>
  <c r="Z73" i="25"/>
  <c r="AC72" i="25"/>
  <c r="U72" i="25"/>
  <c r="AH71" i="25"/>
  <c r="Z71" i="25"/>
  <c r="AG70" i="25"/>
  <c r="Y70" i="25"/>
  <c r="AG69" i="25"/>
  <c r="Y69" i="25"/>
  <c r="AG68" i="25"/>
  <c r="Y68" i="25"/>
  <c r="AH67" i="25"/>
  <c r="Z67" i="25"/>
  <c r="AB66" i="25"/>
  <c r="AB65" i="25"/>
  <c r="AC64" i="25"/>
  <c r="U64" i="25"/>
  <c r="AD63" i="25"/>
  <c r="V63" i="25"/>
  <c r="AF62" i="25"/>
  <c r="X62" i="25"/>
  <c r="AH61" i="25"/>
  <c r="Z61" i="25"/>
  <c r="AB60" i="25"/>
  <c r="AD59" i="25"/>
  <c r="V59" i="25"/>
  <c r="AE58" i="25"/>
  <c r="W58" i="25"/>
  <c r="AG57" i="25"/>
  <c r="Y57" i="25"/>
  <c r="AH56" i="25"/>
  <c r="Z56" i="25"/>
  <c r="AF74" i="25"/>
  <c r="AG73" i="25"/>
  <c r="Y73" i="25"/>
  <c r="AB72" i="25"/>
  <c r="AG71" i="25"/>
  <c r="Y71" i="25"/>
  <c r="AF70" i="25"/>
  <c r="X70" i="25"/>
  <c r="AF69" i="25"/>
  <c r="X69" i="25"/>
  <c r="AF68" i="25"/>
  <c r="X68" i="25"/>
  <c r="AG67" i="25"/>
  <c r="Y67" i="25"/>
  <c r="AA66" i="25"/>
  <c r="AA65" i="25"/>
  <c r="AB64" i="25"/>
  <c r="AC63" i="25"/>
  <c r="U63" i="25"/>
  <c r="AE62" i="25"/>
  <c r="W62" i="25"/>
  <c r="AG61" i="25"/>
  <c r="Y61" i="25"/>
  <c r="AA60" i="25"/>
  <c r="AC59" i="25"/>
  <c r="U59" i="25"/>
  <c r="AD58" i="25"/>
  <c r="V58" i="25"/>
  <c r="AF57" i="25"/>
  <c r="X57" i="25"/>
  <c r="AG56" i="25"/>
  <c r="Y56" i="25"/>
  <c r="AE74" i="25"/>
  <c r="W74" i="25"/>
  <c r="AF73" i="25"/>
  <c r="X73" i="25"/>
  <c r="AA72" i="25"/>
  <c r="AF71" i="25"/>
  <c r="X71" i="25"/>
  <c r="AE70" i="25"/>
  <c r="W70" i="25"/>
  <c r="AE69" i="25"/>
  <c r="W69" i="25"/>
  <c r="AE68" i="25"/>
  <c r="W68" i="25"/>
  <c r="AF67" i="25"/>
  <c r="X67" i="25"/>
  <c r="AH66" i="25"/>
  <c r="Z66" i="25"/>
  <c r="AH65" i="25"/>
  <c r="Z65" i="25"/>
  <c r="AA64" i="25"/>
  <c r="AB63" i="25"/>
  <c r="AD62" i="25"/>
  <c r="V62" i="25"/>
  <c r="AF61" i="25"/>
  <c r="X61" i="25"/>
  <c r="AH60" i="25"/>
  <c r="Z60" i="25"/>
  <c r="AB59" i="25"/>
  <c r="AC58" i="25"/>
  <c r="U58" i="25"/>
  <c r="AE57" i="25"/>
  <c r="W57" i="25"/>
  <c r="AF56" i="25"/>
  <c r="X56" i="25"/>
  <c r="AD74" i="25"/>
  <c r="V74" i="25"/>
  <c r="AE73" i="25"/>
  <c r="W73" i="25"/>
  <c r="AH72" i="25"/>
  <c r="Z72" i="25"/>
  <c r="AE71" i="25"/>
  <c r="W71" i="25"/>
  <c r="AD70" i="25"/>
  <c r="V70" i="25"/>
  <c r="AD69" i="25"/>
  <c r="V69" i="25"/>
  <c r="AD68" i="25"/>
  <c r="V68" i="25"/>
  <c r="AE67" i="25"/>
  <c r="W67" i="25"/>
  <c r="AG66" i="25"/>
  <c r="Y66" i="25"/>
  <c r="AG65" i="25"/>
  <c r="Y65" i="25"/>
  <c r="AH64" i="25"/>
  <c r="Z64" i="25"/>
  <c r="AA63" i="25"/>
  <c r="AC62" i="25"/>
  <c r="U62" i="25"/>
  <c r="AE61" i="25"/>
  <c r="W61" i="25"/>
  <c r="AG60" i="25"/>
  <c r="Y60" i="25"/>
  <c r="AA59" i="25"/>
  <c r="AB58" i="25"/>
  <c r="AD57" i="25"/>
  <c r="V57" i="25"/>
  <c r="AE56" i="25"/>
  <c r="W56" i="25"/>
  <c r="AC49" i="25"/>
  <c r="U49" i="25"/>
  <c r="AB48" i="25"/>
  <c r="AH47" i="25"/>
  <c r="Z47" i="25"/>
  <c r="AG46" i="25"/>
  <c r="Y46" i="25"/>
  <c r="AF45" i="25"/>
  <c r="X45" i="25"/>
  <c r="AD44" i="25"/>
  <c r="V44" i="25"/>
  <c r="AC43" i="25"/>
  <c r="U43" i="25"/>
  <c r="AA42" i="25"/>
  <c r="AG41" i="25"/>
  <c r="Y41" i="25"/>
  <c r="AF40" i="25"/>
  <c r="X40" i="25"/>
  <c r="AD39" i="25"/>
  <c r="V39" i="25"/>
  <c r="AB38" i="25"/>
  <c r="AH37" i="25"/>
  <c r="Z37" i="25"/>
  <c r="AF36" i="25"/>
  <c r="X36" i="25"/>
  <c r="AE35" i="25"/>
  <c r="W35" i="25"/>
  <c r="AC34" i="25"/>
  <c r="U34" i="25"/>
  <c r="AA33" i="25"/>
  <c r="AH32" i="25"/>
  <c r="Z32" i="25"/>
  <c r="AF31" i="25"/>
  <c r="X31" i="25"/>
  <c r="AB49" i="25"/>
  <c r="AA48" i="25"/>
  <c r="AG47" i="25"/>
  <c r="Y47" i="25"/>
  <c r="AF46" i="25"/>
  <c r="X46" i="25"/>
  <c r="AE45" i="25"/>
  <c r="W45" i="25"/>
  <c r="AC44" i="25"/>
  <c r="U44" i="25"/>
  <c r="AB43" i="25"/>
  <c r="AH42" i="25"/>
  <c r="Z42" i="25"/>
  <c r="AF41" i="25"/>
  <c r="X41" i="25"/>
  <c r="AE40" i="25"/>
  <c r="W40" i="25"/>
  <c r="AC39" i="25"/>
  <c r="U39" i="25"/>
  <c r="AA38" i="25"/>
  <c r="AG37" i="25"/>
  <c r="Y37" i="25"/>
  <c r="AE36" i="25"/>
  <c r="W36" i="25"/>
  <c r="AD35" i="25"/>
  <c r="V35" i="25"/>
  <c r="AB34" i="25"/>
  <c r="AH33" i="25"/>
  <c r="Z33" i="25"/>
  <c r="AG32" i="25"/>
  <c r="Y32" i="25"/>
  <c r="AE31" i="25"/>
  <c r="W31" i="25"/>
  <c r="AA49" i="25"/>
  <c r="AH48" i="25"/>
  <c r="Z48" i="25"/>
  <c r="AF47" i="25"/>
  <c r="X47" i="25"/>
  <c r="AE46" i="25"/>
  <c r="W46" i="25"/>
  <c r="AD45" i="25"/>
  <c r="V45" i="25"/>
  <c r="AB44" i="25"/>
  <c r="AA43" i="25"/>
  <c r="AG42" i="25"/>
  <c r="Y42" i="25"/>
  <c r="AE41" i="25"/>
  <c r="W41" i="25"/>
  <c r="AD40" i="25"/>
  <c r="V40" i="25"/>
  <c r="AB39" i="25"/>
  <c r="AH38" i="25"/>
  <c r="Z38" i="25"/>
  <c r="AF37" i="25"/>
  <c r="X37" i="25"/>
  <c r="AD36" i="25"/>
  <c r="V36" i="25"/>
  <c r="AC35" i="25"/>
  <c r="U35" i="25"/>
  <c r="AA34" i="25"/>
  <c r="AG33" i="25"/>
  <c r="Y33" i="25"/>
  <c r="AF32" i="25"/>
  <c r="X32" i="25"/>
  <c r="AD31" i="25"/>
  <c r="V31" i="25"/>
  <c r="AH49" i="25"/>
  <c r="Z49" i="25"/>
  <c r="AG48" i="25"/>
  <c r="Y48" i="25"/>
  <c r="AE47" i="25"/>
  <c r="W47" i="25"/>
  <c r="AD46" i="25"/>
  <c r="V46" i="25"/>
  <c r="AC45" i="25"/>
  <c r="U45" i="25"/>
  <c r="AA44" i="25"/>
  <c r="AH43" i="25"/>
  <c r="Z43" i="25"/>
  <c r="AF42" i="25"/>
  <c r="X42" i="25"/>
  <c r="AD41" i="25"/>
  <c r="V41" i="25"/>
  <c r="AC40" i="25"/>
  <c r="U40" i="25"/>
  <c r="AA39" i="25"/>
  <c r="AG38" i="25"/>
  <c r="Y38" i="25"/>
  <c r="AE37" i="25"/>
  <c r="W37" i="25"/>
  <c r="AC36" i="25"/>
  <c r="U36" i="25"/>
  <c r="AB35" i="25"/>
  <c r="AH34" i="25"/>
  <c r="Z34" i="25"/>
  <c r="AF33" i="25"/>
  <c r="X33" i="25"/>
  <c r="AE32" i="25"/>
  <c r="W32" i="25"/>
  <c r="AC31" i="25"/>
  <c r="U31" i="25"/>
  <c r="AG49" i="25"/>
  <c r="Y49" i="25"/>
  <c r="AF48" i="25"/>
  <c r="X48" i="25"/>
  <c r="AD47" i="25"/>
  <c r="V47" i="25"/>
  <c r="AC46" i="25"/>
  <c r="U46" i="25"/>
  <c r="AB45" i="25"/>
  <c r="AH44" i="25"/>
  <c r="Z44" i="25"/>
  <c r="AG43" i="25"/>
  <c r="Y43" i="25"/>
  <c r="AE42" i="25"/>
  <c r="W42" i="25"/>
  <c r="AC41" i="25"/>
  <c r="U41" i="25"/>
  <c r="AB40" i="25"/>
  <c r="AH39" i="25"/>
  <c r="Z39" i="25"/>
  <c r="AF38" i="25"/>
  <c r="X38" i="25"/>
  <c r="AD37" i="25"/>
  <c r="V37" i="25"/>
  <c r="AB36" i="25"/>
  <c r="AA35" i="25"/>
  <c r="AG34" i="25"/>
  <c r="Y34" i="25"/>
  <c r="AE33" i="25"/>
  <c r="W33" i="25"/>
  <c r="AD32" i="25"/>
  <c r="V32" i="25"/>
  <c r="AB31" i="25"/>
  <c r="AF49" i="25"/>
  <c r="X49" i="25"/>
  <c r="AE48" i="25"/>
  <c r="W48" i="25"/>
  <c r="AC47" i="25"/>
  <c r="U47" i="25"/>
  <c r="AB46" i="25"/>
  <c r="AA45" i="25"/>
  <c r="AG44" i="25"/>
  <c r="Y44" i="25"/>
  <c r="AF43" i="25"/>
  <c r="X43" i="25"/>
  <c r="AD42" i="25"/>
  <c r="V42" i="25"/>
  <c r="AB41" i="25"/>
  <c r="AA40" i="25"/>
  <c r="AG39" i="25"/>
  <c r="Y39" i="25"/>
  <c r="AE38" i="25"/>
  <c r="W38" i="25"/>
  <c r="AC37" i="25"/>
  <c r="U37" i="25"/>
  <c r="AA36" i="25"/>
  <c r="AH35" i="25"/>
  <c r="Z35" i="25"/>
  <c r="AF34" i="25"/>
  <c r="X34" i="25"/>
  <c r="AD33" i="25"/>
  <c r="V33" i="25"/>
  <c r="AC32" i="25"/>
  <c r="U32" i="25"/>
  <c r="AA31" i="25"/>
  <c r="AE49" i="25"/>
  <c r="W49" i="25"/>
  <c r="AD48" i="25"/>
  <c r="V48" i="25"/>
  <c r="AB47" i="25"/>
  <c r="AA46" i="25"/>
  <c r="AH45" i="25"/>
  <c r="Z45" i="25"/>
  <c r="AF44" i="25"/>
  <c r="X44" i="25"/>
  <c r="AE43" i="25"/>
  <c r="W43" i="25"/>
  <c r="AC42" i="25"/>
  <c r="U42" i="25"/>
  <c r="AA41" i="25"/>
  <c r="AH40" i="25"/>
  <c r="Z40" i="25"/>
  <c r="AF39" i="25"/>
  <c r="X39" i="25"/>
  <c r="AD38" i="25"/>
  <c r="V38" i="25"/>
  <c r="AB37" i="25"/>
  <c r="AH36" i="25"/>
  <c r="Z36" i="25"/>
  <c r="AG35" i="25"/>
  <c r="Y35" i="25"/>
  <c r="AE34" i="25"/>
  <c r="W34" i="25"/>
  <c r="AC33" i="25"/>
  <c r="U33" i="25"/>
  <c r="AB32" i="25"/>
  <c r="AH31" i="25"/>
  <c r="Z31" i="25"/>
  <c r="AD49" i="25"/>
  <c r="V49" i="25"/>
  <c r="AC48" i="25"/>
  <c r="U48" i="25"/>
  <c r="AA47" i="25"/>
  <c r="AH46" i="25"/>
  <c r="Z46" i="25"/>
  <c r="AG45" i="25"/>
  <c r="Y45" i="25"/>
  <c r="AE44" i="25"/>
  <c r="W44" i="25"/>
  <c r="AD43" i="25"/>
  <c r="V43" i="25"/>
  <c r="AB42" i="25"/>
  <c r="AH41" i="25"/>
  <c r="Z41" i="25"/>
  <c r="AG40" i="25"/>
  <c r="Y40" i="25"/>
  <c r="AE39" i="25"/>
  <c r="W39" i="25"/>
  <c r="AC38" i="25"/>
  <c r="U38" i="25"/>
  <c r="AA37" i="25"/>
  <c r="AG36" i="25"/>
  <c r="Y36" i="25"/>
  <c r="AF35" i="25"/>
  <c r="X35" i="25"/>
  <c r="AD34" i="25"/>
  <c r="V34" i="25"/>
  <c r="AB33" i="25"/>
  <c r="AA32" i="25"/>
  <c r="AG31" i="25"/>
  <c r="Y31" i="25"/>
  <c r="C2157" i="19"/>
  <c r="C2077" i="19"/>
  <c r="C603" i="19"/>
  <c r="C623" i="19"/>
  <c r="C2149" i="19"/>
  <c r="C2069" i="19"/>
  <c r="C3106" i="19"/>
  <c r="C3026" i="19"/>
  <c r="C2045" i="19"/>
  <c r="C1965" i="19"/>
  <c r="C2160" i="19"/>
  <c r="C2080" i="19"/>
  <c r="C2159" i="19"/>
  <c r="C2079" i="19"/>
  <c r="C2158" i="19"/>
  <c r="C2078" i="19"/>
  <c r="C2477" i="19"/>
  <c r="C2397" i="19"/>
  <c r="C621" i="19"/>
  <c r="C641" i="19"/>
  <c r="C620" i="19"/>
  <c r="C640" i="19"/>
  <c r="C3001" i="19"/>
  <c r="C2480" i="19"/>
  <c r="C2400" i="19"/>
  <c r="C2479" i="19"/>
  <c r="C2399" i="19"/>
  <c r="C2478" i="19"/>
  <c r="C2398" i="19"/>
  <c r="C2797" i="19"/>
  <c r="C2717" i="19"/>
  <c r="C2117" i="19"/>
  <c r="C2037" i="19"/>
  <c r="C2795" i="19"/>
  <c r="C2715" i="19"/>
  <c r="C2094" i="19"/>
  <c r="C2014" i="19"/>
  <c r="C2468" i="19"/>
  <c r="C2388" i="19"/>
  <c r="C2787" i="19"/>
  <c r="C2707" i="19"/>
  <c r="C2107" i="19"/>
  <c r="C2027" i="19"/>
  <c r="C3161" i="19"/>
  <c r="C2821" i="19"/>
  <c r="C2481" i="19"/>
  <c r="C2401" i="19"/>
  <c r="C2301" i="19"/>
  <c r="C2141" i="19"/>
  <c r="C3140" i="19"/>
  <c r="C2800" i="19"/>
  <c r="C2720" i="19"/>
  <c r="C2620" i="19"/>
  <c r="C2460" i="19"/>
  <c r="C2280" i="19"/>
  <c r="C2120" i="19"/>
  <c r="C2040" i="19"/>
  <c r="C3139" i="19"/>
  <c r="C2799" i="19"/>
  <c r="C2719" i="19"/>
  <c r="C2619" i="19"/>
  <c r="C2459" i="19"/>
  <c r="C2279" i="19"/>
  <c r="C2119" i="19"/>
  <c r="C2039" i="19"/>
  <c r="C559" i="19"/>
  <c r="C3138" i="19"/>
  <c r="C2798" i="19"/>
  <c r="C2718" i="19"/>
  <c r="C2618" i="19"/>
  <c r="C2458" i="19"/>
  <c r="C2278" i="19"/>
  <c r="C2118" i="19"/>
  <c r="C2038" i="19"/>
  <c r="C538" i="19"/>
  <c r="C3117" i="19"/>
  <c r="C3037" i="19"/>
  <c r="C2937" i="19"/>
  <c r="C2777" i="19"/>
  <c r="C2597" i="19"/>
  <c r="C2437" i="19"/>
  <c r="C2257" i="19"/>
  <c r="C2097" i="19"/>
  <c r="C2017" i="19"/>
  <c r="C2161" i="19"/>
  <c r="C2081" i="19"/>
  <c r="C3141" i="19"/>
  <c r="C2801" i="19"/>
  <c r="C2721" i="19"/>
  <c r="C2621" i="19"/>
  <c r="C2461" i="19"/>
  <c r="C2281" i="19"/>
  <c r="C2121" i="19"/>
  <c r="C2041" i="19"/>
  <c r="C3120" i="19"/>
  <c r="C3040" i="19"/>
  <c r="C2940" i="19"/>
  <c r="C2780" i="19"/>
  <c r="C2600" i="19"/>
  <c r="C2440" i="19"/>
  <c r="C2260" i="19"/>
  <c r="C2100" i="19"/>
  <c r="C2020" i="19"/>
  <c r="C3119" i="19"/>
  <c r="C3039" i="19"/>
  <c r="C2939" i="19"/>
  <c r="C2779" i="19"/>
  <c r="C2599" i="19"/>
  <c r="C2439" i="19"/>
  <c r="C2259" i="19"/>
  <c r="C2099" i="19"/>
  <c r="C2019" i="19"/>
  <c r="C3118" i="19"/>
  <c r="C3038" i="19"/>
  <c r="C2938" i="19"/>
  <c r="C2778" i="19"/>
  <c r="C2598" i="19"/>
  <c r="C2438" i="19"/>
  <c r="C2258" i="19"/>
  <c r="C2098" i="19"/>
  <c r="C2018" i="19"/>
  <c r="C3097" i="19"/>
  <c r="C2917" i="19"/>
  <c r="C2757" i="19"/>
  <c r="C2577" i="19"/>
  <c r="C2417" i="19"/>
  <c r="C2053" i="19"/>
  <c r="C1973" i="19"/>
  <c r="C2086" i="19"/>
  <c r="C2006" i="19"/>
  <c r="C3121" i="19"/>
  <c r="C3041" i="19"/>
  <c r="C2941" i="19"/>
  <c r="C2781" i="19"/>
  <c r="C2601" i="19"/>
  <c r="C2441" i="19"/>
  <c r="C2261" i="19"/>
  <c r="C2101" i="19"/>
  <c r="C2021" i="19"/>
  <c r="C3100" i="19"/>
  <c r="C2920" i="19"/>
  <c r="C2760" i="19"/>
  <c r="C2580" i="19"/>
  <c r="C2420" i="19"/>
  <c r="C2240" i="19"/>
  <c r="C2060" i="19"/>
  <c r="C1980" i="19"/>
  <c r="C3099" i="19"/>
  <c r="C2919" i="19"/>
  <c r="C2759" i="19"/>
  <c r="C2579" i="19"/>
  <c r="C2419" i="19"/>
  <c r="C2239" i="19"/>
  <c r="C2059" i="19"/>
  <c r="C1979" i="19"/>
  <c r="C519" i="19"/>
  <c r="C3098" i="19"/>
  <c r="C2918" i="19"/>
  <c r="C2758" i="19"/>
  <c r="C2578" i="19"/>
  <c r="C2418" i="19"/>
  <c r="C2238" i="19"/>
  <c r="C2058" i="19"/>
  <c r="C1978" i="19"/>
  <c r="C498" i="19"/>
  <c r="C3077" i="19"/>
  <c r="C2897" i="19"/>
  <c r="C2737" i="19"/>
  <c r="C2557" i="19"/>
  <c r="C2377" i="19"/>
  <c r="C618" i="19"/>
  <c r="C638" i="19"/>
  <c r="C619" i="19"/>
  <c r="C639" i="19"/>
  <c r="C2476" i="19"/>
  <c r="C2396" i="19"/>
  <c r="C2115" i="19"/>
  <c r="C2035" i="19"/>
  <c r="C3114" i="19"/>
  <c r="C3034" i="19"/>
  <c r="C611" i="19"/>
  <c r="C631" i="19"/>
  <c r="C3101" i="19"/>
  <c r="C2921" i="19"/>
  <c r="C2761" i="19"/>
  <c r="C2581" i="19"/>
  <c r="C2421" i="19"/>
  <c r="C2241" i="19"/>
  <c r="C2061" i="19"/>
  <c r="C1981" i="19"/>
  <c r="C501" i="19"/>
  <c r="C3080" i="19"/>
  <c r="C2900" i="19"/>
  <c r="C2740" i="19"/>
  <c r="C2560" i="19"/>
  <c r="C2380" i="19"/>
  <c r="C2220" i="19"/>
  <c r="C500" i="19"/>
  <c r="C3079" i="19"/>
  <c r="C2899" i="19"/>
  <c r="C2739" i="19"/>
  <c r="C2559" i="19"/>
  <c r="C2379" i="19"/>
  <c r="C2219" i="19"/>
  <c r="C499" i="19"/>
  <c r="C3078" i="19"/>
  <c r="C2898" i="19"/>
  <c r="C2738" i="19"/>
  <c r="C2558" i="19"/>
  <c r="C2218" i="19"/>
  <c r="C478" i="19"/>
  <c r="C3057" i="19"/>
  <c r="C2877" i="19"/>
  <c r="C2697" i="19"/>
  <c r="C2537" i="19"/>
  <c r="C2357" i="19"/>
  <c r="C2197" i="19"/>
  <c r="C617" i="19"/>
  <c r="C637" i="19"/>
  <c r="C2177" i="19"/>
  <c r="C597" i="19"/>
  <c r="C437" i="19"/>
  <c r="C3176" i="19"/>
  <c r="C2996" i="19"/>
  <c r="C2836" i="19"/>
  <c r="C2496" i="19"/>
  <c r="C2156" i="19"/>
  <c r="C2076" i="19"/>
  <c r="C576" i="19"/>
  <c r="C416" i="19"/>
  <c r="C3155" i="19"/>
  <c r="C2815" i="19"/>
  <c r="C2475" i="19"/>
  <c r="C2395" i="19"/>
  <c r="C2295" i="19"/>
  <c r="C2135" i="19"/>
  <c r="C555" i="19"/>
  <c r="C3134" i="19"/>
  <c r="C2794" i="19"/>
  <c r="C2714" i="19"/>
  <c r="C2614" i="19"/>
  <c r="C2454" i="19"/>
  <c r="C2274" i="19"/>
  <c r="C2114" i="19"/>
  <c r="C2034" i="19"/>
  <c r="C534" i="19"/>
  <c r="C3113" i="19"/>
  <c r="C3033" i="19"/>
  <c r="C2933" i="19"/>
  <c r="C2773" i="19"/>
  <c r="C2593" i="19"/>
  <c r="C2433" i="19"/>
  <c r="C2253" i="19"/>
  <c r="C2093" i="19"/>
  <c r="C2013" i="19"/>
  <c r="C513" i="19"/>
  <c r="C3092" i="19"/>
  <c r="C2912" i="19"/>
  <c r="C2752" i="19"/>
  <c r="C2572" i="19"/>
  <c r="C2412" i="19"/>
  <c r="C2232" i="19"/>
  <c r="C2052" i="19"/>
  <c r="C1972" i="19"/>
  <c r="C492" i="19"/>
  <c r="C2891" i="19"/>
  <c r="C2731" i="19"/>
  <c r="C2551" i="19"/>
  <c r="C2211" i="19"/>
  <c r="C471" i="19"/>
  <c r="C610" i="19"/>
  <c r="C630" i="19"/>
  <c r="C450" i="19"/>
  <c r="C2849" i="19"/>
  <c r="C2509" i="19"/>
  <c r="C589" i="19"/>
  <c r="C429" i="19"/>
  <c r="C3168" i="19"/>
  <c r="C2988" i="19"/>
  <c r="C2828" i="19"/>
  <c r="C2488" i="19"/>
  <c r="C2148" i="19"/>
  <c r="C2068" i="19"/>
  <c r="C568" i="19"/>
  <c r="C408" i="19"/>
  <c r="C3147" i="19"/>
  <c r="C2807" i="19"/>
  <c r="C2467" i="19"/>
  <c r="C2387" i="19"/>
  <c r="C2287" i="19"/>
  <c r="C2127" i="19"/>
  <c r="C547" i="19"/>
  <c r="C3126" i="19"/>
  <c r="C2786" i="19"/>
  <c r="C2706" i="19"/>
  <c r="C2606" i="19"/>
  <c r="C2446" i="19"/>
  <c r="C2266" i="19"/>
  <c r="C2106" i="19"/>
  <c r="C2026" i="19"/>
  <c r="C526" i="19"/>
  <c r="C3105" i="19"/>
  <c r="C3025" i="19"/>
  <c r="C2925" i="19"/>
  <c r="C2765" i="19"/>
  <c r="C2585" i="19"/>
  <c r="C2425" i="19"/>
  <c r="C2245" i="19"/>
  <c r="C2085" i="19"/>
  <c r="C2005" i="19"/>
  <c r="C505" i="19"/>
  <c r="C2404" i="19"/>
  <c r="C2224" i="19"/>
  <c r="C2044" i="19"/>
  <c r="C1964" i="19"/>
  <c r="C484" i="19"/>
  <c r="C463" i="19"/>
  <c r="C2796" i="19"/>
  <c r="C2716" i="19"/>
  <c r="C2116" i="19"/>
  <c r="C2036" i="19"/>
  <c r="C536" i="19"/>
  <c r="C3115" i="19"/>
  <c r="C3035" i="19"/>
  <c r="C2095" i="19"/>
  <c r="C2015" i="19"/>
  <c r="C2054" i="19"/>
  <c r="C1974" i="19"/>
  <c r="C494" i="19"/>
  <c r="C473" i="19"/>
  <c r="C612" i="19"/>
  <c r="C632" i="19"/>
  <c r="C591" i="19"/>
  <c r="C431" i="19"/>
  <c r="C2990" i="19"/>
  <c r="C2150" i="19"/>
  <c r="C2070" i="19"/>
  <c r="C570" i="19"/>
  <c r="C3149" i="19"/>
  <c r="C2469" i="19"/>
  <c r="C2389" i="19"/>
  <c r="C2788" i="19"/>
  <c r="C2708" i="19"/>
  <c r="C2108" i="19"/>
  <c r="C2028" i="19"/>
  <c r="C3107" i="19"/>
  <c r="C3027" i="19"/>
  <c r="C2247" i="19"/>
  <c r="C2087" i="19"/>
  <c r="C2007" i="19"/>
  <c r="C2046" i="19"/>
  <c r="C1966" i="19"/>
  <c r="C486" i="19"/>
  <c r="C604" i="19"/>
  <c r="C624" i="19"/>
  <c r="C2503" i="19"/>
  <c r="C423" i="19"/>
  <c r="C3116" i="19"/>
  <c r="C3036" i="19"/>
  <c r="C2096" i="19"/>
  <c r="C2016" i="19"/>
  <c r="C2055" i="19"/>
  <c r="C1975" i="19"/>
  <c r="C613" i="19"/>
  <c r="C633" i="19"/>
  <c r="C2151" i="19"/>
  <c r="C2071" i="19"/>
  <c r="C2470" i="19"/>
  <c r="C2390" i="19"/>
  <c r="C3129" i="19"/>
  <c r="C2789" i="19"/>
  <c r="C2709" i="19"/>
  <c r="C2609" i="19"/>
  <c r="C2449" i="19"/>
  <c r="C2269" i="19"/>
  <c r="C2109" i="19"/>
  <c r="C2029" i="19"/>
  <c r="C3108" i="19"/>
  <c r="C3028" i="19"/>
  <c r="C2248" i="19"/>
  <c r="C2088" i="19"/>
  <c r="C2008" i="19"/>
  <c r="C2047" i="19"/>
  <c r="C1967" i="19"/>
  <c r="C605" i="19"/>
  <c r="C625" i="19"/>
  <c r="C2143" i="19"/>
  <c r="C2063" i="19"/>
  <c r="C2056" i="19"/>
  <c r="C1976" i="19"/>
  <c r="C2375" i="19"/>
  <c r="C2694" i="19"/>
  <c r="C2354" i="19"/>
  <c r="C614" i="19"/>
  <c r="C634" i="19"/>
  <c r="C3013" i="19"/>
  <c r="C2673" i="19"/>
  <c r="C2992" i="19"/>
  <c r="C2152" i="19"/>
  <c r="C2072" i="19"/>
  <c r="C2471" i="19"/>
  <c r="C2391" i="19"/>
  <c r="C3130" i="19"/>
  <c r="C2790" i="19"/>
  <c r="C2710" i="19"/>
  <c r="C2610" i="19"/>
  <c r="C2450" i="19"/>
  <c r="C2270" i="19"/>
  <c r="C2110" i="19"/>
  <c r="C2030" i="19"/>
  <c r="C3109" i="19"/>
  <c r="C3029" i="19"/>
  <c r="C2249" i="19"/>
  <c r="C2089" i="19"/>
  <c r="C2009" i="19"/>
  <c r="C2048" i="19"/>
  <c r="C1968" i="19"/>
  <c r="C2367" i="19"/>
  <c r="C2686" i="19"/>
  <c r="C2346" i="19"/>
  <c r="C606" i="19"/>
  <c r="C626" i="19"/>
  <c r="C3005" i="19"/>
  <c r="C2665" i="19"/>
  <c r="C3164" i="19"/>
  <c r="C2984" i="19"/>
  <c r="C2824" i="19"/>
  <c r="C2144" i="19"/>
  <c r="C2064" i="19"/>
  <c r="C3143" i="19"/>
  <c r="C2803" i="19"/>
  <c r="C2463" i="19"/>
  <c r="C2383" i="19"/>
  <c r="C2123" i="19"/>
  <c r="C3122" i="19"/>
  <c r="C2782" i="19"/>
  <c r="C2702" i="19"/>
  <c r="C2237" i="19"/>
  <c r="C2057" i="19"/>
  <c r="C1977" i="19"/>
  <c r="C497" i="19"/>
  <c r="C3076" i="19"/>
  <c r="C2896" i="19"/>
  <c r="C2736" i="19"/>
  <c r="C2556" i="19"/>
  <c r="C2376" i="19"/>
  <c r="C2216" i="19"/>
  <c r="C3055" i="19"/>
  <c r="C2875" i="19"/>
  <c r="C2695" i="19"/>
  <c r="C2535" i="19"/>
  <c r="C2355" i="19"/>
  <c r="C2195" i="19"/>
  <c r="C615" i="19"/>
  <c r="C635" i="19"/>
  <c r="C3194" i="19"/>
  <c r="C3014" i="19"/>
  <c r="C2854" i="19"/>
  <c r="C2674" i="19"/>
  <c r="C2514" i="19"/>
  <c r="C2174" i="19"/>
  <c r="C3173" i="19"/>
  <c r="C2993" i="19"/>
  <c r="C2833" i="19"/>
  <c r="C2493" i="19"/>
  <c r="C2153" i="19"/>
  <c r="C2073" i="19"/>
  <c r="C3152" i="19"/>
  <c r="C2812" i="19"/>
  <c r="C2472" i="19"/>
  <c r="C2392" i="19"/>
  <c r="C2292" i="19"/>
  <c r="C2132" i="19"/>
  <c r="C552" i="19"/>
  <c r="C3131" i="19"/>
  <c r="C2791" i="19"/>
  <c r="C2711" i="19"/>
  <c r="C2611" i="19"/>
  <c r="C2451" i="19"/>
  <c r="C2271" i="19"/>
  <c r="C2111" i="19"/>
  <c r="C2031" i="19"/>
  <c r="C531" i="19"/>
  <c r="C3110" i="19"/>
  <c r="C3030" i="19"/>
  <c r="C2930" i="19"/>
  <c r="C2770" i="19"/>
  <c r="C2590" i="19"/>
  <c r="C2430" i="19"/>
  <c r="C2250" i="19"/>
  <c r="C2090" i="19"/>
  <c r="C2010" i="19"/>
  <c r="C510" i="19"/>
  <c r="C3089" i="19"/>
  <c r="C2909" i="19"/>
  <c r="C2749" i="19"/>
  <c r="C2569" i="19"/>
  <c r="C2409" i="19"/>
  <c r="C2229" i="19"/>
  <c r="C2049" i="19"/>
  <c r="C1969" i="19"/>
  <c r="C3068" i="19"/>
  <c r="C2888" i="19"/>
  <c r="C2728" i="19"/>
  <c r="C2548" i="19"/>
  <c r="C2368" i="19"/>
  <c r="C2208" i="19"/>
  <c r="C3047" i="19"/>
  <c r="C2867" i="19"/>
  <c r="C2687" i="19"/>
  <c r="C2527" i="19"/>
  <c r="C2187" i="19"/>
  <c r="C607" i="19"/>
  <c r="C627" i="19"/>
  <c r="C3186" i="19"/>
  <c r="C3006" i="19"/>
  <c r="C2846" i="19"/>
  <c r="C2666" i="19"/>
  <c r="C2506" i="19"/>
  <c r="C2166" i="19"/>
  <c r="C3165" i="19"/>
  <c r="C2985" i="19"/>
  <c r="C2825" i="19"/>
  <c r="C2485" i="19"/>
  <c r="C2145" i="19"/>
  <c r="C2065" i="19"/>
  <c r="C565" i="19"/>
  <c r="C405" i="19"/>
  <c r="C3144" i="19"/>
  <c r="C2804" i="19"/>
  <c r="C2464" i="19"/>
  <c r="C2384" i="19"/>
  <c r="C2284" i="19"/>
  <c r="C2124" i="19"/>
  <c r="C3123" i="19"/>
  <c r="C2783" i="19"/>
  <c r="C2703" i="19"/>
  <c r="C2603" i="19"/>
  <c r="C2443" i="19"/>
  <c r="C2263" i="19"/>
  <c r="C2103" i="19"/>
  <c r="C2023" i="19"/>
  <c r="C523" i="19"/>
  <c r="C3102" i="19"/>
  <c r="C3022" i="19"/>
  <c r="C2922" i="19"/>
  <c r="C2762" i="19"/>
  <c r="C2217" i="19"/>
  <c r="C477" i="19"/>
  <c r="C3056" i="19"/>
  <c r="C2876" i="19"/>
  <c r="C2696" i="19"/>
  <c r="C2536" i="19"/>
  <c r="C2356" i="19"/>
  <c r="C2196" i="19"/>
  <c r="C616" i="19"/>
  <c r="C636" i="19"/>
  <c r="C456" i="19"/>
  <c r="C3195" i="19"/>
  <c r="C3015" i="19"/>
  <c r="C2855" i="19"/>
  <c r="C2675" i="19"/>
  <c r="C2515" i="19"/>
  <c r="C2175" i="19"/>
  <c r="C595" i="19"/>
  <c r="C435" i="19"/>
  <c r="C3174" i="19"/>
  <c r="C2994" i="19"/>
  <c r="C2834" i="19"/>
  <c r="C2494" i="19"/>
  <c r="C2154" i="19"/>
  <c r="C2074" i="19"/>
  <c r="C574" i="19"/>
  <c r="C414" i="19"/>
  <c r="C3153" i="19"/>
  <c r="C2813" i="19"/>
  <c r="C2473" i="19"/>
  <c r="C2393" i="19"/>
  <c r="C2293" i="19"/>
  <c r="C2133" i="19"/>
  <c r="C553" i="19"/>
  <c r="C3132" i="19"/>
  <c r="C2792" i="19"/>
  <c r="C2712" i="19"/>
  <c r="C2612" i="19"/>
  <c r="C2452" i="19"/>
  <c r="C2272" i="19"/>
  <c r="C2112" i="19"/>
  <c r="C2032" i="19"/>
  <c r="C532" i="19"/>
  <c r="C3111" i="19"/>
  <c r="C3031" i="19"/>
  <c r="C2931" i="19"/>
  <c r="C2771" i="19"/>
  <c r="C2591" i="19"/>
  <c r="C2431" i="19"/>
  <c r="C2251" i="19"/>
  <c r="C2091" i="19"/>
  <c r="C2011" i="19"/>
  <c r="C3090" i="19"/>
  <c r="C2910" i="19"/>
  <c r="C2750" i="19"/>
  <c r="C2570" i="19"/>
  <c r="C2410" i="19"/>
  <c r="C2230" i="19"/>
  <c r="C2050" i="19"/>
  <c r="C1970" i="19"/>
  <c r="C490" i="19"/>
  <c r="C2729" i="19"/>
  <c r="C2369" i="19"/>
  <c r="C2209" i="19"/>
  <c r="C469" i="19"/>
  <c r="C2688" i="19"/>
  <c r="C2528" i="19"/>
  <c r="C2348" i="19"/>
  <c r="C2188" i="19"/>
  <c r="C608" i="19"/>
  <c r="C628" i="19"/>
  <c r="C3187" i="19"/>
  <c r="C3007" i="19"/>
  <c r="C2847" i="19"/>
  <c r="C2667" i="19"/>
  <c r="C2507" i="19"/>
  <c r="C3166" i="19"/>
  <c r="C2986" i="19"/>
  <c r="C2826" i="19"/>
  <c r="C2486" i="19"/>
  <c r="C2146" i="19"/>
  <c r="C2066" i="19"/>
  <c r="C3145" i="19"/>
  <c r="C2805" i="19"/>
  <c r="C2465" i="19"/>
  <c r="C2385" i="19"/>
  <c r="C3124" i="19"/>
  <c r="C2784" i="19"/>
  <c r="C2704" i="19"/>
  <c r="C2604" i="19"/>
  <c r="C2444" i="19"/>
  <c r="C2264" i="19"/>
  <c r="C2104" i="19"/>
  <c r="C2024" i="19"/>
  <c r="C3103" i="19"/>
  <c r="C3023" i="19"/>
  <c r="C2923" i="19"/>
  <c r="C2243" i="19"/>
  <c r="C2083" i="19"/>
  <c r="C2003" i="19"/>
  <c r="C2742" i="19"/>
  <c r="C3196" i="19"/>
  <c r="C2856" i="19"/>
  <c r="C2516" i="19"/>
  <c r="C2176" i="19"/>
  <c r="C3175" i="19"/>
  <c r="C2995" i="19"/>
  <c r="C2835" i="19"/>
  <c r="C2495" i="19"/>
  <c r="C2155" i="19"/>
  <c r="C2075" i="19"/>
  <c r="C3154" i="19"/>
  <c r="C2814" i="19"/>
  <c r="C2474" i="19"/>
  <c r="C2394" i="19"/>
  <c r="C2294" i="19"/>
  <c r="C2134" i="19"/>
  <c r="C3133" i="19"/>
  <c r="C2793" i="19"/>
  <c r="C2713" i="19"/>
  <c r="C2613" i="19"/>
  <c r="C2453" i="19"/>
  <c r="C2273" i="19"/>
  <c r="C2113" i="19"/>
  <c r="C2033" i="19"/>
  <c r="C3112" i="19"/>
  <c r="C3032" i="19"/>
  <c r="C2932" i="19"/>
  <c r="C2772" i="19"/>
  <c r="C2592" i="19"/>
  <c r="C2432" i="19"/>
  <c r="C2252" i="19"/>
  <c r="C2092" i="19"/>
  <c r="C2012" i="19"/>
  <c r="C3091" i="19"/>
  <c r="C2911" i="19"/>
  <c r="C2751" i="19"/>
  <c r="C2571" i="19"/>
  <c r="C2411" i="19"/>
  <c r="C2231" i="19"/>
  <c r="C2051" i="19"/>
  <c r="C1971" i="19"/>
  <c r="C3070" i="19"/>
  <c r="C2890" i="19"/>
  <c r="C2730" i="19"/>
  <c r="C2550" i="19"/>
  <c r="C2210" i="19"/>
  <c r="C609" i="19"/>
  <c r="C629" i="19"/>
  <c r="C2848" i="19"/>
  <c r="C2508" i="19"/>
  <c r="C3167" i="19"/>
  <c r="C2987" i="19"/>
  <c r="C2827" i="19"/>
  <c r="C2487" i="19"/>
  <c r="C2147" i="19"/>
  <c r="C2067" i="19"/>
  <c r="C3146" i="19"/>
  <c r="C2806" i="19"/>
  <c r="C2466" i="19"/>
  <c r="C2386" i="19"/>
  <c r="C2286" i="19"/>
  <c r="C2126" i="19"/>
  <c r="C3125" i="19"/>
  <c r="C2785" i="19"/>
  <c r="C2705" i="19"/>
  <c r="C2605" i="19"/>
  <c r="C2445" i="19"/>
  <c r="C2265" i="19"/>
  <c r="C2105" i="19"/>
  <c r="C2025" i="19"/>
  <c r="C3104" i="19"/>
  <c r="C3024" i="19"/>
  <c r="C2924" i="19"/>
  <c r="C2764" i="19"/>
  <c r="C2584" i="19"/>
  <c r="C2424" i="19"/>
  <c r="C2244" i="19"/>
  <c r="C2084" i="19"/>
  <c r="C2004" i="19"/>
  <c r="C3083" i="19"/>
  <c r="C2903" i="19"/>
  <c r="C2743" i="19"/>
  <c r="C2563" i="19"/>
  <c r="C2403" i="19"/>
  <c r="C2223" i="19"/>
  <c r="C2043" i="19"/>
  <c r="C1963" i="19"/>
  <c r="C483" i="19"/>
  <c r="C3062" i="19"/>
  <c r="C2722" i="19"/>
  <c r="C2654" i="19"/>
  <c r="C337" i="19"/>
  <c r="C2334" i="19"/>
  <c r="C2653" i="19"/>
  <c r="C2972" i="19"/>
  <c r="C329" i="19"/>
  <c r="C2326" i="19"/>
  <c r="C2645" i="19"/>
  <c r="C2964" i="19"/>
  <c r="DC5" i="25"/>
  <c r="C2582" i="19"/>
  <c r="CU5" i="25"/>
  <c r="C2422" i="19"/>
  <c r="CM5" i="25"/>
  <c r="C2242" i="19"/>
  <c r="CE5" i="25"/>
  <c r="C2082" i="19"/>
  <c r="AC5" i="25"/>
  <c r="C502" i="19"/>
  <c r="U5" i="25"/>
  <c r="C342" i="19"/>
  <c r="CL5" i="25"/>
  <c r="C2222" i="19"/>
  <c r="C341" i="19"/>
  <c r="C340" i="19"/>
  <c r="C339" i="19"/>
  <c r="C2336" i="19"/>
  <c r="C2655" i="19"/>
  <c r="C2974" i="19"/>
  <c r="C331" i="19"/>
  <c r="C2328" i="19"/>
  <c r="C2647" i="19"/>
  <c r="C2966" i="19"/>
  <c r="C323" i="19"/>
  <c r="DA5" i="25"/>
  <c r="C2542" i="19"/>
  <c r="CS5" i="25"/>
  <c r="C2362" i="19"/>
  <c r="CK5" i="25"/>
  <c r="C2202" i="19"/>
  <c r="AA5" i="25"/>
  <c r="C462" i="19"/>
  <c r="C338" i="19"/>
  <c r="C2973" i="19"/>
  <c r="DB5" i="25"/>
  <c r="C2562" i="19"/>
  <c r="C2337" i="19"/>
  <c r="C2656" i="19"/>
  <c r="C2975" i="19"/>
  <c r="C332" i="19"/>
  <c r="C2329" i="19"/>
  <c r="C2648" i="19"/>
  <c r="C2967" i="19"/>
  <c r="C324" i="19"/>
  <c r="CZ5" i="25"/>
  <c r="C2522" i="19"/>
  <c r="CJ5" i="25"/>
  <c r="C2182" i="19"/>
  <c r="AH5" i="25"/>
  <c r="C602" i="19"/>
  <c r="Z5" i="25"/>
  <c r="C442" i="19"/>
  <c r="C2646" i="19"/>
  <c r="C2340" i="19"/>
  <c r="C2339" i="19"/>
  <c r="C2338" i="19"/>
  <c r="C2657" i="19"/>
  <c r="C2976" i="19"/>
  <c r="C333" i="19"/>
  <c r="C2330" i="19"/>
  <c r="C2649" i="19"/>
  <c r="C2968" i="19"/>
  <c r="C325" i="19"/>
  <c r="CY5" i="25"/>
  <c r="C2502" i="19"/>
  <c r="CI5" i="25"/>
  <c r="C2162" i="19"/>
  <c r="AG5" i="25"/>
  <c r="C582" i="19"/>
  <c r="Y5" i="25"/>
  <c r="C422" i="19"/>
  <c r="C2335" i="19"/>
  <c r="C2327" i="19"/>
  <c r="CD5" i="25"/>
  <c r="C2042" i="19"/>
  <c r="C2341" i="19"/>
  <c r="C2660" i="19"/>
  <c r="C2659" i="19"/>
  <c r="C2658" i="19"/>
  <c r="C2977" i="19"/>
  <c r="C334" i="19"/>
  <c r="C2331" i="19"/>
  <c r="C2650" i="19"/>
  <c r="C2969" i="19"/>
  <c r="C326" i="19"/>
  <c r="C2323" i="19"/>
  <c r="ED5" i="25"/>
  <c r="C3162" i="19"/>
  <c r="DV5" i="25"/>
  <c r="C2982" i="19"/>
  <c r="DN5" i="25"/>
  <c r="C2822" i="19"/>
  <c r="CX5" i="25"/>
  <c r="C2482" i="19"/>
  <c r="CP5" i="25"/>
  <c r="C2302" i="19"/>
  <c r="CH5" i="25"/>
  <c r="C2142" i="19"/>
  <c r="AF5" i="25"/>
  <c r="C562" i="19"/>
  <c r="X5" i="25"/>
  <c r="C402" i="19"/>
  <c r="C2965" i="19"/>
  <c r="AB5" i="25"/>
  <c r="C482" i="19"/>
  <c r="C2661" i="19"/>
  <c r="C2980" i="19"/>
  <c r="C2979" i="19"/>
  <c r="C2978" i="19"/>
  <c r="C335" i="19"/>
  <c r="C2332" i="19"/>
  <c r="C2651" i="19"/>
  <c r="C2970" i="19"/>
  <c r="C327" i="19"/>
  <c r="C2324" i="19"/>
  <c r="C2643" i="19"/>
  <c r="EC5" i="25"/>
  <c r="C3142" i="19"/>
  <c r="DE5" i="25"/>
  <c r="C2622" i="19"/>
  <c r="CW5" i="25"/>
  <c r="C2462" i="19"/>
  <c r="CO5" i="25"/>
  <c r="C2282" i="19"/>
  <c r="CG5" i="25"/>
  <c r="C2122" i="19"/>
  <c r="AE5" i="25"/>
  <c r="C542" i="19"/>
  <c r="W5" i="25"/>
  <c r="C382" i="19"/>
  <c r="C330" i="19"/>
  <c r="CT5" i="25"/>
  <c r="C2402" i="19"/>
  <c r="C2981" i="19"/>
  <c r="C336" i="19"/>
  <c r="C2333" i="19"/>
  <c r="C2652" i="19"/>
  <c r="C2971" i="19"/>
  <c r="C328" i="19"/>
  <c r="C2325" i="19"/>
  <c r="C2644" i="19"/>
  <c r="C2963" i="19"/>
  <c r="DD5" i="25"/>
  <c r="C2602" i="19"/>
  <c r="CV5" i="25"/>
  <c r="C2442" i="19"/>
  <c r="CN5" i="25"/>
  <c r="C2262" i="19"/>
  <c r="CF5" i="25"/>
  <c r="C2102" i="19"/>
  <c r="AD5" i="25"/>
  <c r="C522" i="19"/>
  <c r="V5" i="25"/>
  <c r="C362" i="19"/>
  <c r="CR5" i="25"/>
  <c r="CI24" i="25"/>
  <c r="CX23" i="25"/>
  <c r="CX21" i="25"/>
  <c r="CW20" i="25"/>
  <c r="CN19" i="25"/>
  <c r="DK18" i="25"/>
  <c r="DJ17" i="25"/>
  <c r="CL17" i="25"/>
  <c r="DY16" i="25"/>
  <c r="CR15" i="25"/>
  <c r="DG14" i="25"/>
  <c r="CX13" i="25"/>
  <c r="CW12" i="25"/>
  <c r="DL11" i="25"/>
  <c r="EI10" i="25"/>
  <c r="CM10" i="25"/>
  <c r="EH9" i="25"/>
  <c r="DR9" i="25"/>
  <c r="CL9" i="25"/>
  <c r="DI8" i="25"/>
  <c r="EF7" i="25"/>
  <c r="CJ7" i="25"/>
  <c r="EC23" i="25"/>
  <c r="CW22" i="25"/>
  <c r="CG21" i="25"/>
  <c r="DT20" i="25"/>
  <c r="CU19" i="25"/>
  <c r="EH18" i="25"/>
  <c r="CL18" i="25"/>
  <c r="DQ17" i="25"/>
  <c r="CR16" i="25"/>
  <c r="CY15" i="25"/>
  <c r="DN14" i="25"/>
  <c r="CX14" i="25"/>
  <c r="DE13" i="25"/>
  <c r="CN12" i="25"/>
  <c r="EA11" i="25"/>
  <c r="CE11" i="25"/>
  <c r="DJ10" i="25"/>
  <c r="DQ9" i="25"/>
  <c r="DX8" i="25"/>
  <c r="CR8" i="25"/>
  <c r="DG7" i="25"/>
  <c r="DV6" i="25"/>
  <c r="CH6" i="25"/>
  <c r="EH24" i="25"/>
  <c r="DJ24" i="25"/>
  <c r="DB24" i="25"/>
  <c r="CD24" i="25"/>
  <c r="DY23" i="25"/>
  <c r="CS23" i="25"/>
  <c r="DA22" i="25"/>
  <c r="EF24" i="25"/>
  <c r="DX24" i="25"/>
  <c r="DP24" i="25"/>
  <c r="DH24" i="25"/>
  <c r="CZ24" i="25"/>
  <c r="CR24" i="25"/>
  <c r="CJ24" i="25"/>
  <c r="EE23" i="25"/>
  <c r="DW23" i="25"/>
  <c r="DO23" i="25"/>
  <c r="DG23" i="25"/>
  <c r="CY23" i="25"/>
  <c r="CI23" i="25"/>
  <c r="EE22" i="25"/>
  <c r="DW22" i="25"/>
  <c r="DO22" i="25"/>
  <c r="DG22" i="25"/>
  <c r="CY22" i="25"/>
  <c r="CI22" i="25"/>
  <c r="EE21" i="25"/>
  <c r="DW21" i="25"/>
  <c r="DO21" i="25"/>
  <c r="DG21" i="25"/>
  <c r="CY21" i="25"/>
  <c r="CI21" i="25"/>
  <c r="ED20" i="25"/>
  <c r="DV20" i="25"/>
  <c r="DN20" i="25"/>
  <c r="CX20" i="25"/>
  <c r="CP20" i="25"/>
  <c r="CH20" i="25"/>
  <c r="EC19" i="25"/>
  <c r="DM19" i="25"/>
  <c r="DE19" i="25"/>
  <c r="CW19" i="25"/>
  <c r="CO19" i="25"/>
  <c r="CG19" i="25"/>
  <c r="EB18" i="25"/>
  <c r="DT18" i="25"/>
  <c r="DL18" i="25"/>
  <c r="DD18" i="25"/>
  <c r="CV18" i="25"/>
  <c r="CN18" i="25"/>
  <c r="CF18" i="25"/>
  <c r="EI17" i="25"/>
  <c r="EA17" i="25"/>
  <c r="DS17" i="25"/>
  <c r="DK17" i="25"/>
  <c r="DC17" i="25"/>
  <c r="CU17" i="25"/>
  <c r="CM17" i="25"/>
  <c r="CE17" i="25"/>
  <c r="EH16" i="25"/>
  <c r="DZ16" i="25"/>
  <c r="DR16" i="25"/>
  <c r="DJ16" i="25"/>
  <c r="DB16" i="25"/>
  <c r="CT16" i="25"/>
  <c r="CL16" i="25"/>
  <c r="CD16" i="25"/>
  <c r="EG15" i="25"/>
  <c r="DY15" i="25"/>
  <c r="DQ15" i="25"/>
  <c r="DI15" i="25"/>
  <c r="DA15" i="25"/>
  <c r="CS15" i="25"/>
  <c r="CK15" i="25"/>
  <c r="EF14" i="25"/>
  <c r="DX14" i="25"/>
  <c r="DP14" i="25"/>
  <c r="DH14" i="25"/>
  <c r="CZ14" i="25"/>
  <c r="CR14" i="25"/>
  <c r="CJ14" i="25"/>
  <c r="EE13" i="25"/>
  <c r="DW13" i="25"/>
  <c r="DO13" i="25"/>
  <c r="DG13" i="25"/>
  <c r="CY13" i="25"/>
  <c r="CI13" i="25"/>
  <c r="ED12" i="25"/>
  <c r="DV12" i="25"/>
  <c r="DN12" i="25"/>
  <c r="CX12" i="25"/>
  <c r="CP12" i="25"/>
  <c r="CH12" i="25"/>
  <c r="EC11" i="25"/>
  <c r="DM11" i="25"/>
  <c r="DE11" i="25"/>
  <c r="CW11" i="25"/>
  <c r="CO11" i="25"/>
  <c r="CG11" i="25"/>
  <c r="EB10" i="25"/>
  <c r="DT10" i="25"/>
  <c r="DL10" i="25"/>
  <c r="DD10" i="25"/>
  <c r="CV10" i="25"/>
  <c r="CN10" i="25"/>
  <c r="CF10" i="25"/>
  <c r="EI9" i="25"/>
  <c r="EA9" i="25"/>
  <c r="DS9" i="25"/>
  <c r="DK9" i="25"/>
  <c r="DC9" i="25"/>
  <c r="CU9" i="25"/>
  <c r="CM9" i="25"/>
  <c r="CE9" i="25"/>
  <c r="EH8" i="25"/>
  <c r="DZ8" i="25"/>
  <c r="DR8" i="25"/>
  <c r="DJ8" i="25"/>
  <c r="DB8" i="25"/>
  <c r="CT8" i="25"/>
  <c r="CL8" i="25"/>
  <c r="CD8" i="25"/>
  <c r="EG7" i="25"/>
  <c r="DY7" i="25"/>
  <c r="DQ7" i="25"/>
  <c r="DI7" i="25"/>
  <c r="DA7" i="25"/>
  <c r="CS7" i="25"/>
  <c r="CK7" i="25"/>
  <c r="EF6" i="25"/>
  <c r="DX6" i="25"/>
  <c r="DP6" i="25"/>
  <c r="DH6" i="25"/>
  <c r="CZ6" i="25"/>
  <c r="CR6" i="25"/>
  <c r="CJ6" i="25"/>
  <c r="EE5" i="25"/>
  <c r="DW5" i="25"/>
  <c r="DO5" i="25"/>
  <c r="DG5" i="25"/>
  <c r="DW24" i="25"/>
  <c r="CH23" i="25"/>
  <c r="CH22" i="25"/>
  <c r="CP21" i="25"/>
  <c r="DM20" i="25"/>
  <c r="DD19" i="25"/>
  <c r="DC18" i="25"/>
  <c r="DZ17" i="25"/>
  <c r="CT17" i="25"/>
  <c r="EG16" i="25"/>
  <c r="CS16" i="25"/>
  <c r="DH15" i="25"/>
  <c r="ED13" i="25"/>
  <c r="CH13" i="25"/>
  <c r="DM12" i="25"/>
  <c r="CO12" i="25"/>
  <c r="DT11" i="25"/>
  <c r="DD11" i="25"/>
  <c r="DK10" i="25"/>
  <c r="CE10" i="25"/>
  <c r="DZ9" i="25"/>
  <c r="CS8" i="25"/>
  <c r="DX7" i="25"/>
  <c r="CR7" i="25"/>
  <c r="EE6" i="25"/>
  <c r="CY6" i="25"/>
  <c r="CI6" i="25"/>
  <c r="ED24" i="25"/>
  <c r="CX24" i="25"/>
  <c r="CG23" i="25"/>
  <c r="DE22" i="25"/>
  <c r="CO21" i="25"/>
  <c r="DL20" i="25"/>
  <c r="EI19" i="25"/>
  <c r="CE19" i="25"/>
  <c r="DZ18" i="25"/>
  <c r="DJ18" i="25"/>
  <c r="CT18" i="25"/>
  <c r="CK17" i="25"/>
  <c r="EF16" i="25"/>
  <c r="CZ16" i="25"/>
  <c r="DG15" i="25"/>
  <c r="DV14" i="25"/>
  <c r="CO13" i="25"/>
  <c r="DL12" i="25"/>
  <c r="DK11" i="25"/>
  <c r="DZ10" i="25"/>
  <c r="CL10" i="25"/>
  <c r="DY9" i="25"/>
  <c r="CS9" i="25"/>
  <c r="DP8" i="25"/>
  <c r="DW7" i="25"/>
  <c r="CY7" i="25"/>
  <c r="ED6" i="25"/>
  <c r="DN6" i="25"/>
  <c r="CP6" i="25"/>
  <c r="EC24" i="25"/>
  <c r="DM24" i="25"/>
  <c r="DE24" i="25"/>
  <c r="CW24" i="25"/>
  <c r="CO24" i="25"/>
  <c r="CG24" i="25"/>
  <c r="EB23" i="25"/>
  <c r="DT23" i="25"/>
  <c r="DL23" i="25"/>
  <c r="DD23" i="25"/>
  <c r="CV23" i="25"/>
  <c r="CN23" i="25"/>
  <c r="CF23" i="25"/>
  <c r="EB22" i="25"/>
  <c r="DT22" i="25"/>
  <c r="DL22" i="25"/>
  <c r="DD22" i="25"/>
  <c r="CV22" i="25"/>
  <c r="CN22" i="25"/>
  <c r="CF22" i="25"/>
  <c r="EB21" i="25"/>
  <c r="DT21" i="25"/>
  <c r="DL21" i="25"/>
  <c r="DD21" i="25"/>
  <c r="CV21" i="25"/>
  <c r="CN21" i="25"/>
  <c r="CF21" i="25"/>
  <c r="EI20" i="25"/>
  <c r="EA20" i="25"/>
  <c r="DS20" i="25"/>
  <c r="DK20" i="25"/>
  <c r="DC20" i="25"/>
  <c r="CU20" i="25"/>
  <c r="CM20" i="25"/>
  <c r="CE20" i="25"/>
  <c r="EH19" i="25"/>
  <c r="DZ19" i="25"/>
  <c r="DR19" i="25"/>
  <c r="DJ19" i="25"/>
  <c r="DB19" i="25"/>
  <c r="CT19" i="25"/>
  <c r="CL19" i="25"/>
  <c r="CD19" i="25"/>
  <c r="EG18" i="25"/>
  <c r="DY18" i="25"/>
  <c r="DQ18" i="25"/>
  <c r="DI18" i="25"/>
  <c r="DA18" i="25"/>
  <c r="CS18" i="25"/>
  <c r="CK18" i="25"/>
  <c r="EF17" i="25"/>
  <c r="DX17" i="25"/>
  <c r="DP17" i="25"/>
  <c r="DH17" i="25"/>
  <c r="CZ17" i="25"/>
  <c r="CR17" i="25"/>
  <c r="CJ17" i="25"/>
  <c r="EE16" i="25"/>
  <c r="DW16" i="25"/>
  <c r="DO16" i="25"/>
  <c r="DG16" i="25"/>
  <c r="CY16" i="25"/>
  <c r="CI16" i="25"/>
  <c r="ED15" i="25"/>
  <c r="DV15" i="25"/>
  <c r="DN15" i="25"/>
  <c r="CX15" i="25"/>
  <c r="CP15" i="25"/>
  <c r="CH15" i="25"/>
  <c r="EC14" i="25"/>
  <c r="DM14" i="25"/>
  <c r="DE14" i="25"/>
  <c r="CW14" i="25"/>
  <c r="CO14" i="25"/>
  <c r="CG14" i="25"/>
  <c r="EB13" i="25"/>
  <c r="DT13" i="25"/>
  <c r="DL13" i="25"/>
  <c r="DD13" i="25"/>
  <c r="CV13" i="25"/>
  <c r="CN13" i="25"/>
  <c r="CF13" i="25"/>
  <c r="EI12" i="25"/>
  <c r="EA12" i="25"/>
  <c r="DS12" i="25"/>
  <c r="DK12" i="25"/>
  <c r="DC12" i="25"/>
  <c r="CU12" i="25"/>
  <c r="CM12" i="25"/>
  <c r="CE12" i="25"/>
  <c r="EH11" i="25"/>
  <c r="DZ11" i="25"/>
  <c r="DR11" i="25"/>
  <c r="DJ11" i="25"/>
  <c r="DB11" i="25"/>
  <c r="CT11" i="25"/>
  <c r="CL11" i="25"/>
  <c r="CD11" i="25"/>
  <c r="EG10" i="25"/>
  <c r="DY10" i="25"/>
  <c r="DQ10" i="25"/>
  <c r="DI10" i="25"/>
  <c r="DA10" i="25"/>
  <c r="CS10" i="25"/>
  <c r="CK10" i="25"/>
  <c r="EF9" i="25"/>
  <c r="DX9" i="25"/>
  <c r="DP9" i="25"/>
  <c r="DH9" i="25"/>
  <c r="CZ9" i="25"/>
  <c r="CR9" i="25"/>
  <c r="CJ9" i="25"/>
  <c r="EE8" i="25"/>
  <c r="DW8" i="25"/>
  <c r="DO8" i="25"/>
  <c r="DG8" i="25"/>
  <c r="CY8" i="25"/>
  <c r="CI8" i="25"/>
  <c r="ED7" i="25"/>
  <c r="DV7" i="25"/>
  <c r="DN7" i="25"/>
  <c r="CX7" i="25"/>
  <c r="CP7" i="25"/>
  <c r="CH7" i="25"/>
  <c r="EC6" i="25"/>
  <c r="DM6" i="25"/>
  <c r="DE6" i="25"/>
  <c r="CW6" i="25"/>
  <c r="CO6" i="25"/>
  <c r="CG6" i="25"/>
  <c r="EB5" i="25"/>
  <c r="DT5" i="25"/>
  <c r="DL5" i="25"/>
  <c r="DN23" i="25"/>
  <c r="ED22" i="25"/>
  <c r="CP22" i="25"/>
  <c r="ED21" i="25"/>
  <c r="CG20" i="25"/>
  <c r="DL19" i="25"/>
  <c r="CF19" i="25"/>
  <c r="DS18" i="25"/>
  <c r="EH17" i="25"/>
  <c r="CD17" i="25"/>
  <c r="DQ16" i="25"/>
  <c r="CK16" i="25"/>
  <c r="EF15" i="25"/>
  <c r="CJ15" i="25"/>
  <c r="EE14" i="25"/>
  <c r="CY14" i="25"/>
  <c r="CP13" i="25"/>
  <c r="CG12" i="25"/>
  <c r="CV11" i="25"/>
  <c r="EA10" i="25"/>
  <c r="CT9" i="25"/>
  <c r="EG8" i="25"/>
  <c r="CK8" i="25"/>
  <c r="CZ7" i="25"/>
  <c r="DG6" i="25"/>
  <c r="DN24" i="25"/>
  <c r="CW23" i="25"/>
  <c r="CO23" i="25"/>
  <c r="EC22" i="25"/>
  <c r="DM22" i="25"/>
  <c r="CG22" i="25"/>
  <c r="EC21" i="25"/>
  <c r="DE21" i="25"/>
  <c r="CN20" i="25"/>
  <c r="EA19" i="25"/>
  <c r="DC19" i="25"/>
  <c r="CD18" i="25"/>
  <c r="DI17" i="25"/>
  <c r="DH16" i="25"/>
  <c r="DO15" i="25"/>
  <c r="EC13" i="25"/>
  <c r="CW13" i="25"/>
  <c r="EB12" i="25"/>
  <c r="CF12" i="25"/>
  <c r="DC11" i="25"/>
  <c r="DR10" i="25"/>
  <c r="DA9" i="25"/>
  <c r="CZ8" i="25"/>
  <c r="DO7" i="25"/>
  <c r="EB24" i="25"/>
  <c r="DT24" i="25"/>
  <c r="DL24" i="25"/>
  <c r="DD24" i="25"/>
  <c r="CV24" i="25"/>
  <c r="CN24" i="25"/>
  <c r="CF24" i="25"/>
  <c r="EI23" i="25"/>
  <c r="EA23" i="25"/>
  <c r="DS23" i="25"/>
  <c r="DK23" i="25"/>
  <c r="DC23" i="25"/>
  <c r="CU23" i="25"/>
  <c r="CM23" i="25"/>
  <c r="CE23" i="25"/>
  <c r="EI22" i="25"/>
  <c r="EA22" i="25"/>
  <c r="DS22" i="25"/>
  <c r="DK22" i="25"/>
  <c r="DC22" i="25"/>
  <c r="CU22" i="25"/>
  <c r="CM22" i="25"/>
  <c r="CE22" i="25"/>
  <c r="EI21" i="25"/>
  <c r="EA21" i="25"/>
  <c r="DS21" i="25"/>
  <c r="DK21" i="25"/>
  <c r="DC21" i="25"/>
  <c r="CU21" i="25"/>
  <c r="CM21" i="25"/>
  <c r="CE21" i="25"/>
  <c r="EH20" i="25"/>
  <c r="DZ20" i="25"/>
  <c r="DR20" i="25"/>
  <c r="DJ20" i="25"/>
  <c r="DB20" i="25"/>
  <c r="CT20" i="25"/>
  <c r="CL20" i="25"/>
  <c r="CD20" i="25"/>
  <c r="EG19" i="25"/>
  <c r="DY19" i="25"/>
  <c r="DQ19" i="25"/>
  <c r="DI19" i="25"/>
  <c r="DA19" i="25"/>
  <c r="CS19" i="25"/>
  <c r="CK19" i="25"/>
  <c r="EF18" i="25"/>
  <c r="DX18" i="25"/>
  <c r="DP18" i="25"/>
  <c r="DH18" i="25"/>
  <c r="CZ18" i="25"/>
  <c r="CR18" i="25"/>
  <c r="CJ18" i="25"/>
  <c r="EE17" i="25"/>
  <c r="DW17" i="25"/>
  <c r="DO17" i="25"/>
  <c r="DG17" i="25"/>
  <c r="CY17" i="25"/>
  <c r="CI17" i="25"/>
  <c r="ED16" i="25"/>
  <c r="DV16" i="25"/>
  <c r="DN16" i="25"/>
  <c r="CX16" i="25"/>
  <c r="CP16" i="25"/>
  <c r="CH16" i="25"/>
  <c r="EC15" i="25"/>
  <c r="DM15" i="25"/>
  <c r="DE15" i="25"/>
  <c r="CW15" i="25"/>
  <c r="CO15" i="25"/>
  <c r="CG15" i="25"/>
  <c r="EB14" i="25"/>
  <c r="DT14" i="25"/>
  <c r="DL14" i="25"/>
  <c r="DD14" i="25"/>
  <c r="CV14" i="25"/>
  <c r="CN14" i="25"/>
  <c r="CF14" i="25"/>
  <c r="EI13" i="25"/>
  <c r="EA13" i="25"/>
  <c r="DS13" i="25"/>
  <c r="DK13" i="25"/>
  <c r="DC13" i="25"/>
  <c r="CU13" i="25"/>
  <c r="CM13" i="25"/>
  <c r="CE13" i="25"/>
  <c r="EH12" i="25"/>
  <c r="DZ12" i="25"/>
  <c r="DR12" i="25"/>
  <c r="DJ12" i="25"/>
  <c r="DB12" i="25"/>
  <c r="CT12" i="25"/>
  <c r="CL12" i="25"/>
  <c r="CD12" i="25"/>
  <c r="EG11" i="25"/>
  <c r="DY11" i="25"/>
  <c r="DQ11" i="25"/>
  <c r="DI11" i="25"/>
  <c r="DA11" i="25"/>
  <c r="CS11" i="25"/>
  <c r="CK11" i="25"/>
  <c r="EF10" i="25"/>
  <c r="DX10" i="25"/>
  <c r="DP10" i="25"/>
  <c r="DH10" i="25"/>
  <c r="CZ10" i="25"/>
  <c r="CR10" i="25"/>
  <c r="CJ10" i="25"/>
  <c r="EE9" i="25"/>
  <c r="DW9" i="25"/>
  <c r="DO9" i="25"/>
  <c r="DG9" i="25"/>
  <c r="CY9" i="25"/>
  <c r="CI9" i="25"/>
  <c r="ED8" i="25"/>
  <c r="DV8" i="25"/>
  <c r="DN8" i="25"/>
  <c r="CX8" i="25"/>
  <c r="CP8" i="25"/>
  <c r="CH8" i="25"/>
  <c r="EC7" i="25"/>
  <c r="DM7" i="25"/>
  <c r="DE7" i="25"/>
  <c r="CW7" i="25"/>
  <c r="CO7" i="25"/>
  <c r="CG7" i="25"/>
  <c r="EB6" i="25"/>
  <c r="DT6" i="25"/>
  <c r="DL6" i="25"/>
  <c r="DD6" i="25"/>
  <c r="CV6" i="25"/>
  <c r="CN6" i="25"/>
  <c r="CF6" i="25"/>
  <c r="EI5" i="25"/>
  <c r="EA5" i="25"/>
  <c r="DS5" i="25"/>
  <c r="DK5" i="25"/>
  <c r="CY24" i="25"/>
  <c r="DN22" i="25"/>
  <c r="CH21" i="25"/>
  <c r="CO20" i="25"/>
  <c r="DT19" i="25"/>
  <c r="EA18" i="25"/>
  <c r="DB17" i="25"/>
  <c r="DI16" i="25"/>
  <c r="DX15" i="25"/>
  <c r="DW14" i="25"/>
  <c r="DN13" i="25"/>
  <c r="EC12" i="25"/>
  <c r="EB11" i="25"/>
  <c r="DC10" i="25"/>
  <c r="DJ9" i="25"/>
  <c r="DQ8" i="25"/>
  <c r="DV24" i="25"/>
  <c r="CF20" i="25"/>
  <c r="CM19" i="25"/>
  <c r="CS17" i="25"/>
  <c r="DP16" i="25"/>
  <c r="EE15" i="25"/>
  <c r="CG13" i="25"/>
  <c r="DT12" i="25"/>
  <c r="CV12" i="25"/>
  <c r="EI11" i="25"/>
  <c r="DS11" i="25"/>
  <c r="CU11" i="25"/>
  <c r="CD10" i="25"/>
  <c r="CK9" i="25"/>
  <c r="CJ8" i="25"/>
  <c r="CI7" i="25"/>
  <c r="EI24" i="25"/>
  <c r="EA24" i="25"/>
  <c r="DS24" i="25"/>
  <c r="DK24" i="25"/>
  <c r="DC24" i="25"/>
  <c r="CU24" i="25"/>
  <c r="CM24" i="25"/>
  <c r="CE24" i="25"/>
  <c r="EH23" i="25"/>
  <c r="DZ23" i="25"/>
  <c r="DR23" i="25"/>
  <c r="DJ23" i="25"/>
  <c r="DB23" i="25"/>
  <c r="CT23" i="25"/>
  <c r="CL23" i="25"/>
  <c r="CD23" i="25"/>
  <c r="EH22" i="25"/>
  <c r="DZ22" i="25"/>
  <c r="DR22" i="25"/>
  <c r="DJ22" i="25"/>
  <c r="DB22" i="25"/>
  <c r="CT22" i="25"/>
  <c r="CL22" i="25"/>
  <c r="CD22" i="25"/>
  <c r="EH21" i="25"/>
  <c r="DZ21" i="25"/>
  <c r="DR21" i="25"/>
  <c r="DJ21" i="25"/>
  <c r="DB21" i="25"/>
  <c r="CT21" i="25"/>
  <c r="CL21" i="25"/>
  <c r="CD21" i="25"/>
  <c r="EG20" i="25"/>
  <c r="DY20" i="25"/>
  <c r="DQ20" i="25"/>
  <c r="DI20" i="25"/>
  <c r="DA20" i="25"/>
  <c r="CS20" i="25"/>
  <c r="CK20" i="25"/>
  <c r="EF19" i="25"/>
  <c r="DX19" i="25"/>
  <c r="DP19" i="25"/>
  <c r="DH19" i="25"/>
  <c r="CZ19" i="25"/>
  <c r="CR19" i="25"/>
  <c r="CJ19" i="25"/>
  <c r="EE18" i="25"/>
  <c r="DW18" i="25"/>
  <c r="DO18" i="25"/>
  <c r="DG18" i="25"/>
  <c r="CY18" i="25"/>
  <c r="CI18" i="25"/>
  <c r="ED17" i="25"/>
  <c r="DV17" i="25"/>
  <c r="DN17" i="25"/>
  <c r="CX17" i="25"/>
  <c r="CP17" i="25"/>
  <c r="CH17" i="25"/>
  <c r="EC16" i="25"/>
  <c r="DM16" i="25"/>
  <c r="DE16" i="25"/>
  <c r="CW16" i="25"/>
  <c r="CO16" i="25"/>
  <c r="CG16" i="25"/>
  <c r="EB15" i="25"/>
  <c r="DT15" i="25"/>
  <c r="DL15" i="25"/>
  <c r="DD15" i="25"/>
  <c r="CV15" i="25"/>
  <c r="CN15" i="25"/>
  <c r="CF15" i="25"/>
  <c r="EI14" i="25"/>
  <c r="EA14" i="25"/>
  <c r="DS14" i="25"/>
  <c r="DK14" i="25"/>
  <c r="DC14" i="25"/>
  <c r="CU14" i="25"/>
  <c r="CM14" i="25"/>
  <c r="CE14" i="25"/>
  <c r="EH13" i="25"/>
  <c r="DZ13" i="25"/>
  <c r="DR13" i="25"/>
  <c r="DJ13" i="25"/>
  <c r="DB13" i="25"/>
  <c r="CT13" i="25"/>
  <c r="CL13" i="25"/>
  <c r="CD13" i="25"/>
  <c r="EG12" i="25"/>
  <c r="DY12" i="25"/>
  <c r="DQ12" i="25"/>
  <c r="DI12" i="25"/>
  <c r="DA12" i="25"/>
  <c r="CS12" i="25"/>
  <c r="CK12" i="25"/>
  <c r="EF11" i="25"/>
  <c r="DX11" i="25"/>
  <c r="DP11" i="25"/>
  <c r="DH11" i="25"/>
  <c r="CZ11" i="25"/>
  <c r="CR11" i="25"/>
  <c r="CJ11" i="25"/>
  <c r="EE10" i="25"/>
  <c r="DW10" i="25"/>
  <c r="DO10" i="25"/>
  <c r="DG10" i="25"/>
  <c r="CY10" i="25"/>
  <c r="CI10" i="25"/>
  <c r="ED9" i="25"/>
  <c r="DV9" i="25"/>
  <c r="DN9" i="25"/>
  <c r="CX9" i="25"/>
  <c r="CP9" i="25"/>
  <c r="CH9" i="25"/>
  <c r="EC8" i="25"/>
  <c r="DM8" i="25"/>
  <c r="DE8" i="25"/>
  <c r="CW8" i="25"/>
  <c r="CO8" i="25"/>
  <c r="CG8" i="25"/>
  <c r="EB7" i="25"/>
  <c r="DT7" i="25"/>
  <c r="DL7" i="25"/>
  <c r="DD7" i="25"/>
  <c r="CV7" i="25"/>
  <c r="CN7" i="25"/>
  <c r="CF7" i="25"/>
  <c r="EI6" i="25"/>
  <c r="EA6" i="25"/>
  <c r="DS6" i="25"/>
  <c r="DK6" i="25"/>
  <c r="DC6" i="25"/>
  <c r="CU6" i="25"/>
  <c r="CM6" i="25"/>
  <c r="CE6" i="25"/>
  <c r="EH5" i="25"/>
  <c r="DZ5" i="25"/>
  <c r="DR5" i="25"/>
  <c r="DJ5" i="25"/>
  <c r="DO24" i="25"/>
  <c r="DV23" i="25"/>
  <c r="DV22" i="25"/>
  <c r="DN21" i="25"/>
  <c r="EC20" i="25"/>
  <c r="EB19" i="25"/>
  <c r="CE18" i="25"/>
  <c r="CZ15" i="25"/>
  <c r="DE12" i="25"/>
  <c r="CN11" i="25"/>
  <c r="CU10" i="25"/>
  <c r="CD9" i="25"/>
  <c r="DA8" i="25"/>
  <c r="DP7" i="25"/>
  <c r="DO6" i="25"/>
  <c r="CH24" i="25"/>
  <c r="DE23" i="25"/>
  <c r="DM21" i="25"/>
  <c r="DD20" i="25"/>
  <c r="DS19" i="25"/>
  <c r="DR18" i="25"/>
  <c r="DY17" i="25"/>
  <c r="DX16" i="25"/>
  <c r="CP14" i="25"/>
  <c r="DB10" i="25"/>
  <c r="DR24" i="25"/>
  <c r="CL24" i="25"/>
  <c r="EG23" i="25"/>
  <c r="DA23" i="25"/>
  <c r="DY22" i="25"/>
  <c r="CK22" i="25"/>
  <c r="DY21" i="25"/>
  <c r="DQ21" i="25"/>
  <c r="DI21" i="25"/>
  <c r="DA21" i="25"/>
  <c r="CS21" i="25"/>
  <c r="EF20" i="25"/>
  <c r="DX20" i="25"/>
  <c r="DP20" i="25"/>
  <c r="DH20" i="25"/>
  <c r="CZ20" i="25"/>
  <c r="CR20" i="25"/>
  <c r="CJ20" i="25"/>
  <c r="EE19" i="25"/>
  <c r="DW19" i="25"/>
  <c r="DO19" i="25"/>
  <c r="DG19" i="25"/>
  <c r="CY19" i="25"/>
  <c r="CI19" i="25"/>
  <c r="ED18" i="25"/>
  <c r="DV18" i="25"/>
  <c r="DN18" i="25"/>
  <c r="CX18" i="25"/>
  <c r="CP18" i="25"/>
  <c r="CH18" i="25"/>
  <c r="EC17" i="25"/>
  <c r="DM17" i="25"/>
  <c r="DE17" i="25"/>
  <c r="CW17" i="25"/>
  <c r="CO17" i="25"/>
  <c r="CG17" i="25"/>
  <c r="EB16" i="25"/>
  <c r="DT16" i="25"/>
  <c r="DL16" i="25"/>
  <c r="DD16" i="25"/>
  <c r="CV16" i="25"/>
  <c r="CN16" i="25"/>
  <c r="CF16" i="25"/>
  <c r="EI15" i="25"/>
  <c r="EA15" i="25"/>
  <c r="DS15" i="25"/>
  <c r="DK15" i="25"/>
  <c r="DC15" i="25"/>
  <c r="CU15" i="25"/>
  <c r="CM15" i="25"/>
  <c r="CE15" i="25"/>
  <c r="EH14" i="25"/>
  <c r="DZ14" i="25"/>
  <c r="DR14" i="25"/>
  <c r="DJ14" i="25"/>
  <c r="DB14" i="25"/>
  <c r="CT14" i="25"/>
  <c r="CL14" i="25"/>
  <c r="CD14" i="25"/>
  <c r="EG13" i="25"/>
  <c r="DY13" i="25"/>
  <c r="DQ13" i="25"/>
  <c r="DI13" i="25"/>
  <c r="DA13" i="25"/>
  <c r="CS13" i="25"/>
  <c r="CK13" i="25"/>
  <c r="EF12" i="25"/>
  <c r="DX12" i="25"/>
  <c r="DP12" i="25"/>
  <c r="DH12" i="25"/>
  <c r="CZ12" i="25"/>
  <c r="CR12" i="25"/>
  <c r="CJ12" i="25"/>
  <c r="EE11" i="25"/>
  <c r="DW11" i="25"/>
  <c r="DO11" i="25"/>
  <c r="DG11" i="25"/>
  <c r="CY11" i="25"/>
  <c r="CI11" i="25"/>
  <c r="ED10" i="25"/>
  <c r="DV10" i="25"/>
  <c r="DN10" i="25"/>
  <c r="CX10" i="25"/>
  <c r="CP10" i="25"/>
  <c r="CH10" i="25"/>
  <c r="EC9" i="25"/>
  <c r="DM9" i="25"/>
  <c r="DE9" i="25"/>
  <c r="CW9" i="25"/>
  <c r="CO9" i="25"/>
  <c r="CG9" i="25"/>
  <c r="EB8" i="25"/>
  <c r="DT8" i="25"/>
  <c r="DL8" i="25"/>
  <c r="DD8" i="25"/>
  <c r="CV8" i="25"/>
  <c r="CN8" i="25"/>
  <c r="CF8" i="25"/>
  <c r="EI7" i="25"/>
  <c r="EA7" i="25"/>
  <c r="DS7" i="25"/>
  <c r="DK7" i="25"/>
  <c r="DC7" i="25"/>
  <c r="CU7" i="25"/>
  <c r="CM7" i="25"/>
  <c r="CE7" i="25"/>
  <c r="EH6" i="25"/>
  <c r="DZ6" i="25"/>
  <c r="DR6" i="25"/>
  <c r="DJ6" i="25"/>
  <c r="DB6" i="25"/>
  <c r="CT6" i="25"/>
  <c r="CL6" i="25"/>
  <c r="CD6" i="25"/>
  <c r="EG5" i="25"/>
  <c r="DY5" i="25"/>
  <c r="DQ5" i="25"/>
  <c r="DI5" i="25"/>
  <c r="EE24" i="25"/>
  <c r="DG24" i="25"/>
  <c r="ED23" i="25"/>
  <c r="CP23" i="25"/>
  <c r="CX22" i="25"/>
  <c r="DV21" i="25"/>
  <c r="DE20" i="25"/>
  <c r="CV19" i="25"/>
  <c r="EI18" i="25"/>
  <c r="CU18" i="25"/>
  <c r="CM18" i="25"/>
  <c r="DR17" i="25"/>
  <c r="DA16" i="25"/>
  <c r="DP15" i="25"/>
  <c r="DO14" i="25"/>
  <c r="CI14" i="25"/>
  <c r="DV13" i="25"/>
  <c r="CF11" i="25"/>
  <c r="DS10" i="25"/>
  <c r="DB9" i="25"/>
  <c r="DY8" i="25"/>
  <c r="DH7" i="25"/>
  <c r="DW6" i="25"/>
  <c r="CP24" i="25"/>
  <c r="DM23" i="25"/>
  <c r="CO22" i="25"/>
  <c r="CW21" i="25"/>
  <c r="EB20" i="25"/>
  <c r="CV20" i="25"/>
  <c r="DK19" i="25"/>
  <c r="DB18" i="25"/>
  <c r="EG17" i="25"/>
  <c r="DA17" i="25"/>
  <c r="CJ16" i="25"/>
  <c r="DW15" i="25"/>
  <c r="CI15" i="25"/>
  <c r="ED14" i="25"/>
  <c r="CH14" i="25"/>
  <c r="DM13" i="25"/>
  <c r="DD12" i="25"/>
  <c r="CM11" i="25"/>
  <c r="EH10" i="25"/>
  <c r="CT10" i="25"/>
  <c r="EG9" i="25"/>
  <c r="DI9" i="25"/>
  <c r="EF8" i="25"/>
  <c r="DH8" i="25"/>
  <c r="EE7" i="25"/>
  <c r="CX6" i="25"/>
  <c r="DM5" i="25"/>
  <c r="DZ24" i="25"/>
  <c r="CT24" i="25"/>
  <c r="DQ23" i="25"/>
  <c r="DI23" i="25"/>
  <c r="CK23" i="25"/>
  <c r="EG22" i="25"/>
  <c r="DQ22" i="25"/>
  <c r="DI22" i="25"/>
  <c r="CS22" i="25"/>
  <c r="EG21" i="25"/>
  <c r="CK21" i="25"/>
  <c r="EG24" i="25"/>
  <c r="DY24" i="25"/>
  <c r="DQ24" i="25"/>
  <c r="DI24" i="25"/>
  <c r="DA24" i="25"/>
  <c r="CS24" i="25"/>
  <c r="CK24" i="25"/>
  <c r="EF23" i="25"/>
  <c r="DX23" i="25"/>
  <c r="DP23" i="25"/>
  <c r="DH23" i="25"/>
  <c r="CZ23" i="25"/>
  <c r="CR23" i="25"/>
  <c r="CJ23" i="25"/>
  <c r="EF22" i="25"/>
  <c r="DX22" i="25"/>
  <c r="DP22" i="25"/>
  <c r="DH22" i="25"/>
  <c r="CZ22" i="25"/>
  <c r="CR22" i="25"/>
  <c r="CJ22" i="25"/>
  <c r="EF21" i="25"/>
  <c r="DX21" i="25"/>
  <c r="DP21" i="25"/>
  <c r="DH21" i="25"/>
  <c r="CZ21" i="25"/>
  <c r="CR21" i="25"/>
  <c r="CJ21" i="25"/>
  <c r="EE20" i="25"/>
  <c r="DW20" i="25"/>
  <c r="DO20" i="25"/>
  <c r="DG20" i="25"/>
  <c r="CY20" i="25"/>
  <c r="CI20" i="25"/>
  <c r="ED19" i="25"/>
  <c r="DV19" i="25"/>
  <c r="DN19" i="25"/>
  <c r="CX19" i="25"/>
  <c r="CP19" i="25"/>
  <c r="CH19" i="25"/>
  <c r="EC18" i="25"/>
  <c r="DM18" i="25"/>
  <c r="DE18" i="25"/>
  <c r="CW18" i="25"/>
  <c r="CO18" i="25"/>
  <c r="CG18" i="25"/>
  <c r="EB17" i="25"/>
  <c r="DT17" i="25"/>
  <c r="DL17" i="25"/>
  <c r="DD17" i="25"/>
  <c r="CV17" i="25"/>
  <c r="CN17" i="25"/>
  <c r="CF17" i="25"/>
  <c r="EI16" i="25"/>
  <c r="EA16" i="25"/>
  <c r="DS16" i="25"/>
  <c r="DK16" i="25"/>
  <c r="DC16" i="25"/>
  <c r="CU16" i="25"/>
  <c r="CM16" i="25"/>
  <c r="CE16" i="25"/>
  <c r="EH15" i="25"/>
  <c r="DZ15" i="25"/>
  <c r="DR15" i="25"/>
  <c r="DJ15" i="25"/>
  <c r="DB15" i="25"/>
  <c r="CT15" i="25"/>
  <c r="CL15" i="25"/>
  <c r="CD15" i="25"/>
  <c r="EG14" i="25"/>
  <c r="DY14" i="25"/>
  <c r="DQ14" i="25"/>
  <c r="DI14" i="25"/>
  <c r="DA14" i="25"/>
  <c r="CS14" i="25"/>
  <c r="CK14" i="25"/>
  <c r="EF13" i="25"/>
  <c r="DX13" i="25"/>
  <c r="DP13" i="25"/>
  <c r="DH13" i="25"/>
  <c r="CZ13" i="25"/>
  <c r="CR13" i="25"/>
  <c r="CJ13" i="25"/>
  <c r="EE12" i="25"/>
  <c r="DW12" i="25"/>
  <c r="DO12" i="25"/>
  <c r="DG12" i="25"/>
  <c r="CY12" i="25"/>
  <c r="CI12" i="25"/>
  <c r="ED11" i="25"/>
  <c r="DV11" i="25"/>
  <c r="DN11" i="25"/>
  <c r="CX11" i="25"/>
  <c r="CP11" i="25"/>
  <c r="CH11" i="25"/>
  <c r="EC10" i="25"/>
  <c r="DM10" i="25"/>
  <c r="DE10" i="25"/>
  <c r="CW10" i="25"/>
  <c r="CO10" i="25"/>
  <c r="CG10" i="25"/>
  <c r="EB9" i="25"/>
  <c r="DT9" i="25"/>
  <c r="DL9" i="25"/>
  <c r="DD9" i="25"/>
  <c r="CV9" i="25"/>
  <c r="CN9" i="25"/>
  <c r="CF9" i="25"/>
  <c r="EI8" i="25"/>
  <c r="EA8" i="25"/>
  <c r="DS8" i="25"/>
  <c r="DK8" i="25"/>
  <c r="DC8" i="25"/>
  <c r="CU8" i="25"/>
  <c r="CM8" i="25"/>
  <c r="CE8" i="25"/>
  <c r="EH7" i="25"/>
  <c r="DZ7" i="25"/>
  <c r="DR7" i="25"/>
  <c r="DJ7" i="25"/>
  <c r="DB7" i="25"/>
  <c r="CT7" i="25"/>
  <c r="CL7" i="25"/>
  <c r="CD7" i="25"/>
  <c r="EG6" i="25"/>
  <c r="DY6" i="25"/>
  <c r="DQ6" i="25"/>
  <c r="DI6" i="25"/>
  <c r="DA6" i="25"/>
  <c r="CS6" i="25"/>
  <c r="CK6" i="25"/>
  <c r="EF5" i="25"/>
  <c r="DX5" i="25"/>
  <c r="DP5" i="25"/>
  <c r="DH5" i="25"/>
  <c r="W24" i="25"/>
  <c r="AD21" i="25"/>
  <c r="AB19" i="25"/>
  <c r="AF15" i="25"/>
  <c r="W14" i="25"/>
  <c r="V13" i="25"/>
  <c r="Y24" i="25"/>
  <c r="AF24" i="25"/>
  <c r="X24" i="25"/>
  <c r="AF23" i="25"/>
  <c r="X23" i="25"/>
  <c r="AF22" i="25"/>
  <c r="X22" i="25"/>
  <c r="AE21" i="25"/>
  <c r="W21" i="25"/>
  <c r="AD20" i="25"/>
  <c r="V20" i="25"/>
  <c r="AC19" i="25"/>
  <c r="U19" i="25"/>
  <c r="AB18" i="25"/>
  <c r="AA17" i="25"/>
  <c r="AH16" i="25"/>
  <c r="Z16" i="25"/>
  <c r="AG15" i="25"/>
  <c r="Y15" i="25"/>
  <c r="AF14" i="25"/>
  <c r="X14" i="25"/>
  <c r="AE13" i="25"/>
  <c r="W13" i="25"/>
  <c r="AD12" i="25"/>
  <c r="V12" i="25"/>
  <c r="AC11" i="25"/>
  <c r="U11" i="25"/>
  <c r="AB10" i="25"/>
  <c r="AA9" i="25"/>
  <c r="AH8" i="25"/>
  <c r="Z8" i="25"/>
  <c r="AG7" i="25"/>
  <c r="Y7" i="25"/>
  <c r="AF6" i="25"/>
  <c r="X6" i="25"/>
  <c r="AB11" i="25"/>
  <c r="Y8" i="25"/>
  <c r="AF7" i="25"/>
  <c r="AD24" i="25"/>
  <c r="V24" i="25"/>
  <c r="AD23" i="25"/>
  <c r="V23" i="25"/>
  <c r="AD22" i="25"/>
  <c r="V22" i="25"/>
  <c r="AC21" i="25"/>
  <c r="U21" i="25"/>
  <c r="AB20" i="25"/>
  <c r="AA19" i="25"/>
  <c r="AH18" i="25"/>
  <c r="Z18" i="25"/>
  <c r="AG17" i="25"/>
  <c r="Y17" i="25"/>
  <c r="AF16" i="25"/>
  <c r="X16" i="25"/>
  <c r="AE15" i="25"/>
  <c r="W15" i="25"/>
  <c r="AD14" i="25"/>
  <c r="V14" i="25"/>
  <c r="AC13" i="25"/>
  <c r="U13" i="25"/>
  <c r="AB12" i="25"/>
  <c r="AA11" i="25"/>
  <c r="AH10" i="25"/>
  <c r="Z10" i="25"/>
  <c r="AG9" i="25"/>
  <c r="Y9" i="25"/>
  <c r="AF8" i="25"/>
  <c r="X8" i="25"/>
  <c r="AE7" i="25"/>
  <c r="W7" i="25"/>
  <c r="AD6" i="25"/>
  <c r="V6" i="25"/>
  <c r="W23" i="25"/>
  <c r="AA18" i="25"/>
  <c r="Z17" i="25"/>
  <c r="AE6" i="25"/>
  <c r="AC24" i="25"/>
  <c r="U24" i="25"/>
  <c r="AC23" i="25"/>
  <c r="U23" i="25"/>
  <c r="AC22" i="25"/>
  <c r="U22" i="25"/>
  <c r="AB21" i="25"/>
  <c r="AA20" i="25"/>
  <c r="AH19" i="25"/>
  <c r="Z19" i="25"/>
  <c r="AG18" i="25"/>
  <c r="Y18" i="25"/>
  <c r="AF17" i="25"/>
  <c r="X17" i="25"/>
  <c r="AE16" i="25"/>
  <c r="W16" i="25"/>
  <c r="AD15" i="25"/>
  <c r="V15" i="25"/>
  <c r="AC14" i="25"/>
  <c r="U14" i="25"/>
  <c r="AB13" i="25"/>
  <c r="AA12" i="25"/>
  <c r="AH11" i="25"/>
  <c r="Z11" i="25"/>
  <c r="AG10" i="25"/>
  <c r="Y10" i="25"/>
  <c r="AF9" i="25"/>
  <c r="X9" i="25"/>
  <c r="AE8" i="25"/>
  <c r="W8" i="25"/>
  <c r="AD7" i="25"/>
  <c r="V7" i="25"/>
  <c r="AC6" i="25"/>
  <c r="U6" i="25"/>
  <c r="AE23" i="25"/>
  <c r="AE22" i="25"/>
  <c r="U20" i="25"/>
  <c r="Y16" i="25"/>
  <c r="AE14" i="25"/>
  <c r="AC12" i="25"/>
  <c r="AH9" i="25"/>
  <c r="W6" i="25"/>
  <c r="AB24" i="25"/>
  <c r="AB23" i="25"/>
  <c r="AB22" i="25"/>
  <c r="AA21" i="25"/>
  <c r="AH20" i="25"/>
  <c r="Z20" i="25"/>
  <c r="AG19" i="25"/>
  <c r="Y19" i="25"/>
  <c r="AF18" i="25"/>
  <c r="X18" i="25"/>
  <c r="AE17" i="25"/>
  <c r="W17" i="25"/>
  <c r="AD16" i="25"/>
  <c r="V16" i="25"/>
  <c r="AC15" i="25"/>
  <c r="U15" i="25"/>
  <c r="AB14" i="25"/>
  <c r="AA13" i="25"/>
  <c r="AH12" i="25"/>
  <c r="Z12" i="25"/>
  <c r="AG11" i="25"/>
  <c r="Y11" i="25"/>
  <c r="AF10" i="25"/>
  <c r="X10" i="25"/>
  <c r="AE9" i="25"/>
  <c r="W9" i="25"/>
  <c r="AD8" i="25"/>
  <c r="V8" i="25"/>
  <c r="AC7" i="25"/>
  <c r="U7" i="25"/>
  <c r="AB6" i="25"/>
  <c r="AG16" i="25"/>
  <c r="AD13" i="25"/>
  <c r="AA10" i="25"/>
  <c r="X7" i="25"/>
  <c r="AA24" i="25"/>
  <c r="AA22" i="25"/>
  <c r="AH21" i="25"/>
  <c r="Z21" i="25"/>
  <c r="AG20" i="25"/>
  <c r="Y20" i="25"/>
  <c r="AF19" i="25"/>
  <c r="X19" i="25"/>
  <c r="AE18" i="25"/>
  <c r="W18" i="25"/>
  <c r="AD17" i="25"/>
  <c r="V17" i="25"/>
  <c r="AC16" i="25"/>
  <c r="U16" i="25"/>
  <c r="AB15" i="25"/>
  <c r="AA14" i="25"/>
  <c r="AH13" i="25"/>
  <c r="Z13" i="25"/>
  <c r="AG12" i="25"/>
  <c r="Y12" i="25"/>
  <c r="AF11" i="25"/>
  <c r="X11" i="25"/>
  <c r="AE10" i="25"/>
  <c r="W10" i="25"/>
  <c r="AD9" i="25"/>
  <c r="V9" i="25"/>
  <c r="AC8" i="25"/>
  <c r="U8" i="25"/>
  <c r="AB7" i="25"/>
  <c r="AA6" i="25"/>
  <c r="AE24" i="25"/>
  <c r="V21" i="25"/>
  <c r="X15" i="25"/>
  <c r="U12" i="25"/>
  <c r="AA23" i="25"/>
  <c r="AH24" i="25"/>
  <c r="Z24" i="25"/>
  <c r="AH23" i="25"/>
  <c r="Z23" i="25"/>
  <c r="AH22" i="25"/>
  <c r="Z22" i="25"/>
  <c r="AG21" i="25"/>
  <c r="Y21" i="25"/>
  <c r="AF20" i="25"/>
  <c r="X20" i="25"/>
  <c r="AE19" i="25"/>
  <c r="W19" i="25"/>
  <c r="AD18" i="25"/>
  <c r="V18" i="25"/>
  <c r="AC17" i="25"/>
  <c r="U17" i="25"/>
  <c r="AB16" i="25"/>
  <c r="AA15" i="25"/>
  <c r="AH14" i="25"/>
  <c r="Z14" i="25"/>
  <c r="AG13" i="25"/>
  <c r="Y13" i="25"/>
  <c r="AF12" i="25"/>
  <c r="X12" i="25"/>
  <c r="AE11" i="25"/>
  <c r="W11" i="25"/>
  <c r="AD10" i="25"/>
  <c r="V10" i="25"/>
  <c r="AC9" i="25"/>
  <c r="U9" i="25"/>
  <c r="AB8" i="25"/>
  <c r="AA7" i="25"/>
  <c r="AH6" i="25"/>
  <c r="Z6" i="25"/>
  <c r="W22" i="25"/>
  <c r="AC20" i="25"/>
  <c r="AH17" i="25"/>
  <c r="Z9" i="25"/>
  <c r="AG8" i="25"/>
  <c r="AG24" i="25"/>
  <c r="AG23" i="25"/>
  <c r="Y23" i="25"/>
  <c r="AG22" i="25"/>
  <c r="Y22" i="25"/>
  <c r="AF21" i="25"/>
  <c r="X21" i="25"/>
  <c r="AE20" i="25"/>
  <c r="W20" i="25"/>
  <c r="AD19" i="25"/>
  <c r="V19" i="25"/>
  <c r="AC18" i="25"/>
  <c r="U18" i="25"/>
  <c r="AB17" i="25"/>
  <c r="AA16" i="25"/>
  <c r="AH15" i="25"/>
  <c r="Z15" i="25"/>
  <c r="AG14" i="25"/>
  <c r="Y14" i="25"/>
  <c r="AF13" i="25"/>
  <c r="X13" i="25"/>
  <c r="AE12" i="25"/>
  <c r="W12" i="25"/>
  <c r="AD11" i="25"/>
  <c r="V11" i="25"/>
  <c r="AC10" i="25"/>
  <c r="U10" i="25"/>
  <c r="AB9" i="25"/>
  <c r="AA8" i="25"/>
  <c r="AH7" i="25"/>
  <c r="Z7" i="25"/>
  <c r="AG6" i="25"/>
  <c r="Y6" i="25"/>
  <c r="EZ70" i="2"/>
  <c r="AU177" i="2" s="1"/>
  <c r="EZ65" i="2"/>
  <c r="AU172" i="2" s="1"/>
  <c r="EZ62" i="2"/>
  <c r="EZ63" i="2"/>
  <c r="AU170" i="2" s="1"/>
  <c r="EZ61" i="2"/>
  <c r="EQ70" i="2"/>
  <c r="AQ177" i="2" s="1"/>
  <c r="EQ65" i="2"/>
  <c r="AQ172" i="2" s="1"/>
  <c r="EQ62" i="2"/>
  <c r="AQ169" i="2" s="1"/>
  <c r="EQ61" i="2"/>
  <c r="AQ168" i="2" s="1"/>
  <c r="EQ63" i="2"/>
  <c r="AQ170" i="2" s="1"/>
  <c r="AH70" i="2"/>
  <c r="AH62" i="2"/>
  <c r="AH63" i="2"/>
  <c r="AH65" i="2"/>
  <c r="AH61" i="2"/>
  <c r="Z70" i="2"/>
  <c r="Z62" i="2"/>
  <c r="Z63" i="2"/>
  <c r="Z65" i="2"/>
  <c r="Z61" i="2"/>
  <c r="Q70" i="2"/>
  <c r="Q63" i="2"/>
  <c r="Q65" i="2"/>
  <c r="Q62" i="2"/>
  <c r="Q61" i="2"/>
  <c r="ER70" i="2"/>
  <c r="ER65" i="2"/>
  <c r="ER63" i="2"/>
  <c r="ER61" i="2"/>
  <c r="ER62" i="2"/>
  <c r="AG70" i="2"/>
  <c r="AG62" i="2"/>
  <c r="AG63" i="2"/>
  <c r="AG61" i="2"/>
  <c r="AG65" i="2"/>
  <c r="FF70" i="2"/>
  <c r="FF62" i="2"/>
  <c r="FF66" i="2" s="1"/>
  <c r="FF63" i="2"/>
  <c r="FF65" i="2"/>
  <c r="FF61" i="2"/>
  <c r="EX70" i="2"/>
  <c r="AT177" i="2" s="1"/>
  <c r="EX62" i="2"/>
  <c r="AT169" i="2" s="1"/>
  <c r="EX63" i="2"/>
  <c r="AT170" i="2" s="1"/>
  <c r="EX65" i="2"/>
  <c r="AT172" i="2" s="1"/>
  <c r="EX61" i="2"/>
  <c r="AF70" i="2"/>
  <c r="AF63" i="2"/>
  <c r="AF65" i="2"/>
  <c r="AF62" i="2"/>
  <c r="AF61" i="2"/>
  <c r="X70" i="2"/>
  <c r="X63" i="2"/>
  <c r="X65" i="2"/>
  <c r="X62" i="2"/>
  <c r="X61" i="2"/>
  <c r="O70" i="2"/>
  <c r="O63" i="2"/>
  <c r="O65" i="2"/>
  <c r="O62" i="2"/>
  <c r="O61" i="2"/>
  <c r="AA70" i="2"/>
  <c r="AA62" i="2"/>
  <c r="AA63" i="2"/>
  <c r="AA65" i="2"/>
  <c r="AA61" i="2"/>
  <c r="EP63" i="2"/>
  <c r="EP70" i="2"/>
  <c r="EP65" i="2"/>
  <c r="EP62" i="2"/>
  <c r="EP61" i="2"/>
  <c r="Y70" i="2"/>
  <c r="Y62" i="2"/>
  <c r="Y63" i="2"/>
  <c r="Y65" i="2"/>
  <c r="Y61" i="2"/>
  <c r="FE70" i="2"/>
  <c r="FE62" i="2"/>
  <c r="FE66" i="2" s="1"/>
  <c r="FE63" i="2"/>
  <c r="FE65" i="2"/>
  <c r="FE61" i="2"/>
  <c r="EW70" i="2"/>
  <c r="EW62" i="2"/>
  <c r="EW63" i="2"/>
  <c r="EW65" i="2"/>
  <c r="EW61" i="2"/>
  <c r="AE70" i="2"/>
  <c r="AE62" i="2"/>
  <c r="AE63" i="2"/>
  <c r="AE61" i="2"/>
  <c r="AE65" i="2"/>
  <c r="W70" i="2"/>
  <c r="W65" i="2"/>
  <c r="W63" i="2"/>
  <c r="W62" i="2"/>
  <c r="W61" i="2"/>
  <c r="N70" i="2"/>
  <c r="N65" i="2"/>
  <c r="AV157" i="2" s="1"/>
  <c r="N62" i="2"/>
  <c r="AV154" i="2" s="1"/>
  <c r="N63" i="2"/>
  <c r="AV155" i="2" s="1"/>
  <c r="N61" i="2"/>
  <c r="AV153" i="2" s="1"/>
  <c r="FD70" i="2"/>
  <c r="FD62" i="2"/>
  <c r="FD63" i="2"/>
  <c r="FD65" i="2"/>
  <c r="FD61" i="2"/>
  <c r="EV70" i="2"/>
  <c r="EV62" i="2"/>
  <c r="AS169" i="2" s="1"/>
  <c r="EV63" i="2"/>
  <c r="AS170" i="2" s="1"/>
  <c r="EV65" i="2"/>
  <c r="AS172" i="2" s="1"/>
  <c r="EV61" i="2"/>
  <c r="AS168" i="2" s="1"/>
  <c r="AD70" i="2"/>
  <c r="AD65" i="2"/>
  <c r="AD63" i="2"/>
  <c r="AD62" i="2"/>
  <c r="AD61" i="2"/>
  <c r="U70" i="2"/>
  <c r="U65" i="2"/>
  <c r="U63" i="2"/>
  <c r="U62" i="2"/>
  <c r="U61" i="2"/>
  <c r="FA70" i="2"/>
  <c r="FA65" i="2"/>
  <c r="FA63" i="2"/>
  <c r="FA61" i="2"/>
  <c r="FA62" i="2"/>
  <c r="FA66" i="2" s="1"/>
  <c r="R70" i="2"/>
  <c r="R69" i="2" s="1"/>
  <c r="R63" i="2"/>
  <c r="R65" i="2"/>
  <c r="R62" i="2"/>
  <c r="R61" i="2"/>
  <c r="EY70" i="2"/>
  <c r="EY63" i="2"/>
  <c r="EY65" i="2"/>
  <c r="EY62" i="2"/>
  <c r="EY61" i="2"/>
  <c r="P70" i="2"/>
  <c r="P62" i="2"/>
  <c r="P63" i="2"/>
  <c r="P65" i="2"/>
  <c r="P61" i="2"/>
  <c r="FC70" i="2"/>
  <c r="FC61" i="2"/>
  <c r="FC62" i="2"/>
  <c r="FC63" i="2"/>
  <c r="FC65" i="2"/>
  <c r="EU70" i="2"/>
  <c r="EU61" i="2"/>
  <c r="EU62" i="2"/>
  <c r="EU63" i="2"/>
  <c r="EU65" i="2"/>
  <c r="AC70" i="2"/>
  <c r="AC65" i="2"/>
  <c r="AC62" i="2"/>
  <c r="AC63" i="2"/>
  <c r="AC61" i="2"/>
  <c r="T70" i="2"/>
  <c r="T65" i="2"/>
  <c r="T62" i="2"/>
  <c r="T63" i="2"/>
  <c r="T61" i="2"/>
  <c r="FB70" i="2"/>
  <c r="AV177" i="2" s="1"/>
  <c r="FB62" i="2"/>
  <c r="AV169" i="2" s="1"/>
  <c r="FB63" i="2"/>
  <c r="AV170" i="2" s="1"/>
  <c r="FB61" i="2"/>
  <c r="FB65" i="2"/>
  <c r="AV172" i="2" s="1"/>
  <c r="ES70" i="2"/>
  <c r="ES62" i="2"/>
  <c r="AR169" i="2" s="1"/>
  <c r="ES63" i="2"/>
  <c r="AR170" i="2" s="1"/>
  <c r="ES65" i="2"/>
  <c r="AR172" i="2" s="1"/>
  <c r="ES61" i="2"/>
  <c r="AR168" i="2" s="1"/>
  <c r="AB63" i="2"/>
  <c r="AB65" i="2"/>
  <c r="AB61" i="2"/>
  <c r="AB70" i="2"/>
  <c r="AB62" i="2"/>
  <c r="S63" i="2"/>
  <c r="S65" i="2"/>
  <c r="S70" i="2"/>
  <c r="S61" i="2"/>
  <c r="S62" i="2"/>
  <c r="EW56" i="3"/>
  <c r="EW54" i="3"/>
  <c r="EW61" i="3"/>
  <c r="EW53" i="3"/>
  <c r="EW52" i="3"/>
  <c r="EF56" i="3"/>
  <c r="BA97" i="3" s="1"/>
  <c r="EF54" i="3"/>
  <c r="BA95" i="3" s="1"/>
  <c r="EF61" i="3"/>
  <c r="BA102" i="3" s="1"/>
  <c r="EF53" i="3"/>
  <c r="BA94" i="3" s="1"/>
  <c r="EF52" i="3"/>
  <c r="BA93" i="3" s="1"/>
  <c r="DO56" i="3"/>
  <c r="DO54" i="3"/>
  <c r="DO61" i="3"/>
  <c r="DO52" i="3"/>
  <c r="DO58" i="3" s="1"/>
  <c r="DO53" i="3"/>
  <c r="R61" i="3"/>
  <c r="R53" i="3"/>
  <c r="R56" i="3"/>
  <c r="R52" i="3"/>
  <c r="R54" i="3"/>
  <c r="FD53" i="3"/>
  <c r="FD56" i="3"/>
  <c r="FD54" i="3"/>
  <c r="FD61" i="3"/>
  <c r="FD52" i="3"/>
  <c r="EV53" i="3"/>
  <c r="BO94" i="3" s="1"/>
  <c r="EV56" i="3"/>
  <c r="BO97" i="3" s="1"/>
  <c r="EV54" i="3"/>
  <c r="BO95" i="3" s="1"/>
  <c r="EV61" i="3"/>
  <c r="EV52" i="3"/>
  <c r="BO93" i="3" s="1"/>
  <c r="EM53" i="3"/>
  <c r="EM56" i="3"/>
  <c r="EM54" i="3"/>
  <c r="EM61" i="3"/>
  <c r="EM52" i="3"/>
  <c r="EE53" i="3"/>
  <c r="EE56" i="3"/>
  <c r="EE54" i="3"/>
  <c r="EE61" i="3"/>
  <c r="EE52" i="3"/>
  <c r="DV53" i="3"/>
  <c r="DV56" i="3"/>
  <c r="DV54" i="3"/>
  <c r="DV61" i="3"/>
  <c r="DV52" i="3"/>
  <c r="DM53" i="3"/>
  <c r="DM56" i="3"/>
  <c r="DM54" i="3"/>
  <c r="DM61" i="3"/>
  <c r="DM52" i="3"/>
  <c r="DE53" i="3"/>
  <c r="DE56" i="3"/>
  <c r="DE54" i="3"/>
  <c r="DE61" i="3"/>
  <c r="DE52" i="3"/>
  <c r="AH56" i="3"/>
  <c r="AH54" i="3"/>
  <c r="AH61" i="3"/>
  <c r="AH53" i="3"/>
  <c r="AH52" i="3"/>
  <c r="Z56" i="3"/>
  <c r="Z54" i="3"/>
  <c r="Z61" i="3"/>
  <c r="Z53" i="3"/>
  <c r="Z52" i="3"/>
  <c r="Q56" i="3"/>
  <c r="Q54" i="3"/>
  <c r="Q61" i="3"/>
  <c r="Q53" i="3"/>
  <c r="Q52" i="3"/>
  <c r="FE56" i="3"/>
  <c r="FE54" i="3"/>
  <c r="FE61" i="3"/>
  <c r="FE53" i="3"/>
  <c r="FE52" i="3"/>
  <c r="EN56" i="3"/>
  <c r="EN54" i="3"/>
  <c r="EN61" i="3"/>
  <c r="EN52" i="3"/>
  <c r="EN53" i="3"/>
  <c r="EN57" i="3" s="1"/>
  <c r="DW56" i="3"/>
  <c r="DW54" i="3"/>
  <c r="DW61" i="3"/>
  <c r="DW53" i="3"/>
  <c r="DW52" i="3"/>
  <c r="DF56" i="3"/>
  <c r="AR97" i="3" s="1"/>
  <c r="DF54" i="3"/>
  <c r="AR95" i="3" s="1"/>
  <c r="DF61" i="3"/>
  <c r="AR102" i="3" s="1"/>
  <c r="DF52" i="3"/>
  <c r="DF53" i="3"/>
  <c r="AR94" i="3" s="1"/>
  <c r="AA61" i="3"/>
  <c r="AA52" i="3"/>
  <c r="AA54" i="3"/>
  <c r="AA53" i="3"/>
  <c r="AA56" i="3"/>
  <c r="FC52" i="3"/>
  <c r="FC53" i="3"/>
  <c r="FC56" i="3"/>
  <c r="FC54" i="3"/>
  <c r="FC61" i="3"/>
  <c r="EU52" i="3"/>
  <c r="EU53" i="3"/>
  <c r="EU56" i="3"/>
  <c r="EU54" i="3"/>
  <c r="EU61" i="3"/>
  <c r="EL52" i="3"/>
  <c r="BD93" i="3" s="1"/>
  <c r="EL53" i="3"/>
  <c r="EL56" i="3"/>
  <c r="BD97" i="3" s="1"/>
  <c r="EL54" i="3"/>
  <c r="BD95" i="3" s="1"/>
  <c r="EL61" i="3"/>
  <c r="BD102" i="3" s="1"/>
  <c r="EC52" i="3"/>
  <c r="AZ93" i="3" s="1"/>
  <c r="EC53" i="3"/>
  <c r="AZ94" i="3" s="1"/>
  <c r="EC56" i="3"/>
  <c r="AZ97" i="3" s="1"/>
  <c r="EC54" i="3"/>
  <c r="AZ95" i="3" s="1"/>
  <c r="EC61" i="3"/>
  <c r="AZ102" i="3" s="1"/>
  <c r="DU52" i="3"/>
  <c r="DU53" i="3"/>
  <c r="DU56" i="3"/>
  <c r="DU54" i="3"/>
  <c r="DU61" i="3"/>
  <c r="DL52" i="3"/>
  <c r="DL53" i="3"/>
  <c r="DL56" i="3"/>
  <c r="DL54" i="3"/>
  <c r="DL61" i="3"/>
  <c r="DD52" i="3"/>
  <c r="AQ93" i="3" s="1"/>
  <c r="DD53" i="3"/>
  <c r="AQ94" i="3" s="1"/>
  <c r="DD56" i="3"/>
  <c r="AQ97" i="3" s="1"/>
  <c r="DD54" i="3"/>
  <c r="AQ95" i="3" s="1"/>
  <c r="DD61" i="3"/>
  <c r="AQ102" i="3" s="1"/>
  <c r="AG53" i="3"/>
  <c r="AG56" i="3"/>
  <c r="AG54" i="3"/>
  <c r="AG61" i="3"/>
  <c r="AG52" i="3"/>
  <c r="Y53" i="3"/>
  <c r="Y56" i="3"/>
  <c r="Y54" i="3"/>
  <c r="Y61" i="3"/>
  <c r="Y52" i="3"/>
  <c r="P53" i="3"/>
  <c r="P56" i="3"/>
  <c r="P54" i="3"/>
  <c r="P61" i="3"/>
  <c r="P52" i="3"/>
  <c r="EK52" i="3"/>
  <c r="EK53" i="3"/>
  <c r="EK56" i="3"/>
  <c r="EK54" i="3"/>
  <c r="EK61" i="3"/>
  <c r="AF52" i="3"/>
  <c r="AF53" i="3"/>
  <c r="AF56" i="3"/>
  <c r="AF54" i="3"/>
  <c r="AF61" i="3"/>
  <c r="FA52" i="3"/>
  <c r="FA53" i="3"/>
  <c r="FA56" i="3"/>
  <c r="FA54" i="3"/>
  <c r="FA61" i="3"/>
  <c r="ER52" i="3"/>
  <c r="ER53" i="3"/>
  <c r="ER56" i="3"/>
  <c r="ER54" i="3"/>
  <c r="ER61" i="3"/>
  <c r="EJ52" i="3"/>
  <c r="BC93" i="3" s="1"/>
  <c r="EJ53" i="3"/>
  <c r="BC94" i="3" s="1"/>
  <c r="EJ56" i="3"/>
  <c r="BC97" i="3" s="1"/>
  <c r="EJ54" i="3"/>
  <c r="BC95" i="3" s="1"/>
  <c r="EJ61" i="3"/>
  <c r="BC102" i="3" s="1"/>
  <c r="EA52" i="3"/>
  <c r="EA53" i="3"/>
  <c r="AY94" i="3" s="1"/>
  <c r="EA56" i="3"/>
  <c r="AY97" i="3" s="1"/>
  <c r="EA54" i="3"/>
  <c r="AY95" i="3" s="1"/>
  <c r="EA61" i="3"/>
  <c r="AY102" i="3" s="1"/>
  <c r="DS52" i="3"/>
  <c r="DS53" i="3"/>
  <c r="DS56" i="3"/>
  <c r="DS54" i="3"/>
  <c r="DS61" i="3"/>
  <c r="DJ52" i="3"/>
  <c r="DJ53" i="3"/>
  <c r="DJ56" i="3"/>
  <c r="DJ54" i="3"/>
  <c r="DJ61" i="3"/>
  <c r="DB53" i="3"/>
  <c r="AP94" i="3" s="1"/>
  <c r="DB56" i="3"/>
  <c r="AP97" i="3" s="1"/>
  <c r="DB54" i="3"/>
  <c r="AP95" i="3" s="1"/>
  <c r="DB61" i="3"/>
  <c r="AP102" i="3" s="1"/>
  <c r="DB52" i="3"/>
  <c r="AE53" i="3"/>
  <c r="AE56" i="3"/>
  <c r="AE54" i="3"/>
  <c r="AE61" i="3"/>
  <c r="AE52" i="3"/>
  <c r="W53" i="3"/>
  <c r="W56" i="3"/>
  <c r="W54" i="3"/>
  <c r="W61" i="3"/>
  <c r="W52" i="3"/>
  <c r="N53" i="3"/>
  <c r="R94" i="3" s="1"/>
  <c r="N56" i="3"/>
  <c r="R97" i="3" s="1"/>
  <c r="N54" i="3"/>
  <c r="R95" i="3" s="1"/>
  <c r="N61" i="3"/>
  <c r="R102" i="3" s="1"/>
  <c r="N52" i="3"/>
  <c r="X53" i="3"/>
  <c r="X56" i="3"/>
  <c r="X54" i="3"/>
  <c r="X61" i="3"/>
  <c r="X52" i="3"/>
  <c r="EZ52" i="3"/>
  <c r="EZ53" i="3"/>
  <c r="BQ94" i="3" s="1"/>
  <c r="EZ56" i="3"/>
  <c r="BQ97" i="3" s="1"/>
  <c r="EZ54" i="3"/>
  <c r="BQ95" i="3" s="1"/>
  <c r="EZ61" i="3"/>
  <c r="BQ102" i="3" s="1"/>
  <c r="EQ52" i="3"/>
  <c r="BM93" i="3" s="1"/>
  <c r="EQ53" i="3"/>
  <c r="BM94" i="3" s="1"/>
  <c r="EQ56" i="3"/>
  <c r="BM97" i="3" s="1"/>
  <c r="EQ54" i="3"/>
  <c r="BM95" i="3" s="1"/>
  <c r="EQ61" i="3"/>
  <c r="BM102" i="3" s="1"/>
  <c r="EI52" i="3"/>
  <c r="EI53" i="3"/>
  <c r="EI56" i="3"/>
  <c r="EI54" i="3"/>
  <c r="EI61" i="3"/>
  <c r="DZ53" i="3"/>
  <c r="DZ56" i="3"/>
  <c r="DZ54" i="3"/>
  <c r="DZ52" i="3"/>
  <c r="DZ61" i="3"/>
  <c r="DR53" i="3"/>
  <c r="DR56" i="3"/>
  <c r="DR54" i="3"/>
  <c r="DR61" i="3"/>
  <c r="DR52" i="3"/>
  <c r="DI53" i="3"/>
  <c r="DI56" i="3"/>
  <c r="DI54" i="3"/>
  <c r="DI61" i="3"/>
  <c r="DI52" i="3"/>
  <c r="DI58" i="3" s="1"/>
  <c r="DA53" i="3"/>
  <c r="DA56" i="3"/>
  <c r="DA54" i="3"/>
  <c r="DA61" i="3"/>
  <c r="DA52" i="3"/>
  <c r="AD53" i="3"/>
  <c r="AD56" i="3"/>
  <c r="AD54" i="3"/>
  <c r="AD61" i="3"/>
  <c r="AD52" i="3"/>
  <c r="U53" i="3"/>
  <c r="U56" i="3"/>
  <c r="U54" i="3"/>
  <c r="U61" i="3"/>
  <c r="U52" i="3"/>
  <c r="FB52" i="3"/>
  <c r="BR93" i="3" s="1"/>
  <c r="FB53" i="3"/>
  <c r="BR94" i="3" s="1"/>
  <c r="FB56" i="3"/>
  <c r="BR97" i="3" s="1"/>
  <c r="FB54" i="3"/>
  <c r="BR95" i="3" s="1"/>
  <c r="FB61" i="3"/>
  <c r="BR102" i="3" s="1"/>
  <c r="EB52" i="3"/>
  <c r="EB53" i="3"/>
  <c r="EB56" i="3"/>
  <c r="EB54" i="3"/>
  <c r="EB61" i="3"/>
  <c r="DC53" i="3"/>
  <c r="DC56" i="3"/>
  <c r="DC54" i="3"/>
  <c r="DC61" i="3"/>
  <c r="DC52" i="3"/>
  <c r="EY52" i="3"/>
  <c r="EY53" i="3"/>
  <c r="EY61" i="3"/>
  <c r="EY54" i="3"/>
  <c r="EY56" i="3"/>
  <c r="EP52" i="3"/>
  <c r="EP53" i="3"/>
  <c r="EP54" i="3"/>
  <c r="EP61" i="3"/>
  <c r="EP56" i="3"/>
  <c r="EH52" i="3"/>
  <c r="BB93" i="3" s="1"/>
  <c r="EH53" i="3"/>
  <c r="EH56" i="3"/>
  <c r="BB97" i="3" s="1"/>
  <c r="EH61" i="3"/>
  <c r="BB102" i="3" s="1"/>
  <c r="EH54" i="3"/>
  <c r="BB95" i="3" s="1"/>
  <c r="DY52" i="3"/>
  <c r="DY53" i="3"/>
  <c r="DY54" i="3"/>
  <c r="DY56" i="3"/>
  <c r="DY61" i="3"/>
  <c r="DQ52" i="3"/>
  <c r="DQ53" i="3"/>
  <c r="DQ61" i="3"/>
  <c r="DQ54" i="3"/>
  <c r="DQ56" i="3"/>
  <c r="DH52" i="3"/>
  <c r="DH53" i="3"/>
  <c r="DH61" i="3"/>
  <c r="DH54" i="3"/>
  <c r="DH56" i="3"/>
  <c r="CZ52" i="3"/>
  <c r="AO93" i="3" s="1"/>
  <c r="CZ53" i="3"/>
  <c r="CZ56" i="3"/>
  <c r="AO97" i="3" s="1"/>
  <c r="CZ61" i="3"/>
  <c r="AO102" i="3" s="1"/>
  <c r="CZ54" i="3"/>
  <c r="AO95" i="3" s="1"/>
  <c r="AC53" i="3"/>
  <c r="AC56" i="3"/>
  <c r="AC54" i="3"/>
  <c r="AC52" i="3"/>
  <c r="AC61" i="3"/>
  <c r="T53" i="3"/>
  <c r="T56" i="3"/>
  <c r="T54" i="3"/>
  <c r="T52" i="3"/>
  <c r="T61" i="3"/>
  <c r="ES52" i="3"/>
  <c r="BN93" i="3" s="1"/>
  <c r="ES53" i="3"/>
  <c r="BN94" i="3" s="1"/>
  <c r="ES56" i="3"/>
  <c r="BN97" i="3" s="1"/>
  <c r="ES54" i="3"/>
  <c r="BN95" i="3" s="1"/>
  <c r="ES61" i="3"/>
  <c r="BN102" i="3" s="1"/>
  <c r="DT52" i="3"/>
  <c r="DT53" i="3"/>
  <c r="DT56" i="3"/>
  <c r="DT54" i="3"/>
  <c r="DT61" i="3"/>
  <c r="DK52" i="3"/>
  <c r="DK53" i="3"/>
  <c r="DK56" i="3"/>
  <c r="DK54" i="3"/>
  <c r="DK61" i="3"/>
  <c r="O53" i="3"/>
  <c r="O56" i="3"/>
  <c r="O54" i="3"/>
  <c r="O61" i="3"/>
  <c r="O52" i="3"/>
  <c r="FF61" i="3"/>
  <c r="FF52" i="3"/>
  <c r="FF54" i="3"/>
  <c r="FF53" i="3"/>
  <c r="FF56" i="3"/>
  <c r="EX61" i="3"/>
  <c r="BP102" i="3" s="1"/>
  <c r="EX52" i="3"/>
  <c r="BP93" i="3" s="1"/>
  <c r="EX53" i="3"/>
  <c r="BP94" i="3" s="1"/>
  <c r="EX54" i="3"/>
  <c r="BP95" i="3" s="1"/>
  <c r="EX56" i="3"/>
  <c r="BP97" i="3" s="1"/>
  <c r="EO61" i="3"/>
  <c r="EO52" i="3"/>
  <c r="EO56" i="3"/>
  <c r="EO54" i="3"/>
  <c r="EO53" i="3"/>
  <c r="EG61" i="3"/>
  <c r="EG52" i="3"/>
  <c r="EG53" i="3"/>
  <c r="EG56" i="3"/>
  <c r="EG54" i="3"/>
  <c r="DX61" i="3"/>
  <c r="DX52" i="3"/>
  <c r="DX54" i="3"/>
  <c r="DX53" i="3"/>
  <c r="DX56" i="3"/>
  <c r="DP61" i="3"/>
  <c r="DP52" i="3"/>
  <c r="DP54" i="3"/>
  <c r="DP53" i="3"/>
  <c r="DP56" i="3"/>
  <c r="DG61" i="3"/>
  <c r="DG52" i="3"/>
  <c r="DG56" i="3"/>
  <c r="DG54" i="3"/>
  <c r="DG53" i="3"/>
  <c r="CY61" i="3"/>
  <c r="CY53" i="3"/>
  <c r="CY52" i="3"/>
  <c r="CY56" i="3"/>
  <c r="CY54" i="3"/>
  <c r="AB52" i="3"/>
  <c r="AB53" i="3"/>
  <c r="AB61" i="3"/>
  <c r="AB54" i="3"/>
  <c r="AB56" i="3"/>
  <c r="S53" i="3"/>
  <c r="S56" i="3"/>
  <c r="S52" i="3"/>
  <c r="S61" i="3"/>
  <c r="S54" i="3"/>
  <c r="EI54" i="1"/>
  <c r="EI53" i="1"/>
  <c r="EI52" i="1"/>
  <c r="EI56" i="1"/>
  <c r="EI61" i="1"/>
  <c r="DR54" i="1"/>
  <c r="DR53" i="1"/>
  <c r="DR52" i="1"/>
  <c r="DR56" i="1"/>
  <c r="DR61" i="1"/>
  <c r="DA54" i="1"/>
  <c r="DA53" i="1"/>
  <c r="DA52" i="1"/>
  <c r="DA56" i="1"/>
  <c r="DA61" i="1"/>
  <c r="N52" i="1"/>
  <c r="S94" i="1" s="1"/>
  <c r="N56" i="1"/>
  <c r="S98" i="1" s="1"/>
  <c r="N54" i="1"/>
  <c r="S96" i="1" s="1"/>
  <c r="N53" i="1"/>
  <c r="S95" i="1" s="1"/>
  <c r="N61" i="1"/>
  <c r="EY54" i="1"/>
  <c r="EY53" i="1"/>
  <c r="EY56" i="1"/>
  <c r="EY61" i="1"/>
  <c r="EY52" i="1"/>
  <c r="EP54" i="1"/>
  <c r="EP53" i="1"/>
  <c r="EP61" i="1"/>
  <c r="EP56" i="1"/>
  <c r="EP52" i="1"/>
  <c r="EH54" i="1"/>
  <c r="BF96" i="1" s="1"/>
  <c r="EH53" i="1"/>
  <c r="BF95" i="1" s="1"/>
  <c r="EH61" i="1"/>
  <c r="BF103" i="1" s="1"/>
  <c r="EH56" i="1"/>
  <c r="EH52" i="1"/>
  <c r="BF94" i="1" s="1"/>
  <c r="DY54" i="1"/>
  <c r="DY53" i="1"/>
  <c r="DY61" i="1"/>
  <c r="DY52" i="1"/>
  <c r="DY56" i="1"/>
  <c r="DQ54" i="1"/>
  <c r="DQ53" i="1"/>
  <c r="DQ61" i="1"/>
  <c r="DQ52" i="1"/>
  <c r="DQ56" i="1"/>
  <c r="DH54" i="1"/>
  <c r="DH53" i="1"/>
  <c r="DH61" i="1"/>
  <c r="DH52" i="1"/>
  <c r="DH56" i="1"/>
  <c r="CZ54" i="1"/>
  <c r="AQ96" i="1" s="1"/>
  <c r="CZ53" i="1"/>
  <c r="AQ95" i="1" s="1"/>
  <c r="CZ52" i="1"/>
  <c r="AQ94" i="1" s="1"/>
  <c r="CZ61" i="1"/>
  <c r="AQ103" i="1" s="1"/>
  <c r="CZ56" i="1"/>
  <c r="AQ98" i="1" s="1"/>
  <c r="AD52" i="1"/>
  <c r="AD54" i="1"/>
  <c r="AD56" i="1"/>
  <c r="AD61" i="1"/>
  <c r="AD53" i="1"/>
  <c r="U52" i="1"/>
  <c r="U54" i="1"/>
  <c r="U53" i="1"/>
  <c r="U61" i="1"/>
  <c r="U56" i="1"/>
  <c r="EZ54" i="1"/>
  <c r="BS96" i="1" s="1"/>
  <c r="EZ53" i="1"/>
  <c r="EZ52" i="1"/>
  <c r="BS94" i="1" s="1"/>
  <c r="EZ56" i="1"/>
  <c r="BS98" i="1" s="1"/>
  <c r="EZ61" i="1"/>
  <c r="BS103" i="1" s="1"/>
  <c r="DZ54" i="1"/>
  <c r="DZ53" i="1"/>
  <c r="DZ52" i="1"/>
  <c r="DZ56" i="1"/>
  <c r="DZ61" i="1"/>
  <c r="DI54" i="1"/>
  <c r="DI53" i="1"/>
  <c r="DI52" i="1"/>
  <c r="DI56" i="1"/>
  <c r="DI61" i="1"/>
  <c r="DI60" i="1" s="1"/>
  <c r="AE52" i="1"/>
  <c r="AE54" i="1"/>
  <c r="AE53" i="1"/>
  <c r="AE61" i="1"/>
  <c r="AE56" i="1"/>
  <c r="W52" i="1"/>
  <c r="W54" i="1"/>
  <c r="W53" i="1"/>
  <c r="W61" i="1"/>
  <c r="W56" i="1"/>
  <c r="FF54" i="1"/>
  <c r="FF53" i="1"/>
  <c r="FF52" i="1"/>
  <c r="FF61" i="1"/>
  <c r="FF56" i="1"/>
  <c r="EX54" i="1"/>
  <c r="BR96" i="1" s="1"/>
  <c r="EX53" i="1"/>
  <c r="BR95" i="1" s="1"/>
  <c r="EX52" i="1"/>
  <c r="BR94" i="1" s="1"/>
  <c r="EX56" i="1"/>
  <c r="BR98" i="1" s="1"/>
  <c r="EX61" i="1"/>
  <c r="BR103" i="1" s="1"/>
  <c r="EO54" i="1"/>
  <c r="EO53" i="1"/>
  <c r="EO52" i="1"/>
  <c r="EO61" i="1"/>
  <c r="EO56" i="1"/>
  <c r="FE54" i="1"/>
  <c r="FE53" i="1"/>
  <c r="FE52" i="1"/>
  <c r="FE56" i="1"/>
  <c r="FE61" i="1"/>
  <c r="EW54" i="1"/>
  <c r="BQ96" i="1" s="1"/>
  <c r="EW53" i="1"/>
  <c r="BQ95" i="1" s="1"/>
  <c r="EW52" i="1"/>
  <c r="BQ94" i="1" s="1"/>
  <c r="EW56" i="1"/>
  <c r="BQ98" i="1" s="1"/>
  <c r="EW61" i="1"/>
  <c r="EN54" i="1"/>
  <c r="EN53" i="1"/>
  <c r="EN52" i="1"/>
  <c r="EN56" i="1"/>
  <c r="EN61" i="1"/>
  <c r="EF54" i="1"/>
  <c r="BE96" i="1" s="1"/>
  <c r="EF53" i="1"/>
  <c r="BE95" i="1" s="1"/>
  <c r="EF52" i="1"/>
  <c r="BE94" i="1" s="1"/>
  <c r="EF56" i="1"/>
  <c r="BE98" i="1" s="1"/>
  <c r="EF61" i="1"/>
  <c r="BE103" i="1" s="1"/>
  <c r="DW54" i="1"/>
  <c r="DW53" i="1"/>
  <c r="DW52" i="1"/>
  <c r="DW56" i="1"/>
  <c r="DW61" i="1"/>
  <c r="DO54" i="1"/>
  <c r="DO53" i="1"/>
  <c r="DO52" i="1"/>
  <c r="DO56" i="1"/>
  <c r="DO61" i="1"/>
  <c r="DF54" i="1"/>
  <c r="AT96" i="1" s="1"/>
  <c r="DF53" i="1"/>
  <c r="AT95" i="1" s="1"/>
  <c r="DF52" i="1"/>
  <c r="AT94" i="1" s="1"/>
  <c r="DF56" i="1"/>
  <c r="AT98" i="1" s="1"/>
  <c r="DF61" i="1"/>
  <c r="CW54" i="1"/>
  <c r="AP96" i="1" s="1"/>
  <c r="CW53" i="1"/>
  <c r="AP95" i="1" s="1"/>
  <c r="CW52" i="1"/>
  <c r="AP94" i="1" s="1"/>
  <c r="CW56" i="1"/>
  <c r="AP98" i="1" s="1"/>
  <c r="CW61" i="1"/>
  <c r="AP103" i="1" s="1"/>
  <c r="AB54" i="1"/>
  <c r="AB53" i="1"/>
  <c r="AB56" i="1"/>
  <c r="AB61" i="1"/>
  <c r="AB52" i="1"/>
  <c r="S54" i="1"/>
  <c r="S53" i="1"/>
  <c r="S52" i="1"/>
  <c r="S61" i="1"/>
  <c r="S56" i="1"/>
  <c r="FD53" i="1"/>
  <c r="FD52" i="1"/>
  <c r="FD54" i="1"/>
  <c r="FD56" i="1"/>
  <c r="FD61" i="1"/>
  <c r="EV53" i="1"/>
  <c r="EV52" i="1"/>
  <c r="EV54" i="1"/>
  <c r="EV56" i="1"/>
  <c r="EV61" i="1"/>
  <c r="EM53" i="1"/>
  <c r="EM52" i="1"/>
  <c r="EM54" i="1"/>
  <c r="EM56" i="1"/>
  <c r="EM61" i="1"/>
  <c r="EE53" i="1"/>
  <c r="EE52" i="1"/>
  <c r="EE54" i="1"/>
  <c r="EE56" i="1"/>
  <c r="EE61" i="1"/>
  <c r="DV53" i="1"/>
  <c r="DV52" i="1"/>
  <c r="DV54" i="1"/>
  <c r="DV56" i="1"/>
  <c r="DV61" i="1"/>
  <c r="DM53" i="1"/>
  <c r="DM52" i="1"/>
  <c r="DM54" i="1"/>
  <c r="DM56" i="1"/>
  <c r="DM61" i="1"/>
  <c r="DE53" i="1"/>
  <c r="DE52" i="1"/>
  <c r="DE54" i="1"/>
  <c r="DE56" i="1"/>
  <c r="DE61" i="1"/>
  <c r="AA54" i="1"/>
  <c r="AA53" i="1"/>
  <c r="AA52" i="1"/>
  <c r="AA56" i="1"/>
  <c r="AA61" i="1"/>
  <c r="R54" i="1"/>
  <c r="R53" i="1"/>
  <c r="R52" i="1"/>
  <c r="R56" i="1"/>
  <c r="R61" i="1"/>
  <c r="FC53" i="1"/>
  <c r="FC52" i="1"/>
  <c r="FC54" i="1"/>
  <c r="FC56" i="1"/>
  <c r="FC61" i="1"/>
  <c r="EU53" i="1"/>
  <c r="EU52" i="1"/>
  <c r="EU54" i="1"/>
  <c r="EU56" i="1"/>
  <c r="EU61" i="1"/>
  <c r="EL53" i="1"/>
  <c r="BH95" i="1" s="1"/>
  <c r="EL52" i="1"/>
  <c r="BH94" i="1" s="1"/>
  <c r="EL56" i="1"/>
  <c r="BH98" i="1" s="1"/>
  <c r="EL61" i="1"/>
  <c r="BH103" i="1" s="1"/>
  <c r="EL54" i="1"/>
  <c r="BH96" i="1" s="1"/>
  <c r="EC53" i="1"/>
  <c r="BD95" i="1" s="1"/>
  <c r="EC52" i="1"/>
  <c r="BD94" i="1" s="1"/>
  <c r="EC54" i="1"/>
  <c r="BD96" i="1" s="1"/>
  <c r="EC61" i="1"/>
  <c r="BD103" i="1" s="1"/>
  <c r="EC56" i="1"/>
  <c r="BD98" i="1" s="1"/>
  <c r="DU53" i="1"/>
  <c r="DU52" i="1"/>
  <c r="DU56" i="1"/>
  <c r="DU54" i="1"/>
  <c r="DU61" i="1"/>
  <c r="DL53" i="1"/>
  <c r="DL52" i="1"/>
  <c r="DL56" i="1"/>
  <c r="DL54" i="1"/>
  <c r="DL61" i="1"/>
  <c r="DD53" i="1"/>
  <c r="AS95" i="1" s="1"/>
  <c r="DD52" i="1"/>
  <c r="AS94" i="1" s="1"/>
  <c r="DD56" i="1"/>
  <c r="DD54" i="1"/>
  <c r="AS96" i="1" s="1"/>
  <c r="DD61" i="1"/>
  <c r="AS103" i="1" s="1"/>
  <c r="AH54" i="1"/>
  <c r="AH53" i="1"/>
  <c r="AH52" i="1"/>
  <c r="AH56" i="1"/>
  <c r="AH61" i="1"/>
  <c r="Z54" i="1"/>
  <c r="Z53" i="1"/>
  <c r="Z52" i="1"/>
  <c r="Z56" i="1"/>
  <c r="Z61" i="1"/>
  <c r="Q54" i="1"/>
  <c r="Q53" i="1"/>
  <c r="Q52" i="1"/>
  <c r="Q56" i="1"/>
  <c r="Q61" i="1"/>
  <c r="FB52" i="1"/>
  <c r="BT94" i="1" s="1"/>
  <c r="FB54" i="1"/>
  <c r="BT96" i="1" s="1"/>
  <c r="FB53" i="1"/>
  <c r="BT95" i="1" s="1"/>
  <c r="FB56" i="1"/>
  <c r="BT98" i="1" s="1"/>
  <c r="FB61" i="1"/>
  <c r="BT103" i="1" s="1"/>
  <c r="ES52" i="1"/>
  <c r="BP94" i="1" s="1"/>
  <c r="ES54" i="1"/>
  <c r="BP96" i="1" s="1"/>
  <c r="ES53" i="1"/>
  <c r="BP95" i="1" s="1"/>
  <c r="ES61" i="1"/>
  <c r="BP103" i="1" s="1"/>
  <c r="ES56" i="1"/>
  <c r="BP98" i="1" s="1"/>
  <c r="EK52" i="1"/>
  <c r="EK54" i="1"/>
  <c r="EK53" i="1"/>
  <c r="EK61" i="1"/>
  <c r="EK56" i="1"/>
  <c r="EB52" i="1"/>
  <c r="EB54" i="1"/>
  <c r="EB53" i="1"/>
  <c r="EB56" i="1"/>
  <c r="EB61" i="1"/>
  <c r="DT52" i="1"/>
  <c r="DT54" i="1"/>
  <c r="DT53" i="1"/>
  <c r="DT61" i="1"/>
  <c r="DT56" i="1"/>
  <c r="DK52" i="1"/>
  <c r="DK54" i="1"/>
  <c r="DK53" i="1"/>
  <c r="DK56" i="1"/>
  <c r="DK61" i="1"/>
  <c r="DC52" i="1"/>
  <c r="DC54" i="1"/>
  <c r="DC53" i="1"/>
  <c r="DC56" i="1"/>
  <c r="DC61" i="1"/>
  <c r="AG53" i="1"/>
  <c r="AG52" i="1"/>
  <c r="AG54" i="1"/>
  <c r="AG56" i="1"/>
  <c r="AG61" i="1"/>
  <c r="Y53" i="1"/>
  <c r="Y52" i="1"/>
  <c r="Y54" i="1"/>
  <c r="Y56" i="1"/>
  <c r="Y61" i="1"/>
  <c r="P53" i="1"/>
  <c r="P52" i="1"/>
  <c r="P56" i="1"/>
  <c r="P54" i="1"/>
  <c r="P61" i="1"/>
  <c r="EQ54" i="1"/>
  <c r="BO96" i="1" s="1"/>
  <c r="EQ53" i="1"/>
  <c r="EQ52" i="1"/>
  <c r="BO94" i="1" s="1"/>
  <c r="EQ56" i="1"/>
  <c r="BO98" i="1" s="1"/>
  <c r="EQ61" i="1"/>
  <c r="BO103" i="1" s="1"/>
  <c r="FA52" i="1"/>
  <c r="FA54" i="1"/>
  <c r="FA53" i="1"/>
  <c r="FA61" i="1"/>
  <c r="FA56" i="1"/>
  <c r="ER52" i="1"/>
  <c r="ER54" i="1"/>
  <c r="ER61" i="1"/>
  <c r="ER56" i="1"/>
  <c r="ER53" i="1"/>
  <c r="EJ52" i="1"/>
  <c r="BG94" i="1" s="1"/>
  <c r="EJ54" i="1"/>
  <c r="BG96" i="1" s="1"/>
  <c r="EJ61" i="1"/>
  <c r="BG103" i="1" s="1"/>
  <c r="EJ56" i="1"/>
  <c r="BG98" i="1" s="1"/>
  <c r="EJ53" i="1"/>
  <c r="BG95" i="1" s="1"/>
  <c r="EA52" i="1"/>
  <c r="BC94" i="1" s="1"/>
  <c r="EA54" i="1"/>
  <c r="BC96" i="1" s="1"/>
  <c r="EA61" i="1"/>
  <c r="BC103" i="1" s="1"/>
  <c r="EA53" i="1"/>
  <c r="BC95" i="1" s="1"/>
  <c r="EA56" i="1"/>
  <c r="BC98" i="1" s="1"/>
  <c r="DS52" i="1"/>
  <c r="DS54" i="1"/>
  <c r="DS61" i="1"/>
  <c r="DS53" i="1"/>
  <c r="DS56" i="1"/>
  <c r="DJ52" i="1"/>
  <c r="DJ54" i="1"/>
  <c r="DJ61" i="1"/>
  <c r="DJ53" i="1"/>
  <c r="DJ56" i="1"/>
  <c r="DB52" i="1"/>
  <c r="AR94" i="1" s="1"/>
  <c r="DB54" i="1"/>
  <c r="AR96" i="1" s="1"/>
  <c r="DB56" i="1"/>
  <c r="AR98" i="1" s="1"/>
  <c r="DB61" i="1"/>
  <c r="AR103" i="1" s="1"/>
  <c r="DB53" i="1"/>
  <c r="AR95" i="1" s="1"/>
  <c r="AF53" i="1"/>
  <c r="AF52" i="1"/>
  <c r="AF54" i="1"/>
  <c r="AF56" i="1"/>
  <c r="AF61" i="1"/>
  <c r="X53" i="1"/>
  <c r="X52" i="1"/>
  <c r="X56" i="1"/>
  <c r="X54" i="1"/>
  <c r="X61" i="1"/>
  <c r="O53" i="1"/>
  <c r="O52" i="1"/>
  <c r="O56" i="1"/>
  <c r="O54" i="1"/>
  <c r="O61" i="1"/>
  <c r="EG54" i="1"/>
  <c r="EG53" i="1"/>
  <c r="EG52" i="1"/>
  <c r="EG61" i="1"/>
  <c r="EG56" i="1"/>
  <c r="DX54" i="1"/>
  <c r="DX53" i="1"/>
  <c r="DX52" i="1"/>
  <c r="DX61" i="1"/>
  <c r="DX56" i="1"/>
  <c r="DP54" i="1"/>
  <c r="DP53" i="1"/>
  <c r="DP52" i="1"/>
  <c r="DP61" i="1"/>
  <c r="DP56" i="1"/>
  <c r="DG54" i="1"/>
  <c r="DG53" i="1"/>
  <c r="DG52" i="1"/>
  <c r="DG61" i="1"/>
  <c r="DG56" i="1"/>
  <c r="CY54" i="1"/>
  <c r="CY53" i="1"/>
  <c r="CY52" i="1"/>
  <c r="CY61" i="1"/>
  <c r="CY56" i="1"/>
  <c r="AC54" i="1"/>
  <c r="AC53" i="1"/>
  <c r="AC52" i="1"/>
  <c r="AC56" i="1"/>
  <c r="AC61" i="1"/>
  <c r="T54" i="1"/>
  <c r="T53" i="1"/>
  <c r="T52" i="1"/>
  <c r="T56" i="1"/>
  <c r="T61" i="1"/>
  <c r="S40" i="22"/>
  <c r="S32" i="22"/>
  <c r="S33" i="22"/>
  <c r="S25" i="22"/>
  <c r="S42" i="22"/>
  <c r="S34" i="22"/>
  <c r="S24" i="22"/>
  <c r="S43" i="22"/>
  <c r="S27" i="22"/>
  <c r="S36" i="22"/>
  <c r="S28" i="22"/>
  <c r="S37" i="22"/>
  <c r="S29" i="22"/>
  <c r="S26" i="22"/>
  <c r="S38" i="22"/>
  <c r="S30" i="22"/>
  <c r="S31" i="22"/>
  <c r="J31" i="22"/>
  <c r="J41" i="22"/>
  <c r="J33" i="22"/>
  <c r="J25" i="22"/>
  <c r="J24" i="22"/>
  <c r="J43" i="22"/>
  <c r="J35" i="22"/>
  <c r="J27" i="22"/>
  <c r="J32" i="22"/>
  <c r="J36" i="22"/>
  <c r="J28" i="22"/>
  <c r="J38" i="22"/>
  <c r="J30" i="22"/>
  <c r="A39" i="22"/>
  <c r="A31" i="22"/>
  <c r="A40" i="22"/>
  <c r="A32" i="22"/>
  <c r="A24" i="22"/>
  <c r="A33" i="22"/>
  <c r="A25" i="22"/>
  <c r="A34" i="22"/>
  <c r="A26" i="22"/>
  <c r="A43" i="22"/>
  <c r="A35" i="22"/>
  <c r="A27" i="22"/>
  <c r="A36" i="22"/>
  <c r="A28" i="22"/>
  <c r="A37" i="22"/>
  <c r="A29" i="22"/>
  <c r="A38" i="22"/>
  <c r="A30" i="22"/>
  <c r="D31" i="1"/>
  <c r="D66" i="1" s="1"/>
  <c r="E31" i="1"/>
  <c r="C82" i="19"/>
  <c r="C102" i="19"/>
  <c r="C122" i="19"/>
  <c r="C142" i="19"/>
  <c r="C162" i="19"/>
  <c r="C182" i="19"/>
  <c r="C202" i="19"/>
  <c r="D32" i="1"/>
  <c r="D67" i="1" s="1"/>
  <c r="E32" i="1"/>
  <c r="C83" i="19"/>
  <c r="C103" i="19"/>
  <c r="C123" i="19"/>
  <c r="C143" i="19"/>
  <c r="C163" i="19"/>
  <c r="C183" i="19"/>
  <c r="C203" i="19"/>
  <c r="D33" i="1"/>
  <c r="D68" i="1" s="1"/>
  <c r="E33" i="1"/>
  <c r="C84" i="19"/>
  <c r="C104" i="19"/>
  <c r="C124" i="19"/>
  <c r="C144" i="19"/>
  <c r="C164" i="19"/>
  <c r="C184" i="19"/>
  <c r="C204" i="19"/>
  <c r="D34" i="1"/>
  <c r="D69" i="1" s="1"/>
  <c r="E34" i="1"/>
  <c r="C85" i="19"/>
  <c r="C105" i="19"/>
  <c r="C125" i="19"/>
  <c r="C145" i="19"/>
  <c r="C165" i="19"/>
  <c r="C185" i="19"/>
  <c r="C205" i="19"/>
  <c r="D35" i="1"/>
  <c r="D70" i="1" s="1"/>
  <c r="E35" i="1"/>
  <c r="C86" i="19"/>
  <c r="C106" i="19"/>
  <c r="C126" i="19"/>
  <c r="C146" i="19"/>
  <c r="C166" i="19"/>
  <c r="C186" i="19"/>
  <c r="C206" i="19"/>
  <c r="D36" i="1"/>
  <c r="D71" i="1" s="1"/>
  <c r="E36" i="1"/>
  <c r="C87" i="19"/>
  <c r="C107" i="19"/>
  <c r="C127" i="19"/>
  <c r="C147" i="19"/>
  <c r="C167" i="19"/>
  <c r="C187" i="19"/>
  <c r="C207" i="19"/>
  <c r="D37" i="1"/>
  <c r="D72" i="1" s="1"/>
  <c r="E37" i="1"/>
  <c r="C88" i="19"/>
  <c r="C108" i="19"/>
  <c r="C128" i="19"/>
  <c r="C148" i="19"/>
  <c r="C168" i="19"/>
  <c r="C188" i="19"/>
  <c r="C208" i="19"/>
  <c r="D38" i="1"/>
  <c r="D73" i="1" s="1"/>
  <c r="E38" i="1"/>
  <c r="C89" i="19"/>
  <c r="C109" i="19"/>
  <c r="C129" i="19"/>
  <c r="C149" i="19"/>
  <c r="C169" i="19"/>
  <c r="C189" i="19"/>
  <c r="C209" i="19"/>
  <c r="D39" i="1"/>
  <c r="D74" i="1" s="1"/>
  <c r="E39" i="1"/>
  <c r="C90" i="19"/>
  <c r="C110" i="19"/>
  <c r="C130" i="19"/>
  <c r="C150" i="19"/>
  <c r="C170" i="19"/>
  <c r="C190" i="19"/>
  <c r="C210" i="19"/>
  <c r="D40" i="1"/>
  <c r="D75" i="1" s="1"/>
  <c r="E40" i="1"/>
  <c r="C91" i="19"/>
  <c r="C111" i="19"/>
  <c r="C131" i="19"/>
  <c r="C151" i="19"/>
  <c r="C171" i="19"/>
  <c r="C191" i="19"/>
  <c r="C211" i="19"/>
  <c r="D41" i="1"/>
  <c r="D76" i="1" s="1"/>
  <c r="E41" i="1"/>
  <c r="C92" i="19"/>
  <c r="C112" i="19"/>
  <c r="C132" i="19"/>
  <c r="C152" i="19"/>
  <c r="C172" i="19"/>
  <c r="C192" i="19"/>
  <c r="C212" i="19"/>
  <c r="D42" i="1"/>
  <c r="D77" i="1" s="1"/>
  <c r="E42" i="1"/>
  <c r="C93" i="19"/>
  <c r="C113" i="19"/>
  <c r="C133" i="19"/>
  <c r="C153" i="19"/>
  <c r="C173" i="19"/>
  <c r="C193" i="19"/>
  <c r="C213" i="19"/>
  <c r="D43" i="1"/>
  <c r="D78" i="1" s="1"/>
  <c r="E43" i="1"/>
  <c r="C94" i="19"/>
  <c r="C114" i="19"/>
  <c r="C134" i="19"/>
  <c r="C154" i="19"/>
  <c r="C174" i="19"/>
  <c r="C194" i="19"/>
  <c r="C214" i="19"/>
  <c r="D44" i="1"/>
  <c r="D79" i="1" s="1"/>
  <c r="E44" i="1"/>
  <c r="C95" i="19"/>
  <c r="C115" i="19"/>
  <c r="C135" i="19"/>
  <c r="C155" i="19"/>
  <c r="C175" i="19"/>
  <c r="C195" i="19"/>
  <c r="C215" i="19"/>
  <c r="D45" i="1"/>
  <c r="D80" i="1" s="1"/>
  <c r="E45" i="1"/>
  <c r="C96" i="19"/>
  <c r="C116" i="19"/>
  <c r="C136" i="19"/>
  <c r="C156" i="19"/>
  <c r="C176" i="19"/>
  <c r="C196" i="19"/>
  <c r="C216" i="19"/>
  <c r="D46" i="1"/>
  <c r="D81" i="1" s="1"/>
  <c r="E46" i="1"/>
  <c r="C97" i="19"/>
  <c r="C117" i="19"/>
  <c r="C137" i="19"/>
  <c r="C157" i="19"/>
  <c r="C177" i="19"/>
  <c r="C197" i="19"/>
  <c r="C217" i="19"/>
  <c r="D47" i="1"/>
  <c r="D82" i="1" s="1"/>
  <c r="E47" i="1"/>
  <c r="C98" i="19"/>
  <c r="C118" i="19"/>
  <c r="C138" i="19"/>
  <c r="C158" i="19"/>
  <c r="C178" i="19"/>
  <c r="C198" i="19"/>
  <c r="C218" i="19"/>
  <c r="D48" i="1"/>
  <c r="D83" i="1" s="1"/>
  <c r="E48" i="1"/>
  <c r="C99" i="19"/>
  <c r="C119" i="19"/>
  <c r="C139" i="19"/>
  <c r="C159" i="19"/>
  <c r="C179" i="19"/>
  <c r="C199" i="19"/>
  <c r="C219" i="19"/>
  <c r="D49" i="1"/>
  <c r="D84" i="1" s="1"/>
  <c r="E49" i="1"/>
  <c r="C100" i="19"/>
  <c r="C120" i="19"/>
  <c r="C140" i="19"/>
  <c r="C160" i="19"/>
  <c r="C180" i="19"/>
  <c r="C200" i="19"/>
  <c r="C220" i="19"/>
  <c r="D50" i="1"/>
  <c r="D85" i="1" s="1"/>
  <c r="E50" i="1"/>
  <c r="C101" i="19"/>
  <c r="C121" i="19"/>
  <c r="C141" i="19"/>
  <c r="C161" i="19"/>
  <c r="C181" i="19"/>
  <c r="C201" i="19"/>
  <c r="C221" i="19"/>
  <c r="C59" i="19" l="1"/>
  <c r="E83" i="1"/>
  <c r="C57" i="19"/>
  <c r="E81" i="1"/>
  <c r="C49" i="19"/>
  <c r="E73" i="1"/>
  <c r="D86" i="1"/>
  <c r="C56" i="19"/>
  <c r="E80" i="1"/>
  <c r="C48" i="19"/>
  <c r="E72" i="1"/>
  <c r="C51" i="19"/>
  <c r="E75" i="1"/>
  <c r="C50" i="19"/>
  <c r="E74" i="1"/>
  <c r="C43" i="19"/>
  <c r="E67" i="1"/>
  <c r="FD67" i="2"/>
  <c r="G1182" i="20"/>
  <c r="C1162" i="20"/>
  <c r="C55" i="19"/>
  <c r="E79" i="1"/>
  <c r="C46" i="19"/>
  <c r="E70" i="1"/>
  <c r="C61" i="19"/>
  <c r="E85" i="1"/>
  <c r="C53" i="19"/>
  <c r="E77" i="1"/>
  <c r="C45" i="19"/>
  <c r="E69" i="1"/>
  <c r="DW57" i="3"/>
  <c r="C58" i="19"/>
  <c r="E82" i="1"/>
  <c r="C42" i="19"/>
  <c r="E66" i="1"/>
  <c r="C47" i="19"/>
  <c r="E71" i="1"/>
  <c r="C54" i="19"/>
  <c r="E78" i="1"/>
  <c r="C60" i="19"/>
  <c r="E84" i="1"/>
  <c r="C52" i="19"/>
  <c r="E76" i="1"/>
  <c r="C44" i="19"/>
  <c r="E68" i="1"/>
  <c r="EI57" i="1"/>
  <c r="EO58" i="3"/>
  <c r="G1182" i="21"/>
  <c r="C1162" i="21"/>
  <c r="DT75" i="25"/>
  <c r="FB67" i="2"/>
  <c r="AV174" i="2" s="1"/>
  <c r="AV168" i="2"/>
  <c r="DV75" i="25"/>
  <c r="EB75" i="25"/>
  <c r="DY75" i="25"/>
  <c r="EA75" i="25"/>
  <c r="DW75" i="25"/>
  <c r="EY69" i="2"/>
  <c r="EW67" i="2"/>
  <c r="EI75" i="25"/>
  <c r="ED75" i="25"/>
  <c r="EC75" i="25"/>
  <c r="EH75" i="25"/>
  <c r="DX75" i="25"/>
  <c r="EG75" i="25"/>
  <c r="EF75" i="25"/>
  <c r="EE75" i="25"/>
  <c r="DZ75" i="25"/>
  <c r="EP66" i="2"/>
  <c r="EP67" i="2"/>
  <c r="EZ66" i="2"/>
  <c r="AU173" i="2" s="1"/>
  <c r="AU169" i="2"/>
  <c r="EZ67" i="2"/>
  <c r="AU174" i="2" s="1"/>
  <c r="AU168" i="2"/>
  <c r="EX67" i="2"/>
  <c r="AT174" i="2" s="1"/>
  <c r="AT168" i="2"/>
  <c r="AB67" i="2"/>
  <c r="ES69" i="2"/>
  <c r="AR176" i="2" s="1"/>
  <c r="AR177" i="2"/>
  <c r="EU69" i="2"/>
  <c r="EV69" i="2"/>
  <c r="AS176" i="2" s="1"/>
  <c r="AS177" i="2"/>
  <c r="AF69" i="2"/>
  <c r="AA67" i="2"/>
  <c r="AC66" i="2"/>
  <c r="U67" i="2"/>
  <c r="AE69" i="2"/>
  <c r="T69" i="2"/>
  <c r="R67" i="2"/>
  <c r="AF67" i="2"/>
  <c r="S66" i="2"/>
  <c r="P67" i="2"/>
  <c r="Z67" i="2"/>
  <c r="DD50" i="25"/>
  <c r="DM50" i="25"/>
  <c r="EF50" i="25"/>
  <c r="FD58" i="3"/>
  <c r="CK50" i="25"/>
  <c r="DT50" i="25"/>
  <c r="DI50" i="25"/>
  <c r="DX50" i="25"/>
  <c r="EE58" i="3"/>
  <c r="DP58" i="3"/>
  <c r="EB50" i="25"/>
  <c r="EG50" i="25"/>
  <c r="EE50" i="25"/>
  <c r="DR50" i="25"/>
  <c r="DS50" i="25"/>
  <c r="DO50" i="25"/>
  <c r="DL60" i="3"/>
  <c r="EA50" i="25"/>
  <c r="DN50" i="25"/>
  <c r="DQ50" i="25"/>
  <c r="DY50" i="25"/>
  <c r="DK60" i="3"/>
  <c r="DC60" i="3"/>
  <c r="AE60" i="3"/>
  <c r="DL50" i="25"/>
  <c r="EH50" i="25"/>
  <c r="DP50" i="25"/>
  <c r="DG50" i="25"/>
  <c r="DM57" i="3"/>
  <c r="CY50" i="25"/>
  <c r="CF50" i="25"/>
  <c r="DE50" i="25"/>
  <c r="CP50" i="25"/>
  <c r="CM50" i="25"/>
  <c r="DA58" i="3"/>
  <c r="Y58" i="3"/>
  <c r="CS50" i="25"/>
  <c r="CL50" i="25"/>
  <c r="CU50" i="25"/>
  <c r="CX50" i="25"/>
  <c r="EI50" i="25"/>
  <c r="DA50" i="25"/>
  <c r="DC50" i="25"/>
  <c r="DJ50" i="25"/>
  <c r="EC50" i="25"/>
  <c r="DH50" i="25"/>
  <c r="CN50" i="25"/>
  <c r="CH50" i="25"/>
  <c r="DV50" i="25"/>
  <c r="DW50" i="25"/>
  <c r="DU58" i="3"/>
  <c r="EU57" i="3"/>
  <c r="FD57" i="3"/>
  <c r="CR50" i="25"/>
  <c r="CV50" i="25"/>
  <c r="CW50" i="25"/>
  <c r="CG50" i="25"/>
  <c r="DK50" i="25"/>
  <c r="ED50" i="25"/>
  <c r="DB50" i="25"/>
  <c r="CE50" i="25"/>
  <c r="DZ50" i="25"/>
  <c r="DL58" i="3"/>
  <c r="CZ50" i="25"/>
  <c r="CO50" i="25"/>
  <c r="CJ50" i="25"/>
  <c r="EE57" i="3"/>
  <c r="DK57" i="3"/>
  <c r="DC57" i="3"/>
  <c r="DV57" i="3"/>
  <c r="CI50" i="25"/>
  <c r="CT50" i="25"/>
  <c r="DF58" i="3"/>
  <c r="AR99" i="3" s="1"/>
  <c r="AR93" i="3"/>
  <c r="EV60" i="3"/>
  <c r="BO101" i="3" s="1"/>
  <c r="BO102" i="3"/>
  <c r="CZ57" i="3"/>
  <c r="AO98" i="3" s="1"/>
  <c r="AO94" i="3"/>
  <c r="EH57" i="3"/>
  <c r="BB98" i="3" s="1"/>
  <c r="BB94" i="3"/>
  <c r="EZ58" i="3"/>
  <c r="BQ99" i="3" s="1"/>
  <c r="BQ93" i="3"/>
  <c r="EA58" i="3"/>
  <c r="AY99" i="3" s="1"/>
  <c r="AY93" i="3"/>
  <c r="EL57" i="3"/>
  <c r="BD98" i="3" s="1"/>
  <c r="BD94" i="3"/>
  <c r="DE58" i="3"/>
  <c r="EM60" i="3"/>
  <c r="DB58" i="3"/>
  <c r="AP99" i="3" s="1"/>
  <c r="AP93" i="3"/>
  <c r="Q58" i="3"/>
  <c r="AA57" i="3"/>
  <c r="AC50" i="25"/>
  <c r="AG58" i="3"/>
  <c r="AA50" i="25"/>
  <c r="AA75" i="25"/>
  <c r="AB75" i="25"/>
  <c r="Y75" i="25"/>
  <c r="V75" i="25"/>
  <c r="AB66" i="2"/>
  <c r="W75" i="25"/>
  <c r="AG75" i="25"/>
  <c r="X75" i="25"/>
  <c r="AD75" i="25"/>
  <c r="O67" i="2"/>
  <c r="AE75" i="25"/>
  <c r="U75" i="25"/>
  <c r="Z75" i="25"/>
  <c r="AF75" i="25"/>
  <c r="AC75" i="25"/>
  <c r="X69" i="2"/>
  <c r="AH75" i="25"/>
  <c r="N69" i="2"/>
  <c r="AV161" i="2" s="1"/>
  <c r="AV162" i="2"/>
  <c r="P66" i="2"/>
  <c r="Q66" i="2"/>
  <c r="Z66" i="2"/>
  <c r="X58" i="3"/>
  <c r="AD50" i="25"/>
  <c r="AH50" i="25"/>
  <c r="AF50" i="25"/>
  <c r="U50" i="25"/>
  <c r="W50" i="25"/>
  <c r="AE50" i="25"/>
  <c r="P60" i="3"/>
  <c r="Z60" i="3"/>
  <c r="Y50" i="25"/>
  <c r="AB50" i="25"/>
  <c r="V50" i="25"/>
  <c r="Z50" i="25"/>
  <c r="N58" i="3"/>
  <c r="R99" i="3" s="1"/>
  <c r="R93" i="3"/>
  <c r="AE57" i="3"/>
  <c r="Q60" i="3"/>
  <c r="AG50" i="25"/>
  <c r="X50" i="25"/>
  <c r="C36" i="19"/>
  <c r="C34" i="19"/>
  <c r="C26" i="19"/>
  <c r="C41" i="19"/>
  <c r="C33" i="19"/>
  <c r="C25" i="19"/>
  <c r="C40" i="19"/>
  <c r="C32" i="19"/>
  <c r="C24" i="19"/>
  <c r="C31" i="19"/>
  <c r="C23" i="19"/>
  <c r="DG57" i="1"/>
  <c r="C30" i="19"/>
  <c r="C22" i="19"/>
  <c r="C39" i="19"/>
  <c r="C38" i="19"/>
  <c r="C37" i="19"/>
  <c r="C29" i="19"/>
  <c r="C28" i="19"/>
  <c r="C35" i="19"/>
  <c r="C27" i="19"/>
  <c r="DQ55" i="1"/>
  <c r="DG60" i="1"/>
  <c r="DQ57" i="1"/>
  <c r="DC25" i="25"/>
  <c r="CU25" i="25"/>
  <c r="CT25" i="25"/>
  <c r="CM25" i="25"/>
  <c r="CK25" i="25"/>
  <c r="CS25" i="25"/>
  <c r="CP25" i="25"/>
  <c r="DE25" i="25"/>
  <c r="ED25" i="25"/>
  <c r="CR25" i="25"/>
  <c r="CZ25" i="25"/>
  <c r="DN25" i="25"/>
  <c r="CI25" i="25"/>
  <c r="DB25" i="25"/>
  <c r="DD25" i="25"/>
  <c r="CV25" i="25"/>
  <c r="DA25" i="25"/>
  <c r="CG25" i="25"/>
  <c r="CY25" i="25"/>
  <c r="CJ25" i="25"/>
  <c r="CX25" i="25"/>
  <c r="CL25" i="25"/>
  <c r="CW25" i="25"/>
  <c r="CH25" i="25"/>
  <c r="DV25" i="25"/>
  <c r="EC25" i="25"/>
  <c r="CF25" i="25"/>
  <c r="EF25" i="25"/>
  <c r="DJ25" i="25"/>
  <c r="DL25" i="25"/>
  <c r="DG25" i="25"/>
  <c r="DT25" i="25"/>
  <c r="DO25" i="25"/>
  <c r="DP57" i="1"/>
  <c r="EB60" i="1"/>
  <c r="FD57" i="1"/>
  <c r="EZ57" i="1"/>
  <c r="BS99" i="1" s="1"/>
  <c r="BS95" i="1"/>
  <c r="DH55" i="1"/>
  <c r="DY57" i="1"/>
  <c r="EH57" i="1"/>
  <c r="BF99" i="1" s="1"/>
  <c r="BF98" i="1"/>
  <c r="DA58" i="1"/>
  <c r="DZ25" i="25"/>
  <c r="CN25" i="25"/>
  <c r="EB25" i="25"/>
  <c r="DW25" i="25"/>
  <c r="DI25" i="25"/>
  <c r="EH25" i="25"/>
  <c r="EE25" i="25"/>
  <c r="EW60" i="1"/>
  <c r="BQ102" i="1" s="1"/>
  <c r="BQ103" i="1"/>
  <c r="DQ25" i="25"/>
  <c r="CE25" i="25"/>
  <c r="DK25" i="25"/>
  <c r="AH60" i="1"/>
  <c r="DD57" i="1"/>
  <c r="AS99" i="1" s="1"/>
  <c r="AS98" i="1"/>
  <c r="R60" i="1"/>
  <c r="DF60" i="1"/>
  <c r="AT102" i="1" s="1"/>
  <c r="AT103" i="1"/>
  <c r="DH25" i="25"/>
  <c r="DM25" i="25"/>
  <c r="DY25" i="25"/>
  <c r="DS25" i="25"/>
  <c r="CO25" i="25"/>
  <c r="DR25" i="25"/>
  <c r="CY57" i="1"/>
  <c r="DG58" i="1"/>
  <c r="EG57" i="1"/>
  <c r="DJ59" i="1"/>
  <c r="DP25" i="25"/>
  <c r="EG25" i="25"/>
  <c r="EA25" i="25"/>
  <c r="EQ57" i="1"/>
  <c r="BO99" i="1" s="1"/>
  <c r="BO95" i="1"/>
  <c r="DX25" i="25"/>
  <c r="CD25" i="25"/>
  <c r="EI25" i="25"/>
  <c r="AG25" i="25"/>
  <c r="AD25" i="25"/>
  <c r="AF25" i="25"/>
  <c r="O57" i="1"/>
  <c r="U60" i="1"/>
  <c r="O58" i="1"/>
  <c r="AE60" i="1"/>
  <c r="AA25" i="25"/>
  <c r="V25" i="25"/>
  <c r="U25" i="25"/>
  <c r="AC25" i="25"/>
  <c r="X25" i="25"/>
  <c r="AB60" i="1"/>
  <c r="W58" i="1"/>
  <c r="Y25" i="25"/>
  <c r="W25" i="25"/>
  <c r="AE25" i="25"/>
  <c r="Z25" i="25"/>
  <c r="E52" i="1"/>
  <c r="O94" i="1" s="1"/>
  <c r="AD59" i="1"/>
  <c r="N60" i="1"/>
  <c r="S102" i="1" s="1"/>
  <c r="S103" i="1"/>
  <c r="AH25" i="25"/>
  <c r="AB25" i="25"/>
  <c r="Y66" i="2"/>
  <c r="AH66" i="2"/>
  <c r="S69" i="2"/>
  <c r="T66" i="2"/>
  <c r="AC69" i="2"/>
  <c r="AD69" i="2"/>
  <c r="N66" i="2"/>
  <c r="AV158" i="2" s="1"/>
  <c r="W69" i="2"/>
  <c r="Y69" i="2"/>
  <c r="AG69" i="2"/>
  <c r="Q67" i="2"/>
  <c r="AH69" i="2"/>
  <c r="ES67" i="2"/>
  <c r="AR174" i="2" s="1"/>
  <c r="EV67" i="2"/>
  <c r="AS174" i="2" s="1"/>
  <c r="ER66" i="2"/>
  <c r="AE67" i="2"/>
  <c r="EY67" i="2"/>
  <c r="AD67" i="2"/>
  <c r="W67" i="2"/>
  <c r="Y67" i="2"/>
  <c r="X67" i="2"/>
  <c r="Q69" i="2"/>
  <c r="AH67" i="2"/>
  <c r="EQ66" i="2"/>
  <c r="AQ173" i="2" s="1"/>
  <c r="P68" i="2"/>
  <c r="P64" i="2"/>
  <c r="FF68" i="2"/>
  <c r="FF64" i="2"/>
  <c r="M70" i="2"/>
  <c r="M65" i="2"/>
  <c r="M63" i="2"/>
  <c r="M62" i="2"/>
  <c r="M61" i="2"/>
  <c r="T67" i="2"/>
  <c r="AD68" i="2"/>
  <c r="AD64" i="2"/>
  <c r="N67" i="2"/>
  <c r="AV159" i="2" s="1"/>
  <c r="W68" i="2"/>
  <c r="W64" i="2"/>
  <c r="FE67" i="2"/>
  <c r="Y68" i="2"/>
  <c r="Y64" i="2"/>
  <c r="EP68" i="2"/>
  <c r="EP64" i="2"/>
  <c r="FF67" i="2"/>
  <c r="AG68" i="2"/>
  <c r="AG64" i="2"/>
  <c r="ER69" i="2"/>
  <c r="AH64" i="2"/>
  <c r="AH68" i="2"/>
  <c r="EQ69" i="2"/>
  <c r="AQ176" i="2" s="1"/>
  <c r="L70" i="2"/>
  <c r="AU162" i="2" s="1"/>
  <c r="L65" i="2"/>
  <c r="AU157" i="2" s="1"/>
  <c r="L62" i="2"/>
  <c r="L63" i="2"/>
  <c r="AU155" i="2" s="1"/>
  <c r="L61" i="2"/>
  <c r="AU153" i="2" s="1"/>
  <c r="S67" i="2"/>
  <c r="T68" i="2"/>
  <c r="T64" i="2"/>
  <c r="EY68" i="2"/>
  <c r="EY64" i="2"/>
  <c r="U66" i="2"/>
  <c r="N68" i="2"/>
  <c r="AV160" i="2" s="1"/>
  <c r="N64" i="2"/>
  <c r="AV156" i="2" s="1"/>
  <c r="O66" i="2"/>
  <c r="X68" i="2"/>
  <c r="X64" i="2"/>
  <c r="AG66" i="2"/>
  <c r="AB68" i="2"/>
  <c r="AB64" i="2"/>
  <c r="J70" i="2"/>
  <c r="J63" i="2"/>
  <c r="AT155" i="2" s="1"/>
  <c r="J65" i="2"/>
  <c r="AT157" i="2" s="1"/>
  <c r="J61" i="2"/>
  <c r="AT153" i="2" s="1"/>
  <c r="J62" i="2"/>
  <c r="FC68" i="2"/>
  <c r="FC64" i="2"/>
  <c r="FA67" i="2"/>
  <c r="O68" i="2"/>
  <c r="O64" i="2"/>
  <c r="EZ68" i="2"/>
  <c r="AU175" i="2" s="1"/>
  <c r="EZ64" i="2"/>
  <c r="AU171" i="2" s="1"/>
  <c r="U68" i="2"/>
  <c r="U64" i="2"/>
  <c r="I70" i="2"/>
  <c r="I63" i="2"/>
  <c r="I65" i="2"/>
  <c r="I62" i="2"/>
  <c r="I61" i="2"/>
  <c r="S68" i="2"/>
  <c r="S64" i="2"/>
  <c r="FB68" i="2"/>
  <c r="AV175" i="2" s="1"/>
  <c r="FB64" i="2"/>
  <c r="AV171" i="2" s="1"/>
  <c r="FC66" i="2"/>
  <c r="P69" i="2"/>
  <c r="FA68" i="2"/>
  <c r="FA64" i="2"/>
  <c r="U69" i="2"/>
  <c r="FD68" i="2"/>
  <c r="FD64" i="2"/>
  <c r="EW68" i="2"/>
  <c r="EW64" i="2"/>
  <c r="FE69" i="2"/>
  <c r="AA68" i="2"/>
  <c r="AA64" i="2"/>
  <c r="O69" i="2"/>
  <c r="EX68" i="2"/>
  <c r="AT175" i="2" s="1"/>
  <c r="EX64" i="2"/>
  <c r="AT171" i="2" s="1"/>
  <c r="FF69" i="2"/>
  <c r="Z69" i="2"/>
  <c r="EQ68" i="2"/>
  <c r="AQ175" i="2" s="1"/>
  <c r="EQ64" i="2"/>
  <c r="AQ171" i="2" s="1"/>
  <c r="FE68" i="2"/>
  <c r="FE64" i="2"/>
  <c r="Z64" i="2"/>
  <c r="Z68" i="2"/>
  <c r="FB66" i="2"/>
  <c r="AV173" i="2" s="1"/>
  <c r="EU68" i="2"/>
  <c r="EU64" i="2"/>
  <c r="FC67" i="2"/>
  <c r="R66" i="2"/>
  <c r="FD66" i="2"/>
  <c r="EW66" i="2"/>
  <c r="AA66" i="2"/>
  <c r="AF66" i="2"/>
  <c r="EX66" i="2"/>
  <c r="AT173" i="2" s="1"/>
  <c r="ER67" i="2"/>
  <c r="Q68" i="2"/>
  <c r="Q64" i="2"/>
  <c r="EQ67" i="2"/>
  <c r="AQ174" i="2" s="1"/>
  <c r="ES68" i="2"/>
  <c r="AR175" i="2" s="1"/>
  <c r="ES64" i="2"/>
  <c r="AR171" i="2" s="1"/>
  <c r="FB69" i="2"/>
  <c r="AV176" i="2" s="1"/>
  <c r="AC67" i="2"/>
  <c r="EU66" i="2"/>
  <c r="FC69" i="2"/>
  <c r="FA69" i="2"/>
  <c r="EV68" i="2"/>
  <c r="AS175" i="2" s="1"/>
  <c r="EV64" i="2"/>
  <c r="AS171" i="2" s="1"/>
  <c r="FD69" i="2"/>
  <c r="AE68" i="2"/>
  <c r="AE64" i="2"/>
  <c r="EW69" i="2"/>
  <c r="AA69" i="2"/>
  <c r="EX69" i="2"/>
  <c r="AT176" i="2" s="1"/>
  <c r="ER68" i="2"/>
  <c r="ER64" i="2"/>
  <c r="EZ69" i="2"/>
  <c r="AU176" i="2" s="1"/>
  <c r="K63" i="2"/>
  <c r="K65" i="2"/>
  <c r="K61" i="2"/>
  <c r="K70" i="2"/>
  <c r="K62" i="2"/>
  <c r="AB69" i="2"/>
  <c r="ES66" i="2"/>
  <c r="AR173" i="2" s="1"/>
  <c r="AC68" i="2"/>
  <c r="AC64" i="2"/>
  <c r="EU67" i="2"/>
  <c r="EY66" i="2"/>
  <c r="R68" i="2"/>
  <c r="R64" i="2"/>
  <c r="AD66" i="2"/>
  <c r="EV66" i="2"/>
  <c r="AS173" i="2" s="1"/>
  <c r="W66" i="2"/>
  <c r="AE66" i="2"/>
  <c r="EP69" i="2"/>
  <c r="X66" i="2"/>
  <c r="AF68" i="2"/>
  <c r="AF64" i="2"/>
  <c r="AG67" i="2"/>
  <c r="T58" i="1"/>
  <c r="DP58" i="1"/>
  <c r="X57" i="1"/>
  <c r="DS59" i="1"/>
  <c r="EA58" i="1"/>
  <c r="BC100" i="1" s="1"/>
  <c r="AG58" i="1"/>
  <c r="DT60" i="1"/>
  <c r="EK58" i="1"/>
  <c r="Q57" i="1"/>
  <c r="DL58" i="1"/>
  <c r="AA57" i="1"/>
  <c r="DE58" i="1"/>
  <c r="EV57" i="1"/>
  <c r="S60" i="1"/>
  <c r="DW57" i="1"/>
  <c r="FE58" i="1"/>
  <c r="FF57" i="1"/>
  <c r="DZ58" i="1"/>
  <c r="EH60" i="1"/>
  <c r="BF102" i="1" s="1"/>
  <c r="DA57" i="1"/>
  <c r="CY58" i="3"/>
  <c r="EG57" i="3"/>
  <c r="O57" i="3"/>
  <c r="DT60" i="3"/>
  <c r="AC57" i="3"/>
  <c r="DQ60" i="3"/>
  <c r="DY58" i="3"/>
  <c r="EP60" i="3"/>
  <c r="EY58" i="3"/>
  <c r="U57" i="3"/>
  <c r="DR57" i="3"/>
  <c r="EQ58" i="3"/>
  <c r="BM99" i="3" s="1"/>
  <c r="DB60" i="3"/>
  <c r="AP101" i="3" s="1"/>
  <c r="DJ57" i="3"/>
  <c r="FA60" i="3"/>
  <c r="EK58" i="3"/>
  <c r="DD58" i="3"/>
  <c r="AQ99" i="3" s="1"/>
  <c r="EC57" i="3"/>
  <c r="AZ98" i="3" s="1"/>
  <c r="EU60" i="3"/>
  <c r="FC57" i="3"/>
  <c r="DW58" i="3"/>
  <c r="EN60" i="3"/>
  <c r="AH57" i="3"/>
  <c r="EE60" i="3"/>
  <c r="EM57" i="3"/>
  <c r="FD60" i="3"/>
  <c r="EW57" i="3"/>
  <c r="T57" i="1"/>
  <c r="X58" i="1"/>
  <c r="DJ60" i="1"/>
  <c r="FA59" i="1"/>
  <c r="AG57" i="1"/>
  <c r="CY57" i="3"/>
  <c r="FF58" i="3"/>
  <c r="DQ57" i="3"/>
  <c r="DA60" i="3"/>
  <c r="EZ60" i="3"/>
  <c r="BQ101" i="3" s="1"/>
  <c r="EA60" i="3"/>
  <c r="AY101" i="3" s="1"/>
  <c r="Y60" i="3"/>
  <c r="Z58" i="3"/>
  <c r="AH60" i="3"/>
  <c r="EW60" i="3"/>
  <c r="EM57" i="1"/>
  <c r="EI60" i="1"/>
  <c r="EP57" i="3"/>
  <c r="EF58" i="3"/>
  <c r="BA99" i="3" s="1"/>
  <c r="DM60" i="1"/>
  <c r="EX57" i="1"/>
  <c r="BR99" i="1" s="1"/>
  <c r="W57" i="1"/>
  <c r="EN58" i="1"/>
  <c r="EX58" i="1"/>
  <c r="BR100" i="1" s="1"/>
  <c r="EI58" i="1"/>
  <c r="AB58" i="3"/>
  <c r="EX58" i="3"/>
  <c r="BP99" i="3" s="1"/>
  <c r="DT58" i="3"/>
  <c r="DH58" i="3"/>
  <c r="DA57" i="3"/>
  <c r="EZ57" i="3"/>
  <c r="BQ98" i="3" s="1"/>
  <c r="EA57" i="3"/>
  <c r="AY98" i="3" s="1"/>
  <c r="DR58" i="1"/>
  <c r="O60" i="3"/>
  <c r="U60" i="3"/>
  <c r="DR60" i="3"/>
  <c r="DJ60" i="3"/>
  <c r="EC60" i="3"/>
  <c r="AZ101" i="3" s="1"/>
  <c r="FC60" i="3"/>
  <c r="AC58" i="1"/>
  <c r="DX58" i="1"/>
  <c r="AF58" i="1"/>
  <c r="EA60" i="1"/>
  <c r="BC102" i="1" s="1"/>
  <c r="ES60" i="3"/>
  <c r="BN101" i="3" s="1"/>
  <c r="EB60" i="3"/>
  <c r="N60" i="3"/>
  <c r="R101" i="3" s="1"/>
  <c r="EJ60" i="3"/>
  <c r="BC101" i="3" s="1"/>
  <c r="AF60" i="3"/>
  <c r="AC58" i="3"/>
  <c r="DD55" i="3"/>
  <c r="AQ96" i="3" s="1"/>
  <c r="DD59" i="3"/>
  <c r="AQ100" i="3" s="1"/>
  <c r="DF55" i="3"/>
  <c r="AR96" i="3" s="1"/>
  <c r="DF59" i="3"/>
  <c r="AR100" i="3" s="1"/>
  <c r="S57" i="3"/>
  <c r="O55" i="3"/>
  <c r="O59" i="3"/>
  <c r="T60" i="3"/>
  <c r="AC59" i="3"/>
  <c r="AC55" i="3"/>
  <c r="EH58" i="3"/>
  <c r="BB99" i="3" s="1"/>
  <c r="U55" i="3"/>
  <c r="U59" i="3"/>
  <c r="DZ57" i="3"/>
  <c r="DJ55" i="3"/>
  <c r="DJ59" i="3"/>
  <c r="ER57" i="3"/>
  <c r="EC59" i="3"/>
  <c r="AZ100" i="3" s="1"/>
  <c r="EC55" i="3"/>
  <c r="AZ96" i="3" s="1"/>
  <c r="EL58" i="3"/>
  <c r="BD99" i="3" s="1"/>
  <c r="FC55" i="3"/>
  <c r="FC59" i="3"/>
  <c r="AA60" i="3"/>
  <c r="AA55" i="3"/>
  <c r="AA59" i="3"/>
  <c r="FE60" i="3"/>
  <c r="Q55" i="3"/>
  <c r="Q59" i="3"/>
  <c r="DE60" i="3"/>
  <c r="EM59" i="3"/>
  <c r="EM55" i="3"/>
  <c r="EV57" i="3"/>
  <c r="BO98" i="3" s="1"/>
  <c r="R60" i="3"/>
  <c r="R59" i="3"/>
  <c r="R55" i="3"/>
  <c r="DO60" i="3"/>
  <c r="DG60" i="3"/>
  <c r="DG59" i="3"/>
  <c r="DG55" i="3"/>
  <c r="EY55" i="3"/>
  <c r="EY59" i="3"/>
  <c r="EQ55" i="3"/>
  <c r="BM96" i="3" s="1"/>
  <c r="EQ59" i="3"/>
  <c r="BM100" i="3" s="1"/>
  <c r="W55" i="3"/>
  <c r="W59" i="3"/>
  <c r="EK55" i="3"/>
  <c r="EK59" i="3"/>
  <c r="FE57" i="3"/>
  <c r="DM55" i="3"/>
  <c r="DM59" i="3"/>
  <c r="EF55" i="3"/>
  <c r="BA96" i="3" s="1"/>
  <c r="EF59" i="3"/>
  <c r="BA100" i="3" s="1"/>
  <c r="CY60" i="3"/>
  <c r="CY59" i="3"/>
  <c r="CY55" i="3"/>
  <c r="EG60" i="3"/>
  <c r="EG55" i="3"/>
  <c r="EG59" i="3"/>
  <c r="DK58" i="3"/>
  <c r="CZ58" i="3"/>
  <c r="AO99" i="3" s="1"/>
  <c r="DY55" i="3"/>
  <c r="DY59" i="3"/>
  <c r="EY60" i="3"/>
  <c r="FB57" i="3"/>
  <c r="BR98" i="3" s="1"/>
  <c r="AD57" i="3"/>
  <c r="DR55" i="3"/>
  <c r="DR59" i="3"/>
  <c r="DS57" i="3"/>
  <c r="P57" i="3"/>
  <c r="M53" i="3"/>
  <c r="M56" i="3"/>
  <c r="M54" i="3"/>
  <c r="M61" i="3"/>
  <c r="M52" i="3"/>
  <c r="DG58" i="3"/>
  <c r="FF57" i="3"/>
  <c r="ES55" i="3"/>
  <c r="BN96" i="3" s="1"/>
  <c r="ES59" i="3"/>
  <c r="BN100" i="3" s="1"/>
  <c r="T58" i="3"/>
  <c r="DQ55" i="3"/>
  <c r="DQ59" i="3"/>
  <c r="DY57" i="3"/>
  <c r="EY57" i="3"/>
  <c r="EB55" i="3"/>
  <c r="EB59" i="3"/>
  <c r="FB58" i="3"/>
  <c r="BR99" i="3" s="1"/>
  <c r="DI60" i="3"/>
  <c r="EI60" i="3"/>
  <c r="EQ57" i="3"/>
  <c r="BM98" i="3" s="1"/>
  <c r="X60" i="3"/>
  <c r="N55" i="3"/>
  <c r="R96" i="3" s="1"/>
  <c r="N59" i="3"/>
  <c r="R100" i="3" s="1"/>
  <c r="W57" i="3"/>
  <c r="DS58" i="3"/>
  <c r="EJ55" i="3"/>
  <c r="BC96" i="3" s="1"/>
  <c r="EJ59" i="3"/>
  <c r="BC100" i="3" s="1"/>
  <c r="ER58" i="3"/>
  <c r="AF55" i="3"/>
  <c r="AF59" i="3"/>
  <c r="EK57" i="3"/>
  <c r="AG60" i="3"/>
  <c r="DD57" i="3"/>
  <c r="AQ98" i="3" s="1"/>
  <c r="DU60" i="3"/>
  <c r="AA58" i="3"/>
  <c r="EN58" i="3"/>
  <c r="FE55" i="3"/>
  <c r="FE59" i="3"/>
  <c r="AH58" i="3"/>
  <c r="DE55" i="3"/>
  <c r="DE59" i="3"/>
  <c r="R58" i="3"/>
  <c r="DO55" i="3"/>
  <c r="DO59" i="3"/>
  <c r="EW58" i="3"/>
  <c r="FF60" i="3"/>
  <c r="FF59" i="3"/>
  <c r="FF55" i="3"/>
  <c r="ES57" i="3"/>
  <c r="BN98" i="3" s="1"/>
  <c r="DJ58" i="3"/>
  <c r="EJ57" i="3"/>
  <c r="BC98" i="3" s="1"/>
  <c r="FA55" i="3"/>
  <c r="FA59" i="3"/>
  <c r="AF57" i="3"/>
  <c r="EC58" i="3"/>
  <c r="AZ99" i="3" s="1"/>
  <c r="EU55" i="3"/>
  <c r="EU59" i="3"/>
  <c r="FC58" i="3"/>
  <c r="EN55" i="3"/>
  <c r="EN59" i="3"/>
  <c r="DE57" i="3"/>
  <c r="DV58" i="3"/>
  <c r="EE55" i="3"/>
  <c r="EE59" i="3"/>
  <c r="FD55" i="3"/>
  <c r="FD59" i="3"/>
  <c r="R57" i="3"/>
  <c r="T59" i="3"/>
  <c r="T55" i="3"/>
  <c r="DI59" i="3"/>
  <c r="DI55" i="3"/>
  <c r="X55" i="3"/>
  <c r="X59" i="3"/>
  <c r="AB55" i="3"/>
  <c r="AB59" i="3"/>
  <c r="DX57" i="3"/>
  <c r="DT59" i="3"/>
  <c r="DT55" i="3"/>
  <c r="DC58" i="3"/>
  <c r="AE58" i="3"/>
  <c r="S55" i="3"/>
  <c r="S59" i="3"/>
  <c r="DX60" i="3"/>
  <c r="DX55" i="3"/>
  <c r="DX59" i="3"/>
  <c r="T57" i="3"/>
  <c r="DQ58" i="3"/>
  <c r="EH59" i="3"/>
  <c r="BB100" i="3" s="1"/>
  <c r="EH55" i="3"/>
  <c r="BB96" i="3" s="1"/>
  <c r="EB58" i="3"/>
  <c r="AD58" i="3"/>
  <c r="DA55" i="3"/>
  <c r="DA59" i="3"/>
  <c r="DI57" i="3"/>
  <c r="DZ60" i="3"/>
  <c r="EI57" i="3"/>
  <c r="EZ55" i="3"/>
  <c r="BQ96" i="3" s="1"/>
  <c r="EZ59" i="3"/>
  <c r="BQ100" i="3" s="1"/>
  <c r="X57" i="3"/>
  <c r="EA59" i="3"/>
  <c r="AY100" i="3" s="1"/>
  <c r="EA55" i="3"/>
  <c r="AY96" i="3" s="1"/>
  <c r="EJ58" i="3"/>
  <c r="BC99" i="3" s="1"/>
  <c r="AF58" i="3"/>
  <c r="P58" i="3"/>
  <c r="Y55" i="3"/>
  <c r="Y59" i="3"/>
  <c r="AG57" i="3"/>
  <c r="DL55" i="3"/>
  <c r="DL59" i="3"/>
  <c r="DU57" i="3"/>
  <c r="EL60" i="3"/>
  <c r="BD101" i="3" s="1"/>
  <c r="DF57" i="3"/>
  <c r="AR98" i="3" s="1"/>
  <c r="DW60" i="3"/>
  <c r="Z57" i="3"/>
  <c r="AH55" i="3"/>
  <c r="AH59" i="3"/>
  <c r="DV60" i="3"/>
  <c r="EV58" i="3"/>
  <c r="BO99" i="3" s="1"/>
  <c r="EW55" i="3"/>
  <c r="EW59" i="3"/>
  <c r="AG55" i="3"/>
  <c r="AG59" i="3"/>
  <c r="EG58" i="3"/>
  <c r="DH55" i="3"/>
  <c r="DH59" i="3"/>
  <c r="EP59" i="3"/>
  <c r="EP55" i="3"/>
  <c r="EB57" i="3"/>
  <c r="N57" i="3"/>
  <c r="R98" i="3" s="1"/>
  <c r="DB59" i="3"/>
  <c r="AP100" i="3" s="1"/>
  <c r="DB55" i="3"/>
  <c r="AP96" i="3" s="1"/>
  <c r="J61" i="3"/>
  <c r="P102" i="3" s="1"/>
  <c r="J54" i="3"/>
  <c r="P95" i="3" s="1"/>
  <c r="J53" i="3"/>
  <c r="P94" i="3" s="1"/>
  <c r="J52" i="3"/>
  <c r="P93" i="3" s="1"/>
  <c r="J56" i="3"/>
  <c r="P97" i="3" s="1"/>
  <c r="AB60" i="3"/>
  <c r="EX60" i="3"/>
  <c r="BP101" i="3" s="1"/>
  <c r="EX55" i="3"/>
  <c r="BP96" i="3" s="1"/>
  <c r="EX59" i="3"/>
  <c r="BP100" i="3" s="1"/>
  <c r="ES58" i="3"/>
  <c r="BN99" i="3" s="1"/>
  <c r="CZ55" i="3"/>
  <c r="AO96" i="3" s="1"/>
  <c r="CZ59" i="3"/>
  <c r="AO100" i="3" s="1"/>
  <c r="DH60" i="3"/>
  <c r="I56" i="3"/>
  <c r="I54" i="3"/>
  <c r="I61" i="3"/>
  <c r="I53" i="3"/>
  <c r="I52" i="3"/>
  <c r="S60" i="3"/>
  <c r="AB57" i="3"/>
  <c r="DP57" i="3"/>
  <c r="DX58" i="3"/>
  <c r="EO57" i="3"/>
  <c r="EX57" i="3"/>
  <c r="BP98" i="3" s="1"/>
  <c r="DK59" i="3"/>
  <c r="DK55" i="3"/>
  <c r="DT57" i="3"/>
  <c r="CZ60" i="3"/>
  <c r="AO101" i="3" s="1"/>
  <c r="DH57" i="3"/>
  <c r="EH60" i="3"/>
  <c r="BB101" i="3" s="1"/>
  <c r="EP58" i="3"/>
  <c r="DC55" i="3"/>
  <c r="DC59" i="3"/>
  <c r="FB60" i="3"/>
  <c r="BR101" i="3" s="1"/>
  <c r="AD60" i="3"/>
  <c r="DZ58" i="3"/>
  <c r="EI58" i="3"/>
  <c r="W58" i="3"/>
  <c r="AE55" i="3"/>
  <c r="AE59" i="3"/>
  <c r="DB57" i="3"/>
  <c r="AP98" i="3" s="1"/>
  <c r="DS60" i="3"/>
  <c r="ER60" i="3"/>
  <c r="FA57" i="3"/>
  <c r="EL55" i="3"/>
  <c r="BD96" i="3" s="1"/>
  <c r="EL59" i="3"/>
  <c r="BD100" i="3" s="1"/>
  <c r="DW59" i="3"/>
  <c r="DW55" i="3"/>
  <c r="DM58" i="3"/>
  <c r="DV55" i="3"/>
  <c r="DV59" i="3"/>
  <c r="EF57" i="3"/>
  <c r="BA98" i="3" s="1"/>
  <c r="L53" i="3"/>
  <c r="Q94" i="3" s="1"/>
  <c r="L56" i="3"/>
  <c r="Q97" i="3" s="1"/>
  <c r="L54" i="3"/>
  <c r="Q95" i="3" s="1"/>
  <c r="L52" i="3"/>
  <c r="L61" i="3"/>
  <c r="Q102" i="3" s="1"/>
  <c r="EI59" i="3"/>
  <c r="EI55" i="3"/>
  <c r="DU55" i="3"/>
  <c r="DU59" i="3"/>
  <c r="K53" i="3"/>
  <c r="K54" i="3"/>
  <c r="K52" i="3"/>
  <c r="K56" i="3"/>
  <c r="K61" i="3"/>
  <c r="S58" i="3"/>
  <c r="DG57" i="3"/>
  <c r="DP60" i="3"/>
  <c r="DP59" i="3"/>
  <c r="DP55" i="3"/>
  <c r="EO60" i="3"/>
  <c r="EO59" i="3"/>
  <c r="EO55" i="3"/>
  <c r="O58" i="3"/>
  <c r="AC60" i="3"/>
  <c r="DY60" i="3"/>
  <c r="FB59" i="3"/>
  <c r="BR100" i="3" s="1"/>
  <c r="FB55" i="3"/>
  <c r="BR96" i="3" s="1"/>
  <c r="U58" i="3"/>
  <c r="AD55" i="3"/>
  <c r="AD59" i="3"/>
  <c r="DR58" i="3"/>
  <c r="DZ55" i="3"/>
  <c r="DZ59" i="3"/>
  <c r="EQ60" i="3"/>
  <c r="BM101" i="3" s="1"/>
  <c r="W60" i="3"/>
  <c r="DS59" i="3"/>
  <c r="DS55" i="3"/>
  <c r="ER59" i="3"/>
  <c r="ER55" i="3"/>
  <c r="FA58" i="3"/>
  <c r="EK60" i="3"/>
  <c r="P55" i="3"/>
  <c r="P59" i="3"/>
  <c r="Y57" i="3"/>
  <c r="DD60" i="3"/>
  <c r="AQ101" i="3" s="1"/>
  <c r="DL57" i="3"/>
  <c r="EU58" i="3"/>
  <c r="DF60" i="3"/>
  <c r="AR101" i="3" s="1"/>
  <c r="FE58" i="3"/>
  <c r="Q57" i="3"/>
  <c r="Z55" i="3"/>
  <c r="Z59" i="3"/>
  <c r="DM60" i="3"/>
  <c r="EM58" i="3"/>
  <c r="EV55" i="3"/>
  <c r="BO96" i="3" s="1"/>
  <c r="EV59" i="3"/>
  <c r="BO100" i="3" s="1"/>
  <c r="DO57" i="3"/>
  <c r="EF60" i="3"/>
  <c r="BA101" i="3" s="1"/>
  <c r="EE60" i="1"/>
  <c r="AD60" i="1"/>
  <c r="FB57" i="1"/>
  <c r="BT99" i="1" s="1"/>
  <c r="EU58" i="1"/>
  <c r="AA58" i="1"/>
  <c r="DV60" i="1"/>
  <c r="EM58" i="1"/>
  <c r="DO58" i="1"/>
  <c r="FE57" i="1"/>
  <c r="Z60" i="1"/>
  <c r="S55" i="1"/>
  <c r="CW60" i="1"/>
  <c r="AP102" i="1" s="1"/>
  <c r="DH57" i="1"/>
  <c r="DQ60" i="1"/>
  <c r="EY60" i="1"/>
  <c r="CY58" i="1"/>
  <c r="DX57" i="1"/>
  <c r="EG58" i="1"/>
  <c r="AF57" i="1"/>
  <c r="DB59" i="1"/>
  <c r="AR101" i="1" s="1"/>
  <c r="EJ60" i="1"/>
  <c r="BG102" i="1" s="1"/>
  <c r="DC57" i="1"/>
  <c r="EK57" i="1"/>
  <c r="FB58" i="1"/>
  <c r="BT100" i="1" s="1"/>
  <c r="AH57" i="1"/>
  <c r="DV58" i="1"/>
  <c r="EE57" i="1"/>
  <c r="DF57" i="1"/>
  <c r="AT99" i="1" s="1"/>
  <c r="EO57" i="1"/>
  <c r="W60" i="1"/>
  <c r="DU57" i="1"/>
  <c r="DE60" i="1"/>
  <c r="DA60" i="1"/>
  <c r="T60" i="1"/>
  <c r="EJ58" i="1"/>
  <c r="BG100" i="1" s="1"/>
  <c r="EQ58" i="1"/>
  <c r="BO100" i="1" s="1"/>
  <c r="DU58" i="1"/>
  <c r="DM58" i="1"/>
  <c r="EF58" i="1"/>
  <c r="BE100" i="1" s="1"/>
  <c r="FE60" i="1"/>
  <c r="EO58" i="1"/>
  <c r="AC55" i="1"/>
  <c r="AC59" i="1"/>
  <c r="DX55" i="1"/>
  <c r="DX59" i="1"/>
  <c r="O60" i="1"/>
  <c r="O59" i="1"/>
  <c r="O55" i="1"/>
  <c r="DJ55" i="1"/>
  <c r="DJ57" i="1"/>
  <c r="ER55" i="1"/>
  <c r="ER57" i="1"/>
  <c r="FA55" i="1"/>
  <c r="FA57" i="1"/>
  <c r="EQ55" i="1"/>
  <c r="BO97" i="1" s="1"/>
  <c r="EQ59" i="1"/>
  <c r="BO101" i="1" s="1"/>
  <c r="DD55" i="1"/>
  <c r="AS97" i="1" s="1"/>
  <c r="DD59" i="1"/>
  <c r="AS101" i="1" s="1"/>
  <c r="EL60" i="1"/>
  <c r="BH102" i="1" s="1"/>
  <c r="EL55" i="1"/>
  <c r="BH97" i="1" s="1"/>
  <c r="EL59" i="1"/>
  <c r="BH101" i="1" s="1"/>
  <c r="EU60" i="1"/>
  <c r="EU59" i="1"/>
  <c r="EU55" i="1"/>
  <c r="EM55" i="1"/>
  <c r="EM59" i="1"/>
  <c r="EF55" i="1"/>
  <c r="BE97" i="1" s="1"/>
  <c r="EF59" i="1"/>
  <c r="BE101" i="1" s="1"/>
  <c r="EO55" i="1"/>
  <c r="EO59" i="1"/>
  <c r="AD55" i="1"/>
  <c r="AD57" i="1"/>
  <c r="CZ59" i="1"/>
  <c r="AQ101" i="1" s="1"/>
  <c r="CZ58" i="1"/>
  <c r="AQ100" i="1" s="1"/>
  <c r="DR55" i="1"/>
  <c r="DR59" i="1"/>
  <c r="K54" i="1"/>
  <c r="K53" i="1"/>
  <c r="K52" i="1"/>
  <c r="K61" i="1"/>
  <c r="K56" i="1"/>
  <c r="J54" i="1"/>
  <c r="Q96" i="1" s="1"/>
  <c r="J53" i="1"/>
  <c r="Q95" i="1" s="1"/>
  <c r="J52" i="1"/>
  <c r="J56" i="1"/>
  <c r="J61" i="1"/>
  <c r="DB55" i="1"/>
  <c r="AR97" i="1" s="1"/>
  <c r="DB57" i="1"/>
  <c r="AR99" i="1" s="1"/>
  <c r="DS58" i="1"/>
  <c r="Y55" i="1"/>
  <c r="Y59" i="1"/>
  <c r="DK60" i="1"/>
  <c r="EB55" i="1"/>
  <c r="EB59" i="1"/>
  <c r="Q55" i="1"/>
  <c r="Q59" i="1"/>
  <c r="DE57" i="1"/>
  <c r="S59" i="1"/>
  <c r="S58" i="1"/>
  <c r="AB55" i="1"/>
  <c r="DW55" i="1"/>
  <c r="DW59" i="1"/>
  <c r="FF60" i="1"/>
  <c r="EZ55" i="1"/>
  <c r="BS97" i="1" s="1"/>
  <c r="EZ59" i="1"/>
  <c r="BS101" i="1" s="1"/>
  <c r="DY59" i="1"/>
  <c r="DY58" i="1"/>
  <c r="EP55" i="1"/>
  <c r="I54" i="1"/>
  <c r="I53" i="1"/>
  <c r="I52" i="1"/>
  <c r="I56" i="1"/>
  <c r="I61" i="1"/>
  <c r="T55" i="1"/>
  <c r="T59" i="1"/>
  <c r="DP55" i="1"/>
  <c r="DP59" i="1"/>
  <c r="DB60" i="1"/>
  <c r="AR102" i="1" s="1"/>
  <c r="EJ55" i="1"/>
  <c r="BG97" i="1" s="1"/>
  <c r="EJ57" i="1"/>
  <c r="BG99" i="1" s="1"/>
  <c r="ER60" i="1"/>
  <c r="FA58" i="1"/>
  <c r="P60" i="1"/>
  <c r="Y58" i="1"/>
  <c r="DK57" i="1"/>
  <c r="DT55" i="1"/>
  <c r="DT59" i="1"/>
  <c r="EB58" i="1"/>
  <c r="ES57" i="1"/>
  <c r="BP99" i="1" s="1"/>
  <c r="DD58" i="1"/>
  <c r="AS100" i="1" s="1"/>
  <c r="EC57" i="1"/>
  <c r="BD99" i="1" s="1"/>
  <c r="EL57" i="1"/>
  <c r="BH99" i="1" s="1"/>
  <c r="R57" i="1"/>
  <c r="EE55" i="1"/>
  <c r="EE59" i="1"/>
  <c r="FD60" i="1"/>
  <c r="DO57" i="1"/>
  <c r="EN60" i="1"/>
  <c r="EW58" i="1"/>
  <c r="BQ100" i="1" s="1"/>
  <c r="FE55" i="1"/>
  <c r="FE59" i="1"/>
  <c r="EX60" i="1"/>
  <c r="BR102" i="1" s="1"/>
  <c r="FF58" i="1"/>
  <c r="AE57" i="1"/>
  <c r="DI58" i="1"/>
  <c r="DZ57" i="1"/>
  <c r="CZ55" i="1"/>
  <c r="AQ97" i="1" s="1"/>
  <c r="DY60" i="1"/>
  <c r="N55" i="1"/>
  <c r="S97" i="1" s="1"/>
  <c r="N59" i="1"/>
  <c r="S101" i="1" s="1"/>
  <c r="DA55" i="1"/>
  <c r="DA59" i="1"/>
  <c r="H53" i="1"/>
  <c r="P95" i="1" s="1"/>
  <c r="H52" i="1"/>
  <c r="P94" i="1" s="1"/>
  <c r="H56" i="1"/>
  <c r="P98" i="1" s="1"/>
  <c r="H54" i="1"/>
  <c r="P96" i="1" s="1"/>
  <c r="H61" i="1"/>
  <c r="CY60" i="1"/>
  <c r="EG60" i="1"/>
  <c r="DJ58" i="1"/>
  <c r="ER59" i="1"/>
  <c r="P55" i="1"/>
  <c r="P59" i="1"/>
  <c r="Y57" i="1"/>
  <c r="DC60" i="1"/>
  <c r="DT58" i="1"/>
  <c r="FB60" i="1"/>
  <c r="BT102" i="1" s="1"/>
  <c r="FB55" i="1"/>
  <c r="BT97" i="1" s="1"/>
  <c r="FB59" i="1"/>
  <c r="BT101" i="1" s="1"/>
  <c r="AH58" i="1"/>
  <c r="EL58" i="1"/>
  <c r="BH100" i="1" s="1"/>
  <c r="R58" i="1"/>
  <c r="AA55" i="1"/>
  <c r="AA59" i="1"/>
  <c r="DV55" i="1"/>
  <c r="DV59" i="1"/>
  <c r="EE58" i="1"/>
  <c r="DF58" i="1"/>
  <c r="AT100" i="1" s="1"/>
  <c r="DO55" i="1"/>
  <c r="DO59" i="1"/>
  <c r="EW57" i="1"/>
  <c r="BQ99" i="1" s="1"/>
  <c r="DI57" i="1"/>
  <c r="DZ55" i="1"/>
  <c r="DZ59" i="1"/>
  <c r="DQ59" i="1"/>
  <c r="DQ58" i="1"/>
  <c r="EH55" i="1"/>
  <c r="BF97" i="1" s="1"/>
  <c r="EY59" i="1"/>
  <c r="EY58" i="1"/>
  <c r="N57" i="1"/>
  <c r="S99" i="1" s="1"/>
  <c r="G53" i="1"/>
  <c r="G52" i="1"/>
  <c r="G56" i="1"/>
  <c r="G54" i="1"/>
  <c r="G61" i="1"/>
  <c r="AC60" i="1"/>
  <c r="DG55" i="1"/>
  <c r="DG59" i="1"/>
  <c r="ER58" i="1"/>
  <c r="EQ60" i="1"/>
  <c r="BO102" i="1" s="1"/>
  <c r="DK55" i="1"/>
  <c r="DK59" i="1"/>
  <c r="DU60" i="1"/>
  <c r="DU55" i="1"/>
  <c r="DU59" i="1"/>
  <c r="EC60" i="1"/>
  <c r="BD102" i="1" s="1"/>
  <c r="EC55" i="1"/>
  <c r="BD97" i="1" s="1"/>
  <c r="EC59" i="1"/>
  <c r="BD101" i="1" s="1"/>
  <c r="EV60" i="1"/>
  <c r="FD59" i="1"/>
  <c r="FD55" i="1"/>
  <c r="EF60" i="1"/>
  <c r="BE102" i="1" s="1"/>
  <c r="EW55" i="1"/>
  <c r="BQ97" i="1" s="1"/>
  <c r="EW59" i="1"/>
  <c r="BQ101" i="1" s="1"/>
  <c r="FF55" i="1"/>
  <c r="FF59" i="1"/>
  <c r="DI55" i="1"/>
  <c r="DI59" i="1"/>
  <c r="U55" i="1"/>
  <c r="U57" i="1"/>
  <c r="AD58" i="1"/>
  <c r="DY55" i="1"/>
  <c r="N58" i="1"/>
  <c r="S100" i="1" s="1"/>
  <c r="DR60" i="1"/>
  <c r="E56" i="1"/>
  <c r="O98" i="1" s="1"/>
  <c r="E54" i="1"/>
  <c r="O96" i="1" s="1"/>
  <c r="E53" i="1"/>
  <c r="O95" i="1" s="1"/>
  <c r="E61" i="1"/>
  <c r="DX60" i="1"/>
  <c r="AF60" i="1"/>
  <c r="AF55" i="1"/>
  <c r="AF59" i="1"/>
  <c r="DB58" i="1"/>
  <c r="AR100" i="1" s="1"/>
  <c r="EA55" i="1"/>
  <c r="BC97" i="1" s="1"/>
  <c r="EA57" i="1"/>
  <c r="BC99" i="1" s="1"/>
  <c r="EJ59" i="1"/>
  <c r="BG101" i="1" s="1"/>
  <c r="P58" i="1"/>
  <c r="AG60" i="1"/>
  <c r="DK58" i="1"/>
  <c r="EK60" i="1"/>
  <c r="ES60" i="1"/>
  <c r="BP102" i="1" s="1"/>
  <c r="ES59" i="1"/>
  <c r="BP101" i="1" s="1"/>
  <c r="ES55" i="1"/>
  <c r="BP97" i="1" s="1"/>
  <c r="Q60" i="1"/>
  <c r="Z58" i="1"/>
  <c r="AH55" i="1"/>
  <c r="AH59" i="1"/>
  <c r="EC58" i="1"/>
  <c r="BD100" i="1" s="1"/>
  <c r="FC57" i="1"/>
  <c r="R55" i="1"/>
  <c r="R59" i="1"/>
  <c r="DM55" i="1"/>
  <c r="DM59" i="1"/>
  <c r="DV57" i="1"/>
  <c r="FD58" i="1"/>
  <c r="AB59" i="1"/>
  <c r="AB58" i="1"/>
  <c r="CW58" i="1"/>
  <c r="AP100" i="1" s="1"/>
  <c r="DF55" i="1"/>
  <c r="AT97" i="1" s="1"/>
  <c r="DF59" i="1"/>
  <c r="AT101" i="1" s="1"/>
  <c r="DW60" i="1"/>
  <c r="EN57" i="1"/>
  <c r="EO60" i="1"/>
  <c r="AE55" i="1"/>
  <c r="AE59" i="1"/>
  <c r="EZ60" i="1"/>
  <c r="BS102" i="1" s="1"/>
  <c r="U59" i="1"/>
  <c r="DH59" i="1"/>
  <c r="DH58" i="1"/>
  <c r="EP59" i="1"/>
  <c r="EP58" i="1"/>
  <c r="EY57" i="1"/>
  <c r="M52" i="1"/>
  <c r="M56" i="1"/>
  <c r="M54" i="1"/>
  <c r="M53" i="1"/>
  <c r="M61" i="1"/>
  <c r="D52" i="1"/>
  <c r="D56" i="1"/>
  <c r="D54" i="1"/>
  <c r="D53" i="1"/>
  <c r="D61" i="1"/>
  <c r="CY55" i="1"/>
  <c r="CY59" i="1"/>
  <c r="EG55" i="1"/>
  <c r="EG59" i="1"/>
  <c r="DS55" i="1"/>
  <c r="DS57" i="1"/>
  <c r="P57" i="1"/>
  <c r="DC55" i="1"/>
  <c r="DC59" i="1"/>
  <c r="ES58" i="1"/>
  <c r="BP100" i="1" s="1"/>
  <c r="Z57" i="1"/>
  <c r="DL60" i="1"/>
  <c r="DL55" i="1"/>
  <c r="DL59" i="1"/>
  <c r="FC60" i="1"/>
  <c r="FC59" i="1"/>
  <c r="FC55" i="1"/>
  <c r="EM60" i="1"/>
  <c r="EV55" i="1"/>
  <c r="EV59" i="1"/>
  <c r="CW57" i="1"/>
  <c r="AP99" i="1" s="1"/>
  <c r="EN55" i="1"/>
  <c r="EN59" i="1"/>
  <c r="EX55" i="1"/>
  <c r="BR97" i="1" s="1"/>
  <c r="EX59" i="1"/>
  <c r="BR101" i="1" s="1"/>
  <c r="AE58" i="1"/>
  <c r="U58" i="1"/>
  <c r="CZ57" i="1"/>
  <c r="AQ99" i="1" s="1"/>
  <c r="DH60" i="1"/>
  <c r="EP57" i="1"/>
  <c r="L54" i="1"/>
  <c r="R96" i="1" s="1"/>
  <c r="L53" i="1"/>
  <c r="L52" i="1"/>
  <c r="R94" i="1" s="1"/>
  <c r="L56" i="1"/>
  <c r="R98" i="1" s="1"/>
  <c r="L61" i="1"/>
  <c r="R103" i="1" s="1"/>
  <c r="AC57" i="1"/>
  <c r="DP60" i="1"/>
  <c r="X60" i="1"/>
  <c r="X59" i="1"/>
  <c r="X55" i="1"/>
  <c r="DS60" i="1"/>
  <c r="EA59" i="1"/>
  <c r="BC101" i="1" s="1"/>
  <c r="FA60" i="1"/>
  <c r="Y60" i="1"/>
  <c r="AG55" i="1"/>
  <c r="AG59" i="1"/>
  <c r="DC58" i="1"/>
  <c r="DT57" i="1"/>
  <c r="EB57" i="1"/>
  <c r="EK55" i="1"/>
  <c r="EK59" i="1"/>
  <c r="Q58" i="1"/>
  <c r="Z55" i="1"/>
  <c r="Z59" i="1"/>
  <c r="DD60" i="1"/>
  <c r="AS102" i="1" s="1"/>
  <c r="DL57" i="1"/>
  <c r="EU57" i="1"/>
  <c r="FC58" i="1"/>
  <c r="AA60" i="1"/>
  <c r="DE55" i="1"/>
  <c r="DE59" i="1"/>
  <c r="DM57" i="1"/>
  <c r="EV58" i="1"/>
  <c r="S57" i="1"/>
  <c r="AB57" i="1"/>
  <c r="CW55" i="1"/>
  <c r="AP97" i="1" s="1"/>
  <c r="CW59" i="1"/>
  <c r="AP101" i="1" s="1"/>
  <c r="DO60" i="1"/>
  <c r="DW58" i="1"/>
  <c r="EF57" i="1"/>
  <c r="BE99" i="1" s="1"/>
  <c r="W55" i="1"/>
  <c r="W59" i="1"/>
  <c r="DZ60" i="1"/>
  <c r="EZ58" i="1"/>
  <c r="BS100" i="1" s="1"/>
  <c r="CZ60" i="1"/>
  <c r="AQ102" i="1" s="1"/>
  <c r="EH59" i="1"/>
  <c r="BF101" i="1" s="1"/>
  <c r="EH58" i="1"/>
  <c r="BF100" i="1" s="1"/>
  <c r="EP60" i="1"/>
  <c r="EY55" i="1"/>
  <c r="DR57" i="1"/>
  <c r="EI55" i="1"/>
  <c r="EI59" i="1"/>
  <c r="S45" i="22"/>
  <c r="J45" i="22"/>
  <c r="A45" i="22"/>
  <c r="G1202" i="21" l="1"/>
  <c r="C1182" i="21"/>
  <c r="I57" i="3"/>
  <c r="G1202" i="20"/>
  <c r="C1182" i="20"/>
  <c r="E86" i="1"/>
  <c r="K66" i="2"/>
  <c r="I67" i="2"/>
  <c r="M57" i="3"/>
  <c r="K57" i="3"/>
  <c r="J66" i="2"/>
  <c r="AT158" i="2" s="1"/>
  <c r="AT154" i="2"/>
  <c r="I66" i="2"/>
  <c r="J69" i="2"/>
  <c r="AT161" i="2" s="1"/>
  <c r="AT162" i="2"/>
  <c r="L66" i="2"/>
  <c r="AU158" i="2" s="1"/>
  <c r="AU154" i="2"/>
  <c r="L58" i="3"/>
  <c r="Q99" i="3" s="1"/>
  <c r="Q93" i="3"/>
  <c r="I60" i="3"/>
  <c r="I57" i="1"/>
  <c r="E60" i="1"/>
  <c r="O102" i="1" s="1"/>
  <c r="O103" i="1"/>
  <c r="J57" i="1"/>
  <c r="Q99" i="1" s="1"/>
  <c r="Q98" i="1"/>
  <c r="D60" i="1"/>
  <c r="J58" i="1"/>
  <c r="Q100" i="1" s="1"/>
  <c r="Q94" i="1"/>
  <c r="H60" i="1"/>
  <c r="P102" i="1" s="1"/>
  <c r="P103" i="1"/>
  <c r="L57" i="1"/>
  <c r="R99" i="1" s="1"/>
  <c r="R95" i="1"/>
  <c r="G57" i="1"/>
  <c r="J60" i="1"/>
  <c r="Q102" i="1" s="1"/>
  <c r="Q103" i="1"/>
  <c r="M58" i="1"/>
  <c r="D59" i="1"/>
  <c r="L69" i="2"/>
  <c r="AU161" i="2" s="1"/>
  <c r="M69" i="2"/>
  <c r="K69" i="2"/>
  <c r="I69" i="2"/>
  <c r="M66" i="2"/>
  <c r="M68" i="2"/>
  <c r="M64" i="2"/>
  <c r="L68" i="2"/>
  <c r="AU160" i="2" s="1"/>
  <c r="L64" i="2"/>
  <c r="AU156" i="2" s="1"/>
  <c r="J67" i="2"/>
  <c r="AT159" i="2" s="1"/>
  <c r="K67" i="2"/>
  <c r="J68" i="2"/>
  <c r="AT160" i="2" s="1"/>
  <c r="J64" i="2"/>
  <c r="AT156" i="2" s="1"/>
  <c r="K68" i="2"/>
  <c r="K64" i="2"/>
  <c r="I68" i="2"/>
  <c r="I64" i="2"/>
  <c r="L67" i="2"/>
  <c r="AU159" i="2" s="1"/>
  <c r="M67" i="2"/>
  <c r="M59" i="1"/>
  <c r="G58" i="1"/>
  <c r="J58" i="3"/>
  <c r="P99" i="3" s="1"/>
  <c r="K60" i="3"/>
  <c r="K58" i="3"/>
  <c r="L60" i="3"/>
  <c r="Q101" i="3" s="1"/>
  <c r="I58" i="3"/>
  <c r="J57" i="3"/>
  <c r="P98" i="3" s="1"/>
  <c r="L55" i="3"/>
  <c r="Q96" i="3" s="1"/>
  <c r="L59" i="3"/>
  <c r="Q100" i="3" s="1"/>
  <c r="M58" i="3"/>
  <c r="I55" i="3"/>
  <c r="I59" i="3"/>
  <c r="M60" i="3"/>
  <c r="K59" i="3"/>
  <c r="K55" i="3"/>
  <c r="J60" i="3"/>
  <c r="P101" i="3" s="1"/>
  <c r="J59" i="3"/>
  <c r="P100" i="3" s="1"/>
  <c r="J55" i="3"/>
  <c r="P96" i="3" s="1"/>
  <c r="L57" i="3"/>
  <c r="Q98" i="3" s="1"/>
  <c r="M59" i="3"/>
  <c r="M55" i="3"/>
  <c r="K60" i="1"/>
  <c r="L58" i="1"/>
  <c r="R100" i="1" s="1"/>
  <c r="M55" i="1"/>
  <c r="M57" i="1"/>
  <c r="I55" i="1"/>
  <c r="I59" i="1"/>
  <c r="K59" i="1"/>
  <c r="K58" i="1"/>
  <c r="H55" i="1"/>
  <c r="P97" i="1" s="1"/>
  <c r="H59" i="1"/>
  <c r="P101" i="1" s="1"/>
  <c r="D55" i="1"/>
  <c r="D57" i="1"/>
  <c r="E55" i="1"/>
  <c r="O97" i="1" s="1"/>
  <c r="E59" i="1"/>
  <c r="O101" i="1" s="1"/>
  <c r="K55" i="1"/>
  <c r="L55" i="1"/>
  <c r="R97" i="1" s="1"/>
  <c r="L59" i="1"/>
  <c r="R101" i="1" s="1"/>
  <c r="E57" i="1"/>
  <c r="O99" i="1" s="1"/>
  <c r="G60" i="1"/>
  <c r="G59" i="1"/>
  <c r="G55" i="1"/>
  <c r="H58" i="1"/>
  <c r="P100" i="1" s="1"/>
  <c r="E58" i="1"/>
  <c r="O100" i="1" s="1"/>
  <c r="H57" i="1"/>
  <c r="P99" i="1" s="1"/>
  <c r="I60" i="1"/>
  <c r="J55" i="1"/>
  <c r="Q97" i="1" s="1"/>
  <c r="J59" i="1"/>
  <c r="Q101" i="1" s="1"/>
  <c r="L60" i="1"/>
  <c r="R102" i="1" s="1"/>
  <c r="D58" i="1"/>
  <c r="M60" i="1"/>
  <c r="I58" i="1"/>
  <c r="K57" i="1"/>
  <c r="C13" i="13"/>
  <c r="C14" i="13" s="1"/>
  <c r="C15" i="13" s="1"/>
  <c r="C16" i="13" s="1"/>
  <c r="C17" i="13" s="1"/>
  <c r="C18" i="13" s="1"/>
  <c r="C19" i="13" s="1"/>
  <c r="C20" i="13" s="1"/>
  <c r="C21" i="13" s="1"/>
  <c r="G1222" i="20" l="1"/>
  <c r="C1202" i="20"/>
  <c r="G1222" i="21"/>
  <c r="C1202" i="21"/>
  <c r="DM106" i="3"/>
  <c r="G1242" i="21" l="1"/>
  <c r="C1222" i="21"/>
  <c r="G1242" i="20"/>
  <c r="C1222" i="20"/>
  <c r="DM105" i="3"/>
  <c r="DO90" i="3"/>
  <c r="DP90" i="3" s="1"/>
  <c r="DM91" i="3"/>
  <c r="DM92" i="3" s="1"/>
  <c r="DM93" i="3" s="1"/>
  <c r="DM94" i="3" s="1"/>
  <c r="DM95" i="3" s="1"/>
  <c r="DM96" i="3" s="1"/>
  <c r="DM97" i="3" s="1"/>
  <c r="DM98" i="3" s="1"/>
  <c r="DM99" i="3" s="1"/>
  <c r="DM100" i="3" s="1"/>
  <c r="DM101" i="3" s="1"/>
  <c r="DM102" i="3" s="1"/>
  <c r="DM103" i="3" s="1"/>
  <c r="DM104" i="3" s="1"/>
  <c r="DO104" i="3" s="1"/>
  <c r="DP104" i="3" s="1"/>
  <c r="G1262" i="20" l="1"/>
  <c r="C1242" i="20"/>
  <c r="G1262" i="21"/>
  <c r="C1242" i="21"/>
  <c r="DO94" i="3"/>
  <c r="DP94" i="3" s="1"/>
  <c r="DO97" i="3"/>
  <c r="DP97" i="3" s="1"/>
  <c r="DO96" i="3"/>
  <c r="DP96" i="3" s="1"/>
  <c r="DO93" i="3"/>
  <c r="DP93" i="3" s="1"/>
  <c r="DO95" i="3"/>
  <c r="DP95" i="3" s="1"/>
  <c r="DO102" i="3"/>
  <c r="DP102" i="3" s="1"/>
  <c r="DO101" i="3"/>
  <c r="DP101" i="3" s="1"/>
  <c r="DO100" i="3"/>
  <c r="DP100" i="3" s="1"/>
  <c r="DO92" i="3"/>
  <c r="DP92" i="3" s="1"/>
  <c r="DO103" i="3"/>
  <c r="DP103" i="3" s="1"/>
  <c r="DO99" i="3"/>
  <c r="DP99" i="3" s="1"/>
  <c r="DO91" i="3"/>
  <c r="DP91" i="3" s="1"/>
  <c r="DO98" i="3"/>
  <c r="DP98" i="3" s="1"/>
  <c r="G1282" i="21" l="1"/>
  <c r="C1262" i="21"/>
  <c r="G1282" i="20"/>
  <c r="C1262" i="20"/>
  <c r="FI26" i="1"/>
  <c r="G1302" i="20" l="1"/>
  <c r="C1282" i="20"/>
  <c r="G1302" i="21"/>
  <c r="C1282" i="21"/>
  <c r="Q29" i="6"/>
  <c r="G1322" i="21" l="1"/>
  <c r="C1302" i="21"/>
  <c r="G1322" i="20"/>
  <c r="C1302" i="20"/>
  <c r="C40" i="2"/>
  <c r="C2" i="21" s="1"/>
  <c r="F55" i="25"/>
  <c r="G55" i="25"/>
  <c r="H55" i="25"/>
  <c r="C41" i="2"/>
  <c r="C3" i="21" s="1"/>
  <c r="C42" i="2"/>
  <c r="C4" i="21" s="1"/>
  <c r="C43" i="2"/>
  <c r="C5" i="21" s="1"/>
  <c r="C44" i="2"/>
  <c r="C6" i="21" s="1"/>
  <c r="C45" i="2"/>
  <c r="C7" i="21" s="1"/>
  <c r="C46" i="2"/>
  <c r="C8" i="21" s="1"/>
  <c r="C47" i="2"/>
  <c r="C9" i="21" s="1"/>
  <c r="C48" i="2"/>
  <c r="C10" i="21" s="1"/>
  <c r="C49" i="2"/>
  <c r="C11" i="21" s="1"/>
  <c r="C50" i="2"/>
  <c r="C12" i="21" s="1"/>
  <c r="C51" i="2"/>
  <c r="C13" i="21" s="1"/>
  <c r="C52" i="2"/>
  <c r="C14" i="21" s="1"/>
  <c r="C53" i="2"/>
  <c r="C15" i="21" s="1"/>
  <c r="G68" i="25"/>
  <c r="H68" i="25"/>
  <c r="C54" i="2"/>
  <c r="C16" i="21" s="1"/>
  <c r="C55" i="2"/>
  <c r="C17" i="21" s="1"/>
  <c r="F70" i="25"/>
  <c r="G70" i="25"/>
  <c r="H70" i="25"/>
  <c r="C56" i="2"/>
  <c r="C18" i="21" s="1"/>
  <c r="F71" i="25"/>
  <c r="C57" i="2"/>
  <c r="C19" i="21" s="1"/>
  <c r="C58" i="2"/>
  <c r="C20" i="21" s="1"/>
  <c r="F73" i="25"/>
  <c r="G73" i="25"/>
  <c r="C59" i="2"/>
  <c r="C21" i="21" s="1"/>
  <c r="F74" i="25"/>
  <c r="G74" i="25"/>
  <c r="H74" i="25"/>
  <c r="I74" i="25"/>
  <c r="F72" i="25" l="1"/>
  <c r="G1342" i="20"/>
  <c r="C1322" i="20"/>
  <c r="H71" i="25"/>
  <c r="I71" i="25"/>
  <c r="I73" i="25"/>
  <c r="H73" i="25"/>
  <c r="G71" i="25"/>
  <c r="I68" i="25"/>
  <c r="I55" i="25"/>
  <c r="G1342" i="21"/>
  <c r="C1322" i="21"/>
  <c r="O69" i="25"/>
  <c r="R69" i="25"/>
  <c r="S69" i="25"/>
  <c r="Q69" i="25"/>
  <c r="P69" i="25"/>
  <c r="M69" i="25"/>
  <c r="L69" i="25"/>
  <c r="J69" i="25"/>
  <c r="N69" i="25"/>
  <c r="K69" i="25"/>
  <c r="G67" i="25"/>
  <c r="I65" i="25"/>
  <c r="F64" i="25"/>
  <c r="H62" i="25"/>
  <c r="C81" i="2"/>
  <c r="P61" i="25"/>
  <c r="O61" i="25"/>
  <c r="Q61" i="25"/>
  <c r="S61" i="25"/>
  <c r="R61" i="25"/>
  <c r="M61" i="25"/>
  <c r="L61" i="25"/>
  <c r="J61" i="25"/>
  <c r="K61" i="25"/>
  <c r="N61" i="25"/>
  <c r="G59" i="25"/>
  <c r="I57" i="25"/>
  <c r="F56" i="25"/>
  <c r="F67" i="25"/>
  <c r="H65" i="25"/>
  <c r="C84" i="2"/>
  <c r="Q64" i="25"/>
  <c r="R64" i="25"/>
  <c r="S64" i="25"/>
  <c r="O64" i="25"/>
  <c r="P64" i="25"/>
  <c r="K64" i="25"/>
  <c r="L64" i="25"/>
  <c r="M64" i="25"/>
  <c r="J64" i="25"/>
  <c r="N64" i="25"/>
  <c r="G62" i="25"/>
  <c r="I60" i="25"/>
  <c r="F59" i="25"/>
  <c r="H57" i="25"/>
  <c r="C76" i="2"/>
  <c r="P56" i="25"/>
  <c r="O56" i="25"/>
  <c r="S56" i="25"/>
  <c r="Q56" i="25"/>
  <c r="R56" i="25"/>
  <c r="J56" i="25"/>
  <c r="N56" i="25"/>
  <c r="L56" i="25"/>
  <c r="M56" i="25"/>
  <c r="K56" i="25"/>
  <c r="I63" i="25"/>
  <c r="G57" i="25"/>
  <c r="O72" i="25"/>
  <c r="R72" i="25"/>
  <c r="Q72" i="25"/>
  <c r="P72" i="25"/>
  <c r="S72" i="25"/>
  <c r="L72" i="25"/>
  <c r="J72" i="25"/>
  <c r="N72" i="25"/>
  <c r="M72" i="25"/>
  <c r="K72" i="25"/>
  <c r="G65" i="25"/>
  <c r="I66" i="25"/>
  <c r="F65" i="25"/>
  <c r="H63" i="25"/>
  <c r="C82" i="2"/>
  <c r="S62" i="25"/>
  <c r="P62" i="25"/>
  <c r="R62" i="25"/>
  <c r="Q62" i="25"/>
  <c r="O62" i="25"/>
  <c r="L62" i="25"/>
  <c r="K62" i="25"/>
  <c r="N62" i="25"/>
  <c r="M62" i="25"/>
  <c r="J62" i="25"/>
  <c r="G60" i="25"/>
  <c r="I58" i="25"/>
  <c r="F57" i="25"/>
  <c r="C79" i="2"/>
  <c r="Q59" i="25"/>
  <c r="O59" i="25"/>
  <c r="R59" i="25"/>
  <c r="S59" i="25"/>
  <c r="P59" i="25"/>
  <c r="M59" i="25"/>
  <c r="K59" i="25"/>
  <c r="L59" i="25"/>
  <c r="J59" i="25"/>
  <c r="N59" i="25"/>
  <c r="Q73" i="25"/>
  <c r="P73" i="25"/>
  <c r="O73" i="25"/>
  <c r="S73" i="25"/>
  <c r="R73" i="25"/>
  <c r="M73" i="25"/>
  <c r="L73" i="25"/>
  <c r="K73" i="25"/>
  <c r="J73" i="25"/>
  <c r="N73" i="25"/>
  <c r="I69" i="25"/>
  <c r="F68" i="25"/>
  <c r="H66" i="25"/>
  <c r="C85" i="2"/>
  <c r="O65" i="25"/>
  <c r="R65" i="25"/>
  <c r="S65" i="25"/>
  <c r="P65" i="25"/>
  <c r="Q65" i="25"/>
  <c r="J65" i="25"/>
  <c r="M65" i="25"/>
  <c r="L65" i="25"/>
  <c r="K65" i="25"/>
  <c r="N65" i="25"/>
  <c r="G63" i="25"/>
  <c r="I61" i="25"/>
  <c r="F60" i="25"/>
  <c r="H58" i="25"/>
  <c r="C77" i="2"/>
  <c r="S57" i="25"/>
  <c r="Q57" i="25"/>
  <c r="O57" i="25"/>
  <c r="R57" i="25"/>
  <c r="P57" i="25"/>
  <c r="N57" i="25"/>
  <c r="K57" i="25"/>
  <c r="J57" i="25"/>
  <c r="M57" i="25"/>
  <c r="L57" i="25"/>
  <c r="F62" i="25"/>
  <c r="H69" i="25"/>
  <c r="Q68" i="25"/>
  <c r="R68" i="25"/>
  <c r="P68" i="25"/>
  <c r="S68" i="25"/>
  <c r="O68" i="25"/>
  <c r="N68" i="25"/>
  <c r="M68" i="25"/>
  <c r="K68" i="25"/>
  <c r="L68" i="25"/>
  <c r="J68" i="25"/>
  <c r="G66" i="25"/>
  <c r="I64" i="25"/>
  <c r="F63" i="25"/>
  <c r="H61" i="25"/>
  <c r="C80" i="2"/>
  <c r="S60" i="25"/>
  <c r="O60" i="25"/>
  <c r="Q60" i="25"/>
  <c r="P60" i="25"/>
  <c r="R60" i="25"/>
  <c r="L60" i="25"/>
  <c r="K60" i="25"/>
  <c r="N60" i="25"/>
  <c r="M60" i="25"/>
  <c r="J60" i="25"/>
  <c r="G58" i="25"/>
  <c r="I56" i="25"/>
  <c r="H60" i="25"/>
  <c r="P70" i="25"/>
  <c r="O70" i="25"/>
  <c r="R70" i="25"/>
  <c r="Q70" i="25"/>
  <c r="S70" i="25"/>
  <c r="N70" i="25"/>
  <c r="M70" i="25"/>
  <c r="J70" i="25"/>
  <c r="K70" i="25"/>
  <c r="L70" i="25"/>
  <c r="H72" i="25"/>
  <c r="Q71" i="25"/>
  <c r="P71" i="25"/>
  <c r="R71" i="25"/>
  <c r="S71" i="25"/>
  <c r="O71" i="25"/>
  <c r="M71" i="25"/>
  <c r="L71" i="25"/>
  <c r="J71" i="25"/>
  <c r="N71" i="25"/>
  <c r="K71" i="25"/>
  <c r="G69" i="25"/>
  <c r="I67" i="25"/>
  <c r="F66" i="25"/>
  <c r="H64" i="25"/>
  <c r="C83" i="2"/>
  <c r="R63" i="25"/>
  <c r="Q63" i="25"/>
  <c r="P63" i="25"/>
  <c r="O63" i="25"/>
  <c r="S63" i="25"/>
  <c r="K63" i="25"/>
  <c r="J63" i="25"/>
  <c r="L63" i="25"/>
  <c r="N63" i="25"/>
  <c r="M63" i="25"/>
  <c r="G61" i="25"/>
  <c r="I59" i="25"/>
  <c r="F58" i="25"/>
  <c r="H56" i="25"/>
  <c r="P55" i="25"/>
  <c r="Q55" i="25"/>
  <c r="R55" i="25"/>
  <c r="O55" i="25"/>
  <c r="S55" i="25"/>
  <c r="N55" i="25"/>
  <c r="K55" i="25"/>
  <c r="J55" i="25"/>
  <c r="M55" i="25"/>
  <c r="L55" i="25"/>
  <c r="C87" i="2"/>
  <c r="O67" i="25"/>
  <c r="Q67" i="25"/>
  <c r="S67" i="25"/>
  <c r="P67" i="25"/>
  <c r="R67" i="25"/>
  <c r="K67" i="25"/>
  <c r="J67" i="25"/>
  <c r="N67" i="25"/>
  <c r="L67" i="25"/>
  <c r="M67" i="25"/>
  <c r="I72" i="25"/>
  <c r="S74" i="25"/>
  <c r="R74" i="25"/>
  <c r="Q74" i="25"/>
  <c r="P74" i="25"/>
  <c r="O74" i="25"/>
  <c r="L74" i="25"/>
  <c r="K74" i="25"/>
  <c r="J74" i="25"/>
  <c r="N74" i="25"/>
  <c r="M74" i="25"/>
  <c r="G72" i="25"/>
  <c r="I70" i="25"/>
  <c r="F69" i="25"/>
  <c r="H67" i="25"/>
  <c r="C86" i="2"/>
  <c r="O66" i="25"/>
  <c r="R66" i="25"/>
  <c r="P66" i="25"/>
  <c r="Q66" i="25"/>
  <c r="S66" i="25"/>
  <c r="M66" i="25"/>
  <c r="J66" i="25"/>
  <c r="N66" i="25"/>
  <c r="L66" i="25"/>
  <c r="K66" i="25"/>
  <c r="G64" i="25"/>
  <c r="I62" i="25"/>
  <c r="F61" i="25"/>
  <c r="H59" i="25"/>
  <c r="C78" i="2"/>
  <c r="O58" i="25"/>
  <c r="Q58" i="25"/>
  <c r="R58" i="25"/>
  <c r="S58" i="25"/>
  <c r="P58" i="25"/>
  <c r="K58" i="25"/>
  <c r="N58" i="25"/>
  <c r="M58" i="25"/>
  <c r="J58" i="25"/>
  <c r="L58" i="25"/>
  <c r="G56" i="25"/>
  <c r="D70" i="2"/>
  <c r="D65" i="2"/>
  <c r="D63" i="2"/>
  <c r="D62" i="2"/>
  <c r="D61" i="2"/>
  <c r="H70" i="2"/>
  <c r="AS162" i="2" s="1"/>
  <c r="H62" i="2"/>
  <c r="AS154" i="2" s="1"/>
  <c r="H63" i="2"/>
  <c r="AS155" i="2" s="1"/>
  <c r="H61" i="2"/>
  <c r="H65" i="2"/>
  <c r="AS157" i="2" s="1"/>
  <c r="C75" i="2"/>
  <c r="C70" i="2"/>
  <c r="AQ162" i="2" s="1"/>
  <c r="C65" i="2"/>
  <c r="AQ157" i="2" s="1"/>
  <c r="C63" i="2"/>
  <c r="AQ155" i="2" s="1"/>
  <c r="C62" i="2"/>
  <c r="C61" i="2"/>
  <c r="G70" i="2"/>
  <c r="G63" i="2"/>
  <c r="G65" i="2"/>
  <c r="G62" i="2"/>
  <c r="G61" i="2"/>
  <c r="E70" i="2"/>
  <c r="AR162" i="2" s="1"/>
  <c r="E63" i="2"/>
  <c r="AR155" i="2" s="1"/>
  <c r="E62" i="2"/>
  <c r="AR154" i="2" s="1"/>
  <c r="E65" i="2"/>
  <c r="AR157" i="2" s="1"/>
  <c r="E61" i="2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FK105" i="3"/>
  <c r="FK106" i="3"/>
  <c r="FK107" i="3"/>
  <c r="FK108" i="3"/>
  <c r="FK109" i="3"/>
  <c r="FK110" i="3"/>
  <c r="FK101" i="3"/>
  <c r="FK102" i="3"/>
  <c r="FK103" i="3"/>
  <c r="FK104" i="3"/>
  <c r="FK96" i="3"/>
  <c r="FK97" i="3"/>
  <c r="FK98" i="3"/>
  <c r="FK99" i="3"/>
  <c r="FK100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G1362" i="21" l="1"/>
  <c r="C1342" i="21"/>
  <c r="G1362" i="20"/>
  <c r="C1342" i="20"/>
  <c r="G67" i="2"/>
  <c r="F75" i="25"/>
  <c r="H67" i="2"/>
  <c r="AS159" i="2" s="1"/>
  <c r="AS153" i="2"/>
  <c r="H75" i="25"/>
  <c r="R75" i="25"/>
  <c r="C67" i="2"/>
  <c r="AQ159" i="2" s="1"/>
  <c r="AQ153" i="2"/>
  <c r="N75" i="25"/>
  <c r="I75" i="25"/>
  <c r="Q75" i="25"/>
  <c r="C66" i="2"/>
  <c r="AQ158" i="2" s="1"/>
  <c r="AQ154" i="2"/>
  <c r="J75" i="25"/>
  <c r="G75" i="25"/>
  <c r="S75" i="25"/>
  <c r="P75" i="25"/>
  <c r="E67" i="2"/>
  <c r="AR159" i="2" s="1"/>
  <c r="AR153" i="2"/>
  <c r="L75" i="25"/>
  <c r="K75" i="25"/>
  <c r="O75" i="25"/>
  <c r="M75" i="25"/>
  <c r="H69" i="2"/>
  <c r="AS161" i="2" s="1"/>
  <c r="C69" i="2"/>
  <c r="AQ161" i="2" s="1"/>
  <c r="D67" i="2"/>
  <c r="D66" i="2"/>
  <c r="C68" i="2"/>
  <c r="AQ160" i="2" s="1"/>
  <c r="C64" i="2"/>
  <c r="AQ156" i="2" s="1"/>
  <c r="G66" i="2"/>
  <c r="E66" i="2"/>
  <c r="AR158" i="2" s="1"/>
  <c r="G69" i="2"/>
  <c r="D68" i="2"/>
  <c r="D64" i="2"/>
  <c r="E68" i="2"/>
  <c r="AR160" i="2" s="1"/>
  <c r="E64" i="2"/>
  <c r="AR156" i="2" s="1"/>
  <c r="G68" i="2"/>
  <c r="G64" i="2"/>
  <c r="E69" i="2"/>
  <c r="AR161" i="2" s="1"/>
  <c r="H68" i="2"/>
  <c r="AS160" i="2" s="1"/>
  <c r="H64" i="2"/>
  <c r="AS156" i="2" s="1"/>
  <c r="D69" i="2"/>
  <c r="H66" i="2"/>
  <c r="AS158" i="2" s="1"/>
  <c r="C50" i="3"/>
  <c r="C21" i="20" s="1"/>
  <c r="C49" i="3"/>
  <c r="C20" i="20" s="1"/>
  <c r="C48" i="3"/>
  <c r="C19" i="20" s="1"/>
  <c r="C47" i="3"/>
  <c r="C18" i="20" s="1"/>
  <c r="C46" i="3"/>
  <c r="C17" i="20" s="1"/>
  <c r="C45" i="3"/>
  <c r="C16" i="20" s="1"/>
  <c r="C44" i="3"/>
  <c r="C15" i="20" s="1"/>
  <c r="C43" i="3"/>
  <c r="C14" i="20" s="1"/>
  <c r="C42" i="3"/>
  <c r="C13" i="20" s="1"/>
  <c r="C41" i="3"/>
  <c r="C12" i="20" s="1"/>
  <c r="C40" i="3"/>
  <c r="C11" i="20" s="1"/>
  <c r="C39" i="3"/>
  <c r="C10" i="20" s="1"/>
  <c r="C38" i="3"/>
  <c r="C9" i="20" s="1"/>
  <c r="C37" i="3"/>
  <c r="C8" i="20" s="1"/>
  <c r="C36" i="3"/>
  <c r="C7" i="20" s="1"/>
  <c r="C35" i="3"/>
  <c r="C6" i="20" s="1"/>
  <c r="C34" i="3"/>
  <c r="C5" i="20" s="1"/>
  <c r="C33" i="3"/>
  <c r="C4" i="20" s="1"/>
  <c r="C32" i="3"/>
  <c r="C3" i="20" s="1"/>
  <c r="C94" i="2"/>
  <c r="C93" i="2"/>
  <c r="C92" i="2"/>
  <c r="C91" i="2"/>
  <c r="C90" i="2"/>
  <c r="C89" i="2"/>
  <c r="C88" i="2"/>
  <c r="G1382" i="20" l="1"/>
  <c r="C1362" i="20"/>
  <c r="G1382" i="21"/>
  <c r="C1362" i="21"/>
  <c r="F33" i="25"/>
  <c r="I34" i="25"/>
  <c r="G36" i="25"/>
  <c r="C74" i="3"/>
  <c r="R38" i="25"/>
  <c r="O38" i="25"/>
  <c r="S38" i="25"/>
  <c r="P38" i="25"/>
  <c r="Q38" i="25"/>
  <c r="N38" i="25"/>
  <c r="M38" i="25"/>
  <c r="J38" i="25"/>
  <c r="L38" i="25"/>
  <c r="K38" i="25"/>
  <c r="H39" i="25"/>
  <c r="F41" i="25"/>
  <c r="I42" i="25"/>
  <c r="G44" i="25"/>
  <c r="C82" i="3"/>
  <c r="Q46" i="25"/>
  <c r="S46" i="25"/>
  <c r="P46" i="25"/>
  <c r="O46" i="25"/>
  <c r="R46" i="25"/>
  <c r="M46" i="25"/>
  <c r="J46" i="25"/>
  <c r="L46" i="25"/>
  <c r="K46" i="25"/>
  <c r="N46" i="25"/>
  <c r="H47" i="25"/>
  <c r="F49" i="25"/>
  <c r="G33" i="25"/>
  <c r="C71" i="3"/>
  <c r="Q35" i="25"/>
  <c r="S35" i="25"/>
  <c r="O35" i="25"/>
  <c r="R35" i="25"/>
  <c r="P35" i="25"/>
  <c r="L35" i="25"/>
  <c r="K35" i="25"/>
  <c r="J35" i="25"/>
  <c r="N35" i="25"/>
  <c r="M35" i="25"/>
  <c r="H36" i="25"/>
  <c r="F38" i="25"/>
  <c r="I39" i="25"/>
  <c r="G41" i="25"/>
  <c r="C79" i="3"/>
  <c r="S43" i="25"/>
  <c r="P43" i="25"/>
  <c r="Q43" i="25"/>
  <c r="O43" i="25"/>
  <c r="R43" i="25"/>
  <c r="J43" i="25"/>
  <c r="N43" i="25"/>
  <c r="M43" i="25"/>
  <c r="L43" i="25"/>
  <c r="K43" i="25"/>
  <c r="H44" i="25"/>
  <c r="F46" i="25"/>
  <c r="I47" i="25"/>
  <c r="G49" i="25"/>
  <c r="C68" i="3"/>
  <c r="Q32" i="25"/>
  <c r="S32" i="25"/>
  <c r="R32" i="25"/>
  <c r="O32" i="25"/>
  <c r="P32" i="25"/>
  <c r="M32" i="25"/>
  <c r="L32" i="25"/>
  <c r="K32" i="25"/>
  <c r="N32" i="25"/>
  <c r="J32" i="25"/>
  <c r="H33" i="25"/>
  <c r="F35" i="25"/>
  <c r="I36" i="25"/>
  <c r="G38" i="25"/>
  <c r="C76" i="3"/>
  <c r="R40" i="25"/>
  <c r="O40" i="25"/>
  <c r="S40" i="25"/>
  <c r="Q40" i="25"/>
  <c r="P40" i="25"/>
  <c r="K40" i="25"/>
  <c r="N40" i="25"/>
  <c r="J40" i="25"/>
  <c r="M40" i="25"/>
  <c r="L40" i="25"/>
  <c r="H41" i="25"/>
  <c r="F43" i="25"/>
  <c r="I44" i="25"/>
  <c r="G46" i="25"/>
  <c r="C84" i="3"/>
  <c r="S48" i="25"/>
  <c r="R48" i="25"/>
  <c r="O48" i="25"/>
  <c r="Q48" i="25"/>
  <c r="P48" i="25"/>
  <c r="K48" i="25"/>
  <c r="N48" i="25"/>
  <c r="J48" i="25"/>
  <c r="M48" i="25"/>
  <c r="L48" i="25"/>
  <c r="H49" i="25"/>
  <c r="I33" i="25"/>
  <c r="G35" i="25"/>
  <c r="C73" i="3"/>
  <c r="Q37" i="25"/>
  <c r="R37" i="25"/>
  <c r="S37" i="25"/>
  <c r="O37" i="25"/>
  <c r="P37" i="25"/>
  <c r="L37" i="25"/>
  <c r="K37" i="25"/>
  <c r="J37" i="25"/>
  <c r="M37" i="25"/>
  <c r="N37" i="25"/>
  <c r="H38" i="25"/>
  <c r="F40" i="25"/>
  <c r="I41" i="25"/>
  <c r="G43" i="25"/>
  <c r="C81" i="3"/>
  <c r="R45" i="25"/>
  <c r="O45" i="25"/>
  <c r="Q45" i="25"/>
  <c r="P45" i="25"/>
  <c r="S45" i="25"/>
  <c r="L45" i="25"/>
  <c r="K45" i="25"/>
  <c r="J45" i="25"/>
  <c r="M45" i="25"/>
  <c r="N45" i="25"/>
  <c r="H46" i="25"/>
  <c r="F48" i="25"/>
  <c r="I49" i="25"/>
  <c r="H31" i="25"/>
  <c r="G32" i="25"/>
  <c r="C70" i="3"/>
  <c r="R34" i="25"/>
  <c r="O34" i="25"/>
  <c r="S34" i="25"/>
  <c r="Q34" i="25"/>
  <c r="P34" i="25"/>
  <c r="N34" i="25"/>
  <c r="L34" i="25"/>
  <c r="M34" i="25"/>
  <c r="K34" i="25"/>
  <c r="J34" i="25"/>
  <c r="H35" i="25"/>
  <c r="F37" i="25"/>
  <c r="I38" i="25"/>
  <c r="G40" i="25"/>
  <c r="C78" i="3"/>
  <c r="O42" i="25"/>
  <c r="S42" i="25"/>
  <c r="P42" i="25"/>
  <c r="Q42" i="25"/>
  <c r="R42" i="25"/>
  <c r="L42" i="25"/>
  <c r="M42" i="25"/>
  <c r="K42" i="25"/>
  <c r="J42" i="25"/>
  <c r="N42" i="25"/>
  <c r="H43" i="25"/>
  <c r="F45" i="25"/>
  <c r="I46" i="25"/>
  <c r="G48" i="25"/>
  <c r="C67" i="3"/>
  <c r="S31" i="25"/>
  <c r="P31" i="25"/>
  <c r="R31" i="25"/>
  <c r="O31" i="25"/>
  <c r="Q31" i="25"/>
  <c r="J31" i="25"/>
  <c r="M31" i="25"/>
  <c r="K31" i="25"/>
  <c r="N31" i="25"/>
  <c r="L31" i="25"/>
  <c r="H32" i="25"/>
  <c r="F34" i="25"/>
  <c r="I35" i="25"/>
  <c r="G37" i="25"/>
  <c r="C75" i="3"/>
  <c r="S39" i="25"/>
  <c r="P39" i="25"/>
  <c r="Q39" i="25"/>
  <c r="O39" i="25"/>
  <c r="R39" i="25"/>
  <c r="J39" i="25"/>
  <c r="M39" i="25"/>
  <c r="K39" i="25"/>
  <c r="N39" i="25"/>
  <c r="L39" i="25"/>
  <c r="H40" i="25"/>
  <c r="F42" i="25"/>
  <c r="I43" i="25"/>
  <c r="G45" i="25"/>
  <c r="C83" i="3"/>
  <c r="P47" i="25"/>
  <c r="S47" i="25"/>
  <c r="R47" i="25"/>
  <c r="O47" i="25"/>
  <c r="Q47" i="25"/>
  <c r="M47" i="25"/>
  <c r="K47" i="25"/>
  <c r="N47" i="25"/>
  <c r="L47" i="25"/>
  <c r="J47" i="25"/>
  <c r="H48" i="25"/>
  <c r="F32" i="25"/>
  <c r="F31" i="25"/>
  <c r="I32" i="25"/>
  <c r="G34" i="25"/>
  <c r="C72" i="3"/>
  <c r="P36" i="25"/>
  <c r="S36" i="25"/>
  <c r="Q36" i="25"/>
  <c r="R36" i="25"/>
  <c r="O36" i="25"/>
  <c r="J36" i="25"/>
  <c r="M36" i="25"/>
  <c r="K36" i="25"/>
  <c r="L36" i="25"/>
  <c r="N36" i="25"/>
  <c r="H37" i="25"/>
  <c r="F39" i="25"/>
  <c r="I40" i="25"/>
  <c r="G42" i="25"/>
  <c r="C80" i="3"/>
  <c r="S44" i="25"/>
  <c r="O44" i="25"/>
  <c r="Q44" i="25"/>
  <c r="R44" i="25"/>
  <c r="P44" i="25"/>
  <c r="L44" i="25"/>
  <c r="N44" i="25"/>
  <c r="J44" i="25"/>
  <c r="M44" i="25"/>
  <c r="K44" i="25"/>
  <c r="H45" i="25"/>
  <c r="F47" i="25"/>
  <c r="I48" i="25"/>
  <c r="I31" i="25"/>
  <c r="G31" i="25"/>
  <c r="C69" i="3"/>
  <c r="Q33" i="25"/>
  <c r="O33" i="25"/>
  <c r="R33" i="25"/>
  <c r="S33" i="25"/>
  <c r="P33" i="25"/>
  <c r="N33" i="25"/>
  <c r="K33" i="25"/>
  <c r="M33" i="25"/>
  <c r="L33" i="25"/>
  <c r="J33" i="25"/>
  <c r="H34" i="25"/>
  <c r="F36" i="25"/>
  <c r="I37" i="25"/>
  <c r="G39" i="25"/>
  <c r="C77" i="3"/>
  <c r="Q41" i="25"/>
  <c r="O41" i="25"/>
  <c r="S41" i="25"/>
  <c r="P41" i="25"/>
  <c r="R41" i="25"/>
  <c r="N41" i="25"/>
  <c r="K41" i="25"/>
  <c r="M41" i="25"/>
  <c r="L41" i="25"/>
  <c r="J41" i="25"/>
  <c r="H42" i="25"/>
  <c r="F44" i="25"/>
  <c r="I45" i="25"/>
  <c r="G47" i="25"/>
  <c r="C85" i="3"/>
  <c r="R49" i="25"/>
  <c r="Q49" i="25"/>
  <c r="O49" i="25"/>
  <c r="S49" i="25"/>
  <c r="P49" i="25"/>
  <c r="L49" i="25"/>
  <c r="J49" i="25"/>
  <c r="N49" i="25"/>
  <c r="K49" i="25"/>
  <c r="M49" i="25"/>
  <c r="H53" i="3"/>
  <c r="O94" i="3" s="1"/>
  <c r="H56" i="3"/>
  <c r="O97" i="3" s="1"/>
  <c r="H54" i="3"/>
  <c r="O95" i="3" s="1"/>
  <c r="H61" i="3"/>
  <c r="H52" i="3"/>
  <c r="O93" i="3" s="1"/>
  <c r="D53" i="3"/>
  <c r="D56" i="3"/>
  <c r="D54" i="3"/>
  <c r="D61" i="3"/>
  <c r="D52" i="3"/>
  <c r="E53" i="3"/>
  <c r="N94" i="3" s="1"/>
  <c r="E56" i="3"/>
  <c r="N97" i="3" s="1"/>
  <c r="E54" i="3"/>
  <c r="N95" i="3" s="1"/>
  <c r="E61" i="3"/>
  <c r="N102" i="3" s="1"/>
  <c r="E52" i="3"/>
  <c r="N93" i="3" s="1"/>
  <c r="G53" i="3"/>
  <c r="G56" i="3"/>
  <c r="G54" i="3"/>
  <c r="G61" i="3"/>
  <c r="G52" i="3"/>
  <c r="C95" i="2"/>
  <c r="G1402" i="21" l="1"/>
  <c r="C1382" i="21"/>
  <c r="G1402" i="20"/>
  <c r="C1382" i="20"/>
  <c r="G60" i="3"/>
  <c r="G57" i="3"/>
  <c r="D60" i="3"/>
  <c r="H60" i="3"/>
  <c r="O101" i="3" s="1"/>
  <c r="O102" i="3"/>
  <c r="G58" i="3"/>
  <c r="D57" i="3"/>
  <c r="H58" i="3"/>
  <c r="O99" i="3" s="1"/>
  <c r="E57" i="3"/>
  <c r="N98" i="3" s="1"/>
  <c r="H55" i="3"/>
  <c r="O96" i="3" s="1"/>
  <c r="H59" i="3"/>
  <c r="O100" i="3" s="1"/>
  <c r="E58" i="3"/>
  <c r="N99" i="3" s="1"/>
  <c r="H57" i="3"/>
  <c r="O98" i="3" s="1"/>
  <c r="E55" i="3"/>
  <c r="N96" i="3" s="1"/>
  <c r="E59" i="3"/>
  <c r="N100" i="3" s="1"/>
  <c r="G55" i="3"/>
  <c r="G59" i="3"/>
  <c r="D58" i="3"/>
  <c r="D59" i="3"/>
  <c r="D55" i="3"/>
  <c r="E60" i="3"/>
  <c r="N101" i="3" s="1"/>
  <c r="FH95" i="2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31" i="1"/>
  <c r="G1422" i="20" l="1"/>
  <c r="C1402" i="20"/>
  <c r="G1422" i="21"/>
  <c r="C1402" i="21"/>
  <c r="C16" i="19"/>
  <c r="C17" i="19"/>
  <c r="C14" i="19"/>
  <c r="C21" i="19"/>
  <c r="C5" i="19"/>
  <c r="C15" i="19"/>
  <c r="C6" i="19"/>
  <c r="C20" i="19"/>
  <c r="C12" i="19"/>
  <c r="C4" i="19"/>
  <c r="C8" i="19"/>
  <c r="C19" i="19"/>
  <c r="C3" i="19"/>
  <c r="C9" i="19"/>
  <c r="C7" i="19"/>
  <c r="C2" i="19"/>
  <c r="C13" i="19"/>
  <c r="C11" i="19"/>
  <c r="C18" i="19"/>
  <c r="C10" i="19"/>
  <c r="C81" i="1"/>
  <c r="P20" i="25"/>
  <c r="R20" i="25"/>
  <c r="Q20" i="25"/>
  <c r="S20" i="25"/>
  <c r="O20" i="25"/>
  <c r="N20" i="25"/>
  <c r="J20" i="25"/>
  <c r="F20" i="25"/>
  <c r="M20" i="25"/>
  <c r="L20" i="25"/>
  <c r="K20" i="25"/>
  <c r="G20" i="25"/>
  <c r="I20" i="25"/>
  <c r="H20" i="25"/>
  <c r="C73" i="1"/>
  <c r="P12" i="25"/>
  <c r="S12" i="25"/>
  <c r="O12" i="25"/>
  <c r="R12" i="25"/>
  <c r="Q12" i="25"/>
  <c r="K12" i="25"/>
  <c r="L12" i="25"/>
  <c r="G12" i="25"/>
  <c r="I12" i="25"/>
  <c r="H12" i="25"/>
  <c r="N12" i="25"/>
  <c r="J12" i="25"/>
  <c r="F12" i="25"/>
  <c r="M12" i="25"/>
  <c r="C70" i="1"/>
  <c r="S9" i="25"/>
  <c r="Q9" i="25"/>
  <c r="P9" i="25"/>
  <c r="R9" i="25"/>
  <c r="O9" i="25"/>
  <c r="N9" i="25"/>
  <c r="M9" i="25"/>
  <c r="K9" i="25"/>
  <c r="I9" i="25"/>
  <c r="L9" i="25"/>
  <c r="J9" i="25"/>
  <c r="H9" i="25"/>
  <c r="G9" i="25"/>
  <c r="F9" i="25"/>
  <c r="C71" i="1"/>
  <c r="P10" i="25"/>
  <c r="O10" i="25"/>
  <c r="Q10" i="25"/>
  <c r="S10" i="25"/>
  <c r="R10" i="25"/>
  <c r="M10" i="25"/>
  <c r="J10" i="25"/>
  <c r="I10" i="25"/>
  <c r="K10" i="25"/>
  <c r="H10" i="25"/>
  <c r="L10" i="25"/>
  <c r="G10" i="25"/>
  <c r="F10" i="25"/>
  <c r="N10" i="25"/>
  <c r="R5" i="25"/>
  <c r="P5" i="25"/>
  <c r="S5" i="25"/>
  <c r="Q5" i="25"/>
  <c r="O5" i="25"/>
  <c r="J5" i="25"/>
  <c r="M5" i="25"/>
  <c r="H5" i="25"/>
  <c r="G5" i="25"/>
  <c r="L5" i="25"/>
  <c r="I5" i="25"/>
  <c r="K5" i="25"/>
  <c r="N5" i="25"/>
  <c r="F5" i="25"/>
  <c r="C69" i="1"/>
  <c r="R8" i="25"/>
  <c r="P8" i="25"/>
  <c r="Q8" i="25"/>
  <c r="S8" i="25"/>
  <c r="O8" i="25"/>
  <c r="F8" i="25"/>
  <c r="G8" i="25"/>
  <c r="K8" i="25"/>
  <c r="M8" i="25"/>
  <c r="I8" i="25"/>
  <c r="L8" i="25"/>
  <c r="J8" i="25"/>
  <c r="N8" i="25"/>
  <c r="H8" i="25"/>
  <c r="C79" i="1"/>
  <c r="Q18" i="25"/>
  <c r="P18" i="25"/>
  <c r="O18" i="25"/>
  <c r="R18" i="25"/>
  <c r="S18" i="25"/>
  <c r="J18" i="25"/>
  <c r="H18" i="25"/>
  <c r="K18" i="25"/>
  <c r="L18" i="25"/>
  <c r="I18" i="25"/>
  <c r="G18" i="25"/>
  <c r="M18" i="25"/>
  <c r="N18" i="25"/>
  <c r="F18" i="25"/>
  <c r="C77" i="1"/>
  <c r="R16" i="25"/>
  <c r="P16" i="25"/>
  <c r="S16" i="25"/>
  <c r="Q16" i="25"/>
  <c r="O16" i="25"/>
  <c r="L16" i="25"/>
  <c r="N16" i="25"/>
  <c r="H16" i="25"/>
  <c r="F16" i="25"/>
  <c r="M16" i="25"/>
  <c r="J16" i="25"/>
  <c r="G16" i="25"/>
  <c r="K16" i="25"/>
  <c r="I16" i="25"/>
  <c r="C80" i="1"/>
  <c r="S19" i="25"/>
  <c r="R19" i="25"/>
  <c r="Q19" i="25"/>
  <c r="P19" i="25"/>
  <c r="O19" i="25"/>
  <c r="I19" i="25"/>
  <c r="H19" i="25"/>
  <c r="G19" i="25"/>
  <c r="K19" i="25"/>
  <c r="J19" i="25"/>
  <c r="L19" i="25"/>
  <c r="N19" i="25"/>
  <c r="F19" i="25"/>
  <c r="M19" i="25"/>
  <c r="C76" i="1"/>
  <c r="Q15" i="25"/>
  <c r="O15" i="25"/>
  <c r="R15" i="25"/>
  <c r="P15" i="25"/>
  <c r="S15" i="25"/>
  <c r="K15" i="25"/>
  <c r="J15" i="25"/>
  <c r="M15" i="25"/>
  <c r="I15" i="25"/>
  <c r="G15" i="25"/>
  <c r="F15" i="25"/>
  <c r="N15" i="25"/>
  <c r="H15" i="25"/>
  <c r="L15" i="25"/>
  <c r="C75" i="1"/>
  <c r="Q14" i="25"/>
  <c r="S14" i="25"/>
  <c r="O14" i="25"/>
  <c r="R14" i="25"/>
  <c r="P14" i="25"/>
  <c r="L14" i="25"/>
  <c r="M14" i="25"/>
  <c r="N14" i="25"/>
  <c r="K14" i="25"/>
  <c r="F14" i="25"/>
  <c r="H14" i="25"/>
  <c r="J14" i="25"/>
  <c r="I14" i="25"/>
  <c r="G14" i="25"/>
  <c r="C72" i="1"/>
  <c r="R11" i="25"/>
  <c r="Q11" i="25"/>
  <c r="P11" i="25"/>
  <c r="O11" i="25"/>
  <c r="S11" i="25"/>
  <c r="G11" i="25"/>
  <c r="H11" i="25"/>
  <c r="K11" i="25"/>
  <c r="N11" i="25"/>
  <c r="F11" i="25"/>
  <c r="M11" i="25"/>
  <c r="I11" i="25"/>
  <c r="J11" i="25"/>
  <c r="L11" i="25"/>
  <c r="C78" i="1"/>
  <c r="O17" i="25"/>
  <c r="P17" i="25"/>
  <c r="S17" i="25"/>
  <c r="R17" i="25"/>
  <c r="Q17" i="25"/>
  <c r="G17" i="25"/>
  <c r="N17" i="25"/>
  <c r="K17" i="25"/>
  <c r="L17" i="25"/>
  <c r="I17" i="25"/>
  <c r="F17" i="25"/>
  <c r="J17" i="25"/>
  <c r="H17" i="25"/>
  <c r="M17" i="25"/>
  <c r="C85" i="1"/>
  <c r="S24" i="25"/>
  <c r="R24" i="25"/>
  <c r="P24" i="25"/>
  <c r="O24" i="25"/>
  <c r="Q24" i="25"/>
  <c r="J24" i="25"/>
  <c r="I24" i="25"/>
  <c r="M24" i="25"/>
  <c r="K24" i="25"/>
  <c r="N24" i="25"/>
  <c r="H24" i="25"/>
  <c r="G24" i="25"/>
  <c r="F24" i="25"/>
  <c r="L24" i="25"/>
  <c r="C84" i="1"/>
  <c r="O23" i="25"/>
  <c r="R23" i="25"/>
  <c r="P23" i="25"/>
  <c r="Q23" i="25"/>
  <c r="S23" i="25"/>
  <c r="G23" i="25"/>
  <c r="N23" i="25"/>
  <c r="H23" i="25"/>
  <c r="K23" i="25"/>
  <c r="F23" i="25"/>
  <c r="J23" i="25"/>
  <c r="L23" i="25"/>
  <c r="I23" i="25"/>
  <c r="M23" i="25"/>
  <c r="C68" i="1"/>
  <c r="R7" i="25"/>
  <c r="S7" i="25"/>
  <c r="P7" i="25"/>
  <c r="O7" i="25"/>
  <c r="Q7" i="25"/>
  <c r="F7" i="25"/>
  <c r="I7" i="25"/>
  <c r="G7" i="25"/>
  <c r="L7" i="25"/>
  <c r="H7" i="25"/>
  <c r="M7" i="25"/>
  <c r="K7" i="25"/>
  <c r="N7" i="25"/>
  <c r="J7" i="25"/>
  <c r="C83" i="1"/>
  <c r="P22" i="25"/>
  <c r="Q22" i="25"/>
  <c r="O22" i="25"/>
  <c r="S22" i="25"/>
  <c r="R22" i="25"/>
  <c r="K22" i="25"/>
  <c r="N22" i="25"/>
  <c r="G22" i="25"/>
  <c r="L22" i="25"/>
  <c r="I22" i="25"/>
  <c r="H22" i="25"/>
  <c r="J22" i="25"/>
  <c r="F22" i="25"/>
  <c r="M22" i="25"/>
  <c r="C67" i="1"/>
  <c r="R6" i="25"/>
  <c r="O6" i="25"/>
  <c r="P6" i="25"/>
  <c r="Q6" i="25"/>
  <c r="S6" i="25"/>
  <c r="N6" i="25"/>
  <c r="L6" i="25"/>
  <c r="G6" i="25"/>
  <c r="F6" i="25"/>
  <c r="I6" i="25"/>
  <c r="K6" i="25"/>
  <c r="H6" i="25"/>
  <c r="J6" i="25"/>
  <c r="M6" i="25"/>
  <c r="C82" i="1"/>
  <c r="P21" i="25"/>
  <c r="S21" i="25"/>
  <c r="R21" i="25"/>
  <c r="Q21" i="25"/>
  <c r="O21" i="25"/>
  <c r="K21" i="25"/>
  <c r="H21" i="25"/>
  <c r="J21" i="25"/>
  <c r="N21" i="25"/>
  <c r="F21" i="25"/>
  <c r="G21" i="25"/>
  <c r="M21" i="25"/>
  <c r="I21" i="25"/>
  <c r="L21" i="25"/>
  <c r="C74" i="1"/>
  <c r="R13" i="25"/>
  <c r="Q13" i="25"/>
  <c r="O13" i="25"/>
  <c r="S13" i="25"/>
  <c r="P13" i="25"/>
  <c r="J13" i="25"/>
  <c r="N13" i="25"/>
  <c r="I13" i="25"/>
  <c r="L13" i="25"/>
  <c r="H13" i="25"/>
  <c r="G13" i="25"/>
  <c r="M13" i="25"/>
  <c r="K13" i="25"/>
  <c r="F13" i="25"/>
  <c r="C66" i="1"/>
  <c r="C61" i="1"/>
  <c r="N103" i="1" s="1"/>
  <c r="C53" i="1"/>
  <c r="N95" i="1" s="1"/>
  <c r="C56" i="1"/>
  <c r="N98" i="1" s="1"/>
  <c r="C54" i="1"/>
  <c r="N96" i="1" s="1"/>
  <c r="C52" i="1"/>
  <c r="N94" i="1" s="1"/>
  <c r="S2" i="1"/>
  <c r="AY2" i="1" s="1"/>
  <c r="CU2" i="1" s="1"/>
  <c r="DK2" i="1" s="1"/>
  <c r="EA2" i="1" s="1"/>
  <c r="EQ2" i="1" s="1"/>
  <c r="D3" i="1"/>
  <c r="E3" i="1" s="1"/>
  <c r="G3" i="1" s="1"/>
  <c r="H3" i="1" s="1"/>
  <c r="M3" i="1" s="1"/>
  <c r="R3" i="1" s="1"/>
  <c r="G1442" i="21" l="1"/>
  <c r="C1422" i="21"/>
  <c r="G1442" i="20"/>
  <c r="C1422" i="20"/>
  <c r="C86" i="1"/>
  <c r="FH88" i="1"/>
  <c r="F25" i="25"/>
  <c r="R25" i="25"/>
  <c r="K25" i="25"/>
  <c r="Q25" i="25"/>
  <c r="G25" i="25"/>
  <c r="N25" i="25"/>
  <c r="J25" i="25"/>
  <c r="H25" i="25"/>
  <c r="S25" i="25"/>
  <c r="M25" i="25"/>
  <c r="I25" i="25"/>
  <c r="L25" i="25"/>
  <c r="P25" i="25"/>
  <c r="O25" i="25"/>
  <c r="C57" i="1"/>
  <c r="N99" i="1" s="1"/>
  <c r="C58" i="1"/>
  <c r="N100" i="1" s="1"/>
  <c r="C59" i="1"/>
  <c r="N101" i="1" s="1"/>
  <c r="C55" i="1"/>
  <c r="N97" i="1" s="1"/>
  <c r="C60" i="1"/>
  <c r="N102" i="1" s="1"/>
  <c r="FH86" i="1"/>
  <c r="G1462" i="20" l="1"/>
  <c r="C1442" i="20"/>
  <c r="G1462" i="21"/>
  <c r="C1442" i="21"/>
  <c r="C31" i="3"/>
  <c r="C2" i="20" s="1"/>
  <c r="G1482" i="21" l="1"/>
  <c r="C1462" i="21"/>
  <c r="G1482" i="20"/>
  <c r="C1462" i="20"/>
  <c r="O30" i="25"/>
  <c r="O50" i="25" s="1"/>
  <c r="R30" i="25"/>
  <c r="R50" i="25" s="1"/>
  <c r="S30" i="25"/>
  <c r="S50" i="25" s="1"/>
  <c r="Q30" i="25"/>
  <c r="Q50" i="25" s="1"/>
  <c r="P30" i="25"/>
  <c r="P50" i="25" s="1"/>
  <c r="K30" i="25"/>
  <c r="K50" i="25" s="1"/>
  <c r="N30" i="25"/>
  <c r="N50" i="25" s="1"/>
  <c r="M30" i="25"/>
  <c r="M50" i="25" s="1"/>
  <c r="J30" i="25"/>
  <c r="J50" i="25" s="1"/>
  <c r="L30" i="25"/>
  <c r="L50" i="25" s="1"/>
  <c r="G30" i="25"/>
  <c r="G50" i="25" s="1"/>
  <c r="H30" i="25"/>
  <c r="H50" i="25" s="1"/>
  <c r="F30" i="25"/>
  <c r="F50" i="25" s="1"/>
  <c r="I30" i="25"/>
  <c r="I50" i="25" s="1"/>
  <c r="C66" i="3"/>
  <c r="C86" i="3" s="1"/>
  <c r="FH86" i="3" s="1"/>
  <c r="C53" i="3"/>
  <c r="C56" i="3"/>
  <c r="M97" i="3" s="1"/>
  <c r="C54" i="3"/>
  <c r="M95" i="3" s="1"/>
  <c r="C61" i="3"/>
  <c r="M102" i="3" s="1"/>
  <c r="C52" i="3"/>
  <c r="M93" i="3" s="1"/>
  <c r="G1502" i="20" l="1"/>
  <c r="C1482" i="20"/>
  <c r="G1502" i="21"/>
  <c r="C1482" i="21"/>
  <c r="C57" i="3"/>
  <c r="M98" i="3" s="1"/>
  <c r="M94" i="3"/>
  <c r="C58" i="3"/>
  <c r="M99" i="3" s="1"/>
  <c r="C60" i="3"/>
  <c r="M101" i="3" s="1"/>
  <c r="C55" i="3"/>
  <c r="M96" i="3" s="1"/>
  <c r="C59" i="3"/>
  <c r="M100" i="3" s="1"/>
  <c r="G1522" i="21" l="1"/>
  <c r="C1502" i="21"/>
  <c r="G1522" i="20"/>
  <c r="C1502" i="20"/>
  <c r="G1542" i="20" l="1"/>
  <c r="C1522" i="20"/>
  <c r="G1542" i="21"/>
  <c r="C1522" i="21"/>
  <c r="G1562" i="21" l="1"/>
  <c r="C1542" i="21"/>
  <c r="G1562" i="20"/>
  <c r="C1542" i="20"/>
  <c r="G1582" i="20" l="1"/>
  <c r="C1562" i="20"/>
  <c r="G1582" i="21"/>
  <c r="C1562" i="21"/>
  <c r="G1602" i="21" l="1"/>
  <c r="C1582" i="21"/>
  <c r="G1602" i="20"/>
  <c r="C1582" i="20"/>
  <c r="G1622" i="20" l="1"/>
  <c r="C1602" i="20"/>
  <c r="G1622" i="21"/>
  <c r="C1602" i="21"/>
  <c r="G1642" i="21" l="1"/>
  <c r="C1622" i="21"/>
  <c r="G1642" i="20"/>
  <c r="C1622" i="20"/>
  <c r="G1662" i="20" l="1"/>
  <c r="C1642" i="20"/>
  <c r="G1662" i="21"/>
  <c r="C1642" i="21"/>
  <c r="G1682" i="21" l="1"/>
  <c r="C1662" i="21"/>
  <c r="G1682" i="20"/>
  <c r="C1662" i="20"/>
  <c r="G1702" i="20" l="1"/>
  <c r="C1682" i="20"/>
  <c r="G1702" i="21"/>
  <c r="C1682" i="21"/>
  <c r="G1722" i="21" l="1"/>
  <c r="C1702" i="21"/>
  <c r="G1722" i="20"/>
  <c r="C1702" i="20"/>
  <c r="G1742" i="20" l="1"/>
  <c r="C1722" i="20"/>
  <c r="G1742" i="21"/>
  <c r="C1722" i="21"/>
  <c r="G1762" i="21" l="1"/>
  <c r="C1742" i="21"/>
  <c r="G1762" i="20"/>
  <c r="C1742" i="20"/>
  <c r="G1782" i="20" l="1"/>
  <c r="C1762" i="20"/>
  <c r="G1782" i="21"/>
  <c r="C1762" i="21"/>
  <c r="G1802" i="21" l="1"/>
  <c r="C1782" i="21"/>
  <c r="G1802" i="20"/>
  <c r="C1782" i="20"/>
  <c r="G1822" i="20" l="1"/>
  <c r="C1802" i="20"/>
  <c r="G1822" i="21"/>
  <c r="C1802" i="21"/>
  <c r="G1842" i="21" l="1"/>
  <c r="C1822" i="21"/>
  <c r="G1842" i="20"/>
  <c r="C1822" i="20"/>
  <c r="G1862" i="20" l="1"/>
  <c r="C1842" i="20"/>
  <c r="G1862" i="21"/>
  <c r="C1842" i="21"/>
  <c r="G1882" i="21" l="1"/>
  <c r="C1862" i="21"/>
  <c r="G1882" i="20"/>
  <c r="C1862" i="20"/>
  <c r="G1902" i="20" l="1"/>
  <c r="C1882" i="20"/>
  <c r="G1902" i="21"/>
  <c r="C1882" i="21"/>
  <c r="G1922" i="21" l="1"/>
  <c r="C1902" i="21"/>
  <c r="G1922" i="20"/>
  <c r="C1902" i="20"/>
  <c r="G1942" i="20" l="1"/>
  <c r="C1922" i="20"/>
  <c r="G1942" i="21"/>
  <c r="C1922" i="21"/>
  <c r="G1962" i="21" l="1"/>
  <c r="C1942" i="21"/>
  <c r="G1962" i="20"/>
  <c r="C1942" i="20"/>
  <c r="G1982" i="20" l="1"/>
  <c r="C1962" i="20"/>
  <c r="G1982" i="21"/>
  <c r="C1962" i="21"/>
  <c r="G2002" i="21" l="1"/>
  <c r="C1982" i="21"/>
  <c r="G2002" i="20"/>
  <c r="C1982" i="20"/>
  <c r="G2022" i="20" l="1"/>
  <c r="C2002" i="20"/>
  <c r="G2022" i="21"/>
  <c r="C2002" i="21"/>
  <c r="G2042" i="21" l="1"/>
  <c r="C2022" i="21"/>
  <c r="G2042" i="20"/>
  <c r="C2022" i="20"/>
  <c r="G2062" i="20" l="1"/>
  <c r="C2042" i="20"/>
  <c r="G2062" i="21"/>
  <c r="C2042" i="21"/>
  <c r="G2082" i="21" l="1"/>
  <c r="C2062" i="21"/>
  <c r="G2082" i="20"/>
  <c r="C2062" i="20"/>
  <c r="G2102" i="20" l="1"/>
  <c r="C2082" i="20"/>
  <c r="G2102" i="21"/>
  <c r="C2082" i="21"/>
  <c r="G2122" i="21" l="1"/>
  <c r="C2102" i="21"/>
  <c r="G2122" i="20"/>
  <c r="C2102" i="20"/>
  <c r="G2142" i="20" l="1"/>
  <c r="C2122" i="20"/>
  <c r="G2142" i="21"/>
  <c r="C2122" i="21"/>
  <c r="G2162" i="21" l="1"/>
  <c r="C2142" i="21"/>
  <c r="G2162" i="20"/>
  <c r="C2142" i="20"/>
  <c r="G2182" i="20" l="1"/>
  <c r="C2162" i="20"/>
  <c r="G2182" i="21"/>
  <c r="C2162" i="21"/>
  <c r="G2202" i="21" l="1"/>
  <c r="C2182" i="21"/>
  <c r="G2202" i="20"/>
  <c r="C2182" i="20"/>
  <c r="G2222" i="21" l="1"/>
  <c r="C2202" i="21"/>
  <c r="G2222" i="20"/>
  <c r="C2202" i="20"/>
  <c r="G2242" i="20" l="1"/>
  <c r="C2222" i="20"/>
  <c r="G2242" i="21"/>
  <c r="C2222" i="21"/>
  <c r="G2262" i="21" l="1"/>
  <c r="C2242" i="21"/>
  <c r="G2262" i="20"/>
  <c r="C2242" i="20"/>
  <c r="G2282" i="20" l="1"/>
  <c r="C2262" i="20"/>
  <c r="G2282" i="21"/>
  <c r="C2262" i="21"/>
  <c r="G2302" i="21" l="1"/>
  <c r="C2282" i="21"/>
  <c r="G2302" i="20"/>
  <c r="C2282" i="20"/>
  <c r="G2322" i="20" l="1"/>
  <c r="C2302" i="20"/>
  <c r="G2322" i="21"/>
  <c r="C2302" i="21"/>
  <c r="G2342" i="21" l="1"/>
  <c r="C2322" i="21"/>
  <c r="G2342" i="20"/>
  <c r="C2322" i="20"/>
  <c r="G2362" i="20" l="1"/>
  <c r="C2342" i="20"/>
  <c r="G2362" i="21"/>
  <c r="C2342" i="21"/>
  <c r="G2382" i="21" l="1"/>
  <c r="C2362" i="21"/>
  <c r="G2382" i="20"/>
  <c r="C2362" i="20"/>
  <c r="G2402" i="20" l="1"/>
  <c r="C2382" i="20"/>
  <c r="G2402" i="21"/>
  <c r="C2382" i="21"/>
  <c r="G2422" i="21" l="1"/>
  <c r="C2402" i="21"/>
  <c r="G2422" i="20"/>
  <c r="C2402" i="20"/>
  <c r="G2442" i="20" l="1"/>
  <c r="C2422" i="20"/>
  <c r="G2442" i="21"/>
  <c r="C2422" i="21"/>
  <c r="G2462" i="21" l="1"/>
  <c r="C2442" i="21"/>
  <c r="G2462" i="20"/>
  <c r="C2442" i="20"/>
  <c r="G2482" i="20" l="1"/>
  <c r="C2462" i="20"/>
  <c r="G2482" i="21"/>
  <c r="C2462" i="21"/>
  <c r="G2502" i="21" l="1"/>
  <c r="C2482" i="21"/>
  <c r="G2502" i="20"/>
  <c r="C2482" i="20"/>
  <c r="G2522" i="20" l="1"/>
  <c r="C2502" i="20"/>
  <c r="G2522" i="21"/>
  <c r="C2502" i="21"/>
  <c r="G2542" i="21" l="1"/>
  <c r="C2522" i="21"/>
  <c r="G2542" i="20"/>
  <c r="C2522" i="20"/>
  <c r="G2562" i="20" l="1"/>
  <c r="C2542" i="20"/>
  <c r="G2562" i="21"/>
  <c r="C2542" i="21"/>
  <c r="G2582" i="21" l="1"/>
  <c r="C2562" i="21"/>
  <c r="G2582" i="20"/>
  <c r="C2562" i="20"/>
  <c r="G2602" i="20" l="1"/>
  <c r="C2582" i="20"/>
  <c r="G2602" i="21"/>
  <c r="C2582" i="21"/>
  <c r="G2622" i="21" l="1"/>
  <c r="C2602" i="21"/>
  <c r="G2622" i="20"/>
  <c r="C2602" i="20"/>
  <c r="G2642" i="20" l="1"/>
  <c r="C2622" i="20"/>
  <c r="G2642" i="21"/>
  <c r="C2622" i="21"/>
  <c r="G2662" i="21" l="1"/>
  <c r="C2642" i="21"/>
  <c r="G2662" i="20"/>
  <c r="C2642" i="20"/>
  <c r="G2682" i="20" l="1"/>
  <c r="C2662" i="20"/>
  <c r="G2682" i="21"/>
  <c r="C2662" i="21"/>
  <c r="G2702" i="21" l="1"/>
  <c r="C2682" i="21"/>
  <c r="G2702" i="20"/>
  <c r="C2682" i="20"/>
  <c r="G2722" i="20" l="1"/>
  <c r="C2702" i="20"/>
  <c r="G2722" i="21"/>
  <c r="C2702" i="21"/>
  <c r="G2742" i="21" l="1"/>
  <c r="C2722" i="21"/>
  <c r="G2742" i="20"/>
  <c r="C2722" i="20"/>
  <c r="G2762" i="20" l="1"/>
  <c r="C2742" i="20"/>
  <c r="G2762" i="21"/>
  <c r="C2742" i="21"/>
  <c r="G2782" i="21" l="1"/>
  <c r="C2762" i="21"/>
  <c r="G2782" i="20"/>
  <c r="C2762" i="20"/>
  <c r="G2802" i="20" l="1"/>
  <c r="C2782" i="20"/>
  <c r="G2802" i="21"/>
  <c r="C2782" i="21"/>
  <c r="G2822" i="21" l="1"/>
  <c r="C2802" i="21"/>
  <c r="G2822" i="20"/>
  <c r="C2802" i="20"/>
  <c r="G2842" i="20" l="1"/>
  <c r="C2822" i="20"/>
  <c r="G2842" i="21"/>
  <c r="C2822" i="21"/>
  <c r="G2862" i="21" l="1"/>
  <c r="C2842" i="21"/>
  <c r="G2862" i="20"/>
  <c r="C2842" i="20"/>
  <c r="G2882" i="20" l="1"/>
  <c r="C2862" i="20"/>
  <c r="G2882" i="21"/>
  <c r="C2862" i="21"/>
  <c r="G2902" i="21" l="1"/>
  <c r="C2882" i="21"/>
  <c r="G2902" i="20"/>
  <c r="C2882" i="20"/>
  <c r="G2922" i="20" l="1"/>
  <c r="C2902" i="20"/>
  <c r="G2922" i="21"/>
  <c r="C2902" i="21"/>
  <c r="G2942" i="21" l="1"/>
  <c r="C2922" i="21"/>
  <c r="G2942" i="20"/>
  <c r="C2922" i="20"/>
  <c r="G2962" i="20" l="1"/>
  <c r="C2942" i="20"/>
  <c r="G2962" i="21"/>
  <c r="C2942" i="21"/>
  <c r="G2982" i="21" l="1"/>
  <c r="C2962" i="21"/>
  <c r="G2982" i="20"/>
  <c r="C2962" i="20"/>
  <c r="G3002" i="20" l="1"/>
  <c r="C2982" i="20"/>
  <c r="G3002" i="21"/>
  <c r="C2982" i="21"/>
  <c r="G3022" i="21" l="1"/>
  <c r="C3002" i="21"/>
  <c r="G3022" i="20"/>
  <c r="C3002" i="20"/>
  <c r="G3042" i="20" l="1"/>
  <c r="C3022" i="20"/>
  <c r="G3042" i="21"/>
  <c r="C3022" i="21"/>
  <c r="G3062" i="21" l="1"/>
  <c r="C3042" i="21"/>
  <c r="G3062" i="20"/>
  <c r="C3042" i="20"/>
  <c r="G3082" i="20" l="1"/>
  <c r="C3062" i="20"/>
  <c r="G3082" i="21"/>
  <c r="C3062" i="21"/>
  <c r="G3102" i="21" l="1"/>
  <c r="C3082" i="21"/>
  <c r="G3102" i="20"/>
  <c r="C3082" i="20"/>
  <c r="G3122" i="20" l="1"/>
  <c r="C3102" i="20"/>
  <c r="G3122" i="21"/>
  <c r="C3102" i="21"/>
  <c r="G3142" i="21" l="1"/>
  <c r="C3122" i="21"/>
  <c r="G3142" i="20"/>
  <c r="C3122" i="20"/>
  <c r="G3162" i="20" l="1"/>
  <c r="C3142" i="20"/>
  <c r="G3162" i="21"/>
  <c r="C3142" i="21"/>
  <c r="G3182" i="21" l="1"/>
  <c r="C3182" i="21" s="1"/>
  <c r="C3162" i="21"/>
  <c r="G3182" i="20"/>
  <c r="C3182" i="20" s="1"/>
  <c r="C3162" i="20"/>
</calcChain>
</file>

<file path=xl/sharedStrings.xml><?xml version="1.0" encoding="utf-8"?>
<sst xmlns="http://schemas.openxmlformats.org/spreadsheetml/2006/main" count="3455" uniqueCount="132">
  <si>
    <t>Animal ID</t>
  </si>
  <si>
    <t>Slope</t>
  </si>
  <si>
    <t>Cutoff</t>
  </si>
  <si>
    <t>86-07</t>
  </si>
  <si>
    <t>86-08</t>
  </si>
  <si>
    <t>86-09</t>
  </si>
  <si>
    <t>86-10</t>
  </si>
  <si>
    <t>86-11</t>
  </si>
  <si>
    <t>86-12</t>
  </si>
  <si>
    <t>86-13</t>
  </si>
  <si>
    <t>86-14</t>
  </si>
  <si>
    <t>86-15</t>
  </si>
  <si>
    <t>86-16</t>
  </si>
  <si>
    <t>86-17</t>
  </si>
  <si>
    <t>86-19</t>
  </si>
  <si>
    <t>86-20</t>
  </si>
  <si>
    <t>86-21</t>
  </si>
  <si>
    <t>86-22</t>
  </si>
  <si>
    <t>86-23</t>
  </si>
  <si>
    <t>86-24</t>
  </si>
  <si>
    <t>86-28</t>
  </si>
  <si>
    <t>86-29</t>
  </si>
  <si>
    <t>Moment Reaction</t>
  </si>
  <si>
    <t>[-]</t>
  </si>
  <si>
    <t>Virtual Working Length</t>
  </si>
  <si>
    <t>[mm]</t>
  </si>
  <si>
    <t>Bio Data</t>
  </si>
  <si>
    <r>
      <t>[Nm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/°]</t>
    </r>
  </si>
  <si>
    <t>VTR [Nm2/°]</t>
  </si>
  <si>
    <t>RMSE Calculation</t>
  </si>
  <si>
    <t>RMSE</t>
  </si>
  <si>
    <t>Tet10</t>
  </si>
  <si>
    <t>Hex8</t>
  </si>
  <si>
    <t>Hex20</t>
  </si>
  <si>
    <t>Initial Copypasta</t>
  </si>
  <si>
    <t>86-18</t>
  </si>
  <si>
    <t>Tet 10</t>
  </si>
  <si>
    <t>One-way Repeated Measures ANNOVA</t>
  </si>
  <si>
    <t/>
  </si>
  <si>
    <t>Tests of Normality</t>
  </si>
  <si>
    <t>Shapiro-Wilk</t>
  </si>
  <si>
    <t>Statistic</t>
  </si>
  <si>
    <t>df</t>
  </si>
  <si>
    <t>Sig.</t>
  </si>
  <si>
    <t>*. This is a lower bound of the true significance.</t>
  </si>
  <si>
    <t>a. Lilliefors Significance Correction</t>
  </si>
  <si>
    <r>
      <t>Kolmogorov-Smirnov</t>
    </r>
    <r>
      <rPr>
        <vertAlign val="superscript"/>
        <sz val="9"/>
        <color indexed="62"/>
        <rFont val="Arial"/>
        <family val="2"/>
      </rPr>
      <t>a</t>
    </r>
  </si>
  <si>
    <r>
      <t>.200</t>
    </r>
    <r>
      <rPr>
        <vertAlign val="superscript"/>
        <sz val="9"/>
        <color indexed="60"/>
        <rFont val="Arial"/>
        <family val="2"/>
      </rPr>
      <t>*</t>
    </r>
  </si>
  <si>
    <t>Pairwise Comparisons</t>
  </si>
  <si>
    <t xml:space="preserve">Measure: </t>
  </si>
  <si>
    <t>MEASURE_1</t>
  </si>
  <si>
    <t>(I) factor1</t>
  </si>
  <si>
    <t>Mean Difference (I-J)</t>
  </si>
  <si>
    <t>Std. Error</t>
  </si>
  <si>
    <t>Lower Bound</t>
  </si>
  <si>
    <t>Upper Bound</t>
  </si>
  <si>
    <t>Based on estimated marginal means</t>
  </si>
  <si>
    <t>*. The mean difference is significant at the .05 level.</t>
  </si>
  <si>
    <t>b. Adjustment for multiple comparisons: Bonferroni.</t>
  </si>
  <si>
    <r>
      <t>Sig.</t>
    </r>
    <r>
      <rPr>
        <vertAlign val="superscript"/>
        <sz val="9"/>
        <color indexed="62"/>
        <rFont val="Arial"/>
        <family val="2"/>
      </rPr>
      <t>b</t>
    </r>
  </si>
  <si>
    <r>
      <t>95% Confidence Interval for Difference</t>
    </r>
    <r>
      <rPr>
        <vertAlign val="superscript"/>
        <sz val="9"/>
        <color indexed="62"/>
        <rFont val="Arial"/>
        <family val="2"/>
      </rPr>
      <t>b</t>
    </r>
  </si>
  <si>
    <r>
      <t>-.027</t>
    </r>
    <r>
      <rPr>
        <vertAlign val="superscript"/>
        <sz val="9"/>
        <color indexed="60"/>
        <rFont val="Arial"/>
        <family val="2"/>
      </rPr>
      <t>*</t>
    </r>
  </si>
  <si>
    <r>
      <t>-.034</t>
    </r>
    <r>
      <rPr>
        <vertAlign val="superscript"/>
        <sz val="9"/>
        <color indexed="60"/>
        <rFont val="Arial"/>
        <family val="2"/>
      </rPr>
      <t>*</t>
    </r>
  </si>
  <si>
    <r>
      <t>.027</t>
    </r>
    <r>
      <rPr>
        <vertAlign val="superscript"/>
        <sz val="9"/>
        <color indexed="60"/>
        <rFont val="Arial"/>
        <family val="2"/>
      </rPr>
      <t>*</t>
    </r>
  </si>
  <si>
    <r>
      <t>.034</t>
    </r>
    <r>
      <rPr>
        <vertAlign val="superscript"/>
        <sz val="9"/>
        <color indexed="60"/>
        <rFont val="Arial"/>
        <family val="2"/>
      </rPr>
      <t>*</t>
    </r>
  </si>
  <si>
    <t xml:space="preserve">The Tet10 RMSE differs statistically significantly from both the Hex8 and Hex20 RMSE's. The Hex8 and Hex20 RMSE's do not differ significantly from each other. </t>
  </si>
  <si>
    <t>Try Slope</t>
  </si>
  <si>
    <t>500-600 cutoffs</t>
  </si>
  <si>
    <t>doing 480 - 610 in increments of 10</t>
  </si>
  <si>
    <t>Min RMSE</t>
  </si>
  <si>
    <t>Response Surface Optimization Results</t>
  </si>
  <si>
    <t>Refinement Points In ROI</t>
  </si>
  <si>
    <t>Cutoffs</t>
  </si>
  <si>
    <t>cutoff</t>
  </si>
  <si>
    <t>We are thinking of this in the wrong way- cutoff will be optimized to the border between soft tissue and bone</t>
  </si>
  <si>
    <t>Ovine BMD</t>
  </si>
  <si>
    <t>Ovine Youngs Mod (JOR Opt)</t>
  </si>
  <si>
    <t>HU</t>
  </si>
  <si>
    <t>Datum Standard Deviation</t>
  </si>
  <si>
    <t>Green = RMSE &lt;= Dataum STDEV</t>
  </si>
  <si>
    <t>Element</t>
  </si>
  <si>
    <t>Combination of Slope and Cutoff that Falls Below Datum SD</t>
  </si>
  <si>
    <t>N</t>
  </si>
  <si>
    <t>C</t>
  </si>
  <si>
    <t>S</t>
  </si>
  <si>
    <t>Refined</t>
  </si>
  <si>
    <t>Cut</t>
  </si>
  <si>
    <t>Animal</t>
  </si>
  <si>
    <t>GJ</t>
  </si>
  <si>
    <t>Tet10, 10k Slope, Difference between 0 and 1000 Cutoff</t>
  </si>
  <si>
    <t>Avg</t>
  </si>
  <si>
    <t>Hex8, 10k Slope, Difference between 0 and 1000 Cutoff</t>
  </si>
  <si>
    <t>Hex20, 10k Slope, Difference between 0 and 1000 Cutoff</t>
  </si>
  <si>
    <t>Median</t>
  </si>
  <si>
    <t>Q1</t>
  </si>
  <si>
    <t>Q3</t>
  </si>
  <si>
    <t>IQR</t>
  </si>
  <si>
    <t>Min</t>
  </si>
  <si>
    <t>Q1 - Min</t>
  </si>
  <si>
    <t>Median - Q1</t>
  </si>
  <si>
    <t>Q3 - Median</t>
  </si>
  <si>
    <t>Max - Q3</t>
  </si>
  <si>
    <t>Max</t>
  </si>
  <si>
    <t>Dilated 1px</t>
  </si>
  <si>
    <t>Dilated 2px</t>
  </si>
  <si>
    <t>Dilated 3px</t>
  </si>
  <si>
    <t>Dilated 4px</t>
  </si>
  <si>
    <t>Dilated 5px</t>
  </si>
  <si>
    <t>Eroded 1px</t>
  </si>
  <si>
    <t>Eroded 2px</t>
  </si>
  <si>
    <t>Failed?</t>
  </si>
  <si>
    <t>Bio</t>
  </si>
  <si>
    <t>max rmse</t>
  </si>
  <si>
    <t>RMSE's of Interest</t>
  </si>
  <si>
    <t>Difference</t>
  </si>
  <si>
    <t>Homogeneous Material Properties</t>
  </si>
  <si>
    <t>Cutoff Constant: 665</t>
  </si>
  <si>
    <t>Slope Constant: 10225</t>
  </si>
  <si>
    <t>Homogeneous</t>
  </si>
  <si>
    <t>VTR</t>
  </si>
  <si>
    <t>Row</t>
  </si>
  <si>
    <t>Col</t>
  </si>
  <si>
    <t>5000 Slope</t>
  </si>
  <si>
    <t>10000 Slope</t>
  </si>
  <si>
    <t>12500 Slope (optimal)</t>
  </si>
  <si>
    <t>17500 Slope</t>
  </si>
  <si>
    <t>20000 Slope</t>
  </si>
  <si>
    <t>12500 Slope (Optimal)</t>
  </si>
  <si>
    <t xml:space="preserve">10000 Slope </t>
  </si>
  <si>
    <t xml:space="preserve">17500 Slope </t>
  </si>
  <si>
    <t xml:space="preserve">5000 Slope </t>
  </si>
  <si>
    <t xml:space="preserve">20000 Slope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</si>
</sst>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###0.000"/>
    <numFmt numFmtId="166" formatCode="###0"/>
    <numFmt numFmtId="167" formatCode="0.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indexed="60"/>
      <name val="Arial Bold"/>
    </font>
    <font>
      <sz val="9"/>
      <color indexed="62"/>
      <name val="Arial"/>
      <family val="2"/>
    </font>
    <font>
      <vertAlign val="superscript"/>
      <sz val="9"/>
      <color indexed="62"/>
      <name val="Arial"/>
      <family val="2"/>
    </font>
    <font>
      <sz val="9"/>
      <color indexed="60"/>
      <name val="Arial"/>
      <family val="2"/>
    </font>
    <font>
      <vertAlign val="superscript"/>
      <sz val="9"/>
      <color indexed="60"/>
      <name val="Arial"/>
      <family val="2"/>
    </font>
    <font>
      <sz val="22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43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0" fontId="4" fillId="2" borderId="0" xfId="0" applyFont="1" applyFill="1"/>
    <xf numFmtId="0" fontId="0" fillId="3" borderId="0" xfId="0" applyFill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/>
    <xf numFmtId="0" fontId="6" fillId="0" borderId="0" xfId="1"/>
    <xf numFmtId="0" fontId="8" fillId="0" borderId="10" xfId="1" applyFont="1" applyBorder="1" applyAlignment="1">
      <alignment horizontal="center" wrapText="1"/>
    </xf>
    <xf numFmtId="0" fontId="8" fillId="0" borderId="11" xfId="1" applyFont="1" applyBorder="1" applyAlignment="1">
      <alignment horizontal="center" wrapText="1"/>
    </xf>
    <xf numFmtId="0" fontId="8" fillId="0" borderId="12" xfId="1" applyFont="1" applyBorder="1" applyAlignment="1">
      <alignment horizontal="center" wrapText="1"/>
    </xf>
    <xf numFmtId="0" fontId="8" fillId="4" borderId="13" xfId="1" applyFont="1" applyFill="1" applyBorder="1" applyAlignment="1">
      <alignment horizontal="left" vertical="top" wrapText="1"/>
    </xf>
    <xf numFmtId="165" fontId="10" fillId="5" borderId="14" xfId="1" applyNumberFormat="1" applyFont="1" applyFill="1" applyBorder="1" applyAlignment="1">
      <alignment horizontal="right" vertical="top"/>
    </xf>
    <xf numFmtId="166" fontId="10" fillId="5" borderId="15" xfId="1" applyNumberFormat="1" applyFont="1" applyFill="1" applyBorder="1" applyAlignment="1">
      <alignment horizontal="right" vertical="top"/>
    </xf>
    <xf numFmtId="0" fontId="10" fillId="5" borderId="16" xfId="1" applyFont="1" applyFill="1" applyBorder="1" applyAlignment="1">
      <alignment horizontal="right" vertical="top"/>
    </xf>
    <xf numFmtId="165" fontId="10" fillId="5" borderId="15" xfId="1" applyNumberFormat="1" applyFont="1" applyFill="1" applyBorder="1" applyAlignment="1">
      <alignment horizontal="right" vertical="top"/>
    </xf>
    <xf numFmtId="165" fontId="10" fillId="5" borderId="16" xfId="1" applyNumberFormat="1" applyFont="1" applyFill="1" applyBorder="1" applyAlignment="1">
      <alignment horizontal="right" vertical="top"/>
    </xf>
    <xf numFmtId="0" fontId="8" fillId="4" borderId="17" xfId="1" applyFont="1" applyFill="1" applyBorder="1" applyAlignment="1">
      <alignment horizontal="left" vertical="top" wrapText="1"/>
    </xf>
    <xf numFmtId="165" fontId="10" fillId="5" borderId="18" xfId="1" applyNumberFormat="1" applyFont="1" applyFill="1" applyBorder="1" applyAlignment="1">
      <alignment horizontal="right" vertical="top"/>
    </xf>
    <xf numFmtId="166" fontId="10" fillId="5" borderId="19" xfId="1" applyNumberFormat="1" applyFont="1" applyFill="1" applyBorder="1" applyAlignment="1">
      <alignment horizontal="right" vertical="top"/>
    </xf>
    <xf numFmtId="0" fontId="10" fillId="5" borderId="20" xfId="1" applyFont="1" applyFill="1" applyBorder="1" applyAlignment="1">
      <alignment horizontal="right" vertical="top"/>
    </xf>
    <xf numFmtId="165" fontId="10" fillId="5" borderId="19" xfId="1" applyNumberFormat="1" applyFont="1" applyFill="1" applyBorder="1" applyAlignment="1">
      <alignment horizontal="right" vertical="top"/>
    </xf>
    <xf numFmtId="165" fontId="10" fillId="5" borderId="20" xfId="1" applyNumberFormat="1" applyFont="1" applyFill="1" applyBorder="1" applyAlignment="1">
      <alignment horizontal="right" vertical="top"/>
    </xf>
    <xf numFmtId="0" fontId="8" fillId="4" borderId="21" xfId="1" applyFont="1" applyFill="1" applyBorder="1" applyAlignment="1">
      <alignment horizontal="left" vertical="top" wrapText="1"/>
    </xf>
    <xf numFmtId="165" fontId="10" fillId="5" borderId="22" xfId="1" applyNumberFormat="1" applyFont="1" applyFill="1" applyBorder="1" applyAlignment="1">
      <alignment horizontal="right" vertical="top"/>
    </xf>
    <xf numFmtId="166" fontId="10" fillId="5" borderId="23" xfId="1" applyNumberFormat="1" applyFont="1" applyFill="1" applyBorder="1" applyAlignment="1">
      <alignment horizontal="right" vertical="top"/>
    </xf>
    <xf numFmtId="0" fontId="10" fillId="5" borderId="24" xfId="1" applyFont="1" applyFill="1" applyBorder="1" applyAlignment="1">
      <alignment horizontal="right" vertical="top"/>
    </xf>
    <xf numFmtId="165" fontId="10" fillId="5" borderId="23" xfId="1" applyNumberFormat="1" applyFont="1" applyFill="1" applyBorder="1" applyAlignment="1">
      <alignment horizontal="right" vertical="top"/>
    </xf>
    <xf numFmtId="165" fontId="10" fillId="5" borderId="24" xfId="1" applyNumberFormat="1" applyFont="1" applyFill="1" applyBorder="1" applyAlignment="1">
      <alignment horizontal="right" vertical="top"/>
    </xf>
    <xf numFmtId="0" fontId="8" fillId="4" borderId="13" xfId="1" applyFont="1" applyFill="1" applyBorder="1" applyAlignment="1">
      <alignment horizontal="left" vertical="top"/>
    </xf>
    <xf numFmtId="0" fontId="10" fillId="5" borderId="14" xfId="1" applyFont="1" applyFill="1" applyBorder="1" applyAlignment="1">
      <alignment horizontal="right" vertical="top"/>
    </xf>
    <xf numFmtId="0" fontId="8" fillId="4" borderId="27" xfId="1" applyFont="1" applyFill="1" applyBorder="1" applyAlignment="1">
      <alignment horizontal="left" vertical="top"/>
    </xf>
    <xf numFmtId="0" fontId="10" fillId="5" borderId="28" xfId="1" applyFont="1" applyFill="1" applyBorder="1" applyAlignment="1">
      <alignment horizontal="right" vertical="top"/>
    </xf>
    <xf numFmtId="165" fontId="10" fillId="5" borderId="29" xfId="1" applyNumberFormat="1" applyFont="1" applyFill="1" applyBorder="1" applyAlignment="1">
      <alignment horizontal="right" vertical="top"/>
    </xf>
    <xf numFmtId="165" fontId="10" fillId="5" borderId="30" xfId="1" applyNumberFormat="1" applyFont="1" applyFill="1" applyBorder="1" applyAlignment="1">
      <alignment horizontal="right" vertical="top"/>
    </xf>
    <xf numFmtId="0" fontId="8" fillId="4" borderId="17" xfId="1" applyFont="1" applyFill="1" applyBorder="1" applyAlignment="1">
      <alignment horizontal="left" vertical="top"/>
    </xf>
    <xf numFmtId="0" fontId="10" fillId="5" borderId="18" xfId="1" applyFont="1" applyFill="1" applyBorder="1" applyAlignment="1">
      <alignment horizontal="right" vertical="top"/>
    </xf>
    <xf numFmtId="165" fontId="10" fillId="5" borderId="28" xfId="1" applyNumberFormat="1" applyFont="1" applyFill="1" applyBorder="1" applyAlignment="1">
      <alignment horizontal="right" vertical="top"/>
    </xf>
    <xf numFmtId="0" fontId="8" fillId="4" borderId="21" xfId="1" applyFont="1" applyFill="1" applyBorder="1" applyAlignment="1">
      <alignment horizontal="left" vertical="top"/>
    </xf>
    <xf numFmtId="0" fontId="0" fillId="0" borderId="0" xfId="0" applyAlignment="1">
      <alignment wrapText="1"/>
    </xf>
    <xf numFmtId="165" fontId="10" fillId="3" borderId="29" xfId="1" applyNumberFormat="1" applyFont="1" applyFill="1" applyBorder="1" applyAlignment="1">
      <alignment horizontal="right" vertical="top"/>
    </xf>
    <xf numFmtId="165" fontId="10" fillId="3" borderId="15" xfId="1" applyNumberFormat="1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1" fillId="7" borderId="0" xfId="0" applyFont="1" applyFill="1"/>
    <xf numFmtId="0" fontId="1" fillId="7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0" fillId="0" borderId="5" xfId="0" applyNumberFormat="1" applyBorder="1" applyAlignment="1">
      <alignment horizontal="center"/>
    </xf>
    <xf numFmtId="167" fontId="0" fillId="0" borderId="32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7" fontId="0" fillId="0" borderId="35" xfId="0" applyNumberFormat="1" applyBorder="1" applyAlignment="1">
      <alignment horizontal="center"/>
    </xf>
    <xf numFmtId="167" fontId="0" fillId="0" borderId="31" xfId="0" applyNumberFormat="1" applyBorder="1" applyAlignment="1">
      <alignment horizontal="center"/>
    </xf>
    <xf numFmtId="167" fontId="0" fillId="0" borderId="33" xfId="0" applyNumberFormat="1" applyBorder="1" applyAlignment="1">
      <alignment horizontal="center"/>
    </xf>
    <xf numFmtId="167" fontId="0" fillId="0" borderId="3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36" xfId="0" applyNumberFormat="1" applyBorder="1" applyAlignment="1">
      <alignment horizontal="center"/>
    </xf>
    <xf numFmtId="167" fontId="0" fillId="0" borderId="37" xfId="0" applyNumberFormat="1" applyBorder="1" applyAlignment="1">
      <alignment horizontal="center"/>
    </xf>
    <xf numFmtId="167" fontId="0" fillId="0" borderId="38" xfId="0" applyNumberFormat="1" applyBorder="1" applyAlignment="1">
      <alignment horizontal="center"/>
    </xf>
    <xf numFmtId="0" fontId="0" fillId="0" borderId="37" xfId="0" applyBorder="1"/>
    <xf numFmtId="0" fontId="0" fillId="0" borderId="0" xfId="0" applyBorder="1"/>
    <xf numFmtId="0" fontId="0" fillId="0" borderId="0" xfId="0" applyFill="1"/>
    <xf numFmtId="0" fontId="0" fillId="0" borderId="0" xfId="0" applyFill="1" applyAlignment="1"/>
    <xf numFmtId="0" fontId="0" fillId="0" borderId="0" xfId="0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8" borderId="35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 textRotation="90"/>
    </xf>
    <xf numFmtId="0" fontId="4" fillId="10" borderId="0" xfId="0" applyFont="1" applyFill="1" applyAlignment="1">
      <alignment horizontal="center" vertical="center"/>
    </xf>
    <xf numFmtId="0" fontId="10" fillId="0" borderId="0" xfId="1" applyFont="1" applyBorder="1" applyAlignment="1">
      <alignment horizontal="left" vertical="top" wrapText="1"/>
    </xf>
    <xf numFmtId="0" fontId="7" fillId="0" borderId="0" xfId="1" applyFont="1" applyBorder="1" applyAlignment="1">
      <alignment horizontal="center" vertical="center" wrapText="1"/>
    </xf>
    <xf numFmtId="0" fontId="8" fillId="0" borderId="0" xfId="1" applyFont="1" applyBorder="1" applyAlignment="1">
      <alignment horizontal="left" wrapText="1"/>
    </xf>
    <xf numFmtId="0" fontId="8" fillId="0" borderId="9" xfId="1" applyFont="1" applyBorder="1" applyAlignment="1">
      <alignment horizontal="left" wrapText="1"/>
    </xf>
    <xf numFmtId="0" fontId="8" fillId="0" borderId="0" xfId="1" applyFont="1" applyBorder="1" applyAlignment="1">
      <alignment horizontal="center" wrapText="1"/>
    </xf>
    <xf numFmtId="0" fontId="8" fillId="0" borderId="7" xfId="1" applyFont="1" applyBorder="1" applyAlignment="1">
      <alignment horizontal="center" wrapText="1"/>
    </xf>
    <xf numFmtId="0" fontId="8" fillId="0" borderId="8" xfId="1" applyFont="1" applyBorder="1" applyAlignment="1">
      <alignment horizontal="center" wrapText="1"/>
    </xf>
    <xf numFmtId="0" fontId="10" fillId="5" borderId="0" xfId="1" applyFont="1" applyFill="1"/>
    <xf numFmtId="0" fontId="6" fillId="0" borderId="0" xfId="1"/>
    <xf numFmtId="0" fontId="8" fillId="0" borderId="25" xfId="1" applyFont="1" applyBorder="1" applyAlignment="1">
      <alignment horizontal="center" wrapText="1"/>
    </xf>
    <xf numFmtId="0" fontId="8" fillId="0" borderId="10" xfId="1" applyFont="1" applyBorder="1" applyAlignment="1">
      <alignment horizontal="center" wrapText="1"/>
    </xf>
    <xf numFmtId="0" fontId="8" fillId="0" borderId="11" xfId="1" applyFont="1" applyBorder="1" applyAlignment="1">
      <alignment horizontal="center" wrapText="1"/>
    </xf>
    <xf numFmtId="0" fontId="8" fillId="4" borderId="26" xfId="1" applyFont="1" applyFill="1" applyBorder="1" applyAlignment="1">
      <alignment horizontal="left" vertical="top"/>
    </xf>
    <xf numFmtId="0" fontId="8" fillId="4" borderId="27" xfId="1" applyFont="1" applyFill="1" applyBorder="1" applyAlignment="1">
      <alignment horizontal="left" vertical="top" wrapText="1"/>
    </xf>
    <xf numFmtId="0" fontId="8" fillId="4" borderId="27" xfId="1" applyFont="1" applyFill="1" applyBorder="1" applyAlignment="1">
      <alignment horizontal="left" vertical="top"/>
    </xf>
    <xf numFmtId="0" fontId="8" fillId="4" borderId="21" xfId="1" applyFont="1" applyFill="1" applyBorder="1" applyAlignment="1">
      <alignment horizontal="left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8" borderId="35" xfId="0" applyFont="1" applyFill="1" applyBorder="1" applyAlignment="1"/>
    <xf numFmtId="0" fontId="1" fillId="0" borderId="5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/>
    <xf numFmtId="0" fontId="1" fillId="0" borderId="6" xfId="0" applyFont="1" applyBorder="1" applyAlignment="1"/>
    <xf numFmtId="0" fontId="1" fillId="0" borderId="6" xfId="0" applyFont="1" applyBorder="1" applyAlignment="1">
      <alignment vertical="center"/>
    </xf>
    <xf numFmtId="0" fontId="0" fillId="9" borderId="0" xfId="0" applyFill="1" applyAlignment="1"/>
    <xf numFmtId="0" fontId="0" fillId="2" borderId="0" xfId="0" applyFill="1" applyAlignment="1"/>
  </cellXfs>
  <cellStyles count="2">
    <cellStyle name="Normal" xfId="0" builtinId="0"/>
    <cellStyle name="Normal_Comparison and Annova" xfId="1" xr:uid="{73270958-4EBF-45ED-B954-0049D6093300}"/>
  </cellStyles>
  <dxfs count="2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10.xml"/><Relationship Id="rId2" Type="http://schemas.microsoft.com/office/2011/relationships/chartStyle" Target="style10.xml"/><Relationship Id="rId1" Type="http://schemas.openxmlformats.org/officeDocument/2006/relationships/oleObject" Target="NULL" TargetMode="Externa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12500 Slope (Optimal)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'Tet10'!$AN$98:$AT$98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1.0913040707991242</c:v>
                </c:pt>
                <c:pt idx="2">
                  <c:v>1.0571526530111008</c:v>
                </c:pt>
                <c:pt idx="3">
                  <c:v>0.93616730338649212</c:v>
                </c:pt>
                <c:pt idx="4">
                  <c:v>0.90023889102919674</c:v>
                </c:pt>
                <c:pt idx="5">
                  <c:v>0.40120286518814363</c:v>
                </c:pt>
                <c:pt idx="6" formatCode="General">
                  <c:v>2.1849380777215342E-2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7-4096-B530-B8B20BFA7BB0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'Tet10'!$AN$99:$AT$99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0.12610577467151729</c:v>
                </c:pt>
                <c:pt idx="2">
                  <c:v>0.11974700972791896</c:v>
                </c:pt>
                <c:pt idx="3">
                  <c:v>0.1007709205282219</c:v>
                </c:pt>
                <c:pt idx="4">
                  <c:v>9.5558091150269364E-2</c:v>
                </c:pt>
                <c:pt idx="5">
                  <c:v>0.25486258586089428</c:v>
                </c:pt>
                <c:pt idx="6">
                  <c:v>2.2482098755619483E-2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7-4096-B530-B8B20BFA7BB0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747-4096-B530-B8B20BFA7BB0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'Tet10'!$AN$100:$AT$100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0.21058798178823657</c:v>
                </c:pt>
                <c:pt idx="2">
                  <c:v>0.20468087414844804</c:v>
                </c:pt>
                <c:pt idx="3">
                  <c:v>0.17180021977446325</c:v>
                </c:pt>
                <c:pt idx="4">
                  <c:v>0.14197777684859125</c:v>
                </c:pt>
                <c:pt idx="5">
                  <c:v>4.5861753200886368E-2</c:v>
                </c:pt>
                <c:pt idx="6">
                  <c:v>4.8027468333089116E-3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47-4096-B530-B8B20BFA7BB0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747-4096-B530-B8B20BFA7BB0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'Tet10'!$AN$101:$AT$101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0.18589970934599287</c:v>
                </c:pt>
                <c:pt idx="2">
                  <c:v>0.17490789231427595</c:v>
                </c:pt>
                <c:pt idx="3">
                  <c:v>0.15942446672557975</c:v>
                </c:pt>
                <c:pt idx="4">
                  <c:v>0.12706292933252472</c:v>
                </c:pt>
                <c:pt idx="5">
                  <c:v>9.9985398478958376E-2</c:v>
                </c:pt>
                <c:pt idx="6">
                  <c:v>2.2021792825348586E-2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47-4096-B530-B8B20BFA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10000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'Tet10'!$AA$98:$AG$98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0.87304375576688498</c:v>
                </c:pt>
                <c:pt idx="2">
                  <c:v>0.84584249849970539</c:v>
                </c:pt>
                <c:pt idx="3">
                  <c:v>0.74929272465984498</c:v>
                </c:pt>
                <c:pt idx="4">
                  <c:v>0.72056919522625718</c:v>
                </c:pt>
                <c:pt idx="5">
                  <c:v>0.33007740127869278</c:v>
                </c:pt>
                <c:pt idx="6" formatCode="General">
                  <c:v>2.0569994745277664E-2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9-46A1-AAEB-51DAC6AA0379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'Tet10'!$AA$99:$AG$99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0.10088467771963783</c:v>
                </c:pt>
                <c:pt idx="2">
                  <c:v>9.5824667711120637E-2</c:v>
                </c:pt>
                <c:pt idx="3">
                  <c:v>8.0658141490493995E-2</c:v>
                </c:pt>
                <c:pt idx="4">
                  <c:v>7.6532465917237502E-2</c:v>
                </c:pt>
                <c:pt idx="5">
                  <c:v>0.19976717215636342</c:v>
                </c:pt>
                <c:pt idx="6">
                  <c:v>2.0653059727011324E-2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9-46A1-AAEB-51DAC6AA0379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609-46A1-AAEB-51DAC6AA0379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'Tet10'!$AA$100:$AG$100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0.16847178586179123</c:v>
                </c:pt>
                <c:pt idx="2">
                  <c:v>0.16376695763896776</c:v>
                </c:pt>
                <c:pt idx="3">
                  <c:v>0.13755202907069142</c:v>
                </c:pt>
                <c:pt idx="4">
                  <c:v>0.11380266125674376</c:v>
                </c:pt>
                <c:pt idx="5">
                  <c:v>3.7575594230182197E-2</c:v>
                </c:pt>
                <c:pt idx="6">
                  <c:v>3.8383767308305464E-3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09-46A1-AAEB-51DAC6AA0379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B609-46A1-AAEB-51DAC6AA0379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'Tet10'!$AA$101:$AG$101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0.14872026739744504</c:v>
                </c:pt>
                <c:pt idx="2">
                  <c:v>0.13997095054888709</c:v>
                </c:pt>
                <c:pt idx="3">
                  <c:v>0.12762032810934543</c:v>
                </c:pt>
                <c:pt idx="4">
                  <c:v>0.10243084168032968</c:v>
                </c:pt>
                <c:pt idx="5">
                  <c:v>8.1204620432708929E-2</c:v>
                </c:pt>
                <c:pt idx="6">
                  <c:v>1.8645696828316793E-2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09-46A1-AAEB-51DAC6AA0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5000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'Tet10'!$M$98:$S$98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0.43652304722140006</c:v>
                </c:pt>
                <c:pt idx="2">
                  <c:v>0.42321664354320343</c:v>
                </c:pt>
                <c:pt idx="3">
                  <c:v>0.3755183331691736</c:v>
                </c:pt>
                <c:pt idx="4">
                  <c:v>0.36120533433557039</c:v>
                </c:pt>
                <c:pt idx="5">
                  <c:v>0.18220844420815879</c:v>
                </c:pt>
                <c:pt idx="6" formatCode="General">
                  <c:v>1.6970603878104118E-2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6-4FE3-BBEA-4033E21D1DA5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'Tet10'!$M$99:$S$99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5.0442481344849022E-2</c:v>
                </c:pt>
                <c:pt idx="2">
                  <c:v>4.7978412063670428E-2</c:v>
                </c:pt>
                <c:pt idx="3">
                  <c:v>4.0429944384340666E-2</c:v>
                </c:pt>
                <c:pt idx="4">
                  <c:v>3.8469013055957901E-2</c:v>
                </c:pt>
                <c:pt idx="5">
                  <c:v>9.2861523866184015E-2</c:v>
                </c:pt>
                <c:pt idx="6">
                  <c:v>1.4295359159585068E-2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6-4FE3-BBEA-4033E21D1DA5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716-4FE3-BBEA-4033E21D1DA5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'Tet10'!$M$100:$S$100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8.4239120468318718E-2</c:v>
                </c:pt>
                <c:pt idx="2">
                  <c:v>8.1937624588356794E-2</c:v>
                </c:pt>
                <c:pt idx="3">
                  <c:v>6.9046977947557986E-2</c:v>
                </c:pt>
                <c:pt idx="4">
                  <c:v>5.7406758814772973E-2</c:v>
                </c:pt>
                <c:pt idx="5">
                  <c:v>1.8457197549153537E-2</c:v>
                </c:pt>
                <c:pt idx="6">
                  <c:v>4.1153114972733232E-3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16-4FE3-BBEA-4033E21D1DA5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5716-4FE3-BBEA-4033E21D1DA5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'Tet10'!$M$101:$S$101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7.4361334731287698E-2</c:v>
                </c:pt>
                <c:pt idx="2">
                  <c:v>7.0094296522169253E-2</c:v>
                </c:pt>
                <c:pt idx="3">
                  <c:v>6.4000890269520716E-2</c:v>
                </c:pt>
                <c:pt idx="4">
                  <c:v>5.2761173793435701E-2</c:v>
                </c:pt>
                <c:pt idx="5">
                  <c:v>4.2068827445333579E-2</c:v>
                </c:pt>
                <c:pt idx="6">
                  <c:v>1.0053179644152491E-2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16-4FE3-BBEA-4033E21D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17500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'Tet10'!$BB$98:$BH$98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1.5278246884807452</c:v>
                </c:pt>
                <c:pt idx="2">
                  <c:v>1.4797712157489411</c:v>
                </c:pt>
                <c:pt idx="3">
                  <c:v>1.3099080232459619</c:v>
                </c:pt>
                <c:pt idx="4">
                  <c:v>1.2595699847527486</c:v>
                </c:pt>
                <c:pt idx="5">
                  <c:v>0.54063886234655145</c:v>
                </c:pt>
                <c:pt idx="6" formatCode="General">
                  <c:v>2.3909050170902196E-2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4-47B8-AA32-6EF42D47692D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'Tet10'!$BB$99:$BH$99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0.17654794195744339</c:v>
                </c:pt>
                <c:pt idx="2">
                  <c:v>0.16759118230059644</c:v>
                </c:pt>
                <c:pt idx="3">
                  <c:v>0.14099552782595648</c:v>
                </c:pt>
                <c:pt idx="4">
                  <c:v>0.13360451305201093</c:v>
                </c:pt>
                <c:pt idx="5">
                  <c:v>0.36646025166496599</c:v>
                </c:pt>
                <c:pt idx="6">
                  <c:v>2.5596267918345558E-2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4-47B8-AA32-6EF42D47692D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1A4-47B8-AA32-6EF42D47692D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'Tet10'!$BB$100:$BH$100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0.29482034182129802</c:v>
                </c:pt>
                <c:pt idx="2">
                  <c:v>0.28650827956537772</c:v>
                </c:pt>
                <c:pt idx="3">
                  <c:v>0.24029378531543011</c:v>
                </c:pt>
                <c:pt idx="4">
                  <c:v>0.19831049013359192</c:v>
                </c:pt>
                <c:pt idx="5">
                  <c:v>6.2372867850412961E-2</c:v>
                </c:pt>
                <c:pt idx="6">
                  <c:v>6.6076346035707778E-3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A4-47B8-AA32-6EF42D47692D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01A4-47B8-AA32-6EF42D47692D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'Tet10'!$BB$101:$BH$101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0.26025849371775367</c:v>
                </c:pt>
                <c:pt idx="2">
                  <c:v>0.24478079012651954</c:v>
                </c:pt>
                <c:pt idx="3">
                  <c:v>0.22302820962270875</c:v>
                </c:pt>
                <c:pt idx="4">
                  <c:v>0.17613739460447553</c:v>
                </c:pt>
                <c:pt idx="5">
                  <c:v>0.13709080265057283</c:v>
                </c:pt>
                <c:pt idx="6">
                  <c:v>2.8261309329458292E-2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A4-47B8-AA32-6EF42D476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20000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'Tet10'!$BN$98:$CH$98</c15:sqref>
                  </c15:fullRef>
                </c:ext>
              </c:extLst>
              <c:f>'Tet10'!$BN$98:$BT$98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1.7460849935316602</c:v>
                </c:pt>
                <c:pt idx="2">
                  <c:v>1.69108004377611</c:v>
                </c:pt>
                <c:pt idx="3">
                  <c:v>1.4777225096870676</c:v>
                </c:pt>
                <c:pt idx="4">
                  <c:v>1.4392332941578005</c:v>
                </c:pt>
                <c:pt idx="5">
                  <c:v>0.60942551968691905</c:v>
                </c:pt>
                <c:pt idx="6" formatCode="General">
                  <c:v>2.4775068767498125E-2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A-497A-BCFC-498E541B9C18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'Hex20'!$AP$113:$AX$113</c15:sqref>
                    </c15:fullRef>
                  </c:ext>
                </c:extLst>
                <c:f>'Hex20'!$AP$113:$AV$113</c:f>
                <c:numCache>
                  <c:formatCode>General</c:formatCode>
                  <c:ptCount val="7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'Tet10'!$BN$99:$CH$99</c15:sqref>
                  </c15:fullRef>
                </c:ext>
              </c:extLst>
              <c:f>'Tet10'!$BN$99:$BT$99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0.20176903014848824</c:v>
                </c:pt>
                <c:pt idx="2">
                  <c:v>0.19151314113442308</c:v>
                </c:pt>
                <c:pt idx="3">
                  <c:v>0.14796262503637858</c:v>
                </c:pt>
                <c:pt idx="4">
                  <c:v>0.15262631436742291</c:v>
                </c:pt>
                <c:pt idx="5">
                  <c:v>0.42292083325390994</c:v>
                </c:pt>
                <c:pt idx="6">
                  <c:v>2.7121420285700783E-2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6A-497A-BCFC-498E541B9C18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56A-497A-BCFC-498E541B9C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'Tet10'!$BN$100:$CH$100</c15:sqref>
                  </c15:fullRef>
                </c:ext>
              </c:extLst>
              <c:f>'Tet10'!$BN$100:$BT$100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0.33693648039173452</c:v>
                </c:pt>
                <c:pt idx="2">
                  <c:v>0.32742183919111323</c:v>
                </c:pt>
                <c:pt idx="3">
                  <c:v>0.26884521887431267</c:v>
                </c:pt>
                <c:pt idx="4">
                  <c:v>0.22647178204204921</c:v>
                </c:pt>
                <c:pt idx="5">
                  <c:v>7.0409298840158563E-2</c:v>
                </c:pt>
                <c:pt idx="6">
                  <c:v>7.3098740143335839E-3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6A-497A-BCFC-498E541B9C18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256A-497A-BCFC-498E541B9C18}"/>
              </c:ext>
            </c:extLst>
          </c:dPt>
          <c:errBars>
            <c:errBarType val="plus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'Tet10'!$BN$101:$CH$101</c15:sqref>
                  </c15:fullRef>
                </c:ext>
              </c:extLst>
              <c:f>'Tet10'!$BN$101:$BT$101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0.2974378750690243</c:v>
                </c:pt>
                <c:pt idx="2">
                  <c:v>0.27971699557348595</c:v>
                </c:pt>
                <c:pt idx="3">
                  <c:v>0.25308813020580589</c:v>
                </c:pt>
                <c:pt idx="4">
                  <c:v>0.20107536522791114</c:v>
                </c:pt>
                <c:pt idx="5">
                  <c:v>0.15548557763411841</c:v>
                </c:pt>
                <c:pt idx="6">
                  <c:v>3.1192405885195298E-2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6A-497A-BCFC-498E541B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Sensitivity To Cutoff, 5k Slope</a:t>
            </a:r>
            <a:endParaRPr lang="en-US"/>
          </a:p>
        </c:rich>
      </c:tx>
      <c:layout>
        <c:manualLayout>
          <c:xMode val="edge"/>
          <c:yMode val="edge"/>
          <c:x val="0.24948877381752274"/>
          <c:y val="4.0308153961567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Tet10 5k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'Delta From 0 to min RMSE'!$F$4:$S$4</c:f>
              <c:numCache>
                <c:formatCode>General</c:formatCode>
                <c:ptCount val="14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1050</c:v>
                </c:pt>
                <c:pt idx="5">
                  <c:v>1100</c:v>
                </c:pt>
                <c:pt idx="6">
                  <c:v>1150</c:v>
                </c:pt>
                <c:pt idx="7">
                  <c:v>1200</c:v>
                </c:pt>
                <c:pt idx="8">
                  <c:v>1250</c:v>
                </c:pt>
                <c:pt idx="9">
                  <c:v>1300</c:v>
                </c:pt>
                <c:pt idx="10">
                  <c:v>1350</c:v>
                </c:pt>
                <c:pt idx="11">
                  <c:v>1400</c:v>
                </c:pt>
                <c:pt idx="12">
                  <c:v>1450</c:v>
                </c:pt>
                <c:pt idx="13">
                  <c:v>1500</c:v>
                </c:pt>
              </c:numCache>
            </c:numRef>
          </c:xVal>
          <c:yVal>
            <c:numRef>
              <c:f>'Delta From 0 to min RMSE'!$F$25:$S$25</c:f>
              <c:numCache>
                <c:formatCode>General</c:formatCode>
                <c:ptCount val="14"/>
                <c:pt idx="0">
                  <c:v>-2.4648759896350294E-3</c:v>
                </c:pt>
                <c:pt idx="1">
                  <c:v>-1.8002262359363884E-2</c:v>
                </c:pt>
                <c:pt idx="2">
                  <c:v>-4.5347094657538792E-2</c:v>
                </c:pt>
                <c:pt idx="3">
                  <c:v>-8.3512530885194919E-2</c:v>
                </c:pt>
                <c:pt idx="4">
                  <c:v>-9.3178871980105618E-2</c:v>
                </c:pt>
                <c:pt idx="5">
                  <c:v>-0.11189087786113476</c:v>
                </c:pt>
                <c:pt idx="6">
                  <c:v>-0.15424032320257861</c:v>
                </c:pt>
                <c:pt idx="7">
                  <c:v>-0.26656746361942063</c:v>
                </c:pt>
                <c:pt idx="8">
                  <c:v>-0.43404571954840715</c:v>
                </c:pt>
                <c:pt idx="9">
                  <c:v>-0.53271380832424808</c:v>
                </c:pt>
                <c:pt idx="10">
                  <c:v>-0.55830238749971306</c:v>
                </c:pt>
                <c:pt idx="11">
                  <c:v>-0.5652009225459439</c:v>
                </c:pt>
                <c:pt idx="12">
                  <c:v>-0.56647117023344207</c:v>
                </c:pt>
                <c:pt idx="13">
                  <c:v>-0.56663422430471688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1A-42C4-B2BA-D2D97D92A474}"/>
            </c:ext>
          </c:extLst>
        </c:ser>
        <c:ser>
          <c:idx val="1"/>
          <c:order val="1"/>
          <c:tx>
            <c:v>Hex8 5k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'Delta From 0 to min RMSE'!$F$29:$S$29</c:f>
              <c:numCache>
                <c:formatCode>General</c:formatCode>
                <c:ptCount val="14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1050</c:v>
                </c:pt>
                <c:pt idx="5">
                  <c:v>1100</c:v>
                </c:pt>
                <c:pt idx="6">
                  <c:v>1150</c:v>
                </c:pt>
                <c:pt idx="7">
                  <c:v>1200</c:v>
                </c:pt>
                <c:pt idx="8">
                  <c:v>1250</c:v>
                </c:pt>
                <c:pt idx="9">
                  <c:v>1300</c:v>
                </c:pt>
                <c:pt idx="10">
                  <c:v>1350</c:v>
                </c:pt>
                <c:pt idx="11">
                  <c:v>1400</c:v>
                </c:pt>
                <c:pt idx="12">
                  <c:v>1450</c:v>
                </c:pt>
                <c:pt idx="13">
                  <c:v>1500</c:v>
                </c:pt>
              </c:numCache>
            </c:numRef>
          </c:xVal>
          <c:yVal>
            <c:numRef>
              <c:f>'Delta From 0 to min RMSE'!$F$50:$S$50</c:f>
              <c:numCache>
                <c:formatCode>General</c:formatCode>
                <c:ptCount val="14"/>
                <c:pt idx="0">
                  <c:v>-3.1459917673156866E-3</c:v>
                </c:pt>
                <c:pt idx="1">
                  <c:v>-9.9944203606329857E-3</c:v>
                </c:pt>
                <c:pt idx="2">
                  <c:v>-1.8534242409810033E-2</c:v>
                </c:pt>
                <c:pt idx="3">
                  <c:v>-3.6016887011367141E-2</c:v>
                </c:pt>
                <c:pt idx="4">
                  <c:v>-4.4573144118249128E-2</c:v>
                </c:pt>
                <c:pt idx="5">
                  <c:v>-6.9581479043865913E-2</c:v>
                </c:pt>
                <c:pt idx="6">
                  <c:v>-0.1104536123377637</c:v>
                </c:pt>
                <c:pt idx="7">
                  <c:v>-0.21869414917196689</c:v>
                </c:pt>
                <c:pt idx="8">
                  <c:v>-0.38122087258088733</c:v>
                </c:pt>
                <c:pt idx="9">
                  <c:v>-0.48221345635318957</c:v>
                </c:pt>
                <c:pt idx="10">
                  <c:v>-0.53795234797552027</c:v>
                </c:pt>
                <c:pt idx="11">
                  <c:v>-0.55141941437682562</c:v>
                </c:pt>
                <c:pt idx="12">
                  <c:v>-0.5543176760054056</c:v>
                </c:pt>
                <c:pt idx="13">
                  <c:v>-0.55511639185094253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1A-42C4-B2BA-D2D97D92A474}"/>
            </c:ext>
          </c:extLst>
        </c:ser>
        <c:ser>
          <c:idx val="2"/>
          <c:order val="2"/>
          <c:tx>
            <c:v>Hex20 5k Slope 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'Delta From 0 to min RMSE'!$F$54:$S$54</c:f>
              <c:numCache>
                <c:formatCode>General</c:formatCode>
                <c:ptCount val="14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1050</c:v>
                </c:pt>
                <c:pt idx="5">
                  <c:v>1100</c:v>
                </c:pt>
                <c:pt idx="6">
                  <c:v>1150</c:v>
                </c:pt>
                <c:pt idx="7">
                  <c:v>1200</c:v>
                </c:pt>
                <c:pt idx="8">
                  <c:v>1250</c:v>
                </c:pt>
                <c:pt idx="9">
                  <c:v>1300</c:v>
                </c:pt>
                <c:pt idx="10">
                  <c:v>1350</c:v>
                </c:pt>
                <c:pt idx="11">
                  <c:v>1400</c:v>
                </c:pt>
                <c:pt idx="12">
                  <c:v>1450</c:v>
                </c:pt>
                <c:pt idx="13">
                  <c:v>1500</c:v>
                </c:pt>
              </c:numCache>
            </c:numRef>
          </c:xVal>
          <c:yVal>
            <c:numRef>
              <c:f>'Delta From 0 to min RMSE'!$F$75:$S$75</c:f>
              <c:numCache>
                <c:formatCode>General</c:formatCode>
                <c:ptCount val="14"/>
                <c:pt idx="0">
                  <c:v>-3.4485244242719675E-3</c:v>
                </c:pt>
                <c:pt idx="1">
                  <c:v>-1.0761764568053958E-2</c:v>
                </c:pt>
                <c:pt idx="2">
                  <c:v>-1.9671584781439037E-2</c:v>
                </c:pt>
                <c:pt idx="3">
                  <c:v>-3.8079114661735337E-2</c:v>
                </c:pt>
                <c:pt idx="4">
                  <c:v>-4.7702146444879967E-2</c:v>
                </c:pt>
                <c:pt idx="5">
                  <c:v>-7.6677438356562738E-2</c:v>
                </c:pt>
                <c:pt idx="6">
                  <c:v>-0.12424940062576481</c:v>
                </c:pt>
                <c:pt idx="7">
                  <c:v>-0.24489881478054426</c:v>
                </c:pt>
                <c:pt idx="8">
                  <c:v>-0.40671888822276958</c:v>
                </c:pt>
                <c:pt idx="9">
                  <c:v>-0.49421150647745876</c:v>
                </c:pt>
                <c:pt idx="10">
                  <c:v>-0.53866235613597913</c:v>
                </c:pt>
                <c:pt idx="11">
                  <c:v>-0.54968530670186122</c:v>
                </c:pt>
                <c:pt idx="12">
                  <c:v>-0.5520277871235193</c:v>
                </c:pt>
                <c:pt idx="13">
                  <c:v>-0.55266909513503726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1A-42C4-B2BA-D2D97D92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593400"/>
        <c:axId val="470590776"/>
      </c:scatterChart>
      <c:valAx>
        <c:axId val="47059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90776"/>
        <c:crosses val="autoZero"/>
        <c:crossBetween val="midCat"/>
      </c:valAx>
      <c:valAx>
        <c:axId val="47059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dIFFERENCE (SENSITIVITY TO CUTOFF)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9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</a:t>
            </a:r>
            <a:r>
              <a:rPr lang="en-US" baseline="0"/>
              <a:t> RMSE vs. Cutoff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'Hex8'!$C$64:$R$64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'Hex8'!$C$86:$S$86</c:f>
              <c:numCache>
                <c:formatCode>General</c:formatCode>
                <c:ptCount val="17"/>
                <c:pt idx="0">
                  <c:v>0.62951683296813976</c:v>
                </c:pt>
                <c:pt idx="1">
                  <c:v>0.63265460368193893</c:v>
                </c:pt>
                <c:pt idx="2">
                  <c:v>0.63950012975398074</c:v>
                </c:pt>
                <c:pt idx="3">
                  <c:v>0.64488390112144556</c:v>
                </c:pt>
                <c:pt idx="4">
                  <c:v>0.64804038238923234</c:v>
                </c:pt>
                <c:pt idx="5">
                  <c:v>0.66554416124856119</c:v>
                </c:pt>
                <c:pt idx="6">
                  <c:v>0.67411287521898555</c:v>
                </c:pt>
                <c:pt idx="7">
                  <c:v>0.69917282288034022</c:v>
                </c:pt>
                <c:pt idx="8">
                  <c:v>0.74018515689117248</c:v>
                </c:pt>
                <c:pt idx="9">
                  <c:v>0.84903639281338039</c:v>
                </c:pt>
                <c:pt idx="10">
                  <c:v>1.0125439944829853</c:v>
                </c:pt>
                <c:pt idx="11">
                  <c:v>1.1144244207055369</c:v>
                </c:pt>
                <c:pt idx="12">
                  <c:v>1.1713410703289862</c:v>
                </c:pt>
                <c:pt idx="13">
                  <c:v>1.1851863558693498</c:v>
                </c:pt>
                <c:pt idx="14">
                  <c:v>1.1881476892556417</c:v>
                </c:pt>
                <c:pt idx="15">
                  <c:v>1.1889597758204211</c:v>
                </c:pt>
                <c:pt idx="16">
                  <c:v>0.35250491376038801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D-4A3F-A4DB-2EE6850B626A}"/>
            </c:ext>
          </c:extLst>
        </c:ser>
        <c:ser>
          <c:idx val="1"/>
          <c:order val="1"/>
          <c:tx>
            <c:v>7500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'Hex8'!$S$64:$AH$64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'Hex8'!$S$86:$AH$86</c:f>
              <c:numCache>
                <c:formatCode>General</c:formatCode>
                <c:ptCount val="16"/>
                <c:pt idx="0">
                  <c:v>0.35250491376038801</c:v>
                </c:pt>
                <c:pt idx="1">
                  <c:v>0.35716720030444393</c:v>
                </c:pt>
                <c:pt idx="2">
                  <c:v>0.36724662215876086</c:v>
                </c:pt>
                <c:pt idx="3">
                  <c:v>0.37514951211513137</c:v>
                </c:pt>
                <c:pt idx="4">
                  <c:v>0.37978724766769656</c:v>
                </c:pt>
                <c:pt idx="5">
                  <c:v>0.40541678023739297</c:v>
                </c:pt>
                <c:pt idx="6">
                  <c:v>0.41797604726609738</c:v>
                </c:pt>
                <c:pt idx="7">
                  <c:v>0.45512888655700007</c:v>
                </c:pt>
                <c:pt idx="8">
                  <c:v>0.51698055664651088</c:v>
                </c:pt>
                <c:pt idx="9">
                  <c:v>0.68427706782934428</c:v>
                </c:pt>
                <c:pt idx="10">
                  <c:v>0.93659512924658461</c:v>
                </c:pt>
                <c:pt idx="11">
                  <c:v>1.0898407713005671</c:v>
                </c:pt>
                <c:pt idx="12">
                  <c:v>1.168328150564218</c:v>
                </c:pt>
                <c:pt idx="13">
                  <c:v>1.1847683168287009</c:v>
                </c:pt>
                <c:pt idx="14">
                  <c:v>1.1880990190089611</c:v>
                </c:pt>
                <c:pt idx="15">
                  <c:v>1.1889592433170686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3D-4A3F-A4DB-2EE6850B626A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'Hex8'!$AY$64:$BN$64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'Hex8'!$AY$86:$BN$86</c:f>
              <c:numCache>
                <c:formatCode>General</c:formatCode>
                <c:ptCount val="16"/>
                <c:pt idx="0">
                  <c:v>0.11720298905610844</c:v>
                </c:pt>
                <c:pt idx="1">
                  <c:v>0.12022668050346176</c:v>
                </c:pt>
                <c:pt idx="2">
                  <c:v>0.12772568987184008</c:v>
                </c:pt>
                <c:pt idx="3">
                  <c:v>0.13428186480218562</c:v>
                </c:pt>
                <c:pt idx="4">
                  <c:v>0.13841132129534828</c:v>
                </c:pt>
                <c:pt idx="5">
                  <c:v>0.16301146482438006</c:v>
                </c:pt>
                <c:pt idx="6">
                  <c:v>0.17608943528693261</c:v>
                </c:pt>
                <c:pt idx="7">
                  <c:v>0.21887382555618945</c:v>
                </c:pt>
                <c:pt idx="8">
                  <c:v>0.29728227150855741</c:v>
                </c:pt>
                <c:pt idx="9">
                  <c:v>0.52153335167539172</c:v>
                </c:pt>
                <c:pt idx="10">
                  <c:v>0.86326840053622911</c:v>
                </c:pt>
                <c:pt idx="11">
                  <c:v>1.0675081990344388</c:v>
                </c:pt>
                <c:pt idx="12">
                  <c:v>1.1660274759405223</c:v>
                </c:pt>
                <c:pt idx="13">
                  <c:v>1.1844756333323327</c:v>
                </c:pt>
                <c:pt idx="14">
                  <c:v>1.1880673977424938</c:v>
                </c:pt>
                <c:pt idx="15">
                  <c:v>1.1889589653477497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3D-4A3F-A4DB-2EE6850B626A}"/>
            </c:ext>
          </c:extLst>
        </c:ser>
        <c:ser>
          <c:idx val="3"/>
          <c:order val="3"/>
          <c:tx>
            <c:v>12500 Slope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'Hex8'!$CU$64:$DJ$64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'Hex8'!$CU$86:$DJ$86</c:f>
              <c:numCache>
                <c:formatCode>General</c:formatCode>
                <c:ptCount val="16"/>
                <c:pt idx="0">
                  <c:v>0.25440505082592924</c:v>
                </c:pt>
                <c:pt idx="1">
                  <c:v>0.24679639788994298</c:v>
                </c:pt>
                <c:pt idx="2">
                  <c:v>0.23084572188280175</c:v>
                </c:pt>
                <c:pt idx="3">
                  <c:v>0.2185324434310062</c:v>
                </c:pt>
                <c:pt idx="4">
                  <c:v>0.21145207762368745</c:v>
                </c:pt>
                <c:pt idx="5">
                  <c:v>0.17196583731435405</c:v>
                </c:pt>
                <c:pt idx="6">
                  <c:v>0.15272416569999234</c:v>
                </c:pt>
                <c:pt idx="7">
                  <c:v>0.10519027229185557</c:v>
                </c:pt>
                <c:pt idx="8">
                  <c:v>0.10459995147121381</c:v>
                </c:pt>
                <c:pt idx="9">
                  <c:v>0.36203284275757031</c:v>
                </c:pt>
                <c:pt idx="10">
                  <c:v>0.79192297962580627</c:v>
                </c:pt>
                <c:pt idx="11">
                  <c:v>1.0466314365744387</c:v>
                </c:pt>
                <c:pt idx="12">
                  <c:v>1.164142690512082</c:v>
                </c:pt>
                <c:pt idx="13">
                  <c:v>1.1842525561296258</c:v>
                </c:pt>
                <c:pt idx="14">
                  <c:v>1.1880445273233324</c:v>
                </c:pt>
                <c:pt idx="15">
                  <c:v>1.1889587942149193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3D-4A3F-A4DB-2EE6850B626A}"/>
            </c:ext>
          </c:extLst>
        </c:ser>
        <c:ser>
          <c:idx val="4"/>
          <c:order val="4"/>
          <c:tx>
            <c:v>15000 Slop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'Hex8'!$DK$64:$DZ$64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'Hex8'!$DK$86:$DZ$86</c:f>
              <c:numCache>
                <c:formatCode>General</c:formatCode>
                <c:ptCount val="16"/>
                <c:pt idx="0">
                  <c:v>0.52651294365403833</c:v>
                </c:pt>
                <c:pt idx="1">
                  <c:v>0.5166525778176887</c:v>
                </c:pt>
                <c:pt idx="2">
                  <c:v>0.49577925470918144</c:v>
                </c:pt>
                <c:pt idx="3">
                  <c:v>0.47949014771667464</c:v>
                </c:pt>
                <c:pt idx="4">
                  <c:v>0.47000038518531789</c:v>
                </c:pt>
                <c:pt idx="5">
                  <c:v>0.41636345558067972</c:v>
                </c:pt>
                <c:pt idx="6">
                  <c:v>0.38942174689071113</c:v>
                </c:pt>
                <c:pt idx="7">
                  <c:v>0.31078438081389498</c:v>
                </c:pt>
                <c:pt idx="8">
                  <c:v>0.18662549620205932</c:v>
                </c:pt>
                <c:pt idx="9">
                  <c:v>0.21182389192461296</c:v>
                </c:pt>
                <c:pt idx="10">
                  <c:v>0.7223549609634361</c:v>
                </c:pt>
                <c:pt idx="11">
                  <c:v>1.0268045003035153</c:v>
                </c:pt>
                <c:pt idx="12">
                  <c:v>1.1625318725220433</c:v>
                </c:pt>
                <c:pt idx="13">
                  <c:v>1.1840735282914596</c:v>
                </c:pt>
                <c:pt idx="14">
                  <c:v>1.1880268952522071</c:v>
                </c:pt>
                <c:pt idx="15">
                  <c:v>1.1889586781259496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3D-4A3F-A4DB-2EE6850B626A}"/>
            </c:ext>
          </c:extLst>
        </c:ser>
        <c:ser>
          <c:idx val="5"/>
          <c:order val="5"/>
          <c:tx>
            <c:v>17500 Slope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'Hex8'!$EA$64:$EP$64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'Hex8'!$EA$86:$EP$86</c:f>
              <c:numCache>
                <c:formatCode>General</c:formatCode>
                <c:ptCount val="16"/>
                <c:pt idx="0">
                  <c:v>0.80698107053351054</c:v>
                </c:pt>
                <c:pt idx="1">
                  <c:v>0.79531034772063969</c:v>
                </c:pt>
                <c:pt idx="2">
                  <c:v>0.77060727510573213</c:v>
                </c:pt>
                <c:pt idx="3">
                  <c:v>0.75132845984499741</c:v>
                </c:pt>
                <c:pt idx="4">
                  <c:v>0.74008277681449941</c:v>
                </c:pt>
                <c:pt idx="5">
                  <c:v>0.67670541955790919</c:v>
                </c:pt>
                <c:pt idx="6">
                  <c:v>0.64496364364509839</c:v>
                </c:pt>
                <c:pt idx="7">
                  <c:v>0.55177229163455788</c:v>
                </c:pt>
                <c:pt idx="8">
                  <c:v>0.39995088716785293</c:v>
                </c:pt>
                <c:pt idx="9">
                  <c:v>0.11422885168695192</c:v>
                </c:pt>
                <c:pt idx="10">
                  <c:v>0.65460576359969769</c:v>
                </c:pt>
                <c:pt idx="11">
                  <c:v>1.0077904348341238</c:v>
                </c:pt>
                <c:pt idx="12">
                  <c:v>1.1611157631070514</c:v>
                </c:pt>
                <c:pt idx="13">
                  <c:v>1.1839247407590159</c:v>
                </c:pt>
                <c:pt idx="14">
                  <c:v>1.1880127095607151</c:v>
                </c:pt>
                <c:pt idx="15">
                  <c:v>1.1889585941469936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3D-4A3F-A4DB-2EE6850B626A}"/>
            </c:ext>
          </c:extLst>
        </c:ser>
        <c:ser>
          <c:idx val="6"/>
          <c:order val="6"/>
          <c:tx>
            <c:v>20000 Slope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'Hex8'!$EQ$64:$FF$64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'Hex8'!$EQ$86:$FF$86</c:f>
              <c:numCache>
                <c:formatCode>General</c:formatCode>
                <c:ptCount val="16"/>
                <c:pt idx="0">
                  <c:v>1.0893711673422013</c:v>
                </c:pt>
                <c:pt idx="1">
                  <c:v>1.0759527084809615</c:v>
                </c:pt>
                <c:pt idx="2">
                  <c:v>1.0475710052501834</c:v>
                </c:pt>
                <c:pt idx="3">
                  <c:v>1.0254302128683004</c:v>
                </c:pt>
                <c:pt idx="4">
                  <c:v>1.0125108225938568</c:v>
                </c:pt>
                <c:pt idx="5">
                  <c:v>0.93983320653690239</c:v>
                </c:pt>
                <c:pt idx="6">
                  <c:v>0.90349821190063384</c:v>
                </c:pt>
                <c:pt idx="7">
                  <c:v>0.79664929076763513</c:v>
                </c:pt>
                <c:pt idx="8">
                  <c:v>0.62151703832948824</c:v>
                </c:pt>
                <c:pt idx="9">
                  <c:v>0.1880657768834669</c:v>
                </c:pt>
                <c:pt idx="10">
                  <c:v>0.5889203836321486</c:v>
                </c:pt>
                <c:pt idx="11">
                  <c:v>0.98943884526652814</c:v>
                </c:pt>
                <c:pt idx="12">
                  <c:v>1.1598455144708752</c:v>
                </c:pt>
                <c:pt idx="13">
                  <c:v>1.1837979107660574</c:v>
                </c:pt>
                <c:pt idx="14">
                  <c:v>1.1880009428828666</c:v>
                </c:pt>
                <c:pt idx="15">
                  <c:v>1.1889585305694215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3D-4A3F-A4DB-2EE6850B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87824"/>
        <c:axId val="370057712"/>
      </c:scatterChart>
      <c:valAx>
        <c:axId val="8358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57712"/>
        <c:crosses val="autoZero"/>
        <c:crossBetween val="midCat"/>
      </c:valAx>
      <c:valAx>
        <c:axId val="3700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VTR</a:t>
            </a:r>
            <a:r>
              <a:rPr lang="en-US" baseline="0"/>
              <a:t> vs. BMD Cutoff 10000 Slope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'Hex8'!$AY$31:$BN$31</c:f>
              <c:numCache>
                <c:formatCode>General</c:formatCode>
                <c:ptCount val="16"/>
                <c:pt idx="0">
                  <c:v>1.0327953507829835</c:v>
                </c:pt>
                <c:pt idx="1">
                  <c:v>1.026312859576779</c:v>
                </c:pt>
                <c:pt idx="2">
                  <c:v>1.0124529340871007</c:v>
                </c:pt>
                <c:pt idx="3">
                  <c:v>1.0021001925191839</c:v>
                </c:pt>
                <c:pt idx="4">
                  <c:v>0.99609795871494644</c:v>
                </c:pt>
                <c:pt idx="5">
                  <c:v>0.96737407649398843</c:v>
                </c:pt>
                <c:pt idx="6">
                  <c:v>0.95565569968431852</c:v>
                </c:pt>
                <c:pt idx="7">
                  <c:v>0.92287377363893042</c:v>
                </c:pt>
                <c:pt idx="8">
                  <c:v>0.86829440243190992</c:v>
                </c:pt>
                <c:pt idx="9">
                  <c:v>0.70618334747061628</c:v>
                </c:pt>
                <c:pt idx="10">
                  <c:v>0.4013374532091471</c:v>
                </c:pt>
                <c:pt idx="11">
                  <c:v>0.17163878723211309</c:v>
                </c:pt>
                <c:pt idx="12">
                  <c:v>3.4569273426292367E-2</c:v>
                </c:pt>
                <c:pt idx="13">
                  <c:v>1.0263663119059963E-2</c:v>
                </c:pt>
                <c:pt idx="14">
                  <c:v>5.6078827733846426E-3</c:v>
                </c:pt>
                <c:pt idx="15">
                  <c:v>4.2964086172565599E-3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2-41A1-A37A-111A77BA95B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'Hex8'!$AY$32:$BN$32</c:f>
              <c:numCache>
                <c:formatCode>General</c:formatCode>
                <c:ptCount val="16"/>
                <c:pt idx="0">
                  <c:v>0.95541396160516834</c:v>
                </c:pt>
                <c:pt idx="1">
                  <c:v>0.94908834792819619</c:v>
                </c:pt>
                <c:pt idx="2">
                  <c:v>0.93665977250396915</c:v>
                </c:pt>
                <c:pt idx="3">
                  <c:v>0.92683775044475714</c:v>
                </c:pt>
                <c:pt idx="4">
                  <c:v>0.92133109687532555</c:v>
                </c:pt>
                <c:pt idx="5">
                  <c:v>0.89122337319830969</c:v>
                </c:pt>
                <c:pt idx="6">
                  <c:v>0.87867234161163332</c:v>
                </c:pt>
                <c:pt idx="7">
                  <c:v>0.84417575404328582</c:v>
                </c:pt>
                <c:pt idx="8">
                  <c:v>0.78594777227507329</c:v>
                </c:pt>
                <c:pt idx="9">
                  <c:v>0.61555076811478027</c:v>
                </c:pt>
                <c:pt idx="10">
                  <c:v>0.32361256264242516</c:v>
                </c:pt>
                <c:pt idx="11">
                  <c:v>0.12133899436970638</c:v>
                </c:pt>
                <c:pt idx="12">
                  <c:v>2.4997723910523937E-2</c:v>
                </c:pt>
                <c:pt idx="13">
                  <c:v>8.2568846301359529E-3</c:v>
                </c:pt>
                <c:pt idx="14">
                  <c:v>4.8399460765245275E-3</c:v>
                </c:pt>
                <c:pt idx="15">
                  <c:v>3.9919248590537205E-3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A2-41A1-A37A-111A77BA95B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'Hex8'!$AY$33:$BN$33</c:f>
              <c:numCache>
                <c:formatCode>General</c:formatCode>
                <c:ptCount val="16"/>
                <c:pt idx="0">
                  <c:v>0.99139651942826379</c:v>
                </c:pt>
                <c:pt idx="1">
                  <c:v>0.98497678572846903</c:v>
                </c:pt>
                <c:pt idx="2">
                  <c:v>0.97184148837127271</c:v>
                </c:pt>
                <c:pt idx="3">
                  <c:v>0.96234117220502569</c:v>
                </c:pt>
                <c:pt idx="4">
                  <c:v>0.95674684217915917</c:v>
                </c:pt>
                <c:pt idx="5">
                  <c:v>0.92773571335161953</c:v>
                </c:pt>
                <c:pt idx="6">
                  <c:v>0.91375846707632014</c:v>
                </c:pt>
                <c:pt idx="7">
                  <c:v>0.87220917051928348</c:v>
                </c:pt>
                <c:pt idx="8">
                  <c:v>0.80041998012065207</c:v>
                </c:pt>
                <c:pt idx="9">
                  <c:v>0.59693679576154857</c:v>
                </c:pt>
                <c:pt idx="10">
                  <c:v>0.30233794911505546</c:v>
                </c:pt>
                <c:pt idx="11">
                  <c:v>0.11850261779233874</c:v>
                </c:pt>
                <c:pt idx="12">
                  <c:v>2.7336316732851206E-2</c:v>
                </c:pt>
                <c:pt idx="13">
                  <c:v>1.0188070043066429E-2</c:v>
                </c:pt>
                <c:pt idx="14">
                  <c:v>5.6004999370375137E-3</c:v>
                </c:pt>
                <c:pt idx="15">
                  <c:v>4.1567017686702755E-3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A2-41A1-A37A-111A77BA95B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'Hex8'!$AY$34:$BN$34</c:f>
              <c:numCache>
                <c:formatCode>General</c:formatCode>
                <c:ptCount val="16"/>
                <c:pt idx="0">
                  <c:v>0.85876048127040772</c:v>
                </c:pt>
                <c:pt idx="1">
                  <c:v>0.85376205082594425</c:v>
                </c:pt>
                <c:pt idx="2">
                  <c:v>0.84325497542739036</c:v>
                </c:pt>
                <c:pt idx="3">
                  <c:v>0.83516497112594079</c:v>
                </c:pt>
                <c:pt idx="4">
                  <c:v>0.83028289630559693</c:v>
                </c:pt>
                <c:pt idx="5">
                  <c:v>0.80783631157715519</c:v>
                </c:pt>
                <c:pt idx="6">
                  <c:v>0.79872641779393994</c:v>
                </c:pt>
                <c:pt idx="7">
                  <c:v>0.77274075120726415</c:v>
                </c:pt>
                <c:pt idx="8">
                  <c:v>0.72797180043591381</c:v>
                </c:pt>
                <c:pt idx="9">
                  <c:v>0.59920608310666912</c:v>
                </c:pt>
                <c:pt idx="10">
                  <c:v>0.33917371706109956</c:v>
                </c:pt>
                <c:pt idx="11">
                  <c:v>0.12943080088661596</c:v>
                </c:pt>
                <c:pt idx="12">
                  <c:v>2.5228798929525353E-2</c:v>
                </c:pt>
                <c:pt idx="13">
                  <c:v>8.5325435018717734E-3</c:v>
                </c:pt>
                <c:pt idx="14">
                  <c:v>4.6415400914062432E-3</c:v>
                </c:pt>
                <c:pt idx="15">
                  <c:v>3.5661948897735768E-3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A2-41A1-A37A-111A77BA95B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'Hex8'!$AY$35:$BN$35</c:f>
              <c:numCache>
                <c:formatCode>General</c:formatCode>
                <c:ptCount val="16"/>
                <c:pt idx="0">
                  <c:v>1.0934932834401947</c:v>
                </c:pt>
                <c:pt idx="1">
                  <c:v>1.0869925830694105</c:v>
                </c:pt>
                <c:pt idx="2">
                  <c:v>1.073242229218075</c:v>
                </c:pt>
                <c:pt idx="3">
                  <c:v>1.0620692422138733</c:v>
                </c:pt>
                <c:pt idx="4">
                  <c:v>1.0555913526904823</c:v>
                </c:pt>
                <c:pt idx="5">
                  <c:v>1.0197329674896778</c:v>
                </c:pt>
                <c:pt idx="6">
                  <c:v>1.0027304235650287</c:v>
                </c:pt>
                <c:pt idx="7">
                  <c:v>0.95355495331993512</c:v>
                </c:pt>
                <c:pt idx="8">
                  <c:v>0.87286788996497988</c:v>
                </c:pt>
                <c:pt idx="9">
                  <c:v>0.64434875317059559</c:v>
                </c:pt>
                <c:pt idx="10">
                  <c:v>0.26993627580495522</c:v>
                </c:pt>
                <c:pt idx="11">
                  <c:v>8.2443788811334767E-2</c:v>
                </c:pt>
                <c:pt idx="12">
                  <c:v>1.9835842762668556E-2</c:v>
                </c:pt>
                <c:pt idx="13">
                  <c:v>7.6012574789603047E-3</c:v>
                </c:pt>
                <c:pt idx="14">
                  <c:v>5.1650911069026839E-3</c:v>
                </c:pt>
                <c:pt idx="15">
                  <c:v>4.5881170726939135E-3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A2-41A1-A37A-111A77BA95B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'Hex8'!$AY$36:$BN$36</c:f>
              <c:numCache>
                <c:formatCode>General</c:formatCode>
                <c:ptCount val="16"/>
                <c:pt idx="0">
                  <c:v>1.2097617504981359</c:v>
                </c:pt>
                <c:pt idx="1">
                  <c:v>1.2037719846156665</c:v>
                </c:pt>
                <c:pt idx="2">
                  <c:v>1.1901955572472842</c:v>
                </c:pt>
                <c:pt idx="3">
                  <c:v>1.1795318704249382</c:v>
                </c:pt>
                <c:pt idx="4">
                  <c:v>1.1733429944117308</c:v>
                </c:pt>
                <c:pt idx="5">
                  <c:v>1.1433012352531455</c:v>
                </c:pt>
                <c:pt idx="6">
                  <c:v>1.1305525798837708</c:v>
                </c:pt>
                <c:pt idx="7">
                  <c:v>1.0950666889096512</c:v>
                </c:pt>
                <c:pt idx="8">
                  <c:v>1.0355387889001932</c:v>
                </c:pt>
                <c:pt idx="9">
                  <c:v>0.86223299847875301</c:v>
                </c:pt>
                <c:pt idx="10">
                  <c:v>0.52054613334593847</c:v>
                </c:pt>
                <c:pt idx="11">
                  <c:v>0.20784143596354993</c:v>
                </c:pt>
                <c:pt idx="12">
                  <c:v>3.9123037653618541E-2</c:v>
                </c:pt>
                <c:pt idx="13">
                  <c:v>1.1905509935772952E-2</c:v>
                </c:pt>
                <c:pt idx="14">
                  <c:v>6.3968690640064524E-3</c:v>
                </c:pt>
                <c:pt idx="15">
                  <c:v>4.9862823779971152E-3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A2-41A1-A37A-111A77BA95B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'Hex8'!$AY$37:$BN$37</c:f>
              <c:numCache>
                <c:formatCode>General</c:formatCode>
                <c:ptCount val="16"/>
                <c:pt idx="0">
                  <c:v>1.1192072827587936</c:v>
                </c:pt>
                <c:pt idx="1">
                  <c:v>1.112727989304543</c:v>
                </c:pt>
                <c:pt idx="2">
                  <c:v>1.0987214759288504</c:v>
                </c:pt>
                <c:pt idx="3">
                  <c:v>1.0881619444741726</c:v>
                </c:pt>
                <c:pt idx="4">
                  <c:v>1.0820218830246504</c:v>
                </c:pt>
                <c:pt idx="5">
                  <c:v>1.0515723522077094</c:v>
                </c:pt>
                <c:pt idx="6">
                  <c:v>1.0393337998661911</c:v>
                </c:pt>
                <c:pt idx="7">
                  <c:v>1.0041404227659312</c:v>
                </c:pt>
                <c:pt idx="8">
                  <c:v>0.94502109074941743</c:v>
                </c:pt>
                <c:pt idx="9">
                  <c:v>0.76471109858278763</c:v>
                </c:pt>
                <c:pt idx="10">
                  <c:v>0.43482654009084448</c:v>
                </c:pt>
                <c:pt idx="11">
                  <c:v>0.18825129032743729</c:v>
                </c:pt>
                <c:pt idx="12">
                  <c:v>3.7360331470444166E-2</c:v>
                </c:pt>
                <c:pt idx="13">
                  <c:v>9.7520010482433223E-3</c:v>
                </c:pt>
                <c:pt idx="14">
                  <c:v>5.5458372558632452E-3</c:v>
                </c:pt>
                <c:pt idx="15">
                  <c:v>4.6408458307680665E-3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A2-41A1-A37A-111A77BA95B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'Hex8'!$AY$38:$BN$38</c:f>
              <c:numCache>
                <c:formatCode>General</c:formatCode>
                <c:ptCount val="16"/>
                <c:pt idx="0">
                  <c:v>0.95019767069885175</c:v>
                </c:pt>
                <c:pt idx="1">
                  <c:v>0.94659305992955833</c:v>
                </c:pt>
                <c:pt idx="2">
                  <c:v>0.93677264864610355</c:v>
                </c:pt>
                <c:pt idx="3">
                  <c:v>0.92860188045597591</c:v>
                </c:pt>
                <c:pt idx="4">
                  <c:v>0.92376588600957055</c:v>
                </c:pt>
                <c:pt idx="5">
                  <c:v>0.8974429089239071</c:v>
                </c:pt>
                <c:pt idx="6">
                  <c:v>0.88538070537624336</c:v>
                </c:pt>
                <c:pt idx="7">
                  <c:v>0.84853797983152135</c:v>
                </c:pt>
                <c:pt idx="8">
                  <c:v>0.78366744225078455</c:v>
                </c:pt>
                <c:pt idx="9">
                  <c:v>0.58377801131314611</c:v>
                </c:pt>
                <c:pt idx="10">
                  <c:v>0.25603816026082943</c:v>
                </c:pt>
                <c:pt idx="11">
                  <c:v>7.9287796433075944E-2</c:v>
                </c:pt>
                <c:pt idx="12">
                  <c:v>1.494624103469612E-2</c:v>
                </c:pt>
                <c:pt idx="13">
                  <c:v>5.4276142023761834E-3</c:v>
                </c:pt>
                <c:pt idx="14">
                  <c:v>4.1836121669351954E-3</c:v>
                </c:pt>
                <c:pt idx="15">
                  <c:v>3.9161114127452303E-3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2-41A1-A37A-111A77BA95B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'Hex8'!$AY$39:$BN$39</c:f>
              <c:numCache>
                <c:formatCode>General</c:formatCode>
                <c:ptCount val="16"/>
                <c:pt idx="0">
                  <c:v>0.72583560178052875</c:v>
                </c:pt>
                <c:pt idx="1">
                  <c:v>0.72124325006331957</c:v>
                </c:pt>
                <c:pt idx="2">
                  <c:v>0.71153335672258222</c:v>
                </c:pt>
                <c:pt idx="3">
                  <c:v>0.70428264992460021</c:v>
                </c:pt>
                <c:pt idx="4">
                  <c:v>0.69986832605155125</c:v>
                </c:pt>
                <c:pt idx="5">
                  <c:v>0.67916527834452733</c:v>
                </c:pt>
                <c:pt idx="6">
                  <c:v>0.67063409000511109</c:v>
                </c:pt>
                <c:pt idx="7">
                  <c:v>0.64483229136536768</c:v>
                </c:pt>
                <c:pt idx="8">
                  <c:v>0.60103246582185177</c:v>
                </c:pt>
                <c:pt idx="9">
                  <c:v>0.47313455198993071</c:v>
                </c:pt>
                <c:pt idx="10">
                  <c:v>0.23226479845613293</c:v>
                </c:pt>
                <c:pt idx="11">
                  <c:v>7.6056554746823712E-2</c:v>
                </c:pt>
                <c:pt idx="12">
                  <c:v>1.6046724011880942E-2</c:v>
                </c:pt>
                <c:pt idx="13">
                  <c:v>5.9117273647491713E-3</c:v>
                </c:pt>
                <c:pt idx="14">
                  <c:v>3.6089105677930152E-3</c:v>
                </c:pt>
                <c:pt idx="15">
                  <c:v>3.0174008192983817E-3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A2-41A1-A37A-111A77BA95B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'Hex8'!$AY$40:$BN$40</c:f>
              <c:numCache>
                <c:formatCode>General</c:formatCode>
                <c:ptCount val="16"/>
                <c:pt idx="0">
                  <c:v>1.2763041094030902</c:v>
                </c:pt>
                <c:pt idx="1">
                  <c:v>1.2678556658980615</c:v>
                </c:pt>
                <c:pt idx="2">
                  <c:v>1.2513921447745682</c:v>
                </c:pt>
                <c:pt idx="3">
                  <c:v>1.2388649253570228</c:v>
                </c:pt>
                <c:pt idx="4">
                  <c:v>1.2318961627821678</c:v>
                </c:pt>
                <c:pt idx="5">
                  <c:v>1.1890608261542099</c:v>
                </c:pt>
                <c:pt idx="6">
                  <c:v>1.163511571753145</c:v>
                </c:pt>
                <c:pt idx="7">
                  <c:v>1.0882492205288814</c:v>
                </c:pt>
                <c:pt idx="8">
                  <c:v>0.965044703058203</c:v>
                </c:pt>
                <c:pt idx="9">
                  <c:v>0.66112386118568045</c:v>
                </c:pt>
                <c:pt idx="10">
                  <c:v>0.27486631933490058</c:v>
                </c:pt>
                <c:pt idx="11">
                  <c:v>8.7368422511663782E-2</c:v>
                </c:pt>
                <c:pt idx="12">
                  <c:v>2.2673363708477265E-2</c:v>
                </c:pt>
                <c:pt idx="13">
                  <c:v>8.9566112165639315E-3</c:v>
                </c:pt>
                <c:pt idx="14">
                  <c:v>6.0691599471217805E-3</c:v>
                </c:pt>
                <c:pt idx="15">
                  <c:v>5.3787206237525921E-3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A2-41A1-A37A-111A77BA95B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'Hex8'!$AY$41:$BN$41</c:f>
              <c:numCache>
                <c:formatCode>General</c:formatCode>
                <c:ptCount val="16"/>
                <c:pt idx="0">
                  <c:v>0.91744030562182666</c:v>
                </c:pt>
                <c:pt idx="1">
                  <c:v>0.91179739089648593</c:v>
                </c:pt>
                <c:pt idx="2">
                  <c:v>0.90003732827470462</c:v>
                </c:pt>
                <c:pt idx="3">
                  <c:v>0.89075263553233697</c:v>
                </c:pt>
                <c:pt idx="4">
                  <c:v>0.88540673587620378</c:v>
                </c:pt>
                <c:pt idx="5">
                  <c:v>0.85229097932673092</c:v>
                </c:pt>
                <c:pt idx="6">
                  <c:v>0.83339709376800353</c:v>
                </c:pt>
                <c:pt idx="7">
                  <c:v>0.77587493160604293</c:v>
                </c:pt>
                <c:pt idx="8">
                  <c:v>0.68258369797833196</c:v>
                </c:pt>
                <c:pt idx="9">
                  <c:v>0.45334377110541774</c:v>
                </c:pt>
                <c:pt idx="10">
                  <c:v>0.20160798746592287</c:v>
                </c:pt>
                <c:pt idx="11">
                  <c:v>7.3761028541695042E-2</c:v>
                </c:pt>
                <c:pt idx="12">
                  <c:v>1.8398302407417789E-2</c:v>
                </c:pt>
                <c:pt idx="13">
                  <c:v>7.4911681646006711E-3</c:v>
                </c:pt>
                <c:pt idx="14">
                  <c:v>4.6678831222560736E-3</c:v>
                </c:pt>
                <c:pt idx="15">
                  <c:v>3.8570427903961016E-3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A2-41A1-A37A-111A77BA95B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'Hex8'!$AY$42:$BN$42</c:f>
              <c:numCache>
                <c:formatCode>General</c:formatCode>
                <c:ptCount val="16"/>
                <c:pt idx="0">
                  <c:v>1.3135287064974184</c:v>
                </c:pt>
                <c:pt idx="1">
                  <c:v>1.3055915670185894</c:v>
                </c:pt>
                <c:pt idx="2">
                  <c:v>1.2894919260907702</c:v>
                </c:pt>
                <c:pt idx="3">
                  <c:v>1.2768819865972674</c:v>
                </c:pt>
                <c:pt idx="4">
                  <c:v>1.2694064574257251</c:v>
                </c:pt>
                <c:pt idx="5">
                  <c:v>1.2254013236279053</c:v>
                </c:pt>
                <c:pt idx="6">
                  <c:v>1.2011660009687486</c:v>
                </c:pt>
                <c:pt idx="7">
                  <c:v>1.1295040058854997</c:v>
                </c:pt>
                <c:pt idx="8">
                  <c:v>1.0153867270668375</c:v>
                </c:pt>
                <c:pt idx="9">
                  <c:v>0.71918588151912288</c:v>
                </c:pt>
                <c:pt idx="10">
                  <c:v>0.30824611504982663</c:v>
                </c:pt>
                <c:pt idx="11">
                  <c:v>9.4708707115507121E-2</c:v>
                </c:pt>
                <c:pt idx="12">
                  <c:v>2.2254611356953953E-2</c:v>
                </c:pt>
                <c:pt idx="13">
                  <c:v>8.4096758001629239E-3</c:v>
                </c:pt>
                <c:pt idx="14">
                  <c:v>6.0465130974459028E-3</c:v>
                </c:pt>
                <c:pt idx="15">
                  <c:v>5.5247302399959869E-3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EA2-41A1-A37A-111A77BA95BE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'Hex8'!$AY$43:$BN$43</c:f>
              <c:numCache>
                <c:formatCode>General</c:formatCode>
                <c:ptCount val="16"/>
                <c:pt idx="0">
                  <c:v>1.2132896281707752</c:v>
                </c:pt>
                <c:pt idx="1">
                  <c:v>1.2073112536036892</c:v>
                </c:pt>
                <c:pt idx="2">
                  <c:v>1.1932684462872449</c:v>
                </c:pt>
                <c:pt idx="3">
                  <c:v>1.1822786811728798</c:v>
                </c:pt>
                <c:pt idx="4">
                  <c:v>1.1755645020224086</c:v>
                </c:pt>
                <c:pt idx="5">
                  <c:v>1.1373819471751394</c:v>
                </c:pt>
                <c:pt idx="6">
                  <c:v>1.1180814992515691</c:v>
                </c:pt>
                <c:pt idx="7">
                  <c:v>1.0630262966734363</c:v>
                </c:pt>
                <c:pt idx="8">
                  <c:v>0.97524260982308453</c:v>
                </c:pt>
                <c:pt idx="9">
                  <c:v>0.75582665831314721</c:v>
                </c:pt>
                <c:pt idx="10">
                  <c:v>0.41894327508589513</c:v>
                </c:pt>
                <c:pt idx="11">
                  <c:v>0.19451237605116878</c:v>
                </c:pt>
                <c:pt idx="12">
                  <c:v>3.9698555528439428E-2</c:v>
                </c:pt>
                <c:pt idx="13">
                  <c:v>1.1253672594957877E-2</c:v>
                </c:pt>
                <c:pt idx="14">
                  <c:v>6.2485371610797227E-3</c:v>
                </c:pt>
                <c:pt idx="15">
                  <c:v>5.0255411557965706E-3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EA2-41A1-A37A-111A77BA95BE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'Hex8'!$AY$44:$BN$44</c:f>
              <c:numCache>
                <c:formatCode>General</c:formatCode>
                <c:ptCount val="16"/>
                <c:pt idx="0">
                  <c:v>1.5280845553955031</c:v>
                </c:pt>
                <c:pt idx="1">
                  <c:v>1.5191878693096772</c:v>
                </c:pt>
                <c:pt idx="2">
                  <c:v>1.5005701112922079</c:v>
                </c:pt>
                <c:pt idx="3">
                  <c:v>1.4858875184314524</c:v>
                </c:pt>
                <c:pt idx="4">
                  <c:v>1.477354235049779</c:v>
                </c:pt>
                <c:pt idx="5">
                  <c:v>1.4287040274164042</c:v>
                </c:pt>
                <c:pt idx="6">
                  <c:v>1.4052609378272405</c:v>
                </c:pt>
                <c:pt idx="7">
                  <c:v>1.339079351138269</c:v>
                </c:pt>
                <c:pt idx="8">
                  <c:v>1.2352957488294314</c:v>
                </c:pt>
                <c:pt idx="9">
                  <c:v>0.96481820740427537</c:v>
                </c:pt>
                <c:pt idx="10">
                  <c:v>0.5338644597798331</c:v>
                </c:pt>
                <c:pt idx="11">
                  <c:v>0.23348059953645137</c:v>
                </c:pt>
                <c:pt idx="12">
                  <c:v>4.8540495204054443E-2</c:v>
                </c:pt>
                <c:pt idx="13">
                  <c:v>1.4311815291688908E-2</c:v>
                </c:pt>
                <c:pt idx="14">
                  <c:v>7.9538755182376394E-3</c:v>
                </c:pt>
                <c:pt idx="15">
                  <c:v>6.3802211535656361E-3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EA2-41A1-A37A-111A77BA95BE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'Hex8'!$AY$45:$BN$45</c:f>
              <c:numCache>
                <c:formatCode>General</c:formatCode>
                <c:ptCount val="16"/>
                <c:pt idx="0">
                  <c:v>1.2130152326849404</c:v>
                </c:pt>
                <c:pt idx="1">
                  <c:v>1.2053117877633699</c:v>
                </c:pt>
                <c:pt idx="2">
                  <c:v>1.1895004448371178</c:v>
                </c:pt>
                <c:pt idx="3">
                  <c:v>1.176956347629446</c:v>
                </c:pt>
                <c:pt idx="4">
                  <c:v>1.1696761931198261</c:v>
                </c:pt>
                <c:pt idx="5">
                  <c:v>1.1306250708386878</c:v>
                </c:pt>
                <c:pt idx="6">
                  <c:v>1.1119623482553787</c:v>
                </c:pt>
                <c:pt idx="7">
                  <c:v>1.0542320577924551</c:v>
                </c:pt>
                <c:pt idx="8">
                  <c:v>0.9545026174436404</c:v>
                </c:pt>
                <c:pt idx="9">
                  <c:v>0.67494268069846375</c:v>
                </c:pt>
                <c:pt idx="10">
                  <c:v>0.2726948582824944</c:v>
                </c:pt>
                <c:pt idx="11">
                  <c:v>8.5380755349005008E-2</c:v>
                </c:pt>
                <c:pt idx="12">
                  <c:v>2.2807503671915905E-2</c:v>
                </c:pt>
                <c:pt idx="13">
                  <c:v>1.0023564348071062E-2</c:v>
                </c:pt>
                <c:pt idx="14">
                  <c:v>6.1132540529820834E-3</c:v>
                </c:pt>
                <c:pt idx="15">
                  <c:v>5.0831755032524047E-3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EA2-41A1-A37A-111A77BA95BE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'Hex8'!$AY$46:$BN$46</c:f>
              <c:numCache>
                <c:formatCode>General</c:formatCode>
                <c:ptCount val="16"/>
                <c:pt idx="0">
                  <c:v>0.88864483674181738</c:v>
                </c:pt>
                <c:pt idx="1">
                  <c:v>0.88331631819869749</c:v>
                </c:pt>
                <c:pt idx="2">
                  <c:v>0.87239503939073559</c:v>
                </c:pt>
                <c:pt idx="3">
                  <c:v>0.86374461985443496</c:v>
                </c:pt>
                <c:pt idx="4">
                  <c:v>0.85878331470634583</c:v>
                </c:pt>
                <c:pt idx="5">
                  <c:v>0.83288423296216152</c:v>
                </c:pt>
                <c:pt idx="6">
                  <c:v>0.82097923109452708</c:v>
                </c:pt>
                <c:pt idx="7">
                  <c:v>0.78419896295842562</c:v>
                </c:pt>
                <c:pt idx="8">
                  <c:v>0.71813348254724774</c:v>
                </c:pt>
                <c:pt idx="9">
                  <c:v>0.52819536127304334</c:v>
                </c:pt>
                <c:pt idx="10">
                  <c:v>0.22541839294741453</c:v>
                </c:pt>
                <c:pt idx="11">
                  <c:v>7.308205953458681E-2</c:v>
                </c:pt>
                <c:pt idx="12">
                  <c:v>1.4432614557365834E-2</c:v>
                </c:pt>
                <c:pt idx="13">
                  <c:v>5.4166411821035204E-3</c:v>
                </c:pt>
                <c:pt idx="14">
                  <c:v>4.0198878621143354E-3</c:v>
                </c:pt>
                <c:pt idx="15">
                  <c:v>3.7205607049825367E-3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EA2-41A1-A37A-111A77BA95BE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'Hex8'!$AY$47:$BN$47</c:f>
              <c:numCache>
                <c:formatCode>General</c:formatCode>
                <c:ptCount val="16"/>
                <c:pt idx="0">
                  <c:v>1.3242209366163766</c:v>
                </c:pt>
                <c:pt idx="1">
                  <c:v>1.3156288759836443</c:v>
                </c:pt>
                <c:pt idx="2">
                  <c:v>1.2981104029914807</c:v>
                </c:pt>
                <c:pt idx="3">
                  <c:v>1.2844845220290517</c:v>
                </c:pt>
                <c:pt idx="4">
                  <c:v>1.2766542506888294</c:v>
                </c:pt>
                <c:pt idx="5">
                  <c:v>1.2293610734663425</c:v>
                </c:pt>
                <c:pt idx="6">
                  <c:v>1.2067318442032182</c:v>
                </c:pt>
                <c:pt idx="7">
                  <c:v>1.141433142692567</c:v>
                </c:pt>
                <c:pt idx="8">
                  <c:v>1.034802043535354</c:v>
                </c:pt>
                <c:pt idx="9">
                  <c:v>0.75484096231629128</c:v>
                </c:pt>
                <c:pt idx="10">
                  <c:v>0.34441282169420173</c:v>
                </c:pt>
                <c:pt idx="11">
                  <c:v>0.11417582238998518</c:v>
                </c:pt>
                <c:pt idx="12">
                  <c:v>2.6136194976308376E-2</c:v>
                </c:pt>
                <c:pt idx="13">
                  <c:v>1.0343848724811521E-2</c:v>
                </c:pt>
                <c:pt idx="14">
                  <c:v>6.5455743180033599E-3</c:v>
                </c:pt>
                <c:pt idx="15">
                  <c:v>5.5636616485373125E-3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EA2-41A1-A37A-111A77BA95BE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'Hex8'!$AY$48:$BN$48</c:f>
              <c:numCache>
                <c:formatCode>General</c:formatCode>
                <c:ptCount val="16"/>
                <c:pt idx="0">
                  <c:v>1.1490328568947039</c:v>
                </c:pt>
                <c:pt idx="1">
                  <c:v>1.1421886303806419</c:v>
                </c:pt>
                <c:pt idx="2">
                  <c:v>1.1272662440231658</c:v>
                </c:pt>
                <c:pt idx="3">
                  <c:v>1.115124711484736</c:v>
                </c:pt>
                <c:pt idx="4">
                  <c:v>1.1079487142299589</c:v>
                </c:pt>
                <c:pt idx="5">
                  <c:v>1.0697760431345287</c:v>
                </c:pt>
                <c:pt idx="6">
                  <c:v>1.0514153594275131</c:v>
                </c:pt>
                <c:pt idx="7">
                  <c:v>0.99301107699314517</c:v>
                </c:pt>
                <c:pt idx="8">
                  <c:v>0.89363456705618682</c:v>
                </c:pt>
                <c:pt idx="9">
                  <c:v>0.61453494862443658</c:v>
                </c:pt>
                <c:pt idx="10">
                  <c:v>0.24920353218036947</c:v>
                </c:pt>
                <c:pt idx="11">
                  <c:v>7.2740797782000433E-2</c:v>
                </c:pt>
                <c:pt idx="12">
                  <c:v>1.7776620988176506E-2</c:v>
                </c:pt>
                <c:pt idx="13">
                  <c:v>7.0782634597987585E-3</c:v>
                </c:pt>
                <c:pt idx="14">
                  <c:v>5.2445301103751828E-3</c:v>
                </c:pt>
                <c:pt idx="15">
                  <c:v>4.8291947604291296E-3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EA2-41A1-A37A-111A77BA95BE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'Hex8'!$AY$49:$BN$49</c:f>
              <c:numCache>
                <c:formatCode>General</c:formatCode>
                <c:ptCount val="16"/>
                <c:pt idx="0">
                  <c:v>1.2984456036436054</c:v>
                </c:pt>
                <c:pt idx="1">
                  <c:v>1.2916267001387145</c:v>
                </c:pt>
                <c:pt idx="2">
                  <c:v>1.2760621653888991</c:v>
                </c:pt>
                <c:pt idx="3">
                  <c:v>1.2632395667494936</c:v>
                </c:pt>
                <c:pt idx="4">
                  <c:v>1.2557850902798824</c:v>
                </c:pt>
                <c:pt idx="5">
                  <c:v>1.2125005144787033</c:v>
                </c:pt>
                <c:pt idx="6">
                  <c:v>1.1898795158814599</c:v>
                </c:pt>
                <c:pt idx="7">
                  <c:v>1.1216445063032863</c:v>
                </c:pt>
                <c:pt idx="8">
                  <c:v>1.0095350523600017</c:v>
                </c:pt>
                <c:pt idx="9">
                  <c:v>0.72429298802694309</c:v>
                </c:pt>
                <c:pt idx="10">
                  <c:v>0.34065857433880525</c:v>
                </c:pt>
                <c:pt idx="11">
                  <c:v>0.14549772412813575</c:v>
                </c:pt>
                <c:pt idx="12">
                  <c:v>3.6418975508068621E-2</c:v>
                </c:pt>
                <c:pt idx="13">
                  <c:v>1.0369906748526897E-2</c:v>
                </c:pt>
                <c:pt idx="14">
                  <c:v>6.2128605950640898E-3</c:v>
                </c:pt>
                <c:pt idx="15">
                  <c:v>5.3708576979459924E-3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EA2-41A1-A37A-111A77BA95BE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'Hex8'!$AY$50:$BN$50</c:f>
              <c:numCache>
                <c:formatCode>General</c:formatCode>
                <c:ptCount val="16"/>
                <c:pt idx="0">
                  <c:v>1.3326478816625955</c:v>
                </c:pt>
                <c:pt idx="1">
                  <c:v>1.3257726539286536</c:v>
                </c:pt>
                <c:pt idx="2">
                  <c:v>1.3094983678826524</c:v>
                </c:pt>
                <c:pt idx="3">
                  <c:v>1.297093147420598</c:v>
                </c:pt>
                <c:pt idx="4">
                  <c:v>1.2894997820233587</c:v>
                </c:pt>
                <c:pt idx="5">
                  <c:v>1.2377945409562368</c:v>
                </c:pt>
                <c:pt idx="6">
                  <c:v>1.2065140273050574</c:v>
                </c:pt>
                <c:pt idx="7">
                  <c:v>1.1157411361295175</c:v>
                </c:pt>
                <c:pt idx="8">
                  <c:v>0.97534842678064604</c:v>
                </c:pt>
                <c:pt idx="9">
                  <c:v>0.66031441890065967</c:v>
                </c:pt>
                <c:pt idx="10">
                  <c:v>0.29245624540878834</c:v>
                </c:pt>
                <c:pt idx="11">
                  <c:v>0.12030367981242206</c:v>
                </c:pt>
                <c:pt idx="12">
                  <c:v>3.0206059630799253E-2</c:v>
                </c:pt>
                <c:pt idx="13">
                  <c:v>9.6946262909421415E-3</c:v>
                </c:pt>
                <c:pt idx="14">
                  <c:v>6.2748699183974403E-3</c:v>
                </c:pt>
                <c:pt idx="15">
                  <c:v>5.5528690795263588E-3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EA2-41A1-A37A-111A77BA9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90096"/>
        <c:axId val="831791408"/>
      </c:scatterChart>
      <c:valAx>
        <c:axId val="8317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91408"/>
        <c:crosses val="autoZero"/>
        <c:crossBetween val="midCat"/>
      </c:valAx>
      <c:valAx>
        <c:axId val="83179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9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12500 Slope (Optimal)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'Hex8'!$AL$97:$AR$97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0.90729448079800668</c:v>
                </c:pt>
                <c:pt idx="2">
                  <c:v>0.88933130903932966</c:v>
                </c:pt>
                <c:pt idx="3">
                  <c:v>0.8487997789193944</c:v>
                </c:pt>
                <c:pt idx="4">
                  <c:v>0.8058137622853454</c:v>
                </c:pt>
                <c:pt idx="5">
                  <c:v>0.55839702599302832</c:v>
                </c:pt>
                <c:pt idx="6" formatCode="General">
                  <c:v>8.1754538048749478E-2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E-4FA6-A515-E27E6E143A48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'Hex8'!$AL$98:$AR$98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0.28534284897312368</c:v>
                </c:pt>
                <c:pt idx="2">
                  <c:v>0.28151393126464674</c:v>
                </c:pt>
                <c:pt idx="3">
                  <c:v>0.27088279652952041</c:v>
                </c:pt>
                <c:pt idx="4">
                  <c:v>0.25318011228549775</c:v>
                </c:pt>
                <c:pt idx="5">
                  <c:v>0.18814805484928721</c:v>
                </c:pt>
                <c:pt idx="6">
                  <c:v>1.0683583413178085E-2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E-4FA6-A515-E27E6E143A48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7BE-4FA6-A515-E27E6E143A48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'Hex8'!$AL$99:$AR$99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0.22501272318122112</c:v>
                </c:pt>
                <c:pt idx="2">
                  <c:v>0.22027461815751725</c:v>
                </c:pt>
                <c:pt idx="3">
                  <c:v>0.20592363061551966</c:v>
                </c:pt>
                <c:pt idx="4">
                  <c:v>0.18878419429963023</c:v>
                </c:pt>
                <c:pt idx="5">
                  <c:v>7.0667247080510531E-2</c:v>
                </c:pt>
                <c:pt idx="6">
                  <c:v>4.1962295239734826E-2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BE-4FA6-A515-E27E6E143A48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D7BE-4FA6-A515-E27E6E143A48}"/>
              </c:ext>
            </c:extLst>
          </c:dPt>
          <c:dPt>
            <c:idx val="2"/>
            <c:invertIfNegative val="0"/>
            <c:bubble3D val="0"/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'Hex8'!$AL$100:$AR$100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0.18464920855599298</c:v>
                </c:pt>
                <c:pt idx="2">
                  <c:v>0.18068770518804467</c:v>
                </c:pt>
                <c:pt idx="3">
                  <c:v>0.16774892295473598</c:v>
                </c:pt>
                <c:pt idx="4">
                  <c:v>0.12684009459827927</c:v>
                </c:pt>
                <c:pt idx="5">
                  <c:v>8.9344843522183526E-2</c:v>
                </c:pt>
                <c:pt idx="6">
                  <c:v>4.3767911378151808E-2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BE-4FA6-A515-E27E6E143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10000 Slope 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'Hex8'!$X$97:$AD$97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0.72583560178052875</c:v>
                </c:pt>
                <c:pt idx="2">
                  <c:v>0.71153335672258222</c:v>
                </c:pt>
                <c:pt idx="3">
                  <c:v>0.67916527834452733</c:v>
                </c:pt>
                <c:pt idx="4">
                  <c:v>0.64483229136536768</c:v>
                </c:pt>
                <c:pt idx="5">
                  <c:v>0.45334377110541774</c:v>
                </c:pt>
                <c:pt idx="6" formatCode="General">
                  <c:v>7.2740797782000433E-2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1-4596-875A-EA193178C48A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'Hex8'!$X$98:$AD$98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0.22827428709806041</c:v>
                </c:pt>
                <c:pt idx="2">
                  <c:v>0.2252110728879877</c:v>
                </c:pt>
                <c:pt idx="3">
                  <c:v>0.21672274664798041</c:v>
                </c:pt>
                <c:pt idx="4">
                  <c:v>0.20261513201909476</c:v>
                </c:pt>
                <c:pt idx="5">
                  <c:v>0.14529499016497122</c:v>
                </c:pt>
                <c:pt idx="6">
                  <c:v>8.9139929347696323E-3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1-4596-875A-EA193178C48A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E91-4596-875A-EA193178C48A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'Hex8'!$X$99:$AD$99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0.18001018094815946</c:v>
                </c:pt>
                <c:pt idx="2">
                  <c:v>0.17624943036543816</c:v>
                </c:pt>
                <c:pt idx="3">
                  <c:v>0.1647861726786114</c:v>
                </c:pt>
                <c:pt idx="4">
                  <c:v>0.15112832649507579</c:v>
                </c:pt>
                <c:pt idx="5">
                  <c:v>6.2080378772781053E-2</c:v>
                </c:pt>
                <c:pt idx="6">
                  <c:v>3.4684429374391895E-2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1-4596-875A-EA193178C48A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E91-4596-875A-EA193178C48A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'Hex8'!$X$100:$AD$100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0.1477194131364703</c:v>
                </c:pt>
                <c:pt idx="2">
                  <c:v>0.14456578995214286</c:v>
                </c:pt>
                <c:pt idx="3">
                  <c:v>0.13424655056421408</c:v>
                </c:pt>
                <c:pt idx="4">
                  <c:v>0.10165955083507949</c:v>
                </c:pt>
                <c:pt idx="5">
                  <c:v>7.1210841556110127E-2</c:v>
                </c:pt>
                <c:pt idx="6">
                  <c:v>3.5693769812968124E-2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91-4596-875A-EA193178C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5000 Slope 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'Hex8'!$L$97:$R$97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0.3629178064444406</c:v>
                </c:pt>
                <c:pt idx="2">
                  <c:v>0.35593557461058589</c:v>
                </c:pt>
                <c:pt idx="3">
                  <c:v>0.33989372607106044</c:v>
                </c:pt>
                <c:pt idx="4">
                  <c:v>0.32286522449185917</c:v>
                </c:pt>
                <c:pt idx="5">
                  <c:v>0.23860093525564127</c:v>
                </c:pt>
                <c:pt idx="6" formatCode="General">
                  <c:v>4.7914301478281865E-2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B-4C36-866E-74981606ED31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'Hex8'!$L$98:$R$98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0.11413714878708453</c:v>
                </c:pt>
                <c:pt idx="2">
                  <c:v>0.11261069404842672</c:v>
                </c:pt>
                <c:pt idx="3">
                  <c:v>0.10840198814957802</c:v>
                </c:pt>
                <c:pt idx="4">
                  <c:v>0.10147497627221447</c:v>
                </c:pt>
                <c:pt idx="5">
                  <c:v>6.5677326468455949E-2</c:v>
                </c:pt>
                <c:pt idx="6">
                  <c:v>7.5484999885606432E-3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B-4C36-866E-74981606ED31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7BB-4C36-866E-74981606ED31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'Hex8'!$L$99:$R$99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9.0005094131852703E-2</c:v>
                </c:pt>
                <c:pt idx="2">
                  <c:v>8.8193131278825443E-2</c:v>
                </c:pt>
                <c:pt idx="3">
                  <c:v>8.2510506882258972E-2</c:v>
                </c:pt>
                <c:pt idx="4">
                  <c:v>7.5802039917773345E-2</c:v>
                </c:pt>
                <c:pt idx="5">
                  <c:v>3.9496280245681969E-2</c:v>
                </c:pt>
                <c:pt idx="6">
                  <c:v>1.9025421109118416E-2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BB-4C36-866E-74981606ED31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7BB-4C36-866E-74981606ED31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'Hex8'!$L$100:$R$100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7.3859697299754723E-2</c:v>
                </c:pt>
                <c:pt idx="2">
                  <c:v>7.2321334544825366E-2</c:v>
                </c:pt>
                <c:pt idx="3">
                  <c:v>6.7237285045497419E-2</c:v>
                </c:pt>
                <c:pt idx="4">
                  <c:v>5.1182318436035268E-2</c:v>
                </c:pt>
                <c:pt idx="5">
                  <c:v>3.4952075004865024E-2</c:v>
                </c:pt>
                <c:pt idx="6">
                  <c:v>2.0193810466775805E-2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BB-4C36-866E-74981606E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17500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'Hex8'!$AX$97:$BD$97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1.2702122880813087</c:v>
                </c:pt>
                <c:pt idx="2">
                  <c:v>1.244926729096288</c:v>
                </c:pt>
                <c:pt idx="3">
                  <c:v>1.1880680932537999</c:v>
                </c:pt>
                <c:pt idx="4">
                  <c:v>1.127775542662784</c:v>
                </c:pt>
                <c:pt idx="5">
                  <c:v>0.76598857723536273</c:v>
                </c:pt>
                <c:pt idx="6" formatCode="General">
                  <c:v>9.7701113221995387E-2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F-44DE-B125-CBE84084CF84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'Hex8'!$AX$98:$BD$98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0.39947999528056277</c:v>
                </c:pt>
                <c:pt idx="2">
                  <c:v>0.39411960734316054</c:v>
                </c:pt>
                <c:pt idx="3">
                  <c:v>0.37920258757905501</c:v>
                </c:pt>
                <c:pt idx="4">
                  <c:v>0.35430619026107624</c:v>
                </c:pt>
                <c:pt idx="5">
                  <c:v>0.27610967695272204</c:v>
                </c:pt>
                <c:pt idx="6">
                  <c:v>1.4227886665351366E-2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F-44DE-B125-CBE84084CF84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08F-44DE-B125-CBE84084CF84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'Hex8'!$AX$99:$BD$99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0.31501781691993602</c:v>
                </c:pt>
                <c:pt idx="2">
                  <c:v>0.30832488678836856</c:v>
                </c:pt>
                <c:pt idx="3">
                  <c:v>0.28819844833062946</c:v>
                </c:pt>
                <c:pt idx="4">
                  <c:v>0.26408983852233558</c:v>
                </c:pt>
                <c:pt idx="5">
                  <c:v>8.6099504254921078E-2</c:v>
                </c:pt>
                <c:pt idx="6">
                  <c:v>5.3974819541953989E-2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8F-44DE-B125-CBE84084CF84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A08F-44DE-B125-CBE84084CF84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'Hex8'!$AX$100:$BD$100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0.25850890224400302</c:v>
                </c:pt>
                <c:pt idx="2">
                  <c:v>0.25293148889415384</c:v>
                </c:pt>
                <c:pt idx="3">
                  <c:v>0.23475215028333118</c:v>
                </c:pt>
                <c:pt idx="4">
                  <c:v>0.17714385738603888</c:v>
                </c:pt>
                <c:pt idx="5">
                  <c:v>0.12883284861578126</c:v>
                </c:pt>
                <c:pt idx="6">
                  <c:v>6.2038046267364949E-2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8F-44DE-B125-CBE84084C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20000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'Hex8'!$BL$97:$CH$97</c15:sqref>
                  </c15:fullRef>
                </c:ext>
              </c:extLst>
              <c:f>'Hex8'!$BL$97:$BR$97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1.4516711572844776</c:v>
                </c:pt>
                <c:pt idx="2">
                  <c:v>1.4227242670161873</c:v>
                </c:pt>
                <c:pt idx="3">
                  <c:v>1.3577020358651302</c:v>
                </c:pt>
                <c:pt idx="4">
                  <c:v>1.2887560717961253</c:v>
                </c:pt>
                <c:pt idx="5">
                  <c:v>0.86891169939218704</c:v>
                </c:pt>
                <c:pt idx="6" formatCode="General">
                  <c:v>0.10494325949898688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8-4028-A5DC-7EBFB844C7E1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'Hex20'!$AP$113:$AX$113</c15:sqref>
                    </c15:fullRef>
                  </c:ext>
                </c:extLst>
                <c:f>'Hex20'!$AP$113:$AV$113</c:f>
                <c:numCache>
                  <c:formatCode>General</c:formatCode>
                  <c:ptCount val="7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'Hex8'!$BL$98:$CH$98</c15:sqref>
                  </c15:fullRef>
                </c:ext>
              </c:extLst>
              <c:f>'Hex8'!$BL$98:$BR$98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0.45654858646597685</c:v>
                </c:pt>
                <c:pt idx="2">
                  <c:v>0.45042246555047472</c:v>
                </c:pt>
                <c:pt idx="3">
                  <c:v>0.43336242500580457</c:v>
                </c:pt>
                <c:pt idx="4">
                  <c:v>0.40486817869210734</c:v>
                </c:pt>
                <c:pt idx="5">
                  <c:v>0.32087661847336402</c:v>
                </c:pt>
                <c:pt idx="6">
                  <c:v>1.5853670798737798E-2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8-4028-A5DC-7EBFB844C7E1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BA8-4028-A5DC-7EBFB844C7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'Hex8'!$BL$99:$CH$99</c15:sqref>
                  </c15:fullRef>
                </c:ext>
              </c:extLst>
              <c:f>'Hex8'!$BL$99:$BR$99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0.36002035829546664</c:v>
                </c:pt>
                <c:pt idx="2">
                  <c:v>0.35234997148806513</c:v>
                </c:pt>
                <c:pt idx="3">
                  <c:v>0.32933580676589802</c:v>
                </c:pt>
                <c:pt idx="4">
                  <c:v>0.30174074429331799</c:v>
                </c:pt>
                <c:pt idx="5">
                  <c:v>9.5987012706012953E-2</c:v>
                </c:pt>
                <c:pt idx="6">
                  <c:v>5.9884496348675681E-2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A8-4028-A5DC-7EBFB844C7E1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BA8-4028-A5DC-7EBFB844C7E1}"/>
              </c:ext>
            </c:extLst>
          </c:dPt>
          <c:errBars>
            <c:errBarType val="plus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'Hex8'!$BL$100:$CH$100</c15:sqref>
                  </c15:fullRef>
                </c:ext>
              </c:extLst>
              <c:f>'Hex8'!$BL$100:$BR$100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0.29543875769395944</c:v>
                </c:pt>
                <c:pt idx="2">
                  <c:v>0.28905335414289723</c:v>
                </c:pt>
                <c:pt idx="3">
                  <c:v>0.2682533249210679</c:v>
                </c:pt>
                <c:pt idx="4">
                  <c:v>0.20227680623962097</c:v>
                </c:pt>
                <c:pt idx="5">
                  <c:v>0.14700038670087112</c:v>
                </c:pt>
                <c:pt idx="6">
                  <c:v>7.1324085705961826E-2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A8-4028-A5DC-7EBFB844C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</a:t>
            </a:r>
            <a:r>
              <a:rPr lang="en-US" baseline="0"/>
              <a:t> RMSE vs. Cutoff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'Hex20'!$C$73:$R$73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'Hex20'!$C$95:$R$95</c:f>
              <c:numCache>
                <c:formatCode>General</c:formatCode>
                <c:ptCount val="16"/>
                <c:pt idx="0">
                  <c:v>0.63374528812197306</c:v>
                </c:pt>
                <c:pt idx="1">
                  <c:v>0.63717534865226733</c:v>
                </c:pt>
                <c:pt idx="2">
                  <c:v>0.64446354981027787</c:v>
                </c:pt>
                <c:pt idx="3">
                  <c:v>0.65008114372366288</c:v>
                </c:pt>
                <c:pt idx="4">
                  <c:v>0.65334519961730753</c:v>
                </c:pt>
                <c:pt idx="5">
                  <c:v>0.67174589653696859</c:v>
                </c:pt>
                <c:pt idx="6">
                  <c:v>0.68138867455956453</c:v>
                </c:pt>
                <c:pt idx="7">
                  <c:v>0.71044478207085848</c:v>
                </c:pt>
                <c:pt idx="8">
                  <c:v>0.75818869719998727</c:v>
                </c:pt>
                <c:pt idx="9">
                  <c:v>0.87939820325468754</c:v>
                </c:pt>
                <c:pt idx="10">
                  <c:v>1.0417086709301142</c:v>
                </c:pt>
                <c:pt idx="11">
                  <c:v>1.1296024499453732</c:v>
                </c:pt>
                <c:pt idx="12">
                  <c:v>1.1747297531583605</c:v>
                </c:pt>
                <c:pt idx="13">
                  <c:v>1.1859808193864556</c:v>
                </c:pt>
                <c:pt idx="14">
                  <c:v>1.188360186858411</c:v>
                </c:pt>
                <c:pt idx="15">
                  <c:v>1.1890096680289912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E-4163-8730-5C072448EDE7}"/>
            </c:ext>
          </c:extLst>
        </c:ser>
        <c:ser>
          <c:idx val="1"/>
          <c:order val="1"/>
          <c:tx>
            <c:v>7500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'Hex20'!$S$73:$AH$73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'Hex20'!$S$95:$AH$95</c:f>
              <c:numCache>
                <c:formatCode>General</c:formatCode>
                <c:ptCount val="16"/>
                <c:pt idx="0">
                  <c:v>0.35884897082583528</c:v>
                </c:pt>
                <c:pt idx="1">
                  <c:v>0.36394790379729158</c:v>
                </c:pt>
                <c:pt idx="2">
                  <c:v>0.37468082173993056</c:v>
                </c:pt>
                <c:pt idx="3">
                  <c:v>0.38293053506557384</c:v>
                </c:pt>
                <c:pt idx="4">
                  <c:v>0.38772672605234998</c:v>
                </c:pt>
                <c:pt idx="5">
                  <c:v>0.41472262991411646</c:v>
                </c:pt>
                <c:pt idx="6">
                  <c:v>0.42892385652730397</c:v>
                </c:pt>
                <c:pt idx="7">
                  <c:v>0.47225465889376456</c:v>
                </c:pt>
                <c:pt idx="8">
                  <c:v>0.54467653193429089</c:v>
                </c:pt>
                <c:pt idx="9">
                  <c:v>0.73136796926962788</c:v>
                </c:pt>
                <c:pt idx="10">
                  <c:v>0.98066800716375235</c:v>
                </c:pt>
                <c:pt idx="11">
                  <c:v>1.1112504863924617</c:v>
                </c:pt>
                <c:pt idx="12">
                  <c:v>1.1723542661021025</c:v>
                </c:pt>
                <c:pt idx="13">
                  <c:v>1.1856336621672583</c:v>
                </c:pt>
                <c:pt idx="14">
                  <c:v>1.1883201215744748</c:v>
                </c:pt>
                <c:pt idx="15">
                  <c:v>1.1890091201659505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CE-4163-8730-5C072448EDE7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'Hex20'!$AY$73:$BN$73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'Hex20'!$AY$95:$BN$95</c:f>
              <c:numCache>
                <c:formatCode>General</c:formatCode>
                <c:ptCount val="16"/>
                <c:pt idx="0">
                  <c:v>0.12283157664607136</c:v>
                </c:pt>
                <c:pt idx="1">
                  <c:v>0.1264663697121706</c:v>
                </c:pt>
                <c:pt idx="2">
                  <c:v>0.1350582722416811</c:v>
                </c:pt>
                <c:pt idx="3">
                  <c:v>0.14232650677444861</c:v>
                </c:pt>
                <c:pt idx="4">
                  <c:v>0.14680706106372032</c:v>
                </c:pt>
                <c:pt idx="5">
                  <c:v>0.17392992912317418</c:v>
                </c:pt>
                <c:pt idx="6">
                  <c:v>0.18938412362607901</c:v>
                </c:pt>
                <c:pt idx="7">
                  <c:v>0.24101324798186194</c:v>
                </c:pt>
                <c:pt idx="8">
                  <c:v>0.33454663257549294</c:v>
                </c:pt>
                <c:pt idx="9">
                  <c:v>0.58574392671271336</c:v>
                </c:pt>
                <c:pt idx="10">
                  <c:v>0.92224906068402868</c:v>
                </c:pt>
                <c:pt idx="11">
                  <c:v>1.0948800354921451</c:v>
                </c:pt>
                <c:pt idx="12">
                  <c:v>1.1705717176092911</c:v>
                </c:pt>
                <c:pt idx="13">
                  <c:v>1.1853900212524011</c:v>
                </c:pt>
                <c:pt idx="14">
                  <c:v>1.1882944343836794</c:v>
                </c:pt>
                <c:pt idx="15">
                  <c:v>1.1890088279301825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CE-4163-8730-5C072448EDE7}"/>
            </c:ext>
          </c:extLst>
        </c:ser>
        <c:ser>
          <c:idx val="3"/>
          <c:order val="3"/>
          <c:tx>
            <c:v>12500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'Hex20'!$CU$73:$DJ$73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'Hex20'!$CU$95:$DJ$95</c:f>
              <c:numCache>
                <c:formatCode>General</c:formatCode>
                <c:ptCount val="16"/>
                <c:pt idx="0">
                  <c:v>0.24612624414753029</c:v>
                </c:pt>
                <c:pt idx="1">
                  <c:v>0.23790276711240665</c:v>
                </c:pt>
                <c:pt idx="2">
                  <c:v>0.22112515849579181</c:v>
                </c:pt>
                <c:pt idx="3">
                  <c:v>0.20848589176931742</c:v>
                </c:pt>
                <c:pt idx="4">
                  <c:v>0.20129183324527927</c:v>
                </c:pt>
                <c:pt idx="5">
                  <c:v>0.16125924434031499</c:v>
                </c:pt>
                <c:pt idx="6">
                  <c:v>0.14122042814091443</c:v>
                </c:pt>
                <c:pt idx="7">
                  <c:v>9.9108539030201837E-2</c:v>
                </c:pt>
                <c:pt idx="8">
                  <c:v>0.14227175271340065</c:v>
                </c:pt>
                <c:pt idx="9">
                  <c:v>0.44342410628629803</c:v>
                </c:pt>
                <c:pt idx="10">
                  <c:v>0.86574060318286272</c:v>
                </c:pt>
                <c:pt idx="11">
                  <c:v>1.0797881933407762</c:v>
                </c:pt>
                <c:pt idx="12">
                  <c:v>1.1691370552116707</c:v>
                </c:pt>
                <c:pt idx="13">
                  <c:v>1.185204515254106</c:v>
                </c:pt>
                <c:pt idx="14">
                  <c:v>1.1882761433530054</c:v>
                </c:pt>
                <c:pt idx="15">
                  <c:v>1.1890086457318652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CE-4163-8730-5C072448EDE7}"/>
            </c:ext>
          </c:extLst>
        </c:ser>
        <c:ser>
          <c:idx val="4"/>
          <c:order val="4"/>
          <c:tx>
            <c:v>15000 Slope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'Hex20'!$DK$73:$DZ$73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'Hex20'!$DK$95:$DZ$95</c:f>
              <c:numCache>
                <c:formatCode>General</c:formatCode>
                <c:ptCount val="16"/>
                <c:pt idx="0">
                  <c:v>0.5150186522987531</c:v>
                </c:pt>
                <c:pt idx="1">
                  <c:v>0.50425136438231666</c:v>
                </c:pt>
                <c:pt idx="2">
                  <c:v>0.48202884036577442</c:v>
                </c:pt>
                <c:pt idx="3">
                  <c:v>0.46504144380287937</c:v>
                </c:pt>
                <c:pt idx="4">
                  <c:v>0.45522449444617608</c:v>
                </c:pt>
                <c:pt idx="5">
                  <c:v>0.39906140006751939</c:v>
                </c:pt>
                <c:pt idx="6">
                  <c:v>0.36904896691593797</c:v>
                </c:pt>
                <c:pt idx="7">
                  <c:v>0.27960653713811146</c:v>
                </c:pt>
                <c:pt idx="8">
                  <c:v>0.14642957365841561</c:v>
                </c:pt>
                <c:pt idx="9">
                  <c:v>0.30784807582301671</c:v>
                </c:pt>
                <c:pt idx="10">
                  <c:v>0.81083208606950474</c:v>
                </c:pt>
                <c:pt idx="11">
                  <c:v>1.065609808772056</c:v>
                </c:pt>
                <c:pt idx="12">
                  <c:v>1.1679315512112114</c:v>
                </c:pt>
                <c:pt idx="13">
                  <c:v>1.1850560123927831</c:v>
                </c:pt>
                <c:pt idx="14">
                  <c:v>1.1882622607011264</c:v>
                </c:pt>
                <c:pt idx="15">
                  <c:v>1.1890085212794772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ACE-4163-8730-5C072448EDE7}"/>
            </c:ext>
          </c:extLst>
        </c:ser>
        <c:ser>
          <c:idx val="5"/>
          <c:order val="5"/>
          <c:tx>
            <c:v>17500 Slope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'Hex20'!$EA$73:$EP$73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'Hex20'!$EA$95:$EP$95</c:f>
              <c:numCache>
                <c:formatCode>General</c:formatCode>
                <c:ptCount val="16"/>
                <c:pt idx="0">
                  <c:v>0.79314930848182141</c:v>
                </c:pt>
                <c:pt idx="1">
                  <c:v>0.78039005038298515</c:v>
                </c:pt>
                <c:pt idx="2">
                  <c:v>0.75406021753786356</c:v>
                </c:pt>
                <c:pt idx="3">
                  <c:v>0.73392651166197587</c:v>
                </c:pt>
                <c:pt idx="4">
                  <c:v>0.72227749884886294</c:v>
                </c:pt>
                <c:pt idx="5">
                  <c:v>0.65573321294663833</c:v>
                </c:pt>
                <c:pt idx="6">
                  <c:v>0.62017983153790501</c:v>
                </c:pt>
                <c:pt idx="7">
                  <c:v>0.5129615190250324</c:v>
                </c:pt>
                <c:pt idx="8">
                  <c:v>0.33971353960805423</c:v>
                </c:pt>
                <c:pt idx="9">
                  <c:v>0.19257503295486092</c:v>
                </c:pt>
                <c:pt idx="10">
                  <c:v>0.75740744655183556</c:v>
                </c:pt>
                <c:pt idx="11">
                  <c:v>1.0521278851481812</c:v>
                </c:pt>
                <c:pt idx="12">
                  <c:v>1.1668884705422249</c:v>
                </c:pt>
                <c:pt idx="13">
                  <c:v>1.1849329867362552</c:v>
                </c:pt>
                <c:pt idx="14">
                  <c:v>1.1882512580673354</c:v>
                </c:pt>
                <c:pt idx="15">
                  <c:v>1.1890084306046231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ACE-4163-8730-5C072448EDE7}"/>
            </c:ext>
          </c:extLst>
        </c:ser>
        <c:ser>
          <c:idx val="6"/>
          <c:order val="6"/>
          <c:tx>
            <c:v>20000 Slope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'Hex20'!$EQ$73:$FF$73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'Hex20'!$EQ$95:$FF$95</c:f>
              <c:numCache>
                <c:formatCode>General</c:formatCode>
                <c:ptCount val="16"/>
                <c:pt idx="0">
                  <c:v>1.0733605572152622</c:v>
                </c:pt>
                <c:pt idx="1">
                  <c:v>1.0586855521851306</c:v>
                </c:pt>
                <c:pt idx="2">
                  <c:v>1.028426549989844</c:v>
                </c:pt>
                <c:pt idx="3">
                  <c:v>1.0052958558114442</c:v>
                </c:pt>
                <c:pt idx="4">
                  <c:v>0.99190949731836198</c:v>
                </c:pt>
                <c:pt idx="5">
                  <c:v>0.91553888469022016</c:v>
                </c:pt>
                <c:pt idx="6">
                  <c:v>0.87476712496374265</c:v>
                </c:pt>
                <c:pt idx="7">
                  <c:v>0.75143321092051174</c:v>
                </c:pt>
                <c:pt idx="8">
                  <c:v>0.54959363890175672</c:v>
                </c:pt>
                <c:pt idx="9">
                  <c:v>0.15252862747548757</c:v>
                </c:pt>
                <c:pt idx="10">
                  <c:v>0.70547298295396876</c:v>
                </c:pt>
                <c:pt idx="11">
                  <c:v>1.0392019268998627</c:v>
                </c:pt>
                <c:pt idx="12">
                  <c:v>1.1659665099490404</c:v>
                </c:pt>
                <c:pt idx="13">
                  <c:v>1.1848284831477176</c:v>
                </c:pt>
                <c:pt idx="14">
                  <c:v>1.1882422602046143</c:v>
                </c:pt>
                <c:pt idx="15">
                  <c:v>1.1890083618424596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ACE-4163-8730-5C072448E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33624"/>
        <c:axId val="459134280"/>
      </c:scatterChart>
      <c:valAx>
        <c:axId val="45913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4280"/>
        <c:crosses val="autoZero"/>
        <c:crossBetween val="midCat"/>
      </c:valAx>
      <c:valAx>
        <c:axId val="45913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</a:t>
            </a:r>
            <a:r>
              <a:rPr lang="en-US" baseline="0"/>
              <a:t> VTR vs. Cutoff, 10,000 Slope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'Hex20'!$AY$40:$BN$40</c:f>
              <c:numCache>
                <c:formatCode>General</c:formatCode>
                <c:ptCount val="16"/>
                <c:pt idx="0">
                  <c:v>1.0146640526248347</c:v>
                </c:pt>
                <c:pt idx="1">
                  <c:v>1.0075570889006182</c:v>
                </c:pt>
                <c:pt idx="2">
                  <c:v>0.99285671779249374</c:v>
                </c:pt>
                <c:pt idx="3">
                  <c:v>0.9821399903438035</c:v>
                </c:pt>
                <c:pt idx="4">
                  <c:v>0.97600426649939287</c:v>
                </c:pt>
                <c:pt idx="5">
                  <c:v>0.94647807411471518</c:v>
                </c:pt>
                <c:pt idx="6">
                  <c:v>0.93369877444900928</c:v>
                </c:pt>
                <c:pt idx="7">
                  <c:v>0.89628306054885332</c:v>
                </c:pt>
                <c:pt idx="8">
                  <c:v>0.83232533910783102</c:v>
                </c:pt>
                <c:pt idx="9">
                  <c:v>0.64671358711511984</c:v>
                </c:pt>
                <c:pt idx="10">
                  <c:v>0.33215973103505236</c:v>
                </c:pt>
                <c:pt idx="11">
                  <c:v>0.1315217125476823</c:v>
                </c:pt>
                <c:pt idx="12">
                  <c:v>2.7763965139605919E-2</c:v>
                </c:pt>
                <c:pt idx="13">
                  <c:v>9.0792819580770272E-3</c:v>
                </c:pt>
                <c:pt idx="14">
                  <c:v>5.2417909180567821E-3</c:v>
                </c:pt>
                <c:pt idx="15">
                  <c:v>4.204694805056022E-3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0-4E18-8D7F-74425F81FE1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'Hex20'!$AY$41:$BN$41</c:f>
              <c:numCache>
                <c:formatCode>General</c:formatCode>
                <c:ptCount val="16"/>
                <c:pt idx="0">
                  <c:v>0.94703460447090915</c:v>
                </c:pt>
                <c:pt idx="1">
                  <c:v>0.94014064558668597</c:v>
                </c:pt>
                <c:pt idx="2">
                  <c:v>0.92690319846899905</c:v>
                </c:pt>
                <c:pt idx="3">
                  <c:v>0.91667200201525323</c:v>
                </c:pt>
                <c:pt idx="4">
                  <c:v>0.91097502001267061</c:v>
                </c:pt>
                <c:pt idx="5">
                  <c:v>0.87966064813318234</c:v>
                </c:pt>
                <c:pt idx="6">
                  <c:v>0.86587817381486232</c:v>
                </c:pt>
                <c:pt idx="7">
                  <c:v>0.82623751366623832</c:v>
                </c:pt>
                <c:pt idx="8">
                  <c:v>0.75795589349796744</c:v>
                </c:pt>
                <c:pt idx="9">
                  <c:v>0.56481101649105414</c:v>
                </c:pt>
                <c:pt idx="10">
                  <c:v>0.26621625110006392</c:v>
                </c:pt>
                <c:pt idx="11">
                  <c:v>9.2277977394885635E-2</c:v>
                </c:pt>
                <c:pt idx="12">
                  <c:v>2.0759663240344447E-2</c:v>
                </c:pt>
                <c:pt idx="13">
                  <c:v>7.3755089608341972E-3</c:v>
                </c:pt>
                <c:pt idx="14">
                  <c:v>4.6204386408194159E-3</c:v>
                </c:pt>
                <c:pt idx="15">
                  <c:v>3.9419762401592369E-3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40-4E18-8D7F-74425F81FE1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'Hex20'!$AY$42:$BN$42</c:f>
              <c:numCache>
                <c:formatCode>General</c:formatCode>
                <c:ptCount val="16"/>
                <c:pt idx="0">
                  <c:v>0.97301010857888504</c:v>
                </c:pt>
                <c:pt idx="1">
                  <c:v>0.96602910387774432</c:v>
                </c:pt>
                <c:pt idx="2">
                  <c:v>0.95214857431330902</c:v>
                </c:pt>
                <c:pt idx="3">
                  <c:v>0.94230788122498377</c:v>
                </c:pt>
                <c:pt idx="4">
                  <c:v>0.93658280571295172</c:v>
                </c:pt>
                <c:pt idx="5">
                  <c:v>0.90648988447690204</c:v>
                </c:pt>
                <c:pt idx="6">
                  <c:v>0.89088891439496898</c:v>
                </c:pt>
                <c:pt idx="7">
                  <c:v>0.84243551380688853</c:v>
                </c:pt>
                <c:pt idx="8">
                  <c:v>0.75812245139109569</c:v>
                </c:pt>
                <c:pt idx="9">
                  <c:v>0.53314271721400608</c:v>
                </c:pt>
                <c:pt idx="10">
                  <c:v>0.2444619821587484</c:v>
                </c:pt>
                <c:pt idx="11">
                  <c:v>9.0926739012239577E-2</c:v>
                </c:pt>
                <c:pt idx="12">
                  <c:v>2.2735091000188948E-2</c:v>
                </c:pt>
                <c:pt idx="13">
                  <c:v>9.0246137059266252E-3</c:v>
                </c:pt>
                <c:pt idx="14">
                  <c:v>5.2001602430101941E-3</c:v>
                </c:pt>
                <c:pt idx="15">
                  <c:v>4.0606871917948182E-3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40-4E18-8D7F-74425F81FE1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'Hex20'!$AY$43:$BN$43</c:f>
              <c:numCache>
                <c:formatCode>General</c:formatCode>
                <c:ptCount val="16"/>
                <c:pt idx="0">
                  <c:v>0.84550205032043557</c:v>
                </c:pt>
                <c:pt idx="1">
                  <c:v>0.84011716436415751</c:v>
                </c:pt>
                <c:pt idx="2">
                  <c:v>0.82910327000618789</c:v>
                </c:pt>
                <c:pt idx="3">
                  <c:v>0.82080189084490962</c:v>
                </c:pt>
                <c:pt idx="4">
                  <c:v>0.81582965878635705</c:v>
                </c:pt>
                <c:pt idx="5">
                  <c:v>0.79269189970896448</c:v>
                </c:pt>
                <c:pt idx="6">
                  <c:v>0.7826340231763308</c:v>
                </c:pt>
                <c:pt idx="7">
                  <c:v>0.75271138787529845</c:v>
                </c:pt>
                <c:pt idx="8">
                  <c:v>0.70010094666378553</c:v>
                </c:pt>
                <c:pt idx="9">
                  <c:v>0.55013449027386574</c:v>
                </c:pt>
                <c:pt idx="10">
                  <c:v>0.27570068331489489</c:v>
                </c:pt>
                <c:pt idx="11">
                  <c:v>9.6587939508347306E-2</c:v>
                </c:pt>
                <c:pt idx="12">
                  <c:v>2.0772923475011303E-2</c:v>
                </c:pt>
                <c:pt idx="13">
                  <c:v>7.5355747485149217E-3</c:v>
                </c:pt>
                <c:pt idx="14">
                  <c:v>4.3437286974420198E-3</c:v>
                </c:pt>
                <c:pt idx="15">
                  <c:v>3.4976061508260412E-3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40-4E18-8D7F-74425F81FE1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'Hex20'!$AY$44:$BN$44</c:f>
              <c:numCache>
                <c:formatCode>General</c:formatCode>
                <c:ptCount val="16"/>
                <c:pt idx="0">
                  <c:v>1.0765895893529869</c:v>
                </c:pt>
                <c:pt idx="1">
                  <c:v>1.0694383312007267</c:v>
                </c:pt>
                <c:pt idx="2">
                  <c:v>1.054785395683854</c:v>
                </c:pt>
                <c:pt idx="3">
                  <c:v>1.0431810287310701</c:v>
                </c:pt>
                <c:pt idx="4">
                  <c:v>1.0365165689491915</c:v>
                </c:pt>
                <c:pt idx="5">
                  <c:v>0.99929756980988715</c:v>
                </c:pt>
                <c:pt idx="6">
                  <c:v>0.98046807741559472</c:v>
                </c:pt>
                <c:pt idx="7">
                  <c:v>0.92398978600965553</c:v>
                </c:pt>
                <c:pt idx="8">
                  <c:v>0.82979373410236701</c:v>
                </c:pt>
                <c:pt idx="9">
                  <c:v>0.57172527079377478</c:v>
                </c:pt>
                <c:pt idx="10">
                  <c:v>0.2090673698498412</c:v>
                </c:pt>
                <c:pt idx="11">
                  <c:v>6.3848609564904776E-2</c:v>
                </c:pt>
                <c:pt idx="12">
                  <c:v>1.690772713704141E-2</c:v>
                </c:pt>
                <c:pt idx="13">
                  <c:v>6.8847911645749018E-3</c:v>
                </c:pt>
                <c:pt idx="14">
                  <c:v>4.9674622141971493E-3</c:v>
                </c:pt>
                <c:pt idx="15">
                  <c:v>4.5044888076073517E-3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40-4E18-8D7F-74425F81FE1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'Hex20'!$AY$45:$BN$45</c:f>
              <c:numCache>
                <c:formatCode>General</c:formatCode>
                <c:ptCount val="16"/>
                <c:pt idx="0">
                  <c:v>1.1896233835206256</c:v>
                </c:pt>
                <c:pt idx="1">
                  <c:v>1.1831064618509408</c:v>
                </c:pt>
                <c:pt idx="2">
                  <c:v>1.1687986414970541</c:v>
                </c:pt>
                <c:pt idx="3">
                  <c:v>1.1578021898363258</c:v>
                </c:pt>
                <c:pt idx="4">
                  <c:v>1.1514918477536595</c:v>
                </c:pt>
                <c:pt idx="5">
                  <c:v>1.1206764722963238</c:v>
                </c:pt>
                <c:pt idx="6">
                  <c:v>1.106817192572096</c:v>
                </c:pt>
                <c:pt idx="7">
                  <c:v>1.0664411007949492</c:v>
                </c:pt>
                <c:pt idx="8">
                  <c:v>0.99706205987355301</c:v>
                </c:pt>
                <c:pt idx="9">
                  <c:v>0.79719634224548097</c:v>
                </c:pt>
                <c:pt idx="10">
                  <c:v>0.43270268891874547</c:v>
                </c:pt>
                <c:pt idx="11">
                  <c:v>0.15514810214657768</c:v>
                </c:pt>
                <c:pt idx="12">
                  <c:v>3.1829934389507257E-2</c:v>
                </c:pt>
                <c:pt idx="13">
                  <c:v>1.0424783182660451E-2</c:v>
                </c:pt>
                <c:pt idx="14">
                  <c:v>5.9909905053362657E-3</c:v>
                </c:pt>
                <c:pt idx="15">
                  <c:v>4.8854488003778566E-3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40-4E18-8D7F-74425F81FE1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'Hex20'!$AY$46:$BN$46</c:f>
              <c:numCache>
                <c:formatCode>General</c:formatCode>
                <c:ptCount val="16"/>
                <c:pt idx="0">
                  <c:v>1.0995974996013147</c:v>
                </c:pt>
                <c:pt idx="1">
                  <c:v>1.0923845361399249</c:v>
                </c:pt>
                <c:pt idx="2">
                  <c:v>1.0774573774530227</c:v>
                </c:pt>
                <c:pt idx="3">
                  <c:v>1.0664901131331224</c:v>
                </c:pt>
                <c:pt idx="4">
                  <c:v>1.0601731910445176</c:v>
                </c:pt>
                <c:pt idx="5">
                  <c:v>1.0289011386261728</c:v>
                </c:pt>
                <c:pt idx="6">
                  <c:v>1.0155656549722021</c:v>
                </c:pt>
                <c:pt idx="7">
                  <c:v>0.97532012478356112</c:v>
                </c:pt>
                <c:pt idx="8">
                  <c:v>0.90593638443889535</c:v>
                </c:pt>
                <c:pt idx="9">
                  <c:v>0.69947877168871464</c:v>
                </c:pt>
                <c:pt idx="10">
                  <c:v>0.36055817129048223</c:v>
                </c:pt>
                <c:pt idx="11">
                  <c:v>0.14435996208971855</c:v>
                </c:pt>
                <c:pt idx="12">
                  <c:v>2.9563662237034823E-2</c:v>
                </c:pt>
                <c:pt idx="13">
                  <c:v>8.5393625822672743E-3</c:v>
                </c:pt>
                <c:pt idx="14">
                  <c:v>5.2653405160458045E-3</c:v>
                </c:pt>
                <c:pt idx="15">
                  <c:v>4.5455340298910267E-3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40-4E18-8D7F-74425F81FE1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'Hex20'!$AY$47:$BN$47</c:f>
              <c:numCache>
                <c:formatCode>General</c:formatCode>
                <c:ptCount val="16"/>
                <c:pt idx="0">
                  <c:v>0.93843878785542978</c:v>
                </c:pt>
                <c:pt idx="1">
                  <c:v>0.93456305810927953</c:v>
                </c:pt>
                <c:pt idx="2">
                  <c:v>0.92424302623645682</c:v>
                </c:pt>
                <c:pt idx="3">
                  <c:v>0.91580209242103028</c:v>
                </c:pt>
                <c:pt idx="4">
                  <c:v>0.91085505037568193</c:v>
                </c:pt>
                <c:pt idx="5">
                  <c:v>0.8835724979998526</c:v>
                </c:pt>
                <c:pt idx="6">
                  <c:v>0.87018565284674543</c:v>
                </c:pt>
                <c:pt idx="7">
                  <c:v>0.82740163199872518</c:v>
                </c:pt>
                <c:pt idx="8">
                  <c:v>0.75033973179830549</c:v>
                </c:pt>
                <c:pt idx="9">
                  <c:v>0.52164103892041502</c:v>
                </c:pt>
                <c:pt idx="10">
                  <c:v>0.20162987396531012</c:v>
                </c:pt>
                <c:pt idx="11">
                  <c:v>5.9568862011093224E-2</c:v>
                </c:pt>
                <c:pt idx="12">
                  <c:v>1.2609854996800549E-2</c:v>
                </c:pt>
                <c:pt idx="13">
                  <c:v>5.0577546957295385E-3</c:v>
                </c:pt>
                <c:pt idx="14">
                  <c:v>4.0767465273291222E-3</c:v>
                </c:pt>
                <c:pt idx="15">
                  <c:v>3.8604906507172768E-3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0-4E18-8D7F-74425F81FE1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'Hex20'!$AY$48:$BN$48</c:f>
              <c:numCache>
                <c:formatCode>General</c:formatCode>
                <c:ptCount val="16"/>
                <c:pt idx="0">
                  <c:v>0.94944082199375313</c:v>
                </c:pt>
                <c:pt idx="1">
                  <c:v>0.94333995984444541</c:v>
                </c:pt>
                <c:pt idx="2">
                  <c:v>0.93043249060880517</c:v>
                </c:pt>
                <c:pt idx="3">
                  <c:v>0.92056930801065728</c:v>
                </c:pt>
                <c:pt idx="4">
                  <c:v>0.9146734463315882</c:v>
                </c:pt>
                <c:pt idx="5">
                  <c:v>0.88710534592960766</c:v>
                </c:pt>
                <c:pt idx="6">
                  <c:v>0.87580918565079013</c:v>
                </c:pt>
                <c:pt idx="7">
                  <c:v>0.84161614098588211</c:v>
                </c:pt>
                <c:pt idx="8">
                  <c:v>0.78180330543870113</c:v>
                </c:pt>
                <c:pt idx="9">
                  <c:v>0.61060748445302149</c:v>
                </c:pt>
                <c:pt idx="10">
                  <c:v>0.31200556388699213</c:v>
                </c:pt>
                <c:pt idx="11">
                  <c:v>0.11124729051035985</c:v>
                </c:pt>
                <c:pt idx="12">
                  <c:v>2.2396981858162354E-2</c:v>
                </c:pt>
                <c:pt idx="13">
                  <c:v>7.4177484874520848E-3</c:v>
                </c:pt>
                <c:pt idx="14">
                  <c:v>4.5894914088269968E-3</c:v>
                </c:pt>
                <c:pt idx="15">
                  <c:v>3.9346160501914952E-3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40-4E18-8D7F-74425F81FE1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'Hex20'!$AY$49:$BN$49</c:f>
              <c:numCache>
                <c:formatCode>General</c:formatCode>
                <c:ptCount val="16"/>
                <c:pt idx="0">
                  <c:v>1.2582052552346437</c:v>
                </c:pt>
                <c:pt idx="1">
                  <c:v>1.2490789113257432</c:v>
                </c:pt>
                <c:pt idx="2">
                  <c:v>1.2317177204447263</c:v>
                </c:pt>
                <c:pt idx="3">
                  <c:v>1.2187350301102227</c:v>
                </c:pt>
                <c:pt idx="4">
                  <c:v>1.2115771585218491</c:v>
                </c:pt>
                <c:pt idx="5">
                  <c:v>1.1659310712133222</c:v>
                </c:pt>
                <c:pt idx="6">
                  <c:v>1.1364136031905532</c:v>
                </c:pt>
                <c:pt idx="7">
                  <c:v>1.0475783988573586</c:v>
                </c:pt>
                <c:pt idx="8">
                  <c:v>0.90379393831034571</c:v>
                </c:pt>
                <c:pt idx="9">
                  <c:v>0.57433457825972434</c:v>
                </c:pt>
                <c:pt idx="10">
                  <c:v>0.21160451518677922</c:v>
                </c:pt>
                <c:pt idx="11">
                  <c:v>6.7735027812274945E-2</c:v>
                </c:pt>
                <c:pt idx="12">
                  <c:v>1.9394502742457291E-2</c:v>
                </c:pt>
                <c:pt idx="13">
                  <c:v>8.1206847413084725E-3</c:v>
                </c:pt>
                <c:pt idx="14">
                  <c:v>5.8388803687336255E-3</c:v>
                </c:pt>
                <c:pt idx="15">
                  <c:v>5.2873679437948663E-3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40-4E18-8D7F-74425F81FE1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'Hex20'!$AY$50:$BN$50</c:f>
              <c:numCache>
                <c:formatCode>General</c:formatCode>
                <c:ptCount val="16"/>
                <c:pt idx="0">
                  <c:v>0.90212696434446427</c:v>
                </c:pt>
                <c:pt idx="1">
                  <c:v>0.8959189680839994</c:v>
                </c:pt>
                <c:pt idx="2">
                  <c:v>0.88344173467766485</c:v>
                </c:pt>
                <c:pt idx="3">
                  <c:v>0.87381546828920331</c:v>
                </c:pt>
                <c:pt idx="4">
                  <c:v>0.86832187783077108</c:v>
                </c:pt>
                <c:pt idx="5">
                  <c:v>0.83330379100279239</c:v>
                </c:pt>
                <c:pt idx="6">
                  <c:v>0.81176742800975199</c:v>
                </c:pt>
                <c:pt idx="7">
                  <c:v>0.74488619713545834</c:v>
                </c:pt>
                <c:pt idx="8">
                  <c:v>0.63733156086904952</c:v>
                </c:pt>
                <c:pt idx="9">
                  <c:v>0.39414300259562185</c:v>
                </c:pt>
                <c:pt idx="10">
                  <c:v>0.1604070420472366</c:v>
                </c:pt>
                <c:pt idx="11">
                  <c:v>5.6965541646229384E-2</c:v>
                </c:pt>
                <c:pt idx="12">
                  <c:v>1.5736843815877463E-2</c:v>
                </c:pt>
                <c:pt idx="13">
                  <c:v>6.7511455424227439E-3</c:v>
                </c:pt>
                <c:pt idx="14">
                  <c:v>4.4242534629114986E-3</c:v>
                </c:pt>
                <c:pt idx="15">
                  <c:v>3.7805781541588013E-3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40-4E18-8D7F-74425F81FE1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'Hex20'!$AY$51:$BN$51</c:f>
              <c:numCache>
                <c:formatCode>General</c:formatCode>
                <c:ptCount val="16"/>
                <c:pt idx="0">
                  <c:v>1.2950603776301748</c:v>
                </c:pt>
                <c:pt idx="1">
                  <c:v>1.2863211939525503</c:v>
                </c:pt>
                <c:pt idx="2">
                  <c:v>1.2691510214684261</c:v>
                </c:pt>
                <c:pt idx="3">
                  <c:v>1.2560210549781368</c:v>
                </c:pt>
                <c:pt idx="4">
                  <c:v>1.2483088273655814</c:v>
                </c:pt>
                <c:pt idx="5">
                  <c:v>1.2020793302987713</c:v>
                </c:pt>
                <c:pt idx="6">
                  <c:v>1.1747434284278726</c:v>
                </c:pt>
                <c:pt idx="7">
                  <c:v>1.0913718005950248</c:v>
                </c:pt>
                <c:pt idx="8">
                  <c:v>0.95851382009288277</c:v>
                </c:pt>
                <c:pt idx="9">
                  <c:v>0.63102442931944458</c:v>
                </c:pt>
                <c:pt idx="10">
                  <c:v>0.23859630012760016</c:v>
                </c:pt>
                <c:pt idx="11">
                  <c:v>7.1782182637229075E-2</c:v>
                </c:pt>
                <c:pt idx="12">
                  <c:v>1.8859703683888042E-2</c:v>
                </c:pt>
                <c:pt idx="13">
                  <c:v>7.682649350880367E-3</c:v>
                </c:pt>
                <c:pt idx="14">
                  <c:v>5.8525737125298804E-3</c:v>
                </c:pt>
                <c:pt idx="15">
                  <c:v>5.43377327239929E-3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640-4E18-8D7F-74425F81FE16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'Hex20'!$AY$52:$BN$52</c:f>
              <c:numCache>
                <c:formatCode>General</c:formatCode>
                <c:ptCount val="16"/>
                <c:pt idx="0">
                  <c:v>1.1959372333911291</c:v>
                </c:pt>
                <c:pt idx="1">
                  <c:v>1.189433266637002</c:v>
                </c:pt>
                <c:pt idx="2">
                  <c:v>1.1745475849556737</c:v>
                </c:pt>
                <c:pt idx="3">
                  <c:v>1.1631706969385862</c:v>
                </c:pt>
                <c:pt idx="4">
                  <c:v>1.1563261107001193</c:v>
                </c:pt>
                <c:pt idx="5">
                  <c:v>1.1161446680629834</c:v>
                </c:pt>
                <c:pt idx="6">
                  <c:v>1.0941730024636709</c:v>
                </c:pt>
                <c:pt idx="7">
                  <c:v>1.0297198037810316</c:v>
                </c:pt>
                <c:pt idx="8">
                  <c:v>0.92783647033486483</c:v>
                </c:pt>
                <c:pt idx="9">
                  <c:v>0.68384709578104985</c:v>
                </c:pt>
                <c:pt idx="10">
                  <c:v>0.34579562745159809</c:v>
                </c:pt>
                <c:pt idx="11">
                  <c:v>0.14979139760806603</c:v>
                </c:pt>
                <c:pt idx="12">
                  <c:v>3.1316897197423858E-2</c:v>
                </c:pt>
                <c:pt idx="13">
                  <c:v>9.868140018897336E-3</c:v>
                </c:pt>
                <c:pt idx="14">
                  <c:v>5.9042903432132178E-3</c:v>
                </c:pt>
                <c:pt idx="15">
                  <c:v>4.9362624876276183E-3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640-4E18-8D7F-74425F81FE16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'Hex20'!$AY$53:$BN$53</c:f>
              <c:numCache>
                <c:formatCode>General</c:formatCode>
                <c:ptCount val="16"/>
                <c:pt idx="0">
                  <c:v>1.5053388892596062</c:v>
                </c:pt>
                <c:pt idx="1">
                  <c:v>1.4957925652263468</c:v>
                </c:pt>
                <c:pt idx="2">
                  <c:v>1.4761305892706402</c:v>
                </c:pt>
                <c:pt idx="3">
                  <c:v>1.4609032645987363</c:v>
                </c:pt>
                <c:pt idx="4">
                  <c:v>1.4520948490066254</c:v>
                </c:pt>
                <c:pt idx="5">
                  <c:v>1.4013495274860082</c:v>
                </c:pt>
                <c:pt idx="6">
                  <c:v>1.3750890183131184</c:v>
                </c:pt>
                <c:pt idx="7">
                  <c:v>1.2988284425131187</c:v>
                </c:pt>
                <c:pt idx="8">
                  <c:v>1.1780539110565753</c:v>
                </c:pt>
                <c:pt idx="9">
                  <c:v>0.87457129433733494</c:v>
                </c:pt>
                <c:pt idx="10">
                  <c:v>0.44049009383374182</c:v>
                </c:pt>
                <c:pt idx="11">
                  <c:v>0.17935097384659651</c:v>
                </c:pt>
                <c:pt idx="12">
                  <c:v>3.8668626844992941E-2</c:v>
                </c:pt>
                <c:pt idx="13">
                  <c:v>1.2521043221381962E-2</c:v>
                </c:pt>
                <c:pt idx="14">
                  <c:v>7.5048868288286642E-3</c:v>
                </c:pt>
                <c:pt idx="15">
                  <c:v>6.2615026086611063E-3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640-4E18-8D7F-74425F81FE16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'Hex20'!$AY$54:$BN$54</c:f>
              <c:numCache>
                <c:formatCode>General</c:formatCode>
                <c:ptCount val="16"/>
                <c:pt idx="0">
                  <c:v>1.1943321368420083</c:v>
                </c:pt>
                <c:pt idx="1">
                  <c:v>1.1859578414282339</c:v>
                </c:pt>
                <c:pt idx="2">
                  <c:v>1.1691921644192163</c:v>
                </c:pt>
                <c:pt idx="3">
                  <c:v>1.1561852782949429</c:v>
                </c:pt>
                <c:pt idx="4">
                  <c:v>1.1487076795348583</c:v>
                </c:pt>
                <c:pt idx="5">
                  <c:v>1.1080774361159609</c:v>
                </c:pt>
                <c:pt idx="6">
                  <c:v>1.0871607416511748</c:v>
                </c:pt>
                <c:pt idx="7">
                  <c:v>1.0202455249073912</c:v>
                </c:pt>
                <c:pt idx="8">
                  <c:v>0.90321529000257883</c:v>
                </c:pt>
                <c:pt idx="9">
                  <c:v>0.59345433984200124</c:v>
                </c:pt>
                <c:pt idx="10">
                  <c:v>0.2133313667633718</c:v>
                </c:pt>
                <c:pt idx="11">
                  <c:v>6.7420300106468087E-2</c:v>
                </c:pt>
                <c:pt idx="12">
                  <c:v>1.9878518382342548E-2</c:v>
                </c:pt>
                <c:pt idx="13">
                  <c:v>9.0371690683351494E-3</c:v>
                </c:pt>
                <c:pt idx="14">
                  <c:v>5.807581265721477E-3</c:v>
                </c:pt>
                <c:pt idx="15">
                  <c:v>4.9885983240302995E-3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640-4E18-8D7F-74425F81FE16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'Hex20'!$AY$55:$BN$55</c:f>
              <c:numCache>
                <c:formatCode>General</c:formatCode>
                <c:ptCount val="16"/>
                <c:pt idx="0">
                  <c:v>0.87546142285786355</c:v>
                </c:pt>
                <c:pt idx="1">
                  <c:v>0.86962061119222345</c:v>
                </c:pt>
                <c:pt idx="2">
                  <c:v>0.85803256773522274</c:v>
                </c:pt>
                <c:pt idx="3">
                  <c:v>0.84906538720541624</c:v>
                </c:pt>
                <c:pt idx="4">
                  <c:v>0.8439753019751729</c:v>
                </c:pt>
                <c:pt idx="5">
                  <c:v>0.81715349983532748</c:v>
                </c:pt>
                <c:pt idx="6">
                  <c:v>0.80397711683587225</c:v>
                </c:pt>
                <c:pt idx="7">
                  <c:v>0.76133192148006168</c:v>
                </c:pt>
                <c:pt idx="8">
                  <c:v>0.68317121046838147</c:v>
                </c:pt>
                <c:pt idx="9">
                  <c:v>0.46746444974639312</c:v>
                </c:pt>
                <c:pt idx="10">
                  <c:v>0.17680893048066573</c:v>
                </c:pt>
                <c:pt idx="11">
                  <c:v>5.4977683518151042E-2</c:v>
                </c:pt>
                <c:pt idx="12">
                  <c:v>1.2167399490824663E-2</c:v>
                </c:pt>
                <c:pt idx="13">
                  <c:v>4.9858658719366218E-3</c:v>
                </c:pt>
                <c:pt idx="14">
                  <c:v>3.8981692502752957E-3</c:v>
                </c:pt>
                <c:pt idx="15">
                  <c:v>3.6569325392875776E-3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640-4E18-8D7F-74425F81FE16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'Hex20'!$AY$56:$BN$56</c:f>
              <c:numCache>
                <c:formatCode>General</c:formatCode>
                <c:ptCount val="16"/>
                <c:pt idx="0">
                  <c:v>1.3060526916755641</c:v>
                </c:pt>
                <c:pt idx="1">
                  <c:v>1.2968864215557274</c:v>
                </c:pt>
                <c:pt idx="2">
                  <c:v>1.2784076269297526</c:v>
                </c:pt>
                <c:pt idx="3">
                  <c:v>1.2643034594360762</c:v>
                </c:pt>
                <c:pt idx="4">
                  <c:v>1.2562695614833166</c:v>
                </c:pt>
                <c:pt idx="5">
                  <c:v>1.2067625711405512</c:v>
                </c:pt>
                <c:pt idx="6">
                  <c:v>1.1813212485618498</c:v>
                </c:pt>
                <c:pt idx="7">
                  <c:v>1.1057689776266886</c:v>
                </c:pt>
                <c:pt idx="8">
                  <c:v>0.98191649911319534</c:v>
                </c:pt>
                <c:pt idx="9">
                  <c:v>0.67130506707504423</c:v>
                </c:pt>
                <c:pt idx="10">
                  <c:v>0.27163575194175027</c:v>
                </c:pt>
                <c:pt idx="11">
                  <c:v>8.767421226914171E-2</c:v>
                </c:pt>
                <c:pt idx="12">
                  <c:v>2.218322862757377E-2</c:v>
                </c:pt>
                <c:pt idx="13">
                  <c:v>9.2983597113187565E-3</c:v>
                </c:pt>
                <c:pt idx="14">
                  <c:v>6.2482704386435124E-3</c:v>
                </c:pt>
                <c:pt idx="15">
                  <c:v>5.4688715856270487E-3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640-4E18-8D7F-74425F81FE16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'Hex20'!$AY$57:$BN$57</c:f>
              <c:numCache>
                <c:formatCode>General</c:formatCode>
                <c:ptCount val="16"/>
                <c:pt idx="0">
                  <c:v>1.1333005865121732</c:v>
                </c:pt>
                <c:pt idx="1">
                  <c:v>1.1258867486969357</c:v>
                </c:pt>
                <c:pt idx="2">
                  <c:v>1.1101008533851768</c:v>
                </c:pt>
                <c:pt idx="3">
                  <c:v>1.0975577980544371</c:v>
                </c:pt>
                <c:pt idx="4">
                  <c:v>1.0901971990515642</c:v>
                </c:pt>
                <c:pt idx="5">
                  <c:v>1.0506863068157135</c:v>
                </c:pt>
                <c:pt idx="6">
                  <c:v>1.0302856412461245</c:v>
                </c:pt>
                <c:pt idx="7">
                  <c:v>0.96271812033009474</c:v>
                </c:pt>
                <c:pt idx="8">
                  <c:v>0.846626784646481</c:v>
                </c:pt>
                <c:pt idx="9">
                  <c:v>0.54087697320722483</c:v>
                </c:pt>
                <c:pt idx="10">
                  <c:v>0.19375420217228626</c:v>
                </c:pt>
                <c:pt idx="11">
                  <c:v>5.6341832824771447E-2</c:v>
                </c:pt>
                <c:pt idx="12">
                  <c:v>1.5313943781472657E-2</c:v>
                </c:pt>
                <c:pt idx="13">
                  <c:v>6.5363152933724626E-3</c:v>
                </c:pt>
                <c:pt idx="14">
                  <c:v>5.0861522956034385E-3</c:v>
                </c:pt>
                <c:pt idx="15">
                  <c:v>4.7510821683532621E-3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640-4E18-8D7F-74425F81FE16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'Hex20'!$AY$58:$BN$58</c:f>
              <c:numCache>
                <c:formatCode>General</c:formatCode>
                <c:ptCount val="16"/>
                <c:pt idx="0">
                  <c:v>1.2779441238204765</c:v>
                </c:pt>
                <c:pt idx="1">
                  <c:v>1.2704703622164326</c:v>
                </c:pt>
                <c:pt idx="2">
                  <c:v>1.2539174857900721</c:v>
                </c:pt>
                <c:pt idx="3">
                  <c:v>1.2405343691003956</c:v>
                </c:pt>
                <c:pt idx="4">
                  <c:v>1.2328108920284016</c:v>
                </c:pt>
                <c:pt idx="5">
                  <c:v>1.1873426662031556</c:v>
                </c:pt>
                <c:pt idx="6">
                  <c:v>1.161999367131312</c:v>
                </c:pt>
                <c:pt idx="7">
                  <c:v>1.0836652907271138</c:v>
                </c:pt>
                <c:pt idx="8">
                  <c:v>0.95663862841673264</c:v>
                </c:pt>
                <c:pt idx="9">
                  <c:v>0.64636095411053207</c:v>
                </c:pt>
                <c:pt idx="10">
                  <c:v>0.28282833888343262</c:v>
                </c:pt>
                <c:pt idx="11">
                  <c:v>0.1151672233203215</c:v>
                </c:pt>
                <c:pt idx="12">
                  <c:v>2.981778442001657E-2</c:v>
                </c:pt>
                <c:pt idx="13">
                  <c:v>9.1580220263152694E-3</c:v>
                </c:pt>
                <c:pt idx="14">
                  <c:v>5.9442121404315396E-3</c:v>
                </c:pt>
                <c:pt idx="15">
                  <c:v>5.2721882981353885E-3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640-4E18-8D7F-74425F81FE16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'Hex20'!$AY$59:$BN$59</c:f>
              <c:numCache>
                <c:formatCode>General</c:formatCode>
                <c:ptCount val="16"/>
                <c:pt idx="0">
                  <c:v>1.3145428666678785</c:v>
                </c:pt>
                <c:pt idx="1">
                  <c:v>1.3071178838852087</c:v>
                </c:pt>
                <c:pt idx="2">
                  <c:v>1.2899740979955352</c:v>
                </c:pt>
                <c:pt idx="3">
                  <c:v>1.2771303733985313</c:v>
                </c:pt>
                <c:pt idx="4">
                  <c:v>1.2692972079103593</c:v>
                </c:pt>
                <c:pt idx="5">
                  <c:v>1.2134593117832013</c:v>
                </c:pt>
                <c:pt idx="6">
                  <c:v>1.177398698182055</c:v>
                </c:pt>
                <c:pt idx="7">
                  <c:v>1.0720410104517515</c:v>
                </c:pt>
                <c:pt idx="8">
                  <c:v>0.91269187958231957</c:v>
                </c:pt>
                <c:pt idx="9">
                  <c:v>0.57913482566876551</c:v>
                </c:pt>
                <c:pt idx="10">
                  <c:v>0.23654698805156102</c:v>
                </c:pt>
                <c:pt idx="11">
                  <c:v>9.365537653907019E-2</c:v>
                </c:pt>
                <c:pt idx="12">
                  <c:v>2.4988517830952711E-2</c:v>
                </c:pt>
                <c:pt idx="13">
                  <c:v>8.6873193605612117E-3</c:v>
                </c:pt>
                <c:pt idx="14">
                  <c:v>6.0416241050781491E-3</c:v>
                </c:pt>
                <c:pt idx="15">
                  <c:v>5.463626231240637E-3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640-4E18-8D7F-74425F81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1104"/>
        <c:axId val="423578648"/>
      </c:scatterChart>
      <c:valAx>
        <c:axId val="42357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8648"/>
        <c:crosses val="autoZero"/>
        <c:crossBetween val="midCat"/>
      </c:valAx>
      <c:valAx>
        <c:axId val="42357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12500 Slope (Optimal)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'Hex20'!$AP$112:$AX$112</c15:sqref>
                  </c15:fullRef>
                </c:ext>
              </c:extLst>
              <c:f>'Hex20'!$AP$112:$AV$112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1.0568774475297911</c:v>
                </c:pt>
                <c:pt idx="2">
                  <c:v>1.0362817917516389</c:v>
                </c:pt>
                <c:pt idx="3">
                  <c:v>0.9906879730382494</c:v>
                </c:pt>
                <c:pt idx="4">
                  <c:v>0.92994182673421966</c:v>
                </c:pt>
                <c:pt idx="5">
                  <c:v>0.48344668226345017</c:v>
                </c:pt>
                <c:pt idx="6" formatCode="General">
                  <c:v>6.233077155911048E-2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B-4024-87B8-BF3213EB90EA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'Hex20'!$AP$113:$AX$113</c15:sqref>
                    </c15:fullRef>
                  </c:ext>
                </c:extLst>
                <c:f>'Hex20'!$AP$113:$AV$113</c:f>
                <c:numCache>
                  <c:formatCode>General</c:formatCode>
                  <c:ptCount val="7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'Hex20'!$AP$113:$AX$113</c15:sqref>
                  </c15:fullRef>
                </c:ext>
              </c:extLst>
              <c:f>'Hex20'!$AP$113:$AV$113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0.12917158466389589</c:v>
                </c:pt>
                <c:pt idx="2">
                  <c:v>0.12554101939479012</c:v>
                </c:pt>
                <c:pt idx="3">
                  <c:v>0.11688885906708557</c:v>
                </c:pt>
                <c:pt idx="4">
                  <c:v>0.11731353488449225</c:v>
                </c:pt>
                <c:pt idx="5">
                  <c:v>0.19866031983295712</c:v>
                </c:pt>
                <c:pt idx="6">
                  <c:v>1.1429616296173388E-2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B-4024-87B8-BF3213EB90EA}"/>
            </c:ext>
          </c:extLst>
        </c:ser>
        <c:ser>
          <c:idx val="2"/>
          <c:order val="2"/>
          <c:spPr>
            <a:noFill/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60B-4024-87B8-BF3213EB90E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'Hex20'!$AP$114:$AX$114</c15:sqref>
                  </c15:fullRef>
                </c:ext>
              </c:extLst>
              <c:f>'Hex20'!$AP$114:$AV$114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0.2095121513218543</c:v>
                </c:pt>
                <c:pt idx="2">
                  <c:v>0.20526688921219693</c:v>
                </c:pt>
                <c:pt idx="3">
                  <c:v>0.19190683830134447</c:v>
                </c:pt>
                <c:pt idx="4">
                  <c:v>0.16347878344762345</c:v>
                </c:pt>
                <c:pt idx="5">
                  <c:v>4.0960307260072715E-2</c:v>
                </c:pt>
                <c:pt idx="6">
                  <c:v>3.188779167693849E-2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0B-4024-87B8-BF3213EB90EA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D60B-4024-87B8-BF3213EB90EA}"/>
              </c:ext>
            </c:extLst>
          </c:dPt>
          <c:errBars>
            <c:errBarType val="plus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'Hex20'!$AP$115:$AX$115</c15:sqref>
                  </c15:fullRef>
                </c:ext>
              </c:extLst>
              <c:f>'Hex20'!$AP$115:$AV$115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0.18336371008295416</c:v>
                </c:pt>
                <c:pt idx="2">
                  <c:v>0.17934092052985906</c:v>
                </c:pt>
                <c:pt idx="3">
                  <c:v>0.16429072790094312</c:v>
                </c:pt>
                <c:pt idx="4">
                  <c:v>0.12322759085620705</c:v>
                </c:pt>
                <c:pt idx="5">
                  <c:v>8.8959356754200969E-2</c:v>
                </c:pt>
                <c:pt idx="6">
                  <c:v>3.2391005445428417E-2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0B-4024-87B8-BF3213EB9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10000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'Hex20'!$AP$127:$AV$127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0.84550205032043557</c:v>
                </c:pt>
                <c:pt idx="2">
                  <c:v>0.82910327000618789</c:v>
                </c:pt>
                <c:pt idx="3">
                  <c:v>0.79269189970896448</c:v>
                </c:pt>
                <c:pt idx="4">
                  <c:v>0.74488619713545834</c:v>
                </c:pt>
                <c:pt idx="5">
                  <c:v>0.39414300259562185</c:v>
                </c:pt>
                <c:pt idx="6" formatCode="General">
                  <c:v>5.4977683518151042E-2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A-4E33-BC57-EFC9193A28AA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'Hex20'!$AP$128:$AV$128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0.10333721729260659</c:v>
                </c:pt>
                <c:pt idx="2">
                  <c:v>0.10044689756766578</c:v>
                </c:pt>
                <c:pt idx="3">
                  <c:v>9.3530234238204391E-2</c:v>
                </c:pt>
                <c:pt idx="4">
                  <c:v>9.3176316603634568E-2</c:v>
                </c:pt>
                <c:pt idx="5">
                  <c:v>0.15367710841158366</c:v>
                </c:pt>
                <c:pt idx="6">
                  <c:v>1.1549693952926217E-2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A-4E33-BC57-EFC9193A28AA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4A-4E33-BC57-EFC9193A28AA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'Hex20'!$AP$129:$AV$129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0.16760977544370181</c:v>
                </c:pt>
                <c:pt idx="2">
                  <c:v>0.164228947845246</c:v>
                </c:pt>
                <c:pt idx="3">
                  <c:v>0.15357158877377419</c:v>
                </c:pt>
                <c:pt idx="4">
                  <c:v>0.13095660881773497</c:v>
                </c:pt>
                <c:pt idx="5">
                  <c:v>3.8474471748177863E-2</c:v>
                </c:pt>
                <c:pt idx="6">
                  <c:v>2.5074980732485347E-2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4A-4E33-BC57-EFC9193A28AA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794A-4E33-BC57-EFC9193A28AA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'Hex20'!$AP$130:$AV$130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0.1466909293243579</c:v>
                </c:pt>
                <c:pt idx="2">
                  <c:v>0.14348854636196307</c:v>
                </c:pt>
                <c:pt idx="3">
                  <c:v>0.13149024723983738</c:v>
                </c:pt>
                <c:pt idx="4">
                  <c:v>9.8821955652321991E-2</c:v>
                </c:pt>
                <c:pt idx="5">
                  <c:v>6.6566874349717531E-2</c:v>
                </c:pt>
                <c:pt idx="6">
                  <c:v>2.7653487423599105E-2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4A-4E33-BC57-EFC9193A2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17500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'Hex20'!$AP$142:$AV$142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1.4796285117560917</c:v>
                </c:pt>
                <c:pt idx="2">
                  <c:v>1.4506384041111684</c:v>
                </c:pt>
                <c:pt idx="3">
                  <c:v>1.3866793736564258</c:v>
                </c:pt>
                <c:pt idx="4">
                  <c:v>1.2998682937073014</c:v>
                </c:pt>
                <c:pt idx="5">
                  <c:v>0.65914504273806362</c:v>
                </c:pt>
                <c:pt idx="6" formatCode="General">
                  <c:v>7.3113871029817964E-2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C-416E-A727-3B86F9D94203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'Hex20'!$AP$143:$AV$143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0.18084027284799564</c:v>
                </c:pt>
                <c:pt idx="2">
                  <c:v>0.17572915954372292</c:v>
                </c:pt>
                <c:pt idx="3">
                  <c:v>0.16360595566365088</c:v>
                </c:pt>
                <c:pt idx="4">
                  <c:v>0.16576978288069744</c:v>
                </c:pt>
                <c:pt idx="5">
                  <c:v>0.29103139839456749</c:v>
                </c:pt>
                <c:pt idx="6">
                  <c:v>1.3004340442178033E-2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C-416E-A727-3B86F9D94203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69C-416E-A727-3B86F9D94203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'Hex20'!$AP$144:$AV$144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0.29331702925782754</c:v>
                </c:pt>
                <c:pt idx="2">
                  <c:v>0.28734269415709557</c:v>
                </c:pt>
                <c:pt idx="3">
                  <c:v>0.26857720057795875</c:v>
                </c:pt>
                <c:pt idx="4">
                  <c:v>0.22850700819247516</c:v>
                </c:pt>
                <c:pt idx="5">
                  <c:v>5.1871870544859422E-2</c:v>
                </c:pt>
                <c:pt idx="6">
                  <c:v>4.4095177001314351E-2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9C-416E-A727-3B86F9D94203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469C-416E-A727-3B86F9D94203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'Hex20'!$AP$145:$AV$145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0.25670915560467322</c:v>
                </c:pt>
                <c:pt idx="2">
                  <c:v>0.25104551039794876</c:v>
                </c:pt>
                <c:pt idx="3">
                  <c:v>0.2298890620161913</c:v>
                </c:pt>
                <c:pt idx="4">
                  <c:v>0.17195570568533292</c:v>
                </c:pt>
                <c:pt idx="5">
                  <c:v>0.12740843131885105</c:v>
                </c:pt>
                <c:pt idx="6">
                  <c:v>4.4940933602448968E-2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9C-416E-A727-3B86F9D9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5000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'Hex20'!$AP$157:$AV$157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0.42275097052530924</c:v>
                </c:pt>
                <c:pt idx="2">
                  <c:v>0.41474434069770827</c:v>
                </c:pt>
                <c:pt idx="3">
                  <c:v>0.3966972393494746</c:v>
                </c:pt>
                <c:pt idx="4">
                  <c:v>0.37440746973014571</c:v>
                </c:pt>
                <c:pt idx="5">
                  <c:v>0.21031846038352622</c:v>
                </c:pt>
                <c:pt idx="6" formatCode="General">
                  <c:v>3.7393182111538699E-2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F-4D81-92B7-149C16BB60B5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'Hex20'!$AP$158:$AV$158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5.166867014756954E-2</c:v>
                </c:pt>
                <c:pt idx="2">
                  <c:v>5.0258202644961947E-2</c:v>
                </c:pt>
                <c:pt idx="3">
                  <c:v>4.6812743672440149E-2</c:v>
                </c:pt>
                <c:pt idx="4">
                  <c:v>4.5260641235820576E-2</c:v>
                </c:pt>
                <c:pt idx="5">
                  <c:v>6.9818674667964514E-2</c:v>
                </c:pt>
                <c:pt idx="6">
                  <c:v>1.0578262187023263E-2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F-4D81-92B7-149C16BB60B5}"/>
            </c:ext>
          </c:extLst>
        </c:ser>
        <c:ser>
          <c:idx val="2"/>
          <c:order val="2"/>
          <c:spPr>
            <a:solidFill>
              <a:schemeClr val="bg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B8F-4D81-92B7-149C16BB60B5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'Hex20'!$AP$159:$AV$159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8.3804907151946773E-2</c:v>
                </c:pt>
                <c:pt idx="2">
                  <c:v>8.2152899930464263E-2</c:v>
                </c:pt>
                <c:pt idx="3">
                  <c:v>7.6899639280361975E-2</c:v>
                </c:pt>
                <c:pt idx="4">
                  <c:v>6.5875444304609787E-2</c:v>
                </c:pt>
                <c:pt idx="5">
                  <c:v>2.7846903537051104E-2</c:v>
                </c:pt>
                <c:pt idx="6">
                  <c:v>1.2007669611693882E-2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8F-4D81-92B7-149C16BB60B5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0B8F-4D81-92B7-149C16BB60B5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'Hex20'!$AP$160:$AV$160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7.3345432047975279E-2</c:v>
                </c:pt>
                <c:pt idx="2">
                  <c:v>7.1783305345896165E-2</c:v>
                </c:pt>
                <c:pt idx="3">
                  <c:v>6.5882937607602665E-2</c:v>
                </c:pt>
                <c:pt idx="4">
                  <c:v>4.9849449739414242E-2</c:v>
                </c:pt>
                <c:pt idx="5">
                  <c:v>3.3383100284056777E-2</c:v>
                </c:pt>
                <c:pt idx="6">
                  <c:v>1.6882091907369001E-2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8F-4D81-92B7-149C16BB6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20000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'Hex20'!$AP$172:$AV$172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1.6910038630911355</c:v>
                </c:pt>
                <c:pt idx="2">
                  <c:v>1.6578165720174372</c:v>
                </c:pt>
                <c:pt idx="3">
                  <c:v>1.584674883861964</c:v>
                </c:pt>
                <c:pt idx="4">
                  <c:v>1.484769323424429</c:v>
                </c:pt>
                <c:pt idx="5">
                  <c:v>0.7459701008265146</c:v>
                </c:pt>
                <c:pt idx="6" formatCode="General">
                  <c:v>7.7822012391942932E-2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9-406E-9602-124F10457823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'Hex20'!$AP$173:$AV$173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0.20667466045895511</c:v>
                </c:pt>
                <c:pt idx="2">
                  <c:v>0.20082323681935343</c:v>
                </c:pt>
                <c:pt idx="3">
                  <c:v>0.18696443153133679</c:v>
                </c:pt>
                <c:pt idx="4">
                  <c:v>0.19005926971648246</c:v>
                </c:pt>
                <c:pt idx="5">
                  <c:v>0.33806479514380727</c:v>
                </c:pt>
                <c:pt idx="6">
                  <c:v>1.3741149589492685E-2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9-406E-9602-124F10457823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49-406E-9602-124F10457823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'Hex20'!$AP$174:$AV$174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0.33521952864456606</c:v>
                </c:pt>
                <c:pt idx="2">
                  <c:v>0.32838040157233017</c:v>
                </c:pt>
                <c:pt idx="3">
                  <c:v>0.30691224863289213</c:v>
                </c:pt>
                <c:pt idx="4">
                  <c:v>0.26101600805276237</c:v>
                </c:pt>
                <c:pt idx="5">
                  <c:v>5.7227634867806465E-2</c:v>
                </c:pt>
                <c:pt idx="6">
                  <c:v>5.0206467617142467E-2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49-406E-9602-124F10457823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49-406E-9602-124F10457823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'Hex20'!$AP$175:$AV$175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0.29338195351979168</c:v>
                </c:pt>
                <c:pt idx="2">
                  <c:v>0.28689782825789933</c:v>
                </c:pt>
                <c:pt idx="3">
                  <c:v>0.26268762710399995</c:v>
                </c:pt>
                <c:pt idx="4">
                  <c:v>0.1962916297319155</c:v>
                </c:pt>
                <c:pt idx="5">
                  <c:v>0.14659632644401466</c:v>
                </c:pt>
                <c:pt idx="6">
                  <c:v>5.1762875086529103E-2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49-406E-9602-124F1045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OversizeMask!$B$2:$Q$2</c:f>
              <c:numCache>
                <c:formatCode>General</c:formatCode>
                <c:ptCount val="16"/>
                <c:pt idx="0">
                  <c:v>6110.8862170406001</c:v>
                </c:pt>
                <c:pt idx="1">
                  <c:v>6079.0957879636999</c:v>
                </c:pt>
                <c:pt idx="2">
                  <c:v>6038.0920456689</c:v>
                </c:pt>
                <c:pt idx="3">
                  <c:v>6005.2861448987996</c:v>
                </c:pt>
                <c:pt idx="4">
                  <c:v>5979.6485032460996</c:v>
                </c:pt>
                <c:pt idx="5">
                  <c:v>5946.8939461712998</c:v>
                </c:pt>
                <c:pt idx="6">
                  <c:v>5910.9859099854002</c:v>
                </c:pt>
                <c:pt idx="7">
                  <c:v>5869.7601511171997</c:v>
                </c:pt>
                <c:pt idx="8">
                  <c:v>5821.0409785535003</c:v>
                </c:pt>
                <c:pt idx="9">
                  <c:v>5756.5586011780997</c:v>
                </c:pt>
                <c:pt idx="10">
                  <c:v>5661.3387646319998</c:v>
                </c:pt>
                <c:pt idx="11">
                  <c:v>5194.9799221956</c:v>
                </c:pt>
                <c:pt idx="12">
                  <c:v>2981.3902474502001</c:v>
                </c:pt>
                <c:pt idx="13">
                  <c:v>414.92352615670001</c:v>
                </c:pt>
                <c:pt idx="14">
                  <c:v>60.671910629899998</c:v>
                </c:pt>
                <c:pt idx="15">
                  <c:v>33.210033092800003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A6-4F80-B802-B12BF1F876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OversizeMask!$B$3:$Q$3</c:f>
              <c:numCache>
                <c:formatCode>General</c:formatCode>
                <c:ptCount val="16"/>
                <c:pt idx="0">
                  <c:v>6144.9136152345</c:v>
                </c:pt>
                <c:pt idx="1">
                  <c:v>6092.5760668907997</c:v>
                </c:pt>
                <c:pt idx="2">
                  <c:v>6046.5096650301002</c:v>
                </c:pt>
                <c:pt idx="3">
                  <c:v>6013.4439629779999</c:v>
                </c:pt>
                <c:pt idx="4">
                  <c:v>5987.7699934845996</c:v>
                </c:pt>
                <c:pt idx="5">
                  <c:v>5954.9935035722001</c:v>
                </c:pt>
                <c:pt idx="6">
                  <c:v>5919.0753759763002</c:v>
                </c:pt>
                <c:pt idx="7">
                  <c:v>5877.8447591056001</c:v>
                </c:pt>
                <c:pt idx="8">
                  <c:v>5829.1289479923998</c:v>
                </c:pt>
                <c:pt idx="9">
                  <c:v>5764.6664205808001</c:v>
                </c:pt>
                <c:pt idx="10">
                  <c:v>5669.5265295564004</c:v>
                </c:pt>
                <c:pt idx="11">
                  <c:v>5204.6514500146004</c:v>
                </c:pt>
                <c:pt idx="12">
                  <c:v>3014.7438017775999</c:v>
                </c:pt>
                <c:pt idx="13">
                  <c:v>449.29998878539999</c:v>
                </c:pt>
                <c:pt idx="14">
                  <c:v>72.396192862199996</c:v>
                </c:pt>
                <c:pt idx="15">
                  <c:v>41.790020331999997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A6-4F80-B802-B12BF1F8767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OversizeMask!$B$4:$Q$4</c:f>
              <c:numCache>
                <c:formatCode>General</c:formatCode>
                <c:ptCount val="16"/>
                <c:pt idx="0">
                  <c:v>6189.5507566575998</c:v>
                </c:pt>
                <c:pt idx="1">
                  <c:v>6117.4534085523001</c:v>
                </c:pt>
                <c:pt idx="2">
                  <c:v>6067.8269692034</c:v>
                </c:pt>
                <c:pt idx="3">
                  <c:v>6034.6413315160999</c:v>
                </c:pt>
                <c:pt idx="4">
                  <c:v>6008.9251696802003</c:v>
                </c:pt>
                <c:pt idx="5">
                  <c:v>5976.0909210711998</c:v>
                </c:pt>
                <c:pt idx="6">
                  <c:v>5940.1131049111</c:v>
                </c:pt>
                <c:pt idx="7">
                  <c:v>5898.8205205783997</c:v>
                </c:pt>
                <c:pt idx="8">
                  <c:v>5850.0338434921996</c:v>
                </c:pt>
                <c:pt idx="9">
                  <c:v>5785.471434094</c:v>
                </c:pt>
                <c:pt idx="10">
                  <c:v>5690.1816414041004</c:v>
                </c:pt>
                <c:pt idx="11">
                  <c:v>5226.020007094</c:v>
                </c:pt>
                <c:pt idx="12">
                  <c:v>3055.1808634334002</c:v>
                </c:pt>
                <c:pt idx="13">
                  <c:v>482.55735951780002</c:v>
                </c:pt>
                <c:pt idx="14">
                  <c:v>84.698980360899995</c:v>
                </c:pt>
                <c:pt idx="15">
                  <c:v>51.376447176799999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A6-4F80-B802-B12BF1F8767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OversizeMask!$B$5:$Q$5</c:f>
              <c:numCache>
                <c:formatCode>General</c:formatCode>
                <c:ptCount val="16"/>
                <c:pt idx="0">
                  <c:v>6226.5114156455002</c:v>
                </c:pt>
                <c:pt idx="1">
                  <c:v>6132.8310883751001</c:v>
                </c:pt>
                <c:pt idx="2">
                  <c:v>6079.9325746869999</c:v>
                </c:pt>
                <c:pt idx="3">
                  <c:v>6046.6620684366999</c:v>
                </c:pt>
                <c:pt idx="4">
                  <c:v>6020.9295272940999</c:v>
                </c:pt>
                <c:pt idx="5">
                  <c:v>5988.0846379286004</c:v>
                </c:pt>
                <c:pt idx="6">
                  <c:v>5952.0935897468999</c:v>
                </c:pt>
                <c:pt idx="7">
                  <c:v>5910.7922231150997</c:v>
                </c:pt>
                <c:pt idx="8">
                  <c:v>5861.9923291351997</c:v>
                </c:pt>
                <c:pt idx="9">
                  <c:v>5797.4493248912004</c:v>
                </c:pt>
                <c:pt idx="10">
                  <c:v>5702.3171060717004</c:v>
                </c:pt>
                <c:pt idx="11">
                  <c:v>5239.7235048875</c:v>
                </c:pt>
                <c:pt idx="12">
                  <c:v>3086.7260752197999</c:v>
                </c:pt>
                <c:pt idx="13">
                  <c:v>515.32089645819997</c:v>
                </c:pt>
                <c:pt idx="14">
                  <c:v>97.717225558099997</c:v>
                </c:pt>
                <c:pt idx="15">
                  <c:v>61.945886384300003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A6-4F80-B802-B12BF1F8767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OversizeMask!$B$6:$Q$6</c:f>
              <c:numCache>
                <c:formatCode>General</c:formatCode>
                <c:ptCount val="16"/>
                <c:pt idx="0">
                  <c:v>6281.9749801014004</c:v>
                </c:pt>
                <c:pt idx="1">
                  <c:v>6163.8307467610002</c:v>
                </c:pt>
                <c:pt idx="2">
                  <c:v>6107.4815425194001</c:v>
                </c:pt>
                <c:pt idx="3">
                  <c:v>6074.0860410412997</c:v>
                </c:pt>
                <c:pt idx="4">
                  <c:v>6048.2920651468003</c:v>
                </c:pt>
                <c:pt idx="5">
                  <c:v>6015.3683361458998</c:v>
                </c:pt>
                <c:pt idx="6">
                  <c:v>5979.2914466613001</c:v>
                </c:pt>
                <c:pt idx="7">
                  <c:v>5937.9018369004998</c:v>
                </c:pt>
                <c:pt idx="8">
                  <c:v>5888.995191342</c:v>
                </c:pt>
                <c:pt idx="9">
                  <c:v>5824.3174298831</c:v>
                </c:pt>
                <c:pt idx="10">
                  <c:v>5729.0269010808997</c:v>
                </c:pt>
                <c:pt idx="11">
                  <c:v>5267.0026700578001</c:v>
                </c:pt>
                <c:pt idx="12">
                  <c:v>3127.9526033543998</c:v>
                </c:pt>
                <c:pt idx="13">
                  <c:v>548.21491935799997</c:v>
                </c:pt>
                <c:pt idx="14">
                  <c:v>111.78666367469999</c:v>
                </c:pt>
                <c:pt idx="15">
                  <c:v>73.853948707699999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A6-4F80-B802-B12BF1F87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67168"/>
        <c:axId val="734979632"/>
      </c:scatterChart>
      <c:valAx>
        <c:axId val="73496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79632"/>
        <c:crosses val="autoZero"/>
        <c:crossBetween val="midCat"/>
      </c:valAx>
      <c:valAx>
        <c:axId val="7349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6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OversizeMask!$B$1:$D$1</c:f>
              <c:numCache>
                <c:formatCode>General</c:formatCode>
                <c:ptCount val="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</c:numCache>
            </c:numRef>
          </c:xVal>
          <c:yVal>
            <c:numRef>
              <c:f>OversizeMask!$B$2:$D$2</c:f>
              <c:numCache>
                <c:formatCode>General</c:formatCode>
                <c:ptCount val="3"/>
                <c:pt idx="0">
                  <c:v>6110.8862170406001</c:v>
                </c:pt>
                <c:pt idx="1">
                  <c:v>6079.0957879636999</c:v>
                </c:pt>
                <c:pt idx="2">
                  <c:v>6038.0920456689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8-4872-A5FE-4E8C2AEE5FF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OversizeMask!$B$1:$D$1</c:f>
              <c:numCache>
                <c:formatCode>General</c:formatCode>
                <c:ptCount val="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</c:numCache>
            </c:numRef>
          </c:xVal>
          <c:yVal>
            <c:numRef>
              <c:f>OversizeMask!$B$3:$D$3</c:f>
              <c:numCache>
                <c:formatCode>General</c:formatCode>
                <c:ptCount val="3"/>
                <c:pt idx="0">
                  <c:v>6144.9136152345</c:v>
                </c:pt>
                <c:pt idx="1">
                  <c:v>6092.5760668907997</c:v>
                </c:pt>
                <c:pt idx="2">
                  <c:v>6046.5096650301002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A8-4872-A5FE-4E8C2AEE5FF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OversizeMask!$B$1:$D$1</c:f>
              <c:numCache>
                <c:formatCode>General</c:formatCode>
                <c:ptCount val="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</c:numCache>
            </c:numRef>
          </c:xVal>
          <c:yVal>
            <c:numRef>
              <c:f>OversizeMask!$B$4:$D$4</c:f>
              <c:numCache>
                <c:formatCode>General</c:formatCode>
                <c:ptCount val="3"/>
                <c:pt idx="0">
                  <c:v>6189.5507566575998</c:v>
                </c:pt>
                <c:pt idx="1">
                  <c:v>6117.4534085523001</c:v>
                </c:pt>
                <c:pt idx="2">
                  <c:v>6067.8269692034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A8-4872-A5FE-4E8C2AEE5FF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OversizeMask!$B$1:$D$1</c:f>
              <c:numCache>
                <c:formatCode>General</c:formatCode>
                <c:ptCount val="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</c:numCache>
            </c:numRef>
          </c:xVal>
          <c:yVal>
            <c:numRef>
              <c:f>OversizeMask!$B$5:$D$5</c:f>
              <c:numCache>
                <c:formatCode>General</c:formatCode>
                <c:ptCount val="3"/>
                <c:pt idx="0">
                  <c:v>6226.5114156455002</c:v>
                </c:pt>
                <c:pt idx="1">
                  <c:v>6132.8310883751001</c:v>
                </c:pt>
                <c:pt idx="2">
                  <c:v>6079.9325746869999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A8-4872-A5FE-4E8C2AEE5FF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OversizeMask!$B$1:$D$1</c:f>
              <c:numCache>
                <c:formatCode>General</c:formatCode>
                <c:ptCount val="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</c:numCache>
            </c:numRef>
          </c:xVal>
          <c:yVal>
            <c:numRef>
              <c:f>OversizeMask!$B$6:$D$6</c:f>
              <c:numCache>
                <c:formatCode>General</c:formatCode>
                <c:ptCount val="3"/>
                <c:pt idx="0">
                  <c:v>6281.9749801014004</c:v>
                </c:pt>
                <c:pt idx="1">
                  <c:v>6163.8307467610002</c:v>
                </c:pt>
                <c:pt idx="2">
                  <c:v>6107.4815425194001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A8-4872-A5FE-4E8C2AEE5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186040"/>
        <c:axId val="447186696"/>
      </c:scatterChart>
      <c:valAx>
        <c:axId val="4471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86696"/>
        <c:crosses val="autoZero"/>
        <c:crossBetween val="midCat"/>
      </c:valAx>
      <c:valAx>
        <c:axId val="44718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8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OversizeMask!$B$7:$Q$7</c:f>
              <c:numCache>
                <c:formatCode>General</c:formatCode>
                <c:ptCount val="16"/>
                <c:pt idx="0">
                  <c:v>3807.0635457102999</c:v>
                </c:pt>
                <c:pt idx="1">
                  <c:v>3807.0635457102999</c:v>
                </c:pt>
                <c:pt idx="2">
                  <c:v>3807.0230167523</c:v>
                </c:pt>
                <c:pt idx="3">
                  <c:v>3806.9464534747999</c:v>
                </c:pt>
                <c:pt idx="4">
                  <c:v>3806.8410849871002</c:v>
                </c:pt>
                <c:pt idx="5">
                  <c:v>3806.6600237435</c:v>
                </c:pt>
                <c:pt idx="6">
                  <c:v>3806.4187230708999</c:v>
                </c:pt>
                <c:pt idx="7">
                  <c:v>3805.9159367159</c:v>
                </c:pt>
                <c:pt idx="8">
                  <c:v>3804.8910906983001</c:v>
                </c:pt>
                <c:pt idx="9">
                  <c:v>3802.1967456681</c:v>
                </c:pt>
                <c:pt idx="10">
                  <c:v>3781.1734949124998</c:v>
                </c:pt>
                <c:pt idx="11">
                  <c:v>3506.5842825971999</c:v>
                </c:pt>
                <c:pt idx="12">
                  <c:v>2047.7002658997999</c:v>
                </c:pt>
                <c:pt idx="13">
                  <c:v>290.99949215039999</c:v>
                </c:pt>
                <c:pt idx="14">
                  <c:v>26.153247054800001</c:v>
                </c:pt>
                <c:pt idx="15">
                  <c:v>14.762901167600001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C-4D29-BE42-7F7782B6C42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OversizeMask!$B$8:$Q$8</c:f>
              <c:numCache>
                <c:formatCode>General</c:formatCode>
                <c:ptCount val="16"/>
                <c:pt idx="0">
                  <c:v>1573.2531501598</c:v>
                </c:pt>
                <c:pt idx="1">
                  <c:v>1573.2532582650999</c:v>
                </c:pt>
                <c:pt idx="2">
                  <c:v>1573.2424559675001</c:v>
                </c:pt>
                <c:pt idx="3">
                  <c:v>1573.2198016314001</c:v>
                </c:pt>
                <c:pt idx="4">
                  <c:v>1573.1826351145</c:v>
                </c:pt>
                <c:pt idx="5">
                  <c:v>1573.1388754827001</c:v>
                </c:pt>
                <c:pt idx="6">
                  <c:v>1573.0717288412</c:v>
                </c:pt>
                <c:pt idx="7">
                  <c:v>1572.8821693385</c:v>
                </c:pt>
                <c:pt idx="8">
                  <c:v>1572.4444619576</c:v>
                </c:pt>
                <c:pt idx="9">
                  <c:v>1571.4201422184999</c:v>
                </c:pt>
                <c:pt idx="10">
                  <c:v>1564.3945237529001</c:v>
                </c:pt>
                <c:pt idx="11">
                  <c:v>1451.0486436654</c:v>
                </c:pt>
                <c:pt idx="12">
                  <c:v>808.93986407039995</c:v>
                </c:pt>
                <c:pt idx="13">
                  <c:v>89.257120364299993</c:v>
                </c:pt>
                <c:pt idx="14">
                  <c:v>0</c:v>
                </c:pt>
                <c:pt idx="15">
                  <c:v>6.0999964411000001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C-4D29-BE42-7F7782B6C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659832"/>
        <c:axId val="952199536"/>
      </c:scatterChart>
      <c:valAx>
        <c:axId val="59165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199536"/>
        <c:crosses val="autoZero"/>
        <c:crossBetween val="midCat"/>
      </c:valAx>
      <c:valAx>
        <c:axId val="9521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59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OversizeMask!$B$2:$Q$2</c:f>
              <c:numCache>
                <c:formatCode>General</c:formatCode>
                <c:ptCount val="16"/>
                <c:pt idx="0">
                  <c:v>6110.8862170406001</c:v>
                </c:pt>
                <c:pt idx="1">
                  <c:v>6079.0957879636999</c:v>
                </c:pt>
                <c:pt idx="2">
                  <c:v>6038.0920456689</c:v>
                </c:pt>
                <c:pt idx="3">
                  <c:v>6005.2861448987996</c:v>
                </c:pt>
                <c:pt idx="4">
                  <c:v>5979.6485032460996</c:v>
                </c:pt>
                <c:pt idx="5">
                  <c:v>5946.8939461712998</c:v>
                </c:pt>
                <c:pt idx="6">
                  <c:v>5910.9859099854002</c:v>
                </c:pt>
                <c:pt idx="7">
                  <c:v>5869.7601511171997</c:v>
                </c:pt>
                <c:pt idx="8">
                  <c:v>5821.0409785535003</c:v>
                </c:pt>
                <c:pt idx="9">
                  <c:v>5756.5586011780997</c:v>
                </c:pt>
                <c:pt idx="10">
                  <c:v>5661.3387646319998</c:v>
                </c:pt>
                <c:pt idx="11">
                  <c:v>5194.9799221956</c:v>
                </c:pt>
                <c:pt idx="12">
                  <c:v>2981.3902474502001</c:v>
                </c:pt>
                <c:pt idx="13">
                  <c:v>414.92352615670001</c:v>
                </c:pt>
                <c:pt idx="14">
                  <c:v>60.671910629899998</c:v>
                </c:pt>
                <c:pt idx="15">
                  <c:v>33.210033092800003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4F-4A70-BAA7-8983393B944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OversizeMask!$B$3:$Q$3</c:f>
              <c:numCache>
                <c:formatCode>General</c:formatCode>
                <c:ptCount val="16"/>
                <c:pt idx="0">
                  <c:v>6144.9136152345</c:v>
                </c:pt>
                <c:pt idx="1">
                  <c:v>6092.5760668907997</c:v>
                </c:pt>
                <c:pt idx="2">
                  <c:v>6046.5096650301002</c:v>
                </c:pt>
                <c:pt idx="3">
                  <c:v>6013.4439629779999</c:v>
                </c:pt>
                <c:pt idx="4">
                  <c:v>5987.7699934845996</c:v>
                </c:pt>
                <c:pt idx="5">
                  <c:v>5954.9935035722001</c:v>
                </c:pt>
                <c:pt idx="6">
                  <c:v>5919.0753759763002</c:v>
                </c:pt>
                <c:pt idx="7">
                  <c:v>5877.8447591056001</c:v>
                </c:pt>
                <c:pt idx="8">
                  <c:v>5829.1289479923998</c:v>
                </c:pt>
                <c:pt idx="9">
                  <c:v>5764.6664205808001</c:v>
                </c:pt>
                <c:pt idx="10">
                  <c:v>5669.5265295564004</c:v>
                </c:pt>
                <c:pt idx="11">
                  <c:v>5204.6514500146004</c:v>
                </c:pt>
                <c:pt idx="12">
                  <c:v>3014.7438017775999</c:v>
                </c:pt>
                <c:pt idx="13">
                  <c:v>449.29998878539999</c:v>
                </c:pt>
                <c:pt idx="14">
                  <c:v>72.396192862199996</c:v>
                </c:pt>
                <c:pt idx="15">
                  <c:v>41.790020331999997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4F-4A70-BAA7-8983393B944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OversizeMask!$B$4:$Q$4</c:f>
              <c:numCache>
                <c:formatCode>General</c:formatCode>
                <c:ptCount val="16"/>
                <c:pt idx="0">
                  <c:v>6189.5507566575998</c:v>
                </c:pt>
                <c:pt idx="1">
                  <c:v>6117.4534085523001</c:v>
                </c:pt>
                <c:pt idx="2">
                  <c:v>6067.8269692034</c:v>
                </c:pt>
                <c:pt idx="3">
                  <c:v>6034.6413315160999</c:v>
                </c:pt>
                <c:pt idx="4">
                  <c:v>6008.9251696802003</c:v>
                </c:pt>
                <c:pt idx="5">
                  <c:v>5976.0909210711998</c:v>
                </c:pt>
                <c:pt idx="6">
                  <c:v>5940.1131049111</c:v>
                </c:pt>
                <c:pt idx="7">
                  <c:v>5898.8205205783997</c:v>
                </c:pt>
                <c:pt idx="8">
                  <c:v>5850.0338434921996</c:v>
                </c:pt>
                <c:pt idx="9">
                  <c:v>5785.471434094</c:v>
                </c:pt>
                <c:pt idx="10">
                  <c:v>5690.1816414041004</c:v>
                </c:pt>
                <c:pt idx="11">
                  <c:v>5226.020007094</c:v>
                </c:pt>
                <c:pt idx="12">
                  <c:v>3055.1808634334002</c:v>
                </c:pt>
                <c:pt idx="13">
                  <c:v>482.55735951780002</c:v>
                </c:pt>
                <c:pt idx="14">
                  <c:v>84.698980360899995</c:v>
                </c:pt>
                <c:pt idx="15">
                  <c:v>51.376447176799999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4F-4A70-BAA7-8983393B944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OversizeMask!$B$5:$Q$5</c:f>
              <c:numCache>
                <c:formatCode>General</c:formatCode>
                <c:ptCount val="16"/>
                <c:pt idx="0">
                  <c:v>6226.5114156455002</c:v>
                </c:pt>
                <c:pt idx="1">
                  <c:v>6132.8310883751001</c:v>
                </c:pt>
                <c:pt idx="2">
                  <c:v>6079.9325746869999</c:v>
                </c:pt>
                <c:pt idx="3">
                  <c:v>6046.6620684366999</c:v>
                </c:pt>
                <c:pt idx="4">
                  <c:v>6020.9295272940999</c:v>
                </c:pt>
                <c:pt idx="5">
                  <c:v>5988.0846379286004</c:v>
                </c:pt>
                <c:pt idx="6">
                  <c:v>5952.0935897468999</c:v>
                </c:pt>
                <c:pt idx="7">
                  <c:v>5910.7922231150997</c:v>
                </c:pt>
                <c:pt idx="8">
                  <c:v>5861.9923291351997</c:v>
                </c:pt>
                <c:pt idx="9">
                  <c:v>5797.4493248912004</c:v>
                </c:pt>
                <c:pt idx="10">
                  <c:v>5702.3171060717004</c:v>
                </c:pt>
                <c:pt idx="11">
                  <c:v>5239.7235048875</c:v>
                </c:pt>
                <c:pt idx="12">
                  <c:v>3086.7260752197999</c:v>
                </c:pt>
                <c:pt idx="13">
                  <c:v>515.32089645819997</c:v>
                </c:pt>
                <c:pt idx="14">
                  <c:v>97.717225558099997</c:v>
                </c:pt>
                <c:pt idx="15">
                  <c:v>61.945886384300003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4F-4A70-BAA7-8983393B944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OversizeMask!$B$6:$Q$6</c:f>
              <c:numCache>
                <c:formatCode>General</c:formatCode>
                <c:ptCount val="16"/>
                <c:pt idx="0">
                  <c:v>6281.9749801014004</c:v>
                </c:pt>
                <c:pt idx="1">
                  <c:v>6163.8307467610002</c:v>
                </c:pt>
                <c:pt idx="2">
                  <c:v>6107.4815425194001</c:v>
                </c:pt>
                <c:pt idx="3">
                  <c:v>6074.0860410412997</c:v>
                </c:pt>
                <c:pt idx="4">
                  <c:v>6048.2920651468003</c:v>
                </c:pt>
                <c:pt idx="5">
                  <c:v>6015.3683361458998</c:v>
                </c:pt>
                <c:pt idx="6">
                  <c:v>5979.2914466613001</c:v>
                </c:pt>
                <c:pt idx="7">
                  <c:v>5937.9018369004998</c:v>
                </c:pt>
                <c:pt idx="8">
                  <c:v>5888.995191342</c:v>
                </c:pt>
                <c:pt idx="9">
                  <c:v>5824.3174298831</c:v>
                </c:pt>
                <c:pt idx="10">
                  <c:v>5729.0269010808997</c:v>
                </c:pt>
                <c:pt idx="11">
                  <c:v>5267.0026700578001</c:v>
                </c:pt>
                <c:pt idx="12">
                  <c:v>3127.9526033543998</c:v>
                </c:pt>
                <c:pt idx="13">
                  <c:v>548.21491935799997</c:v>
                </c:pt>
                <c:pt idx="14">
                  <c:v>111.78666367469999</c:v>
                </c:pt>
                <c:pt idx="15">
                  <c:v>73.853948707699999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4F-4A70-BAA7-8983393B944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OversizeMask!$B$7:$Q$7</c:f>
              <c:numCache>
                <c:formatCode>General</c:formatCode>
                <c:ptCount val="16"/>
                <c:pt idx="0">
                  <c:v>3807.0635457102999</c:v>
                </c:pt>
                <c:pt idx="1">
                  <c:v>3807.0635457102999</c:v>
                </c:pt>
                <c:pt idx="2">
                  <c:v>3807.0230167523</c:v>
                </c:pt>
                <c:pt idx="3">
                  <c:v>3806.9464534747999</c:v>
                </c:pt>
                <c:pt idx="4">
                  <c:v>3806.8410849871002</c:v>
                </c:pt>
                <c:pt idx="5">
                  <c:v>3806.6600237435</c:v>
                </c:pt>
                <c:pt idx="6">
                  <c:v>3806.4187230708999</c:v>
                </c:pt>
                <c:pt idx="7">
                  <c:v>3805.9159367159</c:v>
                </c:pt>
                <c:pt idx="8">
                  <c:v>3804.8910906983001</c:v>
                </c:pt>
                <c:pt idx="9">
                  <c:v>3802.1967456681</c:v>
                </c:pt>
                <c:pt idx="10">
                  <c:v>3781.1734949124998</c:v>
                </c:pt>
                <c:pt idx="11">
                  <c:v>3506.5842825971999</c:v>
                </c:pt>
                <c:pt idx="12">
                  <c:v>2047.7002658997999</c:v>
                </c:pt>
                <c:pt idx="13">
                  <c:v>290.99949215039999</c:v>
                </c:pt>
                <c:pt idx="14">
                  <c:v>26.153247054800001</c:v>
                </c:pt>
                <c:pt idx="15">
                  <c:v>14.762901167600001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4F-4A70-BAA7-8983393B944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OversizeMask!$B$1:$Q$1</c:f>
              <c:numCache>
                <c:formatCode>General</c:formatCode>
                <c:ptCount val="16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</c:numCache>
            </c:numRef>
          </c:xVal>
          <c:yVal>
            <c:numRef>
              <c:f>OversizeMask!$B$8:$Q$8</c:f>
              <c:numCache>
                <c:formatCode>General</c:formatCode>
                <c:ptCount val="16"/>
                <c:pt idx="0">
                  <c:v>1573.2531501598</c:v>
                </c:pt>
                <c:pt idx="1">
                  <c:v>1573.2532582650999</c:v>
                </c:pt>
                <c:pt idx="2">
                  <c:v>1573.2424559675001</c:v>
                </c:pt>
                <c:pt idx="3">
                  <c:v>1573.2198016314001</c:v>
                </c:pt>
                <c:pt idx="4">
                  <c:v>1573.1826351145</c:v>
                </c:pt>
                <c:pt idx="5">
                  <c:v>1573.1388754827001</c:v>
                </c:pt>
                <c:pt idx="6">
                  <c:v>1573.0717288412</c:v>
                </c:pt>
                <c:pt idx="7">
                  <c:v>1572.8821693385</c:v>
                </c:pt>
                <c:pt idx="8">
                  <c:v>1572.4444619576</c:v>
                </c:pt>
                <c:pt idx="9">
                  <c:v>1571.4201422184999</c:v>
                </c:pt>
                <c:pt idx="10">
                  <c:v>1564.3945237529001</c:v>
                </c:pt>
                <c:pt idx="11">
                  <c:v>1451.0486436654</c:v>
                </c:pt>
                <c:pt idx="12">
                  <c:v>808.93986407039995</c:v>
                </c:pt>
                <c:pt idx="13">
                  <c:v>89.257120364299993</c:v>
                </c:pt>
                <c:pt idx="14">
                  <c:v>0</c:v>
                </c:pt>
                <c:pt idx="15">
                  <c:v>6.0999964411000001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4F-4A70-BAA7-8983393B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67168"/>
        <c:axId val="734979632"/>
      </c:scatterChart>
      <c:valAx>
        <c:axId val="73496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79632"/>
        <c:crosses val="autoZero"/>
        <c:crossBetween val="midCat"/>
      </c:valAx>
      <c:valAx>
        <c:axId val="7349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6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</a:t>
            </a:r>
            <a:r>
              <a:rPr lang="en-US" baseline="0"/>
              <a:t> RMSE vs. Cutoff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'Tet10'!$C$64:$R$64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'Tet10'!$C$86:$R$86</c:f>
              <c:numCache>
                <c:formatCode>General</c:formatCode>
                <c:ptCount val="16"/>
                <c:pt idx="0">
                  <c:v>0.61931665119212365</c:v>
                </c:pt>
                <c:pt idx="1">
                  <c:v>0.62176151346311126</c:v>
                </c:pt>
                <c:pt idx="2">
                  <c:v>0.63719477989883688</c:v>
                </c:pt>
                <c:pt idx="3">
                  <c:v>0.6536499283167656</c:v>
                </c:pt>
                <c:pt idx="4">
                  <c:v>0.66443627932425064</c:v>
                </c:pt>
                <c:pt idx="5">
                  <c:v>0.70273855642468686</c:v>
                </c:pt>
                <c:pt idx="6">
                  <c:v>0.71243211712472998</c:v>
                </c:pt>
                <c:pt idx="7">
                  <c:v>0.73152561283735373</c:v>
                </c:pt>
                <c:pt idx="8">
                  <c:v>0.77406534219436129</c:v>
                </c:pt>
                <c:pt idx="9">
                  <c:v>0.88691704825738427</c:v>
                </c:pt>
                <c:pt idx="10">
                  <c:v>1.0555915968143523</c:v>
                </c:pt>
                <c:pt idx="11">
                  <c:v>1.1539342041789717</c:v>
                </c:pt>
                <c:pt idx="12">
                  <c:v>1.1801036336009001</c:v>
                </c:pt>
                <c:pt idx="13">
                  <c:v>1.1871514343100056</c:v>
                </c:pt>
                <c:pt idx="14">
                  <c:v>1.188433036673342</c:v>
                </c:pt>
                <c:pt idx="15">
                  <c:v>1.1886016257364143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17-46D5-B702-47365F702EF5}"/>
            </c:ext>
          </c:extLst>
        </c:ser>
        <c:ser>
          <c:idx val="1"/>
          <c:order val="1"/>
          <c:tx>
            <c:v>7500 Slop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'Tet10'!$S$64:$AH$64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'Tet10'!$S$86:$AH$86</c:f>
              <c:numCache>
                <c:formatCode>General</c:formatCode>
                <c:ptCount val="16"/>
                <c:pt idx="0">
                  <c:v>0.33777502865996029</c:v>
                </c:pt>
                <c:pt idx="1">
                  <c:v>0.34136567670246237</c:v>
                </c:pt>
                <c:pt idx="2">
                  <c:v>0.36400396728242235</c:v>
                </c:pt>
                <c:pt idx="3">
                  <c:v>0.38831838132462854</c:v>
                </c:pt>
                <c:pt idx="4">
                  <c:v>0.40422410121057722</c:v>
                </c:pt>
                <c:pt idx="5">
                  <c:v>0.46105698503392084</c:v>
                </c:pt>
                <c:pt idx="6">
                  <c:v>0.47547573323687137</c:v>
                </c:pt>
                <c:pt idx="7">
                  <c:v>0.50437252449253056</c:v>
                </c:pt>
                <c:pt idx="8">
                  <c:v>0.56972286446936826</c:v>
                </c:pt>
                <c:pt idx="9">
                  <c:v>0.74583039234725179</c:v>
                </c:pt>
                <c:pt idx="10">
                  <c:v>1.0044397977638071</c:v>
                </c:pt>
                <c:pt idx="11">
                  <c:v>1.1460564216972273</c:v>
                </c:pt>
                <c:pt idx="12">
                  <c:v>1.179002788769276</c:v>
                </c:pt>
                <c:pt idx="13">
                  <c:v>1.1869757711847455</c:v>
                </c:pt>
                <c:pt idx="14">
                  <c:v>1.1884196617039595</c:v>
                </c:pt>
                <c:pt idx="15">
                  <c:v>1.1886011480505414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17-46D5-B702-47365F702EF5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'Tet10'!$AY$64:$BN$64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'Tet10'!$AY$86:$BN$86</c:f>
              <c:numCache>
                <c:formatCode>General</c:formatCode>
                <c:ptCount val="16"/>
                <c:pt idx="0">
                  <c:v>0.10997048057126375</c:v>
                </c:pt>
                <c:pt idx="1">
                  <c:v>0.11119899506496618</c:v>
                </c:pt>
                <c:pt idx="2">
                  <c:v>0.12487999285728492</c:v>
                </c:pt>
                <c:pt idx="3">
                  <c:v>0.14657465874743333</c:v>
                </c:pt>
                <c:pt idx="4">
                  <c:v>0.16253836215846945</c:v>
                </c:pt>
                <c:pt idx="5">
                  <c:v>0.22841663330659973</c:v>
                </c:pt>
                <c:pt idx="6">
                  <c:v>0.24610297090059513</c:v>
                </c:pt>
                <c:pt idx="7">
                  <c:v>0.28296099116615736</c:v>
                </c:pt>
                <c:pt idx="8">
                  <c:v>0.36879636709873387</c:v>
                </c:pt>
                <c:pt idx="9">
                  <c:v>0.60810610698458434</c:v>
                </c:pt>
                <c:pt idx="10">
                  <c:v>0.95637825920416553</c:v>
                </c:pt>
                <c:pt idx="11">
                  <c:v>1.1393802532620707</c:v>
                </c:pt>
                <c:pt idx="12">
                  <c:v>1.1782053941921198</c:v>
                </c:pt>
                <c:pt idx="13">
                  <c:v>1.1868494214637193</c:v>
                </c:pt>
                <c:pt idx="14">
                  <c:v>1.1884107736174829</c:v>
                </c:pt>
                <c:pt idx="15">
                  <c:v>1.188600871254115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17-46D5-B702-47365F702EF5}"/>
            </c:ext>
          </c:extLst>
        </c:ser>
        <c:ser>
          <c:idx val="3"/>
          <c:order val="3"/>
          <c:tx>
            <c:v>12500 Slop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'Tet10'!$CU$64:$DJ$64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'Tet10'!$CU$86:$DJ$86</c:f>
              <c:numCache>
                <c:formatCode>General</c:formatCode>
                <c:ptCount val="16"/>
                <c:pt idx="0">
                  <c:v>0.27849153308493108</c:v>
                </c:pt>
                <c:pt idx="1">
                  <c:v>0.27219341255312279</c:v>
                </c:pt>
                <c:pt idx="2">
                  <c:v>0.23515695880541398</c:v>
                </c:pt>
                <c:pt idx="3">
                  <c:v>0.19830381344744702</c:v>
                </c:pt>
                <c:pt idx="4">
                  <c:v>0.17470890603650444</c:v>
                </c:pt>
                <c:pt idx="5">
                  <c:v>0.11230226740204724</c:v>
                </c:pt>
                <c:pt idx="6">
                  <c:v>0.10481193054837232</c:v>
                </c:pt>
                <c:pt idx="7">
                  <c:v>0.10965648704536866</c:v>
                </c:pt>
                <c:pt idx="8">
                  <c:v>0.18147925139734514</c:v>
                </c:pt>
                <c:pt idx="9">
                  <c:v>0.47488629967217899</c:v>
                </c:pt>
                <c:pt idx="10">
                  <c:v>0.91066923036615177</c:v>
                </c:pt>
                <c:pt idx="11">
                  <c:v>1.133430209195319</c:v>
                </c:pt>
                <c:pt idx="12">
                  <c:v>1.1775792723318925</c:v>
                </c:pt>
                <c:pt idx="13">
                  <c:v>1.1867512857047793</c:v>
                </c:pt>
                <c:pt idx="14">
                  <c:v>1.1884042654123281</c:v>
                </c:pt>
                <c:pt idx="15">
                  <c:v>1.1886006890077294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17-46D5-B702-47365F702EF5}"/>
            </c:ext>
          </c:extLst>
        </c:ser>
        <c:ser>
          <c:idx val="4"/>
          <c:order val="4"/>
          <c:tx>
            <c:v>15000 Slop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'Tet10'!$DK$64:$DZ$64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'Tet10'!$DK$86:$DZ$86</c:f>
              <c:numCache>
                <c:formatCode>General</c:formatCode>
                <c:ptCount val="16"/>
                <c:pt idx="0">
                  <c:v>0.55721088007831754</c:v>
                </c:pt>
                <c:pt idx="1">
                  <c:v>0.54927388825928447</c:v>
                </c:pt>
                <c:pt idx="2">
                  <c:v>0.50160515668285777</c:v>
                </c:pt>
                <c:pt idx="3">
                  <c:v>0.45200356457019669</c:v>
                </c:pt>
                <c:pt idx="4">
                  <c:v>0.41917072403220168</c:v>
                </c:pt>
                <c:pt idx="5">
                  <c:v>0.30638854028521367</c:v>
                </c:pt>
                <c:pt idx="6">
                  <c:v>0.27805755150932832</c:v>
                </c:pt>
                <c:pt idx="7">
                  <c:v>0.22405780995700914</c:v>
                </c:pt>
                <c:pt idx="8">
                  <c:v>0.12283422480526725</c:v>
                </c:pt>
                <c:pt idx="9">
                  <c:v>0.35008258831531786</c:v>
                </c:pt>
                <c:pt idx="10">
                  <c:v>0.86703228585244507</c:v>
                </c:pt>
                <c:pt idx="11">
                  <c:v>1.1279752465375517</c:v>
                </c:pt>
                <c:pt idx="12">
                  <c:v>1.1770632292081444</c:v>
                </c:pt>
                <c:pt idx="13">
                  <c:v>1.1866714320260201</c:v>
                </c:pt>
                <c:pt idx="14">
                  <c:v>1.1883992136450758</c:v>
                </c:pt>
                <c:pt idx="15">
                  <c:v>1.1886005593569144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17-46D5-B702-47365F702EF5}"/>
            </c:ext>
          </c:extLst>
        </c:ser>
        <c:ser>
          <c:idx val="5"/>
          <c:order val="5"/>
          <c:tx>
            <c:v>17500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'Tet10'!$EA$64:$EP$64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'Tet10'!$EA$86:$EP$86</c:f>
              <c:numCache>
                <c:formatCode>General</c:formatCode>
                <c:ptCount val="16"/>
                <c:pt idx="0">
                  <c:v>0.84313270180826805</c:v>
                </c:pt>
                <c:pt idx="1">
                  <c:v>0.83378803005217239</c:v>
                </c:pt>
                <c:pt idx="2">
                  <c:v>0.77750927956501514</c:v>
                </c:pt>
                <c:pt idx="3">
                  <c:v>0.71863091128601664</c:v>
                </c:pt>
                <c:pt idx="4">
                  <c:v>0.67967520221915223</c:v>
                </c:pt>
                <c:pt idx="5">
                  <c:v>0.54401697629438872</c:v>
                </c:pt>
                <c:pt idx="6">
                  <c:v>0.50945951701136705</c:v>
                </c:pt>
                <c:pt idx="7">
                  <c:v>0.4410936386958359</c:v>
                </c:pt>
                <c:pt idx="8">
                  <c:v>0.28690086405743553</c:v>
                </c:pt>
                <c:pt idx="9">
                  <c:v>0.2457476773429095</c:v>
                </c:pt>
                <c:pt idx="10">
                  <c:v>0.82539424645363013</c:v>
                </c:pt>
                <c:pt idx="11">
                  <c:v>1.1228840092332002</c:v>
                </c:pt>
                <c:pt idx="12">
                  <c:v>1.1766238671757554</c:v>
                </c:pt>
                <c:pt idx="13">
                  <c:v>1.1866043702589302</c:v>
                </c:pt>
                <c:pt idx="14">
                  <c:v>1.1883951351023578</c:v>
                </c:pt>
                <c:pt idx="15">
                  <c:v>1.1886004621568631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17-46D5-B702-47365F702EF5}"/>
            </c:ext>
          </c:extLst>
        </c:ser>
        <c:ser>
          <c:idx val="6"/>
          <c:order val="6"/>
          <c:tx>
            <c:v>20000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'Tet10'!$EQ$64:$FF$64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'Tet10'!$EQ$86:$FF$86</c:f>
              <c:numCache>
                <c:formatCode>General</c:formatCode>
                <c:ptCount val="16"/>
                <c:pt idx="0">
                  <c:v>1.130806733257683</c:v>
                </c:pt>
                <c:pt idx="1">
                  <c:v>1.1200852938720494</c:v>
                </c:pt>
                <c:pt idx="2">
                  <c:v>1.0554795255203633</c:v>
                </c:pt>
                <c:pt idx="3">
                  <c:v>0.98777159583178786</c:v>
                </c:pt>
                <c:pt idx="4">
                  <c:v>0.9430187913896183</c:v>
                </c:pt>
                <c:pt idx="5">
                  <c:v>0.78667020631087337</c:v>
                </c:pt>
                <c:pt idx="6">
                  <c:v>0.74677930186561525</c:v>
                </c:pt>
                <c:pt idx="7">
                  <c:v>0.66714870304342377</c:v>
                </c:pt>
                <c:pt idx="8">
                  <c:v>0.48425434890102925</c:v>
                </c:pt>
                <c:pt idx="9">
                  <c:v>0.1966639570360445</c:v>
                </c:pt>
                <c:pt idx="10">
                  <c:v>0.78580104484427915</c:v>
                </c:pt>
                <c:pt idx="11">
                  <c:v>1.1180740096365354</c:v>
                </c:pt>
                <c:pt idx="12">
                  <c:v>1.1762409574608979</c:v>
                </c:pt>
                <c:pt idx="13">
                  <c:v>1.1865467429252474</c:v>
                </c:pt>
                <c:pt idx="14">
                  <c:v>1.1883917472305106</c:v>
                </c:pt>
                <c:pt idx="15">
                  <c:v>1.1886003864587436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17-46D5-B702-47365F702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53848"/>
        <c:axId val="646452552"/>
      </c:scatterChart>
      <c:valAx>
        <c:axId val="55625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52552"/>
        <c:crosses val="autoZero"/>
        <c:crossBetween val="midCat"/>
      </c:valAx>
      <c:valAx>
        <c:axId val="64645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53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</a:t>
            </a:r>
            <a:r>
              <a:rPr lang="en-US" baseline="0"/>
              <a:t> RMSE vs. Cutoff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'Hex8'!$C$64:$R$64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'Hex8'!$C$86:$S$86</c:f>
              <c:numCache>
                <c:formatCode>General</c:formatCode>
                <c:ptCount val="17"/>
                <c:pt idx="0">
                  <c:v>0.62951683296813976</c:v>
                </c:pt>
                <c:pt idx="1">
                  <c:v>0.63265460368193893</c:v>
                </c:pt>
                <c:pt idx="2">
                  <c:v>0.63950012975398074</c:v>
                </c:pt>
                <c:pt idx="3">
                  <c:v>0.64488390112144556</c:v>
                </c:pt>
                <c:pt idx="4">
                  <c:v>0.64804038238923234</c:v>
                </c:pt>
                <c:pt idx="5">
                  <c:v>0.66554416124856119</c:v>
                </c:pt>
                <c:pt idx="6">
                  <c:v>0.67411287521898555</c:v>
                </c:pt>
                <c:pt idx="7">
                  <c:v>0.69917282288034022</c:v>
                </c:pt>
                <c:pt idx="8">
                  <c:v>0.74018515689117248</c:v>
                </c:pt>
                <c:pt idx="9">
                  <c:v>0.84903639281338039</c:v>
                </c:pt>
                <c:pt idx="10">
                  <c:v>1.0125439944829853</c:v>
                </c:pt>
                <c:pt idx="11">
                  <c:v>1.1144244207055369</c:v>
                </c:pt>
                <c:pt idx="12">
                  <c:v>1.1713410703289862</c:v>
                </c:pt>
                <c:pt idx="13">
                  <c:v>1.1851863558693498</c:v>
                </c:pt>
                <c:pt idx="14">
                  <c:v>1.1881476892556417</c:v>
                </c:pt>
                <c:pt idx="15">
                  <c:v>1.1889597758204211</c:v>
                </c:pt>
                <c:pt idx="16">
                  <c:v>0.35250491376038801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7-4E50-B30A-5A90896B3669}"/>
            </c:ext>
          </c:extLst>
        </c:ser>
        <c:ser>
          <c:idx val="1"/>
          <c:order val="1"/>
          <c:tx>
            <c:v>7500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'Hex8'!$S$64:$AH$64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'Hex8'!$S$86:$AH$86</c:f>
              <c:numCache>
                <c:formatCode>General</c:formatCode>
                <c:ptCount val="16"/>
                <c:pt idx="0">
                  <c:v>0.35250491376038801</c:v>
                </c:pt>
                <c:pt idx="1">
                  <c:v>0.35716720030444393</c:v>
                </c:pt>
                <c:pt idx="2">
                  <c:v>0.36724662215876086</c:v>
                </c:pt>
                <c:pt idx="3">
                  <c:v>0.37514951211513137</c:v>
                </c:pt>
                <c:pt idx="4">
                  <c:v>0.37978724766769656</c:v>
                </c:pt>
                <c:pt idx="5">
                  <c:v>0.40541678023739297</c:v>
                </c:pt>
                <c:pt idx="6">
                  <c:v>0.41797604726609738</c:v>
                </c:pt>
                <c:pt idx="7">
                  <c:v>0.45512888655700007</c:v>
                </c:pt>
                <c:pt idx="8">
                  <c:v>0.51698055664651088</c:v>
                </c:pt>
                <c:pt idx="9">
                  <c:v>0.68427706782934428</c:v>
                </c:pt>
                <c:pt idx="10">
                  <c:v>0.93659512924658461</c:v>
                </c:pt>
                <c:pt idx="11">
                  <c:v>1.0898407713005671</c:v>
                </c:pt>
                <c:pt idx="12">
                  <c:v>1.168328150564218</c:v>
                </c:pt>
                <c:pt idx="13">
                  <c:v>1.1847683168287009</c:v>
                </c:pt>
                <c:pt idx="14">
                  <c:v>1.1880990190089611</c:v>
                </c:pt>
                <c:pt idx="15">
                  <c:v>1.1889592433170686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7-4E50-B30A-5A90896B3669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'Hex8'!$AY$64:$BN$64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'Hex8'!$AY$86:$BN$86</c:f>
              <c:numCache>
                <c:formatCode>General</c:formatCode>
                <c:ptCount val="16"/>
                <c:pt idx="0">
                  <c:v>0.11720298905610844</c:v>
                </c:pt>
                <c:pt idx="1">
                  <c:v>0.12022668050346176</c:v>
                </c:pt>
                <c:pt idx="2">
                  <c:v>0.12772568987184008</c:v>
                </c:pt>
                <c:pt idx="3">
                  <c:v>0.13428186480218562</c:v>
                </c:pt>
                <c:pt idx="4">
                  <c:v>0.13841132129534828</c:v>
                </c:pt>
                <c:pt idx="5">
                  <c:v>0.16301146482438006</c:v>
                </c:pt>
                <c:pt idx="6">
                  <c:v>0.17608943528693261</c:v>
                </c:pt>
                <c:pt idx="7">
                  <c:v>0.21887382555618945</c:v>
                </c:pt>
                <c:pt idx="8">
                  <c:v>0.29728227150855741</c:v>
                </c:pt>
                <c:pt idx="9">
                  <c:v>0.52153335167539172</c:v>
                </c:pt>
                <c:pt idx="10">
                  <c:v>0.86326840053622911</c:v>
                </c:pt>
                <c:pt idx="11">
                  <c:v>1.0675081990344388</c:v>
                </c:pt>
                <c:pt idx="12">
                  <c:v>1.1660274759405223</c:v>
                </c:pt>
                <c:pt idx="13">
                  <c:v>1.1844756333323327</c:v>
                </c:pt>
                <c:pt idx="14">
                  <c:v>1.1880673977424938</c:v>
                </c:pt>
                <c:pt idx="15">
                  <c:v>1.1889589653477497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7-4E50-B30A-5A90896B3669}"/>
            </c:ext>
          </c:extLst>
        </c:ser>
        <c:ser>
          <c:idx val="3"/>
          <c:order val="3"/>
          <c:tx>
            <c:v>12500 Slope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'Hex8'!$CU$64:$DJ$64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'Hex8'!$CU$86:$DJ$86</c:f>
              <c:numCache>
                <c:formatCode>General</c:formatCode>
                <c:ptCount val="16"/>
                <c:pt idx="0">
                  <c:v>0.25440505082592924</c:v>
                </c:pt>
                <c:pt idx="1">
                  <c:v>0.24679639788994298</c:v>
                </c:pt>
                <c:pt idx="2">
                  <c:v>0.23084572188280175</c:v>
                </c:pt>
                <c:pt idx="3">
                  <c:v>0.2185324434310062</c:v>
                </c:pt>
                <c:pt idx="4">
                  <c:v>0.21145207762368745</c:v>
                </c:pt>
                <c:pt idx="5">
                  <c:v>0.17196583731435405</c:v>
                </c:pt>
                <c:pt idx="6">
                  <c:v>0.15272416569999234</c:v>
                </c:pt>
                <c:pt idx="7">
                  <c:v>0.10519027229185557</c:v>
                </c:pt>
                <c:pt idx="8">
                  <c:v>0.10459995147121381</c:v>
                </c:pt>
                <c:pt idx="9">
                  <c:v>0.36203284275757031</c:v>
                </c:pt>
                <c:pt idx="10">
                  <c:v>0.79192297962580627</c:v>
                </c:pt>
                <c:pt idx="11">
                  <c:v>1.0466314365744387</c:v>
                </c:pt>
                <c:pt idx="12">
                  <c:v>1.164142690512082</c:v>
                </c:pt>
                <c:pt idx="13">
                  <c:v>1.1842525561296258</c:v>
                </c:pt>
                <c:pt idx="14">
                  <c:v>1.1880445273233324</c:v>
                </c:pt>
                <c:pt idx="15">
                  <c:v>1.1889587942149193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7-4E50-B30A-5A90896B3669}"/>
            </c:ext>
          </c:extLst>
        </c:ser>
        <c:ser>
          <c:idx val="4"/>
          <c:order val="4"/>
          <c:tx>
            <c:v>15000 Slop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'Hex8'!$DK$64:$DZ$64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'Hex8'!$DK$86:$DZ$86</c:f>
              <c:numCache>
                <c:formatCode>General</c:formatCode>
                <c:ptCount val="16"/>
                <c:pt idx="0">
                  <c:v>0.52651294365403833</c:v>
                </c:pt>
                <c:pt idx="1">
                  <c:v>0.5166525778176887</c:v>
                </c:pt>
                <c:pt idx="2">
                  <c:v>0.49577925470918144</c:v>
                </c:pt>
                <c:pt idx="3">
                  <c:v>0.47949014771667464</c:v>
                </c:pt>
                <c:pt idx="4">
                  <c:v>0.47000038518531789</c:v>
                </c:pt>
                <c:pt idx="5">
                  <c:v>0.41636345558067972</c:v>
                </c:pt>
                <c:pt idx="6">
                  <c:v>0.38942174689071113</c:v>
                </c:pt>
                <c:pt idx="7">
                  <c:v>0.31078438081389498</c:v>
                </c:pt>
                <c:pt idx="8">
                  <c:v>0.18662549620205932</c:v>
                </c:pt>
                <c:pt idx="9">
                  <c:v>0.21182389192461296</c:v>
                </c:pt>
                <c:pt idx="10">
                  <c:v>0.7223549609634361</c:v>
                </c:pt>
                <c:pt idx="11">
                  <c:v>1.0268045003035153</c:v>
                </c:pt>
                <c:pt idx="12">
                  <c:v>1.1625318725220433</c:v>
                </c:pt>
                <c:pt idx="13">
                  <c:v>1.1840735282914596</c:v>
                </c:pt>
                <c:pt idx="14">
                  <c:v>1.1880268952522071</c:v>
                </c:pt>
                <c:pt idx="15">
                  <c:v>1.1889586781259496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7-4E50-B30A-5A90896B3669}"/>
            </c:ext>
          </c:extLst>
        </c:ser>
        <c:ser>
          <c:idx val="5"/>
          <c:order val="5"/>
          <c:tx>
            <c:v>17500 Slope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'Hex8'!$EA$64:$EP$64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'Hex8'!$EA$86:$EP$86</c:f>
              <c:numCache>
                <c:formatCode>General</c:formatCode>
                <c:ptCount val="16"/>
                <c:pt idx="0">
                  <c:v>0.80698107053351054</c:v>
                </c:pt>
                <c:pt idx="1">
                  <c:v>0.79531034772063969</c:v>
                </c:pt>
                <c:pt idx="2">
                  <c:v>0.77060727510573213</c:v>
                </c:pt>
                <c:pt idx="3">
                  <c:v>0.75132845984499741</c:v>
                </c:pt>
                <c:pt idx="4">
                  <c:v>0.74008277681449941</c:v>
                </c:pt>
                <c:pt idx="5">
                  <c:v>0.67670541955790919</c:v>
                </c:pt>
                <c:pt idx="6">
                  <c:v>0.64496364364509839</c:v>
                </c:pt>
                <c:pt idx="7">
                  <c:v>0.55177229163455788</c:v>
                </c:pt>
                <c:pt idx="8">
                  <c:v>0.39995088716785293</c:v>
                </c:pt>
                <c:pt idx="9">
                  <c:v>0.11422885168695192</c:v>
                </c:pt>
                <c:pt idx="10">
                  <c:v>0.65460576359969769</c:v>
                </c:pt>
                <c:pt idx="11">
                  <c:v>1.0077904348341238</c:v>
                </c:pt>
                <c:pt idx="12">
                  <c:v>1.1611157631070514</c:v>
                </c:pt>
                <c:pt idx="13">
                  <c:v>1.1839247407590159</c:v>
                </c:pt>
                <c:pt idx="14">
                  <c:v>1.1880127095607151</c:v>
                </c:pt>
                <c:pt idx="15">
                  <c:v>1.1889585941469936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7-4E50-B30A-5A90896B3669}"/>
            </c:ext>
          </c:extLst>
        </c:ser>
        <c:ser>
          <c:idx val="6"/>
          <c:order val="6"/>
          <c:tx>
            <c:v>20000 Slope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'Hex8'!$EQ$64:$FF$64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'Hex8'!$EQ$86:$FF$86</c:f>
              <c:numCache>
                <c:formatCode>General</c:formatCode>
                <c:ptCount val="16"/>
                <c:pt idx="0">
                  <c:v>1.0893711673422013</c:v>
                </c:pt>
                <c:pt idx="1">
                  <c:v>1.0759527084809615</c:v>
                </c:pt>
                <c:pt idx="2">
                  <c:v>1.0475710052501834</c:v>
                </c:pt>
                <c:pt idx="3">
                  <c:v>1.0254302128683004</c:v>
                </c:pt>
                <c:pt idx="4">
                  <c:v>1.0125108225938568</c:v>
                </c:pt>
                <c:pt idx="5">
                  <c:v>0.93983320653690239</c:v>
                </c:pt>
                <c:pt idx="6">
                  <c:v>0.90349821190063384</c:v>
                </c:pt>
                <c:pt idx="7">
                  <c:v>0.79664929076763513</c:v>
                </c:pt>
                <c:pt idx="8">
                  <c:v>0.62151703832948824</c:v>
                </c:pt>
                <c:pt idx="9">
                  <c:v>0.1880657768834669</c:v>
                </c:pt>
                <c:pt idx="10">
                  <c:v>0.5889203836321486</c:v>
                </c:pt>
                <c:pt idx="11">
                  <c:v>0.98943884526652814</c:v>
                </c:pt>
                <c:pt idx="12">
                  <c:v>1.1598455144708752</c:v>
                </c:pt>
                <c:pt idx="13">
                  <c:v>1.1837979107660574</c:v>
                </c:pt>
                <c:pt idx="14">
                  <c:v>1.1880009428828666</c:v>
                </c:pt>
                <c:pt idx="15">
                  <c:v>1.1889585305694215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7-4E50-B30A-5A90896B3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87824"/>
        <c:axId val="370057712"/>
      </c:scatterChart>
      <c:valAx>
        <c:axId val="8358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57712"/>
        <c:crosses val="autoZero"/>
        <c:crossBetween val="midCat"/>
      </c:valAx>
      <c:valAx>
        <c:axId val="3700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</a:t>
            </a:r>
            <a:r>
              <a:rPr lang="en-US" baseline="0"/>
              <a:t> RMSE vs. Cutoff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'Hex20'!$C$73:$R$73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'Hex20'!$C$95:$R$95</c:f>
              <c:numCache>
                <c:formatCode>General</c:formatCode>
                <c:ptCount val="16"/>
                <c:pt idx="0">
                  <c:v>0.63374528812197306</c:v>
                </c:pt>
                <c:pt idx="1">
                  <c:v>0.63717534865226733</c:v>
                </c:pt>
                <c:pt idx="2">
                  <c:v>0.64446354981027787</c:v>
                </c:pt>
                <c:pt idx="3">
                  <c:v>0.65008114372366288</c:v>
                </c:pt>
                <c:pt idx="4">
                  <c:v>0.65334519961730753</c:v>
                </c:pt>
                <c:pt idx="5">
                  <c:v>0.67174589653696859</c:v>
                </c:pt>
                <c:pt idx="6">
                  <c:v>0.68138867455956453</c:v>
                </c:pt>
                <c:pt idx="7">
                  <c:v>0.71044478207085848</c:v>
                </c:pt>
                <c:pt idx="8">
                  <c:v>0.75818869719998727</c:v>
                </c:pt>
                <c:pt idx="9">
                  <c:v>0.87939820325468754</c:v>
                </c:pt>
                <c:pt idx="10">
                  <c:v>1.0417086709301142</c:v>
                </c:pt>
                <c:pt idx="11">
                  <c:v>1.1296024499453732</c:v>
                </c:pt>
                <c:pt idx="12">
                  <c:v>1.1747297531583605</c:v>
                </c:pt>
                <c:pt idx="13">
                  <c:v>1.1859808193864556</c:v>
                </c:pt>
                <c:pt idx="14">
                  <c:v>1.188360186858411</c:v>
                </c:pt>
                <c:pt idx="15">
                  <c:v>1.1890096680289912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F-4AB5-9F35-0A62A21AC113}"/>
            </c:ext>
          </c:extLst>
        </c:ser>
        <c:ser>
          <c:idx val="1"/>
          <c:order val="1"/>
          <c:tx>
            <c:v>7500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'Hex20'!$S$73:$AH$73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'Hex20'!$S$95:$AH$95</c:f>
              <c:numCache>
                <c:formatCode>General</c:formatCode>
                <c:ptCount val="16"/>
                <c:pt idx="0">
                  <c:v>0.35884897082583528</c:v>
                </c:pt>
                <c:pt idx="1">
                  <c:v>0.36394790379729158</c:v>
                </c:pt>
                <c:pt idx="2">
                  <c:v>0.37468082173993056</c:v>
                </c:pt>
                <c:pt idx="3">
                  <c:v>0.38293053506557384</c:v>
                </c:pt>
                <c:pt idx="4">
                  <c:v>0.38772672605234998</c:v>
                </c:pt>
                <c:pt idx="5">
                  <c:v>0.41472262991411646</c:v>
                </c:pt>
                <c:pt idx="6">
                  <c:v>0.42892385652730397</c:v>
                </c:pt>
                <c:pt idx="7">
                  <c:v>0.47225465889376456</c:v>
                </c:pt>
                <c:pt idx="8">
                  <c:v>0.54467653193429089</c:v>
                </c:pt>
                <c:pt idx="9">
                  <c:v>0.73136796926962788</c:v>
                </c:pt>
                <c:pt idx="10">
                  <c:v>0.98066800716375235</c:v>
                </c:pt>
                <c:pt idx="11">
                  <c:v>1.1112504863924617</c:v>
                </c:pt>
                <c:pt idx="12">
                  <c:v>1.1723542661021025</c:v>
                </c:pt>
                <c:pt idx="13">
                  <c:v>1.1856336621672583</c:v>
                </c:pt>
                <c:pt idx="14">
                  <c:v>1.1883201215744748</c:v>
                </c:pt>
                <c:pt idx="15">
                  <c:v>1.1890091201659505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6F-4AB5-9F35-0A62A21AC113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'Hex20'!$AY$73:$BN$73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'Hex20'!$AY$95:$BN$95</c:f>
              <c:numCache>
                <c:formatCode>General</c:formatCode>
                <c:ptCount val="16"/>
                <c:pt idx="0">
                  <c:v>0.12283157664607136</c:v>
                </c:pt>
                <c:pt idx="1">
                  <c:v>0.1264663697121706</c:v>
                </c:pt>
                <c:pt idx="2">
                  <c:v>0.1350582722416811</c:v>
                </c:pt>
                <c:pt idx="3">
                  <c:v>0.14232650677444861</c:v>
                </c:pt>
                <c:pt idx="4">
                  <c:v>0.14680706106372032</c:v>
                </c:pt>
                <c:pt idx="5">
                  <c:v>0.17392992912317418</c:v>
                </c:pt>
                <c:pt idx="6">
                  <c:v>0.18938412362607901</c:v>
                </c:pt>
                <c:pt idx="7">
                  <c:v>0.24101324798186194</c:v>
                </c:pt>
                <c:pt idx="8">
                  <c:v>0.33454663257549294</c:v>
                </c:pt>
                <c:pt idx="9">
                  <c:v>0.58574392671271336</c:v>
                </c:pt>
                <c:pt idx="10">
                  <c:v>0.92224906068402868</c:v>
                </c:pt>
                <c:pt idx="11">
                  <c:v>1.0948800354921451</c:v>
                </c:pt>
                <c:pt idx="12">
                  <c:v>1.1705717176092911</c:v>
                </c:pt>
                <c:pt idx="13">
                  <c:v>1.1853900212524011</c:v>
                </c:pt>
                <c:pt idx="14">
                  <c:v>1.1882944343836794</c:v>
                </c:pt>
                <c:pt idx="15">
                  <c:v>1.1890088279301825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6F-4AB5-9F35-0A62A21AC113}"/>
            </c:ext>
          </c:extLst>
        </c:ser>
        <c:ser>
          <c:idx val="3"/>
          <c:order val="3"/>
          <c:tx>
            <c:v>12500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'Hex20'!$CU$73:$DJ$73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'Hex20'!$CU$95:$DJ$95</c:f>
              <c:numCache>
                <c:formatCode>General</c:formatCode>
                <c:ptCount val="16"/>
                <c:pt idx="0">
                  <c:v>0.24612624414753029</c:v>
                </c:pt>
                <c:pt idx="1">
                  <c:v>0.23790276711240665</c:v>
                </c:pt>
                <c:pt idx="2">
                  <c:v>0.22112515849579181</c:v>
                </c:pt>
                <c:pt idx="3">
                  <c:v>0.20848589176931742</c:v>
                </c:pt>
                <c:pt idx="4">
                  <c:v>0.20129183324527927</c:v>
                </c:pt>
                <c:pt idx="5">
                  <c:v>0.16125924434031499</c:v>
                </c:pt>
                <c:pt idx="6">
                  <c:v>0.14122042814091443</c:v>
                </c:pt>
                <c:pt idx="7">
                  <c:v>9.9108539030201837E-2</c:v>
                </c:pt>
                <c:pt idx="8">
                  <c:v>0.14227175271340065</c:v>
                </c:pt>
                <c:pt idx="9">
                  <c:v>0.44342410628629803</c:v>
                </c:pt>
                <c:pt idx="10">
                  <c:v>0.86574060318286272</c:v>
                </c:pt>
                <c:pt idx="11">
                  <c:v>1.0797881933407762</c:v>
                </c:pt>
                <c:pt idx="12">
                  <c:v>1.1691370552116707</c:v>
                </c:pt>
                <c:pt idx="13">
                  <c:v>1.185204515254106</c:v>
                </c:pt>
                <c:pt idx="14">
                  <c:v>1.1882761433530054</c:v>
                </c:pt>
                <c:pt idx="15">
                  <c:v>1.1890086457318652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6F-4AB5-9F35-0A62A21AC113}"/>
            </c:ext>
          </c:extLst>
        </c:ser>
        <c:ser>
          <c:idx val="4"/>
          <c:order val="4"/>
          <c:tx>
            <c:v>15000 Slope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'Hex20'!$DK$73:$DZ$73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'Hex20'!$DK$95:$DZ$95</c:f>
              <c:numCache>
                <c:formatCode>General</c:formatCode>
                <c:ptCount val="16"/>
                <c:pt idx="0">
                  <c:v>0.5150186522987531</c:v>
                </c:pt>
                <c:pt idx="1">
                  <c:v>0.50425136438231666</c:v>
                </c:pt>
                <c:pt idx="2">
                  <c:v>0.48202884036577442</c:v>
                </c:pt>
                <c:pt idx="3">
                  <c:v>0.46504144380287937</c:v>
                </c:pt>
                <c:pt idx="4">
                  <c:v>0.45522449444617608</c:v>
                </c:pt>
                <c:pt idx="5">
                  <c:v>0.39906140006751939</c:v>
                </c:pt>
                <c:pt idx="6">
                  <c:v>0.36904896691593797</c:v>
                </c:pt>
                <c:pt idx="7">
                  <c:v>0.27960653713811146</c:v>
                </c:pt>
                <c:pt idx="8">
                  <c:v>0.14642957365841561</c:v>
                </c:pt>
                <c:pt idx="9">
                  <c:v>0.30784807582301671</c:v>
                </c:pt>
                <c:pt idx="10">
                  <c:v>0.81083208606950474</c:v>
                </c:pt>
                <c:pt idx="11">
                  <c:v>1.065609808772056</c:v>
                </c:pt>
                <c:pt idx="12">
                  <c:v>1.1679315512112114</c:v>
                </c:pt>
                <c:pt idx="13">
                  <c:v>1.1850560123927831</c:v>
                </c:pt>
                <c:pt idx="14">
                  <c:v>1.1882622607011264</c:v>
                </c:pt>
                <c:pt idx="15">
                  <c:v>1.1890085212794772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6F-4AB5-9F35-0A62A21AC113}"/>
            </c:ext>
          </c:extLst>
        </c:ser>
        <c:ser>
          <c:idx val="5"/>
          <c:order val="5"/>
          <c:tx>
            <c:v>17500 Slope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'Hex20'!$EA$73:$EP$73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'Hex20'!$EA$95:$EP$95</c:f>
              <c:numCache>
                <c:formatCode>General</c:formatCode>
                <c:ptCount val="16"/>
                <c:pt idx="0">
                  <c:v>0.79314930848182141</c:v>
                </c:pt>
                <c:pt idx="1">
                  <c:v>0.78039005038298515</c:v>
                </c:pt>
                <c:pt idx="2">
                  <c:v>0.75406021753786356</c:v>
                </c:pt>
                <c:pt idx="3">
                  <c:v>0.73392651166197587</c:v>
                </c:pt>
                <c:pt idx="4">
                  <c:v>0.72227749884886294</c:v>
                </c:pt>
                <c:pt idx="5">
                  <c:v>0.65573321294663833</c:v>
                </c:pt>
                <c:pt idx="6">
                  <c:v>0.62017983153790501</c:v>
                </c:pt>
                <c:pt idx="7">
                  <c:v>0.5129615190250324</c:v>
                </c:pt>
                <c:pt idx="8">
                  <c:v>0.33971353960805423</c:v>
                </c:pt>
                <c:pt idx="9">
                  <c:v>0.19257503295486092</c:v>
                </c:pt>
                <c:pt idx="10">
                  <c:v>0.75740744655183556</c:v>
                </c:pt>
                <c:pt idx="11">
                  <c:v>1.0521278851481812</c:v>
                </c:pt>
                <c:pt idx="12">
                  <c:v>1.1668884705422249</c:v>
                </c:pt>
                <c:pt idx="13">
                  <c:v>1.1849329867362552</c:v>
                </c:pt>
                <c:pt idx="14">
                  <c:v>1.1882512580673354</c:v>
                </c:pt>
                <c:pt idx="15">
                  <c:v>1.1890084306046231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6F-4AB5-9F35-0A62A21AC113}"/>
            </c:ext>
          </c:extLst>
        </c:ser>
        <c:ser>
          <c:idx val="6"/>
          <c:order val="6"/>
          <c:tx>
            <c:v>20000 Slope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'Hex20'!$EQ$73:$FF$73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'Hex20'!$EQ$95:$FF$95</c:f>
              <c:numCache>
                <c:formatCode>General</c:formatCode>
                <c:ptCount val="16"/>
                <c:pt idx="0">
                  <c:v>1.0733605572152622</c:v>
                </c:pt>
                <c:pt idx="1">
                  <c:v>1.0586855521851306</c:v>
                </c:pt>
                <c:pt idx="2">
                  <c:v>1.028426549989844</c:v>
                </c:pt>
                <c:pt idx="3">
                  <c:v>1.0052958558114442</c:v>
                </c:pt>
                <c:pt idx="4">
                  <c:v>0.99190949731836198</c:v>
                </c:pt>
                <c:pt idx="5">
                  <c:v>0.91553888469022016</c:v>
                </c:pt>
                <c:pt idx="6">
                  <c:v>0.87476712496374265</c:v>
                </c:pt>
                <c:pt idx="7">
                  <c:v>0.75143321092051174</c:v>
                </c:pt>
                <c:pt idx="8">
                  <c:v>0.54959363890175672</c:v>
                </c:pt>
                <c:pt idx="9">
                  <c:v>0.15252862747548757</c:v>
                </c:pt>
                <c:pt idx="10">
                  <c:v>0.70547298295396876</c:v>
                </c:pt>
                <c:pt idx="11">
                  <c:v>1.0392019268998627</c:v>
                </c:pt>
                <c:pt idx="12">
                  <c:v>1.1659665099490404</c:v>
                </c:pt>
                <c:pt idx="13">
                  <c:v>1.1848284831477176</c:v>
                </c:pt>
                <c:pt idx="14">
                  <c:v>1.1882422602046143</c:v>
                </c:pt>
                <c:pt idx="15">
                  <c:v>1.1890083618424596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6F-4AB5-9F35-0A62A21AC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33624"/>
        <c:axId val="459134280"/>
      </c:scatterChart>
      <c:valAx>
        <c:axId val="45913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4280"/>
        <c:crosses val="autoZero"/>
        <c:crossBetween val="midCat"/>
      </c:valAx>
      <c:valAx>
        <c:axId val="45913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</a:t>
            </a:r>
            <a:r>
              <a:rPr lang="en-US" baseline="0"/>
              <a:t> RMSE vs. Cutoff refinement points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'Tet10'!$C$64:$R$64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'Tet10'!$C$86:$R$86</c:f>
              <c:numCache>
                <c:formatCode>General</c:formatCode>
                <c:ptCount val="16"/>
                <c:pt idx="0">
                  <c:v>0.61931665119212365</c:v>
                </c:pt>
                <c:pt idx="1">
                  <c:v>0.62176151346311126</c:v>
                </c:pt>
                <c:pt idx="2">
                  <c:v>0.63719477989883688</c:v>
                </c:pt>
                <c:pt idx="3">
                  <c:v>0.6536499283167656</c:v>
                </c:pt>
                <c:pt idx="4">
                  <c:v>0.66443627932425064</c:v>
                </c:pt>
                <c:pt idx="5">
                  <c:v>0.70273855642468686</c:v>
                </c:pt>
                <c:pt idx="6">
                  <c:v>0.71243211712472998</c:v>
                </c:pt>
                <c:pt idx="7">
                  <c:v>0.73152561283735373</c:v>
                </c:pt>
                <c:pt idx="8">
                  <c:v>0.77406534219436129</c:v>
                </c:pt>
                <c:pt idx="9">
                  <c:v>0.88691704825738427</c:v>
                </c:pt>
                <c:pt idx="10">
                  <c:v>1.0555915968143523</c:v>
                </c:pt>
                <c:pt idx="11">
                  <c:v>1.1539342041789717</c:v>
                </c:pt>
                <c:pt idx="12">
                  <c:v>1.1801036336009001</c:v>
                </c:pt>
                <c:pt idx="13">
                  <c:v>1.1871514343100056</c:v>
                </c:pt>
                <c:pt idx="14">
                  <c:v>1.188433036673342</c:v>
                </c:pt>
                <c:pt idx="15">
                  <c:v>1.1886016257364143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AA-4B45-9789-9DCAF441A949}"/>
            </c:ext>
          </c:extLst>
        </c:ser>
        <c:ser>
          <c:idx val="1"/>
          <c:order val="1"/>
          <c:tx>
            <c:v>7500 Slop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'Tet10'!$S$64:$AH$64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'Tet10'!$S$86:$AH$86</c:f>
              <c:numCache>
                <c:formatCode>General</c:formatCode>
                <c:ptCount val="16"/>
                <c:pt idx="0">
                  <c:v>0.33777502865996029</c:v>
                </c:pt>
                <c:pt idx="1">
                  <c:v>0.34136567670246237</c:v>
                </c:pt>
                <c:pt idx="2">
                  <c:v>0.36400396728242235</c:v>
                </c:pt>
                <c:pt idx="3">
                  <c:v>0.38831838132462854</c:v>
                </c:pt>
                <c:pt idx="4">
                  <c:v>0.40422410121057722</c:v>
                </c:pt>
                <c:pt idx="5">
                  <c:v>0.46105698503392084</c:v>
                </c:pt>
                <c:pt idx="6">
                  <c:v>0.47547573323687137</c:v>
                </c:pt>
                <c:pt idx="7">
                  <c:v>0.50437252449253056</c:v>
                </c:pt>
                <c:pt idx="8">
                  <c:v>0.56972286446936826</c:v>
                </c:pt>
                <c:pt idx="9">
                  <c:v>0.74583039234725179</c:v>
                </c:pt>
                <c:pt idx="10">
                  <c:v>1.0044397977638071</c:v>
                </c:pt>
                <c:pt idx="11">
                  <c:v>1.1460564216972273</c:v>
                </c:pt>
                <c:pt idx="12">
                  <c:v>1.179002788769276</c:v>
                </c:pt>
                <c:pt idx="13">
                  <c:v>1.1869757711847455</c:v>
                </c:pt>
                <c:pt idx="14">
                  <c:v>1.1884196617039595</c:v>
                </c:pt>
                <c:pt idx="15">
                  <c:v>1.1886011480505414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AA-4B45-9789-9DCAF441A949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'Tet10'!$AY$64:$BN$64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'Tet10'!$AY$86:$BN$86</c:f>
              <c:numCache>
                <c:formatCode>General</c:formatCode>
                <c:ptCount val="16"/>
                <c:pt idx="0">
                  <c:v>0.10997048057126375</c:v>
                </c:pt>
                <c:pt idx="1">
                  <c:v>0.11119899506496618</c:v>
                </c:pt>
                <c:pt idx="2">
                  <c:v>0.12487999285728492</c:v>
                </c:pt>
                <c:pt idx="3">
                  <c:v>0.14657465874743333</c:v>
                </c:pt>
                <c:pt idx="4">
                  <c:v>0.16253836215846945</c:v>
                </c:pt>
                <c:pt idx="5">
                  <c:v>0.22841663330659973</c:v>
                </c:pt>
                <c:pt idx="6">
                  <c:v>0.24610297090059513</c:v>
                </c:pt>
                <c:pt idx="7">
                  <c:v>0.28296099116615736</c:v>
                </c:pt>
                <c:pt idx="8">
                  <c:v>0.36879636709873387</c:v>
                </c:pt>
                <c:pt idx="9">
                  <c:v>0.60810610698458434</c:v>
                </c:pt>
                <c:pt idx="10">
                  <c:v>0.95637825920416553</c:v>
                </c:pt>
                <c:pt idx="11">
                  <c:v>1.1393802532620707</c:v>
                </c:pt>
                <c:pt idx="12">
                  <c:v>1.1782053941921198</c:v>
                </c:pt>
                <c:pt idx="13">
                  <c:v>1.1868494214637193</c:v>
                </c:pt>
                <c:pt idx="14">
                  <c:v>1.1884107736174829</c:v>
                </c:pt>
                <c:pt idx="15">
                  <c:v>1.188600871254115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AA-4B45-9789-9DCAF441A949}"/>
            </c:ext>
          </c:extLst>
        </c:ser>
        <c:ser>
          <c:idx val="3"/>
          <c:order val="3"/>
          <c:tx>
            <c:v>12500 Slop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'Tet10'!$CU$64:$DJ$64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'Tet10'!$CU$86:$DJ$86</c:f>
              <c:numCache>
                <c:formatCode>General</c:formatCode>
                <c:ptCount val="16"/>
                <c:pt idx="0">
                  <c:v>0.27849153308493108</c:v>
                </c:pt>
                <c:pt idx="1">
                  <c:v>0.27219341255312279</c:v>
                </c:pt>
                <c:pt idx="2">
                  <c:v>0.23515695880541398</c:v>
                </c:pt>
                <c:pt idx="3">
                  <c:v>0.19830381344744702</c:v>
                </c:pt>
                <c:pt idx="4">
                  <c:v>0.17470890603650444</c:v>
                </c:pt>
                <c:pt idx="5">
                  <c:v>0.11230226740204724</c:v>
                </c:pt>
                <c:pt idx="6">
                  <c:v>0.10481193054837232</c:v>
                </c:pt>
                <c:pt idx="7">
                  <c:v>0.10965648704536866</c:v>
                </c:pt>
                <c:pt idx="8">
                  <c:v>0.18147925139734514</c:v>
                </c:pt>
                <c:pt idx="9">
                  <c:v>0.47488629967217899</c:v>
                </c:pt>
                <c:pt idx="10">
                  <c:v>0.91066923036615177</c:v>
                </c:pt>
                <c:pt idx="11">
                  <c:v>1.133430209195319</c:v>
                </c:pt>
                <c:pt idx="12">
                  <c:v>1.1775792723318925</c:v>
                </c:pt>
                <c:pt idx="13">
                  <c:v>1.1867512857047793</c:v>
                </c:pt>
                <c:pt idx="14">
                  <c:v>1.1884042654123281</c:v>
                </c:pt>
                <c:pt idx="15">
                  <c:v>1.1886006890077294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AA-4B45-9789-9DCAF441A949}"/>
            </c:ext>
          </c:extLst>
        </c:ser>
        <c:ser>
          <c:idx val="4"/>
          <c:order val="4"/>
          <c:tx>
            <c:v>15000 Slop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'Tet10'!$DK$64:$DZ$64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'Tet10'!$DK$86:$DZ$86</c:f>
              <c:numCache>
                <c:formatCode>General</c:formatCode>
                <c:ptCount val="16"/>
                <c:pt idx="0">
                  <c:v>0.55721088007831754</c:v>
                </c:pt>
                <c:pt idx="1">
                  <c:v>0.54927388825928447</c:v>
                </c:pt>
                <c:pt idx="2">
                  <c:v>0.50160515668285777</c:v>
                </c:pt>
                <c:pt idx="3">
                  <c:v>0.45200356457019669</c:v>
                </c:pt>
                <c:pt idx="4">
                  <c:v>0.41917072403220168</c:v>
                </c:pt>
                <c:pt idx="5">
                  <c:v>0.30638854028521367</c:v>
                </c:pt>
                <c:pt idx="6">
                  <c:v>0.27805755150932832</c:v>
                </c:pt>
                <c:pt idx="7">
                  <c:v>0.22405780995700914</c:v>
                </c:pt>
                <c:pt idx="8">
                  <c:v>0.12283422480526725</c:v>
                </c:pt>
                <c:pt idx="9">
                  <c:v>0.35008258831531786</c:v>
                </c:pt>
                <c:pt idx="10">
                  <c:v>0.86703228585244507</c:v>
                </c:pt>
                <c:pt idx="11">
                  <c:v>1.1279752465375517</c:v>
                </c:pt>
                <c:pt idx="12">
                  <c:v>1.1770632292081444</c:v>
                </c:pt>
                <c:pt idx="13">
                  <c:v>1.1866714320260201</c:v>
                </c:pt>
                <c:pt idx="14">
                  <c:v>1.1883992136450758</c:v>
                </c:pt>
                <c:pt idx="15">
                  <c:v>1.1886005593569144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AA-4B45-9789-9DCAF441A949}"/>
            </c:ext>
          </c:extLst>
        </c:ser>
        <c:ser>
          <c:idx val="5"/>
          <c:order val="5"/>
          <c:tx>
            <c:v>17500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'Tet10'!$EA$64:$EP$64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'Tet10'!$EA$86:$EP$86</c:f>
              <c:numCache>
                <c:formatCode>General</c:formatCode>
                <c:ptCount val="16"/>
                <c:pt idx="0">
                  <c:v>0.84313270180826805</c:v>
                </c:pt>
                <c:pt idx="1">
                  <c:v>0.83378803005217239</c:v>
                </c:pt>
                <c:pt idx="2">
                  <c:v>0.77750927956501514</c:v>
                </c:pt>
                <c:pt idx="3">
                  <c:v>0.71863091128601664</c:v>
                </c:pt>
                <c:pt idx="4">
                  <c:v>0.67967520221915223</c:v>
                </c:pt>
                <c:pt idx="5">
                  <c:v>0.54401697629438872</c:v>
                </c:pt>
                <c:pt idx="6">
                  <c:v>0.50945951701136705</c:v>
                </c:pt>
                <c:pt idx="7">
                  <c:v>0.4410936386958359</c:v>
                </c:pt>
                <c:pt idx="8">
                  <c:v>0.28690086405743553</c:v>
                </c:pt>
                <c:pt idx="9">
                  <c:v>0.2457476773429095</c:v>
                </c:pt>
                <c:pt idx="10">
                  <c:v>0.82539424645363013</c:v>
                </c:pt>
                <c:pt idx="11">
                  <c:v>1.1228840092332002</c:v>
                </c:pt>
                <c:pt idx="12">
                  <c:v>1.1766238671757554</c:v>
                </c:pt>
                <c:pt idx="13">
                  <c:v>1.1866043702589302</c:v>
                </c:pt>
                <c:pt idx="14">
                  <c:v>1.1883951351023578</c:v>
                </c:pt>
                <c:pt idx="15">
                  <c:v>1.1886004621568631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AA-4B45-9789-9DCAF441A949}"/>
            </c:ext>
          </c:extLst>
        </c:ser>
        <c:ser>
          <c:idx val="6"/>
          <c:order val="6"/>
          <c:tx>
            <c:v>20000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'Tet10'!$EQ$64:$FF$64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'Tet10'!$EQ$86:$FF$86</c:f>
              <c:numCache>
                <c:formatCode>General</c:formatCode>
                <c:ptCount val="16"/>
                <c:pt idx="0">
                  <c:v>1.130806733257683</c:v>
                </c:pt>
                <c:pt idx="1">
                  <c:v>1.1200852938720494</c:v>
                </c:pt>
                <c:pt idx="2">
                  <c:v>1.0554795255203633</c:v>
                </c:pt>
                <c:pt idx="3">
                  <c:v>0.98777159583178786</c:v>
                </c:pt>
                <c:pt idx="4">
                  <c:v>0.9430187913896183</c:v>
                </c:pt>
                <c:pt idx="5">
                  <c:v>0.78667020631087337</c:v>
                </c:pt>
                <c:pt idx="6">
                  <c:v>0.74677930186561525</c:v>
                </c:pt>
                <c:pt idx="7">
                  <c:v>0.66714870304342377</c:v>
                </c:pt>
                <c:pt idx="8">
                  <c:v>0.48425434890102925</c:v>
                </c:pt>
                <c:pt idx="9">
                  <c:v>0.1966639570360445</c:v>
                </c:pt>
                <c:pt idx="10">
                  <c:v>0.78580104484427915</c:v>
                </c:pt>
                <c:pt idx="11">
                  <c:v>1.1180740096365354</c:v>
                </c:pt>
                <c:pt idx="12">
                  <c:v>1.1762409574608979</c:v>
                </c:pt>
                <c:pt idx="13">
                  <c:v>1.1865467429252474</c:v>
                </c:pt>
                <c:pt idx="14">
                  <c:v>1.1883917472305106</c:v>
                </c:pt>
                <c:pt idx="15">
                  <c:v>1.1886003864587436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AA-4B45-9789-9DCAF441A949}"/>
            </c:ext>
          </c:extLst>
        </c:ser>
        <c:ser>
          <c:idx val="7"/>
          <c:order val="7"/>
          <c:tx>
            <c:v>11050 Slope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'Tet10'!#REF!</c:f>
            </c:numRef>
          </c:xVal>
          <c:yVal>
            <c:numRef>
              <c:f>'Tet10'!#REF!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A-4B45-9789-9DCAF441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53848"/>
        <c:axId val="646452552"/>
      </c:scatterChart>
      <c:valAx>
        <c:axId val="55625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52552"/>
        <c:crosses val="autoZero"/>
        <c:crossBetween val="midCat"/>
      </c:valAx>
      <c:valAx>
        <c:axId val="64645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53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</a:t>
            </a:r>
            <a:r>
              <a:rPr lang="en-US" baseline="0"/>
              <a:t> RMSE vs. Cutoff refinement points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'Hex8'!$C$64:$R$64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'Hex8'!$C$86:$S$86</c:f>
              <c:numCache>
                <c:formatCode>General</c:formatCode>
                <c:ptCount val="17"/>
                <c:pt idx="0">
                  <c:v>0.62951683296813976</c:v>
                </c:pt>
                <c:pt idx="1">
                  <c:v>0.63265460368193893</c:v>
                </c:pt>
                <c:pt idx="2">
                  <c:v>0.63950012975398074</c:v>
                </c:pt>
                <c:pt idx="3">
                  <c:v>0.64488390112144556</c:v>
                </c:pt>
                <c:pt idx="4">
                  <c:v>0.64804038238923234</c:v>
                </c:pt>
                <c:pt idx="5">
                  <c:v>0.66554416124856119</c:v>
                </c:pt>
                <c:pt idx="6">
                  <c:v>0.67411287521898555</c:v>
                </c:pt>
                <c:pt idx="7">
                  <c:v>0.69917282288034022</c:v>
                </c:pt>
                <c:pt idx="8">
                  <c:v>0.74018515689117248</c:v>
                </c:pt>
                <c:pt idx="9">
                  <c:v>0.84903639281338039</c:v>
                </c:pt>
                <c:pt idx="10">
                  <c:v>1.0125439944829853</c:v>
                </c:pt>
                <c:pt idx="11">
                  <c:v>1.1144244207055369</c:v>
                </c:pt>
                <c:pt idx="12">
                  <c:v>1.1713410703289862</c:v>
                </c:pt>
                <c:pt idx="13">
                  <c:v>1.1851863558693498</c:v>
                </c:pt>
                <c:pt idx="14">
                  <c:v>1.1881476892556417</c:v>
                </c:pt>
                <c:pt idx="15">
                  <c:v>1.1889597758204211</c:v>
                </c:pt>
                <c:pt idx="16">
                  <c:v>0.35250491376038801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5-454B-87E1-4843402ACB73}"/>
            </c:ext>
          </c:extLst>
        </c:ser>
        <c:ser>
          <c:idx val="1"/>
          <c:order val="1"/>
          <c:tx>
            <c:v>7500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'Hex8'!$S$64:$AH$64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'Hex8'!$S$86:$AH$86</c:f>
              <c:numCache>
                <c:formatCode>General</c:formatCode>
                <c:ptCount val="16"/>
                <c:pt idx="0">
                  <c:v>0.35250491376038801</c:v>
                </c:pt>
                <c:pt idx="1">
                  <c:v>0.35716720030444393</c:v>
                </c:pt>
                <c:pt idx="2">
                  <c:v>0.36724662215876086</c:v>
                </c:pt>
                <c:pt idx="3">
                  <c:v>0.37514951211513137</c:v>
                </c:pt>
                <c:pt idx="4">
                  <c:v>0.37978724766769656</c:v>
                </c:pt>
                <c:pt idx="5">
                  <c:v>0.40541678023739297</c:v>
                </c:pt>
                <c:pt idx="6">
                  <c:v>0.41797604726609738</c:v>
                </c:pt>
                <c:pt idx="7">
                  <c:v>0.45512888655700007</c:v>
                </c:pt>
                <c:pt idx="8">
                  <c:v>0.51698055664651088</c:v>
                </c:pt>
                <c:pt idx="9">
                  <c:v>0.68427706782934428</c:v>
                </c:pt>
                <c:pt idx="10">
                  <c:v>0.93659512924658461</c:v>
                </c:pt>
                <c:pt idx="11">
                  <c:v>1.0898407713005671</c:v>
                </c:pt>
                <c:pt idx="12">
                  <c:v>1.168328150564218</c:v>
                </c:pt>
                <c:pt idx="13">
                  <c:v>1.1847683168287009</c:v>
                </c:pt>
                <c:pt idx="14">
                  <c:v>1.1880990190089611</c:v>
                </c:pt>
                <c:pt idx="15">
                  <c:v>1.1889592433170686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5-454B-87E1-4843402ACB73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'Hex8'!$AY$64:$BN$64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'Hex8'!$AY$86:$BN$86</c:f>
              <c:numCache>
                <c:formatCode>General</c:formatCode>
                <c:ptCount val="16"/>
                <c:pt idx="0">
                  <c:v>0.11720298905610844</c:v>
                </c:pt>
                <c:pt idx="1">
                  <c:v>0.12022668050346176</c:v>
                </c:pt>
                <c:pt idx="2">
                  <c:v>0.12772568987184008</c:v>
                </c:pt>
                <c:pt idx="3">
                  <c:v>0.13428186480218562</c:v>
                </c:pt>
                <c:pt idx="4">
                  <c:v>0.13841132129534828</c:v>
                </c:pt>
                <c:pt idx="5">
                  <c:v>0.16301146482438006</c:v>
                </c:pt>
                <c:pt idx="6">
                  <c:v>0.17608943528693261</c:v>
                </c:pt>
                <c:pt idx="7">
                  <c:v>0.21887382555618945</c:v>
                </c:pt>
                <c:pt idx="8">
                  <c:v>0.29728227150855741</c:v>
                </c:pt>
                <c:pt idx="9">
                  <c:v>0.52153335167539172</c:v>
                </c:pt>
                <c:pt idx="10">
                  <c:v>0.86326840053622911</c:v>
                </c:pt>
                <c:pt idx="11">
                  <c:v>1.0675081990344388</c:v>
                </c:pt>
                <c:pt idx="12">
                  <c:v>1.1660274759405223</c:v>
                </c:pt>
                <c:pt idx="13">
                  <c:v>1.1844756333323327</c:v>
                </c:pt>
                <c:pt idx="14">
                  <c:v>1.1880673977424938</c:v>
                </c:pt>
                <c:pt idx="15">
                  <c:v>1.1889589653477497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5-454B-87E1-4843402ACB73}"/>
            </c:ext>
          </c:extLst>
        </c:ser>
        <c:ser>
          <c:idx val="3"/>
          <c:order val="3"/>
          <c:tx>
            <c:v>12500 Slope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'Hex8'!$CU$64:$DJ$64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'Hex8'!$CU$86:$DJ$86</c:f>
              <c:numCache>
                <c:formatCode>General</c:formatCode>
                <c:ptCount val="16"/>
                <c:pt idx="0">
                  <c:v>0.25440505082592924</c:v>
                </c:pt>
                <c:pt idx="1">
                  <c:v>0.24679639788994298</c:v>
                </c:pt>
                <c:pt idx="2">
                  <c:v>0.23084572188280175</c:v>
                </c:pt>
                <c:pt idx="3">
                  <c:v>0.2185324434310062</c:v>
                </c:pt>
                <c:pt idx="4">
                  <c:v>0.21145207762368745</c:v>
                </c:pt>
                <c:pt idx="5">
                  <c:v>0.17196583731435405</c:v>
                </c:pt>
                <c:pt idx="6">
                  <c:v>0.15272416569999234</c:v>
                </c:pt>
                <c:pt idx="7">
                  <c:v>0.10519027229185557</c:v>
                </c:pt>
                <c:pt idx="8">
                  <c:v>0.10459995147121381</c:v>
                </c:pt>
                <c:pt idx="9">
                  <c:v>0.36203284275757031</c:v>
                </c:pt>
                <c:pt idx="10">
                  <c:v>0.79192297962580627</c:v>
                </c:pt>
                <c:pt idx="11">
                  <c:v>1.0466314365744387</c:v>
                </c:pt>
                <c:pt idx="12">
                  <c:v>1.164142690512082</c:v>
                </c:pt>
                <c:pt idx="13">
                  <c:v>1.1842525561296258</c:v>
                </c:pt>
                <c:pt idx="14">
                  <c:v>1.1880445273233324</c:v>
                </c:pt>
                <c:pt idx="15">
                  <c:v>1.1889587942149193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D5-454B-87E1-4843402ACB73}"/>
            </c:ext>
          </c:extLst>
        </c:ser>
        <c:ser>
          <c:idx val="4"/>
          <c:order val="4"/>
          <c:tx>
            <c:v>15000 Slop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'Hex8'!$DK$64:$DZ$64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'Hex8'!$DK$86:$DZ$86</c:f>
              <c:numCache>
                <c:formatCode>General</c:formatCode>
                <c:ptCount val="16"/>
                <c:pt idx="0">
                  <c:v>0.52651294365403833</c:v>
                </c:pt>
                <c:pt idx="1">
                  <c:v>0.5166525778176887</c:v>
                </c:pt>
                <c:pt idx="2">
                  <c:v>0.49577925470918144</c:v>
                </c:pt>
                <c:pt idx="3">
                  <c:v>0.47949014771667464</c:v>
                </c:pt>
                <c:pt idx="4">
                  <c:v>0.47000038518531789</c:v>
                </c:pt>
                <c:pt idx="5">
                  <c:v>0.41636345558067972</c:v>
                </c:pt>
                <c:pt idx="6">
                  <c:v>0.38942174689071113</c:v>
                </c:pt>
                <c:pt idx="7">
                  <c:v>0.31078438081389498</c:v>
                </c:pt>
                <c:pt idx="8">
                  <c:v>0.18662549620205932</c:v>
                </c:pt>
                <c:pt idx="9">
                  <c:v>0.21182389192461296</c:v>
                </c:pt>
                <c:pt idx="10">
                  <c:v>0.7223549609634361</c:v>
                </c:pt>
                <c:pt idx="11">
                  <c:v>1.0268045003035153</c:v>
                </c:pt>
                <c:pt idx="12">
                  <c:v>1.1625318725220433</c:v>
                </c:pt>
                <c:pt idx="13">
                  <c:v>1.1840735282914596</c:v>
                </c:pt>
                <c:pt idx="14">
                  <c:v>1.1880268952522071</c:v>
                </c:pt>
                <c:pt idx="15">
                  <c:v>1.1889586781259496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D5-454B-87E1-4843402ACB73}"/>
            </c:ext>
          </c:extLst>
        </c:ser>
        <c:ser>
          <c:idx val="5"/>
          <c:order val="5"/>
          <c:tx>
            <c:v>17500 Slope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'Hex8'!$EA$64:$EP$64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'Hex8'!$EA$86:$EP$86</c:f>
              <c:numCache>
                <c:formatCode>General</c:formatCode>
                <c:ptCount val="16"/>
                <c:pt idx="0">
                  <c:v>0.80698107053351054</c:v>
                </c:pt>
                <c:pt idx="1">
                  <c:v>0.79531034772063969</c:v>
                </c:pt>
                <c:pt idx="2">
                  <c:v>0.77060727510573213</c:v>
                </c:pt>
                <c:pt idx="3">
                  <c:v>0.75132845984499741</c:v>
                </c:pt>
                <c:pt idx="4">
                  <c:v>0.74008277681449941</c:v>
                </c:pt>
                <c:pt idx="5">
                  <c:v>0.67670541955790919</c:v>
                </c:pt>
                <c:pt idx="6">
                  <c:v>0.64496364364509839</c:v>
                </c:pt>
                <c:pt idx="7">
                  <c:v>0.55177229163455788</c:v>
                </c:pt>
                <c:pt idx="8">
                  <c:v>0.39995088716785293</c:v>
                </c:pt>
                <c:pt idx="9">
                  <c:v>0.11422885168695192</c:v>
                </c:pt>
                <c:pt idx="10">
                  <c:v>0.65460576359969769</c:v>
                </c:pt>
                <c:pt idx="11">
                  <c:v>1.0077904348341238</c:v>
                </c:pt>
                <c:pt idx="12">
                  <c:v>1.1611157631070514</c:v>
                </c:pt>
                <c:pt idx="13">
                  <c:v>1.1839247407590159</c:v>
                </c:pt>
                <c:pt idx="14">
                  <c:v>1.1880127095607151</c:v>
                </c:pt>
                <c:pt idx="15">
                  <c:v>1.1889585941469936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D5-454B-87E1-4843402ACB73}"/>
            </c:ext>
          </c:extLst>
        </c:ser>
        <c:ser>
          <c:idx val="6"/>
          <c:order val="6"/>
          <c:tx>
            <c:v>20000 Slope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'Hex8'!$EQ$64:$FF$64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'Hex8'!$EQ$86:$FF$86</c:f>
              <c:numCache>
                <c:formatCode>General</c:formatCode>
                <c:ptCount val="16"/>
                <c:pt idx="0">
                  <c:v>1.0893711673422013</c:v>
                </c:pt>
                <c:pt idx="1">
                  <c:v>1.0759527084809615</c:v>
                </c:pt>
                <c:pt idx="2">
                  <c:v>1.0475710052501834</c:v>
                </c:pt>
                <c:pt idx="3">
                  <c:v>1.0254302128683004</c:v>
                </c:pt>
                <c:pt idx="4">
                  <c:v>1.0125108225938568</c:v>
                </c:pt>
                <c:pt idx="5">
                  <c:v>0.93983320653690239</c:v>
                </c:pt>
                <c:pt idx="6">
                  <c:v>0.90349821190063384</c:v>
                </c:pt>
                <c:pt idx="7">
                  <c:v>0.79664929076763513</c:v>
                </c:pt>
                <c:pt idx="8">
                  <c:v>0.62151703832948824</c:v>
                </c:pt>
                <c:pt idx="9">
                  <c:v>0.1880657768834669</c:v>
                </c:pt>
                <c:pt idx="10">
                  <c:v>0.5889203836321486</c:v>
                </c:pt>
                <c:pt idx="11">
                  <c:v>0.98943884526652814</c:v>
                </c:pt>
                <c:pt idx="12">
                  <c:v>1.1598455144708752</c:v>
                </c:pt>
                <c:pt idx="13">
                  <c:v>1.1837979107660574</c:v>
                </c:pt>
                <c:pt idx="14">
                  <c:v>1.1880009428828666</c:v>
                </c:pt>
                <c:pt idx="15">
                  <c:v>1.1889585305694215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D5-454B-87E1-4843402ACB73}"/>
            </c:ext>
          </c:extLst>
        </c:ser>
        <c:ser>
          <c:idx val="7"/>
          <c:order val="7"/>
          <c:tx>
            <c:v>10700 Slope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'Hex8'!#REF!</c:f>
            </c:numRef>
          </c:xVal>
          <c:yVal>
            <c:numRef>
              <c:f>'Hex8'!#REF!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5-454B-87E1-4843402AC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87824"/>
        <c:axId val="370057712"/>
      </c:scatterChart>
      <c:valAx>
        <c:axId val="8358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57712"/>
        <c:crosses val="autoZero"/>
        <c:crossBetween val="midCat"/>
      </c:valAx>
      <c:valAx>
        <c:axId val="3700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</a:t>
            </a:r>
            <a:r>
              <a:rPr lang="en-US" baseline="0"/>
              <a:t> RMSE vs. Cutoff refinement points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5000 Slope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'Hex20'!$C$73:$R$73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'Hex20'!$C$95:$R$95</c:f>
              <c:numCache>
                <c:formatCode>General</c:formatCode>
                <c:ptCount val="16"/>
                <c:pt idx="0">
                  <c:v>0.63374528812197306</c:v>
                </c:pt>
                <c:pt idx="1">
                  <c:v>0.63717534865226733</c:v>
                </c:pt>
                <c:pt idx="2">
                  <c:v>0.64446354981027787</c:v>
                </c:pt>
                <c:pt idx="3">
                  <c:v>0.65008114372366288</c:v>
                </c:pt>
                <c:pt idx="4">
                  <c:v>0.65334519961730753</c:v>
                </c:pt>
                <c:pt idx="5">
                  <c:v>0.67174589653696859</c:v>
                </c:pt>
                <c:pt idx="6">
                  <c:v>0.68138867455956453</c:v>
                </c:pt>
                <c:pt idx="7">
                  <c:v>0.71044478207085848</c:v>
                </c:pt>
                <c:pt idx="8">
                  <c:v>0.75818869719998727</c:v>
                </c:pt>
                <c:pt idx="9">
                  <c:v>0.87939820325468754</c:v>
                </c:pt>
                <c:pt idx="10">
                  <c:v>1.0417086709301142</c:v>
                </c:pt>
                <c:pt idx="11">
                  <c:v>1.1296024499453732</c:v>
                </c:pt>
                <c:pt idx="12">
                  <c:v>1.1747297531583605</c:v>
                </c:pt>
                <c:pt idx="13">
                  <c:v>1.1859808193864556</c:v>
                </c:pt>
                <c:pt idx="14">
                  <c:v>1.188360186858411</c:v>
                </c:pt>
                <c:pt idx="15">
                  <c:v>1.1890096680289912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8-4B0B-9AA3-55BB9F892B1B}"/>
            </c:ext>
          </c:extLst>
        </c:ser>
        <c:ser>
          <c:idx val="1"/>
          <c:order val="1"/>
          <c:tx>
            <c:v>7500 Slope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'Hex20'!$S$73:$AH$73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'Hex20'!$S$95:$AH$95</c:f>
              <c:numCache>
                <c:formatCode>General</c:formatCode>
                <c:ptCount val="16"/>
                <c:pt idx="0">
                  <c:v>0.35884897082583528</c:v>
                </c:pt>
                <c:pt idx="1">
                  <c:v>0.36394790379729158</c:v>
                </c:pt>
                <c:pt idx="2">
                  <c:v>0.37468082173993056</c:v>
                </c:pt>
                <c:pt idx="3">
                  <c:v>0.38293053506557384</c:v>
                </c:pt>
                <c:pt idx="4">
                  <c:v>0.38772672605234998</c:v>
                </c:pt>
                <c:pt idx="5">
                  <c:v>0.41472262991411646</c:v>
                </c:pt>
                <c:pt idx="6">
                  <c:v>0.42892385652730397</c:v>
                </c:pt>
                <c:pt idx="7">
                  <c:v>0.47225465889376456</c:v>
                </c:pt>
                <c:pt idx="8">
                  <c:v>0.54467653193429089</c:v>
                </c:pt>
                <c:pt idx="9">
                  <c:v>0.73136796926962788</c:v>
                </c:pt>
                <c:pt idx="10">
                  <c:v>0.98066800716375235</c:v>
                </c:pt>
                <c:pt idx="11">
                  <c:v>1.1112504863924617</c:v>
                </c:pt>
                <c:pt idx="12">
                  <c:v>1.1723542661021025</c:v>
                </c:pt>
                <c:pt idx="13">
                  <c:v>1.1856336621672583</c:v>
                </c:pt>
                <c:pt idx="14">
                  <c:v>1.1883201215744748</c:v>
                </c:pt>
                <c:pt idx="15">
                  <c:v>1.1890091201659505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88-4B0B-9AA3-55BB9F892B1B}"/>
            </c:ext>
          </c:extLst>
        </c:ser>
        <c:ser>
          <c:idx val="2"/>
          <c:order val="2"/>
          <c:tx>
            <c:v>10000 Slope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'Hex20'!$AY$73:$BN$73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'Hex20'!$AY$95:$BN$95</c:f>
              <c:numCache>
                <c:formatCode>General</c:formatCode>
                <c:ptCount val="16"/>
                <c:pt idx="0">
                  <c:v>0.12283157664607136</c:v>
                </c:pt>
                <c:pt idx="1">
                  <c:v>0.1264663697121706</c:v>
                </c:pt>
                <c:pt idx="2">
                  <c:v>0.1350582722416811</c:v>
                </c:pt>
                <c:pt idx="3">
                  <c:v>0.14232650677444861</c:v>
                </c:pt>
                <c:pt idx="4">
                  <c:v>0.14680706106372032</c:v>
                </c:pt>
                <c:pt idx="5">
                  <c:v>0.17392992912317418</c:v>
                </c:pt>
                <c:pt idx="6">
                  <c:v>0.18938412362607901</c:v>
                </c:pt>
                <c:pt idx="7">
                  <c:v>0.24101324798186194</c:v>
                </c:pt>
                <c:pt idx="8">
                  <c:v>0.33454663257549294</c:v>
                </c:pt>
                <c:pt idx="9">
                  <c:v>0.58574392671271336</c:v>
                </c:pt>
                <c:pt idx="10">
                  <c:v>0.92224906068402868</c:v>
                </c:pt>
                <c:pt idx="11">
                  <c:v>1.0948800354921451</c:v>
                </c:pt>
                <c:pt idx="12">
                  <c:v>1.1705717176092911</c:v>
                </c:pt>
                <c:pt idx="13">
                  <c:v>1.1853900212524011</c:v>
                </c:pt>
                <c:pt idx="14">
                  <c:v>1.1882944343836794</c:v>
                </c:pt>
                <c:pt idx="15">
                  <c:v>1.1890088279301825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88-4B0B-9AA3-55BB9F892B1B}"/>
            </c:ext>
          </c:extLst>
        </c:ser>
        <c:ser>
          <c:idx val="3"/>
          <c:order val="3"/>
          <c:tx>
            <c:v>12500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'Hex20'!$CU$73:$DJ$73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'Hex20'!$CU$95:$DJ$95</c:f>
              <c:numCache>
                <c:formatCode>General</c:formatCode>
                <c:ptCount val="16"/>
                <c:pt idx="0">
                  <c:v>0.24612624414753029</c:v>
                </c:pt>
                <c:pt idx="1">
                  <c:v>0.23790276711240665</c:v>
                </c:pt>
                <c:pt idx="2">
                  <c:v>0.22112515849579181</c:v>
                </c:pt>
                <c:pt idx="3">
                  <c:v>0.20848589176931742</c:v>
                </c:pt>
                <c:pt idx="4">
                  <c:v>0.20129183324527927</c:v>
                </c:pt>
                <c:pt idx="5">
                  <c:v>0.16125924434031499</c:v>
                </c:pt>
                <c:pt idx="6">
                  <c:v>0.14122042814091443</c:v>
                </c:pt>
                <c:pt idx="7">
                  <c:v>9.9108539030201837E-2</c:v>
                </c:pt>
                <c:pt idx="8">
                  <c:v>0.14227175271340065</c:v>
                </c:pt>
                <c:pt idx="9">
                  <c:v>0.44342410628629803</c:v>
                </c:pt>
                <c:pt idx="10">
                  <c:v>0.86574060318286272</c:v>
                </c:pt>
                <c:pt idx="11">
                  <c:v>1.0797881933407762</c:v>
                </c:pt>
                <c:pt idx="12">
                  <c:v>1.1691370552116707</c:v>
                </c:pt>
                <c:pt idx="13">
                  <c:v>1.185204515254106</c:v>
                </c:pt>
                <c:pt idx="14">
                  <c:v>1.1882761433530054</c:v>
                </c:pt>
                <c:pt idx="15">
                  <c:v>1.1890086457318652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88-4B0B-9AA3-55BB9F892B1B}"/>
            </c:ext>
          </c:extLst>
        </c:ser>
        <c:ser>
          <c:idx val="4"/>
          <c:order val="4"/>
          <c:tx>
            <c:v>15000 Slope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'Hex20'!$DK$73:$DZ$73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'Hex20'!$DK$95:$DZ$95</c:f>
              <c:numCache>
                <c:formatCode>General</c:formatCode>
                <c:ptCount val="16"/>
                <c:pt idx="0">
                  <c:v>0.5150186522987531</c:v>
                </c:pt>
                <c:pt idx="1">
                  <c:v>0.50425136438231666</c:v>
                </c:pt>
                <c:pt idx="2">
                  <c:v>0.48202884036577442</c:v>
                </c:pt>
                <c:pt idx="3">
                  <c:v>0.46504144380287937</c:v>
                </c:pt>
                <c:pt idx="4">
                  <c:v>0.45522449444617608</c:v>
                </c:pt>
                <c:pt idx="5">
                  <c:v>0.39906140006751939</c:v>
                </c:pt>
                <c:pt idx="6">
                  <c:v>0.36904896691593797</c:v>
                </c:pt>
                <c:pt idx="7">
                  <c:v>0.27960653713811146</c:v>
                </c:pt>
                <c:pt idx="8">
                  <c:v>0.14642957365841561</c:v>
                </c:pt>
                <c:pt idx="9">
                  <c:v>0.30784807582301671</c:v>
                </c:pt>
                <c:pt idx="10">
                  <c:v>0.81083208606950474</c:v>
                </c:pt>
                <c:pt idx="11">
                  <c:v>1.065609808772056</c:v>
                </c:pt>
                <c:pt idx="12">
                  <c:v>1.1679315512112114</c:v>
                </c:pt>
                <c:pt idx="13">
                  <c:v>1.1850560123927831</c:v>
                </c:pt>
                <c:pt idx="14">
                  <c:v>1.1882622607011264</c:v>
                </c:pt>
                <c:pt idx="15">
                  <c:v>1.1890085212794772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88-4B0B-9AA3-55BB9F892B1B}"/>
            </c:ext>
          </c:extLst>
        </c:ser>
        <c:ser>
          <c:idx val="5"/>
          <c:order val="5"/>
          <c:tx>
            <c:v>17500 Slope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'Hex20'!$EA$73:$EP$73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'Hex20'!$EA$95:$EP$95</c:f>
              <c:numCache>
                <c:formatCode>General</c:formatCode>
                <c:ptCount val="16"/>
                <c:pt idx="0">
                  <c:v>0.79314930848182141</c:v>
                </c:pt>
                <c:pt idx="1">
                  <c:v>0.78039005038298515</c:v>
                </c:pt>
                <c:pt idx="2">
                  <c:v>0.75406021753786356</c:v>
                </c:pt>
                <c:pt idx="3">
                  <c:v>0.73392651166197587</c:v>
                </c:pt>
                <c:pt idx="4">
                  <c:v>0.72227749884886294</c:v>
                </c:pt>
                <c:pt idx="5">
                  <c:v>0.65573321294663833</c:v>
                </c:pt>
                <c:pt idx="6">
                  <c:v>0.62017983153790501</c:v>
                </c:pt>
                <c:pt idx="7">
                  <c:v>0.5129615190250324</c:v>
                </c:pt>
                <c:pt idx="8">
                  <c:v>0.33971353960805423</c:v>
                </c:pt>
                <c:pt idx="9">
                  <c:v>0.19257503295486092</c:v>
                </c:pt>
                <c:pt idx="10">
                  <c:v>0.75740744655183556</c:v>
                </c:pt>
                <c:pt idx="11">
                  <c:v>1.0521278851481812</c:v>
                </c:pt>
                <c:pt idx="12">
                  <c:v>1.1668884705422249</c:v>
                </c:pt>
                <c:pt idx="13">
                  <c:v>1.1849329867362552</c:v>
                </c:pt>
                <c:pt idx="14">
                  <c:v>1.1882512580673354</c:v>
                </c:pt>
                <c:pt idx="15">
                  <c:v>1.1890084306046231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88-4B0B-9AA3-55BB9F892B1B}"/>
            </c:ext>
          </c:extLst>
        </c:ser>
        <c:ser>
          <c:idx val="6"/>
          <c:order val="6"/>
          <c:tx>
            <c:v>20000 Slope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'Hex20'!$EQ$73:$FF$73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'Hex20'!$EQ$95:$FF$95</c:f>
              <c:numCache>
                <c:formatCode>General</c:formatCode>
                <c:ptCount val="16"/>
                <c:pt idx="0">
                  <c:v>1.0733605572152622</c:v>
                </c:pt>
                <c:pt idx="1">
                  <c:v>1.0586855521851306</c:v>
                </c:pt>
                <c:pt idx="2">
                  <c:v>1.028426549989844</c:v>
                </c:pt>
                <c:pt idx="3">
                  <c:v>1.0052958558114442</c:v>
                </c:pt>
                <c:pt idx="4">
                  <c:v>0.99190949731836198</c:v>
                </c:pt>
                <c:pt idx="5">
                  <c:v>0.91553888469022016</c:v>
                </c:pt>
                <c:pt idx="6">
                  <c:v>0.87476712496374265</c:v>
                </c:pt>
                <c:pt idx="7">
                  <c:v>0.75143321092051174</c:v>
                </c:pt>
                <c:pt idx="8">
                  <c:v>0.54959363890175672</c:v>
                </c:pt>
                <c:pt idx="9">
                  <c:v>0.15252862747548757</c:v>
                </c:pt>
                <c:pt idx="10">
                  <c:v>0.70547298295396876</c:v>
                </c:pt>
                <c:pt idx="11">
                  <c:v>1.0392019268998627</c:v>
                </c:pt>
                <c:pt idx="12">
                  <c:v>1.1659665099490404</c:v>
                </c:pt>
                <c:pt idx="13">
                  <c:v>1.1848284831477176</c:v>
                </c:pt>
                <c:pt idx="14">
                  <c:v>1.1882422602046143</c:v>
                </c:pt>
                <c:pt idx="15">
                  <c:v>1.1890083618424596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88-4B0B-9AA3-55BB9F892B1B}"/>
            </c:ext>
          </c:extLst>
        </c:ser>
        <c:ser>
          <c:idx val="7"/>
          <c:order val="7"/>
          <c:tx>
            <c:v>10700 Slope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'Hex20'!#REF!</c:f>
            </c:numRef>
          </c:xVal>
          <c:yVal>
            <c:numRef>
              <c:f>'Hex20'!#REF!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8-4B0B-9AA3-55BB9F89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33624"/>
        <c:axId val="459134280"/>
      </c:scatterChart>
      <c:valAx>
        <c:axId val="45913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4280"/>
        <c:crosses val="autoZero"/>
        <c:crossBetween val="midCat"/>
      </c:valAx>
      <c:valAx>
        <c:axId val="45913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3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12500 Slope (Optimal)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'Tet10'!$AN$98:$AT$98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1.0913040707991242</c:v>
                </c:pt>
                <c:pt idx="2">
                  <c:v>1.0571526530111008</c:v>
                </c:pt>
                <c:pt idx="3">
                  <c:v>0.93616730338649212</c:v>
                </c:pt>
                <c:pt idx="4">
                  <c:v>0.90023889102919674</c:v>
                </c:pt>
                <c:pt idx="5">
                  <c:v>0.40120286518814363</c:v>
                </c:pt>
                <c:pt idx="6" formatCode="General">
                  <c:v>2.1849380777215342E-2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6-490C-8B69-C9FF68D063D9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'Tet10'!$AN$99:$AT$99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0.12610577467151729</c:v>
                </c:pt>
                <c:pt idx="2">
                  <c:v>0.11974700972791896</c:v>
                </c:pt>
                <c:pt idx="3">
                  <c:v>0.1007709205282219</c:v>
                </c:pt>
                <c:pt idx="4">
                  <c:v>9.5558091150269364E-2</c:v>
                </c:pt>
                <c:pt idx="5">
                  <c:v>0.25486258586089428</c:v>
                </c:pt>
                <c:pt idx="6">
                  <c:v>2.2482098755619483E-2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6-490C-8B69-C9FF68D063D9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156-490C-8B69-C9FF68D063D9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'Tet10'!$AN$100:$AT$100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0.21058798178823657</c:v>
                </c:pt>
                <c:pt idx="2">
                  <c:v>0.20468087414844804</c:v>
                </c:pt>
                <c:pt idx="3">
                  <c:v>0.17180021977446325</c:v>
                </c:pt>
                <c:pt idx="4">
                  <c:v>0.14197777684859125</c:v>
                </c:pt>
                <c:pt idx="5">
                  <c:v>4.5861753200886368E-2</c:v>
                </c:pt>
                <c:pt idx="6">
                  <c:v>4.8027468333089116E-3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56-490C-8B69-C9FF68D063D9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9156-490C-8B69-C9FF68D063D9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'Tet10'!$AN$101:$AT$101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0.18589970934599287</c:v>
                </c:pt>
                <c:pt idx="2">
                  <c:v>0.17490789231427595</c:v>
                </c:pt>
                <c:pt idx="3">
                  <c:v>0.15942446672557975</c:v>
                </c:pt>
                <c:pt idx="4">
                  <c:v>0.12706292933252472</c:v>
                </c:pt>
                <c:pt idx="5">
                  <c:v>9.9985398478958376E-2</c:v>
                </c:pt>
                <c:pt idx="6">
                  <c:v>2.2021792825348586E-2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6-490C-8B69-C9FF68D06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10000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'Tet10'!$AA$98:$AG$98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0.87304375576688498</c:v>
                </c:pt>
                <c:pt idx="2">
                  <c:v>0.84584249849970539</c:v>
                </c:pt>
                <c:pt idx="3">
                  <c:v>0.74929272465984498</c:v>
                </c:pt>
                <c:pt idx="4">
                  <c:v>0.72056919522625718</c:v>
                </c:pt>
                <c:pt idx="5">
                  <c:v>0.33007740127869278</c:v>
                </c:pt>
                <c:pt idx="6" formatCode="General">
                  <c:v>2.0569994745277664E-2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2-4D8E-B1D2-F80FF0EC9D22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'Tet10'!$AA$99:$AG$99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0.10088467771963783</c:v>
                </c:pt>
                <c:pt idx="2">
                  <c:v>9.5824667711120637E-2</c:v>
                </c:pt>
                <c:pt idx="3">
                  <c:v>8.0658141490493995E-2</c:v>
                </c:pt>
                <c:pt idx="4">
                  <c:v>7.6532465917237502E-2</c:v>
                </c:pt>
                <c:pt idx="5">
                  <c:v>0.19976717215636342</c:v>
                </c:pt>
                <c:pt idx="6">
                  <c:v>2.0653059727011324E-2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2-4D8E-B1D2-F80FF0EC9D22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FE2-4D8E-B1D2-F80FF0EC9D22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'Tet10'!$AA$100:$AG$100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0.16847178586179123</c:v>
                </c:pt>
                <c:pt idx="2">
                  <c:v>0.16376695763896776</c:v>
                </c:pt>
                <c:pt idx="3">
                  <c:v>0.13755202907069142</c:v>
                </c:pt>
                <c:pt idx="4">
                  <c:v>0.11380266125674376</c:v>
                </c:pt>
                <c:pt idx="5">
                  <c:v>3.7575594230182197E-2</c:v>
                </c:pt>
                <c:pt idx="6">
                  <c:v>3.8383767308305464E-3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E2-4D8E-B1D2-F80FF0EC9D22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7FE2-4D8E-B1D2-F80FF0EC9D22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'Tet10'!$AA$101:$AG$101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0.14872026739744504</c:v>
                </c:pt>
                <c:pt idx="2">
                  <c:v>0.13997095054888709</c:v>
                </c:pt>
                <c:pt idx="3">
                  <c:v>0.12762032810934543</c:v>
                </c:pt>
                <c:pt idx="4">
                  <c:v>0.10243084168032968</c:v>
                </c:pt>
                <c:pt idx="5">
                  <c:v>8.1204620432708929E-2</c:v>
                </c:pt>
                <c:pt idx="6">
                  <c:v>1.8645696828316793E-2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E2-4D8E-B1D2-F80FF0EC9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17500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'Tet10'!$BB$98:$BH$98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1.5278246884807452</c:v>
                </c:pt>
                <c:pt idx="2">
                  <c:v>1.4797712157489411</c:v>
                </c:pt>
                <c:pt idx="3">
                  <c:v>1.3099080232459619</c:v>
                </c:pt>
                <c:pt idx="4">
                  <c:v>1.2595699847527486</c:v>
                </c:pt>
                <c:pt idx="5">
                  <c:v>0.54063886234655145</c:v>
                </c:pt>
                <c:pt idx="6" formatCode="General">
                  <c:v>2.3909050170902196E-2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D-4DEF-8B52-C2C0EECFDE22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'Tet10'!$BB$99:$BH$99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0.17654794195744339</c:v>
                </c:pt>
                <c:pt idx="2">
                  <c:v>0.16759118230059644</c:v>
                </c:pt>
                <c:pt idx="3">
                  <c:v>0.14099552782595648</c:v>
                </c:pt>
                <c:pt idx="4">
                  <c:v>0.13360451305201093</c:v>
                </c:pt>
                <c:pt idx="5">
                  <c:v>0.36646025166496599</c:v>
                </c:pt>
                <c:pt idx="6">
                  <c:v>2.5596267918345558E-2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CD-4DEF-8B52-C2C0EECFDE22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D-4DEF-8B52-C2C0EECFDE22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'Tet10'!$BB$100:$BH$100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0.29482034182129802</c:v>
                </c:pt>
                <c:pt idx="2">
                  <c:v>0.28650827956537772</c:v>
                </c:pt>
                <c:pt idx="3">
                  <c:v>0.24029378531543011</c:v>
                </c:pt>
                <c:pt idx="4">
                  <c:v>0.19831049013359192</c:v>
                </c:pt>
                <c:pt idx="5">
                  <c:v>6.2372867850412961E-2</c:v>
                </c:pt>
                <c:pt idx="6">
                  <c:v>6.6076346035707778E-3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CD-4DEF-8B52-C2C0EECFDE22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68CD-4DEF-8B52-C2C0EECFDE22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'Tet10'!$BB$101:$BH$101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0.26025849371775367</c:v>
                </c:pt>
                <c:pt idx="2">
                  <c:v>0.24478079012651954</c:v>
                </c:pt>
                <c:pt idx="3">
                  <c:v>0.22302820962270875</c:v>
                </c:pt>
                <c:pt idx="4">
                  <c:v>0.17613739460447553</c:v>
                </c:pt>
                <c:pt idx="5">
                  <c:v>0.13709080265057283</c:v>
                </c:pt>
                <c:pt idx="6">
                  <c:v>2.8261309329458292E-2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CD-4DEF-8B52-C2C0EECFD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20000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'Tet10'!$BN$98:$CH$98</c15:sqref>
                  </c15:fullRef>
                </c:ext>
              </c:extLst>
              <c:f>'Tet10'!$BN$98:$BT$98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1.7460849935316602</c:v>
                </c:pt>
                <c:pt idx="2">
                  <c:v>1.69108004377611</c:v>
                </c:pt>
                <c:pt idx="3">
                  <c:v>1.4777225096870676</c:v>
                </c:pt>
                <c:pt idx="4">
                  <c:v>1.4392332941578005</c:v>
                </c:pt>
                <c:pt idx="5">
                  <c:v>0.60942551968691905</c:v>
                </c:pt>
                <c:pt idx="6" formatCode="General">
                  <c:v>2.4775068767498125E-2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7-4681-9A16-731CA9191830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'Hex20'!$AP$113:$AX$113</c15:sqref>
                    </c15:fullRef>
                  </c:ext>
                </c:extLst>
                <c:f>'Hex20'!$AP$113:$AV$113</c:f>
                <c:numCache>
                  <c:formatCode>General</c:formatCode>
                  <c:ptCount val="7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'Tet10'!$BN$99:$CH$99</c15:sqref>
                  </c15:fullRef>
                </c:ext>
              </c:extLst>
              <c:f>'Tet10'!$BN$99:$BT$99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0.20176903014848824</c:v>
                </c:pt>
                <c:pt idx="2">
                  <c:v>0.19151314113442308</c:v>
                </c:pt>
                <c:pt idx="3">
                  <c:v>0.14796262503637858</c:v>
                </c:pt>
                <c:pt idx="4">
                  <c:v>0.15262631436742291</c:v>
                </c:pt>
                <c:pt idx="5">
                  <c:v>0.42292083325390994</c:v>
                </c:pt>
                <c:pt idx="6">
                  <c:v>2.7121420285700783E-2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7-4681-9A16-731CA9191830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1D7-4681-9A16-731CA919183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'Tet10'!$BN$100:$CH$100</c15:sqref>
                  </c15:fullRef>
                </c:ext>
              </c:extLst>
              <c:f>'Tet10'!$BN$100:$BT$100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0.33693648039173452</c:v>
                </c:pt>
                <c:pt idx="2">
                  <c:v>0.32742183919111323</c:v>
                </c:pt>
                <c:pt idx="3">
                  <c:v>0.26884521887431267</c:v>
                </c:pt>
                <c:pt idx="4">
                  <c:v>0.22647178204204921</c:v>
                </c:pt>
                <c:pt idx="5">
                  <c:v>7.0409298840158563E-2</c:v>
                </c:pt>
                <c:pt idx="6">
                  <c:v>7.3098740143335839E-3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D7-4681-9A16-731CA9191830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1D7-4681-9A16-731CA9191830}"/>
              </c:ext>
            </c:extLst>
          </c:dPt>
          <c:errBars>
            <c:errBarType val="plus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'Tet10'!$BN$101:$CH$101</c15:sqref>
                  </c15:fullRef>
                </c:ext>
              </c:extLst>
              <c:f>'Tet10'!$BN$101:$BT$101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0.2974378750690243</c:v>
                </c:pt>
                <c:pt idx="2">
                  <c:v>0.27971699557348595</c:v>
                </c:pt>
                <c:pt idx="3">
                  <c:v>0.25308813020580589</c:v>
                </c:pt>
                <c:pt idx="4">
                  <c:v>0.20107536522791114</c:v>
                </c:pt>
                <c:pt idx="5">
                  <c:v>0.15548557763411841</c:v>
                </c:pt>
                <c:pt idx="6">
                  <c:v>3.1192405885195298E-2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D7-4681-9A16-731CA9191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12500 Slope (Optimal)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'Hex8'!$AL$97:$AR$97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0.90729448079800668</c:v>
                </c:pt>
                <c:pt idx="2">
                  <c:v>0.88933130903932966</c:v>
                </c:pt>
                <c:pt idx="3">
                  <c:v>0.8487997789193944</c:v>
                </c:pt>
                <c:pt idx="4">
                  <c:v>0.8058137622853454</c:v>
                </c:pt>
                <c:pt idx="5">
                  <c:v>0.55839702599302832</c:v>
                </c:pt>
                <c:pt idx="6" formatCode="General">
                  <c:v>8.1754538048749478E-2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8-4764-AC2D-26BF24EA2245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'Hex8'!$AL$98:$AR$98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0.28534284897312368</c:v>
                </c:pt>
                <c:pt idx="2">
                  <c:v>0.28151393126464674</c:v>
                </c:pt>
                <c:pt idx="3">
                  <c:v>0.27088279652952041</c:v>
                </c:pt>
                <c:pt idx="4">
                  <c:v>0.25318011228549775</c:v>
                </c:pt>
                <c:pt idx="5">
                  <c:v>0.18814805484928721</c:v>
                </c:pt>
                <c:pt idx="6">
                  <c:v>1.0683583413178085E-2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78-4764-AC2D-26BF24EA2245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578-4764-AC2D-26BF24EA2245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'Hex8'!$AL$99:$AR$99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0.22501272318122112</c:v>
                </c:pt>
                <c:pt idx="2">
                  <c:v>0.22027461815751725</c:v>
                </c:pt>
                <c:pt idx="3">
                  <c:v>0.20592363061551966</c:v>
                </c:pt>
                <c:pt idx="4">
                  <c:v>0.18878419429963023</c:v>
                </c:pt>
                <c:pt idx="5">
                  <c:v>7.0667247080510531E-2</c:v>
                </c:pt>
                <c:pt idx="6">
                  <c:v>4.1962295239734826E-2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78-4764-AC2D-26BF24EA2245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0578-4764-AC2D-26BF24EA2245}"/>
              </c:ext>
            </c:extLst>
          </c:dPt>
          <c:dPt>
            <c:idx val="2"/>
            <c:invertIfNegative val="0"/>
            <c:bubble3D val="0"/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'Hex8'!$AL$100:$AR$100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0.18464920855599298</c:v>
                </c:pt>
                <c:pt idx="2">
                  <c:v>0.18068770518804467</c:v>
                </c:pt>
                <c:pt idx="3">
                  <c:v>0.16774892295473598</c:v>
                </c:pt>
                <c:pt idx="4">
                  <c:v>0.12684009459827927</c:v>
                </c:pt>
                <c:pt idx="5">
                  <c:v>8.9344843522183526E-2</c:v>
                </c:pt>
                <c:pt idx="6">
                  <c:v>4.3767911378151808E-2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78-4764-AC2D-26BF24EA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10000 Slope 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'Hex8'!$X$97:$AD$97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0.72583560178052875</c:v>
                </c:pt>
                <c:pt idx="2">
                  <c:v>0.71153335672258222</c:v>
                </c:pt>
                <c:pt idx="3">
                  <c:v>0.67916527834452733</c:v>
                </c:pt>
                <c:pt idx="4">
                  <c:v>0.64483229136536768</c:v>
                </c:pt>
                <c:pt idx="5">
                  <c:v>0.45334377110541774</c:v>
                </c:pt>
                <c:pt idx="6" formatCode="General">
                  <c:v>7.2740797782000433E-2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A-4AB9-A9EB-C53656F26ECF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'Hex8'!$X$98:$AD$98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0.22827428709806041</c:v>
                </c:pt>
                <c:pt idx="2">
                  <c:v>0.2252110728879877</c:v>
                </c:pt>
                <c:pt idx="3">
                  <c:v>0.21672274664798041</c:v>
                </c:pt>
                <c:pt idx="4">
                  <c:v>0.20261513201909476</c:v>
                </c:pt>
                <c:pt idx="5">
                  <c:v>0.14529499016497122</c:v>
                </c:pt>
                <c:pt idx="6">
                  <c:v>8.9139929347696323E-3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FA-4AB9-A9EB-C53656F26ECF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BFA-4AB9-A9EB-C53656F26ECF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'Hex8'!$X$99:$AD$99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0.18001018094815946</c:v>
                </c:pt>
                <c:pt idx="2">
                  <c:v>0.17624943036543816</c:v>
                </c:pt>
                <c:pt idx="3">
                  <c:v>0.1647861726786114</c:v>
                </c:pt>
                <c:pt idx="4">
                  <c:v>0.15112832649507579</c:v>
                </c:pt>
                <c:pt idx="5">
                  <c:v>6.2080378772781053E-2</c:v>
                </c:pt>
                <c:pt idx="6">
                  <c:v>3.4684429374391895E-2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A-4AB9-A9EB-C53656F26ECF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BFA-4AB9-A9EB-C53656F26ECF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'Hex8'!$X$100:$AD$100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0.1477194131364703</c:v>
                </c:pt>
                <c:pt idx="2">
                  <c:v>0.14456578995214286</c:v>
                </c:pt>
                <c:pt idx="3">
                  <c:v>0.13424655056421408</c:v>
                </c:pt>
                <c:pt idx="4">
                  <c:v>0.10165955083507949</c:v>
                </c:pt>
                <c:pt idx="5">
                  <c:v>7.1210841556110127E-2</c:v>
                </c:pt>
                <c:pt idx="6">
                  <c:v>3.5693769812968124E-2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FA-4AB9-A9EB-C53656F2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5000 Slope 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'Hex8'!$L$97:$R$97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0.3629178064444406</c:v>
                </c:pt>
                <c:pt idx="2">
                  <c:v>0.35593557461058589</c:v>
                </c:pt>
                <c:pt idx="3">
                  <c:v>0.33989372607106044</c:v>
                </c:pt>
                <c:pt idx="4">
                  <c:v>0.32286522449185917</c:v>
                </c:pt>
                <c:pt idx="5">
                  <c:v>0.23860093525564127</c:v>
                </c:pt>
                <c:pt idx="6" formatCode="General">
                  <c:v>4.7914301478281865E-2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E-40F7-9E11-380235C2330A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'Hex8'!$L$98:$R$98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0.11413714878708453</c:v>
                </c:pt>
                <c:pt idx="2">
                  <c:v>0.11261069404842672</c:v>
                </c:pt>
                <c:pt idx="3">
                  <c:v>0.10840198814957802</c:v>
                </c:pt>
                <c:pt idx="4">
                  <c:v>0.10147497627221447</c:v>
                </c:pt>
                <c:pt idx="5">
                  <c:v>6.5677326468455949E-2</c:v>
                </c:pt>
                <c:pt idx="6">
                  <c:v>7.5484999885606432E-3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E-40F7-9E11-380235C2330A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2E-40F7-9E11-380235C2330A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'Hex8'!$L$99:$R$99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9.0005094131852703E-2</c:v>
                </c:pt>
                <c:pt idx="2">
                  <c:v>8.8193131278825443E-2</c:v>
                </c:pt>
                <c:pt idx="3">
                  <c:v>8.2510506882258972E-2</c:v>
                </c:pt>
                <c:pt idx="4">
                  <c:v>7.5802039917773345E-2</c:v>
                </c:pt>
                <c:pt idx="5">
                  <c:v>3.9496280245681969E-2</c:v>
                </c:pt>
                <c:pt idx="6">
                  <c:v>1.9025421109118416E-2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2E-40F7-9E11-380235C2330A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892E-40F7-9E11-380235C2330A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'Hex8'!$L$100:$R$100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7.3859697299754723E-2</c:v>
                </c:pt>
                <c:pt idx="2">
                  <c:v>7.2321334544825366E-2</c:v>
                </c:pt>
                <c:pt idx="3">
                  <c:v>6.7237285045497419E-2</c:v>
                </c:pt>
                <c:pt idx="4">
                  <c:v>5.1182318436035268E-2</c:v>
                </c:pt>
                <c:pt idx="5">
                  <c:v>3.4952075004865024E-2</c:v>
                </c:pt>
                <c:pt idx="6">
                  <c:v>2.0193810466775805E-2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2E-40F7-9E11-380235C23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17500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'Hex8'!$AX$97:$BD$97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1.2702122880813087</c:v>
                </c:pt>
                <c:pt idx="2">
                  <c:v>1.244926729096288</c:v>
                </c:pt>
                <c:pt idx="3">
                  <c:v>1.1880680932537999</c:v>
                </c:pt>
                <c:pt idx="4">
                  <c:v>1.127775542662784</c:v>
                </c:pt>
                <c:pt idx="5">
                  <c:v>0.76598857723536273</c:v>
                </c:pt>
                <c:pt idx="6" formatCode="General">
                  <c:v>9.7701113221995387E-2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1-4D77-B5BE-3105A7DB85D0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'Hex8'!$AX$98:$BD$98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0.39947999528056277</c:v>
                </c:pt>
                <c:pt idx="2">
                  <c:v>0.39411960734316054</c:v>
                </c:pt>
                <c:pt idx="3">
                  <c:v>0.37920258757905501</c:v>
                </c:pt>
                <c:pt idx="4">
                  <c:v>0.35430619026107624</c:v>
                </c:pt>
                <c:pt idx="5">
                  <c:v>0.27610967695272204</c:v>
                </c:pt>
                <c:pt idx="6">
                  <c:v>1.4227886665351366E-2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21-4D77-B5BE-3105A7DB85D0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C21-4D77-B5BE-3105A7DB85D0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'Hex8'!$AX$99:$BD$99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0.31501781691993602</c:v>
                </c:pt>
                <c:pt idx="2">
                  <c:v>0.30832488678836856</c:v>
                </c:pt>
                <c:pt idx="3">
                  <c:v>0.28819844833062946</c:v>
                </c:pt>
                <c:pt idx="4">
                  <c:v>0.26408983852233558</c:v>
                </c:pt>
                <c:pt idx="5">
                  <c:v>8.6099504254921078E-2</c:v>
                </c:pt>
                <c:pt idx="6">
                  <c:v>5.3974819541953989E-2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21-4D77-B5BE-3105A7DB85D0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3C21-4D77-B5BE-3105A7DB85D0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'Hex8'!$AX$100:$BD$100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0.25850890224400302</c:v>
                </c:pt>
                <c:pt idx="2">
                  <c:v>0.25293148889415384</c:v>
                </c:pt>
                <c:pt idx="3">
                  <c:v>0.23475215028333118</c:v>
                </c:pt>
                <c:pt idx="4">
                  <c:v>0.17714385738603888</c:v>
                </c:pt>
                <c:pt idx="5">
                  <c:v>0.12883284861578126</c:v>
                </c:pt>
                <c:pt idx="6">
                  <c:v>6.2038046267364949E-2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21-4D77-B5BE-3105A7DB8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Hex8 at 20000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'Hex8'!$BL$97:$CH$97</c15:sqref>
                  </c15:fullRef>
                </c:ext>
              </c:extLst>
              <c:f>'Hex8'!$BL$97:$BR$97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1.4516711572844776</c:v>
                </c:pt>
                <c:pt idx="2">
                  <c:v>1.4227242670161873</c:v>
                </c:pt>
                <c:pt idx="3">
                  <c:v>1.3577020358651302</c:v>
                </c:pt>
                <c:pt idx="4">
                  <c:v>1.2887560717961253</c:v>
                </c:pt>
                <c:pt idx="5">
                  <c:v>0.86891169939218704</c:v>
                </c:pt>
                <c:pt idx="6" formatCode="General">
                  <c:v>0.10494325949898688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C-4420-8296-8F8C3644BF58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'Hex20'!$AP$113:$AX$113</c15:sqref>
                    </c15:fullRef>
                  </c:ext>
                </c:extLst>
                <c:f>'Hex20'!$AP$113:$AV$113</c:f>
                <c:numCache>
                  <c:formatCode>General</c:formatCode>
                  <c:ptCount val="7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'Hex8'!$BL$98:$CH$98</c15:sqref>
                  </c15:fullRef>
                </c:ext>
              </c:extLst>
              <c:f>'Hex8'!$BL$98:$BR$98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0.45654858646597685</c:v>
                </c:pt>
                <c:pt idx="2">
                  <c:v>0.45042246555047472</c:v>
                </c:pt>
                <c:pt idx="3">
                  <c:v>0.43336242500580457</c:v>
                </c:pt>
                <c:pt idx="4">
                  <c:v>0.40486817869210734</c:v>
                </c:pt>
                <c:pt idx="5">
                  <c:v>0.32087661847336402</c:v>
                </c:pt>
                <c:pt idx="6">
                  <c:v>1.5853670798737798E-2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C-4420-8296-8F8C3644BF58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FC-4420-8296-8F8C3644BF5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'Hex8'!$BL$99:$CH$99</c15:sqref>
                  </c15:fullRef>
                </c:ext>
              </c:extLst>
              <c:f>'Hex8'!$BL$99:$BR$99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0.36002035829546664</c:v>
                </c:pt>
                <c:pt idx="2">
                  <c:v>0.35234997148806513</c:v>
                </c:pt>
                <c:pt idx="3">
                  <c:v>0.32933580676589802</c:v>
                </c:pt>
                <c:pt idx="4">
                  <c:v>0.30174074429331799</c:v>
                </c:pt>
                <c:pt idx="5">
                  <c:v>9.5987012706012953E-2</c:v>
                </c:pt>
                <c:pt idx="6">
                  <c:v>5.9884496348675681E-2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FC-4420-8296-8F8C3644BF58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4FC-4420-8296-8F8C3644BF58}"/>
              </c:ext>
            </c:extLst>
          </c:dPt>
          <c:errBars>
            <c:errBarType val="plus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'Hex8'!$BL$100:$CH$100</c15:sqref>
                  </c15:fullRef>
                </c:ext>
              </c:extLst>
              <c:f>'Hex8'!$BL$100:$BR$100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0.29543875769395944</c:v>
                </c:pt>
                <c:pt idx="2">
                  <c:v>0.28905335414289723</c:v>
                </c:pt>
                <c:pt idx="3">
                  <c:v>0.2682533249210679</c:v>
                </c:pt>
                <c:pt idx="4">
                  <c:v>0.20227680623962097</c:v>
                </c:pt>
                <c:pt idx="5">
                  <c:v>0.14700038670087112</c:v>
                </c:pt>
                <c:pt idx="6">
                  <c:v>7.1324085705961826E-2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FC-4420-8296-8F8C3644B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12500 Slope (Optimal)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'Hex20'!$AP$112:$AX$112</c15:sqref>
                  </c15:fullRef>
                </c:ext>
              </c:extLst>
              <c:f>'Hex20'!$AP$112:$AV$112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1.0568774475297911</c:v>
                </c:pt>
                <c:pt idx="2">
                  <c:v>1.0362817917516389</c:v>
                </c:pt>
                <c:pt idx="3">
                  <c:v>0.9906879730382494</c:v>
                </c:pt>
                <c:pt idx="4">
                  <c:v>0.92994182673421966</c:v>
                </c:pt>
                <c:pt idx="5">
                  <c:v>0.48344668226345017</c:v>
                </c:pt>
                <c:pt idx="6" formatCode="General">
                  <c:v>6.233077155911048E-2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5-4037-B082-B171842920DE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'Hex20'!$AP$113:$AX$113</c15:sqref>
                    </c15:fullRef>
                  </c:ext>
                </c:extLst>
                <c:f>'Hex20'!$AP$113:$AV$113</c:f>
                <c:numCache>
                  <c:formatCode>General</c:formatCode>
                  <c:ptCount val="7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'Hex20'!$AP$113:$AX$113</c15:sqref>
                  </c15:fullRef>
                </c:ext>
              </c:extLst>
              <c:f>'Hex20'!$AP$113:$AV$113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0.12917158466389589</c:v>
                </c:pt>
                <c:pt idx="2">
                  <c:v>0.12554101939479012</c:v>
                </c:pt>
                <c:pt idx="3">
                  <c:v>0.11688885906708557</c:v>
                </c:pt>
                <c:pt idx="4">
                  <c:v>0.11731353488449225</c:v>
                </c:pt>
                <c:pt idx="5">
                  <c:v>0.19866031983295712</c:v>
                </c:pt>
                <c:pt idx="6">
                  <c:v>1.1429616296173388E-2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5-4037-B082-B171842920DE}"/>
            </c:ext>
          </c:extLst>
        </c:ser>
        <c:ser>
          <c:idx val="2"/>
          <c:order val="2"/>
          <c:spPr>
            <a:noFill/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B55-4037-B082-B171842920D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'Hex20'!$AP$114:$AX$114</c15:sqref>
                  </c15:fullRef>
                </c:ext>
              </c:extLst>
              <c:f>'Hex20'!$AP$114:$AV$114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0.2095121513218543</c:v>
                </c:pt>
                <c:pt idx="2">
                  <c:v>0.20526688921219693</c:v>
                </c:pt>
                <c:pt idx="3">
                  <c:v>0.19190683830134447</c:v>
                </c:pt>
                <c:pt idx="4">
                  <c:v>0.16347878344762345</c:v>
                </c:pt>
                <c:pt idx="5">
                  <c:v>4.0960307260072715E-2</c:v>
                </c:pt>
                <c:pt idx="6">
                  <c:v>3.188779167693849E-2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55-4037-B082-B171842920DE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2B55-4037-B082-B171842920DE}"/>
              </c:ext>
            </c:extLst>
          </c:dPt>
          <c:errBars>
            <c:errBarType val="plus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'Hex20'!$AP$116:$AX$116</c15:sqref>
                    </c15:fullRef>
                  </c:ext>
                </c:extLst>
                <c:f>'Hex20'!$AP$116:$AV$116</c:f>
                <c:numCache>
                  <c:formatCode>General</c:formatCode>
                  <c:ptCount val="7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'Hex20'!$AP$107:$AX$107</c15:sqref>
                  </c15:fullRef>
                </c:ext>
              </c:extLst>
              <c:f>'Hex20'!$AP$107:$AV$107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'Hex20'!$AP$115:$AX$115</c15:sqref>
                  </c15:fullRef>
                </c:ext>
              </c:extLst>
              <c:f>'Hex20'!$AP$115:$AV$115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0.18336371008295416</c:v>
                </c:pt>
                <c:pt idx="2">
                  <c:v>0.17934092052985906</c:v>
                </c:pt>
                <c:pt idx="3">
                  <c:v>0.16429072790094312</c:v>
                </c:pt>
                <c:pt idx="4">
                  <c:v>0.12322759085620705</c:v>
                </c:pt>
                <c:pt idx="5">
                  <c:v>8.8959356754200969E-2</c:v>
                </c:pt>
                <c:pt idx="6">
                  <c:v>3.2391005445428417E-2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55-4037-B082-B1718429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10000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'Hex20'!$AP$127:$AV$127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0.84550205032043557</c:v>
                </c:pt>
                <c:pt idx="2">
                  <c:v>0.82910327000618789</c:v>
                </c:pt>
                <c:pt idx="3">
                  <c:v>0.79269189970896448</c:v>
                </c:pt>
                <c:pt idx="4">
                  <c:v>0.74488619713545834</c:v>
                </c:pt>
                <c:pt idx="5">
                  <c:v>0.39414300259562185</c:v>
                </c:pt>
                <c:pt idx="6" formatCode="General">
                  <c:v>5.4977683518151042E-2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8-4BC2-ACE6-614EB594D7B6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'Hex20'!$AP$128:$AV$128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0.10333721729260659</c:v>
                </c:pt>
                <c:pt idx="2">
                  <c:v>0.10044689756766578</c:v>
                </c:pt>
                <c:pt idx="3">
                  <c:v>9.3530234238204391E-2</c:v>
                </c:pt>
                <c:pt idx="4">
                  <c:v>9.3176316603634568E-2</c:v>
                </c:pt>
                <c:pt idx="5">
                  <c:v>0.15367710841158366</c:v>
                </c:pt>
                <c:pt idx="6">
                  <c:v>1.1549693952926217E-2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8-4BC2-ACE6-614EB594D7B6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6A8-4BC2-ACE6-614EB594D7B6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'Hex20'!$AP$129:$AV$129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0.16760977544370181</c:v>
                </c:pt>
                <c:pt idx="2">
                  <c:v>0.164228947845246</c:v>
                </c:pt>
                <c:pt idx="3">
                  <c:v>0.15357158877377419</c:v>
                </c:pt>
                <c:pt idx="4">
                  <c:v>0.13095660881773497</c:v>
                </c:pt>
                <c:pt idx="5">
                  <c:v>3.8474471748177863E-2</c:v>
                </c:pt>
                <c:pt idx="6">
                  <c:v>2.5074980732485347E-2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A8-4BC2-ACE6-614EB594D7B6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E6A8-4BC2-ACE6-614EB594D7B6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'Hex20'!$AP$130:$AV$130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0.1466909293243579</c:v>
                </c:pt>
                <c:pt idx="2">
                  <c:v>0.14348854636196307</c:v>
                </c:pt>
                <c:pt idx="3">
                  <c:v>0.13149024723983738</c:v>
                </c:pt>
                <c:pt idx="4">
                  <c:v>9.8821955652321991E-2</c:v>
                </c:pt>
                <c:pt idx="5">
                  <c:v>6.6566874349717531E-2</c:v>
                </c:pt>
                <c:pt idx="6">
                  <c:v>2.7653487423599105E-2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A8-4BC2-ACE6-614EB594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17500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'Hex20'!$AP$142:$AV$142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1.4796285117560917</c:v>
                </c:pt>
                <c:pt idx="2">
                  <c:v>1.4506384041111684</c:v>
                </c:pt>
                <c:pt idx="3">
                  <c:v>1.3866793736564258</c:v>
                </c:pt>
                <c:pt idx="4">
                  <c:v>1.2998682937073014</c:v>
                </c:pt>
                <c:pt idx="5">
                  <c:v>0.65914504273806362</c:v>
                </c:pt>
                <c:pt idx="6" formatCode="General">
                  <c:v>7.3113871029817964E-2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3-4BA8-8175-CC80F741DEA8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'Hex20'!$AP$143:$AV$143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0.18084027284799564</c:v>
                </c:pt>
                <c:pt idx="2">
                  <c:v>0.17572915954372292</c:v>
                </c:pt>
                <c:pt idx="3">
                  <c:v>0.16360595566365088</c:v>
                </c:pt>
                <c:pt idx="4">
                  <c:v>0.16576978288069744</c:v>
                </c:pt>
                <c:pt idx="5">
                  <c:v>0.29103139839456749</c:v>
                </c:pt>
                <c:pt idx="6">
                  <c:v>1.3004340442178033E-2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3-4BA8-8175-CC80F741DEA8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0D3-4BA8-8175-CC80F741DEA8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'Hex20'!$AP$144:$AV$144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0.29331702925782754</c:v>
                </c:pt>
                <c:pt idx="2">
                  <c:v>0.28734269415709557</c:v>
                </c:pt>
                <c:pt idx="3">
                  <c:v>0.26857720057795875</c:v>
                </c:pt>
                <c:pt idx="4">
                  <c:v>0.22850700819247516</c:v>
                </c:pt>
                <c:pt idx="5">
                  <c:v>5.1871870544859422E-2</c:v>
                </c:pt>
                <c:pt idx="6">
                  <c:v>4.4095177001314351E-2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D3-4BA8-8175-CC80F741DEA8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0D3-4BA8-8175-CC80F741DEA8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'Hex20'!$AP$145:$AV$145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0.25670915560467322</c:v>
                </c:pt>
                <c:pt idx="2">
                  <c:v>0.25104551039794876</c:v>
                </c:pt>
                <c:pt idx="3">
                  <c:v>0.2298890620161913</c:v>
                </c:pt>
                <c:pt idx="4">
                  <c:v>0.17195570568533292</c:v>
                </c:pt>
                <c:pt idx="5">
                  <c:v>0.12740843131885105</c:v>
                </c:pt>
                <c:pt idx="6">
                  <c:v>4.4940933602448968E-2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D3-4BA8-8175-CC80F741D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5000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'Hex20'!$AP$157:$AV$157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0.42275097052530924</c:v>
                </c:pt>
                <c:pt idx="2">
                  <c:v>0.41474434069770827</c:v>
                </c:pt>
                <c:pt idx="3">
                  <c:v>0.3966972393494746</c:v>
                </c:pt>
                <c:pt idx="4">
                  <c:v>0.37440746973014571</c:v>
                </c:pt>
                <c:pt idx="5">
                  <c:v>0.21031846038352622</c:v>
                </c:pt>
                <c:pt idx="6" formatCode="General">
                  <c:v>3.7393182111538699E-2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2-4891-9B8F-EA15B648B21C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'Hex20'!$AP$158:$AV$158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5.166867014756954E-2</c:v>
                </c:pt>
                <c:pt idx="2">
                  <c:v>5.0258202644961947E-2</c:v>
                </c:pt>
                <c:pt idx="3">
                  <c:v>4.6812743672440149E-2</c:v>
                </c:pt>
                <c:pt idx="4">
                  <c:v>4.5260641235820576E-2</c:v>
                </c:pt>
                <c:pt idx="5">
                  <c:v>6.9818674667964514E-2</c:v>
                </c:pt>
                <c:pt idx="6">
                  <c:v>1.0578262187023263E-2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2-4891-9B8F-EA15B648B21C}"/>
            </c:ext>
          </c:extLst>
        </c:ser>
        <c:ser>
          <c:idx val="2"/>
          <c:order val="2"/>
          <c:spPr>
            <a:solidFill>
              <a:schemeClr val="bg1"/>
            </a:solidFill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532-4891-9B8F-EA15B648B21C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'Hex20'!$AP$159:$AV$159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8.3804907151946773E-2</c:v>
                </c:pt>
                <c:pt idx="2">
                  <c:v>8.2152899930464263E-2</c:v>
                </c:pt>
                <c:pt idx="3">
                  <c:v>7.6899639280361975E-2</c:v>
                </c:pt>
                <c:pt idx="4">
                  <c:v>6.5875444304609787E-2</c:v>
                </c:pt>
                <c:pt idx="5">
                  <c:v>2.7846903537051104E-2</c:v>
                </c:pt>
                <c:pt idx="6">
                  <c:v>1.2007669611693882E-2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32-4891-9B8F-EA15B648B21C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5532-4891-9B8F-EA15B648B21C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'Hex20'!$AP$160:$AV$160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7.3345432047975279E-2</c:v>
                </c:pt>
                <c:pt idx="2">
                  <c:v>7.1783305345896165E-2</c:v>
                </c:pt>
                <c:pt idx="3">
                  <c:v>6.5882937607602665E-2</c:v>
                </c:pt>
                <c:pt idx="4">
                  <c:v>4.9849449739414242E-2</c:v>
                </c:pt>
                <c:pt idx="5">
                  <c:v>3.3383100284056777E-2</c:v>
                </c:pt>
                <c:pt idx="6">
                  <c:v>1.6882091907369001E-2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32-4891-9B8F-EA15B648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Hex20 at 20000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'Hex20'!$AP$172:$AV$172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1.6910038630911355</c:v>
                </c:pt>
                <c:pt idx="2">
                  <c:v>1.6578165720174372</c:v>
                </c:pt>
                <c:pt idx="3">
                  <c:v>1.584674883861964</c:v>
                </c:pt>
                <c:pt idx="4">
                  <c:v>1.484769323424429</c:v>
                </c:pt>
                <c:pt idx="5">
                  <c:v>0.7459701008265146</c:v>
                </c:pt>
                <c:pt idx="6" formatCode="General">
                  <c:v>7.7822012391942932E-2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9-48FC-8628-36B221AEB9A6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'Hex20'!$AP$173:$AV$173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0.20667466045895511</c:v>
                </c:pt>
                <c:pt idx="2">
                  <c:v>0.20082323681935343</c:v>
                </c:pt>
                <c:pt idx="3">
                  <c:v>0.18696443153133679</c:v>
                </c:pt>
                <c:pt idx="4">
                  <c:v>0.19005926971648246</c:v>
                </c:pt>
                <c:pt idx="5">
                  <c:v>0.33806479514380727</c:v>
                </c:pt>
                <c:pt idx="6">
                  <c:v>1.3741149589492685E-2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9-48FC-8628-36B221AEB9A6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379-48FC-8628-36B221AEB9A6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'Hex20'!$AP$174:$AV$174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0.33521952864456606</c:v>
                </c:pt>
                <c:pt idx="2">
                  <c:v>0.32838040157233017</c:v>
                </c:pt>
                <c:pt idx="3">
                  <c:v>0.30691224863289213</c:v>
                </c:pt>
                <c:pt idx="4">
                  <c:v>0.26101600805276237</c:v>
                </c:pt>
                <c:pt idx="5">
                  <c:v>5.7227634867806465E-2</c:v>
                </c:pt>
                <c:pt idx="6">
                  <c:v>5.0206467617142467E-2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79-48FC-8628-36B221AEB9A6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379-48FC-8628-36B221AEB9A6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'Hex20'!$AP$175:$AV$175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0.29338195351979168</c:v>
                </c:pt>
                <c:pt idx="2">
                  <c:v>0.28689782825789933</c:v>
                </c:pt>
                <c:pt idx="3">
                  <c:v>0.26268762710399995</c:v>
                </c:pt>
                <c:pt idx="4">
                  <c:v>0.1962916297319155</c:v>
                </c:pt>
                <c:pt idx="5">
                  <c:v>0.14659632644401466</c:v>
                </c:pt>
                <c:pt idx="6">
                  <c:v>5.1762875086529103E-2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79-48FC-8628-36B221AEB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VTR</a:t>
            </a:r>
            <a:r>
              <a:rPr lang="en-US" sz="2000" baseline="0"/>
              <a:t> vs. Slope - Tet10 at 5000 Slope</a:t>
            </a:r>
            <a:endParaRPr lang="en-US" sz="2000"/>
          </a:p>
        </c:rich>
      </c:tx>
      <c:layout>
        <c:manualLayout>
          <c:xMode val="edge"/>
          <c:yMode val="edge"/>
          <c:x val="0.24124095843077259"/>
          <c:y val="2.7715445447969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'Tet10'!$M$98:$S$98</c:f>
              <c:numCache>
                <c:formatCode>0.000</c:formatCode>
                <c:ptCount val="7"/>
                <c:pt idx="0">
                  <c:v>0.86606314209154855</c:v>
                </c:pt>
                <c:pt idx="1">
                  <c:v>0.43652304722140006</c:v>
                </c:pt>
                <c:pt idx="2">
                  <c:v>0.42321664354320343</c:v>
                </c:pt>
                <c:pt idx="3">
                  <c:v>0.3755183331691736</c:v>
                </c:pt>
                <c:pt idx="4">
                  <c:v>0.36120533433557039</c:v>
                </c:pt>
                <c:pt idx="5">
                  <c:v>0.18220844420815879</c:v>
                </c:pt>
                <c:pt idx="6" formatCode="General">
                  <c:v>1.6970603878104118E-2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7-403A-9813-992650F0B8AC}"/>
            </c:ext>
          </c:extLst>
        </c:ser>
        <c:ser>
          <c:idx val="1"/>
          <c:order val="1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'Hex20'!$AP$113:$AX$113</c:f>
                <c:numCache>
                  <c:formatCode>General</c:formatCode>
                  <c:ptCount val="9"/>
                  <c:pt idx="0">
                    <c:v>0.15935090874172397</c:v>
                  </c:pt>
                  <c:pt idx="1">
                    <c:v>0.12917158466389589</c:v>
                  </c:pt>
                  <c:pt idx="2">
                    <c:v>0.12554101939479012</c:v>
                  </c:pt>
                  <c:pt idx="3">
                    <c:v>0.11688885906708557</c:v>
                  </c:pt>
                  <c:pt idx="4">
                    <c:v>0.11731353488449225</c:v>
                  </c:pt>
                  <c:pt idx="5">
                    <c:v>0.19866031983295712</c:v>
                  </c:pt>
                  <c:pt idx="6">
                    <c:v>1.1429616296173388E-2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'Tet10'!$M$99:$S$99</c:f>
              <c:numCache>
                <c:formatCode>0.000</c:formatCode>
                <c:ptCount val="7"/>
                <c:pt idx="0">
                  <c:v>0.15935090874172397</c:v>
                </c:pt>
                <c:pt idx="1">
                  <c:v>5.0442481344849022E-2</c:v>
                </c:pt>
                <c:pt idx="2">
                  <c:v>4.7978412063670428E-2</c:v>
                </c:pt>
                <c:pt idx="3">
                  <c:v>4.0429944384340666E-2</c:v>
                </c:pt>
                <c:pt idx="4">
                  <c:v>3.8469013055957901E-2</c:v>
                </c:pt>
                <c:pt idx="5">
                  <c:v>9.2861523866184015E-2</c:v>
                </c:pt>
                <c:pt idx="6">
                  <c:v>1.4295359159585068E-2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7-403A-9813-992650F0B8AC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C87-403A-9813-992650F0B8AC}"/>
              </c:ext>
            </c:extLst>
          </c:dPt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'Tet10'!$M$100:$S$100</c:f>
              <c:numCache>
                <c:formatCode>0.000</c:formatCode>
                <c:ptCount val="7"/>
                <c:pt idx="0">
                  <c:v>0.16238588685733668</c:v>
                </c:pt>
                <c:pt idx="1">
                  <c:v>8.4239120468318718E-2</c:v>
                </c:pt>
                <c:pt idx="2">
                  <c:v>8.1937624588356794E-2</c:v>
                </c:pt>
                <c:pt idx="3">
                  <c:v>6.9046977947557986E-2</c:v>
                </c:pt>
                <c:pt idx="4">
                  <c:v>5.7406758814772973E-2</c:v>
                </c:pt>
                <c:pt idx="5">
                  <c:v>1.8457197549153537E-2</c:v>
                </c:pt>
                <c:pt idx="6">
                  <c:v>4.1153114972733232E-3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7-403A-9813-992650F0B8AC}"/>
            </c:ext>
          </c:extLst>
        </c:ser>
        <c:ser>
          <c:idx val="3"/>
          <c:order val="3"/>
          <c:spPr>
            <a:noFill/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2C87-403A-9813-992650F0B8AC}"/>
              </c:ext>
            </c:extLst>
          </c:dPt>
          <c:errBars>
            <c:errBarType val="plus"/>
            <c:errValType val="cust"/>
            <c:noEndCap val="0"/>
            <c:pl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plus>
            <c:minus>
              <c:numRef>
                <c:f>'Hex20'!$AP$116:$AX$116</c:f>
                <c:numCache>
                  <c:formatCode>General</c:formatCode>
                  <c:ptCount val="9"/>
                  <c:pt idx="0">
                    <c:v>0.27561631003328158</c:v>
                  </c:pt>
                  <c:pt idx="1">
                    <c:v>0.3027487771064532</c:v>
                  </c:pt>
                  <c:pt idx="2">
                    <c:v>0.29855859704579513</c:v>
                  </c:pt>
                  <c:pt idx="3">
                    <c:v>0.28751491577393784</c:v>
                  </c:pt>
                  <c:pt idx="4">
                    <c:v>0.28862826007850906</c:v>
                  </c:pt>
                  <c:pt idx="5">
                    <c:v>0.2756967657966547</c:v>
                  </c:pt>
                  <c:pt idx="6">
                    <c:v>7.3675751820552499E-2</c:v>
                  </c:pt>
                </c:numCache>
              </c:numRef>
            </c:minus>
          </c:errBars>
          <c:cat>
            <c:strRef>
              <c:f>'Hex20'!$AP$107:$AX$107</c:f>
              <c:strCache>
                <c:ptCount val="7"/>
                <c:pt idx="0">
                  <c:v>Bio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1300</c:v>
                </c:pt>
              </c:strCache>
            </c:strRef>
          </c:cat>
          <c:val>
            <c:numRef>
              <c:f>'Tet10'!$M$101:$S$101</c:f>
              <c:numCache>
                <c:formatCode>0.000</c:formatCode>
                <c:ptCount val="7"/>
                <c:pt idx="0">
                  <c:v>0.13150548079474866</c:v>
                </c:pt>
                <c:pt idx="1">
                  <c:v>7.4361334731287698E-2</c:v>
                </c:pt>
                <c:pt idx="2">
                  <c:v>7.0094296522169253E-2</c:v>
                </c:pt>
                <c:pt idx="3">
                  <c:v>6.4000890269520716E-2</c:v>
                </c:pt>
                <c:pt idx="4">
                  <c:v>5.2761173793435701E-2</c:v>
                </c:pt>
                <c:pt idx="5">
                  <c:v>4.2068827445333579E-2</c:v>
                </c:pt>
                <c:pt idx="6">
                  <c:v>1.0053179644152491E-2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87-403A-9813-992650F0B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  <c:max val="2.5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VTR 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 Min RMSE (12500 Slope, 1150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Hex8 Min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0595031661896741"/>
                  <c:y val="-0.103215151274350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'Hex8'!$DC$31:$DC$50</c:f>
              <c:numCache>
                <c:formatCode>General</c:formatCode>
                <c:ptCount val="20"/>
                <c:pt idx="0">
                  <c:v>1.0848081874615036</c:v>
                </c:pt>
                <c:pt idx="1">
                  <c:v>0.98169997418437682</c:v>
                </c:pt>
                <c:pt idx="2">
                  <c:v>0.99956541153666245</c:v>
                </c:pt>
                <c:pt idx="3">
                  <c:v>0.90960984984509707</c:v>
                </c:pt>
                <c:pt idx="4">
                  <c:v>1.0904238542366163</c:v>
                </c:pt>
                <c:pt idx="5">
                  <c:v>1.2939504493039802</c:v>
                </c:pt>
                <c:pt idx="6">
                  <c:v>1.1806995512461116</c:v>
                </c:pt>
                <c:pt idx="7">
                  <c:v>0.97899740988363437</c:v>
                </c:pt>
                <c:pt idx="8">
                  <c:v>0.75094921327336517</c:v>
                </c:pt>
                <c:pt idx="9">
                  <c:v>1.2043874279974982</c:v>
                </c:pt>
                <c:pt idx="10">
                  <c:v>0.85086855598025535</c:v>
                </c:pt>
                <c:pt idx="11">
                  <c:v>1.2677812713105023</c:v>
                </c:pt>
                <c:pt idx="12">
                  <c:v>1.2171893139506804</c:v>
                </c:pt>
                <c:pt idx="13">
                  <c:v>1.5426243698593893</c:v>
                </c:pt>
                <c:pt idx="14">
                  <c:v>1.1916686850878242</c:v>
                </c:pt>
                <c:pt idx="15">
                  <c:v>0.89710698148312795</c:v>
                </c:pt>
                <c:pt idx="16">
                  <c:v>1.2917279931540311</c:v>
                </c:pt>
                <c:pt idx="17">
                  <c:v>1.1157214867220451</c:v>
                </c:pt>
                <c:pt idx="18">
                  <c:v>1.2586191479650366</c:v>
                </c:pt>
                <c:pt idx="19">
                  <c:v>1.214862051582499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0-48DF-B7DD-7E4DD290BD92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510-48DF-B7DD-7E4DD290B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 Min RMSE (12500 Slope, 1100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Hex20 Min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440377700413233"/>
                  <c:y val="-4.30340478273549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'Hex20'!$DB$40:$DB$59</c:f>
              <c:numCache>
                <c:formatCode>General</c:formatCode>
                <c:ptCount val="20"/>
                <c:pt idx="0">
                  <c:v>1.1199643455796395</c:v>
                </c:pt>
                <c:pt idx="1">
                  <c:v>1.0323434386337751</c:v>
                </c:pt>
                <c:pt idx="2">
                  <c:v>1.0525146849451925</c:v>
                </c:pt>
                <c:pt idx="3">
                  <c:v>0.94061706868969386</c:v>
                </c:pt>
                <c:pt idx="4">
                  <c:v>1.1545316771346035</c:v>
                </c:pt>
                <c:pt idx="5">
                  <c:v>1.3326896411725593</c:v>
                </c:pt>
                <c:pt idx="6">
                  <c:v>1.2187559953550822</c:v>
                </c:pt>
                <c:pt idx="7">
                  <c:v>1.033894191061804</c:v>
                </c:pt>
                <c:pt idx="8">
                  <c:v>1.0517090851376811</c:v>
                </c:pt>
                <c:pt idx="9">
                  <c:v>1.3085056402584383</c:v>
                </c:pt>
                <c:pt idx="10">
                  <c:v>0.92994182673421966</c:v>
                </c:pt>
                <c:pt idx="11">
                  <c:v>1.3633954700139239</c:v>
                </c:pt>
                <c:pt idx="12">
                  <c:v>1.2861790758010474</c:v>
                </c:pt>
                <c:pt idx="13">
                  <c:v>1.6225899960010515</c:v>
                </c:pt>
                <c:pt idx="14">
                  <c:v>1.2745479865298628</c:v>
                </c:pt>
                <c:pt idx="15">
                  <c:v>0.95130852023611656</c:v>
                </c:pt>
                <c:pt idx="16">
                  <c:v>1.381215783794439</c:v>
                </c:pt>
                <c:pt idx="17">
                  <c:v>1.2027122947775888</c:v>
                </c:pt>
                <c:pt idx="18">
                  <c:v>1.3530246218320277</c:v>
                </c:pt>
                <c:pt idx="19">
                  <c:v>1.337778020172492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62-4960-BF25-47C508D09C76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562-4960-BF25-47C508D09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</a:t>
            </a:r>
            <a:r>
              <a:rPr lang="en-US" baseline="0"/>
              <a:t> </a:t>
            </a:r>
            <a:r>
              <a:rPr lang="en-US"/>
              <a:t>Min RMSE (12500 Slope, 1050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tet10 Min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4110788239031279"/>
                  <c:y val="5.26650470929581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'Tet10'!$DA$31:$DA$50</c:f>
              <c:numCache>
                <c:formatCode>General</c:formatCode>
                <c:ptCount val="20"/>
                <c:pt idx="0">
                  <c:v>1.0893343198116903</c:v>
                </c:pt>
                <c:pt idx="1">
                  <c:v>1.0041898611096605</c:v>
                </c:pt>
                <c:pt idx="2">
                  <c:v>1.0519103141850952</c:v>
                </c:pt>
                <c:pt idx="3">
                  <c:v>0.92426882657501352</c:v>
                </c:pt>
                <c:pt idx="4">
                  <c:v>1.1474511386631852</c:v>
                </c:pt>
                <c:pt idx="5">
                  <c:v>1.3069201698091988</c:v>
                </c:pt>
                <c:pt idx="6">
                  <c:v>1.1879055414268358</c:v>
                </c:pt>
                <c:pt idx="7">
                  <c:v>1.0150928576480684</c:v>
                </c:pt>
                <c:pt idx="8">
                  <c:v>1.0174262604241788</c:v>
                </c:pt>
                <c:pt idx="9">
                  <c:v>1.3417631058476442</c:v>
                </c:pt>
                <c:pt idx="10">
                  <c:v>0.96204440551940074</c:v>
                </c:pt>
                <c:pt idx="11">
                  <c:v>1.3874794139898983</c:v>
                </c:pt>
                <c:pt idx="12">
                  <c:v>1.3027759051229766</c:v>
                </c:pt>
                <c:pt idx="13">
                  <c:v>1.6259730627293034</c:v>
                </c:pt>
                <c:pt idx="14">
                  <c:v>1.2607003205174436</c:v>
                </c:pt>
                <c:pt idx="15">
                  <c:v>0.93286853740100983</c:v>
                </c:pt>
                <c:pt idx="16">
                  <c:v>1.3814642677308082</c:v>
                </c:pt>
                <c:pt idx="17">
                  <c:v>1.1822943964389756</c:v>
                </c:pt>
                <c:pt idx="18">
                  <c:v>1.3487017923093831</c:v>
                </c:pt>
                <c:pt idx="19">
                  <c:v>1.3724663915178272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0B-4BCE-A5AB-CFE17879EAC4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B0B-4BCE-A5AB-CFE17879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</a:t>
            </a:r>
            <a:r>
              <a:rPr lang="en-US" baseline="0"/>
              <a:t> High</a:t>
            </a:r>
            <a:r>
              <a:rPr lang="en-US"/>
              <a:t> RMSE (12500 Slope, 1300</a:t>
            </a:r>
            <a:r>
              <a:rPr lang="en-US" baseline="0"/>
              <a:t> </a:t>
            </a:r>
            <a:r>
              <a:rPr lang="en-US"/>
              <a:t>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tet10 high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1449330172075233"/>
                  <c:y val="-0.370609896028581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'Tet10'!$DF$31:$DF$50</c:f>
              <c:numCache>
                <c:formatCode>General</c:formatCode>
                <c:ptCount val="20"/>
                <c:pt idx="0">
                  <c:v>6.4040380051659157E-2</c:v>
                </c:pt>
                <c:pt idx="1">
                  <c:v>4.8466806917018164E-2</c:v>
                </c:pt>
                <c:pt idx="2">
                  <c:v>6.9233044067696578E-2</c:v>
                </c:pt>
                <c:pt idx="3">
                  <c:v>4.7671741622480023E-2</c:v>
                </c:pt>
                <c:pt idx="4">
                  <c:v>3.9060254328505135E-2</c:v>
                </c:pt>
                <c:pt idx="5">
                  <c:v>7.6924944562879558E-2</c:v>
                </c:pt>
                <c:pt idx="6">
                  <c:v>8.2857853108382784E-2</c:v>
                </c:pt>
                <c:pt idx="7">
                  <c:v>2.1849380777215342E-2</c:v>
                </c:pt>
                <c:pt idx="8">
                  <c:v>6.1109613477797337E-2</c:v>
                </c:pt>
                <c:pt idx="9">
                  <c:v>4.7641621688418831E-2</c:v>
                </c:pt>
                <c:pt idx="10">
                  <c:v>3.3077954167553054E-2</c:v>
                </c:pt>
                <c:pt idx="11">
                  <c:v>4.7298303413683303E-2</c:v>
                </c:pt>
                <c:pt idx="12">
                  <c:v>9.6552304581577333E-2</c:v>
                </c:pt>
                <c:pt idx="13">
                  <c:v>0.12916172063411333</c:v>
                </c:pt>
                <c:pt idx="14">
                  <c:v>4.6088554600944721E-2</c:v>
                </c:pt>
                <c:pt idx="15">
                  <c:v>3.759005049107432E-2</c:v>
                </c:pt>
                <c:pt idx="16">
                  <c:v>5.3432037505297014E-2</c:v>
                </c:pt>
                <c:pt idx="17">
                  <c:v>2.5788725412721876E-2</c:v>
                </c:pt>
                <c:pt idx="18">
                  <c:v>9.9987674464627696E-2</c:v>
                </c:pt>
                <c:pt idx="19">
                  <c:v>4.9801645815269309E-2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04-4B5C-AB86-DAE4A9C39B00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304-4B5C-AB86-DAE4A9C3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</a:t>
            </a:r>
            <a:r>
              <a:rPr lang="en-US" baseline="0"/>
              <a:t> High </a:t>
            </a:r>
            <a:r>
              <a:rPr lang="en-US"/>
              <a:t>RMSE (12500 Slope, 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hex8 high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827737083800404"/>
                  <c:y val="2.531994303917875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'Hex8'!$CU$31:$CU$50</c:f>
              <c:numCache>
                <c:formatCode>General</c:formatCode>
                <c:ptCount val="20"/>
                <c:pt idx="0">
                  <c:v>1.2909941406232548</c:v>
                </c:pt>
                <c:pt idx="1">
                  <c:v>1.1942673982144494</c:v>
                </c:pt>
                <c:pt idx="2">
                  <c:v>1.2392456023252247</c:v>
                </c:pt>
                <c:pt idx="3">
                  <c:v>1.0734505383087416</c:v>
                </c:pt>
                <c:pt idx="4">
                  <c:v>1.3668665293907372</c:v>
                </c:pt>
                <c:pt idx="5">
                  <c:v>1.512202127847273</c:v>
                </c:pt>
                <c:pt idx="6">
                  <c:v>1.3990090577316925</c:v>
                </c:pt>
                <c:pt idx="7">
                  <c:v>1.1877471244411735</c:v>
                </c:pt>
                <c:pt idx="8">
                  <c:v>0.90729448079800668</c:v>
                </c:pt>
                <c:pt idx="9">
                  <c:v>1.595380035455386</c:v>
                </c:pt>
                <c:pt idx="10">
                  <c:v>1.1468003398457043</c:v>
                </c:pt>
                <c:pt idx="11">
                  <c:v>1.6419108119195249</c:v>
                </c:pt>
                <c:pt idx="12">
                  <c:v>1.5166119782230372</c:v>
                </c:pt>
                <c:pt idx="13">
                  <c:v>1.9101057064374292</c:v>
                </c:pt>
                <c:pt idx="14">
                  <c:v>1.5162689750475977</c:v>
                </c:pt>
                <c:pt idx="15">
                  <c:v>1.1108059968319142</c:v>
                </c:pt>
                <c:pt idx="16">
                  <c:v>1.6552760652780556</c:v>
                </c:pt>
                <c:pt idx="17">
                  <c:v>1.4362910481730107</c:v>
                </c:pt>
                <c:pt idx="18">
                  <c:v>1.6230569396672199</c:v>
                </c:pt>
                <c:pt idx="19">
                  <c:v>1.6658097497247244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F2-452E-819C-2035A850DE23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8F2-452E-819C-2035A850D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</a:t>
            </a:r>
            <a:r>
              <a:rPr lang="en-US" baseline="0"/>
              <a:t> High </a:t>
            </a:r>
            <a:r>
              <a:rPr lang="en-US"/>
              <a:t>RMSE (12500 Slope, 1300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hex8 high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208965004717222E-2"/>
                  <c:y val="-0.14772706086108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'Hex8'!$DF$31:$DF$50</c:f>
              <c:numCache>
                <c:formatCode>General</c:formatCode>
                <c:ptCount val="20"/>
                <c:pt idx="0">
                  <c:v>0.20426570310857736</c:v>
                </c:pt>
                <c:pt idx="1">
                  <c:v>0.14236473462448024</c:v>
                </c:pt>
                <c:pt idx="2">
                  <c:v>0.13860397259063892</c:v>
                </c:pt>
                <c:pt idx="3">
                  <c:v>0.15328233920402676</c:v>
                </c:pt>
                <c:pt idx="4">
                  <c:v>9.2933843800823451E-2</c:v>
                </c:pt>
                <c:pt idx="5">
                  <c:v>0.24805172634842648</c:v>
                </c:pt>
                <c:pt idx="6">
                  <c:v>0.22412617158064552</c:v>
                </c:pt>
                <c:pt idx="7">
                  <c:v>9.0950954445239929E-2</c:v>
                </c:pt>
                <c:pt idx="8">
                  <c:v>8.6999786646933586E-2</c:v>
                </c:pt>
                <c:pt idx="9">
                  <c:v>9.8023168042695258E-2</c:v>
                </c:pt>
                <c:pt idx="10">
                  <c:v>8.3966194863274238E-2</c:v>
                </c:pt>
                <c:pt idx="11">
                  <c:v>0.10749645434362984</c:v>
                </c:pt>
                <c:pt idx="12">
                  <c:v>0.23169768525348342</c:v>
                </c:pt>
                <c:pt idx="13">
                  <c:v>0.2785080322825817</c:v>
                </c:pt>
                <c:pt idx="14">
                  <c:v>9.5539030765106933E-2</c:v>
                </c:pt>
                <c:pt idx="15">
                  <c:v>8.3955513873959872E-2</c:v>
                </c:pt>
                <c:pt idx="16">
                  <c:v>0.13037981713138974</c:v>
                </c:pt>
                <c:pt idx="17">
                  <c:v>8.1754538048749478E-2</c:v>
                </c:pt>
                <c:pt idx="18">
                  <c:v>0.16946920307022648</c:v>
                </c:pt>
                <c:pt idx="19">
                  <c:v>0.13842101627193504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6E-47A1-8673-B4820D59A6C4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06E-47A1-8673-B4820D59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 High RMSE (12500 Slope, 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hex20 high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440377700413233"/>
                  <c:y val="-4.30340478273549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'Hex20'!$CU$40:$CU$59</c:f>
              <c:numCache>
                <c:formatCode>General</c:formatCode>
                <c:ptCount val="20"/>
                <c:pt idx="0">
                  <c:v>1.2683301004631058</c:v>
                </c:pt>
                <c:pt idx="1">
                  <c:v>1.1837931781454456</c:v>
                </c:pt>
                <c:pt idx="2">
                  <c:v>1.216262695853803</c:v>
                </c:pt>
                <c:pt idx="3">
                  <c:v>1.0568774475297911</c:v>
                </c:pt>
                <c:pt idx="4">
                  <c:v>1.3457369801953851</c:v>
                </c:pt>
                <c:pt idx="5">
                  <c:v>1.4870291052238556</c:v>
                </c:pt>
                <c:pt idx="6">
                  <c:v>1.3744967537254729</c:v>
                </c:pt>
                <c:pt idx="7">
                  <c:v>1.173048508939794</c:v>
                </c:pt>
                <c:pt idx="8">
                  <c:v>1.1868009835431008</c:v>
                </c:pt>
                <c:pt idx="9">
                  <c:v>1.5727564848129139</c:v>
                </c:pt>
                <c:pt idx="10">
                  <c:v>1.1276586121450067</c:v>
                </c:pt>
                <c:pt idx="11">
                  <c:v>1.6188253697391553</c:v>
                </c:pt>
                <c:pt idx="12">
                  <c:v>1.4949214101686266</c:v>
                </c:pt>
                <c:pt idx="13">
                  <c:v>1.8816736707049486</c:v>
                </c:pt>
                <c:pt idx="14">
                  <c:v>1.4929150876879744</c:v>
                </c:pt>
                <c:pt idx="15">
                  <c:v>1.0943268384061833</c:v>
                </c:pt>
                <c:pt idx="16">
                  <c:v>1.6325658754171286</c:v>
                </c:pt>
                <c:pt idx="17">
                  <c:v>1.4166256133056097</c:v>
                </c:pt>
                <c:pt idx="18">
                  <c:v>1.5974301199552401</c:v>
                </c:pt>
                <c:pt idx="19">
                  <c:v>1.6431783718556725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C-4853-BE3E-BB48E64D8372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45C-4853-BE3E-BB48E64D8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 High RMSE (12500 Slope, 1300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hex20 high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388792794343329"/>
                  <c:y val="-0.117502480076827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'Hex20'!$DF$40:$DF$59</c:f>
              <c:numCache>
                <c:formatCode>General</c:formatCode>
                <c:ptCount val="20"/>
                <c:pt idx="0">
                  <c:v>0.15463862163842051</c:v>
                </c:pt>
                <c:pt idx="1">
                  <c:v>0.10659890816442574</c:v>
                </c:pt>
                <c:pt idx="2">
                  <c:v>0.10495975768462493</c:v>
                </c:pt>
                <c:pt idx="3">
                  <c:v>0.11258128951539208</c:v>
                </c:pt>
                <c:pt idx="4">
                  <c:v>7.1217745547006592E-2</c:v>
                </c:pt>
                <c:pt idx="5">
                  <c:v>0.18226703686989312</c:v>
                </c:pt>
                <c:pt idx="6">
                  <c:v>0.16994788613543868</c:v>
                </c:pt>
                <c:pt idx="7">
                  <c:v>6.7384479472474765E-2</c:v>
                </c:pt>
                <c:pt idx="8">
                  <c:v>0.13074948242126733</c:v>
                </c:pt>
                <c:pt idx="9">
                  <c:v>7.5090685700973575E-2</c:v>
                </c:pt>
                <c:pt idx="10">
                  <c:v>6.3996752549482797E-2</c:v>
                </c:pt>
                <c:pt idx="11">
                  <c:v>8.0315486150454807E-2</c:v>
                </c:pt>
                <c:pt idx="12">
                  <c:v>0.17656551870026013</c:v>
                </c:pt>
                <c:pt idx="13">
                  <c:v>0.21171493679820327</c:v>
                </c:pt>
                <c:pt idx="14">
                  <c:v>7.4607935291376298E-2</c:v>
                </c:pt>
                <c:pt idx="15">
                  <c:v>6.233077155911048E-2</c:v>
                </c:pt>
                <c:pt idx="16">
                  <c:v>9.8851337128664757E-2</c:v>
                </c:pt>
                <c:pt idx="17">
                  <c:v>6.2504082145328432E-2</c:v>
                </c:pt>
                <c:pt idx="18">
                  <c:v>0.13250603942406086</c:v>
                </c:pt>
                <c:pt idx="19">
                  <c:v>0.10633660137981978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8-432E-BFF4-3AD0CA9AD452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D8-432E-BFF4-3AD0CA9AD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</a:t>
            </a:r>
            <a:r>
              <a:rPr lang="en-US" baseline="0"/>
              <a:t> High</a:t>
            </a:r>
            <a:r>
              <a:rPr lang="en-US"/>
              <a:t> RMSE (12500 Slope, 0</a:t>
            </a:r>
            <a:r>
              <a:rPr lang="en-US" baseline="0"/>
              <a:t> </a:t>
            </a:r>
            <a:r>
              <a:rPr lang="en-US"/>
              <a:t>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tet10 high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827737083800404"/>
                  <c:y val="2.531994303917875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'Tet10'!$CU$31:$CU$50</c:f>
              <c:numCache>
                <c:formatCode>General</c:formatCode>
                <c:ptCount val="20"/>
                <c:pt idx="0">
                  <c:v>1.3089593293717625</c:v>
                </c:pt>
                <c:pt idx="1">
                  <c:v>1.2166831624240531</c:v>
                </c:pt>
                <c:pt idx="2">
                  <c:v>1.2657709807866182</c:v>
                </c:pt>
                <c:pt idx="3">
                  <c:v>1.0913040707991242</c:v>
                </c:pt>
                <c:pt idx="4">
                  <c:v>1.376962992058709</c:v>
                </c:pt>
                <c:pt idx="5">
                  <c:v>1.5342190022165207</c:v>
                </c:pt>
                <c:pt idx="6">
                  <c:v>1.4137508306091833</c:v>
                </c:pt>
                <c:pt idx="7">
                  <c:v>1.1871975942012054</c:v>
                </c:pt>
                <c:pt idx="8">
                  <c:v>1.2176520731528377</c:v>
                </c:pt>
                <c:pt idx="9">
                  <c:v>1.6071477739863911</c:v>
                </c:pt>
                <c:pt idx="10">
                  <c:v>1.1607504483557873</c:v>
                </c:pt>
                <c:pt idx="11">
                  <c:v>1.6514294985308644</c:v>
                </c:pt>
                <c:pt idx="12">
                  <c:v>1.5377562357197394</c:v>
                </c:pt>
                <c:pt idx="13">
                  <c:v>1.9412382616216572</c:v>
                </c:pt>
                <c:pt idx="14">
                  <c:v>1.531621919853152</c:v>
                </c:pt>
                <c:pt idx="15">
                  <c:v>1.1166824258253953</c:v>
                </c:pt>
                <c:pt idx="16">
                  <c:v>1.6733064631272498</c:v>
                </c:pt>
                <c:pt idx="17">
                  <c:v>1.4422448239085728</c:v>
                </c:pt>
                <c:pt idx="18">
                  <c:v>1.6341468244603101</c:v>
                </c:pt>
                <c:pt idx="19">
                  <c:v>1.6747252165341948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A4-471D-93ED-62FC63A36BD1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A4-471D-93ED-62FC63A36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 GJ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 VTR vs. BMD Cutoff 10000 Slope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'Hex8'!$AY$31:$BN$31</c:f>
              <c:numCache>
                <c:formatCode>General</c:formatCode>
                <c:ptCount val="16"/>
                <c:pt idx="0">
                  <c:v>1.0327953507829835</c:v>
                </c:pt>
                <c:pt idx="1">
                  <c:v>1.026312859576779</c:v>
                </c:pt>
                <c:pt idx="2">
                  <c:v>1.0124529340871007</c:v>
                </c:pt>
                <c:pt idx="3">
                  <c:v>1.0021001925191839</c:v>
                </c:pt>
                <c:pt idx="4">
                  <c:v>0.99609795871494644</c:v>
                </c:pt>
                <c:pt idx="5">
                  <c:v>0.96737407649398843</c:v>
                </c:pt>
                <c:pt idx="6">
                  <c:v>0.95565569968431852</c:v>
                </c:pt>
                <c:pt idx="7">
                  <c:v>0.92287377363893042</c:v>
                </c:pt>
                <c:pt idx="8">
                  <c:v>0.86829440243190992</c:v>
                </c:pt>
                <c:pt idx="9">
                  <c:v>0.70618334747061628</c:v>
                </c:pt>
                <c:pt idx="10">
                  <c:v>0.4013374532091471</c:v>
                </c:pt>
                <c:pt idx="11">
                  <c:v>0.17163878723211309</c:v>
                </c:pt>
                <c:pt idx="12">
                  <c:v>3.4569273426292367E-2</c:v>
                </c:pt>
                <c:pt idx="13">
                  <c:v>1.0263663119059963E-2</c:v>
                </c:pt>
                <c:pt idx="14">
                  <c:v>5.6078827733846426E-3</c:v>
                </c:pt>
                <c:pt idx="15">
                  <c:v>4.2964086172565599E-3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9F-412C-B2CD-46E3EBF45BF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'Hex8'!$AY$32:$BN$32</c:f>
              <c:numCache>
                <c:formatCode>General</c:formatCode>
                <c:ptCount val="16"/>
                <c:pt idx="0">
                  <c:v>0.95541396160516834</c:v>
                </c:pt>
                <c:pt idx="1">
                  <c:v>0.94908834792819619</c:v>
                </c:pt>
                <c:pt idx="2">
                  <c:v>0.93665977250396915</c:v>
                </c:pt>
                <c:pt idx="3">
                  <c:v>0.92683775044475714</c:v>
                </c:pt>
                <c:pt idx="4">
                  <c:v>0.92133109687532555</c:v>
                </c:pt>
                <c:pt idx="5">
                  <c:v>0.89122337319830969</c:v>
                </c:pt>
                <c:pt idx="6">
                  <c:v>0.87867234161163332</c:v>
                </c:pt>
                <c:pt idx="7">
                  <c:v>0.84417575404328582</c:v>
                </c:pt>
                <c:pt idx="8">
                  <c:v>0.78594777227507329</c:v>
                </c:pt>
                <c:pt idx="9">
                  <c:v>0.61555076811478027</c:v>
                </c:pt>
                <c:pt idx="10">
                  <c:v>0.32361256264242516</c:v>
                </c:pt>
                <c:pt idx="11">
                  <c:v>0.12133899436970638</c:v>
                </c:pt>
                <c:pt idx="12">
                  <c:v>2.4997723910523937E-2</c:v>
                </c:pt>
                <c:pt idx="13">
                  <c:v>8.2568846301359529E-3</c:v>
                </c:pt>
                <c:pt idx="14">
                  <c:v>4.8399460765245275E-3</c:v>
                </c:pt>
                <c:pt idx="15">
                  <c:v>3.9919248590537205E-3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9F-412C-B2CD-46E3EBF45BF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'Hex8'!$AY$33:$BN$33</c:f>
              <c:numCache>
                <c:formatCode>General</c:formatCode>
                <c:ptCount val="16"/>
                <c:pt idx="0">
                  <c:v>0.99139651942826379</c:v>
                </c:pt>
                <c:pt idx="1">
                  <c:v>0.98497678572846903</c:v>
                </c:pt>
                <c:pt idx="2">
                  <c:v>0.97184148837127271</c:v>
                </c:pt>
                <c:pt idx="3">
                  <c:v>0.96234117220502569</c:v>
                </c:pt>
                <c:pt idx="4">
                  <c:v>0.95674684217915917</c:v>
                </c:pt>
                <c:pt idx="5">
                  <c:v>0.92773571335161953</c:v>
                </c:pt>
                <c:pt idx="6">
                  <c:v>0.91375846707632014</c:v>
                </c:pt>
                <c:pt idx="7">
                  <c:v>0.87220917051928348</c:v>
                </c:pt>
                <c:pt idx="8">
                  <c:v>0.80041998012065207</c:v>
                </c:pt>
                <c:pt idx="9">
                  <c:v>0.59693679576154857</c:v>
                </c:pt>
                <c:pt idx="10">
                  <c:v>0.30233794911505546</c:v>
                </c:pt>
                <c:pt idx="11">
                  <c:v>0.11850261779233874</c:v>
                </c:pt>
                <c:pt idx="12">
                  <c:v>2.7336316732851206E-2</c:v>
                </c:pt>
                <c:pt idx="13">
                  <c:v>1.0188070043066429E-2</c:v>
                </c:pt>
                <c:pt idx="14">
                  <c:v>5.6004999370375137E-3</c:v>
                </c:pt>
                <c:pt idx="15">
                  <c:v>4.1567017686702755E-3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9F-412C-B2CD-46E3EBF45BF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'Hex8'!$AY$34:$BN$34</c:f>
              <c:numCache>
                <c:formatCode>General</c:formatCode>
                <c:ptCount val="16"/>
                <c:pt idx="0">
                  <c:v>0.85876048127040772</c:v>
                </c:pt>
                <c:pt idx="1">
                  <c:v>0.85376205082594425</c:v>
                </c:pt>
                <c:pt idx="2">
                  <c:v>0.84325497542739036</c:v>
                </c:pt>
                <c:pt idx="3">
                  <c:v>0.83516497112594079</c:v>
                </c:pt>
                <c:pt idx="4">
                  <c:v>0.83028289630559693</c:v>
                </c:pt>
                <c:pt idx="5">
                  <c:v>0.80783631157715519</c:v>
                </c:pt>
                <c:pt idx="6">
                  <c:v>0.79872641779393994</c:v>
                </c:pt>
                <c:pt idx="7">
                  <c:v>0.77274075120726415</c:v>
                </c:pt>
                <c:pt idx="8">
                  <c:v>0.72797180043591381</c:v>
                </c:pt>
                <c:pt idx="9">
                  <c:v>0.59920608310666912</c:v>
                </c:pt>
                <c:pt idx="10">
                  <c:v>0.33917371706109956</c:v>
                </c:pt>
                <c:pt idx="11">
                  <c:v>0.12943080088661596</c:v>
                </c:pt>
                <c:pt idx="12">
                  <c:v>2.5228798929525353E-2</c:v>
                </c:pt>
                <c:pt idx="13">
                  <c:v>8.5325435018717734E-3</c:v>
                </c:pt>
                <c:pt idx="14">
                  <c:v>4.6415400914062432E-3</c:v>
                </c:pt>
                <c:pt idx="15">
                  <c:v>3.5661948897735768E-3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9F-412C-B2CD-46E3EBF45BF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'Hex8'!$AY$35:$BN$35</c:f>
              <c:numCache>
                <c:formatCode>General</c:formatCode>
                <c:ptCount val="16"/>
                <c:pt idx="0">
                  <c:v>1.0934932834401947</c:v>
                </c:pt>
                <c:pt idx="1">
                  <c:v>1.0869925830694105</c:v>
                </c:pt>
                <c:pt idx="2">
                  <c:v>1.073242229218075</c:v>
                </c:pt>
                <c:pt idx="3">
                  <c:v>1.0620692422138733</c:v>
                </c:pt>
                <c:pt idx="4">
                  <c:v>1.0555913526904823</c:v>
                </c:pt>
                <c:pt idx="5">
                  <c:v>1.0197329674896778</c:v>
                </c:pt>
                <c:pt idx="6">
                  <c:v>1.0027304235650287</c:v>
                </c:pt>
                <c:pt idx="7">
                  <c:v>0.95355495331993512</c:v>
                </c:pt>
                <c:pt idx="8">
                  <c:v>0.87286788996497988</c:v>
                </c:pt>
                <c:pt idx="9">
                  <c:v>0.64434875317059559</c:v>
                </c:pt>
                <c:pt idx="10">
                  <c:v>0.26993627580495522</c:v>
                </c:pt>
                <c:pt idx="11">
                  <c:v>8.2443788811334767E-2</c:v>
                </c:pt>
                <c:pt idx="12">
                  <c:v>1.9835842762668556E-2</c:v>
                </c:pt>
                <c:pt idx="13">
                  <c:v>7.6012574789603047E-3</c:v>
                </c:pt>
                <c:pt idx="14">
                  <c:v>5.1650911069026839E-3</c:v>
                </c:pt>
                <c:pt idx="15">
                  <c:v>4.5881170726939135E-3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9F-412C-B2CD-46E3EBF45BF2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'Hex8'!$AY$36:$BN$36</c:f>
              <c:numCache>
                <c:formatCode>General</c:formatCode>
                <c:ptCount val="16"/>
                <c:pt idx="0">
                  <c:v>1.2097617504981359</c:v>
                </c:pt>
                <c:pt idx="1">
                  <c:v>1.2037719846156665</c:v>
                </c:pt>
                <c:pt idx="2">
                  <c:v>1.1901955572472842</c:v>
                </c:pt>
                <c:pt idx="3">
                  <c:v>1.1795318704249382</c:v>
                </c:pt>
                <c:pt idx="4">
                  <c:v>1.1733429944117308</c:v>
                </c:pt>
                <c:pt idx="5">
                  <c:v>1.1433012352531455</c:v>
                </c:pt>
                <c:pt idx="6">
                  <c:v>1.1305525798837708</c:v>
                </c:pt>
                <c:pt idx="7">
                  <c:v>1.0950666889096512</c:v>
                </c:pt>
                <c:pt idx="8">
                  <c:v>1.0355387889001932</c:v>
                </c:pt>
                <c:pt idx="9">
                  <c:v>0.86223299847875301</c:v>
                </c:pt>
                <c:pt idx="10">
                  <c:v>0.52054613334593847</c:v>
                </c:pt>
                <c:pt idx="11">
                  <c:v>0.20784143596354993</c:v>
                </c:pt>
                <c:pt idx="12">
                  <c:v>3.9123037653618541E-2</c:v>
                </c:pt>
                <c:pt idx="13">
                  <c:v>1.1905509935772952E-2</c:v>
                </c:pt>
                <c:pt idx="14">
                  <c:v>6.3968690640064524E-3</c:v>
                </c:pt>
                <c:pt idx="15">
                  <c:v>4.9862823779971152E-3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9F-412C-B2CD-46E3EBF45BF2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'Hex8'!$AY$37:$BN$37</c:f>
              <c:numCache>
                <c:formatCode>General</c:formatCode>
                <c:ptCount val="16"/>
                <c:pt idx="0">
                  <c:v>1.1192072827587936</c:v>
                </c:pt>
                <c:pt idx="1">
                  <c:v>1.112727989304543</c:v>
                </c:pt>
                <c:pt idx="2">
                  <c:v>1.0987214759288504</c:v>
                </c:pt>
                <c:pt idx="3">
                  <c:v>1.0881619444741726</c:v>
                </c:pt>
                <c:pt idx="4">
                  <c:v>1.0820218830246504</c:v>
                </c:pt>
                <c:pt idx="5">
                  <c:v>1.0515723522077094</c:v>
                </c:pt>
                <c:pt idx="6">
                  <c:v>1.0393337998661911</c:v>
                </c:pt>
                <c:pt idx="7">
                  <c:v>1.0041404227659312</c:v>
                </c:pt>
                <c:pt idx="8">
                  <c:v>0.94502109074941743</c:v>
                </c:pt>
                <c:pt idx="9">
                  <c:v>0.76471109858278763</c:v>
                </c:pt>
                <c:pt idx="10">
                  <c:v>0.43482654009084448</c:v>
                </c:pt>
                <c:pt idx="11">
                  <c:v>0.18825129032743729</c:v>
                </c:pt>
                <c:pt idx="12">
                  <c:v>3.7360331470444166E-2</c:v>
                </c:pt>
                <c:pt idx="13">
                  <c:v>9.7520010482433223E-3</c:v>
                </c:pt>
                <c:pt idx="14">
                  <c:v>5.5458372558632452E-3</c:v>
                </c:pt>
                <c:pt idx="15">
                  <c:v>4.6408458307680665E-3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9F-412C-B2CD-46E3EBF45BF2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'Hex8'!$AY$38:$BN$38</c:f>
              <c:numCache>
                <c:formatCode>General</c:formatCode>
                <c:ptCount val="16"/>
                <c:pt idx="0">
                  <c:v>0.95019767069885175</c:v>
                </c:pt>
                <c:pt idx="1">
                  <c:v>0.94659305992955833</c:v>
                </c:pt>
                <c:pt idx="2">
                  <c:v>0.93677264864610355</c:v>
                </c:pt>
                <c:pt idx="3">
                  <c:v>0.92860188045597591</c:v>
                </c:pt>
                <c:pt idx="4">
                  <c:v>0.92376588600957055</c:v>
                </c:pt>
                <c:pt idx="5">
                  <c:v>0.8974429089239071</c:v>
                </c:pt>
                <c:pt idx="6">
                  <c:v>0.88538070537624336</c:v>
                </c:pt>
                <c:pt idx="7">
                  <c:v>0.84853797983152135</c:v>
                </c:pt>
                <c:pt idx="8">
                  <c:v>0.78366744225078455</c:v>
                </c:pt>
                <c:pt idx="9">
                  <c:v>0.58377801131314611</c:v>
                </c:pt>
                <c:pt idx="10">
                  <c:v>0.25603816026082943</c:v>
                </c:pt>
                <c:pt idx="11">
                  <c:v>7.9287796433075944E-2</c:v>
                </c:pt>
                <c:pt idx="12">
                  <c:v>1.494624103469612E-2</c:v>
                </c:pt>
                <c:pt idx="13">
                  <c:v>5.4276142023761834E-3</c:v>
                </c:pt>
                <c:pt idx="14">
                  <c:v>4.1836121669351954E-3</c:v>
                </c:pt>
                <c:pt idx="15">
                  <c:v>3.9161114127452303E-3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F-412C-B2CD-46E3EBF45BF2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'Hex8'!$AY$39:$BN$39</c:f>
              <c:numCache>
                <c:formatCode>General</c:formatCode>
                <c:ptCount val="16"/>
                <c:pt idx="0">
                  <c:v>0.72583560178052875</c:v>
                </c:pt>
                <c:pt idx="1">
                  <c:v>0.72124325006331957</c:v>
                </c:pt>
                <c:pt idx="2">
                  <c:v>0.71153335672258222</c:v>
                </c:pt>
                <c:pt idx="3">
                  <c:v>0.70428264992460021</c:v>
                </c:pt>
                <c:pt idx="4">
                  <c:v>0.69986832605155125</c:v>
                </c:pt>
                <c:pt idx="5">
                  <c:v>0.67916527834452733</c:v>
                </c:pt>
                <c:pt idx="6">
                  <c:v>0.67063409000511109</c:v>
                </c:pt>
                <c:pt idx="7">
                  <c:v>0.64483229136536768</c:v>
                </c:pt>
                <c:pt idx="8">
                  <c:v>0.60103246582185177</c:v>
                </c:pt>
                <c:pt idx="9">
                  <c:v>0.47313455198993071</c:v>
                </c:pt>
                <c:pt idx="10">
                  <c:v>0.23226479845613293</c:v>
                </c:pt>
                <c:pt idx="11">
                  <c:v>7.6056554746823712E-2</c:v>
                </c:pt>
                <c:pt idx="12">
                  <c:v>1.6046724011880942E-2</c:v>
                </c:pt>
                <c:pt idx="13">
                  <c:v>5.9117273647491713E-3</c:v>
                </c:pt>
                <c:pt idx="14">
                  <c:v>3.6089105677930152E-3</c:v>
                </c:pt>
                <c:pt idx="15">
                  <c:v>3.0174008192983817E-3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9F-412C-B2CD-46E3EBF45BF2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'Hex8'!$AY$40:$BN$40</c:f>
              <c:numCache>
                <c:formatCode>General</c:formatCode>
                <c:ptCount val="16"/>
                <c:pt idx="0">
                  <c:v>1.2763041094030902</c:v>
                </c:pt>
                <c:pt idx="1">
                  <c:v>1.2678556658980615</c:v>
                </c:pt>
                <c:pt idx="2">
                  <c:v>1.2513921447745682</c:v>
                </c:pt>
                <c:pt idx="3">
                  <c:v>1.2388649253570228</c:v>
                </c:pt>
                <c:pt idx="4">
                  <c:v>1.2318961627821678</c:v>
                </c:pt>
                <c:pt idx="5">
                  <c:v>1.1890608261542099</c:v>
                </c:pt>
                <c:pt idx="6">
                  <c:v>1.163511571753145</c:v>
                </c:pt>
                <c:pt idx="7">
                  <c:v>1.0882492205288814</c:v>
                </c:pt>
                <c:pt idx="8">
                  <c:v>0.965044703058203</c:v>
                </c:pt>
                <c:pt idx="9">
                  <c:v>0.66112386118568045</c:v>
                </c:pt>
                <c:pt idx="10">
                  <c:v>0.27486631933490058</c:v>
                </c:pt>
                <c:pt idx="11">
                  <c:v>8.7368422511663782E-2</c:v>
                </c:pt>
                <c:pt idx="12">
                  <c:v>2.2673363708477265E-2</c:v>
                </c:pt>
                <c:pt idx="13">
                  <c:v>8.9566112165639315E-3</c:v>
                </c:pt>
                <c:pt idx="14">
                  <c:v>6.0691599471217805E-3</c:v>
                </c:pt>
                <c:pt idx="15">
                  <c:v>5.3787206237525921E-3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9F-412C-B2CD-46E3EBF45BF2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'Hex8'!$AY$41:$BN$41</c:f>
              <c:numCache>
                <c:formatCode>General</c:formatCode>
                <c:ptCount val="16"/>
                <c:pt idx="0">
                  <c:v>0.91744030562182666</c:v>
                </c:pt>
                <c:pt idx="1">
                  <c:v>0.91179739089648593</c:v>
                </c:pt>
                <c:pt idx="2">
                  <c:v>0.90003732827470462</c:v>
                </c:pt>
                <c:pt idx="3">
                  <c:v>0.89075263553233697</c:v>
                </c:pt>
                <c:pt idx="4">
                  <c:v>0.88540673587620378</c:v>
                </c:pt>
                <c:pt idx="5">
                  <c:v>0.85229097932673092</c:v>
                </c:pt>
                <c:pt idx="6">
                  <c:v>0.83339709376800353</c:v>
                </c:pt>
                <c:pt idx="7">
                  <c:v>0.77587493160604293</c:v>
                </c:pt>
                <c:pt idx="8">
                  <c:v>0.68258369797833196</c:v>
                </c:pt>
                <c:pt idx="9">
                  <c:v>0.45334377110541774</c:v>
                </c:pt>
                <c:pt idx="10">
                  <c:v>0.20160798746592287</c:v>
                </c:pt>
                <c:pt idx="11">
                  <c:v>7.3761028541695042E-2</c:v>
                </c:pt>
                <c:pt idx="12">
                  <c:v>1.8398302407417789E-2</c:v>
                </c:pt>
                <c:pt idx="13">
                  <c:v>7.4911681646006711E-3</c:v>
                </c:pt>
                <c:pt idx="14">
                  <c:v>4.6678831222560736E-3</c:v>
                </c:pt>
                <c:pt idx="15">
                  <c:v>3.8570427903961016E-3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9F-412C-B2CD-46E3EBF45BF2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'Hex8'!$AY$42:$BN$42</c:f>
              <c:numCache>
                <c:formatCode>General</c:formatCode>
                <c:ptCount val="16"/>
                <c:pt idx="0">
                  <c:v>1.3135287064974184</c:v>
                </c:pt>
                <c:pt idx="1">
                  <c:v>1.3055915670185894</c:v>
                </c:pt>
                <c:pt idx="2">
                  <c:v>1.2894919260907702</c:v>
                </c:pt>
                <c:pt idx="3">
                  <c:v>1.2768819865972674</c:v>
                </c:pt>
                <c:pt idx="4">
                  <c:v>1.2694064574257251</c:v>
                </c:pt>
                <c:pt idx="5">
                  <c:v>1.2254013236279053</c:v>
                </c:pt>
                <c:pt idx="6">
                  <c:v>1.2011660009687486</c:v>
                </c:pt>
                <c:pt idx="7">
                  <c:v>1.1295040058854997</c:v>
                </c:pt>
                <c:pt idx="8">
                  <c:v>1.0153867270668375</c:v>
                </c:pt>
                <c:pt idx="9">
                  <c:v>0.71918588151912288</c:v>
                </c:pt>
                <c:pt idx="10">
                  <c:v>0.30824611504982663</c:v>
                </c:pt>
                <c:pt idx="11">
                  <c:v>9.4708707115507121E-2</c:v>
                </c:pt>
                <c:pt idx="12">
                  <c:v>2.2254611356953953E-2</c:v>
                </c:pt>
                <c:pt idx="13">
                  <c:v>8.4096758001629239E-3</c:v>
                </c:pt>
                <c:pt idx="14">
                  <c:v>6.0465130974459028E-3</c:v>
                </c:pt>
                <c:pt idx="15">
                  <c:v>5.5247302399959869E-3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B9F-412C-B2CD-46E3EBF45BF2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'Hex8'!$AY$43:$BN$43</c:f>
              <c:numCache>
                <c:formatCode>General</c:formatCode>
                <c:ptCount val="16"/>
                <c:pt idx="0">
                  <c:v>1.2132896281707752</c:v>
                </c:pt>
                <c:pt idx="1">
                  <c:v>1.2073112536036892</c:v>
                </c:pt>
                <c:pt idx="2">
                  <c:v>1.1932684462872449</c:v>
                </c:pt>
                <c:pt idx="3">
                  <c:v>1.1822786811728798</c:v>
                </c:pt>
                <c:pt idx="4">
                  <c:v>1.1755645020224086</c:v>
                </c:pt>
                <c:pt idx="5">
                  <c:v>1.1373819471751394</c:v>
                </c:pt>
                <c:pt idx="6">
                  <c:v>1.1180814992515691</c:v>
                </c:pt>
                <c:pt idx="7">
                  <c:v>1.0630262966734363</c:v>
                </c:pt>
                <c:pt idx="8">
                  <c:v>0.97524260982308453</c:v>
                </c:pt>
                <c:pt idx="9">
                  <c:v>0.75582665831314721</c:v>
                </c:pt>
                <c:pt idx="10">
                  <c:v>0.41894327508589513</c:v>
                </c:pt>
                <c:pt idx="11">
                  <c:v>0.19451237605116878</c:v>
                </c:pt>
                <c:pt idx="12">
                  <c:v>3.9698555528439428E-2</c:v>
                </c:pt>
                <c:pt idx="13">
                  <c:v>1.1253672594957877E-2</c:v>
                </c:pt>
                <c:pt idx="14">
                  <c:v>6.2485371610797227E-3</c:v>
                </c:pt>
                <c:pt idx="15">
                  <c:v>5.0255411557965706E-3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B9F-412C-B2CD-46E3EBF45BF2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'Hex8'!$AY$44:$BN$44</c:f>
              <c:numCache>
                <c:formatCode>General</c:formatCode>
                <c:ptCount val="16"/>
                <c:pt idx="0">
                  <c:v>1.5280845553955031</c:v>
                </c:pt>
                <c:pt idx="1">
                  <c:v>1.5191878693096772</c:v>
                </c:pt>
                <c:pt idx="2">
                  <c:v>1.5005701112922079</c:v>
                </c:pt>
                <c:pt idx="3">
                  <c:v>1.4858875184314524</c:v>
                </c:pt>
                <c:pt idx="4">
                  <c:v>1.477354235049779</c:v>
                </c:pt>
                <c:pt idx="5">
                  <c:v>1.4287040274164042</c:v>
                </c:pt>
                <c:pt idx="6">
                  <c:v>1.4052609378272405</c:v>
                </c:pt>
                <c:pt idx="7">
                  <c:v>1.339079351138269</c:v>
                </c:pt>
                <c:pt idx="8">
                  <c:v>1.2352957488294314</c:v>
                </c:pt>
                <c:pt idx="9">
                  <c:v>0.96481820740427537</c:v>
                </c:pt>
                <c:pt idx="10">
                  <c:v>0.5338644597798331</c:v>
                </c:pt>
                <c:pt idx="11">
                  <c:v>0.23348059953645137</c:v>
                </c:pt>
                <c:pt idx="12">
                  <c:v>4.8540495204054443E-2</c:v>
                </c:pt>
                <c:pt idx="13">
                  <c:v>1.4311815291688908E-2</c:v>
                </c:pt>
                <c:pt idx="14">
                  <c:v>7.9538755182376394E-3</c:v>
                </c:pt>
                <c:pt idx="15">
                  <c:v>6.3802211535656361E-3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B9F-412C-B2CD-46E3EBF45BF2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'Hex8'!$AY$45:$BN$45</c:f>
              <c:numCache>
                <c:formatCode>General</c:formatCode>
                <c:ptCount val="16"/>
                <c:pt idx="0">
                  <c:v>1.2130152326849404</c:v>
                </c:pt>
                <c:pt idx="1">
                  <c:v>1.2053117877633699</c:v>
                </c:pt>
                <c:pt idx="2">
                  <c:v>1.1895004448371178</c:v>
                </c:pt>
                <c:pt idx="3">
                  <c:v>1.176956347629446</c:v>
                </c:pt>
                <c:pt idx="4">
                  <c:v>1.1696761931198261</c:v>
                </c:pt>
                <c:pt idx="5">
                  <c:v>1.1306250708386878</c:v>
                </c:pt>
                <c:pt idx="6">
                  <c:v>1.1119623482553787</c:v>
                </c:pt>
                <c:pt idx="7">
                  <c:v>1.0542320577924551</c:v>
                </c:pt>
                <c:pt idx="8">
                  <c:v>0.9545026174436404</c:v>
                </c:pt>
                <c:pt idx="9">
                  <c:v>0.67494268069846375</c:v>
                </c:pt>
                <c:pt idx="10">
                  <c:v>0.2726948582824944</c:v>
                </c:pt>
                <c:pt idx="11">
                  <c:v>8.5380755349005008E-2</c:v>
                </c:pt>
                <c:pt idx="12">
                  <c:v>2.2807503671915905E-2</c:v>
                </c:pt>
                <c:pt idx="13">
                  <c:v>1.0023564348071062E-2</c:v>
                </c:pt>
                <c:pt idx="14">
                  <c:v>6.1132540529820834E-3</c:v>
                </c:pt>
                <c:pt idx="15">
                  <c:v>5.0831755032524047E-3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B9F-412C-B2CD-46E3EBF45BF2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'Hex8'!$AY$46:$BN$46</c:f>
              <c:numCache>
                <c:formatCode>General</c:formatCode>
                <c:ptCount val="16"/>
                <c:pt idx="0">
                  <c:v>0.88864483674181738</c:v>
                </c:pt>
                <c:pt idx="1">
                  <c:v>0.88331631819869749</c:v>
                </c:pt>
                <c:pt idx="2">
                  <c:v>0.87239503939073559</c:v>
                </c:pt>
                <c:pt idx="3">
                  <c:v>0.86374461985443496</c:v>
                </c:pt>
                <c:pt idx="4">
                  <c:v>0.85878331470634583</c:v>
                </c:pt>
                <c:pt idx="5">
                  <c:v>0.83288423296216152</c:v>
                </c:pt>
                <c:pt idx="6">
                  <c:v>0.82097923109452708</c:v>
                </c:pt>
                <c:pt idx="7">
                  <c:v>0.78419896295842562</c:v>
                </c:pt>
                <c:pt idx="8">
                  <c:v>0.71813348254724774</c:v>
                </c:pt>
                <c:pt idx="9">
                  <c:v>0.52819536127304334</c:v>
                </c:pt>
                <c:pt idx="10">
                  <c:v>0.22541839294741453</c:v>
                </c:pt>
                <c:pt idx="11">
                  <c:v>7.308205953458681E-2</c:v>
                </c:pt>
                <c:pt idx="12">
                  <c:v>1.4432614557365834E-2</c:v>
                </c:pt>
                <c:pt idx="13">
                  <c:v>5.4166411821035204E-3</c:v>
                </c:pt>
                <c:pt idx="14">
                  <c:v>4.0198878621143354E-3</c:v>
                </c:pt>
                <c:pt idx="15">
                  <c:v>3.7205607049825367E-3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B9F-412C-B2CD-46E3EBF45BF2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'Hex8'!$AY$47:$BN$47</c:f>
              <c:numCache>
                <c:formatCode>General</c:formatCode>
                <c:ptCount val="16"/>
                <c:pt idx="0">
                  <c:v>1.3242209366163766</c:v>
                </c:pt>
                <c:pt idx="1">
                  <c:v>1.3156288759836443</c:v>
                </c:pt>
                <c:pt idx="2">
                  <c:v>1.2981104029914807</c:v>
                </c:pt>
                <c:pt idx="3">
                  <c:v>1.2844845220290517</c:v>
                </c:pt>
                <c:pt idx="4">
                  <c:v>1.2766542506888294</c:v>
                </c:pt>
                <c:pt idx="5">
                  <c:v>1.2293610734663425</c:v>
                </c:pt>
                <c:pt idx="6">
                  <c:v>1.2067318442032182</c:v>
                </c:pt>
                <c:pt idx="7">
                  <c:v>1.141433142692567</c:v>
                </c:pt>
                <c:pt idx="8">
                  <c:v>1.034802043535354</c:v>
                </c:pt>
                <c:pt idx="9">
                  <c:v>0.75484096231629128</c:v>
                </c:pt>
                <c:pt idx="10">
                  <c:v>0.34441282169420173</c:v>
                </c:pt>
                <c:pt idx="11">
                  <c:v>0.11417582238998518</c:v>
                </c:pt>
                <c:pt idx="12">
                  <c:v>2.6136194976308376E-2</c:v>
                </c:pt>
                <c:pt idx="13">
                  <c:v>1.0343848724811521E-2</c:v>
                </c:pt>
                <c:pt idx="14">
                  <c:v>6.5455743180033599E-3</c:v>
                </c:pt>
                <c:pt idx="15">
                  <c:v>5.5636616485373125E-3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B9F-412C-B2CD-46E3EBF45BF2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'Hex8'!$AY$48:$BN$48</c:f>
              <c:numCache>
                <c:formatCode>General</c:formatCode>
                <c:ptCount val="16"/>
                <c:pt idx="0">
                  <c:v>1.1490328568947039</c:v>
                </c:pt>
                <c:pt idx="1">
                  <c:v>1.1421886303806419</c:v>
                </c:pt>
                <c:pt idx="2">
                  <c:v>1.1272662440231658</c:v>
                </c:pt>
                <c:pt idx="3">
                  <c:v>1.115124711484736</c:v>
                </c:pt>
                <c:pt idx="4">
                  <c:v>1.1079487142299589</c:v>
                </c:pt>
                <c:pt idx="5">
                  <c:v>1.0697760431345287</c:v>
                </c:pt>
                <c:pt idx="6">
                  <c:v>1.0514153594275131</c:v>
                </c:pt>
                <c:pt idx="7">
                  <c:v>0.99301107699314517</c:v>
                </c:pt>
                <c:pt idx="8">
                  <c:v>0.89363456705618682</c:v>
                </c:pt>
                <c:pt idx="9">
                  <c:v>0.61453494862443658</c:v>
                </c:pt>
                <c:pt idx="10">
                  <c:v>0.24920353218036947</c:v>
                </c:pt>
                <c:pt idx="11">
                  <c:v>7.2740797782000433E-2</c:v>
                </c:pt>
                <c:pt idx="12">
                  <c:v>1.7776620988176506E-2</c:v>
                </c:pt>
                <c:pt idx="13">
                  <c:v>7.0782634597987585E-3</c:v>
                </c:pt>
                <c:pt idx="14">
                  <c:v>5.2445301103751828E-3</c:v>
                </c:pt>
                <c:pt idx="15">
                  <c:v>4.8291947604291296E-3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B9F-412C-B2CD-46E3EBF45BF2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'Hex8'!$AY$49:$BN$49</c:f>
              <c:numCache>
                <c:formatCode>General</c:formatCode>
                <c:ptCount val="16"/>
                <c:pt idx="0">
                  <c:v>1.2984456036436054</c:v>
                </c:pt>
                <c:pt idx="1">
                  <c:v>1.2916267001387145</c:v>
                </c:pt>
                <c:pt idx="2">
                  <c:v>1.2760621653888991</c:v>
                </c:pt>
                <c:pt idx="3">
                  <c:v>1.2632395667494936</c:v>
                </c:pt>
                <c:pt idx="4">
                  <c:v>1.2557850902798824</c:v>
                </c:pt>
                <c:pt idx="5">
                  <c:v>1.2125005144787033</c:v>
                </c:pt>
                <c:pt idx="6">
                  <c:v>1.1898795158814599</c:v>
                </c:pt>
                <c:pt idx="7">
                  <c:v>1.1216445063032863</c:v>
                </c:pt>
                <c:pt idx="8">
                  <c:v>1.0095350523600017</c:v>
                </c:pt>
                <c:pt idx="9">
                  <c:v>0.72429298802694309</c:v>
                </c:pt>
                <c:pt idx="10">
                  <c:v>0.34065857433880525</c:v>
                </c:pt>
                <c:pt idx="11">
                  <c:v>0.14549772412813575</c:v>
                </c:pt>
                <c:pt idx="12">
                  <c:v>3.6418975508068621E-2</c:v>
                </c:pt>
                <c:pt idx="13">
                  <c:v>1.0369906748526897E-2</c:v>
                </c:pt>
                <c:pt idx="14">
                  <c:v>6.2128605950640898E-3</c:v>
                </c:pt>
                <c:pt idx="15">
                  <c:v>5.3708576979459924E-3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B9F-412C-B2CD-46E3EBF45BF2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'Hex8'!$AY$29:$BN$29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'Hex8'!$AY$50:$BN$50</c:f>
              <c:numCache>
                <c:formatCode>General</c:formatCode>
                <c:ptCount val="16"/>
                <c:pt idx="0">
                  <c:v>1.3326478816625955</c:v>
                </c:pt>
                <c:pt idx="1">
                  <c:v>1.3257726539286536</c:v>
                </c:pt>
                <c:pt idx="2">
                  <c:v>1.3094983678826524</c:v>
                </c:pt>
                <c:pt idx="3">
                  <c:v>1.297093147420598</c:v>
                </c:pt>
                <c:pt idx="4">
                  <c:v>1.2894997820233587</c:v>
                </c:pt>
                <c:pt idx="5">
                  <c:v>1.2377945409562368</c:v>
                </c:pt>
                <c:pt idx="6">
                  <c:v>1.2065140273050574</c:v>
                </c:pt>
                <c:pt idx="7">
                  <c:v>1.1157411361295175</c:v>
                </c:pt>
                <c:pt idx="8">
                  <c:v>0.97534842678064604</c:v>
                </c:pt>
                <c:pt idx="9">
                  <c:v>0.66031441890065967</c:v>
                </c:pt>
                <c:pt idx="10">
                  <c:v>0.29245624540878834</c:v>
                </c:pt>
                <c:pt idx="11">
                  <c:v>0.12030367981242206</c:v>
                </c:pt>
                <c:pt idx="12">
                  <c:v>3.0206059630799253E-2</c:v>
                </c:pt>
                <c:pt idx="13">
                  <c:v>9.6946262909421415E-3</c:v>
                </c:pt>
                <c:pt idx="14">
                  <c:v>6.2748699183974403E-3</c:v>
                </c:pt>
                <c:pt idx="15">
                  <c:v>5.5528690795263588E-3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B9F-412C-B2CD-46E3EBF45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90096"/>
        <c:axId val="831791408"/>
      </c:scatterChart>
      <c:valAx>
        <c:axId val="83179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 (BMD)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91408"/>
        <c:crosses val="autoZero"/>
        <c:crossBetween val="midCat"/>
      </c:valAx>
      <c:valAx>
        <c:axId val="83179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9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 VTR vs. Cutoff, 10,000 Slope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'Hex20'!$AY$40:$BN$40</c:f>
              <c:numCache>
                <c:formatCode>General</c:formatCode>
                <c:ptCount val="16"/>
                <c:pt idx="0">
                  <c:v>1.0146640526248347</c:v>
                </c:pt>
                <c:pt idx="1">
                  <c:v>1.0075570889006182</c:v>
                </c:pt>
                <c:pt idx="2">
                  <c:v>0.99285671779249374</c:v>
                </c:pt>
                <c:pt idx="3">
                  <c:v>0.9821399903438035</c:v>
                </c:pt>
                <c:pt idx="4">
                  <c:v>0.97600426649939287</c:v>
                </c:pt>
                <c:pt idx="5">
                  <c:v>0.94647807411471518</c:v>
                </c:pt>
                <c:pt idx="6">
                  <c:v>0.93369877444900928</c:v>
                </c:pt>
                <c:pt idx="7">
                  <c:v>0.89628306054885332</c:v>
                </c:pt>
                <c:pt idx="8">
                  <c:v>0.83232533910783102</c:v>
                </c:pt>
                <c:pt idx="9">
                  <c:v>0.64671358711511984</c:v>
                </c:pt>
                <c:pt idx="10">
                  <c:v>0.33215973103505236</c:v>
                </c:pt>
                <c:pt idx="11">
                  <c:v>0.1315217125476823</c:v>
                </c:pt>
                <c:pt idx="12">
                  <c:v>2.7763965139605919E-2</c:v>
                </c:pt>
                <c:pt idx="13">
                  <c:v>9.0792819580770272E-3</c:v>
                </c:pt>
                <c:pt idx="14">
                  <c:v>5.2417909180567821E-3</c:v>
                </c:pt>
                <c:pt idx="15">
                  <c:v>4.204694805056022E-3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64-476B-A24E-649B26E4CA5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'Hex20'!$AY$41:$BN$41</c:f>
              <c:numCache>
                <c:formatCode>General</c:formatCode>
                <c:ptCount val="16"/>
                <c:pt idx="0">
                  <c:v>0.94703460447090915</c:v>
                </c:pt>
                <c:pt idx="1">
                  <c:v>0.94014064558668597</c:v>
                </c:pt>
                <c:pt idx="2">
                  <c:v>0.92690319846899905</c:v>
                </c:pt>
                <c:pt idx="3">
                  <c:v>0.91667200201525323</c:v>
                </c:pt>
                <c:pt idx="4">
                  <c:v>0.91097502001267061</c:v>
                </c:pt>
                <c:pt idx="5">
                  <c:v>0.87966064813318234</c:v>
                </c:pt>
                <c:pt idx="6">
                  <c:v>0.86587817381486232</c:v>
                </c:pt>
                <c:pt idx="7">
                  <c:v>0.82623751366623832</c:v>
                </c:pt>
                <c:pt idx="8">
                  <c:v>0.75795589349796744</c:v>
                </c:pt>
                <c:pt idx="9">
                  <c:v>0.56481101649105414</c:v>
                </c:pt>
                <c:pt idx="10">
                  <c:v>0.26621625110006392</c:v>
                </c:pt>
                <c:pt idx="11">
                  <c:v>9.2277977394885635E-2</c:v>
                </c:pt>
                <c:pt idx="12">
                  <c:v>2.0759663240344447E-2</c:v>
                </c:pt>
                <c:pt idx="13">
                  <c:v>7.3755089608341972E-3</c:v>
                </c:pt>
                <c:pt idx="14">
                  <c:v>4.6204386408194159E-3</c:v>
                </c:pt>
                <c:pt idx="15">
                  <c:v>3.9419762401592369E-3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64-476B-A24E-649B26E4CA5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'Hex20'!$AY$42:$BN$42</c:f>
              <c:numCache>
                <c:formatCode>General</c:formatCode>
                <c:ptCount val="16"/>
                <c:pt idx="0">
                  <c:v>0.97301010857888504</c:v>
                </c:pt>
                <c:pt idx="1">
                  <c:v>0.96602910387774432</c:v>
                </c:pt>
                <c:pt idx="2">
                  <c:v>0.95214857431330902</c:v>
                </c:pt>
                <c:pt idx="3">
                  <c:v>0.94230788122498377</c:v>
                </c:pt>
                <c:pt idx="4">
                  <c:v>0.93658280571295172</c:v>
                </c:pt>
                <c:pt idx="5">
                  <c:v>0.90648988447690204</c:v>
                </c:pt>
                <c:pt idx="6">
                  <c:v>0.89088891439496898</c:v>
                </c:pt>
                <c:pt idx="7">
                  <c:v>0.84243551380688853</c:v>
                </c:pt>
                <c:pt idx="8">
                  <c:v>0.75812245139109569</c:v>
                </c:pt>
                <c:pt idx="9">
                  <c:v>0.53314271721400608</c:v>
                </c:pt>
                <c:pt idx="10">
                  <c:v>0.2444619821587484</c:v>
                </c:pt>
                <c:pt idx="11">
                  <c:v>9.0926739012239577E-2</c:v>
                </c:pt>
                <c:pt idx="12">
                  <c:v>2.2735091000188948E-2</c:v>
                </c:pt>
                <c:pt idx="13">
                  <c:v>9.0246137059266252E-3</c:v>
                </c:pt>
                <c:pt idx="14">
                  <c:v>5.2001602430101941E-3</c:v>
                </c:pt>
                <c:pt idx="15">
                  <c:v>4.0606871917948182E-3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64-476B-A24E-649B26E4CA5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'Hex20'!$AY$43:$BN$43</c:f>
              <c:numCache>
                <c:formatCode>General</c:formatCode>
                <c:ptCount val="16"/>
                <c:pt idx="0">
                  <c:v>0.84550205032043557</c:v>
                </c:pt>
                <c:pt idx="1">
                  <c:v>0.84011716436415751</c:v>
                </c:pt>
                <c:pt idx="2">
                  <c:v>0.82910327000618789</c:v>
                </c:pt>
                <c:pt idx="3">
                  <c:v>0.82080189084490962</c:v>
                </c:pt>
                <c:pt idx="4">
                  <c:v>0.81582965878635705</c:v>
                </c:pt>
                <c:pt idx="5">
                  <c:v>0.79269189970896448</c:v>
                </c:pt>
                <c:pt idx="6">
                  <c:v>0.7826340231763308</c:v>
                </c:pt>
                <c:pt idx="7">
                  <c:v>0.75271138787529845</c:v>
                </c:pt>
                <c:pt idx="8">
                  <c:v>0.70010094666378553</c:v>
                </c:pt>
                <c:pt idx="9">
                  <c:v>0.55013449027386574</c:v>
                </c:pt>
                <c:pt idx="10">
                  <c:v>0.27570068331489489</c:v>
                </c:pt>
                <c:pt idx="11">
                  <c:v>9.6587939508347306E-2</c:v>
                </c:pt>
                <c:pt idx="12">
                  <c:v>2.0772923475011303E-2</c:v>
                </c:pt>
                <c:pt idx="13">
                  <c:v>7.5355747485149217E-3</c:v>
                </c:pt>
                <c:pt idx="14">
                  <c:v>4.3437286974420198E-3</c:v>
                </c:pt>
                <c:pt idx="15">
                  <c:v>3.4976061508260412E-3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64-476B-A24E-649B26E4CA5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'Hex20'!$AY$44:$BN$44</c:f>
              <c:numCache>
                <c:formatCode>General</c:formatCode>
                <c:ptCount val="16"/>
                <c:pt idx="0">
                  <c:v>1.0765895893529869</c:v>
                </c:pt>
                <c:pt idx="1">
                  <c:v>1.0694383312007267</c:v>
                </c:pt>
                <c:pt idx="2">
                  <c:v>1.054785395683854</c:v>
                </c:pt>
                <c:pt idx="3">
                  <c:v>1.0431810287310701</c:v>
                </c:pt>
                <c:pt idx="4">
                  <c:v>1.0365165689491915</c:v>
                </c:pt>
                <c:pt idx="5">
                  <c:v>0.99929756980988715</c:v>
                </c:pt>
                <c:pt idx="6">
                  <c:v>0.98046807741559472</c:v>
                </c:pt>
                <c:pt idx="7">
                  <c:v>0.92398978600965553</c:v>
                </c:pt>
                <c:pt idx="8">
                  <c:v>0.82979373410236701</c:v>
                </c:pt>
                <c:pt idx="9">
                  <c:v>0.57172527079377478</c:v>
                </c:pt>
                <c:pt idx="10">
                  <c:v>0.2090673698498412</c:v>
                </c:pt>
                <c:pt idx="11">
                  <c:v>6.3848609564904776E-2</c:v>
                </c:pt>
                <c:pt idx="12">
                  <c:v>1.690772713704141E-2</c:v>
                </c:pt>
                <c:pt idx="13">
                  <c:v>6.8847911645749018E-3</c:v>
                </c:pt>
                <c:pt idx="14">
                  <c:v>4.9674622141971493E-3</c:v>
                </c:pt>
                <c:pt idx="15">
                  <c:v>4.5044888076073517E-3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64-476B-A24E-649B26E4CA52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'Hex20'!$AY$45:$BN$45</c:f>
              <c:numCache>
                <c:formatCode>General</c:formatCode>
                <c:ptCount val="16"/>
                <c:pt idx="0">
                  <c:v>1.1896233835206256</c:v>
                </c:pt>
                <c:pt idx="1">
                  <c:v>1.1831064618509408</c:v>
                </c:pt>
                <c:pt idx="2">
                  <c:v>1.1687986414970541</c:v>
                </c:pt>
                <c:pt idx="3">
                  <c:v>1.1578021898363258</c:v>
                </c:pt>
                <c:pt idx="4">
                  <c:v>1.1514918477536595</c:v>
                </c:pt>
                <c:pt idx="5">
                  <c:v>1.1206764722963238</c:v>
                </c:pt>
                <c:pt idx="6">
                  <c:v>1.106817192572096</c:v>
                </c:pt>
                <c:pt idx="7">
                  <c:v>1.0664411007949492</c:v>
                </c:pt>
                <c:pt idx="8">
                  <c:v>0.99706205987355301</c:v>
                </c:pt>
                <c:pt idx="9">
                  <c:v>0.79719634224548097</c:v>
                </c:pt>
                <c:pt idx="10">
                  <c:v>0.43270268891874547</c:v>
                </c:pt>
                <c:pt idx="11">
                  <c:v>0.15514810214657768</c:v>
                </c:pt>
                <c:pt idx="12">
                  <c:v>3.1829934389507257E-2</c:v>
                </c:pt>
                <c:pt idx="13">
                  <c:v>1.0424783182660451E-2</c:v>
                </c:pt>
                <c:pt idx="14">
                  <c:v>5.9909905053362657E-3</c:v>
                </c:pt>
                <c:pt idx="15">
                  <c:v>4.8854488003778566E-3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64-476B-A24E-649B26E4CA52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'Hex20'!$AY$46:$BN$46</c:f>
              <c:numCache>
                <c:formatCode>General</c:formatCode>
                <c:ptCount val="16"/>
                <c:pt idx="0">
                  <c:v>1.0995974996013147</c:v>
                </c:pt>
                <c:pt idx="1">
                  <c:v>1.0923845361399249</c:v>
                </c:pt>
                <c:pt idx="2">
                  <c:v>1.0774573774530227</c:v>
                </c:pt>
                <c:pt idx="3">
                  <c:v>1.0664901131331224</c:v>
                </c:pt>
                <c:pt idx="4">
                  <c:v>1.0601731910445176</c:v>
                </c:pt>
                <c:pt idx="5">
                  <c:v>1.0289011386261728</c:v>
                </c:pt>
                <c:pt idx="6">
                  <c:v>1.0155656549722021</c:v>
                </c:pt>
                <c:pt idx="7">
                  <c:v>0.97532012478356112</c:v>
                </c:pt>
                <c:pt idx="8">
                  <c:v>0.90593638443889535</c:v>
                </c:pt>
                <c:pt idx="9">
                  <c:v>0.69947877168871464</c:v>
                </c:pt>
                <c:pt idx="10">
                  <c:v>0.36055817129048223</c:v>
                </c:pt>
                <c:pt idx="11">
                  <c:v>0.14435996208971855</c:v>
                </c:pt>
                <c:pt idx="12">
                  <c:v>2.9563662237034823E-2</c:v>
                </c:pt>
                <c:pt idx="13">
                  <c:v>8.5393625822672743E-3</c:v>
                </c:pt>
                <c:pt idx="14">
                  <c:v>5.2653405160458045E-3</c:v>
                </c:pt>
                <c:pt idx="15">
                  <c:v>4.5455340298910267E-3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64-476B-A24E-649B26E4CA52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'Hex20'!$AY$47:$BN$47</c:f>
              <c:numCache>
                <c:formatCode>General</c:formatCode>
                <c:ptCount val="16"/>
                <c:pt idx="0">
                  <c:v>0.93843878785542978</c:v>
                </c:pt>
                <c:pt idx="1">
                  <c:v>0.93456305810927953</c:v>
                </c:pt>
                <c:pt idx="2">
                  <c:v>0.92424302623645682</c:v>
                </c:pt>
                <c:pt idx="3">
                  <c:v>0.91580209242103028</c:v>
                </c:pt>
                <c:pt idx="4">
                  <c:v>0.91085505037568193</c:v>
                </c:pt>
                <c:pt idx="5">
                  <c:v>0.8835724979998526</c:v>
                </c:pt>
                <c:pt idx="6">
                  <c:v>0.87018565284674543</c:v>
                </c:pt>
                <c:pt idx="7">
                  <c:v>0.82740163199872518</c:v>
                </c:pt>
                <c:pt idx="8">
                  <c:v>0.75033973179830549</c:v>
                </c:pt>
                <c:pt idx="9">
                  <c:v>0.52164103892041502</c:v>
                </c:pt>
                <c:pt idx="10">
                  <c:v>0.20162987396531012</c:v>
                </c:pt>
                <c:pt idx="11">
                  <c:v>5.9568862011093224E-2</c:v>
                </c:pt>
                <c:pt idx="12">
                  <c:v>1.2609854996800549E-2</c:v>
                </c:pt>
                <c:pt idx="13">
                  <c:v>5.0577546957295385E-3</c:v>
                </c:pt>
                <c:pt idx="14">
                  <c:v>4.0767465273291222E-3</c:v>
                </c:pt>
                <c:pt idx="15">
                  <c:v>3.8604906507172768E-3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4-476B-A24E-649B26E4CA52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'Hex20'!$AY$48:$BN$48</c:f>
              <c:numCache>
                <c:formatCode>General</c:formatCode>
                <c:ptCount val="16"/>
                <c:pt idx="0">
                  <c:v>0.94944082199375313</c:v>
                </c:pt>
                <c:pt idx="1">
                  <c:v>0.94333995984444541</c:v>
                </c:pt>
                <c:pt idx="2">
                  <c:v>0.93043249060880517</c:v>
                </c:pt>
                <c:pt idx="3">
                  <c:v>0.92056930801065728</c:v>
                </c:pt>
                <c:pt idx="4">
                  <c:v>0.9146734463315882</c:v>
                </c:pt>
                <c:pt idx="5">
                  <c:v>0.88710534592960766</c:v>
                </c:pt>
                <c:pt idx="6">
                  <c:v>0.87580918565079013</c:v>
                </c:pt>
                <c:pt idx="7">
                  <c:v>0.84161614098588211</c:v>
                </c:pt>
                <c:pt idx="8">
                  <c:v>0.78180330543870113</c:v>
                </c:pt>
                <c:pt idx="9">
                  <c:v>0.61060748445302149</c:v>
                </c:pt>
                <c:pt idx="10">
                  <c:v>0.31200556388699213</c:v>
                </c:pt>
                <c:pt idx="11">
                  <c:v>0.11124729051035985</c:v>
                </c:pt>
                <c:pt idx="12">
                  <c:v>2.2396981858162354E-2</c:v>
                </c:pt>
                <c:pt idx="13">
                  <c:v>7.4177484874520848E-3</c:v>
                </c:pt>
                <c:pt idx="14">
                  <c:v>4.5894914088269968E-3</c:v>
                </c:pt>
                <c:pt idx="15">
                  <c:v>3.9346160501914952E-3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4-476B-A24E-649B26E4CA52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'Hex20'!$AY$49:$BN$49</c:f>
              <c:numCache>
                <c:formatCode>General</c:formatCode>
                <c:ptCount val="16"/>
                <c:pt idx="0">
                  <c:v>1.2582052552346437</c:v>
                </c:pt>
                <c:pt idx="1">
                  <c:v>1.2490789113257432</c:v>
                </c:pt>
                <c:pt idx="2">
                  <c:v>1.2317177204447263</c:v>
                </c:pt>
                <c:pt idx="3">
                  <c:v>1.2187350301102227</c:v>
                </c:pt>
                <c:pt idx="4">
                  <c:v>1.2115771585218491</c:v>
                </c:pt>
                <c:pt idx="5">
                  <c:v>1.1659310712133222</c:v>
                </c:pt>
                <c:pt idx="6">
                  <c:v>1.1364136031905532</c:v>
                </c:pt>
                <c:pt idx="7">
                  <c:v>1.0475783988573586</c:v>
                </c:pt>
                <c:pt idx="8">
                  <c:v>0.90379393831034571</c:v>
                </c:pt>
                <c:pt idx="9">
                  <c:v>0.57433457825972434</c:v>
                </c:pt>
                <c:pt idx="10">
                  <c:v>0.21160451518677922</c:v>
                </c:pt>
                <c:pt idx="11">
                  <c:v>6.7735027812274945E-2</c:v>
                </c:pt>
                <c:pt idx="12">
                  <c:v>1.9394502742457291E-2</c:v>
                </c:pt>
                <c:pt idx="13">
                  <c:v>8.1206847413084725E-3</c:v>
                </c:pt>
                <c:pt idx="14">
                  <c:v>5.8388803687336255E-3</c:v>
                </c:pt>
                <c:pt idx="15">
                  <c:v>5.2873679437948663E-3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64-476B-A24E-649B26E4CA52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'Hex20'!$AY$50:$BN$50</c:f>
              <c:numCache>
                <c:formatCode>General</c:formatCode>
                <c:ptCount val="16"/>
                <c:pt idx="0">
                  <c:v>0.90212696434446427</c:v>
                </c:pt>
                <c:pt idx="1">
                  <c:v>0.8959189680839994</c:v>
                </c:pt>
                <c:pt idx="2">
                  <c:v>0.88344173467766485</c:v>
                </c:pt>
                <c:pt idx="3">
                  <c:v>0.87381546828920331</c:v>
                </c:pt>
                <c:pt idx="4">
                  <c:v>0.86832187783077108</c:v>
                </c:pt>
                <c:pt idx="5">
                  <c:v>0.83330379100279239</c:v>
                </c:pt>
                <c:pt idx="6">
                  <c:v>0.81176742800975199</c:v>
                </c:pt>
                <c:pt idx="7">
                  <c:v>0.74488619713545834</c:v>
                </c:pt>
                <c:pt idx="8">
                  <c:v>0.63733156086904952</c:v>
                </c:pt>
                <c:pt idx="9">
                  <c:v>0.39414300259562185</c:v>
                </c:pt>
                <c:pt idx="10">
                  <c:v>0.1604070420472366</c:v>
                </c:pt>
                <c:pt idx="11">
                  <c:v>5.6965541646229384E-2</c:v>
                </c:pt>
                <c:pt idx="12">
                  <c:v>1.5736843815877463E-2</c:v>
                </c:pt>
                <c:pt idx="13">
                  <c:v>6.7511455424227439E-3</c:v>
                </c:pt>
                <c:pt idx="14">
                  <c:v>4.4242534629114986E-3</c:v>
                </c:pt>
                <c:pt idx="15">
                  <c:v>3.7805781541588013E-3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64-476B-A24E-649B26E4CA52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'Hex20'!$AY$51:$BN$51</c:f>
              <c:numCache>
                <c:formatCode>General</c:formatCode>
                <c:ptCount val="16"/>
                <c:pt idx="0">
                  <c:v>1.2950603776301748</c:v>
                </c:pt>
                <c:pt idx="1">
                  <c:v>1.2863211939525503</c:v>
                </c:pt>
                <c:pt idx="2">
                  <c:v>1.2691510214684261</c:v>
                </c:pt>
                <c:pt idx="3">
                  <c:v>1.2560210549781368</c:v>
                </c:pt>
                <c:pt idx="4">
                  <c:v>1.2483088273655814</c:v>
                </c:pt>
                <c:pt idx="5">
                  <c:v>1.2020793302987713</c:v>
                </c:pt>
                <c:pt idx="6">
                  <c:v>1.1747434284278726</c:v>
                </c:pt>
                <c:pt idx="7">
                  <c:v>1.0913718005950248</c:v>
                </c:pt>
                <c:pt idx="8">
                  <c:v>0.95851382009288277</c:v>
                </c:pt>
                <c:pt idx="9">
                  <c:v>0.63102442931944458</c:v>
                </c:pt>
                <c:pt idx="10">
                  <c:v>0.23859630012760016</c:v>
                </c:pt>
                <c:pt idx="11">
                  <c:v>7.1782182637229075E-2</c:v>
                </c:pt>
                <c:pt idx="12">
                  <c:v>1.8859703683888042E-2</c:v>
                </c:pt>
                <c:pt idx="13">
                  <c:v>7.682649350880367E-3</c:v>
                </c:pt>
                <c:pt idx="14">
                  <c:v>5.8525737125298804E-3</c:v>
                </c:pt>
                <c:pt idx="15">
                  <c:v>5.43377327239929E-3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64-476B-A24E-649B26E4CA52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'Hex20'!$AY$52:$BN$52</c:f>
              <c:numCache>
                <c:formatCode>General</c:formatCode>
                <c:ptCount val="16"/>
                <c:pt idx="0">
                  <c:v>1.1959372333911291</c:v>
                </c:pt>
                <c:pt idx="1">
                  <c:v>1.189433266637002</c:v>
                </c:pt>
                <c:pt idx="2">
                  <c:v>1.1745475849556737</c:v>
                </c:pt>
                <c:pt idx="3">
                  <c:v>1.1631706969385862</c:v>
                </c:pt>
                <c:pt idx="4">
                  <c:v>1.1563261107001193</c:v>
                </c:pt>
                <c:pt idx="5">
                  <c:v>1.1161446680629834</c:v>
                </c:pt>
                <c:pt idx="6">
                  <c:v>1.0941730024636709</c:v>
                </c:pt>
                <c:pt idx="7">
                  <c:v>1.0297198037810316</c:v>
                </c:pt>
                <c:pt idx="8">
                  <c:v>0.92783647033486483</c:v>
                </c:pt>
                <c:pt idx="9">
                  <c:v>0.68384709578104985</c:v>
                </c:pt>
                <c:pt idx="10">
                  <c:v>0.34579562745159809</c:v>
                </c:pt>
                <c:pt idx="11">
                  <c:v>0.14979139760806603</c:v>
                </c:pt>
                <c:pt idx="12">
                  <c:v>3.1316897197423858E-2</c:v>
                </c:pt>
                <c:pt idx="13">
                  <c:v>9.868140018897336E-3</c:v>
                </c:pt>
                <c:pt idx="14">
                  <c:v>5.9042903432132178E-3</c:v>
                </c:pt>
                <c:pt idx="15">
                  <c:v>4.9362624876276183E-3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64-476B-A24E-649B26E4CA52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'Hex20'!$AY$53:$BN$53</c:f>
              <c:numCache>
                <c:formatCode>General</c:formatCode>
                <c:ptCount val="16"/>
                <c:pt idx="0">
                  <c:v>1.5053388892596062</c:v>
                </c:pt>
                <c:pt idx="1">
                  <c:v>1.4957925652263468</c:v>
                </c:pt>
                <c:pt idx="2">
                  <c:v>1.4761305892706402</c:v>
                </c:pt>
                <c:pt idx="3">
                  <c:v>1.4609032645987363</c:v>
                </c:pt>
                <c:pt idx="4">
                  <c:v>1.4520948490066254</c:v>
                </c:pt>
                <c:pt idx="5">
                  <c:v>1.4013495274860082</c:v>
                </c:pt>
                <c:pt idx="6">
                  <c:v>1.3750890183131184</c:v>
                </c:pt>
                <c:pt idx="7">
                  <c:v>1.2988284425131187</c:v>
                </c:pt>
                <c:pt idx="8">
                  <c:v>1.1780539110565753</c:v>
                </c:pt>
                <c:pt idx="9">
                  <c:v>0.87457129433733494</c:v>
                </c:pt>
                <c:pt idx="10">
                  <c:v>0.44049009383374182</c:v>
                </c:pt>
                <c:pt idx="11">
                  <c:v>0.17935097384659651</c:v>
                </c:pt>
                <c:pt idx="12">
                  <c:v>3.8668626844992941E-2</c:v>
                </c:pt>
                <c:pt idx="13">
                  <c:v>1.2521043221381962E-2</c:v>
                </c:pt>
                <c:pt idx="14">
                  <c:v>7.5048868288286642E-3</c:v>
                </c:pt>
                <c:pt idx="15">
                  <c:v>6.2615026086611063E-3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64-476B-A24E-649B26E4CA52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'Hex20'!$AY$54:$BN$54</c:f>
              <c:numCache>
                <c:formatCode>General</c:formatCode>
                <c:ptCount val="16"/>
                <c:pt idx="0">
                  <c:v>1.1943321368420083</c:v>
                </c:pt>
                <c:pt idx="1">
                  <c:v>1.1859578414282339</c:v>
                </c:pt>
                <c:pt idx="2">
                  <c:v>1.1691921644192163</c:v>
                </c:pt>
                <c:pt idx="3">
                  <c:v>1.1561852782949429</c:v>
                </c:pt>
                <c:pt idx="4">
                  <c:v>1.1487076795348583</c:v>
                </c:pt>
                <c:pt idx="5">
                  <c:v>1.1080774361159609</c:v>
                </c:pt>
                <c:pt idx="6">
                  <c:v>1.0871607416511748</c:v>
                </c:pt>
                <c:pt idx="7">
                  <c:v>1.0202455249073912</c:v>
                </c:pt>
                <c:pt idx="8">
                  <c:v>0.90321529000257883</c:v>
                </c:pt>
                <c:pt idx="9">
                  <c:v>0.59345433984200124</c:v>
                </c:pt>
                <c:pt idx="10">
                  <c:v>0.2133313667633718</c:v>
                </c:pt>
                <c:pt idx="11">
                  <c:v>6.7420300106468087E-2</c:v>
                </c:pt>
                <c:pt idx="12">
                  <c:v>1.9878518382342548E-2</c:v>
                </c:pt>
                <c:pt idx="13">
                  <c:v>9.0371690683351494E-3</c:v>
                </c:pt>
                <c:pt idx="14">
                  <c:v>5.807581265721477E-3</c:v>
                </c:pt>
                <c:pt idx="15">
                  <c:v>4.9885983240302995E-3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64-476B-A24E-649B26E4CA52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'Hex20'!$AY$55:$BN$55</c:f>
              <c:numCache>
                <c:formatCode>General</c:formatCode>
                <c:ptCount val="16"/>
                <c:pt idx="0">
                  <c:v>0.87546142285786355</c:v>
                </c:pt>
                <c:pt idx="1">
                  <c:v>0.86962061119222345</c:v>
                </c:pt>
                <c:pt idx="2">
                  <c:v>0.85803256773522274</c:v>
                </c:pt>
                <c:pt idx="3">
                  <c:v>0.84906538720541624</c:v>
                </c:pt>
                <c:pt idx="4">
                  <c:v>0.8439753019751729</c:v>
                </c:pt>
                <c:pt idx="5">
                  <c:v>0.81715349983532748</c:v>
                </c:pt>
                <c:pt idx="6">
                  <c:v>0.80397711683587225</c:v>
                </c:pt>
                <c:pt idx="7">
                  <c:v>0.76133192148006168</c:v>
                </c:pt>
                <c:pt idx="8">
                  <c:v>0.68317121046838147</c:v>
                </c:pt>
                <c:pt idx="9">
                  <c:v>0.46746444974639312</c:v>
                </c:pt>
                <c:pt idx="10">
                  <c:v>0.17680893048066573</c:v>
                </c:pt>
                <c:pt idx="11">
                  <c:v>5.4977683518151042E-2</c:v>
                </c:pt>
                <c:pt idx="12">
                  <c:v>1.2167399490824663E-2</c:v>
                </c:pt>
                <c:pt idx="13">
                  <c:v>4.9858658719366218E-3</c:v>
                </c:pt>
                <c:pt idx="14">
                  <c:v>3.8981692502752957E-3</c:v>
                </c:pt>
                <c:pt idx="15">
                  <c:v>3.6569325392875776E-3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64-476B-A24E-649B26E4CA52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'Hex20'!$AY$56:$BN$56</c:f>
              <c:numCache>
                <c:formatCode>General</c:formatCode>
                <c:ptCount val="16"/>
                <c:pt idx="0">
                  <c:v>1.3060526916755641</c:v>
                </c:pt>
                <c:pt idx="1">
                  <c:v>1.2968864215557274</c:v>
                </c:pt>
                <c:pt idx="2">
                  <c:v>1.2784076269297526</c:v>
                </c:pt>
                <c:pt idx="3">
                  <c:v>1.2643034594360762</c:v>
                </c:pt>
                <c:pt idx="4">
                  <c:v>1.2562695614833166</c:v>
                </c:pt>
                <c:pt idx="5">
                  <c:v>1.2067625711405512</c:v>
                </c:pt>
                <c:pt idx="6">
                  <c:v>1.1813212485618498</c:v>
                </c:pt>
                <c:pt idx="7">
                  <c:v>1.1057689776266886</c:v>
                </c:pt>
                <c:pt idx="8">
                  <c:v>0.98191649911319534</c:v>
                </c:pt>
                <c:pt idx="9">
                  <c:v>0.67130506707504423</c:v>
                </c:pt>
                <c:pt idx="10">
                  <c:v>0.27163575194175027</c:v>
                </c:pt>
                <c:pt idx="11">
                  <c:v>8.767421226914171E-2</c:v>
                </c:pt>
                <c:pt idx="12">
                  <c:v>2.218322862757377E-2</c:v>
                </c:pt>
                <c:pt idx="13">
                  <c:v>9.2983597113187565E-3</c:v>
                </c:pt>
                <c:pt idx="14">
                  <c:v>6.2482704386435124E-3</c:v>
                </c:pt>
                <c:pt idx="15">
                  <c:v>5.4688715856270487E-3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64-476B-A24E-649B26E4CA52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'Hex20'!$AY$57:$BN$57</c:f>
              <c:numCache>
                <c:formatCode>General</c:formatCode>
                <c:ptCount val="16"/>
                <c:pt idx="0">
                  <c:v>1.1333005865121732</c:v>
                </c:pt>
                <c:pt idx="1">
                  <c:v>1.1258867486969357</c:v>
                </c:pt>
                <c:pt idx="2">
                  <c:v>1.1101008533851768</c:v>
                </c:pt>
                <c:pt idx="3">
                  <c:v>1.0975577980544371</c:v>
                </c:pt>
                <c:pt idx="4">
                  <c:v>1.0901971990515642</c:v>
                </c:pt>
                <c:pt idx="5">
                  <c:v>1.0506863068157135</c:v>
                </c:pt>
                <c:pt idx="6">
                  <c:v>1.0302856412461245</c:v>
                </c:pt>
                <c:pt idx="7">
                  <c:v>0.96271812033009474</c:v>
                </c:pt>
                <c:pt idx="8">
                  <c:v>0.846626784646481</c:v>
                </c:pt>
                <c:pt idx="9">
                  <c:v>0.54087697320722483</c:v>
                </c:pt>
                <c:pt idx="10">
                  <c:v>0.19375420217228626</c:v>
                </c:pt>
                <c:pt idx="11">
                  <c:v>5.6341832824771447E-2</c:v>
                </c:pt>
                <c:pt idx="12">
                  <c:v>1.5313943781472657E-2</c:v>
                </c:pt>
                <c:pt idx="13">
                  <c:v>6.5363152933724626E-3</c:v>
                </c:pt>
                <c:pt idx="14">
                  <c:v>5.0861522956034385E-3</c:v>
                </c:pt>
                <c:pt idx="15">
                  <c:v>4.7510821683532621E-3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64-476B-A24E-649B26E4CA52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'Hex20'!$AY$58:$BN$58</c:f>
              <c:numCache>
                <c:formatCode>General</c:formatCode>
                <c:ptCount val="16"/>
                <c:pt idx="0">
                  <c:v>1.2779441238204765</c:v>
                </c:pt>
                <c:pt idx="1">
                  <c:v>1.2704703622164326</c:v>
                </c:pt>
                <c:pt idx="2">
                  <c:v>1.2539174857900721</c:v>
                </c:pt>
                <c:pt idx="3">
                  <c:v>1.2405343691003956</c:v>
                </c:pt>
                <c:pt idx="4">
                  <c:v>1.2328108920284016</c:v>
                </c:pt>
                <c:pt idx="5">
                  <c:v>1.1873426662031556</c:v>
                </c:pt>
                <c:pt idx="6">
                  <c:v>1.161999367131312</c:v>
                </c:pt>
                <c:pt idx="7">
                  <c:v>1.0836652907271138</c:v>
                </c:pt>
                <c:pt idx="8">
                  <c:v>0.95663862841673264</c:v>
                </c:pt>
                <c:pt idx="9">
                  <c:v>0.64636095411053207</c:v>
                </c:pt>
                <c:pt idx="10">
                  <c:v>0.28282833888343262</c:v>
                </c:pt>
                <c:pt idx="11">
                  <c:v>0.1151672233203215</c:v>
                </c:pt>
                <c:pt idx="12">
                  <c:v>2.981778442001657E-2</c:v>
                </c:pt>
                <c:pt idx="13">
                  <c:v>9.1580220263152694E-3</c:v>
                </c:pt>
                <c:pt idx="14">
                  <c:v>5.9442121404315396E-3</c:v>
                </c:pt>
                <c:pt idx="15">
                  <c:v>5.2721882981353885E-3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64-476B-A24E-649B26E4CA52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'Hex20'!$AY$38:$BN$38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'Hex20'!$AY$59:$BN$59</c:f>
              <c:numCache>
                <c:formatCode>General</c:formatCode>
                <c:ptCount val="16"/>
                <c:pt idx="0">
                  <c:v>1.3145428666678785</c:v>
                </c:pt>
                <c:pt idx="1">
                  <c:v>1.3071178838852087</c:v>
                </c:pt>
                <c:pt idx="2">
                  <c:v>1.2899740979955352</c:v>
                </c:pt>
                <c:pt idx="3">
                  <c:v>1.2771303733985313</c:v>
                </c:pt>
                <c:pt idx="4">
                  <c:v>1.2692972079103593</c:v>
                </c:pt>
                <c:pt idx="5">
                  <c:v>1.2134593117832013</c:v>
                </c:pt>
                <c:pt idx="6">
                  <c:v>1.177398698182055</c:v>
                </c:pt>
                <c:pt idx="7">
                  <c:v>1.0720410104517515</c:v>
                </c:pt>
                <c:pt idx="8">
                  <c:v>0.91269187958231957</c:v>
                </c:pt>
                <c:pt idx="9">
                  <c:v>0.57913482566876551</c:v>
                </c:pt>
                <c:pt idx="10">
                  <c:v>0.23654698805156102</c:v>
                </c:pt>
                <c:pt idx="11">
                  <c:v>9.365537653907019E-2</c:v>
                </c:pt>
                <c:pt idx="12">
                  <c:v>2.4988517830952711E-2</c:v>
                </c:pt>
                <c:pt idx="13">
                  <c:v>8.6873193605612117E-3</c:v>
                </c:pt>
                <c:pt idx="14">
                  <c:v>6.0416241050781491E-3</c:v>
                </c:pt>
                <c:pt idx="15">
                  <c:v>5.463626231240637E-3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64-476B-A24E-649B26E4C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1104"/>
        <c:axId val="423578648"/>
      </c:scatterChart>
      <c:valAx>
        <c:axId val="42357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8648"/>
        <c:crosses val="autoZero"/>
        <c:crossBetween val="midCat"/>
      </c:valAx>
      <c:valAx>
        <c:axId val="423578648"/>
        <c:scaling>
          <c:orientation val="minMax"/>
          <c:max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 Min RMSE (12500 Slope, 1050 Cutoff) </a:t>
            </a:r>
          </a:p>
        </c:rich>
      </c:tx>
      <c:layout>
        <c:manualLayout>
          <c:xMode val="edge"/>
          <c:yMode val="edge"/>
          <c:x val="0.1530866277961851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65177356066374"/>
          <c:y val="0.17634259259259263"/>
          <c:w val="0.82273489828823221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Tet10 Min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440377700413233"/>
                  <c:y val="-4.30340478273549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'Tet10'!$DA$31:$DA$50</c:f>
              <c:numCache>
                <c:formatCode>General</c:formatCode>
                <c:ptCount val="20"/>
                <c:pt idx="0">
                  <c:v>1.0893343198116903</c:v>
                </c:pt>
                <c:pt idx="1">
                  <c:v>1.0041898611096605</c:v>
                </c:pt>
                <c:pt idx="2">
                  <c:v>1.0519103141850952</c:v>
                </c:pt>
                <c:pt idx="3">
                  <c:v>0.92426882657501352</c:v>
                </c:pt>
                <c:pt idx="4">
                  <c:v>1.1474511386631852</c:v>
                </c:pt>
                <c:pt idx="5">
                  <c:v>1.3069201698091988</c:v>
                </c:pt>
                <c:pt idx="6">
                  <c:v>1.1879055414268358</c:v>
                </c:pt>
                <c:pt idx="7">
                  <c:v>1.0150928576480684</c:v>
                </c:pt>
                <c:pt idx="8">
                  <c:v>1.0174262604241788</c:v>
                </c:pt>
                <c:pt idx="9">
                  <c:v>1.3417631058476442</c:v>
                </c:pt>
                <c:pt idx="10">
                  <c:v>0.96204440551940074</c:v>
                </c:pt>
                <c:pt idx="11">
                  <c:v>1.3874794139898983</c:v>
                </c:pt>
                <c:pt idx="12">
                  <c:v>1.3027759051229766</c:v>
                </c:pt>
                <c:pt idx="13">
                  <c:v>1.6259730627293034</c:v>
                </c:pt>
                <c:pt idx="14">
                  <c:v>1.2607003205174436</c:v>
                </c:pt>
                <c:pt idx="15">
                  <c:v>0.93286853740100983</c:v>
                </c:pt>
                <c:pt idx="16">
                  <c:v>1.3814642677308082</c:v>
                </c:pt>
                <c:pt idx="17">
                  <c:v>1.1822943964389756</c:v>
                </c:pt>
                <c:pt idx="18">
                  <c:v>1.3487017923093831</c:v>
                </c:pt>
                <c:pt idx="19">
                  <c:v>1.3724663915178272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7-41FE-BDCF-C922A55741A4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E97-41FE-BDCF-C922A557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</a:t>
                </a:r>
                <a:r>
                  <a:rPr lang="en-US" baseline="0"/>
                  <a:t> GJ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Hex8 Min RMSE (12500 Slope, 1150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Hex8 Min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440377700413233"/>
                  <c:y val="-4.30340478273549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'Hex8'!$DC$31:$DC$50</c:f>
              <c:numCache>
                <c:formatCode>General</c:formatCode>
                <c:ptCount val="20"/>
                <c:pt idx="0">
                  <c:v>1.0848081874615036</c:v>
                </c:pt>
                <c:pt idx="1">
                  <c:v>0.98169997418437682</c:v>
                </c:pt>
                <c:pt idx="2">
                  <c:v>0.99956541153666245</c:v>
                </c:pt>
                <c:pt idx="3">
                  <c:v>0.90960984984509707</c:v>
                </c:pt>
                <c:pt idx="4">
                  <c:v>1.0904238542366163</c:v>
                </c:pt>
                <c:pt idx="5">
                  <c:v>1.2939504493039802</c:v>
                </c:pt>
                <c:pt idx="6">
                  <c:v>1.1806995512461116</c:v>
                </c:pt>
                <c:pt idx="7">
                  <c:v>0.97899740988363437</c:v>
                </c:pt>
                <c:pt idx="8">
                  <c:v>0.75094921327336517</c:v>
                </c:pt>
                <c:pt idx="9">
                  <c:v>1.2043874279974982</c:v>
                </c:pt>
                <c:pt idx="10">
                  <c:v>0.85086855598025535</c:v>
                </c:pt>
                <c:pt idx="11">
                  <c:v>1.2677812713105023</c:v>
                </c:pt>
                <c:pt idx="12">
                  <c:v>1.2171893139506804</c:v>
                </c:pt>
                <c:pt idx="13">
                  <c:v>1.5426243698593893</c:v>
                </c:pt>
                <c:pt idx="14">
                  <c:v>1.1916686850878242</c:v>
                </c:pt>
                <c:pt idx="15">
                  <c:v>0.89710698148312795</c:v>
                </c:pt>
                <c:pt idx="16">
                  <c:v>1.2917279931540311</c:v>
                </c:pt>
                <c:pt idx="17">
                  <c:v>1.1157214867220451</c:v>
                </c:pt>
                <c:pt idx="18">
                  <c:v>1.2586191479650366</c:v>
                </c:pt>
                <c:pt idx="19">
                  <c:v>1.214862051582499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1F-48E9-90C0-26E63CEB7501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E1F-48E9-90C0-26E63CEB7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</a:t>
                </a:r>
                <a:r>
                  <a:rPr lang="en-US" baseline="0"/>
                  <a:t> GJ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Hex20 Min RMSE (12500 Slope, 1100 Cutoff) </a:t>
            </a:r>
          </a:p>
        </c:rich>
      </c:tx>
      <c:layout>
        <c:manualLayout>
          <c:xMode val="edge"/>
          <c:yMode val="edge"/>
          <c:x val="0.158614081547426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Hex20 Min RMSE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440377700413233"/>
                  <c:y val="-4.30340478273549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Bio_GJ!$C$2:$C$21</c:f>
              <c:numCache>
                <c:formatCode>0.00000</c:formatCode>
                <c:ptCount val="20"/>
                <c:pt idx="0">
                  <c:v>1.1947908940445182</c:v>
                </c:pt>
                <c:pt idx="1">
                  <c:v>1.0562109337529222</c:v>
                </c:pt>
                <c:pt idx="2">
                  <c:v>0.98989625500191891</c:v>
                </c:pt>
                <c:pt idx="3">
                  <c:v>1.1808089813367004</c:v>
                </c:pt>
                <c:pt idx="4">
                  <c:v>1.0094655229912022</c:v>
                </c:pt>
                <c:pt idx="5">
                  <c:v>1.3176631134711994</c:v>
                </c:pt>
                <c:pt idx="6">
                  <c:v>1.3556312282870939</c:v>
                </c:pt>
                <c:pt idx="7">
                  <c:v>1.0307302267806293</c:v>
                </c:pt>
                <c:pt idx="8">
                  <c:v>0.86606314209154855</c:v>
                </c:pt>
                <c:pt idx="9">
                  <c:v>1.1675054151057829</c:v>
                </c:pt>
                <c:pt idx="10">
                  <c:v>0.95697774563992144</c:v>
                </c:pt>
                <c:pt idx="11">
                  <c:v>1.3460641078796829</c:v>
                </c:pt>
                <c:pt idx="12">
                  <c:v>1.1672257595055451</c:v>
                </c:pt>
                <c:pt idx="13">
                  <c:v>1.5949217285186394</c:v>
                </c:pt>
                <c:pt idx="14">
                  <c:v>1.2674407016180753</c:v>
                </c:pt>
                <c:pt idx="15">
                  <c:v>0.89488259004612958</c:v>
                </c:pt>
                <c:pt idx="16">
                  <c:v>1.2750214292717175</c:v>
                </c:pt>
                <c:pt idx="17">
                  <c:v>1.2049060712630628</c:v>
                </c:pt>
                <c:pt idx="18">
                  <c:v>1.3242323335278336</c:v>
                </c:pt>
                <c:pt idx="19">
                  <c:v>1.3926930675882432</c:v>
                </c:pt>
              </c:numCache>
            </c:numRef>
          </c:xVal>
          <c:yVal>
            <c:numRef>
              <c:f>'Hex20'!$DB$40:$DB$59</c:f>
              <c:numCache>
                <c:formatCode>General</c:formatCode>
                <c:ptCount val="20"/>
                <c:pt idx="0">
                  <c:v>1.1199643455796395</c:v>
                </c:pt>
                <c:pt idx="1">
                  <c:v>1.0323434386337751</c:v>
                </c:pt>
                <c:pt idx="2">
                  <c:v>1.0525146849451925</c:v>
                </c:pt>
                <c:pt idx="3">
                  <c:v>0.94061706868969386</c:v>
                </c:pt>
                <c:pt idx="4">
                  <c:v>1.1545316771346035</c:v>
                </c:pt>
                <c:pt idx="5">
                  <c:v>1.3326896411725593</c:v>
                </c:pt>
                <c:pt idx="6">
                  <c:v>1.2187559953550822</c:v>
                </c:pt>
                <c:pt idx="7">
                  <c:v>1.033894191061804</c:v>
                </c:pt>
                <c:pt idx="8">
                  <c:v>1.0517090851376811</c:v>
                </c:pt>
                <c:pt idx="9">
                  <c:v>1.3085056402584383</c:v>
                </c:pt>
                <c:pt idx="10">
                  <c:v>0.92994182673421966</c:v>
                </c:pt>
                <c:pt idx="11">
                  <c:v>1.3633954700139239</c:v>
                </c:pt>
                <c:pt idx="12">
                  <c:v>1.2861790758010474</c:v>
                </c:pt>
                <c:pt idx="13">
                  <c:v>1.6225899960010515</c:v>
                </c:pt>
                <c:pt idx="14">
                  <c:v>1.2745479865298628</c:v>
                </c:pt>
                <c:pt idx="15">
                  <c:v>0.95130852023611656</c:v>
                </c:pt>
                <c:pt idx="16">
                  <c:v>1.381215783794439</c:v>
                </c:pt>
                <c:pt idx="17">
                  <c:v>1.2027122947775888</c:v>
                </c:pt>
                <c:pt idx="18">
                  <c:v>1.3530246218320277</c:v>
                </c:pt>
                <c:pt idx="19">
                  <c:v>1.337778020172492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74-4EF0-BE22-3E4F40B389E9}"/>
            </c:ext>
          </c:extLst>
        </c:ser>
        <c:ser>
          <c:idx val="1"/>
          <c:order val="1"/>
          <c:tx>
            <c:v>1:01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174-4EF0-BE22-3E4F40B38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207056"/>
        <c:axId val="584207712"/>
      </c:scatterChart>
      <c:valAx>
        <c:axId val="58420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</a:t>
                </a:r>
                <a:r>
                  <a:rPr lang="en-US" baseline="0"/>
                  <a:t> GJ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712"/>
        <c:crosses val="autoZero"/>
        <c:crossBetween val="midCat"/>
      </c:valAx>
      <c:valAx>
        <c:axId val="58420771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Tet10 VTR vs Cutoff, 10000 Slope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'Tet10'!$AY$31:$BN$31</c:f>
              <c:numCache>
                <c:formatCode>General</c:formatCode>
                <c:ptCount val="16"/>
                <c:pt idx="0">
                  <c:v>1.0471681736467464</c:v>
                </c:pt>
                <c:pt idx="1">
                  <c:v>1.0427500753793422</c:v>
                </c:pt>
                <c:pt idx="2">
                  <c:v>1.0138905239494169</c:v>
                </c:pt>
                <c:pt idx="3">
                  <c:v>0.9811319831969475</c:v>
                </c:pt>
                <c:pt idx="4">
                  <c:v>0.95856031608606651</c:v>
                </c:pt>
                <c:pt idx="5">
                  <c:v>0.89009527863856119</c:v>
                </c:pt>
                <c:pt idx="6">
                  <c:v>0.87195474980779208</c:v>
                </c:pt>
                <c:pt idx="7">
                  <c:v>0.84692518906279979</c:v>
                </c:pt>
                <c:pt idx="8">
                  <c:v>0.77857933794281897</c:v>
                </c:pt>
                <c:pt idx="9">
                  <c:v>0.65326237879627358</c:v>
                </c:pt>
                <c:pt idx="10">
                  <c:v>0.29707301141722731</c:v>
                </c:pt>
                <c:pt idx="11">
                  <c:v>5.7349399043959033E-2</c:v>
                </c:pt>
                <c:pt idx="12">
                  <c:v>1.9951229769212223E-2</c:v>
                </c:pt>
                <c:pt idx="13">
                  <c:v>7.6849913855651097E-3</c:v>
                </c:pt>
                <c:pt idx="14">
                  <c:v>4.7780045475948919E-3</c:v>
                </c:pt>
                <c:pt idx="15">
                  <c:v>4.6042919339531526E-3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A7-4903-A888-C374E29A364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'Tet10'!$AY$32:$BN$32</c:f>
              <c:numCache>
                <c:formatCode>General</c:formatCode>
                <c:ptCount val="16"/>
                <c:pt idx="0">
                  <c:v>0.97334708271295123</c:v>
                </c:pt>
                <c:pt idx="1">
                  <c:v>0.96756265796795993</c:v>
                </c:pt>
                <c:pt idx="2">
                  <c:v>0.93627148401892202</c:v>
                </c:pt>
                <c:pt idx="3">
                  <c:v>0.90697725316102096</c:v>
                </c:pt>
                <c:pt idx="4">
                  <c:v>0.88615235590312658</c:v>
                </c:pt>
                <c:pt idx="5">
                  <c:v>0.82207069239636066</c:v>
                </c:pt>
                <c:pt idx="6">
                  <c:v>0.80383758002710837</c:v>
                </c:pt>
                <c:pt idx="7">
                  <c:v>0.78624453490326029</c:v>
                </c:pt>
                <c:pt idx="8">
                  <c:v>0.72190851808000744</c:v>
                </c:pt>
                <c:pt idx="9">
                  <c:v>0.51801479110219351</c:v>
                </c:pt>
                <c:pt idx="10">
                  <c:v>0.27779941238503153</c:v>
                </c:pt>
                <c:pt idx="11">
                  <c:v>4.4289546746083222E-2</c:v>
                </c:pt>
                <c:pt idx="12">
                  <c:v>1.6653602430811654E-2</c:v>
                </c:pt>
                <c:pt idx="13">
                  <c:v>6.2851627918603901E-3</c:v>
                </c:pt>
                <c:pt idx="14">
                  <c:v>4.42378444125212E-3</c:v>
                </c:pt>
                <c:pt idx="15">
                  <c:v>4.3248521473559101E-3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A7-4903-A888-C374E29A364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'Tet10'!$AY$33:$BN$33</c:f>
              <c:numCache>
                <c:formatCode>General</c:formatCode>
                <c:ptCount val="16"/>
                <c:pt idx="0">
                  <c:v>1.0126172939794147</c:v>
                </c:pt>
                <c:pt idx="1">
                  <c:v>1.0077057932097644</c:v>
                </c:pt>
                <c:pt idx="2">
                  <c:v>0.9787067005271205</c:v>
                </c:pt>
                <c:pt idx="3">
                  <c:v>0.94606106579699223</c:v>
                </c:pt>
                <c:pt idx="4">
                  <c:v>0.92913635695509922</c:v>
                </c:pt>
                <c:pt idx="5">
                  <c:v>0.86278649571466748</c:v>
                </c:pt>
                <c:pt idx="6">
                  <c:v>0.84201615825434939</c:v>
                </c:pt>
                <c:pt idx="7">
                  <c:v>0.81857337714464462</c:v>
                </c:pt>
                <c:pt idx="8">
                  <c:v>0.71218305800981063</c:v>
                </c:pt>
                <c:pt idx="9">
                  <c:v>0.54729338156504048</c:v>
                </c:pt>
                <c:pt idx="10">
                  <c:v>0.20060061998519346</c:v>
                </c:pt>
                <c:pt idx="11">
                  <c:v>6.1700483080724899E-2</c:v>
                </c:pt>
                <c:pt idx="12">
                  <c:v>1.542208120756916E-2</c:v>
                </c:pt>
                <c:pt idx="13">
                  <c:v>6.9143692367982946E-3</c:v>
                </c:pt>
                <c:pt idx="14">
                  <c:v>4.9249131493898594E-3</c:v>
                </c:pt>
                <c:pt idx="15">
                  <c:v>4.4706788661762822E-3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A7-4903-A888-C374E29A364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'Tet10'!$AY$34:$BN$34</c:f>
              <c:numCache>
                <c:formatCode>General</c:formatCode>
                <c:ptCount val="16"/>
                <c:pt idx="0">
                  <c:v>0.87304375576688498</c:v>
                </c:pt>
                <c:pt idx="1">
                  <c:v>0.86992520611438973</c:v>
                </c:pt>
                <c:pt idx="2">
                  <c:v>0.84584249849970539</c:v>
                </c:pt>
                <c:pt idx="3">
                  <c:v>0.81803170952731441</c:v>
                </c:pt>
                <c:pt idx="4">
                  <c:v>0.80306120033280493</c:v>
                </c:pt>
                <c:pt idx="5">
                  <c:v>0.74929272465984498</c:v>
                </c:pt>
                <c:pt idx="6">
                  <c:v>0.73977929305294543</c:v>
                </c:pt>
                <c:pt idx="7">
                  <c:v>0.72056919522625718</c:v>
                </c:pt>
                <c:pt idx="8">
                  <c:v>0.69220009963849383</c:v>
                </c:pt>
                <c:pt idx="9">
                  <c:v>0.54408887337675815</c:v>
                </c:pt>
                <c:pt idx="10">
                  <c:v>0.29909069273773431</c:v>
                </c:pt>
                <c:pt idx="11">
                  <c:v>4.3245071430007179E-2</c:v>
                </c:pt>
                <c:pt idx="12">
                  <c:v>1.5379982956418729E-2</c:v>
                </c:pt>
                <c:pt idx="13">
                  <c:v>6.1291617146750086E-3</c:v>
                </c:pt>
                <c:pt idx="14">
                  <c:v>4.1773669591446674E-3</c:v>
                </c:pt>
                <c:pt idx="15">
                  <c:v>3.8193681505836962E-3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A7-4903-A888-C374E29A364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'Tet10'!$AY$35:$BN$35</c:f>
              <c:numCache>
                <c:formatCode>General</c:formatCode>
                <c:ptCount val="16"/>
                <c:pt idx="0">
                  <c:v>1.1015717970187024</c:v>
                </c:pt>
                <c:pt idx="1">
                  <c:v>1.097111600890283</c:v>
                </c:pt>
                <c:pt idx="2">
                  <c:v>1.0648012482659865</c:v>
                </c:pt>
                <c:pt idx="3">
                  <c:v>1.0326538776193828</c:v>
                </c:pt>
                <c:pt idx="4">
                  <c:v>1.0080744196889362</c:v>
                </c:pt>
                <c:pt idx="5">
                  <c:v>0.93175672899265194</c:v>
                </c:pt>
                <c:pt idx="6">
                  <c:v>0.91845584313712958</c:v>
                </c:pt>
                <c:pt idx="7">
                  <c:v>0.88763450033371172</c:v>
                </c:pt>
                <c:pt idx="8">
                  <c:v>0.83316595475933897</c:v>
                </c:pt>
                <c:pt idx="9">
                  <c:v>0.56750214837856383</c:v>
                </c:pt>
                <c:pt idx="10">
                  <c:v>0.13055794181307484</c:v>
                </c:pt>
                <c:pt idx="11">
                  <c:v>3.6334955913456229E-2</c:v>
                </c:pt>
                <c:pt idx="12">
                  <c:v>1.1034926140821411E-2</c:v>
                </c:pt>
                <c:pt idx="13">
                  <c:v>6.2851198908583554E-3</c:v>
                </c:pt>
                <c:pt idx="14">
                  <c:v>4.9582214917224098E-3</c:v>
                </c:pt>
                <c:pt idx="15">
                  <c:v>4.8917128373146736E-3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A7-4903-A888-C374E29A364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'Tet10'!$AY$36:$BN$36</c:f>
              <c:numCache>
                <c:formatCode>General</c:formatCode>
                <c:ptCount val="16"/>
                <c:pt idx="0">
                  <c:v>1.2273771192869034</c:v>
                </c:pt>
                <c:pt idx="1">
                  <c:v>1.2228383257786364</c:v>
                </c:pt>
                <c:pt idx="2">
                  <c:v>1.1942451546923998</c:v>
                </c:pt>
                <c:pt idx="3">
                  <c:v>1.1637284500943847</c:v>
                </c:pt>
                <c:pt idx="4">
                  <c:v>1.1398259036507641</c:v>
                </c:pt>
                <c:pt idx="5">
                  <c:v>1.0607764527225649</c:v>
                </c:pt>
                <c:pt idx="6">
                  <c:v>1.0460340375136237</c:v>
                </c:pt>
                <c:pt idx="7">
                  <c:v>1.0174422999674895</c:v>
                </c:pt>
                <c:pt idx="8">
                  <c:v>0.97742374034415358</c:v>
                </c:pt>
                <c:pt idx="9">
                  <c:v>0.79028065962166305</c:v>
                </c:pt>
                <c:pt idx="10">
                  <c:v>0.47941788325894896</c:v>
                </c:pt>
                <c:pt idx="11">
                  <c:v>6.9727062883570612E-2</c:v>
                </c:pt>
                <c:pt idx="12">
                  <c:v>2.3503641169744648E-2</c:v>
                </c:pt>
                <c:pt idx="13">
                  <c:v>8.3422872229952615E-3</c:v>
                </c:pt>
                <c:pt idx="14">
                  <c:v>5.756780917876925E-3</c:v>
                </c:pt>
                <c:pt idx="15">
                  <c:v>5.3071950271946994E-3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A7-4903-A888-C374E29A364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'Tet10'!$AY$37:$BN$37</c:f>
              <c:numCache>
                <c:formatCode>General</c:formatCode>
                <c:ptCount val="16"/>
                <c:pt idx="0">
                  <c:v>1.1310040520245803</c:v>
                </c:pt>
                <c:pt idx="1">
                  <c:v>1.126709309306742</c:v>
                </c:pt>
                <c:pt idx="2">
                  <c:v>1.096240783727408</c:v>
                </c:pt>
                <c:pt idx="3">
                  <c:v>1.0640728327580093</c:v>
                </c:pt>
                <c:pt idx="4">
                  <c:v>1.0446153409031491</c:v>
                </c:pt>
                <c:pt idx="5">
                  <c:v>0.96543441250349249</c:v>
                </c:pt>
                <c:pt idx="6">
                  <c:v>0.950826620884205</c:v>
                </c:pt>
                <c:pt idx="7">
                  <c:v>0.92079263061177474</c:v>
                </c:pt>
                <c:pt idx="8">
                  <c:v>0.87674776133852084</c:v>
                </c:pt>
                <c:pt idx="9">
                  <c:v>0.66754845924158945</c:v>
                </c:pt>
                <c:pt idx="10">
                  <c:v>0.39182979406893931</c:v>
                </c:pt>
                <c:pt idx="11">
                  <c:v>7.3201161894734079E-2</c:v>
                </c:pt>
                <c:pt idx="12">
                  <c:v>2.068555544530391E-2</c:v>
                </c:pt>
                <c:pt idx="13">
                  <c:v>6.4781119527750914E-3</c:v>
                </c:pt>
                <c:pt idx="14">
                  <c:v>5.1161223779394548E-3</c:v>
                </c:pt>
                <c:pt idx="15">
                  <c:v>4.9356359049389509E-3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A7-4903-A888-C374E29A364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'Tet10'!$AY$38:$BN$38</c:f>
              <c:numCache>
                <c:formatCode>General</c:formatCode>
                <c:ptCount val="16"/>
                <c:pt idx="0">
                  <c:v>0.94975950015227462</c:v>
                </c:pt>
                <c:pt idx="1">
                  <c:v>0.94756258490220657</c:v>
                </c:pt>
                <c:pt idx="2">
                  <c:v>0.93075772016240299</c:v>
                </c:pt>
                <c:pt idx="3">
                  <c:v>0.90787713893321287</c:v>
                </c:pt>
                <c:pt idx="4">
                  <c:v>0.89079462128867104</c:v>
                </c:pt>
                <c:pt idx="5">
                  <c:v>0.82616994235324426</c:v>
                </c:pt>
                <c:pt idx="6">
                  <c:v>0.81244840189912826</c:v>
                </c:pt>
                <c:pt idx="7">
                  <c:v>0.78384946127934996</c:v>
                </c:pt>
                <c:pt idx="8">
                  <c:v>0.69918550530606038</c:v>
                </c:pt>
                <c:pt idx="9">
                  <c:v>0.5315730564256903</c:v>
                </c:pt>
                <c:pt idx="10">
                  <c:v>0.15596680660650281</c:v>
                </c:pt>
                <c:pt idx="11">
                  <c:v>2.0569994745277664E-2</c:v>
                </c:pt>
                <c:pt idx="12">
                  <c:v>8.3271836089154477E-3</c:v>
                </c:pt>
                <c:pt idx="13">
                  <c:v>4.3453369818848694E-3</c:v>
                </c:pt>
                <c:pt idx="14">
                  <c:v>4.1189140160280222E-3</c:v>
                </c:pt>
                <c:pt idx="15">
                  <c:v>4.088240760108169E-3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7-4903-A888-C374E29A364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'Tet10'!$AY$39:$BN$39</c:f>
              <c:numCache>
                <c:formatCode>General</c:formatCode>
                <c:ptCount val="16"/>
                <c:pt idx="0">
                  <c:v>0.97412221707771329</c:v>
                </c:pt>
                <c:pt idx="1">
                  <c:v>0.96965340562334668</c:v>
                </c:pt>
                <c:pt idx="2">
                  <c:v>0.94346572694146069</c:v>
                </c:pt>
                <c:pt idx="3">
                  <c:v>0.91313757978929</c:v>
                </c:pt>
                <c:pt idx="4">
                  <c:v>0.89291852448052644</c:v>
                </c:pt>
                <c:pt idx="5">
                  <c:v>0.83121117408270384</c:v>
                </c:pt>
                <c:pt idx="6">
                  <c:v>0.81437036917563177</c:v>
                </c:pt>
                <c:pt idx="7">
                  <c:v>0.80072070322357281</c:v>
                </c:pt>
                <c:pt idx="8">
                  <c:v>0.75660941706965912</c:v>
                </c:pt>
                <c:pt idx="9">
                  <c:v>0.58104038672328584</c:v>
                </c:pt>
                <c:pt idx="10">
                  <c:v>0.32965928457204091</c:v>
                </c:pt>
                <c:pt idx="11">
                  <c:v>5.4652265207741933E-2</c:v>
                </c:pt>
                <c:pt idx="12">
                  <c:v>1.2511692949993452E-2</c:v>
                </c:pt>
                <c:pt idx="13">
                  <c:v>6.4875925099868613E-3</c:v>
                </c:pt>
                <c:pt idx="14">
                  <c:v>4.4041017267887209E-3</c:v>
                </c:pt>
                <c:pt idx="15">
                  <c:v>4.2836279615732411E-3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A7-4903-A888-C374E29A364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'Tet10'!$AY$40:$BN$40</c:f>
              <c:numCache>
                <c:formatCode>General</c:formatCode>
                <c:ptCount val="16"/>
                <c:pt idx="0">
                  <c:v>1.2857204626510088</c:v>
                </c:pt>
                <c:pt idx="1">
                  <c:v>1.2785454664074043</c:v>
                </c:pt>
                <c:pt idx="2">
                  <c:v>1.2367011483709081</c:v>
                </c:pt>
                <c:pt idx="3">
                  <c:v>1.1997609135996168</c:v>
                </c:pt>
                <c:pt idx="4">
                  <c:v>1.1734394971350524</c:v>
                </c:pt>
                <c:pt idx="5">
                  <c:v>1.0922135654565928</c:v>
                </c:pt>
                <c:pt idx="6">
                  <c:v>1.0740232893317474</c:v>
                </c:pt>
                <c:pt idx="7">
                  <c:v>1.0149137401605357</c:v>
                </c:pt>
                <c:pt idx="8">
                  <c:v>0.82669486491313027</c:v>
                </c:pt>
                <c:pt idx="9">
                  <c:v>0.56733818695191307</c:v>
                </c:pt>
                <c:pt idx="10">
                  <c:v>0.14357676095530758</c:v>
                </c:pt>
                <c:pt idx="11">
                  <c:v>4.4293021318357023E-2</c:v>
                </c:pt>
                <c:pt idx="12">
                  <c:v>1.3729152875857546E-2</c:v>
                </c:pt>
                <c:pt idx="13">
                  <c:v>6.642066116379213E-3</c:v>
                </c:pt>
                <c:pt idx="14">
                  <c:v>5.8761128797384281E-3</c:v>
                </c:pt>
                <c:pt idx="15">
                  <c:v>5.7650986359550167E-3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A7-4903-A888-C374E29A364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'Tet10'!$AY$41:$BN$41</c:f>
              <c:numCache>
                <c:formatCode>General</c:formatCode>
                <c:ptCount val="16"/>
                <c:pt idx="0">
                  <c:v>0.92860113141548917</c:v>
                </c:pt>
                <c:pt idx="1">
                  <c:v>0.92412136480253038</c:v>
                </c:pt>
                <c:pt idx="2">
                  <c:v>0.8960286769485184</c:v>
                </c:pt>
                <c:pt idx="3">
                  <c:v>0.867028949598601</c:v>
                </c:pt>
                <c:pt idx="4">
                  <c:v>0.85174877576020691</c:v>
                </c:pt>
                <c:pt idx="5">
                  <c:v>0.78498332196144538</c:v>
                </c:pt>
                <c:pt idx="6">
                  <c:v>0.77014912057694396</c:v>
                </c:pt>
                <c:pt idx="7">
                  <c:v>0.72700898671459235</c:v>
                </c:pt>
                <c:pt idx="8">
                  <c:v>0.59292074898686853</c:v>
                </c:pt>
                <c:pt idx="9">
                  <c:v>0.33007740127869278</c:v>
                </c:pt>
                <c:pt idx="10">
                  <c:v>0.16014849305240753</c:v>
                </c:pt>
                <c:pt idx="11">
                  <c:v>3.0664293832142302E-2</c:v>
                </c:pt>
                <c:pt idx="12">
                  <c:v>1.0355319011472927E-2</c:v>
                </c:pt>
                <c:pt idx="13">
                  <c:v>5.3402211639677864E-3</c:v>
                </c:pt>
                <c:pt idx="14">
                  <c:v>4.3111758027004682E-3</c:v>
                </c:pt>
                <c:pt idx="15">
                  <c:v>4.1262977673014924E-3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A7-4903-A888-C374E29A364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'Tet10'!$AY$42:$BN$42</c:f>
              <c:numCache>
                <c:formatCode>General</c:formatCode>
                <c:ptCount val="16"/>
                <c:pt idx="0">
                  <c:v>1.3211447557868323</c:v>
                </c:pt>
                <c:pt idx="1">
                  <c:v>1.3146448208401469</c:v>
                </c:pt>
                <c:pt idx="2">
                  <c:v>1.2770402582860938</c:v>
                </c:pt>
                <c:pt idx="3">
                  <c:v>1.2351003061967958</c:v>
                </c:pt>
                <c:pt idx="4">
                  <c:v>1.2132026929722042</c:v>
                </c:pt>
                <c:pt idx="5">
                  <c:v>1.1281136159868275</c:v>
                </c:pt>
                <c:pt idx="6">
                  <c:v>1.110575998824247</c:v>
                </c:pt>
                <c:pt idx="7">
                  <c:v>1.0629475674686151</c:v>
                </c:pt>
                <c:pt idx="8">
                  <c:v>0.90824882349034652</c:v>
                </c:pt>
                <c:pt idx="9">
                  <c:v>0.64939903477263772</c:v>
                </c:pt>
                <c:pt idx="10">
                  <c:v>0.16163624590305142</c:v>
                </c:pt>
                <c:pt idx="11">
                  <c:v>4.3844233596448429E-2</c:v>
                </c:pt>
                <c:pt idx="12">
                  <c:v>1.235169946722915E-2</c:v>
                </c:pt>
                <c:pt idx="13">
                  <c:v>6.3058806572605184E-3</c:v>
                </c:pt>
                <c:pt idx="14">
                  <c:v>5.9440821825102828E-3</c:v>
                </c:pt>
                <c:pt idx="15">
                  <c:v>5.8939405954884618E-3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CA7-4903-A888-C374E29A364E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'Tet10'!$AY$43:$BN$43</c:f>
              <c:numCache>
                <c:formatCode>General</c:formatCode>
                <c:ptCount val="16"/>
                <c:pt idx="0">
                  <c:v>1.230206266345492</c:v>
                </c:pt>
                <c:pt idx="1">
                  <c:v>1.2251976950032883</c:v>
                </c:pt>
                <c:pt idx="2">
                  <c:v>1.196998429499986</c:v>
                </c:pt>
                <c:pt idx="3">
                  <c:v>1.1680450707067387</c:v>
                </c:pt>
                <c:pt idx="4">
                  <c:v>1.1454698248857995</c:v>
                </c:pt>
                <c:pt idx="5">
                  <c:v>1.0701495013761295</c:v>
                </c:pt>
                <c:pt idx="6">
                  <c:v>1.0428361383648292</c:v>
                </c:pt>
                <c:pt idx="7">
                  <c:v>1.011096392145314</c:v>
                </c:pt>
                <c:pt idx="8">
                  <c:v>0.9029339197451075</c:v>
                </c:pt>
                <c:pt idx="9">
                  <c:v>0.64262105962593119</c:v>
                </c:pt>
                <c:pt idx="10">
                  <c:v>0.3769798934951118</c:v>
                </c:pt>
                <c:pt idx="11">
                  <c:v>8.4478634479035072E-2</c:v>
                </c:pt>
                <c:pt idx="12">
                  <c:v>1.5975817639776898E-2</c:v>
                </c:pt>
                <c:pt idx="13">
                  <c:v>8.3657185840701042E-3</c:v>
                </c:pt>
                <c:pt idx="14">
                  <c:v>5.4719193524545252E-3</c:v>
                </c:pt>
                <c:pt idx="15">
                  <c:v>5.3116007936114835E-3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CA7-4903-A888-C374E29A364E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'Tet10'!$AY$44:$BN$44</c:f>
              <c:numCache>
                <c:formatCode>General</c:formatCode>
                <c:ptCount val="16"/>
                <c:pt idx="0">
                  <c:v>1.5529933851863946</c:v>
                </c:pt>
                <c:pt idx="1">
                  <c:v>1.5449552401095503</c:v>
                </c:pt>
                <c:pt idx="2">
                  <c:v>1.502527590449434</c:v>
                </c:pt>
                <c:pt idx="3">
                  <c:v>1.4584987393151143</c:v>
                </c:pt>
                <c:pt idx="4">
                  <c:v>1.4313507353061268</c:v>
                </c:pt>
                <c:pt idx="5">
                  <c:v>1.3244919860227857</c:v>
                </c:pt>
                <c:pt idx="6">
                  <c:v>1.3015461441005571</c:v>
                </c:pt>
                <c:pt idx="7">
                  <c:v>1.2676360610909758</c:v>
                </c:pt>
                <c:pt idx="8">
                  <c:v>1.1346290047506062</c:v>
                </c:pt>
                <c:pt idx="9">
                  <c:v>0.90974614686804578</c:v>
                </c:pt>
                <c:pt idx="10">
                  <c:v>0.36515082025533979</c:v>
                </c:pt>
                <c:pt idx="11">
                  <c:v>0.11232676383180057</c:v>
                </c:pt>
                <c:pt idx="12">
                  <c:v>2.0811119765839048E-2</c:v>
                </c:pt>
                <c:pt idx="13">
                  <c:v>1.041097575878523E-2</c:v>
                </c:pt>
                <c:pt idx="14">
                  <c:v>7.3994862635045145E-3</c:v>
                </c:pt>
                <c:pt idx="15">
                  <c:v>6.8452084026067381E-3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CA7-4903-A888-C374E29A364E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'Tet10'!$AY$45:$BN$45</c:f>
              <c:numCache>
                <c:formatCode>General</c:formatCode>
                <c:ptCount val="16"/>
                <c:pt idx="0">
                  <c:v>1.225298814143543</c:v>
                </c:pt>
                <c:pt idx="1">
                  <c:v>1.2194228279392063</c:v>
                </c:pt>
                <c:pt idx="2">
                  <c:v>1.1791368184934983</c:v>
                </c:pt>
                <c:pt idx="3">
                  <c:v>1.1428703122210391</c:v>
                </c:pt>
                <c:pt idx="4">
                  <c:v>1.1155901713458949</c:v>
                </c:pt>
                <c:pt idx="5">
                  <c:v>1.0337109754107709</c:v>
                </c:pt>
                <c:pt idx="6">
                  <c:v>1.0091771857346346</c:v>
                </c:pt>
                <c:pt idx="7">
                  <c:v>0.96162648318255206</c:v>
                </c:pt>
                <c:pt idx="8">
                  <c:v>0.87764416549525404</c:v>
                </c:pt>
                <c:pt idx="9">
                  <c:v>0.54534039572024329</c:v>
                </c:pt>
                <c:pt idx="10">
                  <c:v>0.13141285109732173</c:v>
                </c:pt>
                <c:pt idx="11">
                  <c:v>4.2852420658566572E-2</c:v>
                </c:pt>
                <c:pt idx="12">
                  <c:v>1.4878795636339573E-2</c:v>
                </c:pt>
                <c:pt idx="13">
                  <c:v>7.1094555066450616E-3</c:v>
                </c:pt>
                <c:pt idx="14">
                  <c:v>5.679227140686108E-3</c:v>
                </c:pt>
                <c:pt idx="15">
                  <c:v>5.4634456372969816E-3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CA7-4903-A888-C374E29A364E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'Tet10'!$AY$46:$BN$46</c:f>
              <c:numCache>
                <c:formatCode>General</c:formatCode>
                <c:ptCount val="16"/>
                <c:pt idx="0">
                  <c:v>0.89334689302035475</c:v>
                </c:pt>
                <c:pt idx="1">
                  <c:v>0.88943359892121854</c:v>
                </c:pt>
                <c:pt idx="2">
                  <c:v>0.86146497164253666</c:v>
                </c:pt>
                <c:pt idx="3">
                  <c:v>0.83634830393246851</c:v>
                </c:pt>
                <c:pt idx="4">
                  <c:v>0.8176116223181279</c:v>
                </c:pt>
                <c:pt idx="5">
                  <c:v>0.76130778840203928</c:v>
                </c:pt>
                <c:pt idx="6">
                  <c:v>0.74669312277564714</c:v>
                </c:pt>
                <c:pt idx="7">
                  <c:v>0.72292306518171778</c:v>
                </c:pt>
                <c:pt idx="8">
                  <c:v>0.68088938231029461</c:v>
                </c:pt>
                <c:pt idx="9">
                  <c:v>0.46480466172843893</c:v>
                </c:pt>
                <c:pt idx="10">
                  <c:v>0.12923661493924998</c:v>
                </c:pt>
                <c:pt idx="11">
                  <c:v>3.4252761808373451E-2</c:v>
                </c:pt>
                <c:pt idx="12">
                  <c:v>8.4492606044431432E-3</c:v>
                </c:pt>
                <c:pt idx="13">
                  <c:v>4.3193551522669009E-3</c:v>
                </c:pt>
                <c:pt idx="14">
                  <c:v>4.0277824395821438E-3</c:v>
                </c:pt>
                <c:pt idx="15">
                  <c:v>3.9833971443459498E-3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CA7-4903-A888-C374E29A364E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'Tet10'!$AY$47:$BN$47</c:f>
              <c:numCache>
                <c:formatCode>General</c:formatCode>
                <c:ptCount val="16"/>
                <c:pt idx="0">
                  <c:v>1.3386485365682266</c:v>
                </c:pt>
                <c:pt idx="1">
                  <c:v>1.3301941001003807</c:v>
                </c:pt>
                <c:pt idx="2">
                  <c:v>1.287903795725611</c:v>
                </c:pt>
                <c:pt idx="3">
                  <c:v>1.2478225695943377</c:v>
                </c:pt>
                <c:pt idx="4">
                  <c:v>1.2185136530243788</c:v>
                </c:pt>
                <c:pt idx="5">
                  <c:v>1.1249224470142878</c:v>
                </c:pt>
                <c:pt idx="6">
                  <c:v>1.1058968781015759</c:v>
                </c:pt>
                <c:pt idx="7">
                  <c:v>1.0550862075792287</c:v>
                </c:pt>
                <c:pt idx="8">
                  <c:v>0.97074337378903908</c:v>
                </c:pt>
                <c:pt idx="9">
                  <c:v>0.64836670587305056</c:v>
                </c:pt>
                <c:pt idx="10">
                  <c:v>0.17158928324674422</c:v>
                </c:pt>
                <c:pt idx="11">
                  <c:v>4.9384791457427989E-2</c:v>
                </c:pt>
                <c:pt idx="12">
                  <c:v>1.4429938678455139E-2</c:v>
                </c:pt>
                <c:pt idx="13">
                  <c:v>8.5110893044370792E-3</c:v>
                </c:pt>
                <c:pt idx="14">
                  <c:v>6.1292322109402376E-3</c:v>
                </c:pt>
                <c:pt idx="15">
                  <c:v>6.0023214782135388E-3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CA7-4903-A888-C374E29A364E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'Tet10'!$AY$48:$BN$48</c:f>
              <c:numCache>
                <c:formatCode>General</c:formatCode>
                <c:ptCount val="16"/>
                <c:pt idx="0">
                  <c:v>1.153796386672048</c:v>
                </c:pt>
                <c:pt idx="1">
                  <c:v>1.1478762933899254</c:v>
                </c:pt>
                <c:pt idx="2">
                  <c:v>1.1146274639721794</c:v>
                </c:pt>
                <c:pt idx="3">
                  <c:v>1.0723688973512986</c:v>
                </c:pt>
                <c:pt idx="4">
                  <c:v>1.0516612931802887</c:v>
                </c:pt>
                <c:pt idx="5">
                  <c:v>0.96957137793856829</c:v>
                </c:pt>
                <c:pt idx="6">
                  <c:v>0.94640371745009133</c:v>
                </c:pt>
                <c:pt idx="7">
                  <c:v>0.90101601418870214</c:v>
                </c:pt>
                <c:pt idx="8">
                  <c:v>0.81992524282148505</c:v>
                </c:pt>
                <c:pt idx="9">
                  <c:v>0.52465912446315399</c:v>
                </c:pt>
                <c:pt idx="10">
                  <c:v>0.13605798260117485</c:v>
                </c:pt>
                <c:pt idx="11">
                  <c:v>2.445173549529087E-2</c:v>
                </c:pt>
                <c:pt idx="12">
                  <c:v>1.1874872025465126E-2</c:v>
                </c:pt>
                <c:pt idx="13">
                  <c:v>5.8016484681228152E-3</c:v>
                </c:pt>
                <c:pt idx="14">
                  <c:v>5.1998373012071119E-3</c:v>
                </c:pt>
                <c:pt idx="15">
                  <c:v>5.1667443844732614E-3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CA7-4903-A888-C374E29A364E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'Tet10'!$AY$49:$BN$49</c:f>
              <c:numCache>
                <c:formatCode>General</c:formatCode>
                <c:ptCount val="16"/>
                <c:pt idx="0">
                  <c:v>1.3073205590300103</c:v>
                </c:pt>
                <c:pt idx="1">
                  <c:v>1.302587794275911</c:v>
                </c:pt>
                <c:pt idx="2">
                  <c:v>1.2715168524819993</c:v>
                </c:pt>
                <c:pt idx="3">
                  <c:v>1.2322251469433969</c:v>
                </c:pt>
                <c:pt idx="4">
                  <c:v>1.2098929257736941</c:v>
                </c:pt>
                <c:pt idx="5">
                  <c:v>1.1038521969517252</c:v>
                </c:pt>
                <c:pt idx="6">
                  <c:v>1.0797092330429932</c:v>
                </c:pt>
                <c:pt idx="7">
                  <c:v>1.0128089720539122</c:v>
                </c:pt>
                <c:pt idx="8">
                  <c:v>0.9195827509139779</c:v>
                </c:pt>
                <c:pt idx="9">
                  <c:v>0.60302416706945572</c:v>
                </c:pt>
                <c:pt idx="10">
                  <c:v>0.23529471708556682</c:v>
                </c:pt>
                <c:pt idx="11">
                  <c:v>8.8611963727564316E-2</c:v>
                </c:pt>
                <c:pt idx="12">
                  <c:v>2.0116985137387876E-2</c:v>
                </c:pt>
                <c:pt idx="13">
                  <c:v>6.877987995833521E-3</c:v>
                </c:pt>
                <c:pt idx="14">
                  <c:v>5.8391170282820646E-3</c:v>
                </c:pt>
                <c:pt idx="15">
                  <c:v>5.6928434233387533E-3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CA7-4903-A888-C374E29A364E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'Tet10'!$AY$29:$BN$29</c:f>
              <c:numCache>
                <c:formatCode>General</c:formatCode>
                <c:ptCount val="16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665</c:v>
                </c:pt>
                <c:pt idx="4">
                  <c:v>750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1350</c:v>
                </c:pt>
                <c:pt idx="13">
                  <c:v>1400</c:v>
                </c:pt>
                <c:pt idx="14">
                  <c:v>1450</c:v>
                </c:pt>
                <c:pt idx="15">
                  <c:v>1500</c:v>
                </c:pt>
              </c:numCache>
            </c:numRef>
          </c:xVal>
          <c:yVal>
            <c:numRef>
              <c:f>'Tet10'!$AY$50:$BN$50</c:f>
              <c:numCache>
                <c:formatCode>General</c:formatCode>
                <c:ptCount val="16"/>
                <c:pt idx="0">
                  <c:v>1.3397818021701369</c:v>
                </c:pt>
                <c:pt idx="1">
                  <c:v>1.3353993756451357</c:v>
                </c:pt>
                <c:pt idx="2">
                  <c:v>1.3021428057455116</c:v>
                </c:pt>
                <c:pt idx="3">
                  <c:v>1.2665469772774622</c:v>
                </c:pt>
                <c:pt idx="4">
                  <c:v>1.2383134120158097</c:v>
                </c:pt>
                <c:pt idx="5">
                  <c:v>1.1439851225779925</c:v>
                </c:pt>
                <c:pt idx="6">
                  <c:v>1.0989713060691981</c:v>
                </c:pt>
                <c:pt idx="7">
                  <c:v>0.99472389400707095</c:v>
                </c:pt>
                <c:pt idx="8">
                  <c:v>0.84778591010555904</c:v>
                </c:pt>
                <c:pt idx="9">
                  <c:v>0.460419868449856</c:v>
                </c:pt>
                <c:pt idx="10">
                  <c:v>0.21866330430247052</c:v>
                </c:pt>
                <c:pt idx="11">
                  <c:v>4.5829841087882052E-2</c:v>
                </c:pt>
                <c:pt idx="12">
                  <c:v>1.7968880025517091E-2</c:v>
                </c:pt>
                <c:pt idx="13">
                  <c:v>6.8224213438154019E-3</c:v>
                </c:pt>
                <c:pt idx="14">
                  <c:v>5.9737504015326664E-3</c:v>
                </c:pt>
                <c:pt idx="15">
                  <c:v>5.8589814202437236E-3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CA7-4903-A888-C374E29A3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95672"/>
        <c:axId val="831794688"/>
      </c:scatterChart>
      <c:valAx>
        <c:axId val="83179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Cutoff (BMD)</a:t>
                </a:r>
              </a:p>
            </c:rich>
          </c:tx>
          <c:layout>
            <c:manualLayout>
              <c:xMode val="edge"/>
              <c:yMode val="edge"/>
              <c:x val="0.48813834952420743"/>
              <c:y val="0.946422704007833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94688"/>
        <c:crosses val="autoZero"/>
        <c:crossBetween val="midCat"/>
      </c:valAx>
      <c:valAx>
        <c:axId val="831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VTR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95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Example Boxplot</a:t>
            </a:r>
            <a:r>
              <a:rPr lang="en-US" sz="2000" baseline="0"/>
              <a:t> - </a:t>
            </a:r>
            <a:r>
              <a:rPr lang="en-US" sz="2000"/>
              <a:t>VTR- Training Optimized (no refinement)</a:t>
            </a:r>
          </a:p>
        </c:rich>
      </c:tx>
      <c:layout>
        <c:manualLayout>
          <c:xMode val="edge"/>
          <c:yMode val="edge"/>
          <c:x val="0.2826166640142071"/>
          <c:y val="2.771543321778835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08050846387224"/>
          <c:y val="0.12509906294110645"/>
          <c:w val="0.81694239615620712"/>
          <c:h val="0.70637972744510136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</c:spPr>
          <c:invertIfNegative val="0"/>
          <c:cat>
            <c:strRef>
              <c:f>'[1]Compiled Box Plots'!$D$1:$H$1</c:f>
              <c:strCache>
                <c:ptCount val="5"/>
                <c:pt idx="0">
                  <c:v>Bio</c:v>
                </c:pt>
                <c:pt idx="1">
                  <c:v>0.5</c:v>
                </c:pt>
                <c:pt idx="2">
                  <c:v>5</c:v>
                </c:pt>
                <c:pt idx="3">
                  <c:v>50</c:v>
                </c:pt>
                <c:pt idx="4">
                  <c:v>500</c:v>
                </c:pt>
              </c:strCache>
            </c:strRef>
          </c:cat>
          <c:val>
            <c:numRef>
              <c:f>'[1]Training Plots'!$AC$8:$AG$8</c:f>
              <c:numCache>
                <c:formatCode>General</c:formatCode>
                <c:ptCount val="5"/>
                <c:pt idx="0">
                  <c:v>0.27439583846836624</c:v>
                </c:pt>
                <c:pt idx="1">
                  <c:v>0.22797469999999997</c:v>
                </c:pt>
                <c:pt idx="2">
                  <c:v>0.27942072499999998</c:v>
                </c:pt>
                <c:pt idx="3">
                  <c:v>0.31897454999999997</c:v>
                </c:pt>
                <c:pt idx="4">
                  <c:v>0.62335969999999996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0-40A2-AE6F-23CCBE11C61D}"/>
            </c:ext>
          </c:extLst>
        </c:ser>
        <c:ser>
          <c:idx val="1"/>
          <c:order val="1"/>
          <c:spPr>
            <a:solidFill>
              <a:sysClr val="window" lastClr="FFFFFF"/>
            </a:solidFill>
            <a:ln>
              <a:noFill/>
            </a:ln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'[1]Compiled Box Plots'!$D$8:$H$8</c:f>
                <c:numCache>
                  <c:formatCode>General</c:formatCode>
                  <c:ptCount val="5"/>
                  <c:pt idx="0">
                    <c:v>0.33181574699932614</c:v>
                  </c:pt>
                  <c:pt idx="1">
                    <c:v>0.48542266750000007</c:v>
                  </c:pt>
                  <c:pt idx="2">
                    <c:v>0.42854214749999997</c:v>
                  </c:pt>
                  <c:pt idx="3">
                    <c:v>0.24882574999999996</c:v>
                  </c:pt>
                  <c:pt idx="4">
                    <c:v>4.6677875500000021E-2</c:v>
                  </c:pt>
                </c:numCache>
              </c:numRef>
            </c:minus>
          </c:errBars>
          <c:cat>
            <c:strRef>
              <c:f>'[1]Compiled Box Plots'!$D$1:$H$1</c:f>
              <c:strCache>
                <c:ptCount val="5"/>
                <c:pt idx="0">
                  <c:v>Bio</c:v>
                </c:pt>
                <c:pt idx="1">
                  <c:v>0.5</c:v>
                </c:pt>
                <c:pt idx="2">
                  <c:v>5</c:v>
                </c:pt>
                <c:pt idx="3">
                  <c:v>50</c:v>
                </c:pt>
                <c:pt idx="4">
                  <c:v>500</c:v>
                </c:pt>
              </c:strCache>
            </c:strRef>
          </c:cat>
          <c:val>
            <c:numRef>
              <c:f>'[1]Training Plots'!$AC$9:$AG$9</c:f>
              <c:numCache>
                <c:formatCode>General</c:formatCode>
                <c:ptCount val="5"/>
                <c:pt idx="0">
                  <c:v>0.44434512461258102</c:v>
                </c:pt>
                <c:pt idx="1">
                  <c:v>0.55035208000000002</c:v>
                </c:pt>
                <c:pt idx="2">
                  <c:v>0.50641319799999995</c:v>
                </c:pt>
                <c:pt idx="3">
                  <c:v>0.33995466200000013</c:v>
                </c:pt>
                <c:pt idx="4">
                  <c:v>0.11474407900000005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0-40A2-AE6F-23CCBE11C61D}"/>
            </c:ext>
          </c:extLst>
        </c:ser>
        <c:ser>
          <c:idx val="2"/>
          <c:order val="2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530-40A2-AE6F-23CCBE11C61D}"/>
              </c:ext>
            </c:extLst>
          </c:dPt>
          <c:cat>
            <c:strRef>
              <c:f>'[1]Compiled Box Plots'!$D$1:$H$1</c:f>
              <c:strCache>
                <c:ptCount val="5"/>
                <c:pt idx="0">
                  <c:v>Bio</c:v>
                </c:pt>
                <c:pt idx="1">
                  <c:v>0.5</c:v>
                </c:pt>
                <c:pt idx="2">
                  <c:v>5</c:v>
                </c:pt>
                <c:pt idx="3">
                  <c:v>50</c:v>
                </c:pt>
                <c:pt idx="4">
                  <c:v>500</c:v>
                </c:pt>
              </c:strCache>
            </c:strRef>
          </c:cat>
          <c:val>
            <c:numRef>
              <c:f>'[1]Training Plots'!$AC$10:$AG$10</c:f>
              <c:numCache>
                <c:formatCode>General</c:formatCode>
                <c:ptCount val="5"/>
                <c:pt idx="0">
                  <c:v>0.14018402505182392</c:v>
                </c:pt>
                <c:pt idx="1">
                  <c:v>0.22563097800000009</c:v>
                </c:pt>
                <c:pt idx="2">
                  <c:v>0.219609312</c:v>
                </c:pt>
                <c:pt idx="3">
                  <c:v>0.14493853899999987</c:v>
                </c:pt>
                <c:pt idx="4">
                  <c:v>0.22010189300000005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30-40A2-AE6F-23CCBE11C61D}"/>
            </c:ext>
          </c:extLst>
        </c:ser>
        <c:ser>
          <c:idx val="3"/>
          <c:order val="3"/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D530-40A2-AE6F-23CCBE11C61D}"/>
              </c:ext>
            </c:extLst>
          </c:dPt>
          <c:errBars>
            <c:errBarType val="plus"/>
            <c:errValType val="cust"/>
            <c:noEndCap val="0"/>
            <c:plus>
              <c:numRef>
                <c:f>'[1]Compiled Box Plots'!$D$11:$H$11</c:f>
                <c:numCache>
                  <c:formatCode>General</c:formatCode>
                  <c:ptCount val="5"/>
                  <c:pt idx="0">
                    <c:v>0.28232804388066035</c:v>
                  </c:pt>
                  <c:pt idx="1">
                    <c:v>0.59819349799999966</c:v>
                  </c:pt>
                  <c:pt idx="2">
                    <c:v>0.61596149500000008</c:v>
                  </c:pt>
                  <c:pt idx="3">
                    <c:v>0.59906397100000008</c:v>
                  </c:pt>
                  <c:pt idx="4">
                    <c:v>0.39617448400000033</c:v>
                  </c:pt>
                </c:numCache>
              </c:numRef>
            </c:plus>
            <c:minus>
              <c:numRef>
                <c:f>'[1]Compiled Box Plots'!$D$11:$H$11</c:f>
                <c:numCache>
                  <c:formatCode>General</c:formatCode>
                  <c:ptCount val="5"/>
                  <c:pt idx="0">
                    <c:v>0.28232804388066035</c:v>
                  </c:pt>
                  <c:pt idx="1">
                    <c:v>0.59819349799999966</c:v>
                  </c:pt>
                  <c:pt idx="2">
                    <c:v>0.61596149500000008</c:v>
                  </c:pt>
                  <c:pt idx="3">
                    <c:v>0.59906397100000008</c:v>
                  </c:pt>
                  <c:pt idx="4">
                    <c:v>0.39617448400000033</c:v>
                  </c:pt>
                </c:numCache>
              </c:numRef>
            </c:minus>
          </c:errBars>
          <c:cat>
            <c:strRef>
              <c:f>'[1]Compiled Box Plots'!$D$1:$H$1</c:f>
              <c:strCache>
                <c:ptCount val="5"/>
                <c:pt idx="0">
                  <c:v>Bio</c:v>
                </c:pt>
                <c:pt idx="1">
                  <c:v>0.5</c:v>
                </c:pt>
                <c:pt idx="2">
                  <c:v>5</c:v>
                </c:pt>
                <c:pt idx="3">
                  <c:v>50</c:v>
                </c:pt>
                <c:pt idx="4">
                  <c:v>500</c:v>
                </c:pt>
              </c:strCache>
            </c:strRef>
          </c:cat>
          <c:val>
            <c:numRef>
              <c:f>'[1]Training Plots'!$AC$11:$AG$11</c:f>
              <c:numCache>
                <c:formatCode>General</c:formatCode>
                <c:ptCount val="5"/>
                <c:pt idx="0">
                  <c:v>0.13625582944521875</c:v>
                </c:pt>
                <c:pt idx="1">
                  <c:v>6.5023166000000021E-2</c:v>
                </c:pt>
                <c:pt idx="2">
                  <c:v>6.5672540999999862E-2</c:v>
                </c:pt>
                <c:pt idx="3">
                  <c:v>0.14821171500000008</c:v>
                </c:pt>
                <c:pt idx="4">
                  <c:v>5.5077759999999865E-2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30-40A2-AE6F-23CCBE11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692336"/>
        <c:axId val="436692896"/>
      </c:barChart>
      <c:catAx>
        <c:axId val="436692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 b="1"/>
            </a:pPr>
            <a:endParaRPr lang="en-US"/>
          </a:p>
        </c:txPr>
        <c:crossAx val="436692896"/>
        <c:crosses val="autoZero"/>
        <c:auto val="1"/>
        <c:lblAlgn val="ctr"/>
        <c:lblOffset val="100"/>
        <c:noMultiLvlLbl val="0"/>
      </c:catAx>
      <c:valAx>
        <c:axId val="4366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 i="0" u="none" strike="noStrike" baseline="0">
                    <a:effectLst/>
                  </a:rPr>
                  <a:t>[N-mm</a:t>
                </a:r>
                <a:r>
                  <a:rPr lang="en-US" sz="2000" b="1" i="0" u="none" strike="noStrike" baseline="30000">
                    <a:effectLst/>
                  </a:rPr>
                  <a:t>2</a:t>
                </a:r>
                <a:r>
                  <a:rPr lang="en-US" sz="2000" b="1" i="0" u="none" strike="noStrike" baseline="0">
                    <a:effectLst/>
                  </a:rPr>
                  <a:t>/°]</a:t>
                </a:r>
                <a:r>
                  <a:rPr lang="en-US" sz="2000" b="1" i="0" u="none" strike="noStrike" baseline="0"/>
                  <a:t> 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4.4084878406217528E-3"/>
              <c:y val="0.36231756286874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3669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externalData r:id="rId1" cx:autoUpdate="0"/>
    <cx:data id="0">
      <cx:strDim type="cat">
        <cx:lvl ptCount="147">
          <cx:pt idx="0">Tet10</cx:pt>
          <cx:pt idx="1">Tet10</cx:pt>
          <cx:pt idx="2">Tet10</cx:pt>
          <cx:pt idx="3">Tet10</cx:pt>
          <cx:pt idx="4">Tet10</cx:pt>
          <cx:pt idx="5">Tet10</cx:pt>
          <cx:pt idx="6">Tet10</cx:pt>
          <cx:pt idx="7">Tet10</cx:pt>
          <cx:pt idx="8">Tet10</cx:pt>
          <cx:pt idx="9">Tet10</cx:pt>
          <cx:pt idx="10">Tet10</cx:pt>
          <cx:pt idx="11">Tet10</cx:pt>
          <cx:pt idx="12">Tet10</cx:pt>
          <cx:pt idx="13">Tet10</cx:pt>
          <cx:pt idx="14">Tet10</cx:pt>
          <cx:pt idx="15">Tet10</cx:pt>
          <cx:pt idx="16">Tet10</cx:pt>
          <cx:pt idx="17">Tet10</cx:pt>
          <cx:pt idx="18">Tet10</cx:pt>
          <cx:pt idx="19">Tet10</cx:pt>
          <cx:pt idx="20">Tet10</cx:pt>
          <cx:pt idx="21">Tet10</cx:pt>
          <cx:pt idx="22">Tet10</cx:pt>
          <cx:pt idx="23">Tet10</cx:pt>
          <cx:pt idx="24">Tet10</cx:pt>
          <cx:pt idx="25">Tet10</cx:pt>
          <cx:pt idx="26">Tet10</cx:pt>
          <cx:pt idx="27">Tet10</cx:pt>
          <cx:pt idx="28">Tet10</cx:pt>
          <cx:pt idx="29">Tet10</cx:pt>
          <cx:pt idx="30">Tet10</cx:pt>
          <cx:pt idx="31">Tet10</cx:pt>
          <cx:pt idx="32">Tet10</cx:pt>
          <cx:pt idx="33">Tet10</cx:pt>
          <cx:pt idx="34">Tet10</cx:pt>
          <cx:pt idx="35">Tet10</cx:pt>
          <cx:pt idx="36">Tet10</cx:pt>
          <cx:pt idx="37">Tet10</cx:pt>
          <cx:pt idx="38">Tet10</cx:pt>
          <cx:pt idx="39">Tet10</cx:pt>
          <cx:pt idx="40">Tet10</cx:pt>
          <cx:pt idx="41">Tet10</cx:pt>
          <cx:pt idx="42">Tet10</cx:pt>
          <cx:pt idx="43">Tet10</cx:pt>
          <cx:pt idx="44">Tet10</cx:pt>
          <cx:pt idx="45">Tet10</cx:pt>
          <cx:pt idx="46">Tet10</cx:pt>
          <cx:pt idx="47">Tet10</cx:pt>
          <cx:pt idx="48">Tet10</cx:pt>
          <cx:pt idx="49">Hex8</cx:pt>
          <cx:pt idx="50">Hex8</cx:pt>
          <cx:pt idx="51">Hex8</cx:pt>
          <cx:pt idx="52">Hex8</cx:pt>
          <cx:pt idx="53">Hex8</cx:pt>
          <cx:pt idx="54">Hex8</cx:pt>
          <cx:pt idx="55">Hex8</cx:pt>
          <cx:pt idx="56">Hex8</cx:pt>
          <cx:pt idx="57">Hex8</cx:pt>
          <cx:pt idx="58">Hex8</cx:pt>
          <cx:pt idx="59">Hex8</cx:pt>
          <cx:pt idx="60">Hex8</cx:pt>
          <cx:pt idx="61">Hex8</cx:pt>
          <cx:pt idx="62">Hex8</cx:pt>
          <cx:pt idx="63">Hex8</cx:pt>
          <cx:pt idx="64">Hex8</cx:pt>
          <cx:pt idx="65">Hex8</cx:pt>
          <cx:pt idx="66">Hex8</cx:pt>
          <cx:pt idx="67">Hex8</cx:pt>
          <cx:pt idx="68">Hex8</cx:pt>
          <cx:pt idx="69">Hex8</cx:pt>
          <cx:pt idx="70">Hex8</cx:pt>
          <cx:pt idx="71">Hex8</cx:pt>
          <cx:pt idx="72">Hex8</cx:pt>
          <cx:pt idx="73">Hex8</cx:pt>
          <cx:pt idx="74">Hex8</cx:pt>
          <cx:pt idx="75">Hex8</cx:pt>
          <cx:pt idx="76">Hex8</cx:pt>
          <cx:pt idx="77">Hex8</cx:pt>
          <cx:pt idx="78">Hex8</cx:pt>
          <cx:pt idx="79">Hex8</cx:pt>
          <cx:pt idx="80">Hex8</cx:pt>
          <cx:pt idx="81">Hex8</cx:pt>
          <cx:pt idx="82">Hex8</cx:pt>
          <cx:pt idx="83">Hex8</cx:pt>
          <cx:pt idx="84">Hex8</cx:pt>
          <cx:pt idx="85">Hex8</cx:pt>
          <cx:pt idx="86">Hex8</cx:pt>
          <cx:pt idx="87">Hex8</cx:pt>
          <cx:pt idx="88">Hex8</cx:pt>
          <cx:pt idx="89">Hex8</cx:pt>
          <cx:pt idx="90">Hex8</cx:pt>
          <cx:pt idx="91">Hex8</cx:pt>
          <cx:pt idx="92">Hex8</cx:pt>
          <cx:pt idx="93">Hex8</cx:pt>
          <cx:pt idx="94">Hex8</cx:pt>
          <cx:pt idx="95">Hex8</cx:pt>
          <cx:pt idx="96">Hex8</cx:pt>
          <cx:pt idx="97">Hex8</cx:pt>
          <cx:pt idx="98">Hex20</cx:pt>
          <cx:pt idx="99">Hex20</cx:pt>
          <cx:pt idx="100">Hex20</cx:pt>
          <cx:pt idx="101">Hex20</cx:pt>
          <cx:pt idx="102">Hex20</cx:pt>
          <cx:pt idx="103">Hex20</cx:pt>
          <cx:pt idx="104">Hex20</cx:pt>
          <cx:pt idx="105">Hex20</cx:pt>
          <cx:pt idx="106">Hex20</cx:pt>
          <cx:pt idx="107">Hex20</cx:pt>
          <cx:pt idx="108">Hex20</cx:pt>
          <cx:pt idx="109">Hex20</cx:pt>
          <cx:pt idx="110">Hex20</cx:pt>
          <cx:pt idx="111">Hex20</cx:pt>
          <cx:pt idx="112">Hex20</cx:pt>
          <cx:pt idx="113">Hex20</cx:pt>
          <cx:pt idx="114">Hex20</cx:pt>
          <cx:pt idx="115">Hex20</cx:pt>
          <cx:pt idx="116">Hex20</cx:pt>
          <cx:pt idx="117">Hex20</cx:pt>
          <cx:pt idx="118">Hex20</cx:pt>
          <cx:pt idx="119">Hex20</cx:pt>
          <cx:pt idx="120">Hex20</cx:pt>
          <cx:pt idx="121">Hex20</cx:pt>
          <cx:pt idx="122">Hex20</cx:pt>
          <cx:pt idx="123">Hex20</cx:pt>
          <cx:pt idx="124">Hex20</cx:pt>
          <cx:pt idx="125">Hex20</cx:pt>
          <cx:pt idx="126">Hex20</cx:pt>
          <cx:pt idx="127">Hex20</cx:pt>
          <cx:pt idx="128">Hex20</cx:pt>
          <cx:pt idx="129">Hex20</cx:pt>
          <cx:pt idx="130">Hex20</cx:pt>
          <cx:pt idx="131">Hex20</cx:pt>
          <cx:pt idx="132">Hex20</cx:pt>
          <cx:pt idx="133">Hex20</cx:pt>
          <cx:pt idx="134">Hex20</cx:pt>
          <cx:pt idx="135">Hex20</cx:pt>
          <cx:pt idx="136">Hex20</cx:pt>
          <cx:pt idx="137">Hex20</cx:pt>
          <cx:pt idx="138">Hex20</cx:pt>
          <cx:pt idx="139">Hex20</cx:pt>
          <cx:pt idx="140">Hex20</cx:pt>
          <cx:pt idx="141">Hex20</cx:pt>
          <cx:pt idx="142">Hex20</cx:pt>
          <cx:pt idx="143">Hex20</cx:pt>
          <cx:pt idx="144">Hex20</cx:pt>
          <cx:pt idx="145">Hex20</cx:pt>
          <cx:pt idx="146">Hex20</cx:pt>
        </cx:lvl>
      </cx:strDim>
      <cx:numDim type="val">
        <cx:lvl ptCount="147">
          <cx:pt idx="0">0.12738915000000001</cx:pt>
          <cx:pt idx="1">0.13681529100000001</cx:pt>
          <cx:pt idx="2">0.138161757</cx:pt>
          <cx:pt idx="3">0.151181016</cx:pt>
          <cx:pt idx="4">0.16799900700000001</cx:pt>
          <cx:pt idx="5">0.18451118699999999</cx:pt>
          <cx:pt idx="6">0.217864063</cx:pt>
          <cx:pt idx="7">0.24154367099999999</cx:pt>
          <cx:pt idx="8">0.25019911</cx:pt>
          <cx:pt idx="9">0.25566678300000001</cx:pt>
          <cx:pt idx="10">0.28169600700000003</cx:pt>
          <cx:pt idx="11">0.342495296</cx:pt>
          <cx:pt idx="12">0.34565122100000001</cx:pt>
          <cx:pt idx="13">0.36616055400000003</cx:pt>
          <cx:pt idx="14">0.38047020999999998</cx:pt>
          <cx:pt idx="15">0.40277184999999999</cx:pt>
          <cx:pt idx="16">0.453550497</cx:pt>
          <cx:pt idx="17">0.45595893399999998</cx:pt>
          <cx:pt idx="18">0.497707556</cx:pt>
          <cx:pt idx="19">0.50000682200000002</cx:pt>
          <cx:pt idx="20">0.50719246799999995</cx:pt>
          <cx:pt idx="21">0.60093215799999999</cx:pt>
          <cx:pt idx="22">0.60312500300000005</cx:pt>
          <cx:pt idx="23">0.61735252399999996</cx:pt>
          <cx:pt idx="24">0.61938969700000002</cx:pt>
          <cx:pt idx="25">0.64247999600000005</cx:pt>
          <cx:pt idx="26">0.67701272099999998</cx:pt>
          <cx:pt idx="27">0.69645289600000004</cx:pt>
          <cx:pt idx="28">0.71003951499999995</cx:pt>
          <cx:pt idx="29">0.72201529399999997</cx:pt>
          <cx:pt idx="30">0.739533887</cx:pt>
          <cx:pt idx="31">0.76243689299999995</cx:pt>
          <cx:pt idx="32">0.77094388599999997</cx:pt>
          <cx:pt idx="33">0.78508139600000004</cx:pt>
          <cx:pt idx="34">0.83290822900000006</cx:pt>
          <cx:pt idx="35">0.86306453000000005</cx:pt>
          <cx:pt idx="36">0.88296185699999996</cx:pt>
          <cx:pt idx="37">0.93539498600000004</cx:pt>
          <cx:pt idx="38">0.96759336900000004</cx:pt>
          <cx:pt idx="39">0.99077670399999995</cx:pt>
          <cx:pt idx="40">1.0278662380000001</cx:pt>
          <cx:pt idx="41">1.037639778</cx:pt>
          <cx:pt idx="42">1.1286226699999999</cx:pt>
          <cx:pt idx="43">1.128622741</cx:pt>
          <cx:pt idx="44">1.1286228330000001</cx:pt>
          <cx:pt idx="45">1.1286229560000001</cx:pt>
          <cx:pt idx="46">1.1286231280000001</cx:pt>
          <cx:pt idx="47">1.1286233910000001</cx:pt>
          <cx:pt idx="48">1.128623843</cx:pt>
          <cx:pt idx="49">0.11720298899999999</cx:pt>
          <cx:pt idx="50">0.120226681</cx:pt>
          <cx:pt idx="51">0.12772569</cx:pt>
          <cx:pt idx="52">0.138411321</cx:pt>
          <cx:pt idx="53">0.16301146499999999</cx:pt>
          <cx:pt idx="54">0.17196583700000001</cx:pt>
          <cx:pt idx="55">0.21145207799999999</cx:pt>
          <cx:pt idx="56">0.230845722</cx:pt>
          <cx:pt idx="57">0.246796398</cx:pt>
          <cx:pt idx="58">0.25440505099999999</cx:pt>
          <cx:pt idx="59">0.352504914</cx:pt>
          <cx:pt idx="60">0.35716720000000002</cx:pt>
          <cx:pt idx="61">0.36724662200000002</cx:pt>
          <cx:pt idx="62">0.37978724800000002</cx:pt>
          <cx:pt idx="63">0.40541677999999998</cx:pt>
          <cx:pt idx="64">0.41636345600000002</cx:pt>
          <cx:pt idx="65">0.47000038500000002</cx:pt>
          <cx:pt idx="66">0.49577925499999997</cx:pt>
          <cx:pt idx="67">0.51665257799999997</cx:pt>
          <cx:pt idx="68">0.52651294400000004</cx:pt>
          <cx:pt idx="69">0.58892038400000002</cx:pt>
          <cx:pt idx="70">0.62951683300000005</cx:pt>
          <cx:pt idx="71">0.63265460399999995</cx:pt>
          <cx:pt idx="72">0.63950013000000006</cx:pt>
          <cx:pt idx="73">0.64804038200000003</cx:pt>
          <cx:pt idx="74">0.65460576400000003</cx:pt>
          <cx:pt idx="75">0.66554416100000002</cx:pt>
          <cx:pt idx="76">0.67670542</cx:pt>
          <cx:pt idx="77">0.72235496099999996</cx:pt>
          <cx:pt idx="78">0.74008277700000002</cx:pt>
          <cx:pt idx="79">0.77060727500000004</cx:pt>
          <cx:pt idx="80">0.79192298000000005</cx:pt>
          <cx:pt idx="81">0.795310348</cx:pt>
          <cx:pt idx="82">0.80698107100000005</cx:pt>
          <cx:pt idx="83">0.86326840100000002</cx:pt>
          <cx:pt idx="84">0.93659512899999997</cx:pt>
          <cx:pt idx="85">0.93983320699999995</cx:pt>
          <cx:pt idx="86">1.0125108229999999</cx:pt>
          <cx:pt idx="87">1.0125439940000001</cx:pt>
          <cx:pt idx="88">1.047571005</cx:pt>
          <cx:pt idx="89">1.075952708</cx:pt>
          <cx:pt idx="90">1.0893711669999999</cx:pt>
          <cx:pt idx="91">1.1889585309999999</cx:pt>
          <cx:pt idx="92">1.188958594</cx:pt>
          <cx:pt idx="93">1.1889586780000001</cx:pt>
          <cx:pt idx="94">1.1889587939999999</cx:pt>
          <cx:pt idx="95">1.1889589650000001</cx:pt>
          <cx:pt idx="96">1.188959243</cx:pt>
          <cx:pt idx="97">1.1889597759999999</cx:pt>
          <cx:pt idx="98">0.122831577</cx:pt>
          <cx:pt idx="99">0.12646636999999999</cx:pt>
          <cx:pt idx="100">0.13505827200000001</cx:pt>
          <cx:pt idx="101">0.14680706099999999</cx:pt>
          <cx:pt idx="102">0.161259244</cx:pt>
          <cx:pt idx="103">0.17392992900000001</cx:pt>
          <cx:pt idx="104">0.201291833</cx:pt>
          <cx:pt idx="105">0.22112515799999999</cx:pt>
          <cx:pt idx="106">0.23790276699999999</cx:pt>
          <cx:pt idx="107">0.24612624399999999</cx:pt>
          <cx:pt idx="108">0.35884897100000002</cx:pt>
          <cx:pt idx="109">0.36394790399999999</cx:pt>
          <cx:pt idx="110">0.37468082200000002</cx:pt>
          <cx:pt idx="111">0.38772672600000002</cx:pt>
          <cx:pt idx="112">0.39906140000000001</cx:pt>
          <cx:pt idx="113">0.41472262999999998</cx:pt>
          <cx:pt idx="114">0.45522449399999998</cx:pt>
          <cx:pt idx="115">0.48202884000000001</cx:pt>
          <cx:pt idx="116">0.50425136400000004</cx:pt>
          <cx:pt idx="117">0.51501865199999997</cx:pt>
          <cx:pt idx="118">0.63374528799999996</cx:pt>
          <cx:pt idx="119">0.63717534899999995</cx:pt>
          <cx:pt idx="120">0.64446355</cx:pt>
          <cx:pt idx="121">0.65334519999999996</cx:pt>
          <cx:pt idx="122">0.65573321299999998</cx:pt>
          <cx:pt idx="123">0.67174589699999998</cx:pt>
          <cx:pt idx="124">0.70547298300000005</cx:pt>
          <cx:pt idx="125">0.72227749900000005</cx:pt>
          <cx:pt idx="126">0.754060218</cx:pt>
          <cx:pt idx="127">0.75740744699999996</cx:pt>
          <cx:pt idx="128">0.78039004999999995</cx:pt>
          <cx:pt idx="129">0.79314930800000005</cx:pt>
          <cx:pt idx="130">0.81083208600000001</cx:pt>
          <cx:pt idx="131">0.865740603</cx:pt>
          <cx:pt idx="132">0.91553888500000002</cx:pt>
          <cx:pt idx="133">0.92224906100000004</cx:pt>
          <cx:pt idx="134">0.98066800700000001</cx:pt>
          <cx:pt idx="135">0.99190949699999997</cx:pt>
          <cx:pt idx="136">1.0284265500000001</cx:pt>
          <cx:pt idx="137">1.0417086710000001</cx:pt>
          <cx:pt idx="138">1.058685552</cx:pt>
          <cx:pt idx="139">1.073360557</cx:pt>
          <cx:pt idx="140">1.189008362</cx:pt>
          <cx:pt idx="141">1.189008431</cx:pt>
          <cx:pt idx="142">1.1890085210000001</cx:pt>
          <cx:pt idx="143">1.189008646</cx:pt>
          <cx:pt idx="144">1.189008828</cx:pt>
          <cx:pt idx="145">1.1890091199999999</cx:pt>
          <cx:pt idx="146">1.189009668</cx:pt>
        </cx:lvl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endParaRPr/>
        </a:p>
      </cx:txPr>
    </cx:title>
    <cx:plotArea>
      <cx:plotAreaRegion>
        <cx:series layoutId="boxWhisker" uniqueId="{4182C088-BBF1-40C3-8A6B-46B290DE937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/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endParaRPr/>
            </a:p>
          </cx:txPr>
        </cx:title>
        <cx:tickLabels/>
      </cx:axis>
      <cx:axis id="1">
        <cx:valScaling/>
        <cx:title>
          <cx:tx>
            <cx:txData>
              <cx:v/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endParaRPr/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103909</xdr:colOff>
      <xdr:row>104</xdr:row>
      <xdr:rowOff>48491</xdr:rowOff>
    </xdr:from>
    <xdr:to>
      <xdr:col>48</xdr:col>
      <xdr:colOff>152645</xdr:colOff>
      <xdr:row>134</xdr:row>
      <xdr:rowOff>61096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D6DAC-CDFB-467D-B447-8BCD6D6B0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394854</xdr:colOff>
      <xdr:row>104</xdr:row>
      <xdr:rowOff>13855</xdr:rowOff>
    </xdr:from>
    <xdr:to>
      <xdr:col>34</xdr:col>
      <xdr:colOff>443590</xdr:colOff>
      <xdr:row>134</xdr:row>
      <xdr:rowOff>26460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CA29C-F892-44FA-A0E0-162F74587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55419</xdr:colOff>
      <xdr:row>104</xdr:row>
      <xdr:rowOff>27710</xdr:rowOff>
    </xdr:from>
    <xdr:to>
      <xdr:col>20</xdr:col>
      <xdr:colOff>104155</xdr:colOff>
      <xdr:row>134</xdr:row>
      <xdr:rowOff>40315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3A73A3-3043-454A-A906-EC11EA5E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0</xdr:colOff>
      <xdr:row>104</xdr:row>
      <xdr:rowOff>0</xdr:rowOff>
    </xdr:from>
    <xdr:to>
      <xdr:col>62</xdr:col>
      <xdr:colOff>48736</xdr:colOff>
      <xdr:row>134</xdr:row>
      <xdr:rowOff>12605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07D89D-E1B4-4BB8-B383-C117A3263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0</xdr:colOff>
      <xdr:row>104</xdr:row>
      <xdr:rowOff>0</xdr:rowOff>
    </xdr:from>
    <xdr:to>
      <xdr:col>75</xdr:col>
      <xdr:colOff>187036</xdr:colOff>
      <xdr:row>134</xdr:row>
      <xdr:rowOff>12605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6D1B64-EB20-41D8-B799-2ED2843BB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199757</xdr:colOff>
      <xdr:row>4</xdr:row>
      <xdr:rowOff>21836</xdr:rowOff>
    </xdr:from>
    <xdr:to>
      <xdr:col>19</xdr:col>
      <xdr:colOff>514937</xdr:colOff>
      <xdr:row>22</xdr:row>
      <xdr:rowOff>58636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E5661-7825-460D-9C68-C8FD1557B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90</xdr:col>
      <xdr:colOff>221672</xdr:colOff>
      <xdr:row>110</xdr:row>
      <xdr:rowOff>6925</xdr:rowOff>
    </xdr:from>
    <xdr:to>
      <xdr:col>142</xdr:col>
      <xdr:colOff>571499</xdr:colOff>
      <xdr:row>140</xdr:row>
      <xdr:rowOff>138544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71553-D775-410B-A4EC-081FF7D8F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91</xdr:col>
      <xdr:colOff>124313</xdr:colOff>
      <xdr:row>92</xdr:row>
      <xdr:rowOff>35266</xdr:rowOff>
    </xdr:from>
    <xdr:to>
      <xdr:col>125</xdr:col>
      <xdr:colOff>124505</xdr:colOff>
      <xdr:row>129</xdr:row>
      <xdr:rowOff>11020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E392A-2D2A-488F-AA0C-BF8D5D808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443345</xdr:colOff>
      <xdr:row>102</xdr:row>
      <xdr:rowOff>110837</xdr:rowOff>
    </xdr:from>
    <xdr:to>
      <xdr:col>45</xdr:col>
      <xdr:colOff>492081</xdr:colOff>
      <xdr:row>132</xdr:row>
      <xdr:rowOff>123442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A5D8FD-7386-4879-9A94-2E468345B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103</xdr:row>
      <xdr:rowOff>0</xdr:rowOff>
    </xdr:from>
    <xdr:to>
      <xdr:col>32</xdr:col>
      <xdr:colOff>48736</xdr:colOff>
      <xdr:row>133</xdr:row>
      <xdr:rowOff>12605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468122-8ECB-4E75-812F-82901BE3D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103</xdr:row>
      <xdr:rowOff>0</xdr:rowOff>
    </xdr:from>
    <xdr:to>
      <xdr:col>19</xdr:col>
      <xdr:colOff>48736</xdr:colOff>
      <xdr:row>133</xdr:row>
      <xdr:rowOff>12605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D82197D-5317-4248-A344-B0FD5FDC9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616527</xdr:colOff>
      <xdr:row>102</xdr:row>
      <xdr:rowOff>131618</xdr:rowOff>
    </xdr:from>
    <xdr:to>
      <xdr:col>59</xdr:col>
      <xdr:colOff>27954</xdr:colOff>
      <xdr:row>132</xdr:row>
      <xdr:rowOff>144223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7AC6C6-2784-431B-BDB3-C8E3CFFC2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318655</xdr:colOff>
      <xdr:row>102</xdr:row>
      <xdr:rowOff>96981</xdr:rowOff>
    </xdr:from>
    <xdr:to>
      <xdr:col>72</xdr:col>
      <xdr:colOff>190500</xdr:colOff>
      <xdr:row>132</xdr:row>
      <xdr:rowOff>109586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64F74F-C849-4C06-BB78-890AB4B19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539283</xdr:colOff>
      <xdr:row>100</xdr:row>
      <xdr:rowOff>162206</xdr:rowOff>
    </xdr:from>
    <xdr:to>
      <xdr:col>23</xdr:col>
      <xdr:colOff>159162</xdr:colOff>
      <xdr:row>122</xdr:row>
      <xdr:rowOff>177446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F4CC4-7D59-444C-93B1-0C7DC870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484909</xdr:colOff>
      <xdr:row>95</xdr:row>
      <xdr:rowOff>187036</xdr:rowOff>
    </xdr:from>
    <xdr:to>
      <xdr:col>114</xdr:col>
      <xdr:colOff>438150</xdr:colOff>
      <xdr:row>121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F2F243-813E-41A7-843C-3395DB43A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276225</xdr:colOff>
      <xdr:row>101</xdr:row>
      <xdr:rowOff>19050</xdr:rowOff>
    </xdr:from>
    <xdr:to>
      <xdr:col>38</xdr:col>
      <xdr:colOff>291710</xdr:colOff>
      <xdr:row>130</xdr:row>
      <xdr:rowOff>39968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65603-49E7-49E1-BA5F-88429943A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327660</xdr:colOff>
      <xdr:row>131</xdr:row>
      <xdr:rowOff>91440</xdr:rowOff>
    </xdr:from>
    <xdr:to>
      <xdr:col>38</xdr:col>
      <xdr:colOff>343145</xdr:colOff>
      <xdr:row>161</xdr:row>
      <xdr:rowOff>13298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03875F-C15D-4FB0-B0E2-3277B4512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289560</xdr:colOff>
      <xdr:row>161</xdr:row>
      <xdr:rowOff>167640</xdr:rowOff>
    </xdr:from>
    <xdr:to>
      <xdr:col>38</xdr:col>
      <xdr:colOff>305045</xdr:colOff>
      <xdr:row>191</xdr:row>
      <xdr:rowOff>119978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A46414-1728-4F41-9CA2-236BF2799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304800</xdr:colOff>
      <xdr:row>192</xdr:row>
      <xdr:rowOff>83820</xdr:rowOff>
    </xdr:from>
    <xdr:to>
      <xdr:col>38</xdr:col>
      <xdr:colOff>320285</xdr:colOff>
      <xdr:row>222</xdr:row>
      <xdr:rowOff>43778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B77D9A-A33F-4E22-A391-2AD6FBDC9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342900</xdr:colOff>
      <xdr:row>223</xdr:row>
      <xdr:rowOff>7620</xdr:rowOff>
    </xdr:from>
    <xdr:to>
      <xdr:col>38</xdr:col>
      <xdr:colOff>358385</xdr:colOff>
      <xdr:row>252</xdr:row>
      <xdr:rowOff>150458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8C7410-04EF-4BD7-A8AA-6284214F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355375</xdr:colOff>
      <xdr:row>10</xdr:row>
      <xdr:rowOff>20493</xdr:rowOff>
    </xdr:from>
    <xdr:to>
      <xdr:col>19</xdr:col>
      <xdr:colOff>336326</xdr:colOff>
      <xdr:row>38</xdr:row>
      <xdr:rowOff>63356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FC8B5-9C08-4473-9A41-3FC66334D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535411</xdr:colOff>
      <xdr:row>9</xdr:row>
      <xdr:rowOff>166599</xdr:rowOff>
    </xdr:from>
    <xdr:to>
      <xdr:col>9</xdr:col>
      <xdr:colOff>204698</xdr:colOff>
      <xdr:row>24</xdr:row>
      <xdr:rowOff>52299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45474-8282-45FB-BEED-A7C75E77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</xdr:row>
      <xdr:rowOff>122464</xdr:rowOff>
    </xdr:from>
    <xdr:to>
      <xdr:col>9</xdr:col>
      <xdr:colOff>281608</xdr:colOff>
      <xdr:row>38</xdr:row>
      <xdr:rowOff>8164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87B32B-8FFB-4890-AACD-9A6EB178C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356152</xdr:colOff>
      <xdr:row>10</xdr:row>
      <xdr:rowOff>66260</xdr:rowOff>
    </xdr:from>
    <xdr:to>
      <xdr:col>19</xdr:col>
      <xdr:colOff>337103</xdr:colOff>
      <xdr:row>38</xdr:row>
      <xdr:rowOff>109123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FFA079-C466-435B-8305-C4F021B93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54</xdr:row>
      <xdr:rowOff>152400</xdr:rowOff>
    </xdr:from>
    <xdr:to>
      <xdr:col>7</xdr:col>
      <xdr:colOff>304800</xdr:colOff>
      <xdr:row>69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52F877-BDEA-4100-BB6B-7854C412A0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027920"/>
              <a:ext cx="478536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457200</xdr:colOff>
      <xdr:row>21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E640A-029B-498B-8D96-925A8811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000" cy="4000500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0</xdr:row>
      <xdr:rowOff>0</xdr:rowOff>
    </xdr:from>
    <xdr:to>
      <xdr:col>17</xdr:col>
      <xdr:colOff>246289</xdr:colOff>
      <xdr:row>21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AB0BFE-3AB5-4C11-8BEB-3A488485B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0"/>
          <a:ext cx="5334000" cy="400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0</xdr:row>
      <xdr:rowOff>0</xdr:rowOff>
    </xdr:from>
    <xdr:to>
      <xdr:col>26</xdr:col>
      <xdr:colOff>180975</xdr:colOff>
      <xdr:row>21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352607-533A-402B-89B5-6E2D02947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0"/>
          <a:ext cx="5334000" cy="4000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21</xdr:row>
      <xdr:rowOff>114300</xdr:rowOff>
    </xdr:from>
    <xdr:to>
      <xdr:col>5</xdr:col>
      <xdr:colOff>19243</xdr:colOff>
      <xdr:row>31</xdr:row>
      <xdr:rowOff>124092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E1DCF7-36FB-44BF-BD94-2F0B167F1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4114800"/>
          <a:ext cx="1381318" cy="1914792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21</xdr:row>
      <xdr:rowOff>57150</xdr:rowOff>
    </xdr:from>
    <xdr:to>
      <xdr:col>13</xdr:col>
      <xdr:colOff>581211</xdr:colOff>
      <xdr:row>31</xdr:row>
      <xdr:rowOff>47890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858905-D321-4EF0-BD11-7EE3A4047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2325" y="4057650"/>
          <a:ext cx="1333686" cy="1895740"/>
        </a:xfrm>
        <a:prstGeom prst="rect">
          <a:avLst/>
        </a:prstGeom>
      </xdr:spPr>
    </xdr:pic>
    <xdr:clientData/>
  </xdr:twoCellAnchor>
  <xdr:twoCellAnchor editAs="oneCell">
    <xdr:from>
      <xdr:col>20</xdr:col>
      <xdr:colOff>428625</xdr:colOff>
      <xdr:row>21</xdr:row>
      <xdr:rowOff>47625</xdr:rowOff>
    </xdr:from>
    <xdr:to>
      <xdr:col>23</xdr:col>
      <xdr:colOff>47826</xdr:colOff>
      <xdr:row>30</xdr:row>
      <xdr:rowOff>171707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C7206C-F9E7-4D51-8130-A3DA88AA4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0625" y="4048125"/>
          <a:ext cx="1448002" cy="1838582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35</xdr:row>
      <xdr:rowOff>76200</xdr:rowOff>
    </xdr:from>
    <xdr:to>
      <xdr:col>19</xdr:col>
      <xdr:colOff>171182</xdr:colOff>
      <xdr:row>41</xdr:row>
      <xdr:rowOff>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EF0B4C-6ABD-43DE-B94F-F071B0A9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0975" y="6743700"/>
          <a:ext cx="7830643" cy="106694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187037</xdr:colOff>
      <xdr:row>22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492EA-4059-47BC-B4AD-4604F89C4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190499</xdr:colOff>
      <xdr:row>0</xdr:row>
      <xdr:rowOff>0</xdr:rowOff>
    </xdr:from>
    <xdr:to>
      <xdr:col>22</xdr:col>
      <xdr:colOff>504824</xdr:colOff>
      <xdr:row>22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A047E-C382-4A29-A785-CB102A8C1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529319</xdr:colOff>
      <xdr:row>0</xdr:row>
      <xdr:rowOff>0</xdr:rowOff>
    </xdr:from>
    <xdr:to>
      <xdr:col>33</xdr:col>
      <xdr:colOff>253972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E583A-454E-431B-8FBC-831DD54D6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24</xdr:row>
      <xdr:rowOff>136508</xdr:rowOff>
    </xdr:from>
    <xdr:to>
      <xdr:col>11</xdr:col>
      <xdr:colOff>186017</xdr:colOff>
      <xdr:row>47</xdr:row>
      <xdr:rowOff>70699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38BE14-C22C-4C63-B652-551E326E1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246530</xdr:colOff>
      <xdr:row>24</xdr:row>
      <xdr:rowOff>89647</xdr:rowOff>
    </xdr:from>
    <xdr:to>
      <xdr:col>22</xdr:col>
      <xdr:colOff>560855</xdr:colOff>
      <xdr:row>46</xdr:row>
      <xdr:rowOff>175371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1EEF62-FB95-4B5C-B780-311EBD501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593912</xdr:colOff>
      <xdr:row>24</xdr:row>
      <xdr:rowOff>78441</xdr:rowOff>
    </xdr:from>
    <xdr:to>
      <xdr:col>33</xdr:col>
      <xdr:colOff>318565</xdr:colOff>
      <xdr:row>46</xdr:row>
      <xdr:rowOff>93681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D2A089-5A56-48D1-8CFF-87C81AC7C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213115</xdr:colOff>
      <xdr:row>1</xdr:row>
      <xdr:rowOff>65442</xdr:rowOff>
    </xdr:from>
    <xdr:to>
      <xdr:col>37</xdr:col>
      <xdr:colOff>228600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C9D47-C8B5-46E1-A719-84FD75A5A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127000</xdr:colOff>
      <xdr:row>0</xdr:row>
      <xdr:rowOff>0</xdr:rowOff>
    </xdr:from>
    <xdr:to>
      <xdr:col>25</xdr:col>
      <xdr:colOff>142485</xdr:colOff>
      <xdr:row>29</xdr:row>
      <xdr:rowOff>125058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A1E615-9F65-4329-971C-4AD7B5988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403615</xdr:colOff>
      <xdr:row>1</xdr:row>
      <xdr:rowOff>65442</xdr:rowOff>
    </xdr:from>
    <xdr:to>
      <xdr:col>49</xdr:col>
      <xdr:colOff>419100</xdr:colOff>
      <xdr:row>31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4AAECC-96DE-43C6-B25D-2142442F3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343290</xdr:colOff>
      <xdr:row>1</xdr:row>
      <xdr:rowOff>141642</xdr:rowOff>
    </xdr:from>
    <xdr:to>
      <xdr:col>61</xdr:col>
      <xdr:colOff>342900</xdr:colOff>
      <xdr:row>31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8ACC87F-F1C2-481D-B73D-1FFF62189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32</xdr:row>
      <xdr:rowOff>0</xdr:rowOff>
    </xdr:from>
    <xdr:to>
      <xdr:col>37</xdr:col>
      <xdr:colOff>175736</xdr:colOff>
      <xdr:row>62</xdr:row>
      <xdr:rowOff>12605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7EB761-3E09-4C0B-86FA-0EB0F859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32</xdr:row>
      <xdr:rowOff>0</xdr:rowOff>
    </xdr:from>
    <xdr:to>
      <xdr:col>25</xdr:col>
      <xdr:colOff>48736</xdr:colOff>
      <xdr:row>62</xdr:row>
      <xdr:rowOff>12605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7A86DA-419E-4860-BF30-7FF224732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</xdr:row>
      <xdr:rowOff>165195</xdr:rowOff>
    </xdr:from>
    <xdr:to>
      <xdr:col>13</xdr:col>
      <xdr:colOff>48736</xdr:colOff>
      <xdr:row>62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2D57AA-CD94-4C5B-9749-3D4A4D3A1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588573</xdr:colOff>
      <xdr:row>32</xdr:row>
      <xdr:rowOff>0</xdr:rowOff>
    </xdr:from>
    <xdr:to>
      <xdr:col>50</xdr:col>
      <xdr:colOff>0</xdr:colOff>
      <xdr:row>62</xdr:row>
      <xdr:rowOff>12605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A17F812-675D-41F3-B720-5DA3842E5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50</xdr:col>
      <xdr:colOff>109537</xdr:colOff>
      <xdr:row>31</xdr:row>
      <xdr:rowOff>166687</xdr:rowOff>
    </xdr:from>
    <xdr:to>
      <xdr:col>62</xdr:col>
      <xdr:colOff>158272</xdr:colOff>
      <xdr:row>61</xdr:row>
      <xdr:rowOff>179292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1072F2-A5FC-40A6-A7E4-5720AFECB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279400</xdr:colOff>
      <xdr:row>62</xdr:row>
      <xdr:rowOff>114300</xdr:rowOff>
    </xdr:from>
    <xdr:to>
      <xdr:col>37</xdr:col>
      <xdr:colOff>332985</xdr:colOff>
      <xdr:row>92</xdr:row>
      <xdr:rowOff>163793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CA59F6-0C24-4DCC-A6B0-960D3FFA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50800</xdr:colOff>
      <xdr:row>62</xdr:row>
      <xdr:rowOff>103542</xdr:rowOff>
    </xdr:from>
    <xdr:to>
      <xdr:col>25</xdr:col>
      <xdr:colOff>104385</xdr:colOff>
      <xdr:row>93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AEBE3F5-5732-4F8A-9EAD-34FF924E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581415</xdr:colOff>
      <xdr:row>62</xdr:row>
      <xdr:rowOff>92112</xdr:rowOff>
    </xdr:from>
    <xdr:to>
      <xdr:col>50</xdr:col>
      <xdr:colOff>0</xdr:colOff>
      <xdr:row>93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3C4219-79D4-4D25-BFA4-B57BC86FF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581415</xdr:colOff>
      <xdr:row>62</xdr:row>
      <xdr:rowOff>76200</xdr:rowOff>
    </xdr:from>
    <xdr:to>
      <xdr:col>13</xdr:col>
      <xdr:colOff>0</xdr:colOff>
      <xdr:row>92</xdr:row>
      <xdr:rowOff>131408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A9E8D09-72E4-4319-AB62-5D799E608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416315</xdr:colOff>
      <xdr:row>62</xdr:row>
      <xdr:rowOff>107987</xdr:rowOff>
    </xdr:from>
    <xdr:to>
      <xdr:col>62</xdr:col>
      <xdr:colOff>469900</xdr:colOff>
      <xdr:row>92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5E787B-4EC5-468E-A3DA-419529E2B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23812</xdr:colOff>
      <xdr:row>0</xdr:row>
      <xdr:rowOff>23813</xdr:rowOff>
    </xdr:from>
    <xdr:to>
      <xdr:col>13</xdr:col>
      <xdr:colOff>39297</xdr:colOff>
      <xdr:row>29</xdr:row>
      <xdr:rowOff>148871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54C1442-4DBF-4F5E-9370-DA0702CFE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76</xdr:col>
      <xdr:colOff>339867</xdr:colOff>
      <xdr:row>35</xdr:row>
      <xdr:rowOff>4329</xdr:rowOff>
    </xdr:from>
    <xdr:to>
      <xdr:col>90</xdr:col>
      <xdr:colOff>209982</xdr:colOff>
      <xdr:row>64</xdr:row>
      <xdr:rowOff>4328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03890F0-A4BF-40A4-897E-0CE29AF3C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452436</xdr:colOff>
      <xdr:row>65</xdr:row>
      <xdr:rowOff>95250</xdr:rowOff>
    </xdr:from>
    <xdr:to>
      <xdr:col>90</xdr:col>
      <xdr:colOff>500061</xdr:colOff>
      <xdr:row>93</xdr:row>
      <xdr:rowOff>-1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2D62D31-18EB-4A9D-A58D-3681CF812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76</xdr:col>
      <xdr:colOff>523876</xdr:colOff>
      <xdr:row>3</xdr:row>
      <xdr:rowOff>119063</xdr:rowOff>
    </xdr:from>
    <xdr:to>
      <xdr:col>90</xdr:col>
      <xdr:colOff>381002</xdr:colOff>
      <xdr:row>32</xdr:row>
      <xdr:rowOff>119062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23C20C-7A1E-4928-8B18-B954703F1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</xdr:colOff>
      <xdr:row>3</xdr:row>
      <xdr:rowOff>95250</xdr:rowOff>
    </xdr:from>
    <xdr:to>
      <xdr:col>104</xdr:col>
      <xdr:colOff>476252</xdr:colOff>
      <xdr:row>32</xdr:row>
      <xdr:rowOff>95249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A97869D-C53E-4BEF-AE95-6F6682489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62</xdr:col>
      <xdr:colOff>333375</xdr:colOff>
      <xdr:row>34</xdr:row>
      <xdr:rowOff>71437</xdr:rowOff>
    </xdr:from>
    <xdr:to>
      <xdr:col>76</xdr:col>
      <xdr:colOff>203490</xdr:colOff>
      <xdr:row>63</xdr:row>
      <xdr:rowOff>71436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D9B3B15-65DC-4C0D-833C-128497D5D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91</xdr:col>
      <xdr:colOff>95249</xdr:colOff>
      <xdr:row>34</xdr:row>
      <xdr:rowOff>119062</xdr:rowOff>
    </xdr:from>
    <xdr:to>
      <xdr:col>104</xdr:col>
      <xdr:colOff>584489</xdr:colOff>
      <xdr:row>63</xdr:row>
      <xdr:rowOff>119061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6F9C9F0-E45A-426A-9467-CED8A80A0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62</xdr:col>
      <xdr:colOff>476250</xdr:colOff>
      <xdr:row>64</xdr:row>
      <xdr:rowOff>166688</xdr:rowOff>
    </xdr:from>
    <xdr:to>
      <xdr:col>76</xdr:col>
      <xdr:colOff>523875</xdr:colOff>
      <xdr:row>92</xdr:row>
      <xdr:rowOff>71437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B3C51B6-79A0-45D5-9A16-4C36ECBC7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91</xdr:col>
      <xdr:colOff>119063</xdr:colOff>
      <xdr:row>64</xdr:row>
      <xdr:rowOff>166688</xdr:rowOff>
    </xdr:from>
    <xdr:to>
      <xdr:col>105</xdr:col>
      <xdr:colOff>166688</xdr:colOff>
      <xdr:row>92</xdr:row>
      <xdr:rowOff>71437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3DB0042-EAB3-44DF-90D2-D99081C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94</xdr:col>
      <xdr:colOff>581025</xdr:colOff>
      <xdr:row>72</xdr:row>
      <xdr:rowOff>176212</xdr:rowOff>
    </xdr:from>
    <xdr:to>
      <xdr:col>98</xdr:col>
      <xdr:colOff>367393</xdr:colOff>
      <xdr:row>75</xdr:row>
      <xdr:rowOff>80962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A9AF4E7-18E9-45EF-90F3-4056ADE5343C}"/>
            </a:ext>
          </a:extLst>
        </xdr:cNvPr>
        <xdr:cNvSpPr txBox="1"/>
      </xdr:nvSpPr>
      <xdr:spPr>
        <a:xfrm>
          <a:off x="58139239" y="14069105"/>
          <a:ext cx="2235654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1.079788 </a:t>
          </a:r>
        </a:p>
      </xdr:txBody>
    </xdr:sp>
    <xdr:clientData/>
  </xdr:twoCellAnchor>
  <xdr:twoCellAnchor>
    <xdr:from>
      <xdr:col>78</xdr:col>
      <xdr:colOff>423862</xdr:colOff>
      <xdr:row>71</xdr:row>
      <xdr:rowOff>138112</xdr:rowOff>
    </xdr:from>
    <xdr:to>
      <xdr:col>82</xdr:col>
      <xdr:colOff>68036</xdr:colOff>
      <xdr:row>74</xdr:row>
      <xdr:rowOff>42862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AEEE550-6358-48F5-8C2B-9160DFF0AF91}"/>
            </a:ext>
          </a:extLst>
        </xdr:cNvPr>
        <xdr:cNvSpPr txBox="1"/>
      </xdr:nvSpPr>
      <xdr:spPr>
        <a:xfrm>
          <a:off x="48184933" y="13840505"/>
          <a:ext cx="209346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0.099109 </a:t>
          </a:r>
        </a:p>
      </xdr:txBody>
    </xdr:sp>
    <xdr:clientData/>
  </xdr:twoCellAnchor>
  <xdr:twoCellAnchor>
    <xdr:from>
      <xdr:col>65</xdr:col>
      <xdr:colOff>576261</xdr:colOff>
      <xdr:row>74</xdr:row>
      <xdr:rowOff>4761</xdr:rowOff>
    </xdr:from>
    <xdr:to>
      <xdr:col>69</xdr:col>
      <xdr:colOff>489856</xdr:colOff>
      <xdr:row>76</xdr:row>
      <xdr:rowOff>100011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413C31F1-7353-474D-80E8-307CCB20D047}"/>
            </a:ext>
          </a:extLst>
        </xdr:cNvPr>
        <xdr:cNvSpPr txBox="1"/>
      </xdr:nvSpPr>
      <xdr:spPr>
        <a:xfrm>
          <a:off x="40377154" y="14278654"/>
          <a:ext cx="2362881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=0.246126   </a:t>
          </a:r>
        </a:p>
      </xdr:txBody>
    </xdr:sp>
    <xdr:clientData/>
  </xdr:twoCellAnchor>
  <xdr:twoCellAnchor>
    <xdr:from>
      <xdr:col>93</xdr:col>
      <xdr:colOff>323849</xdr:colOff>
      <xdr:row>41</xdr:row>
      <xdr:rowOff>133349</xdr:rowOff>
    </xdr:from>
    <xdr:to>
      <xdr:col>97</xdr:col>
      <xdr:colOff>204106</xdr:colOff>
      <xdr:row>44</xdr:row>
      <xdr:rowOff>38099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4BFDA9D-D89F-45B9-A56E-58433378A260}"/>
            </a:ext>
          </a:extLst>
        </xdr:cNvPr>
        <xdr:cNvSpPr txBox="1"/>
      </xdr:nvSpPr>
      <xdr:spPr>
        <a:xfrm>
          <a:off x="57269742" y="8120742"/>
          <a:ext cx="2329543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1.046631 </a:t>
          </a:r>
        </a:p>
      </xdr:txBody>
    </xdr:sp>
    <xdr:clientData/>
  </xdr:twoCellAnchor>
  <xdr:twoCellAnchor>
    <xdr:from>
      <xdr:col>79</xdr:col>
      <xdr:colOff>142875</xdr:colOff>
      <xdr:row>43</xdr:row>
      <xdr:rowOff>190499</xdr:rowOff>
    </xdr:from>
    <xdr:to>
      <xdr:col>82</xdr:col>
      <xdr:colOff>585107</xdr:colOff>
      <xdr:row>46</xdr:row>
      <xdr:rowOff>95249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8F2DFA9-77B9-4927-AB23-FCECE627BD18}"/>
            </a:ext>
          </a:extLst>
        </xdr:cNvPr>
        <xdr:cNvSpPr txBox="1"/>
      </xdr:nvSpPr>
      <xdr:spPr>
        <a:xfrm>
          <a:off x="48516268" y="8558892"/>
          <a:ext cx="2279196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0.1046 </a:t>
          </a:r>
        </a:p>
      </xdr:txBody>
    </xdr:sp>
    <xdr:clientData/>
  </xdr:twoCellAnchor>
  <xdr:twoCellAnchor>
    <xdr:from>
      <xdr:col>93</xdr:col>
      <xdr:colOff>604838</xdr:colOff>
      <xdr:row>9</xdr:row>
      <xdr:rowOff>128586</xdr:rowOff>
    </xdr:from>
    <xdr:to>
      <xdr:col>98</xdr:col>
      <xdr:colOff>394607</xdr:colOff>
      <xdr:row>12</xdr:row>
      <xdr:rowOff>33336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D537513-6E09-47BA-9096-CC3775D25F8F}"/>
            </a:ext>
          </a:extLst>
        </xdr:cNvPr>
        <xdr:cNvSpPr txBox="1"/>
      </xdr:nvSpPr>
      <xdr:spPr>
        <a:xfrm>
          <a:off x="57550731" y="2019979"/>
          <a:ext cx="2851376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1.13343 </a:t>
          </a:r>
        </a:p>
      </xdr:txBody>
    </xdr:sp>
    <xdr:clientData/>
  </xdr:twoCellAnchor>
  <xdr:twoCellAnchor>
    <xdr:from>
      <xdr:col>66</xdr:col>
      <xdr:colOff>566738</xdr:colOff>
      <xdr:row>41</xdr:row>
      <xdr:rowOff>161924</xdr:rowOff>
    </xdr:from>
    <xdr:to>
      <xdr:col>70</xdr:col>
      <xdr:colOff>353786</xdr:colOff>
      <xdr:row>44</xdr:row>
      <xdr:rowOff>66674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6F3924B-0FFB-48F8-BB31-889E44E7192A}"/>
            </a:ext>
          </a:extLst>
        </xdr:cNvPr>
        <xdr:cNvSpPr txBox="1"/>
      </xdr:nvSpPr>
      <xdr:spPr>
        <a:xfrm>
          <a:off x="40979952" y="8149317"/>
          <a:ext cx="2236334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</a:t>
          </a:r>
          <a:r>
            <a:rPr lang="en-US" sz="2000">
              <a:solidFill>
                <a:schemeClr val="dk1"/>
              </a:solidFill>
              <a:latin typeface="+mn-lt"/>
              <a:ea typeface="+mn-ea"/>
              <a:cs typeface="+mn-cs"/>
            </a:rPr>
            <a:t>0.254405 </a:t>
          </a:r>
        </a:p>
      </xdr:txBody>
    </xdr:sp>
    <xdr:clientData/>
  </xdr:twoCellAnchor>
  <xdr:twoCellAnchor>
    <xdr:from>
      <xdr:col>79</xdr:col>
      <xdr:colOff>219075</xdr:colOff>
      <xdr:row>15</xdr:row>
      <xdr:rowOff>100011</xdr:rowOff>
    </xdr:from>
    <xdr:to>
      <xdr:col>83</xdr:col>
      <xdr:colOff>40821</xdr:colOff>
      <xdr:row>18</xdr:row>
      <xdr:rowOff>4761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D3EC929-9343-489B-8D5B-7DA5A452F2F8}"/>
            </a:ext>
          </a:extLst>
        </xdr:cNvPr>
        <xdr:cNvSpPr txBox="1"/>
      </xdr:nvSpPr>
      <xdr:spPr>
        <a:xfrm>
          <a:off x="48592468" y="3134404"/>
          <a:ext cx="2271032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0.104812  </a:t>
          </a:r>
        </a:p>
      </xdr:txBody>
    </xdr:sp>
    <xdr:clientData/>
  </xdr:twoCellAnchor>
  <xdr:twoCellAnchor>
    <xdr:from>
      <xdr:col>62</xdr:col>
      <xdr:colOff>450273</xdr:colOff>
      <xdr:row>3</xdr:row>
      <xdr:rowOff>169718</xdr:rowOff>
    </xdr:from>
    <xdr:to>
      <xdr:col>76</xdr:col>
      <xdr:colOff>307399</xdr:colOff>
      <xdr:row>32</xdr:row>
      <xdr:rowOff>169717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9B47762-EF4C-4582-B584-17B62CC4A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65</xdr:col>
      <xdr:colOff>104774</xdr:colOff>
      <xdr:row>11</xdr:row>
      <xdr:rowOff>47624</xdr:rowOff>
    </xdr:from>
    <xdr:to>
      <xdr:col>68</xdr:col>
      <xdr:colOff>503463</xdr:colOff>
      <xdr:row>13</xdr:row>
      <xdr:rowOff>142874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43075BB-14A9-4671-AC09-B58F5667F406}"/>
            </a:ext>
          </a:extLst>
        </xdr:cNvPr>
        <xdr:cNvSpPr txBox="1"/>
      </xdr:nvSpPr>
      <xdr:spPr>
        <a:xfrm>
          <a:off x="39728774" y="2333624"/>
          <a:ext cx="2227489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RMSE = 0.278492 </a:t>
          </a:r>
        </a:p>
      </xdr:txBody>
    </xdr:sp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0.71621</cdr:x>
      <cdr:y>0.98886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2376433" y="4852597"/>
          <a:ext cx="3119492" cy="386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Cutoff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1231</xdr:colOff>
      <xdr:row>0</xdr:row>
      <xdr:rowOff>0</xdr:rowOff>
    </xdr:from>
    <xdr:to>
      <xdr:col>18</xdr:col>
      <xdr:colOff>1231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DC2F1-CB9B-457E-ABDD-9CDE6E1DE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10519</xdr:colOff>
      <xdr:row>0</xdr:row>
      <xdr:rowOff>0</xdr:rowOff>
    </xdr:from>
    <xdr:to>
      <xdr:col>27</xdr:col>
      <xdr:colOff>10519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1AE1B9-122B-4A1A-9DAA-2E3D6DA1B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185322</xdr:rowOff>
    </xdr:from>
    <xdr:to>
      <xdr:col>7</xdr:col>
      <xdr:colOff>304800</xdr:colOff>
      <xdr:row>60</xdr:row>
      <xdr:rowOff>71022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B51BB-3BBC-4C4E-8C2E-4170E064E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</xdr:colOff>
      <xdr:row>45</xdr:row>
      <xdr:rowOff>182216</xdr:rowOff>
    </xdr:from>
    <xdr:to>
      <xdr:col>16</xdr:col>
      <xdr:colOff>304800</xdr:colOff>
      <xdr:row>60</xdr:row>
      <xdr:rowOff>67916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D0D1D4-7C9C-4A68-83A1-F9C74AF09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554935</xdr:colOff>
      <xdr:row>45</xdr:row>
      <xdr:rowOff>182218</xdr:rowOff>
    </xdr:from>
    <xdr:to>
      <xdr:col>25</xdr:col>
      <xdr:colOff>246822</xdr:colOff>
      <xdr:row>60</xdr:row>
      <xdr:rowOff>67918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15FA82-8398-4606-A3F9-FE45AE4AD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0</xdr:colOff>
      <xdr:row>21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41C2EC-2762-4BDD-8B81-A55CE6743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90056</xdr:colOff>
      <xdr:row>0</xdr:row>
      <xdr:rowOff>0</xdr:rowOff>
    </xdr:from>
    <xdr:to>
      <xdr:col>46</xdr:col>
      <xdr:colOff>77831</xdr:colOff>
      <xdr:row>28</xdr:row>
      <xdr:rowOff>144454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910506E-7C0F-4C18-A4A6-8B08F6267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0.30969</cdr:x>
      <cdr:y>0.91597</cdr:y>
    </cdr:from>
    <cdr:to>
      <cdr:x>0.627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7E875-9E82-4BC2-8132-64C3D12196F6}"/>
            </a:ext>
          </a:extLst>
        </cdr:cNvPr>
        <cdr:cNvSpPr txBox="1"/>
      </cdr:nvSpPr>
      <cdr:spPr>
        <a:xfrm xmlns:a="http://schemas.openxmlformats.org/drawingml/2006/main">
          <a:off x="3867151" y="4903258"/>
          <a:ext cx="3962400" cy="449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Cut</a:t>
          </a:r>
          <a:r>
            <a:rPr lang="en-US" sz="1800" b="1" baseline="0"/>
            <a:t> Off Point [mgHA/cm</a:t>
          </a:r>
          <a:r>
            <a:rPr lang="en-US" sz="1800" b="1" baseline="30000"/>
            <a:t>3</a:t>
          </a:r>
          <a:r>
            <a:rPr lang="en-US" sz="1800" b="1" baseline="0"/>
            <a:t>]</a:t>
          </a:r>
          <a:endParaRPr lang="en-US" sz="1800" b="1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Dailey%20Lab/2.%20Projects/38.%20Material%20Cut%20Off%20Optimization%20-%20January%202021/1.%20Excel%20Files/Cut%20Off%20Optimization%20-%20Ovine%20-%20v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domization"/>
      <sheetName val="Run Time Statistics"/>
      <sheetName val="Mesh Metrics"/>
      <sheetName val="Training"/>
      <sheetName val="Training Plots"/>
      <sheetName val="Testing"/>
      <sheetName val="Testing Plots"/>
      <sheetName val="Contralateral"/>
      <sheetName val="Tables"/>
      <sheetName val="ANOVA"/>
      <sheetName val="Tvs.E Plots"/>
      <sheetName val="Dynamic VTR for R plot"/>
      <sheetName val="Training R"/>
      <sheetName val="3mm vs. 17mm gap"/>
      <sheetName val="Brianza R"/>
      <sheetName val="Brianza 0.5"/>
      <sheetName val="Brianza 5"/>
      <sheetName val="Brianza 50"/>
      <sheetName val="Brianza 500"/>
      <sheetName val="VTR - 0.5 MPa"/>
      <sheetName val="VTR - 5 MPa"/>
      <sheetName val="VTR - 50 MPa"/>
      <sheetName val="VTR - 500 MPa"/>
      <sheetName val="Compiled Box Plots"/>
      <sheetName val="Compile Scatter Plot"/>
      <sheetName val="For Matlab Plot"/>
      <sheetName val="Volumes - 50 MPA"/>
      <sheetName val="Volumes - 500 MPA"/>
      <sheetName val="Varable for R Plotting"/>
      <sheetName val="Cutoff Curves"/>
    </sheetNames>
    <sheetDataSet>
      <sheetData sheetId="0"/>
      <sheetData sheetId="1"/>
      <sheetData sheetId="2"/>
      <sheetData sheetId="3"/>
      <sheetData sheetId="4">
        <row r="8">
          <cell r="AC8">
            <v>0.27439583846836624</v>
          </cell>
          <cell r="AD8">
            <v>0.22797469999999997</v>
          </cell>
          <cell r="AE8">
            <v>0.27942072499999998</v>
          </cell>
          <cell r="AF8">
            <v>0.31897454999999997</v>
          </cell>
          <cell r="AG8">
            <v>0.62335969999999996</v>
          </cell>
        </row>
        <row r="9">
          <cell r="AC9">
            <v>0.44434512461258102</v>
          </cell>
          <cell r="AD9">
            <v>0.55035208000000002</v>
          </cell>
          <cell r="AE9">
            <v>0.50641319799999995</v>
          </cell>
          <cell r="AF9">
            <v>0.33995466200000013</v>
          </cell>
          <cell r="AG9">
            <v>0.11474407900000005</v>
          </cell>
        </row>
        <row r="10">
          <cell r="AC10">
            <v>0.14018402505182392</v>
          </cell>
          <cell r="AD10">
            <v>0.22563097800000009</v>
          </cell>
          <cell r="AE10">
            <v>0.219609312</v>
          </cell>
          <cell r="AF10">
            <v>0.14493853899999987</v>
          </cell>
          <cell r="AG10">
            <v>0.22010189300000005</v>
          </cell>
        </row>
        <row r="11">
          <cell r="AC11">
            <v>0.13625582944521875</v>
          </cell>
          <cell r="AD11">
            <v>6.5023166000000021E-2</v>
          </cell>
          <cell r="AE11">
            <v>6.5672540999999862E-2</v>
          </cell>
          <cell r="AF11">
            <v>0.14821171500000008</v>
          </cell>
          <cell r="AG11">
            <v>5.5077759999999865E-2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D1" t="str">
            <v>Bio</v>
          </cell>
          <cell r="E1">
            <v>0.5</v>
          </cell>
          <cell r="F1">
            <v>5</v>
          </cell>
          <cell r="G1">
            <v>50</v>
          </cell>
          <cell r="H1">
            <v>500</v>
          </cell>
        </row>
        <row r="8">
          <cell r="D8">
            <v>0.33181574699932614</v>
          </cell>
          <cell r="E8">
            <v>0.48542266750000007</v>
          </cell>
          <cell r="F8">
            <v>0.42854214749999997</v>
          </cell>
          <cell r="G8">
            <v>0.24882574999999996</v>
          </cell>
          <cell r="H8">
            <v>4.6677875500000021E-2</v>
          </cell>
        </row>
        <row r="11">
          <cell r="D11">
            <v>0.28232804388066035</v>
          </cell>
          <cell r="E11">
            <v>0.59819349799999966</v>
          </cell>
          <cell r="F11">
            <v>0.61596149500000008</v>
          </cell>
          <cell r="G11">
            <v>0.59906397100000008</v>
          </cell>
          <cell r="H11">
            <v>0.39617448400000033</v>
          </cell>
        </row>
      </sheetData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E43F-EBFA-472E-B892-97F0B94053FC}">
  <sheetPr filterMode="1"/>
  <dimension ref="A1:E147"/>
  <sheetViews>
    <sheetView zoomScale="85" zoomScaleNormal="85" workbookViewId="0">
      <selection activeCell="D172" sqref="D172"/>
    </sheetView>
  </sheetViews>
  <sheetFormatPr defaultRowHeight="14.4" x14ac:dyDescent="0.55000000000000004"/>
  <cols>
    <col min="1" max="5" width="26.15625" style="53" customWidth="1"/>
    <col min="6" max="6" width="6" bestFit="1" customWidth="1"/>
  </cols>
  <sheetData>
    <row r="1" spans="1:5" ht="43.2" x14ac:dyDescent="0.55000000000000004">
      <c r="A1" s="60" t="s">
        <v>81</v>
      </c>
    </row>
    <row r="2" spans="1:5" x14ac:dyDescent="0.55000000000000004">
      <c r="A2" s="51" t="s">
        <v>80</v>
      </c>
      <c r="B2" s="51" t="s">
        <v>1</v>
      </c>
      <c r="C2" s="51" t="s">
        <v>2</v>
      </c>
      <c r="D2" s="51" t="s">
        <v>30</v>
      </c>
      <c r="E2" s="51" t="s">
        <v>85</v>
      </c>
    </row>
    <row r="3" spans="1:5" x14ac:dyDescent="0.55000000000000004">
      <c r="A3" s="53" t="s">
        <v>31</v>
      </c>
      <c r="B3" s="53">
        <v>10000</v>
      </c>
      <c r="C3" s="53">
        <v>0</v>
      </c>
      <c r="D3" s="53">
        <v>0.10997048057126375</v>
      </c>
      <c r="E3" s="53" t="s">
        <v>82</v>
      </c>
    </row>
    <row r="4" spans="1:5" x14ac:dyDescent="0.55000000000000004">
      <c r="A4" s="53" t="s">
        <v>31</v>
      </c>
      <c r="B4" s="53">
        <v>10000</v>
      </c>
      <c r="C4" s="53">
        <v>250</v>
      </c>
      <c r="D4" s="53">
        <v>0.11119899506496618</v>
      </c>
      <c r="E4" s="53" t="s">
        <v>82</v>
      </c>
    </row>
    <row r="5" spans="1:5" x14ac:dyDescent="0.55000000000000004">
      <c r="A5" s="53" t="s">
        <v>31</v>
      </c>
      <c r="B5" s="53">
        <v>10000</v>
      </c>
      <c r="C5" s="53">
        <v>500</v>
      </c>
      <c r="D5" s="53">
        <v>0.12487999285728492</v>
      </c>
      <c r="E5" s="53" t="s">
        <v>82</v>
      </c>
    </row>
    <row r="6" spans="1:5" x14ac:dyDescent="0.55000000000000004">
      <c r="A6" s="53" t="s">
        <v>31</v>
      </c>
      <c r="B6" s="53">
        <v>10000</v>
      </c>
      <c r="C6" s="53">
        <v>750</v>
      </c>
      <c r="D6" s="53">
        <v>0.16253836215846945</v>
      </c>
      <c r="E6" s="53" t="s">
        <v>82</v>
      </c>
    </row>
    <row r="7" spans="1:5" x14ac:dyDescent="0.55000000000000004">
      <c r="A7" s="53" t="s">
        <v>31</v>
      </c>
      <c r="B7" s="53">
        <v>12500</v>
      </c>
      <c r="C7" s="53">
        <v>750</v>
      </c>
      <c r="D7" s="53">
        <v>0.17470890603650444</v>
      </c>
      <c r="E7" s="53" t="s">
        <v>82</v>
      </c>
    </row>
    <row r="8" spans="1:5" x14ac:dyDescent="0.55000000000000004">
      <c r="A8" s="53" t="s">
        <v>31</v>
      </c>
      <c r="B8" s="53">
        <v>12500</v>
      </c>
      <c r="C8" s="53">
        <v>1000</v>
      </c>
      <c r="D8" s="53">
        <v>0.11230226740204724</v>
      </c>
      <c r="E8" s="53" t="s">
        <v>82</v>
      </c>
    </row>
    <row r="9" spans="1:5" hidden="1" x14ac:dyDescent="0.55000000000000004">
      <c r="A9" s="53" t="s">
        <v>31</v>
      </c>
      <c r="B9" s="53">
        <v>11050</v>
      </c>
      <c r="C9" s="53">
        <v>550</v>
      </c>
      <c r="D9" s="53">
        <v>0.11112812595431834</v>
      </c>
      <c r="E9" s="53" t="s">
        <v>83</v>
      </c>
    </row>
    <row r="10" spans="1:5" hidden="1" x14ac:dyDescent="0.55000000000000004">
      <c r="A10" s="53" t="s">
        <v>31</v>
      </c>
      <c r="B10" s="53">
        <v>11050</v>
      </c>
      <c r="C10" s="53">
        <v>560</v>
      </c>
      <c r="D10" s="53">
        <v>0.11008685843070191</v>
      </c>
      <c r="E10" s="53" t="s">
        <v>83</v>
      </c>
    </row>
    <row r="11" spans="1:5" hidden="1" x14ac:dyDescent="0.55000000000000004">
      <c r="A11" s="53" t="s">
        <v>31</v>
      </c>
      <c r="B11" s="53">
        <v>11050</v>
      </c>
      <c r="C11" s="53">
        <v>570</v>
      </c>
      <c r="D11" s="53">
        <v>0.10967915036039415</v>
      </c>
      <c r="E11" s="53" t="s">
        <v>83</v>
      </c>
    </row>
    <row r="12" spans="1:5" hidden="1" x14ac:dyDescent="0.55000000000000004">
      <c r="A12" s="53" t="s">
        <v>31</v>
      </c>
      <c r="B12" s="53">
        <v>11050</v>
      </c>
      <c r="C12" s="53">
        <v>580</v>
      </c>
      <c r="D12" s="53">
        <v>0.10875996500730331</v>
      </c>
      <c r="E12" s="53" t="s">
        <v>83</v>
      </c>
    </row>
    <row r="13" spans="1:5" hidden="1" x14ac:dyDescent="0.55000000000000004">
      <c r="A13" s="53" t="s">
        <v>31</v>
      </c>
      <c r="B13" s="53">
        <v>11050</v>
      </c>
      <c r="C13" s="53">
        <f t="shared" ref="C13:C21" si="0">C12+10</f>
        <v>590</v>
      </c>
      <c r="D13" s="53">
        <v>0.10844708210256476</v>
      </c>
      <c r="E13" s="53" t="s">
        <v>83</v>
      </c>
    </row>
    <row r="14" spans="1:5" hidden="1" x14ac:dyDescent="0.55000000000000004">
      <c r="A14" s="53" t="s">
        <v>31</v>
      </c>
      <c r="B14" s="53">
        <v>11050</v>
      </c>
      <c r="C14" s="53">
        <f t="shared" si="0"/>
        <v>600</v>
      </c>
      <c r="D14" s="53">
        <v>0.10752602683264353</v>
      </c>
      <c r="E14" s="53" t="s">
        <v>83</v>
      </c>
    </row>
    <row r="15" spans="1:5" hidden="1" x14ac:dyDescent="0.55000000000000004">
      <c r="A15" s="53" t="s">
        <v>31</v>
      </c>
      <c r="B15" s="53">
        <v>11050</v>
      </c>
      <c r="C15" s="53">
        <f t="shared" si="0"/>
        <v>610</v>
      </c>
      <c r="D15" s="53">
        <v>0.10664672456240926</v>
      </c>
      <c r="E15" s="53" t="s">
        <v>83</v>
      </c>
    </row>
    <row r="16" spans="1:5" hidden="1" x14ac:dyDescent="0.55000000000000004">
      <c r="A16" s="53" t="s">
        <v>31</v>
      </c>
      <c r="B16" s="53">
        <v>11050</v>
      </c>
      <c r="C16" s="53">
        <f t="shared" si="0"/>
        <v>620</v>
      </c>
      <c r="D16" s="53">
        <v>0.10645580070530236</v>
      </c>
      <c r="E16" s="53" t="s">
        <v>83</v>
      </c>
    </row>
    <row r="17" spans="1:5" hidden="1" x14ac:dyDescent="0.55000000000000004">
      <c r="A17" s="53" t="s">
        <v>31</v>
      </c>
      <c r="B17" s="53">
        <v>11050</v>
      </c>
      <c r="C17" s="53">
        <f t="shared" si="0"/>
        <v>630</v>
      </c>
      <c r="D17" s="53">
        <v>0.105742066839978</v>
      </c>
      <c r="E17" s="53" t="s">
        <v>83</v>
      </c>
    </row>
    <row r="18" spans="1:5" hidden="1" x14ac:dyDescent="0.55000000000000004">
      <c r="A18" s="53" t="s">
        <v>31</v>
      </c>
      <c r="B18" s="53">
        <v>11050</v>
      </c>
      <c r="C18" s="53">
        <f t="shared" si="0"/>
        <v>640</v>
      </c>
      <c r="D18" s="53">
        <v>0.10557436236108707</v>
      </c>
      <c r="E18" s="53" t="s">
        <v>83</v>
      </c>
    </row>
    <row r="19" spans="1:5" hidden="1" x14ac:dyDescent="0.55000000000000004">
      <c r="A19" s="53" t="s">
        <v>31</v>
      </c>
      <c r="B19" s="53">
        <v>11050</v>
      </c>
      <c r="C19" s="53">
        <f t="shared" si="0"/>
        <v>650</v>
      </c>
      <c r="D19" s="53">
        <v>0.10517365800519095</v>
      </c>
      <c r="E19" s="53" t="s">
        <v>83</v>
      </c>
    </row>
    <row r="20" spans="1:5" hidden="1" x14ac:dyDescent="0.55000000000000004">
      <c r="A20" s="53" t="s">
        <v>31</v>
      </c>
      <c r="B20" s="53">
        <v>11050</v>
      </c>
      <c r="C20" s="53">
        <f t="shared" si="0"/>
        <v>660</v>
      </c>
      <c r="D20" s="53">
        <v>0.10475642535348886</v>
      </c>
      <c r="E20" s="53" t="s">
        <v>83</v>
      </c>
    </row>
    <row r="21" spans="1:5" hidden="1" x14ac:dyDescent="0.55000000000000004">
      <c r="A21" s="53" t="s">
        <v>31</v>
      </c>
      <c r="B21" s="53">
        <v>11050</v>
      </c>
      <c r="C21" s="53">
        <f t="shared" si="0"/>
        <v>670</v>
      </c>
      <c r="D21" s="53">
        <v>0.10467276005844114</v>
      </c>
      <c r="E21" s="53" t="s">
        <v>83</v>
      </c>
    </row>
    <row r="22" spans="1:5" hidden="1" x14ac:dyDescent="0.55000000000000004">
      <c r="A22" s="53" t="s">
        <v>32</v>
      </c>
      <c r="B22" s="53">
        <v>10000</v>
      </c>
      <c r="C22" s="53">
        <v>0</v>
      </c>
      <c r="D22" s="53">
        <v>0.11720298905610844</v>
      </c>
      <c r="E22" s="53" t="s">
        <v>82</v>
      </c>
    </row>
    <row r="23" spans="1:5" hidden="1" x14ac:dyDescent="0.55000000000000004">
      <c r="A23" s="53" t="s">
        <v>32</v>
      </c>
      <c r="B23" s="53">
        <v>10000</v>
      </c>
      <c r="C23" s="53">
        <v>250</v>
      </c>
      <c r="D23" s="53">
        <v>0.12022668050346176</v>
      </c>
      <c r="E23" s="53" t="s">
        <v>82</v>
      </c>
    </row>
    <row r="24" spans="1:5" hidden="1" x14ac:dyDescent="0.55000000000000004">
      <c r="A24" s="53" t="s">
        <v>32</v>
      </c>
      <c r="B24" s="53">
        <v>10000</v>
      </c>
      <c r="C24" s="53">
        <v>500</v>
      </c>
      <c r="D24" s="53">
        <v>0.12772568987184008</v>
      </c>
      <c r="E24" s="53" t="s">
        <v>82</v>
      </c>
    </row>
    <row r="25" spans="1:5" hidden="1" x14ac:dyDescent="0.55000000000000004">
      <c r="A25" s="53" t="s">
        <v>32</v>
      </c>
      <c r="B25" s="53">
        <v>10000</v>
      </c>
      <c r="C25" s="53">
        <v>750</v>
      </c>
      <c r="D25" s="53">
        <v>0.13841132129534828</v>
      </c>
      <c r="E25" s="53" t="s">
        <v>82</v>
      </c>
    </row>
    <row r="26" spans="1:5" hidden="1" x14ac:dyDescent="0.55000000000000004">
      <c r="A26" s="53" t="s">
        <v>32</v>
      </c>
      <c r="B26" s="53">
        <v>10000</v>
      </c>
      <c r="C26" s="53">
        <v>1000</v>
      </c>
      <c r="D26" s="53">
        <v>0.16301146482438006</v>
      </c>
      <c r="E26" s="53" t="s">
        <v>82</v>
      </c>
    </row>
    <row r="27" spans="1:5" hidden="1" x14ac:dyDescent="0.55000000000000004">
      <c r="A27" s="53" t="s">
        <v>32</v>
      </c>
      <c r="B27" s="53">
        <v>12500</v>
      </c>
      <c r="C27" s="53">
        <v>1000</v>
      </c>
      <c r="D27" s="53">
        <v>0.17196583731435405</v>
      </c>
      <c r="E27" s="53" t="s">
        <v>82</v>
      </c>
    </row>
    <row r="28" spans="1:5" hidden="1" x14ac:dyDescent="0.55000000000000004">
      <c r="A28" s="53" t="s">
        <v>32</v>
      </c>
      <c r="B28" s="53">
        <v>10700</v>
      </c>
      <c r="C28" s="53">
        <v>480</v>
      </c>
      <c r="D28" s="53">
        <v>0.1048684777382891</v>
      </c>
      <c r="E28" s="53" t="s">
        <v>83</v>
      </c>
    </row>
    <row r="29" spans="1:5" hidden="1" x14ac:dyDescent="0.55000000000000004">
      <c r="A29" s="53" t="s">
        <v>32</v>
      </c>
      <c r="B29" s="53">
        <v>10700</v>
      </c>
      <c r="C29" s="53">
        <v>490</v>
      </c>
      <c r="D29" s="53">
        <v>0.10486847773165282</v>
      </c>
      <c r="E29" s="53" t="s">
        <v>83</v>
      </c>
    </row>
    <row r="30" spans="1:5" hidden="1" x14ac:dyDescent="0.55000000000000004">
      <c r="A30" s="53" t="s">
        <v>32</v>
      </c>
      <c r="B30" s="53">
        <v>10700</v>
      </c>
      <c r="C30" s="53">
        <v>510</v>
      </c>
      <c r="D30" s="53">
        <v>0.10479509783648483</v>
      </c>
      <c r="E30" s="53" t="s">
        <v>83</v>
      </c>
    </row>
    <row r="31" spans="1:5" hidden="1" x14ac:dyDescent="0.55000000000000004">
      <c r="A31" s="53" t="s">
        <v>32</v>
      </c>
      <c r="B31" s="53">
        <v>10700</v>
      </c>
      <c r="C31" s="53">
        <v>520</v>
      </c>
      <c r="D31" s="53">
        <v>0.10479509782980374</v>
      </c>
      <c r="E31" s="53" t="s">
        <v>83</v>
      </c>
    </row>
    <row r="32" spans="1:5" hidden="1" x14ac:dyDescent="0.55000000000000004">
      <c r="A32" s="53" t="s">
        <v>32</v>
      </c>
      <c r="B32" s="53">
        <v>10700</v>
      </c>
      <c r="C32" s="53">
        <v>530</v>
      </c>
      <c r="D32" s="53">
        <v>0.104759361196867</v>
      </c>
      <c r="E32" s="53" t="s">
        <v>83</v>
      </c>
    </row>
    <row r="33" spans="1:5" hidden="1" x14ac:dyDescent="0.55000000000000004">
      <c r="A33" s="53" t="s">
        <v>32</v>
      </c>
      <c r="B33" s="53">
        <v>10700</v>
      </c>
      <c r="C33" s="53">
        <v>540</v>
      </c>
      <c r="D33" s="53">
        <v>0.10471758527224118</v>
      </c>
      <c r="E33" s="53" t="s">
        <v>83</v>
      </c>
    </row>
    <row r="34" spans="1:5" hidden="1" x14ac:dyDescent="0.55000000000000004">
      <c r="A34" s="53" t="s">
        <v>32</v>
      </c>
      <c r="B34" s="53">
        <v>10700</v>
      </c>
      <c r="C34" s="53">
        <v>550</v>
      </c>
      <c r="D34" s="53">
        <v>0.10468467086915595</v>
      </c>
      <c r="E34" s="53" t="s">
        <v>83</v>
      </c>
    </row>
    <row r="35" spans="1:5" hidden="1" x14ac:dyDescent="0.55000000000000004">
      <c r="A35" s="53" t="s">
        <v>32</v>
      </c>
      <c r="B35" s="53">
        <v>10700</v>
      </c>
      <c r="C35" s="53">
        <v>560</v>
      </c>
      <c r="D35" s="53">
        <v>0.10468467086778681</v>
      </c>
      <c r="E35" s="53" t="s">
        <v>83</v>
      </c>
    </row>
    <row r="36" spans="1:5" hidden="1" x14ac:dyDescent="0.55000000000000004">
      <c r="A36" s="53" t="s">
        <v>32</v>
      </c>
      <c r="B36" s="53">
        <v>10700</v>
      </c>
      <c r="C36" s="53">
        <v>570</v>
      </c>
      <c r="D36" s="53">
        <v>0.10467621847331103</v>
      </c>
      <c r="E36" s="53" t="s">
        <v>83</v>
      </c>
    </row>
    <row r="37" spans="1:5" hidden="1" x14ac:dyDescent="0.55000000000000004">
      <c r="A37" s="53" t="s">
        <v>32</v>
      </c>
      <c r="B37" s="53">
        <v>10700</v>
      </c>
      <c r="C37" s="53">
        <v>580</v>
      </c>
      <c r="D37" s="53">
        <v>0.10467920301067009</v>
      </c>
      <c r="E37" s="53" t="s">
        <v>83</v>
      </c>
    </row>
    <row r="38" spans="1:5" hidden="1" x14ac:dyDescent="0.55000000000000004">
      <c r="A38" s="53" t="s">
        <v>32</v>
      </c>
      <c r="B38" s="53">
        <v>10700</v>
      </c>
      <c r="C38" s="53">
        <v>590</v>
      </c>
      <c r="D38" s="53">
        <v>0.10468159980228886</v>
      </c>
      <c r="E38" s="53" t="s">
        <v>83</v>
      </c>
    </row>
    <row r="39" spans="1:5" hidden="1" x14ac:dyDescent="0.55000000000000004">
      <c r="A39" s="53" t="s">
        <v>32</v>
      </c>
      <c r="B39" s="53">
        <v>10700</v>
      </c>
      <c r="C39" s="53">
        <v>600</v>
      </c>
      <c r="D39" s="53">
        <v>0.10468159978781755</v>
      </c>
      <c r="E39" s="53" t="s">
        <v>83</v>
      </c>
    </row>
    <row r="40" spans="1:5" hidden="1" x14ac:dyDescent="0.55000000000000004">
      <c r="A40" s="53" t="s">
        <v>32</v>
      </c>
      <c r="B40" s="53">
        <v>10700</v>
      </c>
      <c r="C40" s="53">
        <v>610</v>
      </c>
      <c r="D40" s="53">
        <v>0.10470389392772124</v>
      </c>
      <c r="E40" s="53" t="s">
        <v>83</v>
      </c>
    </row>
    <row r="41" spans="1:5" hidden="1" x14ac:dyDescent="0.55000000000000004">
      <c r="A41" s="53" t="s">
        <v>31</v>
      </c>
      <c r="B41" s="53">
        <v>10500</v>
      </c>
      <c r="C41" s="53">
        <v>400</v>
      </c>
      <c r="D41" s="53">
        <v>0.10464614865099267</v>
      </c>
      <c r="E41" s="53" t="s">
        <v>84</v>
      </c>
    </row>
    <row r="42" spans="1:5" hidden="1" x14ac:dyDescent="0.55000000000000004">
      <c r="A42" s="53" t="s">
        <v>31</v>
      </c>
      <c r="B42" s="53">
        <v>10500</v>
      </c>
      <c r="C42" s="53">
        <v>600</v>
      </c>
      <c r="D42" s="53">
        <v>0.10939324049853735</v>
      </c>
      <c r="E42" s="53" t="s">
        <v>84</v>
      </c>
    </row>
    <row r="43" spans="1:5" hidden="1" x14ac:dyDescent="0.55000000000000004">
      <c r="A43" s="53" t="s">
        <v>31</v>
      </c>
      <c r="B43" s="53">
        <v>10500</v>
      </c>
      <c r="C43" s="53">
        <v>800</v>
      </c>
      <c r="D43" s="53">
        <v>0.13553111413505903</v>
      </c>
      <c r="E43" s="53" t="s">
        <v>84</v>
      </c>
    </row>
    <row r="44" spans="1:5" hidden="1" x14ac:dyDescent="0.55000000000000004">
      <c r="A44" s="53" t="s">
        <v>31</v>
      </c>
      <c r="B44" s="53">
        <v>11000</v>
      </c>
      <c r="C44" s="53">
        <v>400</v>
      </c>
      <c r="D44" s="53">
        <v>0.12097029328503481</v>
      </c>
      <c r="E44" s="53" t="s">
        <v>84</v>
      </c>
    </row>
    <row r="45" spans="1:5" hidden="1" x14ac:dyDescent="0.55000000000000004">
      <c r="A45" s="53" t="s">
        <v>31</v>
      </c>
      <c r="B45" s="53">
        <v>11000</v>
      </c>
      <c r="C45" s="53">
        <v>600</v>
      </c>
      <c r="D45" s="53">
        <v>0.10628496451686535</v>
      </c>
      <c r="E45" s="53" t="s">
        <v>84</v>
      </c>
    </row>
    <row r="46" spans="1:5" hidden="1" x14ac:dyDescent="0.55000000000000004">
      <c r="A46" s="53" t="s">
        <v>31</v>
      </c>
      <c r="B46" s="53">
        <v>11000</v>
      </c>
      <c r="C46" s="53">
        <v>800</v>
      </c>
      <c r="D46" s="53">
        <v>0.1098216961914989</v>
      </c>
      <c r="E46" s="53" t="s">
        <v>84</v>
      </c>
    </row>
    <row r="47" spans="1:5" hidden="1" x14ac:dyDescent="0.55000000000000004">
      <c r="A47" s="53" t="s">
        <v>31</v>
      </c>
      <c r="B47" s="53">
        <v>11000</v>
      </c>
      <c r="C47" s="53">
        <v>1000</v>
      </c>
      <c r="D47" s="53">
        <v>0.14781641418580257</v>
      </c>
      <c r="E47" s="53" t="s">
        <v>84</v>
      </c>
    </row>
    <row r="48" spans="1:5" hidden="1" x14ac:dyDescent="0.55000000000000004">
      <c r="A48" s="53" t="s">
        <v>31</v>
      </c>
      <c r="B48" s="53">
        <v>11050</v>
      </c>
      <c r="C48" s="53">
        <v>400</v>
      </c>
      <c r="D48" s="53">
        <v>0.1239227689529262</v>
      </c>
      <c r="E48" s="53" t="s">
        <v>84</v>
      </c>
    </row>
    <row r="49" spans="1:5" hidden="1" x14ac:dyDescent="0.55000000000000004">
      <c r="A49" s="53" t="s">
        <v>31</v>
      </c>
      <c r="B49" s="53">
        <v>11050</v>
      </c>
      <c r="C49" s="53">
        <v>600</v>
      </c>
      <c r="D49" s="53">
        <v>0.10752602683922395</v>
      </c>
      <c r="E49" s="53" t="s">
        <v>84</v>
      </c>
    </row>
    <row r="50" spans="1:5" hidden="1" x14ac:dyDescent="0.55000000000000004">
      <c r="A50" s="53" t="s">
        <v>31</v>
      </c>
      <c r="B50" s="53">
        <v>11050</v>
      </c>
      <c r="C50" s="53">
        <v>800</v>
      </c>
      <c r="D50" s="53">
        <v>0.10831564514647776</v>
      </c>
      <c r="E50" s="53" t="s">
        <v>84</v>
      </c>
    </row>
    <row r="51" spans="1:5" hidden="1" x14ac:dyDescent="0.55000000000000004">
      <c r="A51" s="53" t="s">
        <v>31</v>
      </c>
      <c r="B51" s="53">
        <v>11050</v>
      </c>
      <c r="C51" s="53">
        <v>1000</v>
      </c>
      <c r="D51" s="53">
        <v>0.144363988044834</v>
      </c>
      <c r="E51" s="53" t="s">
        <v>84</v>
      </c>
    </row>
    <row r="52" spans="1:5" hidden="1" x14ac:dyDescent="0.55000000000000004">
      <c r="A52" s="53" t="s">
        <v>31</v>
      </c>
      <c r="B52" s="53">
        <v>11500</v>
      </c>
      <c r="C52" s="53">
        <v>400</v>
      </c>
      <c r="D52" s="53">
        <v>0.1573742274184311</v>
      </c>
      <c r="E52" s="53" t="s">
        <v>84</v>
      </c>
    </row>
    <row r="53" spans="1:5" hidden="1" x14ac:dyDescent="0.55000000000000004">
      <c r="A53" s="53" t="s">
        <v>31</v>
      </c>
      <c r="B53" s="53">
        <v>11500</v>
      </c>
      <c r="C53" s="53">
        <v>600</v>
      </c>
      <c r="D53" s="53">
        <v>0.12911074364636485</v>
      </c>
      <c r="E53" s="53" t="s">
        <v>84</v>
      </c>
    </row>
    <row r="54" spans="1:5" hidden="1" x14ac:dyDescent="0.55000000000000004">
      <c r="A54" s="53" t="s">
        <v>31</v>
      </c>
      <c r="B54" s="53">
        <v>11500</v>
      </c>
      <c r="C54" s="53">
        <v>800</v>
      </c>
      <c r="D54" s="53">
        <v>0.1060593613255033</v>
      </c>
      <c r="E54" s="53" t="s">
        <v>84</v>
      </c>
    </row>
    <row r="55" spans="1:5" hidden="1" x14ac:dyDescent="0.55000000000000004">
      <c r="A55" s="53" t="s">
        <v>31</v>
      </c>
      <c r="B55" s="53">
        <v>11500</v>
      </c>
      <c r="C55" s="53">
        <v>1000</v>
      </c>
      <c r="D55" s="53">
        <v>0.11805639008302463</v>
      </c>
      <c r="E55" s="53" t="s">
        <v>84</v>
      </c>
    </row>
    <row r="56" spans="1:5" hidden="1" x14ac:dyDescent="0.55000000000000004">
      <c r="A56" s="53" t="s">
        <v>31</v>
      </c>
      <c r="B56" s="53">
        <v>12000</v>
      </c>
      <c r="C56" s="53">
        <v>600</v>
      </c>
      <c r="D56" s="53">
        <v>0.16758915446486072</v>
      </c>
      <c r="E56" s="53" t="s">
        <v>84</v>
      </c>
    </row>
    <row r="57" spans="1:5" hidden="1" x14ac:dyDescent="0.55000000000000004">
      <c r="A57" s="53" t="s">
        <v>31</v>
      </c>
      <c r="B57" s="53">
        <v>12000</v>
      </c>
      <c r="C57" s="53">
        <v>800</v>
      </c>
      <c r="D57" s="53">
        <v>0.12622194140140411</v>
      </c>
      <c r="E57" s="53" t="s">
        <v>84</v>
      </c>
    </row>
    <row r="58" spans="1:5" hidden="1" x14ac:dyDescent="0.55000000000000004">
      <c r="A58" s="53" t="s">
        <v>31</v>
      </c>
      <c r="B58" s="53">
        <v>12000</v>
      </c>
      <c r="C58" s="53">
        <v>1000</v>
      </c>
      <c r="D58" s="53">
        <v>0.1042019190370109</v>
      </c>
      <c r="E58" s="53" t="s">
        <v>84</v>
      </c>
    </row>
    <row r="59" spans="1:5" hidden="1" x14ac:dyDescent="0.55000000000000004">
      <c r="A59" s="53" t="s">
        <v>32</v>
      </c>
      <c r="B59" s="53">
        <v>10500</v>
      </c>
      <c r="C59" s="53">
        <v>400</v>
      </c>
      <c r="D59" s="53">
        <v>0.10532053420372892</v>
      </c>
      <c r="E59" s="53" t="s">
        <v>84</v>
      </c>
    </row>
    <row r="60" spans="1:5" hidden="1" x14ac:dyDescent="0.55000000000000004">
      <c r="A60" s="53" t="s">
        <v>32</v>
      </c>
      <c r="B60" s="53">
        <v>10500</v>
      </c>
      <c r="C60" s="53">
        <v>505</v>
      </c>
      <c r="D60" s="53">
        <v>0.10614375382287013</v>
      </c>
      <c r="E60" s="53" t="s">
        <v>84</v>
      </c>
    </row>
    <row r="61" spans="1:5" hidden="1" x14ac:dyDescent="0.55000000000000004">
      <c r="A61" s="53" t="s">
        <v>32</v>
      </c>
      <c r="B61" s="53">
        <v>10500</v>
      </c>
      <c r="C61" s="53">
        <v>560</v>
      </c>
      <c r="D61" s="53">
        <v>0.10676605153481808</v>
      </c>
      <c r="E61" s="53" t="s">
        <v>84</v>
      </c>
    </row>
    <row r="62" spans="1:5" hidden="1" x14ac:dyDescent="0.55000000000000004">
      <c r="A62" s="53" t="s">
        <v>32</v>
      </c>
      <c r="B62" s="53">
        <v>10500</v>
      </c>
      <c r="C62" s="53">
        <v>600</v>
      </c>
      <c r="D62" s="53">
        <v>0.10735418059274836</v>
      </c>
      <c r="E62" s="53" t="s">
        <v>84</v>
      </c>
    </row>
    <row r="63" spans="1:5" hidden="1" x14ac:dyDescent="0.55000000000000004">
      <c r="A63" s="53" t="s">
        <v>32</v>
      </c>
      <c r="B63" s="53">
        <v>10500</v>
      </c>
      <c r="C63" s="53">
        <v>800</v>
      </c>
      <c r="D63" s="53">
        <v>0.11218256492568161</v>
      </c>
      <c r="E63" s="53" t="s">
        <v>84</v>
      </c>
    </row>
    <row r="64" spans="1:5" hidden="1" x14ac:dyDescent="0.55000000000000004">
      <c r="A64" s="53" t="s">
        <v>32</v>
      </c>
      <c r="B64" s="53">
        <v>10500</v>
      </c>
      <c r="C64" s="53">
        <v>1000</v>
      </c>
      <c r="D64" s="53">
        <v>0.12613327188165926</v>
      </c>
      <c r="E64" s="53" t="s">
        <v>84</v>
      </c>
    </row>
    <row r="65" spans="1:5" hidden="1" x14ac:dyDescent="0.55000000000000004">
      <c r="A65" s="53" t="s">
        <v>32</v>
      </c>
      <c r="B65" s="53">
        <v>10600</v>
      </c>
      <c r="C65" s="53">
        <v>400</v>
      </c>
      <c r="D65" s="53">
        <v>0.10470478345756441</v>
      </c>
      <c r="E65" s="53" t="s">
        <v>84</v>
      </c>
    </row>
    <row r="66" spans="1:5" hidden="1" x14ac:dyDescent="0.55000000000000004">
      <c r="A66" s="53" t="s">
        <v>32</v>
      </c>
      <c r="B66" s="53">
        <v>10600</v>
      </c>
      <c r="C66" s="53">
        <v>505</v>
      </c>
      <c r="D66" s="53">
        <v>0.10489793920302277</v>
      </c>
      <c r="E66" s="53" t="s">
        <v>84</v>
      </c>
    </row>
    <row r="67" spans="1:5" hidden="1" x14ac:dyDescent="0.55000000000000004">
      <c r="A67" s="53" t="s">
        <v>32</v>
      </c>
      <c r="B67" s="53">
        <v>10600</v>
      </c>
      <c r="C67" s="53">
        <v>560</v>
      </c>
      <c r="D67" s="53">
        <v>0.10514415180850656</v>
      </c>
      <c r="E67" s="53" t="s">
        <v>84</v>
      </c>
    </row>
    <row r="68" spans="1:5" hidden="1" x14ac:dyDescent="0.55000000000000004">
      <c r="A68" s="53" t="s">
        <v>32</v>
      </c>
      <c r="B68" s="53">
        <v>10600</v>
      </c>
      <c r="C68" s="53">
        <v>600</v>
      </c>
      <c r="D68" s="53">
        <v>0.10544451396470853</v>
      </c>
      <c r="E68" s="53" t="s">
        <v>84</v>
      </c>
    </row>
    <row r="69" spans="1:5" hidden="1" x14ac:dyDescent="0.55000000000000004">
      <c r="A69" s="53" t="s">
        <v>32</v>
      </c>
      <c r="B69" s="53">
        <v>10600</v>
      </c>
      <c r="C69" s="53">
        <v>800</v>
      </c>
      <c r="D69" s="53">
        <v>0.10867853054487389</v>
      </c>
      <c r="E69" s="53" t="s">
        <v>84</v>
      </c>
    </row>
    <row r="70" spans="1:5" hidden="1" x14ac:dyDescent="0.55000000000000004">
      <c r="A70" s="53" t="s">
        <v>32</v>
      </c>
      <c r="B70" s="53">
        <v>10600</v>
      </c>
      <c r="C70" s="53">
        <v>1000</v>
      </c>
      <c r="D70" s="53">
        <v>0.12021963149383749</v>
      </c>
      <c r="E70" s="53" t="s">
        <v>84</v>
      </c>
    </row>
    <row r="71" spans="1:5" hidden="1" x14ac:dyDescent="0.55000000000000004">
      <c r="A71" s="53" t="s">
        <v>32</v>
      </c>
      <c r="B71" s="53">
        <v>10800</v>
      </c>
      <c r="C71" s="53">
        <v>400</v>
      </c>
      <c r="D71" s="53">
        <v>0.10704558933233776</v>
      </c>
      <c r="E71" s="53" t="s">
        <v>84</v>
      </c>
    </row>
    <row r="72" spans="1:5" hidden="1" x14ac:dyDescent="0.55000000000000004">
      <c r="A72" s="53" t="s">
        <v>32</v>
      </c>
      <c r="B72" s="53">
        <v>10800</v>
      </c>
      <c r="C72" s="53">
        <v>505</v>
      </c>
      <c r="D72" s="53">
        <v>0.10594476458187327</v>
      </c>
      <c r="E72" s="53" t="s">
        <v>84</v>
      </c>
    </row>
    <row r="73" spans="1:5" hidden="1" x14ac:dyDescent="0.55000000000000004">
      <c r="A73" s="53" t="s">
        <v>32</v>
      </c>
      <c r="B73" s="53">
        <v>10800</v>
      </c>
      <c r="C73" s="53">
        <v>560</v>
      </c>
      <c r="D73" s="53">
        <v>0.10540281239612827</v>
      </c>
      <c r="E73" s="53" t="s">
        <v>84</v>
      </c>
    </row>
    <row r="74" spans="1:5" hidden="1" x14ac:dyDescent="0.55000000000000004">
      <c r="A74" s="53" t="s">
        <v>32</v>
      </c>
      <c r="B74" s="53">
        <v>10800</v>
      </c>
      <c r="C74" s="53">
        <v>600</v>
      </c>
      <c r="D74" s="53">
        <v>0.10509041496742501</v>
      </c>
      <c r="E74" s="53" t="s">
        <v>84</v>
      </c>
    </row>
    <row r="75" spans="1:5" hidden="1" x14ac:dyDescent="0.55000000000000004">
      <c r="A75" s="53" t="s">
        <v>32</v>
      </c>
      <c r="B75" s="53">
        <v>10800</v>
      </c>
      <c r="C75" s="53">
        <v>800</v>
      </c>
      <c r="D75" s="53">
        <v>0.10478472254056741</v>
      </c>
      <c r="E75" s="53" t="s">
        <v>84</v>
      </c>
    </row>
    <row r="76" spans="1:5" hidden="1" x14ac:dyDescent="0.55000000000000004">
      <c r="A76" s="53" t="s">
        <v>32</v>
      </c>
      <c r="B76" s="53">
        <v>10800</v>
      </c>
      <c r="C76" s="53">
        <v>1000</v>
      </c>
      <c r="D76" s="53">
        <v>0.11052085501107445</v>
      </c>
      <c r="E76" s="53" t="s">
        <v>84</v>
      </c>
    </row>
    <row r="77" spans="1:5" hidden="1" x14ac:dyDescent="0.55000000000000004">
      <c r="A77" s="53" t="s">
        <v>32</v>
      </c>
      <c r="B77" s="53">
        <v>11000</v>
      </c>
      <c r="C77" s="53">
        <v>400</v>
      </c>
      <c r="D77" s="53">
        <v>0.11384276545172736</v>
      </c>
      <c r="E77" s="53" t="s">
        <v>84</v>
      </c>
    </row>
    <row r="78" spans="1:5" hidden="1" x14ac:dyDescent="0.55000000000000004">
      <c r="A78" s="53" t="s">
        <v>32</v>
      </c>
      <c r="B78" s="53">
        <v>11000</v>
      </c>
      <c r="C78" s="53">
        <v>505</v>
      </c>
      <c r="D78" s="53">
        <v>0.11153659756365882</v>
      </c>
      <c r="E78" s="53" t="s">
        <v>84</v>
      </c>
    </row>
    <row r="79" spans="1:5" hidden="1" x14ac:dyDescent="0.55000000000000004">
      <c r="A79" s="53" t="s">
        <v>32</v>
      </c>
      <c r="B79" s="53">
        <v>11000</v>
      </c>
      <c r="C79" s="53">
        <v>560</v>
      </c>
      <c r="D79" s="53">
        <v>0.11024224450623203</v>
      </c>
      <c r="E79" s="53" t="s">
        <v>84</v>
      </c>
    </row>
    <row r="80" spans="1:5" hidden="1" x14ac:dyDescent="0.55000000000000004">
      <c r="A80" s="53" t="s">
        <v>32</v>
      </c>
      <c r="B80" s="53">
        <v>11000</v>
      </c>
      <c r="C80" s="53">
        <v>600</v>
      </c>
      <c r="D80" s="53">
        <v>0.10933302538161484</v>
      </c>
      <c r="E80" s="53" t="s">
        <v>84</v>
      </c>
    </row>
    <row r="81" spans="1:5" hidden="1" x14ac:dyDescent="0.55000000000000004">
      <c r="A81" s="53" t="s">
        <v>32</v>
      </c>
      <c r="B81" s="53">
        <v>11000</v>
      </c>
      <c r="C81" s="53">
        <v>800</v>
      </c>
      <c r="D81" s="53">
        <v>0.10537624493519007</v>
      </c>
      <c r="E81" s="53" t="s">
        <v>84</v>
      </c>
    </row>
    <row r="82" spans="1:5" hidden="1" x14ac:dyDescent="0.55000000000000004">
      <c r="A82" s="53" t="s">
        <v>32</v>
      </c>
      <c r="B82" s="53">
        <v>11000</v>
      </c>
      <c r="C82" s="53">
        <v>1000</v>
      </c>
      <c r="D82" s="53">
        <v>0.1042976697362152</v>
      </c>
      <c r="E82" s="53" t="s">
        <v>84</v>
      </c>
    </row>
    <row r="83" spans="1:5" hidden="1" x14ac:dyDescent="0.55000000000000004">
      <c r="A83" s="53" t="s">
        <v>32</v>
      </c>
      <c r="B83" s="53">
        <v>11500</v>
      </c>
      <c r="C83" s="53">
        <v>400</v>
      </c>
      <c r="D83" s="53">
        <v>0.14530612800688167</v>
      </c>
      <c r="E83" s="53" t="s">
        <v>84</v>
      </c>
    </row>
    <row r="84" spans="1:5" hidden="1" x14ac:dyDescent="0.55000000000000004">
      <c r="A84" s="53" t="s">
        <v>32</v>
      </c>
      <c r="B84" s="53">
        <v>11500</v>
      </c>
      <c r="C84" s="53">
        <v>505</v>
      </c>
      <c r="D84" s="53">
        <v>0.14083890681844777</v>
      </c>
      <c r="E84" s="53" t="s">
        <v>84</v>
      </c>
    </row>
    <row r="85" spans="1:5" hidden="1" x14ac:dyDescent="0.55000000000000004">
      <c r="A85" s="53" t="s">
        <v>32</v>
      </c>
      <c r="B85" s="53">
        <v>11500</v>
      </c>
      <c r="C85" s="53">
        <v>560</v>
      </c>
      <c r="D85" s="53">
        <v>0.13816595101487025</v>
      </c>
      <c r="E85" s="53" t="s">
        <v>84</v>
      </c>
    </row>
    <row r="86" spans="1:5" hidden="1" x14ac:dyDescent="0.55000000000000004">
      <c r="A86" s="53" t="s">
        <v>32</v>
      </c>
      <c r="B86" s="53">
        <v>11500</v>
      </c>
      <c r="C86" s="53">
        <v>600</v>
      </c>
      <c r="D86" s="53">
        <v>0.13614019529505883</v>
      </c>
      <c r="E86" s="53" t="s">
        <v>84</v>
      </c>
    </row>
    <row r="87" spans="1:5" hidden="1" x14ac:dyDescent="0.55000000000000004">
      <c r="A87" s="53" t="s">
        <v>32</v>
      </c>
      <c r="B87" s="53">
        <v>11500</v>
      </c>
      <c r="C87" s="53">
        <v>800</v>
      </c>
      <c r="D87" s="53">
        <v>0.12488092541767645</v>
      </c>
      <c r="E87" s="53" t="s">
        <v>84</v>
      </c>
    </row>
    <row r="88" spans="1:5" hidden="1" x14ac:dyDescent="0.55000000000000004">
      <c r="A88" s="53" t="s">
        <v>32</v>
      </c>
      <c r="B88" s="53">
        <v>11500</v>
      </c>
      <c r="C88" s="53">
        <v>1000</v>
      </c>
      <c r="D88" s="53">
        <v>0.10713508480615563</v>
      </c>
      <c r="E88" s="53" t="s">
        <v>84</v>
      </c>
    </row>
    <row r="89" spans="1:5" hidden="1" x14ac:dyDescent="0.55000000000000004">
      <c r="A89" s="53" t="s">
        <v>32</v>
      </c>
      <c r="B89" s="53">
        <v>12000</v>
      </c>
      <c r="C89" s="53">
        <v>560</v>
      </c>
      <c r="D89" s="53">
        <v>0.17946703865120917</v>
      </c>
      <c r="E89" s="53" t="s">
        <v>84</v>
      </c>
    </row>
    <row r="90" spans="1:5" hidden="1" x14ac:dyDescent="0.55000000000000004">
      <c r="A90" s="53" t="s">
        <v>32</v>
      </c>
      <c r="B90" s="53">
        <v>12000</v>
      </c>
      <c r="C90" s="53">
        <v>600</v>
      </c>
      <c r="D90" s="53">
        <v>0.1768226295758116</v>
      </c>
      <c r="E90" s="53" t="s">
        <v>84</v>
      </c>
    </row>
    <row r="91" spans="1:5" hidden="1" x14ac:dyDescent="0.55000000000000004">
      <c r="A91" s="53" t="s">
        <v>32</v>
      </c>
      <c r="B91" s="53">
        <v>12000</v>
      </c>
      <c r="C91" s="53">
        <v>800</v>
      </c>
      <c r="D91" s="53">
        <v>0.16142552170406663</v>
      </c>
      <c r="E91" s="53" t="s">
        <v>84</v>
      </c>
    </row>
    <row r="92" spans="1:5" hidden="1" x14ac:dyDescent="0.55000000000000004">
      <c r="A92" s="53" t="s">
        <v>32</v>
      </c>
      <c r="B92" s="53">
        <v>12000</v>
      </c>
      <c r="C92" s="53">
        <v>1000</v>
      </c>
      <c r="D92" s="53">
        <v>0.13307647920352136</v>
      </c>
      <c r="E92" s="53" t="s">
        <v>84</v>
      </c>
    </row>
    <row r="93" spans="1:5" hidden="1" x14ac:dyDescent="0.55000000000000004">
      <c r="A93" s="53" t="s">
        <v>33</v>
      </c>
      <c r="B93" s="53">
        <v>10000</v>
      </c>
      <c r="C93" s="53">
        <v>0</v>
      </c>
      <c r="D93" s="53">
        <v>0.12283157664607136</v>
      </c>
      <c r="E93" s="53" t="s">
        <v>82</v>
      </c>
    </row>
    <row r="94" spans="1:5" hidden="1" x14ac:dyDescent="0.55000000000000004">
      <c r="A94" s="53" t="s">
        <v>33</v>
      </c>
      <c r="B94" s="53">
        <v>10000</v>
      </c>
      <c r="C94" s="53">
        <v>250</v>
      </c>
      <c r="D94" s="53">
        <v>0.1264663697121706</v>
      </c>
      <c r="E94" s="53" t="s">
        <v>82</v>
      </c>
    </row>
    <row r="95" spans="1:5" hidden="1" x14ac:dyDescent="0.55000000000000004">
      <c r="A95" s="53" t="s">
        <v>33</v>
      </c>
      <c r="B95" s="53">
        <v>10000</v>
      </c>
      <c r="C95" s="53">
        <v>500</v>
      </c>
      <c r="D95" s="53">
        <v>0.1350582722416811</v>
      </c>
      <c r="E95" s="53" t="s">
        <v>82</v>
      </c>
    </row>
    <row r="96" spans="1:5" hidden="1" x14ac:dyDescent="0.55000000000000004">
      <c r="A96" s="53" t="s">
        <v>33</v>
      </c>
      <c r="B96" s="53">
        <v>10000</v>
      </c>
      <c r="C96" s="53">
        <v>750</v>
      </c>
      <c r="D96" s="53">
        <v>0.14680706106372032</v>
      </c>
      <c r="E96" s="53" t="s">
        <v>82</v>
      </c>
    </row>
    <row r="97" spans="1:5" hidden="1" x14ac:dyDescent="0.55000000000000004">
      <c r="A97" s="53" t="s">
        <v>33</v>
      </c>
      <c r="B97" s="53">
        <v>10000</v>
      </c>
      <c r="C97" s="53">
        <v>1000</v>
      </c>
      <c r="D97" s="53">
        <v>0.17392992912317418</v>
      </c>
      <c r="E97" s="53" t="s">
        <v>82</v>
      </c>
    </row>
    <row r="98" spans="1:5" hidden="1" x14ac:dyDescent="0.55000000000000004">
      <c r="A98" s="53" t="s">
        <v>33</v>
      </c>
      <c r="B98" s="53">
        <v>12500</v>
      </c>
      <c r="C98" s="53">
        <v>1000</v>
      </c>
      <c r="D98" s="53">
        <v>0.16125924434031499</v>
      </c>
      <c r="E98" s="53" t="s">
        <v>82</v>
      </c>
    </row>
    <row r="99" spans="1:5" hidden="1" x14ac:dyDescent="0.55000000000000004">
      <c r="A99" s="53" t="s">
        <v>33</v>
      </c>
      <c r="B99" s="53">
        <v>10700</v>
      </c>
      <c r="C99" s="53">
        <v>480</v>
      </c>
      <c r="D99" s="53">
        <v>0.10683084512442993</v>
      </c>
      <c r="E99" s="53" t="s">
        <v>83</v>
      </c>
    </row>
    <row r="100" spans="1:5" hidden="1" x14ac:dyDescent="0.55000000000000004">
      <c r="A100" s="53" t="s">
        <v>33</v>
      </c>
      <c r="B100" s="53">
        <v>10700</v>
      </c>
      <c r="C100" s="53">
        <v>490</v>
      </c>
      <c r="D100" s="53">
        <v>0.10683084587275704</v>
      </c>
      <c r="E100" s="53" t="s">
        <v>83</v>
      </c>
    </row>
    <row r="101" spans="1:5" hidden="1" x14ac:dyDescent="0.55000000000000004">
      <c r="A101" s="53" t="s">
        <v>33</v>
      </c>
      <c r="B101" s="53">
        <v>10700</v>
      </c>
      <c r="C101" s="53">
        <v>510</v>
      </c>
      <c r="D101" s="53">
        <v>0.10692782807319354</v>
      </c>
      <c r="E101" s="53" t="s">
        <v>83</v>
      </c>
    </row>
    <row r="102" spans="1:5" hidden="1" x14ac:dyDescent="0.55000000000000004">
      <c r="A102" s="53" t="s">
        <v>33</v>
      </c>
      <c r="B102" s="53">
        <v>10700</v>
      </c>
      <c r="C102" s="53">
        <v>520</v>
      </c>
      <c r="D102" s="53">
        <v>0.10692782422338615</v>
      </c>
      <c r="E102" s="53" t="s">
        <v>83</v>
      </c>
    </row>
    <row r="103" spans="1:5" hidden="1" x14ac:dyDescent="0.55000000000000004">
      <c r="A103" s="53" t="s">
        <v>33</v>
      </c>
      <c r="B103" s="53">
        <v>10700</v>
      </c>
      <c r="C103" s="53">
        <v>530</v>
      </c>
      <c r="D103" s="53">
        <v>0.10699116999851072</v>
      </c>
      <c r="E103" s="53" t="s">
        <v>83</v>
      </c>
    </row>
    <row r="104" spans="1:5" hidden="1" x14ac:dyDescent="0.55000000000000004">
      <c r="A104" s="53" t="s">
        <v>33</v>
      </c>
      <c r="B104" s="53">
        <v>10700</v>
      </c>
      <c r="C104" s="53">
        <v>540</v>
      </c>
      <c r="D104" s="53">
        <v>0.10704149876266192</v>
      </c>
      <c r="E104" s="53" t="s">
        <v>83</v>
      </c>
    </row>
    <row r="105" spans="1:5" hidden="1" x14ac:dyDescent="0.55000000000000004">
      <c r="A105" s="53" t="s">
        <v>33</v>
      </c>
      <c r="B105" s="53">
        <v>10700</v>
      </c>
      <c r="C105" s="53">
        <v>550</v>
      </c>
      <c r="D105" s="53">
        <v>0.10709813440972998</v>
      </c>
      <c r="E105" s="53" t="s">
        <v>83</v>
      </c>
    </row>
    <row r="106" spans="1:5" hidden="1" x14ac:dyDescent="0.55000000000000004">
      <c r="A106" s="53" t="s">
        <v>33</v>
      </c>
      <c r="B106" s="53">
        <v>10700</v>
      </c>
      <c r="C106" s="53">
        <v>560</v>
      </c>
      <c r="D106" s="53">
        <v>0.1070981329703716</v>
      </c>
      <c r="E106" s="53" t="s">
        <v>83</v>
      </c>
    </row>
    <row r="107" spans="1:5" hidden="1" x14ac:dyDescent="0.55000000000000004">
      <c r="A107" s="53" t="s">
        <v>33</v>
      </c>
      <c r="B107" s="53">
        <v>10700</v>
      </c>
      <c r="C107" s="53">
        <v>570</v>
      </c>
      <c r="D107" s="53">
        <v>0.1071795692219758</v>
      </c>
      <c r="E107" s="53" t="s">
        <v>83</v>
      </c>
    </row>
    <row r="108" spans="1:5" hidden="1" x14ac:dyDescent="0.55000000000000004">
      <c r="A108" s="53" t="s">
        <v>33</v>
      </c>
      <c r="B108" s="53">
        <v>10700</v>
      </c>
      <c r="C108" s="53">
        <v>580</v>
      </c>
      <c r="D108" s="53">
        <v>0.10727893463848716</v>
      </c>
      <c r="E108" s="53" t="s">
        <v>83</v>
      </c>
    </row>
    <row r="109" spans="1:5" hidden="1" x14ac:dyDescent="0.55000000000000004">
      <c r="A109" s="53" t="s">
        <v>33</v>
      </c>
      <c r="B109" s="53">
        <v>10700</v>
      </c>
      <c r="C109" s="53">
        <v>590</v>
      </c>
      <c r="D109" s="53">
        <v>0.10738062965572116</v>
      </c>
      <c r="E109" s="53" t="s">
        <v>83</v>
      </c>
    </row>
    <row r="110" spans="1:5" hidden="1" x14ac:dyDescent="0.55000000000000004">
      <c r="A110" s="53" t="s">
        <v>33</v>
      </c>
      <c r="B110" s="53">
        <v>10700</v>
      </c>
      <c r="C110" s="53">
        <v>600</v>
      </c>
      <c r="D110" s="53">
        <v>0.10738062864963614</v>
      </c>
      <c r="E110" s="53" t="s">
        <v>83</v>
      </c>
    </row>
    <row r="111" spans="1:5" hidden="1" x14ac:dyDescent="0.55000000000000004">
      <c r="A111" s="53" t="s">
        <v>33</v>
      </c>
      <c r="B111" s="53">
        <v>10700</v>
      </c>
      <c r="C111" s="53">
        <v>610</v>
      </c>
      <c r="D111" s="53">
        <v>0.10750617527941018</v>
      </c>
      <c r="E111" s="53" t="s">
        <v>83</v>
      </c>
    </row>
    <row r="112" spans="1:5" hidden="1" x14ac:dyDescent="0.55000000000000004">
      <c r="A112" s="53" t="s">
        <v>33</v>
      </c>
      <c r="B112" s="53">
        <v>10500</v>
      </c>
      <c r="C112" s="53">
        <v>400</v>
      </c>
      <c r="D112" s="53">
        <v>0.10884630162087297</v>
      </c>
      <c r="E112" s="53" t="s">
        <v>84</v>
      </c>
    </row>
    <row r="113" spans="1:5" hidden="1" x14ac:dyDescent="0.55000000000000004">
      <c r="A113" s="53" t="s">
        <v>33</v>
      </c>
      <c r="B113" s="53">
        <v>10500</v>
      </c>
      <c r="C113" s="53">
        <v>505</v>
      </c>
      <c r="D113" s="53">
        <v>0.11021727158437632</v>
      </c>
      <c r="E113" s="53" t="s">
        <v>84</v>
      </c>
    </row>
    <row r="114" spans="1:5" hidden="1" x14ac:dyDescent="0.55000000000000004">
      <c r="A114" s="53" t="s">
        <v>33</v>
      </c>
      <c r="B114" s="53">
        <v>10500</v>
      </c>
      <c r="C114" s="53">
        <v>560</v>
      </c>
      <c r="D114" s="53">
        <v>0.11119315356285431</v>
      </c>
      <c r="E114" s="53" t="s">
        <v>84</v>
      </c>
    </row>
    <row r="115" spans="1:5" hidden="1" x14ac:dyDescent="0.55000000000000004">
      <c r="A115" s="53" t="s">
        <v>33</v>
      </c>
      <c r="B115" s="53">
        <v>10500</v>
      </c>
      <c r="C115" s="53">
        <v>600</v>
      </c>
      <c r="D115" s="53">
        <v>0.1120462061598506</v>
      </c>
      <c r="E115" s="53" t="s">
        <v>84</v>
      </c>
    </row>
    <row r="116" spans="1:5" hidden="1" x14ac:dyDescent="0.55000000000000004">
      <c r="A116" s="53" t="s">
        <v>33</v>
      </c>
      <c r="B116" s="53">
        <v>10500</v>
      </c>
      <c r="C116" s="53">
        <v>800</v>
      </c>
      <c r="D116" s="53">
        <v>0.11839925722594304</v>
      </c>
      <c r="E116" s="53" t="s">
        <v>84</v>
      </c>
    </row>
    <row r="117" spans="1:5" hidden="1" x14ac:dyDescent="0.55000000000000004">
      <c r="A117" s="53" t="s">
        <v>33</v>
      </c>
      <c r="B117" s="53">
        <v>10500</v>
      </c>
      <c r="C117" s="53">
        <v>1000</v>
      </c>
      <c r="D117" s="53">
        <v>0.13565645422049996</v>
      </c>
      <c r="E117" s="53" t="s">
        <v>84</v>
      </c>
    </row>
    <row r="118" spans="1:5" hidden="1" x14ac:dyDescent="0.55000000000000004">
      <c r="A118" s="53" t="s">
        <v>33</v>
      </c>
      <c r="B118" s="53">
        <v>10600</v>
      </c>
      <c r="C118" s="53">
        <v>400</v>
      </c>
      <c r="D118" s="53">
        <v>0.10724354124072372</v>
      </c>
      <c r="E118" s="53" t="s">
        <v>84</v>
      </c>
    </row>
    <row r="119" spans="1:5" hidden="1" x14ac:dyDescent="0.55000000000000004">
      <c r="A119" s="53" t="s">
        <v>33</v>
      </c>
      <c r="B119" s="53">
        <v>10600</v>
      </c>
      <c r="C119" s="53">
        <v>505</v>
      </c>
      <c r="D119" s="53">
        <v>0.10799402468211576</v>
      </c>
      <c r="E119" s="53" t="s">
        <v>84</v>
      </c>
    </row>
    <row r="120" spans="1:5" hidden="1" x14ac:dyDescent="0.55000000000000004">
      <c r="A120" s="53" t="s">
        <v>33</v>
      </c>
      <c r="B120" s="53">
        <v>10600</v>
      </c>
      <c r="C120" s="53">
        <v>560</v>
      </c>
      <c r="D120" s="53">
        <v>0.10860726438154361</v>
      </c>
      <c r="E120" s="53" t="s">
        <v>84</v>
      </c>
    </row>
    <row r="121" spans="1:5" hidden="1" x14ac:dyDescent="0.55000000000000004">
      <c r="A121" s="53" t="s">
        <v>33</v>
      </c>
      <c r="B121" s="53">
        <v>10600</v>
      </c>
      <c r="C121" s="53">
        <v>600</v>
      </c>
      <c r="D121" s="53">
        <v>0.10918645061038498</v>
      </c>
      <c r="E121" s="53" t="s">
        <v>84</v>
      </c>
    </row>
    <row r="122" spans="1:5" hidden="1" x14ac:dyDescent="0.55000000000000004">
      <c r="A122" s="53" t="s">
        <v>33</v>
      </c>
      <c r="B122" s="53">
        <v>10600</v>
      </c>
      <c r="C122" s="53">
        <v>800</v>
      </c>
      <c r="D122" s="53">
        <v>0.1140708217145847</v>
      </c>
      <c r="E122" s="53" t="s">
        <v>84</v>
      </c>
    </row>
    <row r="123" spans="1:5" hidden="1" x14ac:dyDescent="0.55000000000000004">
      <c r="A123" s="53" t="s">
        <v>33</v>
      </c>
      <c r="B123" s="53">
        <v>10600</v>
      </c>
      <c r="C123" s="53">
        <v>1000</v>
      </c>
      <c r="D123" s="53">
        <v>0.12920084348235805</v>
      </c>
      <c r="E123" s="53" t="s">
        <v>84</v>
      </c>
    </row>
    <row r="124" spans="1:5" hidden="1" x14ac:dyDescent="0.55000000000000004">
      <c r="A124" s="53" t="s">
        <v>33</v>
      </c>
      <c r="B124" s="53">
        <v>10800</v>
      </c>
      <c r="C124" s="53">
        <v>400</v>
      </c>
      <c r="D124" s="53">
        <v>0.10747125090978582</v>
      </c>
      <c r="E124" s="53" t="s">
        <v>84</v>
      </c>
    </row>
    <row r="125" spans="1:5" hidden="1" x14ac:dyDescent="0.55000000000000004">
      <c r="A125" s="53" t="s">
        <v>33</v>
      </c>
      <c r="B125" s="53">
        <v>10800</v>
      </c>
      <c r="C125" s="53">
        <v>505</v>
      </c>
      <c r="D125" s="53">
        <v>0.10689188772023707</v>
      </c>
      <c r="E125" s="53" t="s">
        <v>84</v>
      </c>
    </row>
    <row r="126" spans="1:5" hidden="1" x14ac:dyDescent="0.55000000000000004">
      <c r="A126" s="53" t="s">
        <v>33</v>
      </c>
      <c r="B126" s="53">
        <v>10800</v>
      </c>
      <c r="C126" s="53">
        <v>560</v>
      </c>
      <c r="D126" s="53">
        <v>0.10671144913199068</v>
      </c>
      <c r="E126" s="53" t="s">
        <v>84</v>
      </c>
    </row>
    <row r="127" spans="1:5" hidden="1" x14ac:dyDescent="0.55000000000000004">
      <c r="A127" s="53" t="s">
        <v>33</v>
      </c>
      <c r="B127" s="53">
        <v>10800</v>
      </c>
      <c r="C127" s="53">
        <v>600</v>
      </c>
      <c r="D127" s="53">
        <v>0.10668227265506171</v>
      </c>
      <c r="E127" s="53" t="s">
        <v>84</v>
      </c>
    </row>
    <row r="128" spans="1:5" hidden="1" x14ac:dyDescent="0.55000000000000004">
      <c r="A128" s="53" t="s">
        <v>33</v>
      </c>
      <c r="B128" s="53">
        <v>10800</v>
      </c>
      <c r="C128" s="53">
        <v>800</v>
      </c>
      <c r="D128" s="53">
        <v>0.10817720994682922</v>
      </c>
      <c r="E128" s="53" t="s">
        <v>84</v>
      </c>
    </row>
    <row r="129" spans="1:5" hidden="1" x14ac:dyDescent="0.55000000000000004">
      <c r="A129" s="53" t="s">
        <v>33</v>
      </c>
      <c r="B129" s="53">
        <v>10800</v>
      </c>
      <c r="C129" s="53">
        <v>1000</v>
      </c>
      <c r="D129" s="53">
        <v>0.11803899048696143</v>
      </c>
      <c r="E129" s="53" t="s">
        <v>84</v>
      </c>
    </row>
    <row r="130" spans="1:5" hidden="1" x14ac:dyDescent="0.55000000000000004">
      <c r="A130" s="53" t="s">
        <v>33</v>
      </c>
      <c r="B130" s="53">
        <v>10800</v>
      </c>
      <c r="C130" s="53">
        <v>400</v>
      </c>
      <c r="D130" s="53">
        <v>0.1121950234133377</v>
      </c>
      <c r="E130" s="53" t="s">
        <v>84</v>
      </c>
    </row>
    <row r="131" spans="1:5" hidden="1" x14ac:dyDescent="0.55000000000000004">
      <c r="A131" s="53" t="s">
        <v>33</v>
      </c>
      <c r="B131" s="53">
        <v>11000</v>
      </c>
      <c r="C131" s="53">
        <v>505</v>
      </c>
      <c r="D131" s="53">
        <v>0.11030396144261631</v>
      </c>
      <c r="E131" s="53" t="s">
        <v>84</v>
      </c>
    </row>
    <row r="132" spans="1:5" hidden="1" x14ac:dyDescent="0.55000000000000004">
      <c r="A132" s="53" t="s">
        <v>33</v>
      </c>
      <c r="B132" s="53">
        <v>11000</v>
      </c>
      <c r="C132" s="53">
        <v>560</v>
      </c>
      <c r="D132" s="53">
        <v>0.10931849666396663</v>
      </c>
      <c r="E132" s="53" t="s">
        <v>84</v>
      </c>
    </row>
    <row r="133" spans="1:5" hidden="1" x14ac:dyDescent="0.55000000000000004">
      <c r="A133" s="53" t="s">
        <v>33</v>
      </c>
      <c r="B133" s="53">
        <v>11000</v>
      </c>
      <c r="C133" s="53">
        <v>600</v>
      </c>
      <c r="D133" s="53">
        <v>0.10865952219372371</v>
      </c>
      <c r="E133" s="53" t="s">
        <v>84</v>
      </c>
    </row>
    <row r="134" spans="1:5" hidden="1" x14ac:dyDescent="0.55000000000000004">
      <c r="A134" s="53" t="s">
        <v>33</v>
      </c>
      <c r="B134" s="53">
        <v>11000</v>
      </c>
      <c r="C134" s="53">
        <v>800</v>
      </c>
      <c r="D134" s="53">
        <v>0.10643914361797968</v>
      </c>
      <c r="E134" s="53" t="s">
        <v>84</v>
      </c>
    </row>
    <row r="135" spans="1:5" hidden="1" x14ac:dyDescent="0.55000000000000004">
      <c r="A135" s="53" t="s">
        <v>33</v>
      </c>
      <c r="B135" s="53">
        <v>11000</v>
      </c>
      <c r="C135" s="53">
        <v>1000</v>
      </c>
      <c r="D135" s="53">
        <v>0.10978849813573248</v>
      </c>
      <c r="E135" s="53" t="s">
        <v>84</v>
      </c>
    </row>
    <row r="136" spans="1:5" hidden="1" x14ac:dyDescent="0.55000000000000004">
      <c r="A136" s="53" t="s">
        <v>33</v>
      </c>
      <c r="B136" s="53">
        <v>11500</v>
      </c>
      <c r="C136" s="53">
        <v>400</v>
      </c>
      <c r="D136" s="53">
        <v>0.13966994290498655</v>
      </c>
      <c r="E136" s="53" t="s">
        <v>84</v>
      </c>
    </row>
    <row r="137" spans="1:5" hidden="1" x14ac:dyDescent="0.55000000000000004">
      <c r="A137" s="53" t="s">
        <v>33</v>
      </c>
      <c r="B137" s="53">
        <v>11500</v>
      </c>
      <c r="C137" s="53">
        <v>505</v>
      </c>
      <c r="D137" s="53">
        <v>0.1352704241638393</v>
      </c>
      <c r="E137" s="53" t="s">
        <v>84</v>
      </c>
    </row>
    <row r="138" spans="1:5" hidden="1" x14ac:dyDescent="0.55000000000000004">
      <c r="A138" s="53" t="s">
        <v>33</v>
      </c>
      <c r="B138" s="53">
        <v>11500</v>
      </c>
      <c r="C138" s="53">
        <v>560</v>
      </c>
      <c r="D138" s="53">
        <v>0.13269674184637678</v>
      </c>
      <c r="E138" s="53" t="s">
        <v>84</v>
      </c>
    </row>
    <row r="139" spans="1:5" hidden="1" x14ac:dyDescent="0.55000000000000004">
      <c r="A139" s="53" t="s">
        <v>33</v>
      </c>
      <c r="B139" s="53">
        <v>11500</v>
      </c>
      <c r="C139" s="53">
        <v>600</v>
      </c>
      <c r="D139" s="53">
        <v>0.1307637741293188</v>
      </c>
      <c r="E139" s="53" t="s">
        <v>84</v>
      </c>
    </row>
    <row r="140" spans="1:5" hidden="1" x14ac:dyDescent="0.55000000000000004">
      <c r="A140" s="53" t="s">
        <v>33</v>
      </c>
      <c r="B140" s="53">
        <v>11500</v>
      </c>
      <c r="C140" s="53">
        <v>800</v>
      </c>
      <c r="D140" s="53">
        <v>0.12039664984176694</v>
      </c>
      <c r="E140" s="53" t="s">
        <v>84</v>
      </c>
    </row>
    <row r="141" spans="1:5" hidden="1" x14ac:dyDescent="0.55000000000000004">
      <c r="A141" s="53" t="s">
        <v>33</v>
      </c>
      <c r="B141" s="53">
        <v>11500</v>
      </c>
      <c r="C141" s="53">
        <v>1000</v>
      </c>
      <c r="D141" s="53">
        <v>0.10584954306767437</v>
      </c>
      <c r="E141" s="53" t="s">
        <v>84</v>
      </c>
    </row>
    <row r="142" spans="1:5" hidden="1" x14ac:dyDescent="0.55000000000000004">
      <c r="A142" s="53" t="s">
        <v>33</v>
      </c>
      <c r="B142" s="53">
        <v>12000</v>
      </c>
      <c r="C142" s="53">
        <v>400</v>
      </c>
      <c r="D142" s="53">
        <v>0.18057526054259579</v>
      </c>
      <c r="E142" s="53" t="s">
        <v>84</v>
      </c>
    </row>
    <row r="143" spans="1:5" hidden="1" x14ac:dyDescent="0.55000000000000004">
      <c r="A143" s="53" t="s">
        <v>33</v>
      </c>
      <c r="B143" s="53">
        <v>12000</v>
      </c>
      <c r="C143" s="53">
        <v>505</v>
      </c>
      <c r="D143" s="53">
        <v>0.1747604573946939</v>
      </c>
      <c r="E143" s="53" t="s">
        <v>84</v>
      </c>
    </row>
    <row r="144" spans="1:5" hidden="1" x14ac:dyDescent="0.55000000000000004">
      <c r="A144" s="53" t="s">
        <v>33</v>
      </c>
      <c r="B144" s="53">
        <v>12000</v>
      </c>
      <c r="C144" s="53">
        <v>560</v>
      </c>
      <c r="D144" s="53">
        <v>0.17128219713917167</v>
      </c>
      <c r="E144" s="53" t="s">
        <v>84</v>
      </c>
    </row>
    <row r="145" spans="1:5" hidden="1" x14ac:dyDescent="0.55000000000000004">
      <c r="A145" s="53" t="s">
        <v>33</v>
      </c>
      <c r="B145" s="53">
        <v>12000</v>
      </c>
      <c r="C145" s="53">
        <v>600</v>
      </c>
      <c r="D145" s="53">
        <v>0.16861543448943639</v>
      </c>
      <c r="E145" s="53" t="s">
        <v>84</v>
      </c>
    </row>
    <row r="146" spans="1:5" hidden="1" x14ac:dyDescent="0.55000000000000004">
      <c r="A146" s="53" t="s">
        <v>33</v>
      </c>
      <c r="B146" s="53">
        <v>12000</v>
      </c>
      <c r="C146" s="53">
        <v>800</v>
      </c>
      <c r="D146" s="53">
        <v>0.15335111101369173</v>
      </c>
      <c r="E146" s="53" t="s">
        <v>84</v>
      </c>
    </row>
    <row r="147" spans="1:5" hidden="1" x14ac:dyDescent="0.55000000000000004">
      <c r="A147" s="53" t="s">
        <v>33</v>
      </c>
      <c r="B147" s="53">
        <v>12000</v>
      </c>
      <c r="C147" s="53">
        <v>1000</v>
      </c>
      <c r="D147" s="53">
        <v>0.12591457420220847</v>
      </c>
      <c r="E147" s="53" t="s">
        <v>84</v>
      </c>
    </row>
  </sheetData>
  <autoFilter ref="A2:E147" xr:uid="{FA82590C-3554-4343-BB8E-0257F212897B}">
    <filterColumn colId="0">
      <filters>
        <filter val="Tet10"/>
      </filters>
    </filterColumn>
    <filterColumn colId="4">
      <filters>
        <filter val="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2BAB-F2EE-46A5-9924-F5E8009B6986}">
  <dimension ref="A1:C32"/>
  <sheetViews>
    <sheetView workbookViewId="0">
      <selection activeCell="C2" sqref="C2:C21"/>
    </sheetView>
  </sheetViews>
  <sheetFormatPr defaultRowHeight="14.4" x14ac:dyDescent="0.55000000000000004"/>
  <cols>
    <col min="1" max="2" width="16.15625" customWidth="1"/>
  </cols>
  <sheetData>
    <row r="1" spans="2:3" x14ac:dyDescent="0.55000000000000004">
      <c r="B1" t="s">
        <v>87</v>
      </c>
      <c r="C1" t="s">
        <v>88</v>
      </c>
    </row>
    <row r="2" spans="2:3" x14ac:dyDescent="0.55000000000000004">
      <c r="B2" s="64" t="s">
        <v>3</v>
      </c>
      <c r="C2" s="65">
        <v>1.1947908940445182</v>
      </c>
    </row>
    <row r="3" spans="2:3" x14ac:dyDescent="0.55000000000000004">
      <c r="B3" s="64" t="s">
        <v>4</v>
      </c>
      <c r="C3" s="65">
        <v>1.0562109337529222</v>
      </c>
    </row>
    <row r="4" spans="2:3" x14ac:dyDescent="0.55000000000000004">
      <c r="B4" s="64" t="s">
        <v>5</v>
      </c>
      <c r="C4" s="65">
        <v>0.98989625500191891</v>
      </c>
    </row>
    <row r="5" spans="2:3" x14ac:dyDescent="0.55000000000000004">
      <c r="B5" s="64" t="s">
        <v>6</v>
      </c>
      <c r="C5" s="65">
        <v>1.1808089813367004</v>
      </c>
    </row>
    <row r="6" spans="2:3" x14ac:dyDescent="0.55000000000000004">
      <c r="B6" s="64" t="s">
        <v>7</v>
      </c>
      <c r="C6" s="65">
        <v>1.0094655229912022</v>
      </c>
    </row>
    <row r="7" spans="2:3" x14ac:dyDescent="0.55000000000000004">
      <c r="B7" s="64" t="s">
        <v>8</v>
      </c>
      <c r="C7" s="65">
        <v>1.3176631134711994</v>
      </c>
    </row>
    <row r="8" spans="2:3" x14ac:dyDescent="0.55000000000000004">
      <c r="B8" s="64" t="s">
        <v>9</v>
      </c>
      <c r="C8" s="65">
        <v>1.3556312282870939</v>
      </c>
    </row>
    <row r="9" spans="2:3" x14ac:dyDescent="0.55000000000000004">
      <c r="B9" s="64" t="s">
        <v>10</v>
      </c>
      <c r="C9" s="65">
        <v>1.0307302267806293</v>
      </c>
    </row>
    <row r="10" spans="2:3" x14ac:dyDescent="0.55000000000000004">
      <c r="B10" s="64" t="s">
        <v>11</v>
      </c>
      <c r="C10" s="65">
        <v>0.86606314209154855</v>
      </c>
    </row>
    <row r="11" spans="2:3" x14ac:dyDescent="0.55000000000000004">
      <c r="B11" s="64" t="s">
        <v>12</v>
      </c>
      <c r="C11" s="65">
        <v>1.1675054151057829</v>
      </c>
    </row>
    <row r="12" spans="2:3" x14ac:dyDescent="0.55000000000000004">
      <c r="B12" s="64" t="s">
        <v>13</v>
      </c>
      <c r="C12" s="65">
        <v>0.95697774563992144</v>
      </c>
    </row>
    <row r="13" spans="2:3" x14ac:dyDescent="0.55000000000000004">
      <c r="B13" s="64" t="s">
        <v>35</v>
      </c>
      <c r="C13" s="65">
        <v>1.3460641078796829</v>
      </c>
    </row>
    <row r="14" spans="2:3" x14ac:dyDescent="0.55000000000000004">
      <c r="B14" s="64" t="s">
        <v>14</v>
      </c>
      <c r="C14" s="65">
        <v>1.1672257595055451</v>
      </c>
    </row>
    <row r="15" spans="2:3" x14ac:dyDescent="0.55000000000000004">
      <c r="B15" s="64" t="s">
        <v>15</v>
      </c>
      <c r="C15" s="65">
        <v>1.5949217285186394</v>
      </c>
    </row>
    <row r="16" spans="2:3" x14ac:dyDescent="0.55000000000000004">
      <c r="B16" s="64" t="s">
        <v>16</v>
      </c>
      <c r="C16" s="65">
        <v>1.2674407016180753</v>
      </c>
    </row>
    <row r="17" spans="1:3" x14ac:dyDescent="0.55000000000000004">
      <c r="B17" s="64" t="s">
        <v>17</v>
      </c>
      <c r="C17" s="65">
        <v>0.89488259004612958</v>
      </c>
    </row>
    <row r="18" spans="1:3" x14ac:dyDescent="0.55000000000000004">
      <c r="B18" s="64" t="s">
        <v>18</v>
      </c>
      <c r="C18" s="65">
        <v>1.2750214292717175</v>
      </c>
    </row>
    <row r="19" spans="1:3" x14ac:dyDescent="0.55000000000000004">
      <c r="B19" s="64" t="s">
        <v>19</v>
      </c>
      <c r="C19" s="65">
        <v>1.2049060712630628</v>
      </c>
    </row>
    <row r="20" spans="1:3" x14ac:dyDescent="0.55000000000000004">
      <c r="B20" s="64" t="s">
        <v>20</v>
      </c>
      <c r="C20" s="65">
        <v>1.3242323335278336</v>
      </c>
    </row>
    <row r="21" spans="1:3" x14ac:dyDescent="0.55000000000000004">
      <c r="B21" s="64" t="s">
        <v>21</v>
      </c>
      <c r="C21" s="65">
        <v>1.3926930675882432</v>
      </c>
    </row>
    <row r="22" spans="1:3" ht="14.7" thickBot="1" x14ac:dyDescent="0.6"/>
    <row r="23" spans="1:3" x14ac:dyDescent="0.55000000000000004">
      <c r="A23" s="103" t="s">
        <v>93</v>
      </c>
      <c r="B23" s="104"/>
      <c r="C23" s="68">
        <f>MEDIAN(C2:C21)</f>
        <v>1.1877999376906092</v>
      </c>
    </row>
    <row r="24" spans="1:3" x14ac:dyDescent="0.55000000000000004">
      <c r="A24" s="99" t="s">
        <v>94</v>
      </c>
      <c r="B24" s="100"/>
      <c r="C24" s="70">
        <f>QUARTILE(C2:C21,1)</f>
        <v>1.0254140508332725</v>
      </c>
    </row>
    <row r="25" spans="1:3" x14ac:dyDescent="0.55000000000000004">
      <c r="A25" s="99" t="s">
        <v>95</v>
      </c>
      <c r="B25" s="100"/>
      <c r="C25" s="70">
        <f>QUARTILE(C2:C21,3)</f>
        <v>1.3193054184853579</v>
      </c>
    </row>
    <row r="26" spans="1:3" ht="14.7" thickBot="1" x14ac:dyDescent="0.6">
      <c r="A26" s="101" t="s">
        <v>96</v>
      </c>
      <c r="B26" s="102"/>
      <c r="C26" s="72">
        <f t="shared" ref="C26" si="0">C25-C24</f>
        <v>0.29389136765208534</v>
      </c>
    </row>
    <row r="27" spans="1:3" x14ac:dyDescent="0.55000000000000004">
      <c r="A27" s="99" t="s">
        <v>97</v>
      </c>
      <c r="B27" s="100"/>
      <c r="C27" s="70">
        <f>MIN(C2:C21)</f>
        <v>0.86606314209154855</v>
      </c>
    </row>
    <row r="28" spans="1:3" x14ac:dyDescent="0.55000000000000004">
      <c r="A28" s="99" t="s">
        <v>98</v>
      </c>
      <c r="B28" s="100"/>
      <c r="C28" s="70">
        <f t="shared" ref="C28" si="1">C24-C27</f>
        <v>0.15935090874172397</v>
      </c>
    </row>
    <row r="29" spans="1:3" x14ac:dyDescent="0.55000000000000004">
      <c r="A29" s="99" t="s">
        <v>99</v>
      </c>
      <c r="B29" s="100"/>
      <c r="C29" s="70">
        <f t="shared" ref="C29" si="2">C23-C24</f>
        <v>0.16238588685733668</v>
      </c>
    </row>
    <row r="30" spans="1:3" x14ac:dyDescent="0.55000000000000004">
      <c r="A30" s="99" t="s">
        <v>100</v>
      </c>
      <c r="B30" s="100"/>
      <c r="C30" s="70">
        <f t="shared" ref="C30" si="3">C25-C23</f>
        <v>0.13150548079474866</v>
      </c>
    </row>
    <row r="31" spans="1:3" x14ac:dyDescent="0.55000000000000004">
      <c r="A31" s="99" t="s">
        <v>101</v>
      </c>
      <c r="B31" s="100"/>
      <c r="C31" s="70">
        <f t="shared" ref="C31" si="4">C32-C25</f>
        <v>0.27561631003328158</v>
      </c>
    </row>
    <row r="32" spans="1:3" ht="14.7" thickBot="1" x14ac:dyDescent="0.6">
      <c r="A32" s="101" t="s">
        <v>102</v>
      </c>
      <c r="B32" s="102"/>
      <c r="C32" s="72">
        <f>MAX(C2:C21)</f>
        <v>1.5949217285186394</v>
      </c>
    </row>
  </sheetData>
  <mergeCells count="10">
    <mergeCell ref="A29:B29"/>
    <mergeCell ref="A30:B30"/>
    <mergeCell ref="A31:B31"/>
    <mergeCell ref="A32:B32"/>
    <mergeCell ref="A23:B23"/>
    <mergeCell ref="A24:B24"/>
    <mergeCell ref="A25:B25"/>
    <mergeCell ref="A26:B26"/>
    <mergeCell ref="A27:B27"/>
    <mergeCell ref="A28:B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2BC7-45A0-41D3-A841-97A2D978F480}">
  <dimension ref="A1:GD103"/>
  <sheetViews>
    <sheetView topLeftCell="AE69" zoomScale="40" zoomScaleNormal="40" workbookViewId="0">
      <selection activeCell="BZ123" sqref="BZ123"/>
    </sheetView>
  </sheetViews>
  <sheetFormatPr defaultRowHeight="14.4" x14ac:dyDescent="0.55000000000000004"/>
  <cols>
    <col min="2" max="2" width="15.15625" bestFit="1" customWidth="1"/>
    <col min="91" max="101" width="9.26171875" bestFit="1" customWidth="1"/>
    <col min="102" max="102" width="9.26171875" customWidth="1"/>
    <col min="103" max="104" width="14.68359375" bestFit="1" customWidth="1"/>
    <col min="105" max="105" width="25.68359375" customWidth="1"/>
    <col min="106" max="106" width="14.68359375" bestFit="1" customWidth="1"/>
    <col min="107" max="117" width="9.26171875" bestFit="1" customWidth="1"/>
    <col min="118" max="118" width="9.26171875" customWidth="1"/>
    <col min="119" max="123" width="9.26171875" bestFit="1" customWidth="1"/>
    <col min="124" max="124" width="14.68359375" bestFit="1" customWidth="1"/>
    <col min="125" max="133" width="9.26171875" bestFit="1" customWidth="1"/>
    <col min="134" max="134" width="9.26171875" customWidth="1"/>
    <col min="135" max="145" width="9.26171875" bestFit="1" customWidth="1"/>
    <col min="164" max="164" width="47.68359375" customWidth="1"/>
  </cols>
  <sheetData>
    <row r="1" spans="1:186" ht="35.700000000000003" x14ac:dyDescent="1.3">
      <c r="B1" s="11" t="s">
        <v>31</v>
      </c>
      <c r="FK1" t="s">
        <v>34</v>
      </c>
    </row>
    <row r="2" spans="1:186" ht="14.7" thickBot="1" x14ac:dyDescent="0.6">
      <c r="B2" s="2" t="s">
        <v>1</v>
      </c>
      <c r="C2" s="114">
        <v>5000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>
        <f>C2+2500</f>
        <v>7500</v>
      </c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>
        <v>8750</v>
      </c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>
        <f>S2+2500</f>
        <v>10000</v>
      </c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>
        <v>10225</v>
      </c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>
        <v>11250</v>
      </c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>
        <f>AY2+2500</f>
        <v>12500</v>
      </c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>
        <f t="shared" ref="DK2" si="0">CU2+2500</f>
        <v>15000</v>
      </c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>
        <f t="shared" ref="EA2" si="1">DK2+2500</f>
        <v>17500</v>
      </c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>
        <f t="shared" ref="EQ2" si="2">EA2+2500</f>
        <v>20000</v>
      </c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K2" s="1" t="s">
        <v>3</v>
      </c>
      <c r="FL2" s="1" t="s">
        <v>4</v>
      </c>
      <c r="FM2" s="1" t="s">
        <v>5</v>
      </c>
      <c r="FN2" s="1" t="s">
        <v>6</v>
      </c>
      <c r="FO2" s="1" t="s">
        <v>7</v>
      </c>
      <c r="FP2" s="1" t="s">
        <v>8</v>
      </c>
      <c r="FQ2" s="1" t="s">
        <v>9</v>
      </c>
      <c r="FR2" s="1" t="s">
        <v>10</v>
      </c>
      <c r="FS2" s="1" t="s">
        <v>11</v>
      </c>
      <c r="FT2" s="1" t="s">
        <v>12</v>
      </c>
      <c r="FU2" s="1" t="s">
        <v>13</v>
      </c>
      <c r="FV2" s="1" t="s">
        <v>35</v>
      </c>
      <c r="FW2" s="1" t="s">
        <v>14</v>
      </c>
      <c r="FX2" s="1" t="s">
        <v>15</v>
      </c>
      <c r="FY2" s="1" t="s">
        <v>16</v>
      </c>
      <c r="FZ2" s="1" t="s">
        <v>17</v>
      </c>
      <c r="GA2" s="1" t="s">
        <v>18</v>
      </c>
      <c r="GB2" s="1" t="s">
        <v>19</v>
      </c>
      <c r="GC2" s="1" t="s">
        <v>20</v>
      </c>
      <c r="GD2" s="1" t="s">
        <v>21</v>
      </c>
    </row>
    <row r="3" spans="1:186" x14ac:dyDescent="0.55000000000000004">
      <c r="B3" s="2" t="s">
        <v>2</v>
      </c>
      <c r="C3" s="2">
        <v>0</v>
      </c>
      <c r="D3" s="2">
        <f>C3+250</f>
        <v>250</v>
      </c>
      <c r="E3" s="2">
        <f t="shared" ref="E3:H3" si="3">D3+250</f>
        <v>500</v>
      </c>
      <c r="F3" s="95">
        <v>665</v>
      </c>
      <c r="G3" s="2">
        <f>E3+250</f>
        <v>750</v>
      </c>
      <c r="H3" s="2">
        <f t="shared" si="3"/>
        <v>1000</v>
      </c>
      <c r="I3" s="61">
        <v>1050</v>
      </c>
      <c r="J3" s="61">
        <v>1100</v>
      </c>
      <c r="K3" s="61">
        <v>1150</v>
      </c>
      <c r="L3" s="61">
        <v>1200</v>
      </c>
      <c r="M3" s="2">
        <f>H3+250</f>
        <v>1250</v>
      </c>
      <c r="N3" s="63">
        <v>1300</v>
      </c>
      <c r="O3" s="63">
        <v>1350</v>
      </c>
      <c r="P3" s="63">
        <v>1400</v>
      </c>
      <c r="Q3" s="63">
        <v>1450</v>
      </c>
      <c r="R3" s="2">
        <f>M3+250</f>
        <v>1500</v>
      </c>
      <c r="S3" s="95">
        <v>0</v>
      </c>
      <c r="T3" s="95">
        <f>S3+250</f>
        <v>250</v>
      </c>
      <c r="U3" s="95">
        <f t="shared" ref="U3" si="4">T3+250</f>
        <v>500</v>
      </c>
      <c r="V3" s="95">
        <v>665</v>
      </c>
      <c r="W3" s="95">
        <f>U3+250</f>
        <v>750</v>
      </c>
      <c r="X3" s="95">
        <f t="shared" ref="X3" si="5">W3+250</f>
        <v>1000</v>
      </c>
      <c r="Y3" s="95">
        <v>1050</v>
      </c>
      <c r="Z3" s="95">
        <v>1100</v>
      </c>
      <c r="AA3" s="95">
        <v>1150</v>
      </c>
      <c r="AB3" s="95">
        <v>1200</v>
      </c>
      <c r="AC3" s="95">
        <f>X3+250</f>
        <v>1250</v>
      </c>
      <c r="AD3" s="95">
        <v>1300</v>
      </c>
      <c r="AE3" s="95">
        <v>1350</v>
      </c>
      <c r="AF3" s="95">
        <v>1400</v>
      </c>
      <c r="AG3" s="95">
        <v>1450</v>
      </c>
      <c r="AH3" s="95">
        <f>AC3+250</f>
        <v>1500</v>
      </c>
      <c r="AI3" s="95">
        <v>0</v>
      </c>
      <c r="AJ3" s="95">
        <f>AI3+250</f>
        <v>250</v>
      </c>
      <c r="AK3" s="95">
        <f t="shared" ref="AK3" si="6">AJ3+250</f>
        <v>500</v>
      </c>
      <c r="AL3" s="95">
        <v>665</v>
      </c>
      <c r="AM3" s="95">
        <f>AK3+250</f>
        <v>750</v>
      </c>
      <c r="AN3" s="95">
        <f t="shared" ref="AN3" si="7">AM3+250</f>
        <v>1000</v>
      </c>
      <c r="AO3" s="95">
        <v>1050</v>
      </c>
      <c r="AP3" s="95">
        <v>1100</v>
      </c>
      <c r="AQ3" s="95">
        <v>1150</v>
      </c>
      <c r="AR3" s="95">
        <v>1200</v>
      </c>
      <c r="AS3" s="95">
        <f>AN3+250</f>
        <v>1250</v>
      </c>
      <c r="AT3" s="95">
        <v>1300</v>
      </c>
      <c r="AU3" s="95">
        <v>1350</v>
      </c>
      <c r="AV3" s="95">
        <v>1400</v>
      </c>
      <c r="AW3" s="95">
        <v>1450</v>
      </c>
      <c r="AX3" s="95">
        <f>AS3+250</f>
        <v>1500</v>
      </c>
      <c r="AY3" s="95">
        <v>0</v>
      </c>
      <c r="AZ3" s="95">
        <f>AY3+250</f>
        <v>250</v>
      </c>
      <c r="BA3" s="95">
        <f t="shared" ref="BA3" si="8">AZ3+250</f>
        <v>500</v>
      </c>
      <c r="BB3" s="95">
        <v>665</v>
      </c>
      <c r="BC3" s="95">
        <f>BA3+250</f>
        <v>750</v>
      </c>
      <c r="BD3" s="95">
        <f t="shared" ref="BD3" si="9">BC3+250</f>
        <v>1000</v>
      </c>
      <c r="BE3" s="95">
        <v>1050</v>
      </c>
      <c r="BF3" s="95">
        <v>1100</v>
      </c>
      <c r="BG3" s="95">
        <v>1150</v>
      </c>
      <c r="BH3" s="95">
        <v>1200</v>
      </c>
      <c r="BI3" s="95">
        <f>BD3+250</f>
        <v>1250</v>
      </c>
      <c r="BJ3" s="95">
        <v>1300</v>
      </c>
      <c r="BK3" s="95">
        <v>1350</v>
      </c>
      <c r="BL3" s="95">
        <v>1400</v>
      </c>
      <c r="BM3" s="95">
        <v>1450</v>
      </c>
      <c r="BN3" s="95">
        <f>BI3+250</f>
        <v>1500</v>
      </c>
      <c r="BO3" s="95">
        <v>0</v>
      </c>
      <c r="BP3" s="95">
        <f>BO3+250</f>
        <v>250</v>
      </c>
      <c r="BQ3" s="95">
        <f t="shared" ref="BQ3" si="10">BP3+250</f>
        <v>500</v>
      </c>
      <c r="BR3" s="95">
        <v>665</v>
      </c>
      <c r="BS3" s="95">
        <f>BQ3+250</f>
        <v>750</v>
      </c>
      <c r="BT3" s="95">
        <f t="shared" ref="BT3" si="11">BS3+250</f>
        <v>1000</v>
      </c>
      <c r="BU3" s="95">
        <v>1050</v>
      </c>
      <c r="BV3" s="95">
        <v>1100</v>
      </c>
      <c r="BW3" s="95">
        <v>1150</v>
      </c>
      <c r="BX3" s="95">
        <v>1200</v>
      </c>
      <c r="BY3" s="95">
        <f>BT3+250</f>
        <v>1250</v>
      </c>
      <c r="BZ3" s="95">
        <v>1300</v>
      </c>
      <c r="CA3" s="95">
        <v>1350</v>
      </c>
      <c r="CB3" s="95">
        <v>1400</v>
      </c>
      <c r="CC3" s="95">
        <v>1450</v>
      </c>
      <c r="CD3" s="95">
        <f>BY3+250</f>
        <v>1500</v>
      </c>
      <c r="CE3" s="95">
        <v>0</v>
      </c>
      <c r="CF3" s="95">
        <f>CE3+250</f>
        <v>250</v>
      </c>
      <c r="CG3" s="95">
        <f t="shared" ref="CG3" si="12">CF3+250</f>
        <v>500</v>
      </c>
      <c r="CH3" s="95">
        <v>665</v>
      </c>
      <c r="CI3" s="95">
        <f>CG3+250</f>
        <v>750</v>
      </c>
      <c r="CJ3" s="95">
        <f t="shared" ref="CJ3" si="13">CI3+250</f>
        <v>1000</v>
      </c>
      <c r="CK3" s="95">
        <v>1050</v>
      </c>
      <c r="CL3" s="95">
        <v>1100</v>
      </c>
      <c r="CM3" s="95">
        <v>1150</v>
      </c>
      <c r="CN3" s="95">
        <v>1200</v>
      </c>
      <c r="CO3" s="95">
        <f>CJ3+250</f>
        <v>1250</v>
      </c>
      <c r="CP3" s="95">
        <v>1300</v>
      </c>
      <c r="CQ3" s="95">
        <v>1350</v>
      </c>
      <c r="CR3" s="95">
        <v>1400</v>
      </c>
      <c r="CS3" s="95">
        <v>1450</v>
      </c>
      <c r="CT3" s="95">
        <f>CO3+250</f>
        <v>1500</v>
      </c>
      <c r="CU3" s="95">
        <v>0</v>
      </c>
      <c r="CV3" s="95">
        <f>CU3+250</f>
        <v>250</v>
      </c>
      <c r="CW3" s="95">
        <f t="shared" ref="CW3" si="14">CV3+250</f>
        <v>500</v>
      </c>
      <c r="CX3" s="95">
        <v>665</v>
      </c>
      <c r="CY3" s="95">
        <f>CW3+250</f>
        <v>750</v>
      </c>
      <c r="CZ3" s="95">
        <f t="shared" ref="CZ3" si="15">CY3+250</f>
        <v>1000</v>
      </c>
      <c r="DA3" s="95">
        <v>1050</v>
      </c>
      <c r="DB3" s="95">
        <v>1100</v>
      </c>
      <c r="DC3" s="95">
        <v>1150</v>
      </c>
      <c r="DD3" s="95">
        <v>1200</v>
      </c>
      <c r="DE3" s="95">
        <f>CZ3+250</f>
        <v>1250</v>
      </c>
      <c r="DF3" s="95">
        <v>1300</v>
      </c>
      <c r="DG3" s="95">
        <v>1350</v>
      </c>
      <c r="DH3" s="95">
        <v>1400</v>
      </c>
      <c r="DI3" s="95">
        <v>1450</v>
      </c>
      <c r="DJ3" s="95">
        <f>DE3+250</f>
        <v>1500</v>
      </c>
      <c r="DK3" s="95">
        <v>0</v>
      </c>
      <c r="DL3" s="95">
        <f>DK3+250</f>
        <v>250</v>
      </c>
      <c r="DM3" s="95">
        <f t="shared" ref="DM3" si="16">DL3+250</f>
        <v>500</v>
      </c>
      <c r="DN3" s="95">
        <v>665</v>
      </c>
      <c r="DO3" s="95">
        <f>DM3+250</f>
        <v>750</v>
      </c>
      <c r="DP3" s="95">
        <f t="shared" ref="DP3" si="17">DO3+250</f>
        <v>1000</v>
      </c>
      <c r="DQ3" s="95">
        <v>1050</v>
      </c>
      <c r="DR3" s="95">
        <v>1100</v>
      </c>
      <c r="DS3" s="95">
        <v>1150</v>
      </c>
      <c r="DT3" s="95">
        <v>1200</v>
      </c>
      <c r="DU3" s="95">
        <f>DP3+250</f>
        <v>1250</v>
      </c>
      <c r="DV3" s="95">
        <v>1300</v>
      </c>
      <c r="DW3" s="95">
        <v>1350</v>
      </c>
      <c r="DX3" s="95">
        <v>1400</v>
      </c>
      <c r="DY3" s="95">
        <v>1450</v>
      </c>
      <c r="DZ3" s="95">
        <f>DU3+250</f>
        <v>1500</v>
      </c>
      <c r="EA3" s="95">
        <v>0</v>
      </c>
      <c r="EB3" s="95">
        <f>EA3+250</f>
        <v>250</v>
      </c>
      <c r="EC3" s="95">
        <f t="shared" ref="EC3" si="18">EB3+250</f>
        <v>500</v>
      </c>
      <c r="ED3" s="95">
        <v>665</v>
      </c>
      <c r="EE3" s="95">
        <f>EC3+250</f>
        <v>750</v>
      </c>
      <c r="EF3" s="95">
        <f t="shared" ref="EF3" si="19">EE3+250</f>
        <v>1000</v>
      </c>
      <c r="EG3" s="95">
        <v>1050</v>
      </c>
      <c r="EH3" s="95">
        <v>1100</v>
      </c>
      <c r="EI3" s="95">
        <v>1150</v>
      </c>
      <c r="EJ3" s="95">
        <v>1200</v>
      </c>
      <c r="EK3" s="95">
        <f>EF3+250</f>
        <v>1250</v>
      </c>
      <c r="EL3" s="95">
        <v>1300</v>
      </c>
      <c r="EM3" s="95">
        <v>1350</v>
      </c>
      <c r="EN3" s="95">
        <v>1400</v>
      </c>
      <c r="EO3" s="95">
        <v>1450</v>
      </c>
      <c r="EP3" s="95">
        <f>EK3+250</f>
        <v>1500</v>
      </c>
      <c r="EQ3" s="95">
        <v>0</v>
      </c>
      <c r="ER3" s="95">
        <f>EQ3+250</f>
        <v>250</v>
      </c>
      <c r="ES3" s="95">
        <f t="shared" ref="ES3" si="20">ER3+250</f>
        <v>500</v>
      </c>
      <c r="ET3" s="95">
        <v>665</v>
      </c>
      <c r="EU3" s="95">
        <f>ES3+250</f>
        <v>750</v>
      </c>
      <c r="EV3" s="95">
        <f t="shared" ref="EV3" si="21">EU3+250</f>
        <v>1000</v>
      </c>
      <c r="EW3" s="95">
        <v>1050</v>
      </c>
      <c r="EX3" s="95">
        <v>1100</v>
      </c>
      <c r="EY3" s="95">
        <v>1150</v>
      </c>
      <c r="EZ3" s="95">
        <v>1200</v>
      </c>
      <c r="FA3" s="95">
        <f>EV3+250</f>
        <v>1250</v>
      </c>
      <c r="FB3" s="95">
        <v>1300</v>
      </c>
      <c r="FC3" s="95">
        <v>1350</v>
      </c>
      <c r="FD3" s="95">
        <v>1400</v>
      </c>
      <c r="FE3" s="95">
        <v>1450</v>
      </c>
      <c r="FF3" s="95">
        <f>FA3+250</f>
        <v>1500</v>
      </c>
      <c r="FH3" s="7" t="s">
        <v>24</v>
      </c>
      <c r="FI3" s="4" t="s">
        <v>26</v>
      </c>
      <c r="FK3">
        <v>3278.7244471639001</v>
      </c>
      <c r="FL3">
        <v>3000.6298696692002</v>
      </c>
      <c r="FM3">
        <v>3318.5957619432002</v>
      </c>
      <c r="FN3">
        <v>2962.2075337304</v>
      </c>
      <c r="FO3">
        <v>3708.2115659408</v>
      </c>
      <c r="FP3">
        <v>4278.6429457605</v>
      </c>
      <c r="FQ3">
        <v>3763.0916481539998</v>
      </c>
      <c r="FR3">
        <v>3188.8387090471001</v>
      </c>
      <c r="FS3">
        <v>3260.0840042008999</v>
      </c>
      <c r="FT3">
        <v>4025.2804891331002</v>
      </c>
      <c r="FU3">
        <v>2981.6623573816</v>
      </c>
      <c r="FV3">
        <v>4218.8727743526997</v>
      </c>
      <c r="FW3">
        <v>3909.0967029275998</v>
      </c>
      <c r="FX3">
        <v>4924.0380084101998</v>
      </c>
      <c r="FY3">
        <v>3853.6105218818002</v>
      </c>
      <c r="FZ3">
        <v>2789.6046375262999</v>
      </c>
      <c r="GA3">
        <v>4264.4358013872998</v>
      </c>
      <c r="GB3">
        <v>3618.7052020452002</v>
      </c>
      <c r="GC3">
        <v>4871.8950789662003</v>
      </c>
      <c r="GD3">
        <v>4611.5101087516996</v>
      </c>
    </row>
    <row r="4" spans="1:186" ht="16.5" x14ac:dyDescent="0.55000000000000004">
      <c r="B4" s="2" t="s">
        <v>0</v>
      </c>
      <c r="C4" s="2" t="s">
        <v>23</v>
      </c>
      <c r="D4" s="2" t="s">
        <v>23</v>
      </c>
      <c r="E4" s="2" t="s">
        <v>23</v>
      </c>
      <c r="F4" s="95" t="s">
        <v>23</v>
      </c>
      <c r="G4" s="2" t="s">
        <v>23</v>
      </c>
      <c r="H4" s="2" t="s">
        <v>23</v>
      </c>
      <c r="I4" s="61" t="s">
        <v>23</v>
      </c>
      <c r="J4" s="61" t="s">
        <v>23</v>
      </c>
      <c r="K4" s="61" t="s">
        <v>23</v>
      </c>
      <c r="L4" s="61" t="s">
        <v>23</v>
      </c>
      <c r="M4" s="2" t="s">
        <v>23</v>
      </c>
      <c r="N4" s="63" t="s">
        <v>23</v>
      </c>
      <c r="O4" s="63" t="s">
        <v>23</v>
      </c>
      <c r="P4" s="63" t="s">
        <v>23</v>
      </c>
      <c r="Q4" s="63" t="s">
        <v>23</v>
      </c>
      <c r="R4" s="2" t="s">
        <v>23</v>
      </c>
      <c r="S4" s="95" t="s">
        <v>23</v>
      </c>
      <c r="T4" s="95" t="s">
        <v>23</v>
      </c>
      <c r="U4" s="95" t="s">
        <v>23</v>
      </c>
      <c r="V4" s="95" t="s">
        <v>23</v>
      </c>
      <c r="W4" s="95" t="s">
        <v>23</v>
      </c>
      <c r="X4" s="95" t="s">
        <v>23</v>
      </c>
      <c r="Y4" s="95" t="s">
        <v>23</v>
      </c>
      <c r="Z4" s="95" t="s">
        <v>23</v>
      </c>
      <c r="AA4" s="95" t="s">
        <v>23</v>
      </c>
      <c r="AB4" s="95" t="s">
        <v>23</v>
      </c>
      <c r="AC4" s="95" t="s">
        <v>23</v>
      </c>
      <c r="AD4" s="95" t="s">
        <v>23</v>
      </c>
      <c r="AE4" s="95" t="s">
        <v>23</v>
      </c>
      <c r="AF4" s="95" t="s">
        <v>23</v>
      </c>
      <c r="AG4" s="95" t="s">
        <v>23</v>
      </c>
      <c r="AH4" s="95" t="s">
        <v>23</v>
      </c>
      <c r="AI4" s="95" t="s">
        <v>23</v>
      </c>
      <c r="AJ4" s="95" t="s">
        <v>23</v>
      </c>
      <c r="AK4" s="95" t="s">
        <v>23</v>
      </c>
      <c r="AL4" s="95" t="s">
        <v>23</v>
      </c>
      <c r="AM4" s="95" t="s">
        <v>23</v>
      </c>
      <c r="AN4" s="95" t="s">
        <v>23</v>
      </c>
      <c r="AO4" s="95" t="s">
        <v>23</v>
      </c>
      <c r="AP4" s="95" t="s">
        <v>23</v>
      </c>
      <c r="AQ4" s="95" t="s">
        <v>23</v>
      </c>
      <c r="AR4" s="95" t="s">
        <v>23</v>
      </c>
      <c r="AS4" s="95" t="s">
        <v>23</v>
      </c>
      <c r="AT4" s="95" t="s">
        <v>23</v>
      </c>
      <c r="AU4" s="95" t="s">
        <v>23</v>
      </c>
      <c r="AV4" s="95" t="s">
        <v>23</v>
      </c>
      <c r="AW4" s="95" t="s">
        <v>23</v>
      </c>
      <c r="AX4" s="95" t="s">
        <v>23</v>
      </c>
      <c r="AY4" s="95" t="s">
        <v>23</v>
      </c>
      <c r="AZ4" s="95" t="s">
        <v>23</v>
      </c>
      <c r="BA4" s="95" t="s">
        <v>23</v>
      </c>
      <c r="BB4" s="95" t="s">
        <v>23</v>
      </c>
      <c r="BC4" s="95" t="s">
        <v>23</v>
      </c>
      <c r="BD4" s="95" t="s">
        <v>23</v>
      </c>
      <c r="BE4" s="95" t="s">
        <v>23</v>
      </c>
      <c r="BF4" s="95" t="s">
        <v>23</v>
      </c>
      <c r="BG4" s="95" t="s">
        <v>23</v>
      </c>
      <c r="BH4" s="95" t="s">
        <v>23</v>
      </c>
      <c r="BI4" s="95" t="s">
        <v>23</v>
      </c>
      <c r="BJ4" s="95" t="s">
        <v>23</v>
      </c>
      <c r="BK4" s="95" t="s">
        <v>23</v>
      </c>
      <c r="BL4" s="95" t="s">
        <v>23</v>
      </c>
      <c r="BM4" s="95" t="s">
        <v>23</v>
      </c>
      <c r="BN4" s="95" t="s">
        <v>23</v>
      </c>
      <c r="BO4" s="95" t="s">
        <v>23</v>
      </c>
      <c r="BP4" s="95" t="s">
        <v>23</v>
      </c>
      <c r="BQ4" s="95" t="s">
        <v>23</v>
      </c>
      <c r="BR4" s="95" t="s">
        <v>23</v>
      </c>
      <c r="BS4" s="95" t="s">
        <v>23</v>
      </c>
      <c r="BT4" s="95" t="s">
        <v>23</v>
      </c>
      <c r="BU4" s="95" t="s">
        <v>23</v>
      </c>
      <c r="BV4" s="95" t="s">
        <v>23</v>
      </c>
      <c r="BW4" s="95" t="s">
        <v>23</v>
      </c>
      <c r="BX4" s="95" t="s">
        <v>23</v>
      </c>
      <c r="BY4" s="95" t="s">
        <v>23</v>
      </c>
      <c r="BZ4" s="95" t="s">
        <v>23</v>
      </c>
      <c r="CA4" s="95" t="s">
        <v>23</v>
      </c>
      <c r="CB4" s="95" t="s">
        <v>23</v>
      </c>
      <c r="CC4" s="95" t="s">
        <v>23</v>
      </c>
      <c r="CD4" s="95" t="s">
        <v>23</v>
      </c>
      <c r="CE4" s="95" t="s">
        <v>23</v>
      </c>
      <c r="CF4" s="95" t="s">
        <v>23</v>
      </c>
      <c r="CG4" s="95" t="s">
        <v>23</v>
      </c>
      <c r="CH4" s="95" t="s">
        <v>23</v>
      </c>
      <c r="CI4" s="95" t="s">
        <v>23</v>
      </c>
      <c r="CJ4" s="95" t="s">
        <v>23</v>
      </c>
      <c r="CK4" s="95" t="s">
        <v>23</v>
      </c>
      <c r="CL4" s="95" t="s">
        <v>23</v>
      </c>
      <c r="CM4" s="95" t="s">
        <v>23</v>
      </c>
      <c r="CN4" s="95" t="s">
        <v>23</v>
      </c>
      <c r="CO4" s="95" t="s">
        <v>23</v>
      </c>
      <c r="CP4" s="95" t="s">
        <v>23</v>
      </c>
      <c r="CQ4" s="95" t="s">
        <v>23</v>
      </c>
      <c r="CR4" s="95" t="s">
        <v>23</v>
      </c>
      <c r="CS4" s="95" t="s">
        <v>23</v>
      </c>
      <c r="CT4" s="95" t="s">
        <v>23</v>
      </c>
      <c r="CU4" s="95" t="s">
        <v>23</v>
      </c>
      <c r="CV4" s="95" t="s">
        <v>23</v>
      </c>
      <c r="CW4" s="95" t="s">
        <v>23</v>
      </c>
      <c r="CX4" s="95" t="s">
        <v>23</v>
      </c>
      <c r="CY4" s="95" t="s">
        <v>23</v>
      </c>
      <c r="CZ4" s="95" t="s">
        <v>23</v>
      </c>
      <c r="DA4" s="95" t="s">
        <v>23</v>
      </c>
      <c r="DB4" s="95" t="s">
        <v>23</v>
      </c>
      <c r="DC4" s="95" t="s">
        <v>23</v>
      </c>
      <c r="DD4" s="95" t="s">
        <v>23</v>
      </c>
      <c r="DE4" s="95" t="s">
        <v>23</v>
      </c>
      <c r="DF4" s="95" t="s">
        <v>23</v>
      </c>
      <c r="DG4" s="95" t="s">
        <v>23</v>
      </c>
      <c r="DH4" s="95" t="s">
        <v>23</v>
      </c>
      <c r="DI4" s="95" t="s">
        <v>23</v>
      </c>
      <c r="DJ4" s="95" t="s">
        <v>23</v>
      </c>
      <c r="DK4" s="95" t="s">
        <v>23</v>
      </c>
      <c r="DL4" s="95" t="s">
        <v>23</v>
      </c>
      <c r="DM4" s="95" t="s">
        <v>23</v>
      </c>
      <c r="DN4" s="95" t="s">
        <v>23</v>
      </c>
      <c r="DO4" s="95" t="s">
        <v>23</v>
      </c>
      <c r="DP4" s="95" t="s">
        <v>23</v>
      </c>
      <c r="DQ4" s="95" t="s">
        <v>23</v>
      </c>
      <c r="DR4" s="95" t="s">
        <v>23</v>
      </c>
      <c r="DS4" s="95" t="s">
        <v>23</v>
      </c>
      <c r="DT4" s="95" t="s">
        <v>23</v>
      </c>
      <c r="DU4" s="95" t="s">
        <v>23</v>
      </c>
      <c r="DV4" s="95" t="s">
        <v>23</v>
      </c>
      <c r="DW4" s="95" t="s">
        <v>23</v>
      </c>
      <c r="DX4" s="95" t="s">
        <v>23</v>
      </c>
      <c r="DY4" s="95" t="s">
        <v>23</v>
      </c>
      <c r="DZ4" s="95" t="s">
        <v>23</v>
      </c>
      <c r="EA4" s="95" t="s">
        <v>23</v>
      </c>
      <c r="EB4" s="95" t="s">
        <v>23</v>
      </c>
      <c r="EC4" s="95" t="s">
        <v>23</v>
      </c>
      <c r="ED4" s="95" t="s">
        <v>23</v>
      </c>
      <c r="EE4" s="95" t="s">
        <v>23</v>
      </c>
      <c r="EF4" s="95" t="s">
        <v>23</v>
      </c>
      <c r="EG4" s="95" t="s">
        <v>23</v>
      </c>
      <c r="EH4" s="95" t="s">
        <v>23</v>
      </c>
      <c r="EI4" s="95" t="s">
        <v>23</v>
      </c>
      <c r="EJ4" s="95" t="s">
        <v>23</v>
      </c>
      <c r="EK4" s="95" t="s">
        <v>23</v>
      </c>
      <c r="EL4" s="95" t="s">
        <v>23</v>
      </c>
      <c r="EM4" s="95" t="s">
        <v>23</v>
      </c>
      <c r="EN4" s="95" t="s">
        <v>23</v>
      </c>
      <c r="EO4" s="95" t="s">
        <v>23</v>
      </c>
      <c r="EP4" s="95" t="s">
        <v>23</v>
      </c>
      <c r="EQ4" s="95" t="s">
        <v>23</v>
      </c>
      <c r="ER4" s="95" t="s">
        <v>23</v>
      </c>
      <c r="ES4" s="95" t="s">
        <v>23</v>
      </c>
      <c r="ET4" s="95" t="s">
        <v>23</v>
      </c>
      <c r="EU4" s="95" t="s">
        <v>23</v>
      </c>
      <c r="EV4" s="95" t="s">
        <v>23</v>
      </c>
      <c r="EW4" s="95" t="s">
        <v>23</v>
      </c>
      <c r="EX4" s="95" t="s">
        <v>23</v>
      </c>
      <c r="EY4" s="95" t="s">
        <v>23</v>
      </c>
      <c r="EZ4" s="95" t="s">
        <v>23</v>
      </c>
      <c r="FA4" s="95" t="s">
        <v>23</v>
      </c>
      <c r="FB4" s="95" t="s">
        <v>23</v>
      </c>
      <c r="FC4" s="95" t="s">
        <v>23</v>
      </c>
      <c r="FD4" s="95" t="s">
        <v>23</v>
      </c>
      <c r="FE4" s="95" t="s">
        <v>23</v>
      </c>
      <c r="FF4" s="95" t="s">
        <v>23</v>
      </c>
      <c r="FH4" s="6" t="s">
        <v>25</v>
      </c>
      <c r="FI4" s="5" t="s">
        <v>27</v>
      </c>
      <c r="FK4">
        <v>3265.4166537899</v>
      </c>
      <c r="FL4">
        <v>2983.4645975085</v>
      </c>
      <c r="FM4">
        <v>3303.1618812962001</v>
      </c>
      <c r="FN4">
        <v>2952.0443032005001</v>
      </c>
      <c r="FO4">
        <v>3693.7852893467002</v>
      </c>
      <c r="FP4">
        <v>4263.4697586556003</v>
      </c>
      <c r="FQ4">
        <v>3749.3842177115998</v>
      </c>
      <c r="FR4">
        <v>3181.7597067601</v>
      </c>
      <c r="FS4">
        <v>3245.7163974987998</v>
      </c>
      <c r="FT4">
        <v>4003.7401269586999</v>
      </c>
      <c r="FU4">
        <v>2967.8534650598999</v>
      </c>
      <c r="FV4">
        <v>4198.9587202458997</v>
      </c>
      <c r="FW4">
        <v>3893.8032467656999</v>
      </c>
      <c r="FX4">
        <v>4899.5428505350001</v>
      </c>
      <c r="FY4">
        <v>3835.887377519</v>
      </c>
      <c r="FZ4">
        <v>2777.8736060165002</v>
      </c>
      <c r="GA4">
        <v>4238.5685298385997</v>
      </c>
      <c r="GB4">
        <v>3600.8449495458999</v>
      </c>
      <c r="GC4">
        <v>4854.9462052006002</v>
      </c>
      <c r="GD4">
        <v>4597.0474739655001</v>
      </c>
    </row>
    <row r="5" spans="1:186" x14ac:dyDescent="0.55000000000000004">
      <c r="A5" s="115" t="s">
        <v>22</v>
      </c>
      <c r="B5" s="1" t="s">
        <v>3</v>
      </c>
      <c r="C5">
        <v>3278.7244471639001</v>
      </c>
      <c r="D5">
        <v>3265.4166537899</v>
      </c>
      <c r="E5">
        <v>3176.7936180129</v>
      </c>
      <c r="F5">
        <v>3075.7741375925002</v>
      </c>
      <c r="G5">
        <v>3006.1370388977998</v>
      </c>
      <c r="H5">
        <v>2794.0898755164999</v>
      </c>
      <c r="I5">
        <v>2737.5280618835</v>
      </c>
      <c r="J5">
        <v>2659.8299374906001</v>
      </c>
      <c r="K5">
        <v>2453.7181202480001</v>
      </c>
      <c r="L5">
        <v>2085.6447630967</v>
      </c>
      <c r="M5">
        <v>1032.7237715424001</v>
      </c>
      <c r="N5">
        <v>257.88919448479999</v>
      </c>
      <c r="O5">
        <v>106.4234030954</v>
      </c>
      <c r="P5">
        <v>44.787518261400002</v>
      </c>
      <c r="Q5">
        <v>29.7965695872</v>
      </c>
      <c r="R5">
        <v>28.822011465599999</v>
      </c>
      <c r="S5">
        <v>4918.0765194989999</v>
      </c>
      <c r="T5">
        <v>4897.5928646964003</v>
      </c>
      <c r="U5">
        <v>4762.9289781348998</v>
      </c>
      <c r="V5">
        <v>4609.8624225878002</v>
      </c>
      <c r="W5">
        <v>4504.3813727975003</v>
      </c>
      <c r="X5">
        <v>4184.0152892801998</v>
      </c>
      <c r="Y5">
        <v>4098.9364511483</v>
      </c>
      <c r="Z5">
        <v>3981.7285884577</v>
      </c>
      <c r="AA5">
        <v>3665.1120092995998</v>
      </c>
      <c r="AB5">
        <v>3090.5098265907</v>
      </c>
      <c r="AC5">
        <v>1453.406118379</v>
      </c>
      <c r="AD5">
        <v>312.4580915025</v>
      </c>
      <c r="AE5">
        <v>117.01033464290001</v>
      </c>
      <c r="AF5">
        <v>46.740890347200001</v>
      </c>
      <c r="AG5">
        <v>29.871785503800002</v>
      </c>
      <c r="AH5">
        <v>28.828540402600002</v>
      </c>
      <c r="AI5">
        <v>5737.7524472947998</v>
      </c>
      <c r="AJ5">
        <v>5713.6779435762001</v>
      </c>
      <c r="AK5">
        <v>5555.9870579889002</v>
      </c>
      <c r="AL5">
        <v>5376.8875254203003</v>
      </c>
      <c r="AM5">
        <v>5253.4759958833001</v>
      </c>
      <c r="AN5">
        <v>4878.9306902124999</v>
      </c>
      <c r="AO5">
        <v>4779.5928487655001</v>
      </c>
      <c r="AP5">
        <v>4642.6221667554</v>
      </c>
      <c r="AQ5">
        <v>4270.3993333602002</v>
      </c>
      <c r="AR5">
        <v>3591.0681001746998</v>
      </c>
      <c r="AS5">
        <v>1658.1478044496</v>
      </c>
      <c r="AT5">
        <v>336.5267487086</v>
      </c>
      <c r="AU5">
        <v>121.2120396657</v>
      </c>
      <c r="AV5">
        <v>47.483464751600003</v>
      </c>
      <c r="AW5">
        <v>29.898244563999999</v>
      </c>
      <c r="AX5">
        <v>28.830660821799999</v>
      </c>
      <c r="AY5">
        <v>6557.4282330333999</v>
      </c>
      <c r="AZ5">
        <v>6529.7618437712999</v>
      </c>
      <c r="BA5">
        <v>6349.0416480073</v>
      </c>
      <c r="BB5">
        <v>6143.9057534975</v>
      </c>
      <c r="BC5">
        <v>6002.5606564018999</v>
      </c>
      <c r="BD5">
        <v>5573.8285951795997</v>
      </c>
      <c r="BE5">
        <v>5460.2315446668999</v>
      </c>
      <c r="BF5">
        <v>5303.4949741521004</v>
      </c>
      <c r="BG5">
        <v>4875.5092646703997</v>
      </c>
      <c r="BH5">
        <v>4090.7671509718002</v>
      </c>
      <c r="BI5">
        <v>1860.2885394765001</v>
      </c>
      <c r="BJ5">
        <v>359.12528465100002</v>
      </c>
      <c r="BK5">
        <v>124.935765491</v>
      </c>
      <c r="BL5">
        <v>48.123864676700002</v>
      </c>
      <c r="BM5">
        <v>29.9201433986</v>
      </c>
      <c r="BN5">
        <v>28.832344871299998</v>
      </c>
      <c r="BO5">
        <v>6704.9698834623996</v>
      </c>
      <c r="BP5">
        <v>6676.6568745383001</v>
      </c>
      <c r="BQ5">
        <v>6491.7912128052003</v>
      </c>
      <c r="BR5">
        <v>6281.9685022188996</v>
      </c>
      <c r="BS5">
        <v>6137.3951114287001</v>
      </c>
      <c r="BT5">
        <v>5698.9088158832001</v>
      </c>
      <c r="BU5">
        <v>5582.7450893505002</v>
      </c>
      <c r="BV5">
        <v>5422.4503951674997</v>
      </c>
      <c r="BW5">
        <v>4984.4136253734996</v>
      </c>
      <c r="BX5">
        <v>4180.6361771787997</v>
      </c>
      <c r="BY5">
        <v>1896.4401193581</v>
      </c>
      <c r="BZ5">
        <v>363.06161679600001</v>
      </c>
      <c r="CA5">
        <v>125.564094888</v>
      </c>
      <c r="CB5">
        <v>48.230208923200003</v>
      </c>
      <c r="CC5">
        <v>29.923698182199999</v>
      </c>
      <c r="CD5">
        <v>28.832612100999999</v>
      </c>
      <c r="CE5">
        <v>7377.1039995478004</v>
      </c>
      <c r="CF5">
        <v>7345.8450081428</v>
      </c>
      <c r="CG5">
        <v>7142.0939005983</v>
      </c>
      <c r="CH5">
        <v>6910.9192915406002</v>
      </c>
      <c r="CI5">
        <v>6751.6384720995002</v>
      </c>
      <c r="CJ5">
        <v>6268.7143352580997</v>
      </c>
      <c r="CK5">
        <v>6140.8578389921004</v>
      </c>
      <c r="CL5">
        <v>5964.3531466370996</v>
      </c>
      <c r="CM5">
        <v>5480.4828554528003</v>
      </c>
      <c r="CN5">
        <v>4589.7822171511998</v>
      </c>
      <c r="CO5">
        <v>2060.3443835707999</v>
      </c>
      <c r="CP5">
        <v>380.55343737430002</v>
      </c>
      <c r="CQ5">
        <v>128.287990146</v>
      </c>
      <c r="CR5">
        <v>48.685325839500003</v>
      </c>
      <c r="CS5">
        <v>29.938649508899999</v>
      </c>
      <c r="CT5">
        <v>28.833717230800001</v>
      </c>
      <c r="CU5">
        <v>8196.7797325459997</v>
      </c>
      <c r="CV5">
        <v>8161.9276167566004</v>
      </c>
      <c r="CW5">
        <v>7935.1444819797998</v>
      </c>
      <c r="CX5">
        <v>7677.9294567739998</v>
      </c>
      <c r="CY5">
        <v>7500.7113443751005</v>
      </c>
      <c r="CZ5">
        <v>6963.5912141047002</v>
      </c>
      <c r="DA5">
        <v>6821.4751018159996</v>
      </c>
      <c r="DB5">
        <v>6625.2006205949001</v>
      </c>
      <c r="DC5">
        <v>6085.3484862257001</v>
      </c>
      <c r="DD5">
        <v>5088.2385486991998</v>
      </c>
      <c r="DE5">
        <v>2258.6876136689998</v>
      </c>
      <c r="DF5">
        <v>401.02459831499999</v>
      </c>
      <c r="DG5">
        <v>131.34266171479999</v>
      </c>
      <c r="DH5">
        <v>49.184053609599999</v>
      </c>
      <c r="DI5">
        <v>29.954546765</v>
      </c>
      <c r="DJ5">
        <v>28.834858630900001</v>
      </c>
      <c r="DK5">
        <v>9836.1311521153002</v>
      </c>
      <c r="DL5">
        <v>9794.0917405826003</v>
      </c>
      <c r="DM5">
        <v>9521.2421829622999</v>
      </c>
      <c r="DN5">
        <v>9211.9428266119994</v>
      </c>
      <c r="DO5">
        <v>8998.8468499474002</v>
      </c>
      <c r="DP5">
        <v>8353.3264398926003</v>
      </c>
      <c r="DQ5">
        <v>8182.6906730006003</v>
      </c>
      <c r="DR5">
        <v>7946.8730659784997</v>
      </c>
      <c r="DS5">
        <v>7294.8327178772997</v>
      </c>
      <c r="DT5">
        <v>6083.8246426016003</v>
      </c>
      <c r="DU5">
        <v>2651.2848332306999</v>
      </c>
      <c r="DV5">
        <v>439.68946625580003</v>
      </c>
      <c r="DW5">
        <v>136.759879208</v>
      </c>
      <c r="DX5">
        <v>50.037333847600003</v>
      </c>
      <c r="DY5">
        <v>29.980569208399999</v>
      </c>
      <c r="DZ5">
        <v>28.836651281799998</v>
      </c>
      <c r="EA5">
        <v>11475.482547781499</v>
      </c>
      <c r="EB5">
        <v>11426.2549047067</v>
      </c>
      <c r="EC5">
        <v>11107.3368844542</v>
      </c>
      <c r="ED5">
        <v>10745.9500943434</v>
      </c>
      <c r="EE5">
        <v>10496.9733604416</v>
      </c>
      <c r="EF5">
        <v>9743.0451098078993</v>
      </c>
      <c r="EG5">
        <v>9543.8893030084</v>
      </c>
      <c r="EH5">
        <v>9268.5252391987997</v>
      </c>
      <c r="EI5">
        <v>8504.0727925895008</v>
      </c>
      <c r="EJ5">
        <v>7078.0413709291997</v>
      </c>
      <c r="EK5">
        <v>3039.6386144294001</v>
      </c>
      <c r="EL5">
        <v>475.9944165828</v>
      </c>
      <c r="EM5">
        <v>141.47728822830001</v>
      </c>
      <c r="EN5">
        <v>50.747297740900002</v>
      </c>
      <c r="EO5">
        <v>30.001087287600001</v>
      </c>
      <c r="EP5">
        <v>28.8379976445</v>
      </c>
      <c r="EQ5">
        <v>13114.8339030065</v>
      </c>
      <c r="ER5">
        <v>13058.4173926722</v>
      </c>
      <c r="ES5">
        <v>12693.4296377889</v>
      </c>
      <c r="ET5">
        <v>12279.9534267453</v>
      </c>
      <c r="EU5">
        <v>11995.094039645999</v>
      </c>
      <c r="EV5">
        <v>11132.752949849</v>
      </c>
      <c r="EW5">
        <v>10905.076818531399</v>
      </c>
      <c r="EX5">
        <v>10590.1640288895</v>
      </c>
      <c r="EY5">
        <v>9713.1355866254999</v>
      </c>
      <c r="EZ5">
        <v>8071.2134307908</v>
      </c>
      <c r="FA5">
        <v>3424.7413019349001</v>
      </c>
      <c r="FB5">
        <v>510.48895127510002</v>
      </c>
      <c r="FC5">
        <v>145.67163494819999</v>
      </c>
      <c r="FD5">
        <v>51.352549465700001</v>
      </c>
      <c r="FE5">
        <v>30.017763469799998</v>
      </c>
      <c r="FF5">
        <v>28.839047606499999</v>
      </c>
      <c r="FH5" s="3">
        <v>159.6919</v>
      </c>
      <c r="FI5" s="9">
        <v>1.1947908940445182</v>
      </c>
      <c r="FK5">
        <v>3176.7936180129</v>
      </c>
      <c r="FL5">
        <v>2888.8331354402999</v>
      </c>
      <c r="FM5">
        <v>3210.0150659869</v>
      </c>
      <c r="FN5">
        <v>2871.9114325891001</v>
      </c>
      <c r="FO5">
        <v>3587.101033332</v>
      </c>
      <c r="FP5">
        <v>4165.7615648845003</v>
      </c>
      <c r="FQ5">
        <v>3650.0126797048001</v>
      </c>
      <c r="FR5">
        <v>3126.4455645768999</v>
      </c>
      <c r="FS5">
        <v>3159.7963260607999</v>
      </c>
      <c r="FT5">
        <v>3875.3147908600999</v>
      </c>
      <c r="FU5">
        <v>2879.4027432554999</v>
      </c>
      <c r="FV5">
        <v>4081.2615207413</v>
      </c>
      <c r="FW5">
        <v>3805.9745816232999</v>
      </c>
      <c r="FX5">
        <v>4767.6439175756004</v>
      </c>
      <c r="FY5">
        <v>3711.6649232340001</v>
      </c>
      <c r="FZ5">
        <v>2692.1906425996999</v>
      </c>
      <c r="GA5">
        <v>4106.5439354956998</v>
      </c>
      <c r="GB5">
        <v>3498.5792688551001</v>
      </c>
      <c r="GC5">
        <v>4741.4324616696003</v>
      </c>
      <c r="GD5">
        <v>4484.8244693555998</v>
      </c>
    </row>
    <row r="6" spans="1:186" x14ac:dyDescent="0.55000000000000004">
      <c r="A6" s="115"/>
      <c r="B6" s="1" t="s">
        <v>4</v>
      </c>
      <c r="C6">
        <v>3000.6298696692002</v>
      </c>
      <c r="D6">
        <v>2983.4645975085</v>
      </c>
      <c r="E6">
        <v>2888.8331354402999</v>
      </c>
      <c r="F6">
        <v>2799.9576785372001</v>
      </c>
      <c r="G6">
        <v>2736.7190916023001</v>
      </c>
      <c r="H6">
        <v>2541.1538630563</v>
      </c>
      <c r="I6">
        <v>2485.2805865579999</v>
      </c>
      <c r="J6">
        <v>2431.8183192506999</v>
      </c>
      <c r="K6">
        <v>2241.7444465110002</v>
      </c>
      <c r="L6">
        <v>1650.8374783613001</v>
      </c>
      <c r="M6">
        <v>946.30297692249997</v>
      </c>
      <c r="N6">
        <v>206.77853000819999</v>
      </c>
      <c r="O6">
        <v>88.729035610899999</v>
      </c>
      <c r="P6">
        <v>36.622650484399998</v>
      </c>
      <c r="Q6">
        <v>27.215647597699999</v>
      </c>
      <c r="R6">
        <v>26.659023854299999</v>
      </c>
      <c r="S6">
        <v>4500.9367615045003</v>
      </c>
      <c r="T6">
        <v>4474.5263054057996</v>
      </c>
      <c r="U6">
        <v>4330.7553958726003</v>
      </c>
      <c r="V6">
        <v>4196.0217163091002</v>
      </c>
      <c r="W6">
        <v>4100.2139514345999</v>
      </c>
      <c r="X6">
        <v>3804.9059525540001</v>
      </c>
      <c r="Y6">
        <v>3720.7683291418998</v>
      </c>
      <c r="Z6">
        <v>3639.829829278</v>
      </c>
      <c r="AA6">
        <v>3346.8946469681</v>
      </c>
      <c r="AB6">
        <v>2425.4292907278</v>
      </c>
      <c r="AC6">
        <v>1334.8335360507001</v>
      </c>
      <c r="AD6">
        <v>243.2719839671</v>
      </c>
      <c r="AE6">
        <v>96.779975392300003</v>
      </c>
      <c r="AF6">
        <v>37.857975020300003</v>
      </c>
      <c r="AG6">
        <v>27.2523341166</v>
      </c>
      <c r="AH6">
        <v>26.6629416864</v>
      </c>
      <c r="AI6">
        <v>5251.0901537992004</v>
      </c>
      <c r="AJ6">
        <v>5220.0534416594001</v>
      </c>
      <c r="AK6">
        <v>5051.7052961005002</v>
      </c>
      <c r="AL6">
        <v>4894.0324125499001</v>
      </c>
      <c r="AM6">
        <v>4781.9314105124004</v>
      </c>
      <c r="AN6">
        <v>4436.7313541251997</v>
      </c>
      <c r="AO6">
        <v>4338.4551816721996</v>
      </c>
      <c r="AP6">
        <v>4243.7552458759001</v>
      </c>
      <c r="AQ6">
        <v>3899.0309205833</v>
      </c>
      <c r="AR6">
        <v>2810.2112691593002</v>
      </c>
      <c r="AS6">
        <v>1524.7849708065</v>
      </c>
      <c r="AT6">
        <v>258.7935227648</v>
      </c>
      <c r="AU6">
        <v>99.921295928199996</v>
      </c>
      <c r="AV6">
        <v>38.335712556499999</v>
      </c>
      <c r="AW6">
        <v>27.264904962399999</v>
      </c>
      <c r="AX6">
        <v>26.664200984200001</v>
      </c>
      <c r="AY6">
        <v>6001.2434896961004</v>
      </c>
      <c r="AZ6">
        <v>5965.5791907434996</v>
      </c>
      <c r="BA6">
        <v>5772.6511414569004</v>
      </c>
      <c r="BB6">
        <v>5592.0353926207999</v>
      </c>
      <c r="BC6">
        <v>5463.6379470311003</v>
      </c>
      <c r="BD6">
        <v>5068.5377070868999</v>
      </c>
      <c r="BE6">
        <v>4956.1201030828997</v>
      </c>
      <c r="BF6">
        <v>4847.6488810608998</v>
      </c>
      <c r="BG6">
        <v>4450.9804069155998</v>
      </c>
      <c r="BH6">
        <v>3193.8585401659002</v>
      </c>
      <c r="BI6">
        <v>1712.7928409363999</v>
      </c>
      <c r="BJ6">
        <v>273.07047896080002</v>
      </c>
      <c r="BK6">
        <v>102.6790185566</v>
      </c>
      <c r="BL6">
        <v>38.751636447300001</v>
      </c>
      <c r="BM6">
        <v>27.2751704396</v>
      </c>
      <c r="BN6">
        <v>26.665196058199999</v>
      </c>
      <c r="BO6">
        <v>6136.2711057488996</v>
      </c>
      <c r="BP6">
        <v>6099.7737417420003</v>
      </c>
      <c r="BQ6">
        <v>5902.4210980950002</v>
      </c>
      <c r="BR6">
        <v>5717.6753367007996</v>
      </c>
      <c r="BS6">
        <v>5586.3442818965004</v>
      </c>
      <c r="BT6">
        <v>5182.2613287321001</v>
      </c>
      <c r="BU6">
        <v>5067.2980202036997</v>
      </c>
      <c r="BV6">
        <v>4956.3471224123996</v>
      </c>
      <c r="BW6">
        <v>4550.3152135932996</v>
      </c>
      <c r="BX6">
        <v>3262.8143625943999</v>
      </c>
      <c r="BY6">
        <v>1746.4619774370999</v>
      </c>
      <c r="BZ6">
        <v>275.52896589170001</v>
      </c>
      <c r="CA6">
        <v>103.14191887859999</v>
      </c>
      <c r="CB6">
        <v>38.821068296100002</v>
      </c>
      <c r="CC6">
        <v>27.2768246051</v>
      </c>
      <c r="CD6">
        <v>26.6653535423</v>
      </c>
      <c r="CE6">
        <v>6751.3968615959002</v>
      </c>
      <c r="CF6">
        <v>6711.104063064</v>
      </c>
      <c r="CG6">
        <v>6493.5942791631996</v>
      </c>
      <c r="CH6">
        <v>6290.0331277998002</v>
      </c>
      <c r="CI6">
        <v>6145.3370103566003</v>
      </c>
      <c r="CJ6">
        <v>5700.3306513324997</v>
      </c>
      <c r="CK6">
        <v>5573.769416227</v>
      </c>
      <c r="CL6">
        <v>5451.5194489258001</v>
      </c>
      <c r="CM6">
        <v>5002.7878025135997</v>
      </c>
      <c r="CN6">
        <v>3576.6111311940999</v>
      </c>
      <c r="CO6">
        <v>1899.2708431561</v>
      </c>
      <c r="CP6">
        <v>286.35496151860002</v>
      </c>
      <c r="CQ6">
        <v>105.1405963768</v>
      </c>
      <c r="CR6">
        <v>39.119414988700001</v>
      </c>
      <c r="CS6">
        <v>27.283743852600001</v>
      </c>
      <c r="CT6">
        <v>26.666003498399999</v>
      </c>
      <c r="CU6">
        <v>7501.5501019110998</v>
      </c>
      <c r="CV6">
        <v>7456.6281517752004</v>
      </c>
      <c r="CW6">
        <v>7214.5352988425002</v>
      </c>
      <c r="CX6">
        <v>6988.0269108561997</v>
      </c>
      <c r="CY6">
        <v>6827.0304621630003</v>
      </c>
      <c r="CZ6">
        <v>6332.1135300998003</v>
      </c>
      <c r="DA6">
        <v>6191.4069230126997</v>
      </c>
      <c r="DB6">
        <v>6055.3723830304998</v>
      </c>
      <c r="DC6">
        <v>5554.4833693213996</v>
      </c>
      <c r="DD6">
        <v>3958.6391539583001</v>
      </c>
      <c r="DE6">
        <v>2084.5124049878</v>
      </c>
      <c r="DF6">
        <v>298.82568576300002</v>
      </c>
      <c r="DG6">
        <v>107.36655824810001</v>
      </c>
      <c r="DH6">
        <v>39.448634005800002</v>
      </c>
      <c r="DI6">
        <v>27.2910319442</v>
      </c>
      <c r="DJ6">
        <v>26.666672556200002</v>
      </c>
      <c r="DK6">
        <v>9001.8567202578997</v>
      </c>
      <c r="DL6">
        <v>8947.6751172624008</v>
      </c>
      <c r="DM6">
        <v>8656.4134373133002</v>
      </c>
      <c r="DN6">
        <v>8384.0067412508997</v>
      </c>
      <c r="DO6">
        <v>8190.4061384542001</v>
      </c>
      <c r="DP6">
        <v>7595.6584547161001</v>
      </c>
      <c r="DQ6">
        <v>7426.6569924477999</v>
      </c>
      <c r="DR6">
        <v>7263.0401278297004</v>
      </c>
      <c r="DS6">
        <v>6657.6212262769004</v>
      </c>
      <c r="DT6">
        <v>4720.9925346432001</v>
      </c>
      <c r="DU6">
        <v>2452.0974666739999</v>
      </c>
      <c r="DV6">
        <v>321.82127708320002</v>
      </c>
      <c r="DW6">
        <v>111.275002683</v>
      </c>
      <c r="DX6">
        <v>40.017632332600002</v>
      </c>
      <c r="DY6">
        <v>27.302801943799999</v>
      </c>
      <c r="DZ6">
        <v>26.667718563000001</v>
      </c>
      <c r="EA6">
        <v>10502.1631206495</v>
      </c>
      <c r="EB6">
        <v>10438.7206493392</v>
      </c>
      <c r="EC6">
        <v>10098.287795489099</v>
      </c>
      <c r="ED6">
        <v>9779.9793958581995</v>
      </c>
      <c r="EE6">
        <v>9553.7715263892005</v>
      </c>
      <c r="EF6">
        <v>8859.1841690307992</v>
      </c>
      <c r="EG6">
        <v>8661.8837019216007</v>
      </c>
      <c r="EH6">
        <v>8470.6717688360004</v>
      </c>
      <c r="EI6">
        <v>7760.5098306472</v>
      </c>
      <c r="EJ6">
        <v>5481.6082330242998</v>
      </c>
      <c r="EK6">
        <v>2816.7356827557001</v>
      </c>
      <c r="EL6">
        <v>342.78624613419998</v>
      </c>
      <c r="EM6">
        <v>114.63942425560001</v>
      </c>
      <c r="EN6">
        <v>40.4967694658</v>
      </c>
      <c r="EO6">
        <v>27.3119353475</v>
      </c>
      <c r="EP6">
        <v>26.6685001363</v>
      </c>
      <c r="EQ6">
        <v>12002.469471881799</v>
      </c>
      <c r="ER6">
        <v>11929.765359948</v>
      </c>
      <c r="ES6">
        <v>11540.159826895</v>
      </c>
      <c r="ET6">
        <v>11175.9475369996</v>
      </c>
      <c r="EU6">
        <v>10917.1303308392</v>
      </c>
      <c r="EV6">
        <v>10122.697180253001</v>
      </c>
      <c r="EW6">
        <v>9897.0947659018002</v>
      </c>
      <c r="EX6">
        <v>9678.2786658429995</v>
      </c>
      <c r="EY6">
        <v>8863.2183985293996</v>
      </c>
      <c r="EZ6">
        <v>6240.9159603362004</v>
      </c>
      <c r="FA6">
        <v>3179.1648262582999</v>
      </c>
      <c r="FB6">
        <v>362.17859704689999</v>
      </c>
      <c r="FC6">
        <v>117.601905147</v>
      </c>
      <c r="FD6">
        <v>40.909450332200002</v>
      </c>
      <c r="FE6">
        <v>27.319256962800001</v>
      </c>
      <c r="FF6">
        <v>26.669107053099999</v>
      </c>
      <c r="FH6" s="3">
        <v>162.1909</v>
      </c>
      <c r="FI6" s="9">
        <v>1.0562109337529222</v>
      </c>
      <c r="FK6">
        <v>3006.1370388977998</v>
      </c>
      <c r="FL6">
        <v>2736.7190916023001</v>
      </c>
      <c r="FM6">
        <v>3049.9099943276001</v>
      </c>
      <c r="FN6">
        <v>2728.9209032929998</v>
      </c>
      <c r="FO6">
        <v>3399.0050848858</v>
      </c>
      <c r="FP6">
        <v>3978.8119318567001</v>
      </c>
      <c r="FQ6">
        <v>3480.6831901602</v>
      </c>
      <c r="FR6">
        <v>2994.1436945508999</v>
      </c>
      <c r="FS6">
        <v>2993.1583928141999</v>
      </c>
      <c r="FT6">
        <v>3680.2293985591</v>
      </c>
      <c r="FU6">
        <v>2739.3535771191</v>
      </c>
      <c r="FV6">
        <v>3880.3801750998</v>
      </c>
      <c r="FW6">
        <v>3644.8415419014</v>
      </c>
      <c r="FX6">
        <v>4545.430422421</v>
      </c>
      <c r="FY6">
        <v>3514.8596246073998</v>
      </c>
      <c r="FZ6">
        <v>2557.3295136371999</v>
      </c>
      <c r="GA6">
        <v>3888.8685652967001</v>
      </c>
      <c r="GB6">
        <v>3304.1268855198</v>
      </c>
      <c r="GC6">
        <v>4515.1381955642</v>
      </c>
      <c r="GD6">
        <v>4268.3171689440996</v>
      </c>
    </row>
    <row r="7" spans="1:186" x14ac:dyDescent="0.55000000000000004">
      <c r="A7" s="115"/>
      <c r="B7" s="1" t="s">
        <v>5</v>
      </c>
      <c r="C7">
        <v>3318.5957619432002</v>
      </c>
      <c r="D7">
        <v>3303.1618812962001</v>
      </c>
      <c r="E7">
        <v>3210.0150659869</v>
      </c>
      <c r="F7">
        <v>3104.6180993224998</v>
      </c>
      <c r="G7">
        <v>3049.9099943276001</v>
      </c>
      <c r="H7">
        <v>2834.7203121797002</v>
      </c>
      <c r="I7">
        <v>2767.2281619575001</v>
      </c>
      <c r="J7">
        <v>2691.8680254317001</v>
      </c>
      <c r="K7">
        <v>2362.2156163947998</v>
      </c>
      <c r="L7">
        <v>1856.0013225678999</v>
      </c>
      <c r="M7">
        <v>760.26111693680002</v>
      </c>
      <c r="N7">
        <v>286.70626702909999</v>
      </c>
      <c r="O7">
        <v>89.521997233899995</v>
      </c>
      <c r="P7">
        <v>42.502521658399999</v>
      </c>
      <c r="Q7">
        <v>31.854492304699999</v>
      </c>
      <c r="R7">
        <v>29.2924928875</v>
      </c>
      <c r="S7">
        <v>4977.8858240436002</v>
      </c>
      <c r="T7">
        <v>4954.0774575320002</v>
      </c>
      <c r="U7">
        <v>4812.4769871146</v>
      </c>
      <c r="V7">
        <v>4652.8028368129999</v>
      </c>
      <c r="W7">
        <v>4569.9896334922996</v>
      </c>
      <c r="X7">
        <v>4244.9738284839004</v>
      </c>
      <c r="Y7">
        <v>4143.1671868206004</v>
      </c>
      <c r="Z7">
        <v>4028.6968537381999</v>
      </c>
      <c r="AA7">
        <v>3516.3423019737002</v>
      </c>
      <c r="AB7">
        <v>2725.1685727835002</v>
      </c>
      <c r="AC7">
        <v>1043.1323154621</v>
      </c>
      <c r="AD7">
        <v>349.82881072369997</v>
      </c>
      <c r="AE7">
        <v>96.247348254800002</v>
      </c>
      <c r="AF7">
        <v>44.136641948300003</v>
      </c>
      <c r="AG7">
        <v>32.106537905000003</v>
      </c>
      <c r="AH7">
        <v>29.299056767500002</v>
      </c>
      <c r="AI7">
        <v>5807.5307331831</v>
      </c>
      <c r="AJ7">
        <v>5779.5311156127</v>
      </c>
      <c r="AK7">
        <v>5613.6954493438998</v>
      </c>
      <c r="AL7">
        <v>5426.8726767049002</v>
      </c>
      <c r="AM7">
        <v>5330.0008893375998</v>
      </c>
      <c r="AN7">
        <v>4950.0524920154003</v>
      </c>
      <c r="AO7">
        <v>4831.0812769532004</v>
      </c>
      <c r="AP7">
        <v>4697.0247465176999</v>
      </c>
      <c r="AQ7">
        <v>4092.3896199128999</v>
      </c>
      <c r="AR7">
        <v>3156.8510169627998</v>
      </c>
      <c r="AS7">
        <v>1179.9977429891001</v>
      </c>
      <c r="AT7">
        <v>377.92006484109999</v>
      </c>
      <c r="AU7">
        <v>98.8309971125</v>
      </c>
      <c r="AV7">
        <v>44.7689081722</v>
      </c>
      <c r="AW7">
        <v>32.200275333299999</v>
      </c>
      <c r="AX7">
        <v>29.301222443099999</v>
      </c>
      <c r="AY7">
        <v>6637.1756368781998</v>
      </c>
      <c r="AZ7">
        <v>6604.983323511</v>
      </c>
      <c r="BA7">
        <v>6414.9094697567998</v>
      </c>
      <c r="BB7">
        <v>6200.9344440788</v>
      </c>
      <c r="BC7">
        <v>6090.0018480679</v>
      </c>
      <c r="BD7">
        <v>5655.1132824138003</v>
      </c>
      <c r="BE7">
        <v>5518.9746063502998</v>
      </c>
      <c r="BF7">
        <v>5365.3194628255997</v>
      </c>
      <c r="BG7">
        <v>4667.9866813692997</v>
      </c>
      <c r="BH7">
        <v>3587.2212729777998</v>
      </c>
      <c r="BI7">
        <v>1314.831926755</v>
      </c>
      <c r="BJ7">
        <v>404.41432861340002</v>
      </c>
      <c r="BK7">
        <v>101.0836594135</v>
      </c>
      <c r="BL7">
        <v>45.320066441400002</v>
      </c>
      <c r="BM7">
        <v>32.280224486800002</v>
      </c>
      <c r="BN7">
        <v>29.302956830100001</v>
      </c>
      <c r="BO7">
        <v>6786.5117350725995</v>
      </c>
      <c r="BP7">
        <v>6753.5646140222998</v>
      </c>
      <c r="BQ7">
        <v>6559.1276491937997</v>
      </c>
      <c r="BR7">
        <v>6340.2649254759999</v>
      </c>
      <c r="BS7">
        <v>6226.8011978328996</v>
      </c>
      <c r="BT7">
        <v>5782.0227961393002</v>
      </c>
      <c r="BU7">
        <v>5642.7937116372996</v>
      </c>
      <c r="BV7">
        <v>5485.6097835453002</v>
      </c>
      <c r="BW7">
        <v>4771.5544767865003</v>
      </c>
      <c r="BX7">
        <v>3664.5712919954999</v>
      </c>
      <c r="BY7">
        <v>1338.9231428544001</v>
      </c>
      <c r="BZ7">
        <v>409.03984425570002</v>
      </c>
      <c r="CA7">
        <v>101.4604905092</v>
      </c>
      <c r="CB7">
        <v>45.412162203800001</v>
      </c>
      <c r="CC7">
        <v>32.293421589399998</v>
      </c>
      <c r="CD7">
        <v>29.3032333389</v>
      </c>
      <c r="CE7">
        <v>7466.8205143239002</v>
      </c>
      <c r="CF7">
        <v>7430.4344764160996</v>
      </c>
      <c r="CG7">
        <v>7216.1203892358999</v>
      </c>
      <c r="CH7">
        <v>6974.9905782590004</v>
      </c>
      <c r="CI7">
        <v>6849.9955986675996</v>
      </c>
      <c r="CJ7">
        <v>6360.1614885238996</v>
      </c>
      <c r="CK7">
        <v>6206.8531431537003</v>
      </c>
      <c r="CL7">
        <v>6033.5902618701002</v>
      </c>
      <c r="CM7">
        <v>5243.2320348495005</v>
      </c>
      <c r="CN7">
        <v>4016.554638783</v>
      </c>
      <c r="CO7">
        <v>1448.0797843206001</v>
      </c>
      <c r="CP7">
        <v>429.62818361500001</v>
      </c>
      <c r="CQ7">
        <v>103.0836184397</v>
      </c>
      <c r="CR7">
        <v>45.808250880899998</v>
      </c>
      <c r="CS7">
        <v>32.349646788800001</v>
      </c>
      <c r="CT7">
        <v>29.304380793</v>
      </c>
      <c r="CU7">
        <v>8296.4653729438996</v>
      </c>
      <c r="CV7">
        <v>8255.8848973667009</v>
      </c>
      <c r="CW7">
        <v>8017.3290861408996</v>
      </c>
      <c r="CX7">
        <v>7749.0426686911997</v>
      </c>
      <c r="CY7">
        <v>7609.9841491901998</v>
      </c>
      <c r="CZ7">
        <v>7065.2004355769996</v>
      </c>
      <c r="DA7">
        <v>6894.7207903721001</v>
      </c>
      <c r="DB7">
        <v>6701.8432032248002</v>
      </c>
      <c r="DC7">
        <v>5818.1949590959002</v>
      </c>
      <c r="DD7">
        <v>4445.0465102423996</v>
      </c>
      <c r="DE7">
        <v>1580.0542802701</v>
      </c>
      <c r="DF7">
        <v>453.78631797529999</v>
      </c>
      <c r="DG7">
        <v>104.88436751010001</v>
      </c>
      <c r="DH7">
        <v>46.246118826</v>
      </c>
      <c r="DI7">
        <v>32.410787267000003</v>
      </c>
      <c r="DJ7">
        <v>29.305573013</v>
      </c>
      <c r="DK7">
        <v>9955.7550040713995</v>
      </c>
      <c r="DL7">
        <v>9906.7841100869991</v>
      </c>
      <c r="DM7">
        <v>9619.7418213009005</v>
      </c>
      <c r="DN7">
        <v>9297.1383356528004</v>
      </c>
      <c r="DO7">
        <v>9129.9503303951005</v>
      </c>
      <c r="DP7">
        <v>8475.2587413299007</v>
      </c>
      <c r="DQ7">
        <v>8270.4329687416994</v>
      </c>
      <c r="DR7">
        <v>8038.310578009</v>
      </c>
      <c r="DS7">
        <v>6967.4627887200004</v>
      </c>
      <c r="DT7">
        <v>5300.0459145225996</v>
      </c>
      <c r="DU7">
        <v>1841.0411841736</v>
      </c>
      <c r="DV7">
        <v>499.55918532819999</v>
      </c>
      <c r="DW7">
        <v>108.0308851262</v>
      </c>
      <c r="DX7">
        <v>47.005381103600001</v>
      </c>
      <c r="DY7">
        <v>32.514246343700002</v>
      </c>
      <c r="DZ7">
        <v>29.307461483000001</v>
      </c>
      <c r="EA7">
        <v>11615.0445797786</v>
      </c>
      <c r="EB7">
        <v>11557.6819357076</v>
      </c>
      <c r="EC7">
        <v>11222.1504889645</v>
      </c>
      <c r="ED7">
        <v>10845.226537097</v>
      </c>
      <c r="EE7">
        <v>10649.9068916498</v>
      </c>
      <c r="EF7">
        <v>9885.2993789484008</v>
      </c>
      <c r="EG7">
        <v>9646.1241909739001</v>
      </c>
      <c r="EH7">
        <v>9374.7422444053009</v>
      </c>
      <c r="EI7">
        <v>8116.0657247643003</v>
      </c>
      <c r="EJ7">
        <v>6153.0125605875</v>
      </c>
      <c r="EK7">
        <v>2099.0406419504002</v>
      </c>
      <c r="EL7">
        <v>542.65171345600004</v>
      </c>
      <c r="EM7">
        <v>110.72652123410001</v>
      </c>
      <c r="EN7">
        <v>47.647798046699997</v>
      </c>
      <c r="EO7">
        <v>32.599215328500001</v>
      </c>
      <c r="EP7">
        <v>29.3088941018</v>
      </c>
      <c r="EQ7">
        <v>13274.3341299368</v>
      </c>
      <c r="ER7">
        <v>13208.578875846901</v>
      </c>
      <c r="ES7">
        <v>12824.556548557901</v>
      </c>
      <c r="ET7">
        <v>12393.309919728301</v>
      </c>
      <c r="EU7">
        <v>12169.8572719883</v>
      </c>
      <c r="EV7">
        <v>11295.328410347</v>
      </c>
      <c r="EW7">
        <v>11021.801479419</v>
      </c>
      <c r="EX7">
        <v>10711.1497569987</v>
      </c>
      <c r="EY7">
        <v>9264.1731621841991</v>
      </c>
      <c r="EZ7">
        <v>7004.4408357553002</v>
      </c>
      <c r="FA7">
        <v>2354.8195363844002</v>
      </c>
      <c r="FB7">
        <v>583.64279210879999</v>
      </c>
      <c r="FC7">
        <v>113.0923755458</v>
      </c>
      <c r="FD7">
        <v>48.203871297799999</v>
      </c>
      <c r="FE7">
        <v>32.670840543499999</v>
      </c>
      <c r="FF7">
        <v>29.310020790500001</v>
      </c>
      <c r="FH7" s="3">
        <v>152.5675</v>
      </c>
      <c r="FI7" s="9">
        <v>0.98989625500191891</v>
      </c>
      <c r="FK7">
        <v>2794.0898755164999</v>
      </c>
      <c r="FL7">
        <v>2541.1538630563</v>
      </c>
      <c r="FM7">
        <v>2834.7203121797002</v>
      </c>
      <c r="FN7">
        <v>2548.2348358193999</v>
      </c>
      <c r="FO7">
        <v>3144.5432177078001</v>
      </c>
      <c r="FP7">
        <v>3706.0518689649998</v>
      </c>
      <c r="FQ7">
        <v>3219.9776907455998</v>
      </c>
      <c r="FR7">
        <v>2779.5705930796998</v>
      </c>
      <c r="FS7">
        <v>2788.5838628102001</v>
      </c>
      <c r="FT7">
        <v>3428.1933038353</v>
      </c>
      <c r="FU7">
        <v>2527.3961590541999</v>
      </c>
      <c r="FV7">
        <v>3611.1711506040001</v>
      </c>
      <c r="FW7">
        <v>3408.3813005643001</v>
      </c>
      <c r="FX7">
        <v>4210.3059413486999</v>
      </c>
      <c r="FY7">
        <v>3259.9369065938999</v>
      </c>
      <c r="FZ7">
        <v>2383.2414898242</v>
      </c>
      <c r="GA7">
        <v>3593.9623475824001</v>
      </c>
      <c r="GB7">
        <v>3049.1414495050999</v>
      </c>
      <c r="GC7">
        <v>4125.0699976038004</v>
      </c>
      <c r="GD7">
        <v>3948.1211962621001</v>
      </c>
    </row>
    <row r="8" spans="1:186" x14ac:dyDescent="0.55000000000000004">
      <c r="A8" s="115"/>
      <c r="B8" s="1" t="s">
        <v>6</v>
      </c>
      <c r="C8">
        <v>2962.2075337304</v>
      </c>
      <c r="D8">
        <v>2952.0443032005001</v>
      </c>
      <c r="E8">
        <v>2871.9114325891001</v>
      </c>
      <c r="F8">
        <v>2778.9799733648001</v>
      </c>
      <c r="G8">
        <v>2728.9209032929998</v>
      </c>
      <c r="H8">
        <v>2548.2348358193999</v>
      </c>
      <c r="I8">
        <v>2516.0481944830999</v>
      </c>
      <c r="J8">
        <v>2451.1080672672001</v>
      </c>
      <c r="K8">
        <v>2355.9012785346999</v>
      </c>
      <c r="L8">
        <v>1868.4153951361</v>
      </c>
      <c r="M8">
        <v>1084.2790543755</v>
      </c>
      <c r="N8">
        <v>217.49885759630001</v>
      </c>
      <c r="O8">
        <v>90.169074393100004</v>
      </c>
      <c r="P8">
        <v>38.787922098700001</v>
      </c>
      <c r="Q8">
        <v>28.003590912300002</v>
      </c>
      <c r="R8">
        <v>25.9110363685</v>
      </c>
      <c r="S8">
        <v>4443.3034510365997</v>
      </c>
      <c r="T8">
        <v>4427.6436369946996</v>
      </c>
      <c r="U8">
        <v>4305.8726593046003</v>
      </c>
      <c r="V8">
        <v>4165.0571617969999</v>
      </c>
      <c r="W8">
        <v>4089.2404447425001</v>
      </c>
      <c r="X8">
        <v>3816.4800310566002</v>
      </c>
      <c r="Y8">
        <v>3768.1075849171998</v>
      </c>
      <c r="Z8">
        <v>3670.4573967801998</v>
      </c>
      <c r="AA8">
        <v>3526.6096177948998</v>
      </c>
      <c r="AB8">
        <v>2780.8799090097</v>
      </c>
      <c r="AC8">
        <v>1560.737176418</v>
      </c>
      <c r="AD8">
        <v>259.06201093530001</v>
      </c>
      <c r="AE8">
        <v>98.379861356199996</v>
      </c>
      <c r="AF8">
        <v>40.422278884000001</v>
      </c>
      <c r="AG8">
        <v>28.206679063399999</v>
      </c>
      <c r="AH8">
        <v>25.9153994409</v>
      </c>
      <c r="AI8">
        <v>5183.8513046329999</v>
      </c>
      <c r="AJ8">
        <v>5165.4407468068002</v>
      </c>
      <c r="AK8">
        <v>5022.8447344506003</v>
      </c>
      <c r="AL8">
        <v>4858.0778754557996</v>
      </c>
      <c r="AM8">
        <v>4769.3763228653997</v>
      </c>
      <c r="AN8">
        <v>4450.5646766477003</v>
      </c>
      <c r="AO8">
        <v>4394.0997719297002</v>
      </c>
      <c r="AP8">
        <v>4280.0955023744</v>
      </c>
      <c r="AQ8">
        <v>4111.9181423180999</v>
      </c>
      <c r="AR8">
        <v>3236.6130103789001</v>
      </c>
      <c r="AS8">
        <v>1795.8683717127999</v>
      </c>
      <c r="AT8">
        <v>276.92884742019999</v>
      </c>
      <c r="AU8">
        <v>101.57163439919999</v>
      </c>
      <c r="AV8">
        <v>41.048905361899998</v>
      </c>
      <c r="AW8">
        <v>28.2824647401</v>
      </c>
      <c r="AX8">
        <v>25.9167977834</v>
      </c>
      <c r="AY8">
        <v>5924.3991974089004</v>
      </c>
      <c r="AZ8">
        <v>5903.2369899751002</v>
      </c>
      <c r="BA8">
        <v>5739.8138250747998</v>
      </c>
      <c r="BB8">
        <v>5551.0922234608997</v>
      </c>
      <c r="BC8">
        <v>5449.5036466331003</v>
      </c>
      <c r="BD8">
        <v>5084.6354346808002</v>
      </c>
      <c r="BE8">
        <v>5020.0781130067999</v>
      </c>
      <c r="BF8">
        <v>4889.7200554698002</v>
      </c>
      <c r="BG8">
        <v>4697.2098335924002</v>
      </c>
      <c r="BH8">
        <v>3692.1398995872</v>
      </c>
      <c r="BI8">
        <v>2029.6034973086</v>
      </c>
      <c r="BJ8">
        <v>293.45730357669999</v>
      </c>
      <c r="BK8">
        <v>104.3672302577</v>
      </c>
      <c r="BL8">
        <v>41.5919597424</v>
      </c>
      <c r="BM8">
        <v>28.347249833199999</v>
      </c>
      <c r="BN8">
        <v>25.9179009717</v>
      </c>
      <c r="BO8">
        <v>6057.6977967850999</v>
      </c>
      <c r="BP8">
        <v>6036.0402221102004</v>
      </c>
      <c r="BQ8">
        <v>5868.8680088214996</v>
      </c>
      <c r="BR8">
        <v>5675.8342871665</v>
      </c>
      <c r="BS8">
        <v>5571.9258548569996</v>
      </c>
      <c r="BT8">
        <v>5198.7670265309998</v>
      </c>
      <c r="BU8">
        <v>5132.7530681287999</v>
      </c>
      <c r="BV8">
        <v>4999.4513529622</v>
      </c>
      <c r="BW8">
        <v>4802.5609552454998</v>
      </c>
      <c r="BX8">
        <v>3774.1171192828001</v>
      </c>
      <c r="BY8">
        <v>2071.5519827603998</v>
      </c>
      <c r="BZ8">
        <v>296.3124442335</v>
      </c>
      <c r="CA8">
        <v>104.8358553103</v>
      </c>
      <c r="CB8">
        <v>41.682388362399998</v>
      </c>
      <c r="CC8">
        <v>28.357958219899999</v>
      </c>
      <c r="CD8">
        <v>25.918075390799999</v>
      </c>
      <c r="CE8">
        <v>6664.9470027711004</v>
      </c>
      <c r="CF8">
        <v>6641.0325339588999</v>
      </c>
      <c r="CG8">
        <v>6456.7807852325004</v>
      </c>
      <c r="CH8">
        <v>6244.1021101543001</v>
      </c>
      <c r="CI8">
        <v>6129.6249612050997</v>
      </c>
      <c r="CJ8">
        <v>5718.6963624983</v>
      </c>
      <c r="CK8">
        <v>5646.0466524834001</v>
      </c>
      <c r="CL8">
        <v>5499.3350566606996</v>
      </c>
      <c r="CM8">
        <v>5282.4895948276999</v>
      </c>
      <c r="CN8">
        <v>4147.5121499374</v>
      </c>
      <c r="CO8">
        <v>2262.2385016783001</v>
      </c>
      <c r="CP8">
        <v>308.91603216610002</v>
      </c>
      <c r="CQ8">
        <v>106.85703194040001</v>
      </c>
      <c r="CR8">
        <v>42.070225626000003</v>
      </c>
      <c r="CS8">
        <v>28.403629164800002</v>
      </c>
      <c r="CT8">
        <v>25.918794764499999</v>
      </c>
      <c r="CU8">
        <v>7405.4947629654998</v>
      </c>
      <c r="CV8">
        <v>7378.8275741706002</v>
      </c>
      <c r="CW8">
        <v>7173.7462042051002</v>
      </c>
      <c r="CX8">
        <v>6937.1087594390001</v>
      </c>
      <c r="CY8">
        <v>6809.7419306242</v>
      </c>
      <c r="CZ8">
        <v>6352.7501161171003</v>
      </c>
      <c r="DA8">
        <v>6272.0080845675002</v>
      </c>
      <c r="DB8">
        <v>6108.9430263490003</v>
      </c>
      <c r="DC8">
        <v>5867.7606107314996</v>
      </c>
      <c r="DD8">
        <v>4602.7647043794004</v>
      </c>
      <c r="DE8">
        <v>2493.9830936892999</v>
      </c>
      <c r="DF8">
        <v>323.49630352629998</v>
      </c>
      <c r="DG8">
        <v>109.1036025562</v>
      </c>
      <c r="DH8">
        <v>42.496828237999999</v>
      </c>
      <c r="DI8">
        <v>28.4533874135</v>
      </c>
      <c r="DJ8">
        <v>25.919534398300001</v>
      </c>
      <c r="DK8">
        <v>8886.5902916638006</v>
      </c>
      <c r="DL8">
        <v>8854.4167638906001</v>
      </c>
      <c r="DM8">
        <v>8607.6740133878993</v>
      </c>
      <c r="DN8">
        <v>8323.1155327218003</v>
      </c>
      <c r="DO8">
        <v>8169.9670545034996</v>
      </c>
      <c r="DP8">
        <v>7620.8428565385002</v>
      </c>
      <c r="DQ8">
        <v>7523.9160748646</v>
      </c>
      <c r="DR8">
        <v>7328.1444073452003</v>
      </c>
      <c r="DS8">
        <v>7038.2844982076003</v>
      </c>
      <c r="DT8">
        <v>5513.0023761331004</v>
      </c>
      <c r="DU8">
        <v>2955.3811040071</v>
      </c>
      <c r="DV8">
        <v>350.554035935</v>
      </c>
      <c r="DW8">
        <v>113.0360667833</v>
      </c>
      <c r="DX8">
        <v>43.230796926700002</v>
      </c>
      <c r="DY8">
        <v>28.5378258422</v>
      </c>
      <c r="DZ8">
        <v>25.920688652399999</v>
      </c>
      <c r="EA8">
        <v>10367.685810049699</v>
      </c>
      <c r="EB8">
        <v>10330.0050967075</v>
      </c>
      <c r="EC8">
        <v>10041.5991123275</v>
      </c>
      <c r="ED8">
        <v>9709.1165052283995</v>
      </c>
      <c r="EE8">
        <v>9530.1842946280995</v>
      </c>
      <c r="EF8">
        <v>8888.9222222098997</v>
      </c>
      <c r="EG8">
        <v>8775.8108234225001</v>
      </c>
      <c r="EH8">
        <v>8547.3326593976999</v>
      </c>
      <c r="EI8">
        <v>8208.7919923422996</v>
      </c>
      <c r="EJ8">
        <v>6422.9819694525004</v>
      </c>
      <c r="EK8">
        <v>3414.6475894917999</v>
      </c>
      <c r="EL8">
        <v>375.4164402207</v>
      </c>
      <c r="EM8">
        <v>116.40797646110001</v>
      </c>
      <c r="EN8">
        <v>43.845623429900002</v>
      </c>
      <c r="EO8">
        <v>28.607409257</v>
      </c>
      <c r="EP8">
        <v>25.921549232499999</v>
      </c>
      <c r="EQ8">
        <v>11848.7813078739</v>
      </c>
      <c r="ER8">
        <v>11805.592884963</v>
      </c>
      <c r="ES8">
        <v>11475.5224900509</v>
      </c>
      <c r="ET8">
        <v>11095.113746909499</v>
      </c>
      <c r="EU8">
        <v>10890.3964961931</v>
      </c>
      <c r="EV8">
        <v>10156.992949134999</v>
      </c>
      <c r="EW8">
        <v>10027.6967706997</v>
      </c>
      <c r="EX8">
        <v>9766.5122927348002</v>
      </c>
      <c r="EY8">
        <v>9379.2887594273998</v>
      </c>
      <c r="EZ8">
        <v>7332.7785583551004</v>
      </c>
      <c r="FA8">
        <v>3872.3117829845</v>
      </c>
      <c r="FB8">
        <v>398.5795196601</v>
      </c>
      <c r="FC8">
        <v>119.36663095580001</v>
      </c>
      <c r="FD8">
        <v>44.372863175399999</v>
      </c>
      <c r="FE8">
        <v>28.6662311923</v>
      </c>
      <c r="FF8">
        <v>25.922216309700001</v>
      </c>
      <c r="FH8" s="3">
        <v>147.36410000000001</v>
      </c>
      <c r="FI8" s="9">
        <v>1.1808089813367004</v>
      </c>
      <c r="FK8">
        <v>1032.7237715424001</v>
      </c>
      <c r="FL8">
        <v>946.30297692249997</v>
      </c>
      <c r="FM8">
        <v>760.26111693680002</v>
      </c>
      <c r="FN8">
        <v>1084.2790543755</v>
      </c>
      <c r="FO8">
        <v>562.89247566189999</v>
      </c>
      <c r="FP8">
        <v>1753.8755642996</v>
      </c>
      <c r="FQ8">
        <v>1418.2901344355</v>
      </c>
      <c r="FR8">
        <v>629.24274804720005</v>
      </c>
      <c r="FS8">
        <v>1183.6545731890001</v>
      </c>
      <c r="FT8">
        <v>579.95947621159996</v>
      </c>
      <c r="FU8">
        <v>615.2295864962</v>
      </c>
      <c r="FV8">
        <v>648.63132929790004</v>
      </c>
      <c r="FW8">
        <v>1327.8815982850999</v>
      </c>
      <c r="FX8">
        <v>1306.2065181713999</v>
      </c>
      <c r="FY8">
        <v>547.48452345539999</v>
      </c>
      <c r="FZ8">
        <v>493.42275173130002</v>
      </c>
      <c r="GA8">
        <v>691.54195610060003</v>
      </c>
      <c r="GB8">
        <v>540.47426575500003</v>
      </c>
      <c r="GC8">
        <v>1049.4055036632999</v>
      </c>
      <c r="GD8">
        <v>916.20443163489995</v>
      </c>
    </row>
    <row r="9" spans="1:186" x14ac:dyDescent="0.55000000000000004">
      <c r="A9" s="115"/>
      <c r="B9" s="1" t="s">
        <v>7</v>
      </c>
      <c r="C9">
        <v>3708.2115659408</v>
      </c>
      <c r="D9">
        <v>3693.7852893467002</v>
      </c>
      <c r="E9">
        <v>3587.101033332</v>
      </c>
      <c r="F9">
        <v>3480.5277577421998</v>
      </c>
      <c r="G9">
        <v>3399.0050848858</v>
      </c>
      <c r="H9">
        <v>3144.5432177078001</v>
      </c>
      <c r="I9">
        <v>3099.8707241051002</v>
      </c>
      <c r="J9">
        <v>2996.6837908323</v>
      </c>
      <c r="K9">
        <v>2816.6030412242999</v>
      </c>
      <c r="L9">
        <v>1965.4579457185</v>
      </c>
      <c r="M9">
        <v>562.89247566189999</v>
      </c>
      <c r="N9">
        <v>194.63296500920001</v>
      </c>
      <c r="O9">
        <v>67.288773916500006</v>
      </c>
      <c r="P9">
        <v>40.738234074700003</v>
      </c>
      <c r="Q9">
        <v>33.345852659000002</v>
      </c>
      <c r="R9">
        <v>32.932312663300003</v>
      </c>
      <c r="S9">
        <v>5562.2955474550999</v>
      </c>
      <c r="T9">
        <v>5540.0721582245997</v>
      </c>
      <c r="U9">
        <v>5377.9741200596</v>
      </c>
      <c r="V9">
        <v>5216.4833882582998</v>
      </c>
      <c r="W9">
        <v>5092.9926874441999</v>
      </c>
      <c r="X9">
        <v>4708.8790301022</v>
      </c>
      <c r="Y9">
        <v>4641.7672301873999</v>
      </c>
      <c r="Z9">
        <v>4486.4221824407005</v>
      </c>
      <c r="AA9">
        <v>4213.0914640581004</v>
      </c>
      <c r="AB9">
        <v>2895.8113814448002</v>
      </c>
      <c r="AC9">
        <v>729.06371402030004</v>
      </c>
      <c r="AD9">
        <v>222.65302179860001</v>
      </c>
      <c r="AE9">
        <v>71.404824070399997</v>
      </c>
      <c r="AF9">
        <v>41.653829837499998</v>
      </c>
      <c r="AG9">
        <v>33.367995707799999</v>
      </c>
      <c r="AH9">
        <v>32.933166478099999</v>
      </c>
      <c r="AI9">
        <v>6489.3372205725</v>
      </c>
      <c r="AJ9">
        <v>6463.2118979369998</v>
      </c>
      <c r="AK9">
        <v>6273.3988933502997</v>
      </c>
      <c r="AL9">
        <v>6084.4387108458004</v>
      </c>
      <c r="AM9">
        <v>5939.9540613052004</v>
      </c>
      <c r="AN9">
        <v>5490.9949271741998</v>
      </c>
      <c r="AO9">
        <v>5412.6644822142998</v>
      </c>
      <c r="AP9">
        <v>5231.2392003790001</v>
      </c>
      <c r="AQ9">
        <v>4911.2285808201996</v>
      </c>
      <c r="AR9">
        <v>3358.7705355809999</v>
      </c>
      <c r="AS9">
        <v>805.58212369900002</v>
      </c>
      <c r="AT9">
        <v>234.19926702629999</v>
      </c>
      <c r="AU9">
        <v>72.957919674999999</v>
      </c>
      <c r="AV9">
        <v>42.007300305999998</v>
      </c>
      <c r="AW9">
        <v>33.375430835899998</v>
      </c>
      <c r="AX9">
        <v>32.933443729099999</v>
      </c>
      <c r="AY9">
        <v>7416.3787743049998</v>
      </c>
      <c r="AZ9">
        <v>7386.3503149838998</v>
      </c>
      <c r="BA9">
        <v>7168.8194976176001</v>
      </c>
      <c r="BB9">
        <v>6952.3859633183001</v>
      </c>
      <c r="BC9">
        <v>6786.9037218768999</v>
      </c>
      <c r="BD9">
        <v>6273.0916372577003</v>
      </c>
      <c r="BE9">
        <v>6183.5428599511997</v>
      </c>
      <c r="BF9">
        <v>5976.0368642625999</v>
      </c>
      <c r="BG9">
        <v>5609.3250744743</v>
      </c>
      <c r="BH9">
        <v>3820.7322473197</v>
      </c>
      <c r="BI9">
        <v>878.98687230370001</v>
      </c>
      <c r="BJ9">
        <v>244.62662945</v>
      </c>
      <c r="BK9">
        <v>74.293107565300005</v>
      </c>
      <c r="BL9">
        <v>42.314835836100002</v>
      </c>
      <c r="BM9">
        <v>33.381436170599997</v>
      </c>
      <c r="BN9">
        <v>32.933663838199998</v>
      </c>
      <c r="BO9">
        <v>7583.2462458354003</v>
      </c>
      <c r="BP9">
        <v>7552.5151121730996</v>
      </c>
      <c r="BQ9">
        <v>7329.9948510665999</v>
      </c>
      <c r="BR9">
        <v>7108.6157989892999</v>
      </c>
      <c r="BS9">
        <v>6939.3537045308003</v>
      </c>
      <c r="BT9">
        <v>6413.8674769066001</v>
      </c>
      <c r="BU9">
        <v>6322.2994213008997</v>
      </c>
      <c r="BV9">
        <v>6110.0988695346005</v>
      </c>
      <c r="BW9">
        <v>5734.9791035990002</v>
      </c>
      <c r="BX9">
        <v>3903.7968985277998</v>
      </c>
      <c r="BY9">
        <v>891.91679339489997</v>
      </c>
      <c r="BZ9">
        <v>246.40366764679999</v>
      </c>
      <c r="CA9">
        <v>74.5144994411</v>
      </c>
      <c r="CB9">
        <v>42.366158628000001</v>
      </c>
      <c r="CC9">
        <v>33.382397915600002</v>
      </c>
      <c r="CD9">
        <v>32.9336987609</v>
      </c>
      <c r="CE9">
        <v>8343.4202603013</v>
      </c>
      <c r="CF9">
        <v>8309.4878182406992</v>
      </c>
      <c r="CG9">
        <v>8064.2372193351002</v>
      </c>
      <c r="CH9">
        <v>7820.3276218933997</v>
      </c>
      <c r="CI9">
        <v>7633.8452579605</v>
      </c>
      <c r="CJ9">
        <v>7055.1748994275003</v>
      </c>
      <c r="CK9">
        <v>6954.4079733775998</v>
      </c>
      <c r="CL9">
        <v>6720.8209131607</v>
      </c>
      <c r="CM9">
        <v>6307.3925832428004</v>
      </c>
      <c r="CN9">
        <v>4281.9078332372001</v>
      </c>
      <c r="CO9">
        <v>949.85911404219996</v>
      </c>
      <c r="CP9">
        <v>254.16442059069999</v>
      </c>
      <c r="CQ9">
        <v>75.4610706717</v>
      </c>
      <c r="CR9">
        <v>42.586645353500003</v>
      </c>
      <c r="CS9">
        <v>33.3864019739</v>
      </c>
      <c r="CT9">
        <v>32.933843164199999</v>
      </c>
      <c r="CU9">
        <v>9270.4616575566997</v>
      </c>
      <c r="CV9">
        <v>9232.6246491287002</v>
      </c>
      <c r="CW9">
        <v>8959.6528719354992</v>
      </c>
      <c r="CX9">
        <v>8688.2652139341008</v>
      </c>
      <c r="CY9">
        <v>8480.7809227765993</v>
      </c>
      <c r="CZ9">
        <v>7837.2483330868999</v>
      </c>
      <c r="DA9">
        <v>7725.2633848879004</v>
      </c>
      <c r="DB9">
        <v>7465.5949544508003</v>
      </c>
      <c r="DC9">
        <v>7005.4385572039</v>
      </c>
      <c r="DD9">
        <v>4742.4464398678001</v>
      </c>
      <c r="DE9">
        <v>1018.6214976453</v>
      </c>
      <c r="DF9">
        <v>262.974816444</v>
      </c>
      <c r="DG9">
        <v>76.496920512800003</v>
      </c>
      <c r="DH9">
        <v>42.829872537299998</v>
      </c>
      <c r="DI9">
        <v>33.390585295999998</v>
      </c>
      <c r="DJ9">
        <v>32.933992244400002</v>
      </c>
      <c r="DK9">
        <v>11124.5443057334</v>
      </c>
      <c r="DL9">
        <v>11078.8969303337</v>
      </c>
      <c r="DM9">
        <v>10750.479935986499</v>
      </c>
      <c r="DN9">
        <v>10424.132039329001</v>
      </c>
      <c r="DO9">
        <v>10174.640111272</v>
      </c>
      <c r="DP9">
        <v>9401.3746795928</v>
      </c>
      <c r="DQ9">
        <v>9266.9539131737001</v>
      </c>
      <c r="DR9">
        <v>8955.1221741296995</v>
      </c>
      <c r="DS9">
        <v>8401.4847109192997</v>
      </c>
      <c r="DT9">
        <v>5662.0243396455999</v>
      </c>
      <c r="DU9">
        <v>1151.0189528211999</v>
      </c>
      <c r="DV9">
        <v>278.86214712899999</v>
      </c>
      <c r="DW9">
        <v>78.266985913200003</v>
      </c>
      <c r="DX9">
        <v>43.250087957399998</v>
      </c>
      <c r="DY9">
        <v>33.397261385100002</v>
      </c>
      <c r="DZ9">
        <v>32.934226174599999</v>
      </c>
      <c r="EA9">
        <v>12978.6267913466</v>
      </c>
      <c r="EB9">
        <v>12925.167980415001</v>
      </c>
      <c r="EC9">
        <v>12541.3032285145</v>
      </c>
      <c r="ED9">
        <v>12159.9914614306</v>
      </c>
      <c r="EE9">
        <v>11868.4885285976</v>
      </c>
      <c r="EF9">
        <v>10965.482542849601</v>
      </c>
      <c r="EG9">
        <v>10808.626193111701</v>
      </c>
      <c r="EH9">
        <v>10444.6305180566</v>
      </c>
      <c r="EI9">
        <v>9797.4888444890003</v>
      </c>
      <c r="EJ9">
        <v>6580.0686600787003</v>
      </c>
      <c r="EK9">
        <v>1277.9845855018</v>
      </c>
      <c r="EL9">
        <v>292.94845106510002</v>
      </c>
      <c r="EM9">
        <v>79.739262784800005</v>
      </c>
      <c r="EN9">
        <v>43.603797473699998</v>
      </c>
      <c r="EO9">
        <v>33.4023681018</v>
      </c>
      <c r="EP9">
        <v>32.934401667099998</v>
      </c>
      <c r="EQ9">
        <v>14832.7091889321</v>
      </c>
      <c r="ER9">
        <v>14771.438242943101</v>
      </c>
      <c r="ES9">
        <v>14332.1241867965</v>
      </c>
      <c r="ET9">
        <v>13895.8461120834</v>
      </c>
      <c r="EU9">
        <v>13562.3299899006</v>
      </c>
      <c r="EV9">
        <v>12529.578476205499</v>
      </c>
      <c r="EW9">
        <v>12350.2865541299</v>
      </c>
      <c r="EX9">
        <v>11934.126560496101</v>
      </c>
      <c r="EY9">
        <v>11193.4649927227</v>
      </c>
      <c r="EZ9">
        <v>7496.9544776896</v>
      </c>
      <c r="FA9">
        <v>1400.6889064466</v>
      </c>
      <c r="FB9">
        <v>305.64812280270002</v>
      </c>
      <c r="FC9">
        <v>80.995455958600004</v>
      </c>
      <c r="FD9">
        <v>43.908342464500002</v>
      </c>
      <c r="FE9">
        <v>33.406410870099997</v>
      </c>
      <c r="FF9">
        <v>32.9345384131</v>
      </c>
      <c r="FH9" s="3">
        <v>148.53229999999999</v>
      </c>
      <c r="FI9" s="9">
        <v>1.0094655229912022</v>
      </c>
      <c r="FK9">
        <v>28.822011465599999</v>
      </c>
      <c r="FL9">
        <v>26.659023854299999</v>
      </c>
      <c r="FM9">
        <v>29.2924928875</v>
      </c>
      <c r="FN9">
        <v>25.9110363685</v>
      </c>
      <c r="FO9">
        <v>32.932312663300003</v>
      </c>
      <c r="FP9">
        <v>36.9921673638</v>
      </c>
      <c r="FQ9">
        <v>32.840749182300002</v>
      </c>
      <c r="FR9">
        <v>27.452159118600001</v>
      </c>
      <c r="FS9">
        <v>28.6696695318</v>
      </c>
      <c r="FT9">
        <v>36.096338448799997</v>
      </c>
      <c r="FU9">
        <v>26.494249907</v>
      </c>
      <c r="FV9">
        <v>37.641882169699997</v>
      </c>
      <c r="FW9">
        <v>33.745070659699998</v>
      </c>
      <c r="FX9">
        <v>43.395440662200002</v>
      </c>
      <c r="FY9">
        <v>34.361500918399997</v>
      </c>
      <c r="FZ9">
        <v>24.876597237399999</v>
      </c>
      <c r="GA9">
        <v>38.234530668600001</v>
      </c>
      <c r="GB9">
        <v>32.408634355700002</v>
      </c>
      <c r="GC9">
        <v>42.427589961899997</v>
      </c>
      <c r="GD9">
        <v>40.330961821899997</v>
      </c>
    </row>
    <row r="10" spans="1:186" x14ac:dyDescent="0.55000000000000004">
      <c r="A10" s="115"/>
      <c r="B10" s="1" t="s">
        <v>8</v>
      </c>
      <c r="C10">
        <v>4278.6429457605</v>
      </c>
      <c r="D10">
        <v>4263.4697586556003</v>
      </c>
      <c r="E10">
        <v>4165.7615648845003</v>
      </c>
      <c r="F10">
        <v>4060.9859604807998</v>
      </c>
      <c r="G10">
        <v>3978.8119318567001</v>
      </c>
      <c r="H10">
        <v>3706.0518689649998</v>
      </c>
      <c r="I10">
        <v>3654.8990224445001</v>
      </c>
      <c r="J10">
        <v>3555.8524051638001</v>
      </c>
      <c r="K10">
        <v>3418.1304882616</v>
      </c>
      <c r="L10">
        <v>2783.4190197277999</v>
      </c>
      <c r="M10">
        <v>1753.8755642996</v>
      </c>
      <c r="N10">
        <v>356.70011257329998</v>
      </c>
      <c r="O10">
        <v>139.4754400679</v>
      </c>
      <c r="P10">
        <v>54.260127713000003</v>
      </c>
      <c r="Q10">
        <v>39.717052136100001</v>
      </c>
      <c r="R10">
        <v>36.9921673638</v>
      </c>
      <c r="S10">
        <v>6417.9337169345999</v>
      </c>
      <c r="T10">
        <v>6394.5292402611003</v>
      </c>
      <c r="U10">
        <v>6246.0098051643999</v>
      </c>
      <c r="V10">
        <v>6087.2527084221001</v>
      </c>
      <c r="W10">
        <v>5962.8521724579005</v>
      </c>
      <c r="X10">
        <v>5550.9323815170001</v>
      </c>
      <c r="Y10">
        <v>5473.9641273931002</v>
      </c>
      <c r="Z10">
        <v>5324.7736363801996</v>
      </c>
      <c r="AA10">
        <v>5116.4360482475004</v>
      </c>
      <c r="AB10">
        <v>4147.3751163750003</v>
      </c>
      <c r="AC10">
        <v>2552.4048856331001</v>
      </c>
      <c r="AD10">
        <v>427.90960588659999</v>
      </c>
      <c r="AE10">
        <v>153.52159552020001</v>
      </c>
      <c r="AF10">
        <v>56.521789830800003</v>
      </c>
      <c r="AG10">
        <v>39.965768327500001</v>
      </c>
      <c r="AH10">
        <v>36.998117160200003</v>
      </c>
      <c r="AI10">
        <v>7487.5787487180996</v>
      </c>
      <c r="AJ10">
        <v>7460.0550121971</v>
      </c>
      <c r="AK10">
        <v>7286.1215712499998</v>
      </c>
      <c r="AL10">
        <v>7100.3641326614998</v>
      </c>
      <c r="AM10">
        <v>6954.8416642658003</v>
      </c>
      <c r="AN10">
        <v>6473.3209623488001</v>
      </c>
      <c r="AO10">
        <v>6383.4450597368996</v>
      </c>
      <c r="AP10">
        <v>6209.1800753669004</v>
      </c>
      <c r="AQ10">
        <v>5965.5117654579999</v>
      </c>
      <c r="AR10">
        <v>4828.7219822937996</v>
      </c>
      <c r="AS10">
        <v>2948.2197647318999</v>
      </c>
      <c r="AT10">
        <v>458.24835921810001</v>
      </c>
      <c r="AU10">
        <v>159.02683129030001</v>
      </c>
      <c r="AV10">
        <v>57.398379165400002</v>
      </c>
      <c r="AW10">
        <v>40.057780674</v>
      </c>
      <c r="AX10">
        <v>37.000033019</v>
      </c>
      <c r="AY10">
        <v>8557.2235376621993</v>
      </c>
      <c r="AZ10">
        <v>8525.5792532518008</v>
      </c>
      <c r="BA10">
        <v>8326.2288231429993</v>
      </c>
      <c r="BB10">
        <v>8113.4675953389997</v>
      </c>
      <c r="BC10">
        <v>7946.8200101564998</v>
      </c>
      <c r="BD10">
        <v>7395.6904416706002</v>
      </c>
      <c r="BE10">
        <v>7292.9069202527999</v>
      </c>
      <c r="BF10">
        <v>7093.5664847275002</v>
      </c>
      <c r="BG10">
        <v>6814.5587087384001</v>
      </c>
      <c r="BH10">
        <v>5509.8047336932004</v>
      </c>
      <c r="BI10">
        <v>3342.4820542387001</v>
      </c>
      <c r="BJ10">
        <v>486.13425681749999</v>
      </c>
      <c r="BK10">
        <v>163.86643377819999</v>
      </c>
      <c r="BL10">
        <v>58.162088457400003</v>
      </c>
      <c r="BM10">
        <v>40.1360432727</v>
      </c>
      <c r="BN10">
        <v>37.001548661800001</v>
      </c>
      <c r="BO10">
        <v>8749.7595819928993</v>
      </c>
      <c r="BP10">
        <v>8717.3735088239991</v>
      </c>
      <c r="BQ10">
        <v>8513.4477807639996</v>
      </c>
      <c r="BR10">
        <v>8295.8255910123007</v>
      </c>
      <c r="BS10">
        <v>8125.3752266212996</v>
      </c>
      <c r="BT10">
        <v>7561.7154306066996</v>
      </c>
      <c r="BU10">
        <v>7456.6085336568003</v>
      </c>
      <c r="BV10">
        <v>7252.7544425796996</v>
      </c>
      <c r="BW10">
        <v>6967.3848269315004</v>
      </c>
      <c r="BX10">
        <v>5632.3769994301001</v>
      </c>
      <c r="BY10">
        <v>3413.3115944776</v>
      </c>
      <c r="BZ10">
        <v>490.9324355343</v>
      </c>
      <c r="CA10">
        <v>164.67915394280001</v>
      </c>
      <c r="CB10">
        <v>58.2896115725</v>
      </c>
      <c r="CC10">
        <v>40.148942080399998</v>
      </c>
      <c r="CD10">
        <v>37.001788680200001</v>
      </c>
      <c r="CE10">
        <v>9626.8681563507998</v>
      </c>
      <c r="CF10">
        <v>9591.1024521960007</v>
      </c>
      <c r="CG10">
        <v>9366.3329777251001</v>
      </c>
      <c r="CH10">
        <v>9126.5655605565007</v>
      </c>
      <c r="CI10">
        <v>8938.7906445498993</v>
      </c>
      <c r="CJ10">
        <v>8318.0465909551003</v>
      </c>
      <c r="CK10">
        <v>8202.3555326336991</v>
      </c>
      <c r="CL10">
        <v>7977.9389077816004</v>
      </c>
      <c r="CM10">
        <v>7663.5853314982996</v>
      </c>
      <c r="CN10">
        <v>6190.6881217931004</v>
      </c>
      <c r="CO10">
        <v>3735.5207777082001</v>
      </c>
      <c r="CP10">
        <v>512.04340252270003</v>
      </c>
      <c r="CQ10">
        <v>168.1887386654</v>
      </c>
      <c r="CR10">
        <v>58.837638085400002</v>
      </c>
      <c r="CS10">
        <v>40.203830298299998</v>
      </c>
      <c r="CT10">
        <v>37.002779873999998</v>
      </c>
      <c r="CU10">
        <v>10696.5127110431</v>
      </c>
      <c r="CV10">
        <v>10656.624924469001</v>
      </c>
      <c r="CW10">
        <v>10406.434961422299</v>
      </c>
      <c r="CX10">
        <v>10139.659605585701</v>
      </c>
      <c r="CY10">
        <v>9930.7557598689</v>
      </c>
      <c r="CZ10">
        <v>9240.3930251877991</v>
      </c>
      <c r="DA10">
        <v>9111.7944625155997</v>
      </c>
      <c r="DB10">
        <v>8862.3011545844001</v>
      </c>
      <c r="DC10">
        <v>8512.5971057048991</v>
      </c>
      <c r="DD10">
        <v>6871.4159987447001</v>
      </c>
      <c r="DE10">
        <v>4127.5685268712004</v>
      </c>
      <c r="DF10">
        <v>536.31759620000003</v>
      </c>
      <c r="DG10">
        <v>172.0970229035</v>
      </c>
      <c r="DH10">
        <v>59.442422015799998</v>
      </c>
      <c r="DI10">
        <v>40.263388901200003</v>
      </c>
      <c r="DJ10">
        <v>37.003801107599998</v>
      </c>
      <c r="DK10">
        <v>12835.801461634601</v>
      </c>
      <c r="DL10">
        <v>12787.668203264901</v>
      </c>
      <c r="DM10">
        <v>12486.6341828072</v>
      </c>
      <c r="DN10">
        <v>12165.839404350099</v>
      </c>
      <c r="DO10">
        <v>11914.674387205399</v>
      </c>
      <c r="DP10">
        <v>11085.0655215118</v>
      </c>
      <c r="DQ10">
        <v>10930.652040740601</v>
      </c>
      <c r="DR10">
        <v>10631.0043328518</v>
      </c>
      <c r="DS10">
        <v>10210.5892550348</v>
      </c>
      <c r="DT10">
        <v>8232.5212433064007</v>
      </c>
      <c r="DU10">
        <v>4909.3333125260997</v>
      </c>
      <c r="DV10">
        <v>580.92049149260004</v>
      </c>
      <c r="DW10">
        <v>178.9522143225</v>
      </c>
      <c r="DX10">
        <v>60.487441257500002</v>
      </c>
      <c r="DY10">
        <v>40.363833403599997</v>
      </c>
      <c r="DZ10">
        <v>37.0054000071</v>
      </c>
      <c r="EA10">
        <v>14975.0900691447</v>
      </c>
      <c r="EB10">
        <v>14918.710141436901</v>
      </c>
      <c r="EC10">
        <v>14566.8294547771</v>
      </c>
      <c r="ED10">
        <v>14192.0121093661</v>
      </c>
      <c r="EE10">
        <v>13898.5828994525</v>
      </c>
      <c r="EF10">
        <v>12929.719910641599</v>
      </c>
      <c r="EG10">
        <v>12749.4915578908</v>
      </c>
      <c r="EH10">
        <v>12399.6885573125</v>
      </c>
      <c r="EI10">
        <v>11908.553209298299</v>
      </c>
      <c r="EJ10">
        <v>9593.2850570336996</v>
      </c>
      <c r="EK10">
        <v>5688.7171183031996</v>
      </c>
      <c r="EL10">
        <v>621.36893177039997</v>
      </c>
      <c r="EM10">
        <v>184.83823388330001</v>
      </c>
      <c r="EN10">
        <v>61.366710414300002</v>
      </c>
      <c r="EO10">
        <v>40.445960563299998</v>
      </c>
      <c r="EP10">
        <v>37.006596645599998</v>
      </c>
      <c r="EQ10">
        <v>17114.378412697399</v>
      </c>
      <c r="ER10">
        <v>17049.7510388761</v>
      </c>
      <c r="ES10">
        <v>16647.022151245401</v>
      </c>
      <c r="ET10">
        <v>16218.180067187501</v>
      </c>
      <c r="EU10">
        <v>15882.4847615569</v>
      </c>
      <c r="EV10">
        <v>14774.3622971155</v>
      </c>
      <c r="EW10">
        <v>14568.319178813001</v>
      </c>
      <c r="EX10">
        <v>14168.3603429542</v>
      </c>
      <c r="EY10">
        <v>13606.4984519098</v>
      </c>
      <c r="EZ10">
        <v>10953.8040086866</v>
      </c>
      <c r="FA10">
        <v>6466.3054152627001</v>
      </c>
      <c r="FB10">
        <v>658.57345869660003</v>
      </c>
      <c r="FC10">
        <v>190.00306942739999</v>
      </c>
      <c r="FD10">
        <v>62.123094383100003</v>
      </c>
      <c r="FE10">
        <v>40.514884618400004</v>
      </c>
      <c r="FF10">
        <v>37.007527252599999</v>
      </c>
      <c r="FH10" s="3">
        <v>143.43170000000001</v>
      </c>
      <c r="FI10" s="9">
        <v>1.3176631134711994</v>
      </c>
      <c r="FK10">
        <v>4918.0765194989999</v>
      </c>
      <c r="FL10">
        <v>4500.9367615045003</v>
      </c>
      <c r="FM10">
        <v>4977.8858240436002</v>
      </c>
      <c r="FN10">
        <v>4443.3034510365997</v>
      </c>
      <c r="FO10">
        <v>5562.2955474550999</v>
      </c>
      <c r="FP10">
        <v>6417.9337169345999</v>
      </c>
      <c r="FQ10">
        <v>5644.5860205429999</v>
      </c>
      <c r="FR10">
        <v>4783.2358628904003</v>
      </c>
      <c r="FS10">
        <v>4890.1173524057003</v>
      </c>
      <c r="FT10">
        <v>6037.8885001469998</v>
      </c>
      <c r="FU10">
        <v>4472.4821053941996</v>
      </c>
      <c r="FV10">
        <v>6328.2922627855996</v>
      </c>
      <c r="FW10">
        <v>5863.6262757402001</v>
      </c>
      <c r="FX10">
        <v>7386.0174718056996</v>
      </c>
      <c r="FY10">
        <v>5780.3973313605002</v>
      </c>
      <c r="FZ10">
        <v>4184.3932373969001</v>
      </c>
      <c r="GA10">
        <v>6396.6041885103004</v>
      </c>
      <c r="GB10">
        <v>5428.0502345946998</v>
      </c>
      <c r="GC10">
        <v>7307.7895406920998</v>
      </c>
      <c r="GD10">
        <v>6917.2394346697001</v>
      </c>
    </row>
    <row r="11" spans="1:186" x14ac:dyDescent="0.55000000000000004">
      <c r="A11" s="115"/>
      <c r="B11" s="1" t="s">
        <v>9</v>
      </c>
      <c r="C11">
        <v>3763.0916481539998</v>
      </c>
      <c r="D11">
        <v>3749.3842177115998</v>
      </c>
      <c r="E11">
        <v>3650.0126797048001</v>
      </c>
      <c r="F11">
        <v>3544.5552252078</v>
      </c>
      <c r="G11">
        <v>3480.6831901602</v>
      </c>
      <c r="H11">
        <v>3219.9776907455998</v>
      </c>
      <c r="I11">
        <v>3171.6828670953</v>
      </c>
      <c r="J11">
        <v>3072.6993773106001</v>
      </c>
      <c r="K11">
        <v>2930.4484223139998</v>
      </c>
      <c r="L11">
        <v>2279.2924634432002</v>
      </c>
      <c r="M11">
        <v>1418.2901344355</v>
      </c>
      <c r="N11">
        <v>336.12133200850002</v>
      </c>
      <c r="O11">
        <v>115.6693521456</v>
      </c>
      <c r="P11">
        <v>41.374810700200001</v>
      </c>
      <c r="Q11">
        <v>33.935797960499997</v>
      </c>
      <c r="R11">
        <v>32.840749182300002</v>
      </c>
      <c r="S11">
        <v>5644.5860205429999</v>
      </c>
      <c r="T11">
        <v>5623.4469221499003</v>
      </c>
      <c r="U11">
        <v>5472.3976958180001</v>
      </c>
      <c r="V11">
        <v>5312.6518829457</v>
      </c>
      <c r="W11">
        <v>5215.9848733421004</v>
      </c>
      <c r="X11">
        <v>4822.2083647529998</v>
      </c>
      <c r="Y11">
        <v>4749.4607185004998</v>
      </c>
      <c r="Z11">
        <v>4600.0530748544998</v>
      </c>
      <c r="AA11">
        <v>4382.5503031253002</v>
      </c>
      <c r="AB11">
        <v>3364.4079738640999</v>
      </c>
      <c r="AC11">
        <v>2020.9055656935</v>
      </c>
      <c r="AD11">
        <v>416.70932377119999</v>
      </c>
      <c r="AE11">
        <v>128.26341798569999</v>
      </c>
      <c r="AF11">
        <v>42.381691055899999</v>
      </c>
      <c r="AG11">
        <v>34.002613875800002</v>
      </c>
      <c r="AH11">
        <v>32.842418807199998</v>
      </c>
      <c r="AI11">
        <v>6585.3325141552996</v>
      </c>
      <c r="AJ11">
        <v>6560.4742395187995</v>
      </c>
      <c r="AK11">
        <v>6383.5773101528002</v>
      </c>
      <c r="AL11">
        <v>6196.6779751486001</v>
      </c>
      <c r="AM11">
        <v>6083.6072826182999</v>
      </c>
      <c r="AN11">
        <v>5623.2747163828999</v>
      </c>
      <c r="AO11">
        <v>5538.2986932331996</v>
      </c>
      <c r="AP11">
        <v>5363.6687321554</v>
      </c>
      <c r="AQ11">
        <v>5108.4013580504998</v>
      </c>
      <c r="AR11">
        <v>3903.9496060491001</v>
      </c>
      <c r="AS11">
        <v>2315.6525945142998</v>
      </c>
      <c r="AT11">
        <v>452.8555325726</v>
      </c>
      <c r="AU11">
        <v>133.24711107339999</v>
      </c>
      <c r="AV11">
        <v>42.769989084800002</v>
      </c>
      <c r="AW11">
        <v>34.025588486899998</v>
      </c>
      <c r="AX11">
        <v>32.842950900200002</v>
      </c>
      <c r="AY11">
        <v>7526.0786810084001</v>
      </c>
      <c r="AZ11">
        <v>7497.5000286585</v>
      </c>
      <c r="BA11">
        <v>7294.7522839497997</v>
      </c>
      <c r="BB11">
        <v>7080.6959951423996</v>
      </c>
      <c r="BC11">
        <v>6951.2193461661</v>
      </c>
      <c r="BD11">
        <v>6424.3230047212</v>
      </c>
      <c r="BE11">
        <v>6327.1178807556998</v>
      </c>
      <c r="BF11">
        <v>6127.2616790999</v>
      </c>
      <c r="BG11">
        <v>5834.1724093913999</v>
      </c>
      <c r="BH11">
        <v>4442.0903874259002</v>
      </c>
      <c r="BI11">
        <v>2607.3663082349999</v>
      </c>
      <c r="BJ11">
        <v>487.10497807220003</v>
      </c>
      <c r="BK11">
        <v>137.64859424069999</v>
      </c>
      <c r="BL11">
        <v>43.107520414</v>
      </c>
      <c r="BM11">
        <v>34.044386922500003</v>
      </c>
      <c r="BN11">
        <v>32.843369654500002</v>
      </c>
      <c r="BO11">
        <v>7695.4129049202002</v>
      </c>
      <c r="BP11">
        <v>7666.1644936526</v>
      </c>
      <c r="BQ11">
        <v>7458.7633460162997</v>
      </c>
      <c r="BR11">
        <v>7239.8185273295003</v>
      </c>
      <c r="BS11">
        <v>7107.3886271477004</v>
      </c>
      <c r="BT11">
        <v>6568.5101994098004</v>
      </c>
      <c r="BU11">
        <v>6469.1037788350995</v>
      </c>
      <c r="BV11">
        <v>6264.7065321182999</v>
      </c>
      <c r="BW11">
        <v>5964.8044430725004</v>
      </c>
      <c r="BX11">
        <v>4538.8297832587004</v>
      </c>
      <c r="BY11">
        <v>2659.6030682744999</v>
      </c>
      <c r="BZ11">
        <v>493.10060722880002</v>
      </c>
      <c r="CA11">
        <v>138.38956999109999</v>
      </c>
      <c r="CB11">
        <v>43.163815241199998</v>
      </c>
      <c r="CC11">
        <v>34.047419533999999</v>
      </c>
      <c r="CD11">
        <v>32.843435808700001</v>
      </c>
      <c r="CE11">
        <v>8466.8245676151</v>
      </c>
      <c r="CF11">
        <v>8434.5247053226994</v>
      </c>
      <c r="CG11">
        <v>8205.9239882276997</v>
      </c>
      <c r="CH11">
        <v>7964.7083681725999</v>
      </c>
      <c r="CI11">
        <v>7818.8241767345999</v>
      </c>
      <c r="CJ11">
        <v>7225.3586866019996</v>
      </c>
      <c r="CK11">
        <v>7115.9238850111997</v>
      </c>
      <c r="CL11">
        <v>6890.8386682672999</v>
      </c>
      <c r="CM11">
        <v>6559.8846373719998</v>
      </c>
      <c r="CN11">
        <v>4979.1080469560002</v>
      </c>
      <c r="CO11">
        <v>2896.660080957</v>
      </c>
      <c r="CP11">
        <v>519.84798145980005</v>
      </c>
      <c r="CQ11">
        <v>141.5953100049</v>
      </c>
      <c r="CR11">
        <v>43.405537727700001</v>
      </c>
      <c r="CS11">
        <v>34.060116043599997</v>
      </c>
      <c r="CT11">
        <v>32.843708399100002</v>
      </c>
      <c r="CU11">
        <v>9407.5701740053992</v>
      </c>
      <c r="CV11">
        <v>9371.5484942552994</v>
      </c>
      <c r="CW11">
        <v>9117.0932659697992</v>
      </c>
      <c r="CX11">
        <v>8848.7166091230993</v>
      </c>
      <c r="CY11">
        <v>8686.4237060482992</v>
      </c>
      <c r="CZ11">
        <v>8026.3850572998999</v>
      </c>
      <c r="DA11">
        <v>7904.7201947513004</v>
      </c>
      <c r="DB11">
        <v>7654.4039098161002</v>
      </c>
      <c r="DC11">
        <v>7285.5520020428003</v>
      </c>
      <c r="DD11">
        <v>5515.2031055358002</v>
      </c>
      <c r="DE11">
        <v>3183.9766195471002</v>
      </c>
      <c r="DF11">
        <v>551.36382643089996</v>
      </c>
      <c r="DG11">
        <v>145.17661586689999</v>
      </c>
      <c r="DH11">
        <v>43.671923363300003</v>
      </c>
      <c r="DI11">
        <v>34.073511188099999</v>
      </c>
      <c r="DJ11">
        <v>32.843988299999999</v>
      </c>
      <c r="DK11">
        <v>11289.061384206499</v>
      </c>
      <c r="DL11">
        <v>11245.594853347</v>
      </c>
      <c r="DM11">
        <v>10939.427433025299</v>
      </c>
      <c r="DN11">
        <v>10616.7251037516</v>
      </c>
      <c r="DO11">
        <v>10421.612496112501</v>
      </c>
      <c r="DP11">
        <v>9628.4191268920003</v>
      </c>
      <c r="DQ11">
        <v>9482.2932135717001</v>
      </c>
      <c r="DR11">
        <v>9181.5103813309997</v>
      </c>
      <c r="DS11">
        <v>8736.7889159422994</v>
      </c>
      <c r="DT11">
        <v>6585.1897152914999</v>
      </c>
      <c r="DU11">
        <v>3753.9241728181</v>
      </c>
      <c r="DV11">
        <v>611.49402341790005</v>
      </c>
      <c r="DW11">
        <v>151.48746045280001</v>
      </c>
      <c r="DX11">
        <v>44.131342570000001</v>
      </c>
      <c r="DY11">
        <v>34.095199012199998</v>
      </c>
      <c r="DZ11">
        <v>32.8444245349</v>
      </c>
      <c r="EA11">
        <v>13170.552185704801</v>
      </c>
      <c r="EB11">
        <v>13119.6396972905</v>
      </c>
      <c r="EC11">
        <v>12761.757308869401</v>
      </c>
      <c r="ED11">
        <v>12384.726059700501</v>
      </c>
      <c r="EE11">
        <v>12156.7915483533</v>
      </c>
      <c r="EF11">
        <v>11230.435881920301</v>
      </c>
      <c r="EG11">
        <v>11059.848240696099</v>
      </c>
      <c r="EH11">
        <v>10708.5948241281</v>
      </c>
      <c r="EI11">
        <v>10187.933072971</v>
      </c>
      <c r="EJ11">
        <v>7652.8884351684001</v>
      </c>
      <c r="EK11">
        <v>4319.0575512279001</v>
      </c>
      <c r="EL11">
        <v>668.64722205049998</v>
      </c>
      <c r="EM11">
        <v>156.93648213130001</v>
      </c>
      <c r="EN11">
        <v>44.517075053600003</v>
      </c>
      <c r="EO11">
        <v>34.112086109800003</v>
      </c>
      <c r="EP11">
        <v>32.844749431099999</v>
      </c>
      <c r="EQ11">
        <v>15052.042730389299</v>
      </c>
      <c r="ER11">
        <v>14993.683599547099</v>
      </c>
      <c r="ES11">
        <v>14584.0844732101</v>
      </c>
      <c r="ET11">
        <v>14152.7222402361</v>
      </c>
      <c r="EU11">
        <v>13891.9644371415</v>
      </c>
      <c r="EV11">
        <v>12832.441514354699</v>
      </c>
      <c r="EW11">
        <v>12637.3916054327</v>
      </c>
      <c r="EX11">
        <v>12235.6649177906</v>
      </c>
      <c r="EY11">
        <v>11639.013117071199</v>
      </c>
      <c r="EZ11">
        <v>8718.8329762019002</v>
      </c>
      <c r="FA11">
        <v>4880.5483026742004</v>
      </c>
      <c r="FB11">
        <v>723.54861891079997</v>
      </c>
      <c r="FC11">
        <v>161.74198162479999</v>
      </c>
      <c r="FD11">
        <v>44.848317166000001</v>
      </c>
      <c r="FE11">
        <v>34.125666534799997</v>
      </c>
      <c r="FF11">
        <v>32.845001052100002</v>
      </c>
      <c r="FH11" s="3">
        <v>150.27799999999999</v>
      </c>
      <c r="FI11" s="9">
        <v>1.3556312282870939</v>
      </c>
      <c r="FK11">
        <v>4897.5928646964003</v>
      </c>
      <c r="FL11">
        <v>4474.5263054057996</v>
      </c>
      <c r="FM11">
        <v>4954.0774575320002</v>
      </c>
      <c r="FN11">
        <v>4427.6436369946996</v>
      </c>
      <c r="FO11">
        <v>5540.0721582245997</v>
      </c>
      <c r="FP11">
        <v>6394.5292402611003</v>
      </c>
      <c r="FQ11">
        <v>5623.4469221499003</v>
      </c>
      <c r="FR11">
        <v>4772.3221124764996</v>
      </c>
      <c r="FS11">
        <v>4867.9815583969003</v>
      </c>
      <c r="FT11">
        <v>6004.6619004316999</v>
      </c>
      <c r="FU11">
        <v>4451.1975202310005</v>
      </c>
      <c r="FV11">
        <v>6297.5844243592001</v>
      </c>
      <c r="FW11">
        <v>5840.0686753924001</v>
      </c>
      <c r="FX11">
        <v>7348.2901043012998</v>
      </c>
      <c r="FY11">
        <v>5753.0608657315997</v>
      </c>
      <c r="FZ11">
        <v>4166.3114477629997</v>
      </c>
      <c r="GA11">
        <v>6356.7448287306997</v>
      </c>
      <c r="GB11">
        <v>5400.5573187301998</v>
      </c>
      <c r="GC11">
        <v>7281.6824242433004</v>
      </c>
      <c r="GD11">
        <v>6894.9287909765999</v>
      </c>
    </row>
    <row r="12" spans="1:186" x14ac:dyDescent="0.55000000000000004">
      <c r="A12" s="115"/>
      <c r="B12" s="1" t="s">
        <v>10</v>
      </c>
      <c r="C12">
        <v>3188.8387090471001</v>
      </c>
      <c r="D12">
        <v>3181.7597067601</v>
      </c>
      <c r="E12">
        <v>3126.4455645768999</v>
      </c>
      <c r="F12">
        <v>3050.7721491583002</v>
      </c>
      <c r="G12">
        <v>2994.1436945508999</v>
      </c>
      <c r="H12">
        <v>2779.5705930796998</v>
      </c>
      <c r="I12">
        <v>2733.9015056905</v>
      </c>
      <c r="J12">
        <v>2638.9715631969998</v>
      </c>
      <c r="K12">
        <v>2365.0100370419</v>
      </c>
      <c r="L12">
        <v>1841.7074685955999</v>
      </c>
      <c r="M12">
        <v>629.24274804720005</v>
      </c>
      <c r="N12">
        <v>113.95754965810001</v>
      </c>
      <c r="O12">
        <v>50.579285773800002</v>
      </c>
      <c r="P12">
        <v>28.989117539599999</v>
      </c>
      <c r="Q12">
        <v>27.6443384178</v>
      </c>
      <c r="R12">
        <v>27.452159118600001</v>
      </c>
      <c r="S12">
        <v>4783.2358628904003</v>
      </c>
      <c r="T12">
        <v>4772.3221124764996</v>
      </c>
      <c r="U12">
        <v>4688.2478411499997</v>
      </c>
      <c r="V12">
        <v>4573.5973318188999</v>
      </c>
      <c r="W12">
        <v>4487.9336741556999</v>
      </c>
      <c r="X12">
        <v>4163.6915035063003</v>
      </c>
      <c r="Y12">
        <v>4094.7907614249002</v>
      </c>
      <c r="Z12">
        <v>3951.3226916723002</v>
      </c>
      <c r="AA12">
        <v>3530.5896909971002</v>
      </c>
      <c r="AB12">
        <v>2709.2917390614002</v>
      </c>
      <c r="AC12">
        <v>845.13474544389999</v>
      </c>
      <c r="AD12">
        <v>127.65896584079999</v>
      </c>
      <c r="AE12">
        <v>53.664082632300001</v>
      </c>
      <c r="AF12">
        <v>29.103155512800001</v>
      </c>
      <c r="AG12">
        <v>27.653243382100001</v>
      </c>
      <c r="AH12">
        <v>27.452391488500002</v>
      </c>
      <c r="AI12">
        <v>5580.4340592012004</v>
      </c>
      <c r="AJ12">
        <v>5567.6013258341</v>
      </c>
      <c r="AK12">
        <v>5469.1426471028999</v>
      </c>
      <c r="AL12">
        <v>5334.9970618999996</v>
      </c>
      <c r="AM12">
        <v>5234.8114774251999</v>
      </c>
      <c r="AN12">
        <v>4855.7165176129001</v>
      </c>
      <c r="AO12">
        <v>4775.1967083640002</v>
      </c>
      <c r="AP12">
        <v>4607.4447157719997</v>
      </c>
      <c r="AQ12">
        <v>4112.9094975051003</v>
      </c>
      <c r="AR12">
        <v>3140.0919376402999</v>
      </c>
      <c r="AS12">
        <v>947.50994530289995</v>
      </c>
      <c r="AT12">
        <v>133.18697251020001</v>
      </c>
      <c r="AU12">
        <v>54.8660099051</v>
      </c>
      <c r="AV12">
        <v>29.144324260299999</v>
      </c>
      <c r="AW12">
        <v>27.656163191899999</v>
      </c>
      <c r="AX12">
        <v>27.452465349099999</v>
      </c>
      <c r="AY12">
        <v>6377.6319439933995</v>
      </c>
      <c r="AZ12">
        <v>6362.8796652587998</v>
      </c>
      <c r="BA12">
        <v>6250.0350533735</v>
      </c>
      <c r="BB12">
        <v>6096.3920250900001</v>
      </c>
      <c r="BC12">
        <v>5981.6829748555001</v>
      </c>
      <c r="BD12">
        <v>5547.7284667060003</v>
      </c>
      <c r="BE12">
        <v>5455.5883673366998</v>
      </c>
      <c r="BF12">
        <v>5263.5465744071998</v>
      </c>
      <c r="BG12">
        <v>4695.0283863464001</v>
      </c>
      <c r="BH12">
        <v>3569.5113391159998</v>
      </c>
      <c r="BI12">
        <v>1047.3165973667999</v>
      </c>
      <c r="BJ12">
        <v>138.12744758459999</v>
      </c>
      <c r="BK12">
        <v>55.9170107582</v>
      </c>
      <c r="BL12">
        <v>29.178923652400002</v>
      </c>
      <c r="BM12">
        <v>27.658494175600001</v>
      </c>
      <c r="BN12">
        <v>27.452523362200001</v>
      </c>
      <c r="BO12">
        <v>6521.1276954004998</v>
      </c>
      <c r="BP12">
        <v>6506.0298519628996</v>
      </c>
      <c r="BQ12">
        <v>6390.5956518661997</v>
      </c>
      <c r="BR12">
        <v>6233.4428951350001</v>
      </c>
      <c r="BS12">
        <v>6116.1194914045</v>
      </c>
      <c r="BT12">
        <v>5672.2897030046997</v>
      </c>
      <c r="BU12">
        <v>5578.0578443669001</v>
      </c>
      <c r="BV12">
        <v>5381.6434068160997</v>
      </c>
      <c r="BW12">
        <v>4799.7925047051003</v>
      </c>
      <c r="BX12">
        <v>3646.6832482208001</v>
      </c>
      <c r="BY12">
        <v>1065.0518992826001</v>
      </c>
      <c r="BZ12">
        <v>138.96490112800001</v>
      </c>
      <c r="CA12">
        <v>56.092901871700001</v>
      </c>
      <c r="CB12">
        <v>29.184590048</v>
      </c>
      <c r="CC12">
        <v>27.658865148099999</v>
      </c>
      <c r="CD12">
        <v>27.452532529799999</v>
      </c>
      <c r="CE12">
        <v>7174.8301514952</v>
      </c>
      <c r="CF12">
        <v>7158.1579320361998</v>
      </c>
      <c r="CG12">
        <v>7030.9263371119996</v>
      </c>
      <c r="CH12">
        <v>6857.7842322265997</v>
      </c>
      <c r="CI12">
        <v>6728.5506258620999</v>
      </c>
      <c r="CJ12">
        <v>6239.7317812027004</v>
      </c>
      <c r="CK12">
        <v>6135.9705319127997</v>
      </c>
      <c r="CL12">
        <v>5919.6347095552001</v>
      </c>
      <c r="CM12">
        <v>5276.9943035775996</v>
      </c>
      <c r="CN12">
        <v>3997.8293236774998</v>
      </c>
      <c r="CO12">
        <v>1145.0755597135001</v>
      </c>
      <c r="CP12">
        <v>142.6081145933</v>
      </c>
      <c r="CQ12">
        <v>56.850222737999999</v>
      </c>
      <c r="CR12">
        <v>29.208589911699999</v>
      </c>
      <c r="CS12">
        <v>27.660402705199999</v>
      </c>
      <c r="CT12">
        <v>27.452570255600001</v>
      </c>
      <c r="CU12">
        <v>7972.0279706555002</v>
      </c>
      <c r="CV12">
        <v>7953.4355221702999</v>
      </c>
      <c r="CW12">
        <v>7811.8162197482998</v>
      </c>
      <c r="CX12">
        <v>7619.1738417665001</v>
      </c>
      <c r="CY12">
        <v>7475.4148891943996</v>
      </c>
      <c r="CZ12">
        <v>6931.7282550124</v>
      </c>
      <c r="DA12">
        <v>6816.3452263629997</v>
      </c>
      <c r="DB12">
        <v>6575.7121743567004</v>
      </c>
      <c r="DC12">
        <v>5858.8394586127997</v>
      </c>
      <c r="DD12">
        <v>4425.2463386564996</v>
      </c>
      <c r="DE12">
        <v>1241.1616898996001</v>
      </c>
      <c r="DF12">
        <v>146.7185206138</v>
      </c>
      <c r="DG12">
        <v>57.688932147999999</v>
      </c>
      <c r="DH12">
        <v>29.2344296841</v>
      </c>
      <c r="DI12">
        <v>27.661996904999999</v>
      </c>
      <c r="DJ12">
        <v>27.452608955300001</v>
      </c>
      <c r="DK12">
        <v>9566.4236515774992</v>
      </c>
      <c r="DL12">
        <v>9543.9901838305996</v>
      </c>
      <c r="DM12">
        <v>9373.5939153887994</v>
      </c>
      <c r="DN12">
        <v>9141.9485345352005</v>
      </c>
      <c r="DO12">
        <v>8969.1372885218007</v>
      </c>
      <c r="DP12">
        <v>8315.7077875020004</v>
      </c>
      <c r="DQ12">
        <v>8177.0798556258997</v>
      </c>
      <c r="DR12">
        <v>7887.8453116391001</v>
      </c>
      <c r="DS12">
        <v>7022.2560792979002</v>
      </c>
      <c r="DT12">
        <v>5277.9421015473999</v>
      </c>
      <c r="DU12">
        <v>1429.3684587048001</v>
      </c>
      <c r="DV12">
        <v>154.0736280587</v>
      </c>
      <c r="DW12">
        <v>59.146672933600001</v>
      </c>
      <c r="DX12">
        <v>29.2775448883</v>
      </c>
      <c r="DY12">
        <v>27.664514730899999</v>
      </c>
      <c r="DZ12">
        <v>27.4526691851</v>
      </c>
      <c r="EA12">
        <v>11160.8189153767</v>
      </c>
      <c r="EB12">
        <v>11134.543925914701</v>
      </c>
      <c r="EC12">
        <v>10935.369402337599</v>
      </c>
      <c r="ED12">
        <v>10664.718821623001</v>
      </c>
      <c r="EE12">
        <v>10462.853849703301</v>
      </c>
      <c r="EF12">
        <v>9699.6749051307997</v>
      </c>
      <c r="EG12">
        <v>9537.8007999467009</v>
      </c>
      <c r="EH12">
        <v>9199.9583122631993</v>
      </c>
      <c r="EI12">
        <v>8185.4035691104</v>
      </c>
      <c r="EJ12">
        <v>6128.4341653250003</v>
      </c>
      <c r="EK12">
        <v>1613.4972377004001</v>
      </c>
      <c r="EL12">
        <v>160.54919387070001</v>
      </c>
      <c r="EM12">
        <v>60.383131711499999</v>
      </c>
      <c r="EN12">
        <v>29.312380365500001</v>
      </c>
      <c r="EO12">
        <v>27.666418391600001</v>
      </c>
      <c r="EP12">
        <v>27.452713989599999</v>
      </c>
      <c r="EQ12">
        <v>12755.214294925499</v>
      </c>
      <c r="ER12">
        <v>12725.097456412101</v>
      </c>
      <c r="ES12">
        <v>12497.1438094554</v>
      </c>
      <c r="ET12">
        <v>12187.486623593801</v>
      </c>
      <c r="EU12">
        <v>11956.5669949771</v>
      </c>
      <c r="EV12">
        <v>11083.634340263399</v>
      </c>
      <c r="EW12">
        <v>10898.5132514862</v>
      </c>
      <c r="EX12">
        <v>10512.058308073299</v>
      </c>
      <c r="EY12">
        <v>9348.3572845901999</v>
      </c>
      <c r="EZ12">
        <v>6977.2523561402004</v>
      </c>
      <c r="FA12">
        <v>1794.5361546566</v>
      </c>
      <c r="FB12">
        <v>166.36450592060001</v>
      </c>
      <c r="FC12">
        <v>61.4554483115</v>
      </c>
      <c r="FD12">
        <v>29.341337329400002</v>
      </c>
      <c r="FE12">
        <v>27.6679114873</v>
      </c>
      <c r="FF12">
        <v>27.452748590199999</v>
      </c>
      <c r="FH12" s="3">
        <v>148.9204</v>
      </c>
      <c r="FI12" s="9">
        <v>1.0307302267806293</v>
      </c>
      <c r="FK12">
        <v>4762.9289781348998</v>
      </c>
      <c r="FL12">
        <v>4330.7553958726003</v>
      </c>
      <c r="FM12">
        <v>4812.4769871146</v>
      </c>
      <c r="FN12">
        <v>4305.8726593046003</v>
      </c>
      <c r="FO12">
        <v>5377.9741200596</v>
      </c>
      <c r="FP12">
        <v>6246.0098051643999</v>
      </c>
      <c r="FQ12">
        <v>5472.3976958180001</v>
      </c>
      <c r="FR12">
        <v>4688.2478411499997</v>
      </c>
      <c r="FS12">
        <v>4737.3880849458001</v>
      </c>
      <c r="FT12">
        <v>5809.4594036135004</v>
      </c>
      <c r="FU12">
        <v>4316.7782404103</v>
      </c>
      <c r="FV12">
        <v>6118.6649539193004</v>
      </c>
      <c r="FW12">
        <v>5706.5593163235999</v>
      </c>
      <c r="FX12">
        <v>7147.8307285343999</v>
      </c>
      <c r="FY12">
        <v>5564.2615960387002</v>
      </c>
      <c r="FZ12">
        <v>4036.1417454888001</v>
      </c>
      <c r="GA12">
        <v>6156.0285886355996</v>
      </c>
      <c r="GB12">
        <v>5245.1544083712997</v>
      </c>
      <c r="GC12">
        <v>7109.1483548515998</v>
      </c>
      <c r="GD12">
        <v>6724.3609963612998</v>
      </c>
    </row>
    <row r="13" spans="1:186" x14ac:dyDescent="0.55000000000000004">
      <c r="A13" s="115"/>
      <c r="B13" s="1" t="s">
        <v>11</v>
      </c>
      <c r="C13">
        <v>3260.0840042008999</v>
      </c>
      <c r="D13">
        <v>3245.7163974987998</v>
      </c>
      <c r="E13">
        <v>3159.7963260607999</v>
      </c>
      <c r="F13">
        <v>3059.8760882781999</v>
      </c>
      <c r="G13">
        <v>2993.1583928141999</v>
      </c>
      <c r="H13">
        <v>2788.5838628102001</v>
      </c>
      <c r="I13">
        <v>2732.4270116998</v>
      </c>
      <c r="J13">
        <v>2686.8899565474999</v>
      </c>
      <c r="K13">
        <v>2540.8958513701</v>
      </c>
      <c r="L13">
        <v>1975.3466291313</v>
      </c>
      <c r="M13">
        <v>1183.6545731890001</v>
      </c>
      <c r="N13">
        <v>260.64761949690001</v>
      </c>
      <c r="O13">
        <v>73.856860703500004</v>
      </c>
      <c r="P13">
        <v>40.725759016399998</v>
      </c>
      <c r="Q13">
        <v>29.402641556199999</v>
      </c>
      <c r="R13">
        <v>28.6696695318</v>
      </c>
      <c r="S13">
        <v>4890.1173524057003</v>
      </c>
      <c r="T13">
        <v>4867.9815583969003</v>
      </c>
      <c r="U13">
        <v>4737.3880849458001</v>
      </c>
      <c r="V13">
        <v>4585.9420805443997</v>
      </c>
      <c r="W13">
        <v>4484.9255543048002</v>
      </c>
      <c r="X13">
        <v>4176.1410645257001</v>
      </c>
      <c r="Y13">
        <v>4091.7012975643001</v>
      </c>
      <c r="Z13">
        <v>4023.2501319345001</v>
      </c>
      <c r="AA13">
        <v>3802.6457464581999</v>
      </c>
      <c r="AB13">
        <v>2933.4528104769001</v>
      </c>
      <c r="AC13">
        <v>1700.4749095883999</v>
      </c>
      <c r="AD13">
        <v>317.41319945840002</v>
      </c>
      <c r="AE13">
        <v>79.642543162699994</v>
      </c>
      <c r="AF13">
        <v>42.285589743099997</v>
      </c>
      <c r="AG13">
        <v>29.44893012</v>
      </c>
      <c r="AH13">
        <v>28.671065375800001</v>
      </c>
      <c r="AI13">
        <v>5705.1339794430996</v>
      </c>
      <c r="AJ13">
        <v>5679.1109578481</v>
      </c>
      <c r="AK13">
        <v>5526.1737036881004</v>
      </c>
      <c r="AL13">
        <v>5348.9540550866996</v>
      </c>
      <c r="AM13">
        <v>5230.7805077911999</v>
      </c>
      <c r="AN13">
        <v>4869.8762855983996</v>
      </c>
      <c r="AO13">
        <v>4771.2955776166</v>
      </c>
      <c r="AP13">
        <v>4691.3886703316002</v>
      </c>
      <c r="AQ13">
        <v>4433.4631296443004</v>
      </c>
      <c r="AR13">
        <v>3411.5024704174998</v>
      </c>
      <c r="AS13">
        <v>1954.5306911038999</v>
      </c>
      <c r="AT13">
        <v>342.39983967400002</v>
      </c>
      <c r="AU13">
        <v>81.843508481900002</v>
      </c>
      <c r="AV13">
        <v>42.892955207</v>
      </c>
      <c r="AW13">
        <v>29.465005177199998</v>
      </c>
      <c r="AX13">
        <v>28.671511541200001</v>
      </c>
      <c r="AY13">
        <v>6520.1504739415004</v>
      </c>
      <c r="AZ13">
        <v>6490.2391110639001</v>
      </c>
      <c r="BA13">
        <v>6314.9555556992</v>
      </c>
      <c r="BB13">
        <v>6111.9583551823998</v>
      </c>
      <c r="BC13">
        <v>5976.6249434781002</v>
      </c>
      <c r="BD13">
        <v>5563.5954458561</v>
      </c>
      <c r="BE13">
        <v>5450.8738795358004</v>
      </c>
      <c r="BF13">
        <v>5359.5117543669003</v>
      </c>
      <c r="BG13">
        <v>5064.2590455379996</v>
      </c>
      <c r="BH13">
        <v>3889.1123582399</v>
      </c>
      <c r="BI13">
        <v>2206.5281982683</v>
      </c>
      <c r="BJ13">
        <v>365.80727412750002</v>
      </c>
      <c r="BK13">
        <v>83.745262439900003</v>
      </c>
      <c r="BL13">
        <v>43.423790811000003</v>
      </c>
      <c r="BM13">
        <v>29.478237389299998</v>
      </c>
      <c r="BN13">
        <v>28.671863133999999</v>
      </c>
      <c r="BO13">
        <v>6666.8534553640002</v>
      </c>
      <c r="BP13">
        <v>6636.2420872293997</v>
      </c>
      <c r="BQ13">
        <v>6456.9360026251998</v>
      </c>
      <c r="BR13">
        <v>6249.2985225294997</v>
      </c>
      <c r="BS13">
        <v>6110.8761200531999</v>
      </c>
      <c r="BT13">
        <v>5688.4635943461999</v>
      </c>
      <c r="BU13">
        <v>5573.1966887814997</v>
      </c>
      <c r="BV13">
        <v>5479.7726545146998</v>
      </c>
      <c r="BW13">
        <v>5177.8005665868995</v>
      </c>
      <c r="BX13">
        <v>3975.043647732</v>
      </c>
      <c r="BY13">
        <v>2251.7012847250999</v>
      </c>
      <c r="BZ13">
        <v>369.87825695079999</v>
      </c>
      <c r="CA13">
        <v>84.061534169599994</v>
      </c>
      <c r="CB13">
        <v>43.512598265900003</v>
      </c>
      <c r="CC13">
        <v>29.480379550399999</v>
      </c>
      <c r="CD13">
        <v>28.671918677299999</v>
      </c>
      <c r="CE13">
        <v>7335.1669512153003</v>
      </c>
      <c r="CF13">
        <v>7301.3664538047997</v>
      </c>
      <c r="CG13">
        <v>7103.7348773783997</v>
      </c>
      <c r="CH13">
        <v>6874.9573836302998</v>
      </c>
      <c r="CI13">
        <v>6722.4621828711997</v>
      </c>
      <c r="CJ13">
        <v>6257.3033755522001</v>
      </c>
      <c r="CK13">
        <v>6130.4410272511996</v>
      </c>
      <c r="CL13">
        <v>6027.6240232235004</v>
      </c>
      <c r="CM13">
        <v>5695.0398933294</v>
      </c>
      <c r="CN13">
        <v>4366.3814852775004</v>
      </c>
      <c r="CO13">
        <v>2456.8589505365999</v>
      </c>
      <c r="CP13">
        <v>387.94330524060001</v>
      </c>
      <c r="CQ13">
        <v>85.416972607700004</v>
      </c>
      <c r="CR13">
        <v>43.894845306400001</v>
      </c>
      <c r="CS13">
        <v>29.4893732347</v>
      </c>
      <c r="CT13">
        <v>28.672147711899999</v>
      </c>
      <c r="CU13">
        <v>8150.1834191611997</v>
      </c>
      <c r="CV13">
        <v>8112.4932381088001</v>
      </c>
      <c r="CW13">
        <v>7892.5124011336002</v>
      </c>
      <c r="CX13">
        <v>7637.9526267624997</v>
      </c>
      <c r="CY13">
        <v>7468.2942676412003</v>
      </c>
      <c r="CZ13">
        <v>6951.0031588889997</v>
      </c>
      <c r="DA13">
        <v>6810.0000162259003</v>
      </c>
      <c r="DB13">
        <v>6695.7284139794001</v>
      </c>
      <c r="DC13">
        <v>6325.8097449849001</v>
      </c>
      <c r="DD13">
        <v>4843.3787324635996</v>
      </c>
      <c r="DE13">
        <v>2705.8087803296999</v>
      </c>
      <c r="DF13">
        <v>409.02862935920001</v>
      </c>
      <c r="DG13">
        <v>86.906550465899997</v>
      </c>
      <c r="DH13">
        <v>44.317883650399999</v>
      </c>
      <c r="DI13">
        <v>29.498909659399999</v>
      </c>
      <c r="DJ13">
        <v>28.6723829827</v>
      </c>
      <c r="DK13">
        <v>9780.2163712073998</v>
      </c>
      <c r="DL13">
        <v>9734.7456570451996</v>
      </c>
      <c r="DM13">
        <v>9470.0637509436001</v>
      </c>
      <c r="DN13">
        <v>9163.9353786836</v>
      </c>
      <c r="DO13">
        <v>8959.9476332144004</v>
      </c>
      <c r="DP13">
        <v>8338.3855353797007</v>
      </c>
      <c r="DQ13">
        <v>8169.1009968763001</v>
      </c>
      <c r="DR13">
        <v>8031.9207631177997</v>
      </c>
      <c r="DS13">
        <v>7587.3263742844001</v>
      </c>
      <c r="DT13">
        <v>5796.7450869172999</v>
      </c>
      <c r="DU13">
        <v>3200.3804187240999</v>
      </c>
      <c r="DV13">
        <v>448.66581159470002</v>
      </c>
      <c r="DW13">
        <v>89.468577429600003</v>
      </c>
      <c r="DX13">
        <v>45.052164054899997</v>
      </c>
      <c r="DY13">
        <v>29.514470885000001</v>
      </c>
      <c r="DZ13">
        <v>28.672749807100001</v>
      </c>
      <c r="EA13">
        <v>11410.2490359728</v>
      </c>
      <c r="EB13">
        <v>11356.996799513099</v>
      </c>
      <c r="EC13">
        <v>11047.611666858</v>
      </c>
      <c r="ED13">
        <v>10689.9109741019</v>
      </c>
      <c r="EE13">
        <v>10451.591173241301</v>
      </c>
      <c r="EF13">
        <v>9725.7523839418991</v>
      </c>
      <c r="EG13">
        <v>9528.1863759923999</v>
      </c>
      <c r="EH13">
        <v>9368.0980046802997</v>
      </c>
      <c r="EI13">
        <v>8848.8220352419994</v>
      </c>
      <c r="EJ13">
        <v>6749.4823330341997</v>
      </c>
      <c r="EK13">
        <v>3691.4668268987998</v>
      </c>
      <c r="EL13">
        <v>485.63671393750002</v>
      </c>
      <c r="EM13">
        <v>91.617031881200006</v>
      </c>
      <c r="EN13">
        <v>45.6735954866</v>
      </c>
      <c r="EO13">
        <v>29.526709778899999</v>
      </c>
      <c r="EP13">
        <v>28.673023008400001</v>
      </c>
      <c r="EQ13">
        <v>13040.281908369599</v>
      </c>
      <c r="ER13">
        <v>12979.2474669449</v>
      </c>
      <c r="ES13">
        <v>12625.157642398301</v>
      </c>
      <c r="ET13">
        <v>12215.882314737901</v>
      </c>
      <c r="EU13">
        <v>11943.228801020199</v>
      </c>
      <c r="EV13">
        <v>11113.1093630715</v>
      </c>
      <c r="EW13">
        <v>10887.2619251735</v>
      </c>
      <c r="EX13">
        <v>10704.265738067899</v>
      </c>
      <c r="EY13">
        <v>10110.3041997194</v>
      </c>
      <c r="EZ13">
        <v>7701.7559743001002</v>
      </c>
      <c r="FA13">
        <v>4179.8602300222001</v>
      </c>
      <c r="FB13">
        <v>520.52525114829996</v>
      </c>
      <c r="FC13">
        <v>93.463675303399995</v>
      </c>
      <c r="FD13">
        <v>46.211107444600003</v>
      </c>
      <c r="FE13">
        <v>29.536645927999999</v>
      </c>
      <c r="FF13">
        <v>28.673234645000001</v>
      </c>
      <c r="FH13" s="3">
        <v>149.40180000000001</v>
      </c>
      <c r="FI13" s="9">
        <v>0.86606314209154855</v>
      </c>
      <c r="FK13">
        <v>4504.3813727975003</v>
      </c>
      <c r="FL13">
        <v>4100.2139514345999</v>
      </c>
      <c r="FM13">
        <v>4569.9896334922996</v>
      </c>
      <c r="FN13">
        <v>4089.2404447425001</v>
      </c>
      <c r="FO13">
        <v>5092.9926874441999</v>
      </c>
      <c r="FP13">
        <v>5962.8521724579005</v>
      </c>
      <c r="FQ13">
        <v>5215.9848733421004</v>
      </c>
      <c r="FR13">
        <v>4487.9336741556999</v>
      </c>
      <c r="FS13">
        <v>4484.9255543048002</v>
      </c>
      <c r="FT13">
        <v>5513.8886947792998</v>
      </c>
      <c r="FU13">
        <v>4104.5933659528</v>
      </c>
      <c r="FV13">
        <v>5814.3948163222003</v>
      </c>
      <c r="FW13">
        <v>5462.2873450577999</v>
      </c>
      <c r="FX13">
        <v>6811.0785375644</v>
      </c>
      <c r="FY13">
        <v>5266.0304816274001</v>
      </c>
      <c r="FZ13">
        <v>3831.7912344632</v>
      </c>
      <c r="GA13">
        <v>5826.1736926562999</v>
      </c>
      <c r="GB13">
        <v>4950.4712015782998</v>
      </c>
      <c r="GC13">
        <v>6766.3807291231997</v>
      </c>
      <c r="GD13">
        <v>6396.4341715035998</v>
      </c>
    </row>
    <row r="14" spans="1:186" x14ac:dyDescent="0.55000000000000004">
      <c r="A14" s="115"/>
      <c r="B14" s="1" t="s">
        <v>12</v>
      </c>
      <c r="C14">
        <v>4025.2804891331002</v>
      </c>
      <c r="D14">
        <v>4003.7401269586999</v>
      </c>
      <c r="E14">
        <v>3875.3147908600999</v>
      </c>
      <c r="F14">
        <v>3761.4653713223001</v>
      </c>
      <c r="G14">
        <v>3680.2293985591</v>
      </c>
      <c r="H14">
        <v>3428.1933038353</v>
      </c>
      <c r="I14">
        <v>3371.7652530019</v>
      </c>
      <c r="J14">
        <v>3192.3037453491002</v>
      </c>
      <c r="K14">
        <v>2636.0815407321002</v>
      </c>
      <c r="L14">
        <v>1871.9968963346</v>
      </c>
      <c r="M14">
        <v>579.95947621159996</v>
      </c>
      <c r="N14">
        <v>220.17162477119999</v>
      </c>
      <c r="O14">
        <v>77.871585404699999</v>
      </c>
      <c r="P14">
        <v>40.765350568999999</v>
      </c>
      <c r="Q14">
        <v>36.733377729600001</v>
      </c>
      <c r="R14">
        <v>36.096338448799997</v>
      </c>
      <c r="S14">
        <v>6037.8885001469998</v>
      </c>
      <c r="T14">
        <v>6004.6619004316999</v>
      </c>
      <c r="U14">
        <v>5809.4594036135004</v>
      </c>
      <c r="V14">
        <v>5636.9001258260996</v>
      </c>
      <c r="W14">
        <v>5513.8886947792998</v>
      </c>
      <c r="X14">
        <v>5133.5962100065999</v>
      </c>
      <c r="Y14">
        <v>5048.4423569196997</v>
      </c>
      <c r="Z14">
        <v>4773.8749463304002</v>
      </c>
      <c r="AA14">
        <v>3908.7334787653999</v>
      </c>
      <c r="AB14">
        <v>2718.0719498884</v>
      </c>
      <c r="AC14">
        <v>747.56145906840004</v>
      </c>
      <c r="AD14">
        <v>252.22788741229999</v>
      </c>
      <c r="AE14">
        <v>82.639809060700003</v>
      </c>
      <c r="AF14">
        <v>41.248162928200003</v>
      </c>
      <c r="AG14">
        <v>36.770216115499998</v>
      </c>
      <c r="AH14">
        <v>36.097381627799997</v>
      </c>
      <c r="AI14">
        <v>7044.1920979752003</v>
      </c>
      <c r="AJ14">
        <v>7005.1168208991003</v>
      </c>
      <c r="AK14">
        <v>6776.5142120979999</v>
      </c>
      <c r="AL14">
        <v>6574.5869679464004</v>
      </c>
      <c r="AM14">
        <v>6430.6777855131004</v>
      </c>
      <c r="AN14">
        <v>5986.2384492588999</v>
      </c>
      <c r="AO14">
        <v>5886.7141801541002</v>
      </c>
      <c r="AP14">
        <v>5564.4116749000004</v>
      </c>
      <c r="AQ14">
        <v>4542.9958268557002</v>
      </c>
      <c r="AR14">
        <v>3136.3168701275999</v>
      </c>
      <c r="AS14">
        <v>824.82019104430003</v>
      </c>
      <c r="AT14">
        <v>265.42452679100001</v>
      </c>
      <c r="AU14">
        <v>84.4296305915</v>
      </c>
      <c r="AV14">
        <v>41.431272605899998</v>
      </c>
      <c r="AW14">
        <v>36.7828100921</v>
      </c>
      <c r="AX14">
        <v>36.097711864700003</v>
      </c>
      <c r="AY14">
        <v>8050.4953611990004</v>
      </c>
      <c r="AZ14">
        <v>8005.5693639439996</v>
      </c>
      <c r="BA14">
        <v>7743.562576286</v>
      </c>
      <c r="BB14">
        <v>7512.2625407754003</v>
      </c>
      <c r="BC14">
        <v>7347.4518783463</v>
      </c>
      <c r="BD14">
        <v>6838.8584436286001</v>
      </c>
      <c r="BE14">
        <v>6724.9606425000002</v>
      </c>
      <c r="BF14">
        <v>6354.8481917544996</v>
      </c>
      <c r="BG14">
        <v>5176.3220454528</v>
      </c>
      <c r="BH14">
        <v>3552.3689440783</v>
      </c>
      <c r="BI14">
        <v>899.00105164649995</v>
      </c>
      <c r="BJ14">
        <v>277.33926076099999</v>
      </c>
      <c r="BK14">
        <v>85.964628199499998</v>
      </c>
      <c r="BL14">
        <v>41.589073217699998</v>
      </c>
      <c r="BM14">
        <v>36.793082831299998</v>
      </c>
      <c r="BN14">
        <v>36.097970883899997</v>
      </c>
      <c r="BO14">
        <v>8231.6299973451005</v>
      </c>
      <c r="BP14">
        <v>8185.6507105820001</v>
      </c>
      <c r="BQ14">
        <v>7917.6308317615003</v>
      </c>
      <c r="BR14">
        <v>7681.0433098857002</v>
      </c>
      <c r="BS14">
        <v>7512.4700740519002</v>
      </c>
      <c r="BT14">
        <v>6992.3282851311997</v>
      </c>
      <c r="BU14">
        <v>6875.8429897079004</v>
      </c>
      <c r="BV14">
        <v>6497.1183948993003</v>
      </c>
      <c r="BW14">
        <v>5290.2375134489002</v>
      </c>
      <c r="BX14">
        <v>3627.0626203789002</v>
      </c>
      <c r="BY14">
        <v>912.07464325000001</v>
      </c>
      <c r="BZ14">
        <v>279.36969134219999</v>
      </c>
      <c r="CA14">
        <v>86.2188296267</v>
      </c>
      <c r="CB14">
        <v>41.615268861899999</v>
      </c>
      <c r="CC14">
        <v>36.794737180699997</v>
      </c>
      <c r="CD14">
        <v>36.098011732800003</v>
      </c>
      <c r="CE14">
        <v>9056.7985453590009</v>
      </c>
      <c r="CF14">
        <v>9006.0204432170995</v>
      </c>
      <c r="CG14">
        <v>8710.6066701545005</v>
      </c>
      <c r="CH14">
        <v>8449.9304760405994</v>
      </c>
      <c r="CI14">
        <v>8264.2157506791009</v>
      </c>
      <c r="CJ14">
        <v>7691.4629148843997</v>
      </c>
      <c r="CK14">
        <v>7563.1892330244</v>
      </c>
      <c r="CL14">
        <v>7145.2110997516002</v>
      </c>
      <c r="CM14">
        <v>5808.9074834821004</v>
      </c>
      <c r="CN14">
        <v>3966.6790368019001</v>
      </c>
      <c r="CO14">
        <v>970.68612919739996</v>
      </c>
      <c r="CP14">
        <v>288.23740362059999</v>
      </c>
      <c r="CQ14">
        <v>87.304662151000002</v>
      </c>
      <c r="CR14">
        <v>41.727350693399998</v>
      </c>
      <c r="CS14">
        <v>36.801653871299997</v>
      </c>
      <c r="CT14">
        <v>36.098179780400002</v>
      </c>
      <c r="CU14">
        <v>10063.101642297401</v>
      </c>
      <c r="CV14">
        <v>10006.4703876443</v>
      </c>
      <c r="CW14">
        <v>9677.6476462272003</v>
      </c>
      <c r="CX14">
        <v>9387.5928367635006</v>
      </c>
      <c r="CY14">
        <v>9180.9721520534004</v>
      </c>
      <c r="CZ14">
        <v>8544.0558580850993</v>
      </c>
      <c r="DA14">
        <v>8401.4044835082004</v>
      </c>
      <c r="DB14">
        <v>7935.5178489425998</v>
      </c>
      <c r="DC14">
        <v>6440.8907206152999</v>
      </c>
      <c r="DD14">
        <v>4379.5696566805</v>
      </c>
      <c r="DE14">
        <v>1040.2950024816</v>
      </c>
      <c r="DF14">
        <v>298.30640916440001</v>
      </c>
      <c r="DG14">
        <v>88.491017644999999</v>
      </c>
      <c r="DH14">
        <v>41.850123711599998</v>
      </c>
      <c r="DI14">
        <v>36.808933705299999</v>
      </c>
      <c r="DJ14">
        <v>36.098351931700002</v>
      </c>
      <c r="DK14">
        <v>12075.7074826505</v>
      </c>
      <c r="DL14">
        <v>12007.3678754844</v>
      </c>
      <c r="DM14">
        <v>11611.7229866</v>
      </c>
      <c r="DN14">
        <v>11262.905796659999</v>
      </c>
      <c r="DO14">
        <v>11014.4692711116</v>
      </c>
      <c r="DP14">
        <v>10249.217476703099</v>
      </c>
      <c r="DQ14">
        <v>10077.8065872347</v>
      </c>
      <c r="DR14">
        <v>9516.0081653829002</v>
      </c>
      <c r="DS14">
        <v>7703.4353129403999</v>
      </c>
      <c r="DT14">
        <v>5201.9932077310004</v>
      </c>
      <c r="DU14">
        <v>1174.466712682</v>
      </c>
      <c r="DV14">
        <v>316.47503615940002</v>
      </c>
      <c r="DW14">
        <v>90.513576999600005</v>
      </c>
      <c r="DX14">
        <v>42.060037217500003</v>
      </c>
      <c r="DY14">
        <v>36.820677950399997</v>
      </c>
      <c r="DZ14">
        <v>36.098619374899997</v>
      </c>
      <c r="EA14">
        <v>14088.3131418786</v>
      </c>
      <c r="EB14">
        <v>14008.2632779628</v>
      </c>
      <c r="EC14">
        <v>13545.792619441299</v>
      </c>
      <c r="ED14">
        <v>13138.2085047255</v>
      </c>
      <c r="EE14">
        <v>12847.9525632039</v>
      </c>
      <c r="EF14">
        <v>11954.3571796547</v>
      </c>
      <c r="EG14">
        <v>11754.182515841399</v>
      </c>
      <c r="EH14">
        <v>11096.3821233322</v>
      </c>
      <c r="EI14">
        <v>8964.5214552513007</v>
      </c>
      <c r="EJ14">
        <v>6020.9711001049</v>
      </c>
      <c r="EK14">
        <v>1303.2788592893</v>
      </c>
      <c r="EL14">
        <v>332.60565200439999</v>
      </c>
      <c r="EM14">
        <v>92.191029041899995</v>
      </c>
      <c r="EN14">
        <v>42.234505930499999</v>
      </c>
      <c r="EO14">
        <v>36.8297805212</v>
      </c>
      <c r="EP14">
        <v>36.098817637499998</v>
      </c>
      <c r="EQ14">
        <v>16100.9185846531</v>
      </c>
      <c r="ER14">
        <v>16009.1572498568</v>
      </c>
      <c r="ES14">
        <v>15479.8584845326</v>
      </c>
      <c r="ET14">
        <v>15013.504484462401</v>
      </c>
      <c r="EU14">
        <v>14681.426787144899</v>
      </c>
      <c r="EV14">
        <v>13659.482396457999</v>
      </c>
      <c r="EW14">
        <v>13430.541339335499</v>
      </c>
      <c r="EX14">
        <v>12676.675517347599</v>
      </c>
      <c r="EY14">
        <v>10224.5030329408</v>
      </c>
      <c r="EZ14">
        <v>6837.3422078897001</v>
      </c>
      <c r="FA14">
        <v>1427.8612589648999</v>
      </c>
      <c r="FB14">
        <v>347.17428311039998</v>
      </c>
      <c r="FC14">
        <v>93.618352995500004</v>
      </c>
      <c r="FD14">
        <v>42.383039785500003</v>
      </c>
      <c r="FE14">
        <v>36.837070171800001</v>
      </c>
      <c r="FF14">
        <v>36.098970739999999</v>
      </c>
      <c r="FH14" s="3">
        <v>159.70699999999999</v>
      </c>
      <c r="FI14" s="9">
        <v>1.1675054151057829</v>
      </c>
      <c r="FK14">
        <v>4184.0152892801998</v>
      </c>
      <c r="FL14">
        <v>3804.9059525540001</v>
      </c>
      <c r="FM14">
        <v>4244.9738284839004</v>
      </c>
      <c r="FN14">
        <v>3816.4800310566002</v>
      </c>
      <c r="FO14">
        <v>4708.8790301022</v>
      </c>
      <c r="FP14">
        <v>5550.9323815170001</v>
      </c>
      <c r="FQ14">
        <v>4822.2083647529998</v>
      </c>
      <c r="FR14">
        <v>4163.6915035063003</v>
      </c>
      <c r="FS14">
        <v>4176.1410645257001</v>
      </c>
      <c r="FT14">
        <v>5133.5962100065999</v>
      </c>
      <c r="FU14">
        <v>3784.2718051236002</v>
      </c>
      <c r="FV14">
        <v>5408.0964079122004</v>
      </c>
      <c r="FW14">
        <v>5104.7559992846</v>
      </c>
      <c r="FX14">
        <v>6304.7550597171003</v>
      </c>
      <c r="FY14">
        <v>4881.0847671755</v>
      </c>
      <c r="FZ14">
        <v>3568.9496288829</v>
      </c>
      <c r="GA14">
        <v>5380.6345232123003</v>
      </c>
      <c r="GB14">
        <v>4565.5413655343</v>
      </c>
      <c r="GC14">
        <v>6176.2511063597003</v>
      </c>
      <c r="GD14">
        <v>5911.7368221703</v>
      </c>
    </row>
    <row r="15" spans="1:186" x14ac:dyDescent="0.55000000000000004">
      <c r="A15" s="115"/>
      <c r="B15" s="1" t="s">
        <v>13</v>
      </c>
      <c r="C15">
        <v>2981.6623573816</v>
      </c>
      <c r="D15">
        <v>2967.8534650598999</v>
      </c>
      <c r="E15">
        <v>2879.4027432554999</v>
      </c>
      <c r="F15">
        <v>2787.7231160512001</v>
      </c>
      <c r="G15">
        <v>2739.3535771191</v>
      </c>
      <c r="H15">
        <v>2527.3961590541999</v>
      </c>
      <c r="I15">
        <v>2480.7142717478</v>
      </c>
      <c r="J15">
        <v>2348.8760329073998</v>
      </c>
      <c r="K15">
        <v>1956.2088177616999</v>
      </c>
      <c r="L15">
        <v>1170.1082923450001</v>
      </c>
      <c r="M15">
        <v>615.2295864962</v>
      </c>
      <c r="N15">
        <v>156.00759765059999</v>
      </c>
      <c r="O15">
        <v>60.695085137100001</v>
      </c>
      <c r="P15">
        <v>32.927220675999997</v>
      </c>
      <c r="Q15">
        <v>27.555580240499999</v>
      </c>
      <c r="R15">
        <v>26.494249907</v>
      </c>
      <c r="S15">
        <v>4472.4821053941996</v>
      </c>
      <c r="T15">
        <v>4451.1975202310005</v>
      </c>
      <c r="U15">
        <v>4316.7782404103</v>
      </c>
      <c r="V15">
        <v>4177.8348497228999</v>
      </c>
      <c r="W15">
        <v>4104.5933659528</v>
      </c>
      <c r="X15">
        <v>3784.2718051236002</v>
      </c>
      <c r="Y15">
        <v>3713.3352926632001</v>
      </c>
      <c r="Z15">
        <v>3509.3326127587002</v>
      </c>
      <c r="AA15">
        <v>2885.6191498013</v>
      </c>
      <c r="AB15">
        <v>1653.0495284614999</v>
      </c>
      <c r="AC15">
        <v>827.69634811159995</v>
      </c>
      <c r="AD15">
        <v>178.74064445600001</v>
      </c>
      <c r="AE15">
        <v>64.134158098200004</v>
      </c>
      <c r="AF15">
        <v>33.721111716899998</v>
      </c>
      <c r="AG15">
        <v>27.634452210599999</v>
      </c>
      <c r="AH15">
        <v>26.496827319200001</v>
      </c>
      <c r="AI15">
        <v>5217.8918075660004</v>
      </c>
      <c r="AJ15">
        <v>5192.8660371529004</v>
      </c>
      <c r="AK15">
        <v>5035.4547803200003</v>
      </c>
      <c r="AL15">
        <v>4872.8695193957001</v>
      </c>
      <c r="AM15">
        <v>4787.1865783149997</v>
      </c>
      <c r="AN15">
        <v>4412.6539663904996</v>
      </c>
      <c r="AO15">
        <v>4329.5607403829999</v>
      </c>
      <c r="AP15">
        <v>4089.1207616799002</v>
      </c>
      <c r="AQ15">
        <v>3347.3159796431</v>
      </c>
      <c r="AR15">
        <v>1887.8988290461</v>
      </c>
      <c r="AS15">
        <v>929.13880702120002</v>
      </c>
      <c r="AT15">
        <v>188.2470405757</v>
      </c>
      <c r="AU15">
        <v>65.410075228500006</v>
      </c>
      <c r="AV15">
        <v>34.027521859799997</v>
      </c>
      <c r="AW15">
        <v>27.662372665100001</v>
      </c>
      <c r="AX15">
        <v>26.497653997</v>
      </c>
      <c r="AY15">
        <v>5963.3014752538002</v>
      </c>
      <c r="AZ15">
        <v>5934.5332582572</v>
      </c>
      <c r="BA15">
        <v>5754.1273107991001</v>
      </c>
      <c r="BB15">
        <v>5567.8965266258001</v>
      </c>
      <c r="BC15">
        <v>5469.7701297154999</v>
      </c>
      <c r="BD15">
        <v>5041.0149670685996</v>
      </c>
      <c r="BE15">
        <v>4945.7525212156997</v>
      </c>
      <c r="BF15">
        <v>4668.7147111154</v>
      </c>
      <c r="BG15">
        <v>3807.6253167517998</v>
      </c>
      <c r="BH15">
        <v>2119.6948694137</v>
      </c>
      <c r="BI15">
        <v>1028.4434431211</v>
      </c>
      <c r="BJ15">
        <v>196.92031644209999</v>
      </c>
      <c r="BK15">
        <v>66.499907278500004</v>
      </c>
      <c r="BL15">
        <v>34.2938939744</v>
      </c>
      <c r="BM15">
        <v>27.685558583300001</v>
      </c>
      <c r="BN15">
        <v>26.498306679399999</v>
      </c>
      <c r="BO15">
        <v>6097.4751781165996</v>
      </c>
      <c r="BP15">
        <v>6068.0332111076004</v>
      </c>
      <c r="BQ15">
        <v>5883.4880251600998</v>
      </c>
      <c r="BR15">
        <v>5693.0007477667004</v>
      </c>
      <c r="BS15">
        <v>5592.6343699647996</v>
      </c>
      <c r="BT15">
        <v>5154.1181576565996</v>
      </c>
      <c r="BU15">
        <v>5056.6641867608996</v>
      </c>
      <c r="BV15">
        <v>4773.0245376859002</v>
      </c>
      <c r="BW15">
        <v>3890.3569691836001</v>
      </c>
      <c r="BX15">
        <v>2161.1452093564999</v>
      </c>
      <c r="BY15">
        <v>1046.1297897710999</v>
      </c>
      <c r="BZ15">
        <v>198.4076122509</v>
      </c>
      <c r="CA15">
        <v>66.680081711499994</v>
      </c>
      <c r="CB15">
        <v>34.338319360500002</v>
      </c>
      <c r="CC15">
        <v>27.6893292281</v>
      </c>
      <c r="CD15">
        <v>26.498409940199998</v>
      </c>
      <c r="CE15">
        <v>6708.7110440135002</v>
      </c>
      <c r="CF15">
        <v>6676.1995168648</v>
      </c>
      <c r="CG15">
        <v>6472.7970296980002</v>
      </c>
      <c r="CH15">
        <v>6262.9181917246997</v>
      </c>
      <c r="CI15">
        <v>6152.3469200808004</v>
      </c>
      <c r="CJ15">
        <v>5669.3606696505003</v>
      </c>
      <c r="CK15">
        <v>5561.9195381379996</v>
      </c>
      <c r="CL15">
        <v>5248.1574509831999</v>
      </c>
      <c r="CM15">
        <v>4266.8310248517</v>
      </c>
      <c r="CN15">
        <v>2349.0615373373998</v>
      </c>
      <c r="CO15">
        <v>1126.0771522816001</v>
      </c>
      <c r="CP15">
        <v>204.93683975339999</v>
      </c>
      <c r="CQ15">
        <v>67.448961041900006</v>
      </c>
      <c r="CR15">
        <v>34.529063840200003</v>
      </c>
      <c r="CS15">
        <v>27.705210850099999</v>
      </c>
      <c r="CT15">
        <v>26.4988359671</v>
      </c>
      <c r="CU15">
        <v>7454.1206411522999</v>
      </c>
      <c r="CV15">
        <v>7417.8652086306001</v>
      </c>
      <c r="CW15">
        <v>7191.4648117239003</v>
      </c>
      <c r="CX15">
        <v>6957.9360972149998</v>
      </c>
      <c r="CY15">
        <v>6834.9188990056</v>
      </c>
      <c r="CZ15">
        <v>6297.6950879010001</v>
      </c>
      <c r="DA15">
        <v>6178.0678793149</v>
      </c>
      <c r="DB15">
        <v>5827.4792111436</v>
      </c>
      <c r="DC15">
        <v>4725.1383626815996</v>
      </c>
      <c r="DD15">
        <v>2576.4491953672</v>
      </c>
      <c r="DE15">
        <v>1222.369851786</v>
      </c>
      <c r="DF15">
        <v>212.4203882727</v>
      </c>
      <c r="DG15">
        <v>68.288047074199994</v>
      </c>
      <c r="DH15">
        <v>34.739233997100001</v>
      </c>
      <c r="DI15">
        <v>27.722139735399999</v>
      </c>
      <c r="DJ15">
        <v>26.499274378999999</v>
      </c>
      <c r="DK15">
        <v>8944.9396390917009</v>
      </c>
      <c r="DL15">
        <v>8901.1951511041007</v>
      </c>
      <c r="DM15">
        <v>8628.7961259169006</v>
      </c>
      <c r="DN15">
        <v>8347.9638287114994</v>
      </c>
      <c r="DO15">
        <v>8200.0527081467008</v>
      </c>
      <c r="DP15">
        <v>7554.3394694183999</v>
      </c>
      <c r="DQ15">
        <v>7410.3233430656001</v>
      </c>
      <c r="DR15">
        <v>6985.8418035983004</v>
      </c>
      <c r="DS15">
        <v>5639.6351378997997</v>
      </c>
      <c r="DT15">
        <v>3026.5530385456</v>
      </c>
      <c r="DU15">
        <v>1411.8403246992</v>
      </c>
      <c r="DV15">
        <v>226.12796952139999</v>
      </c>
      <c r="DW15">
        <v>69.717968962599997</v>
      </c>
      <c r="DX15">
        <v>35.101564841200002</v>
      </c>
      <c r="DY15">
        <v>27.749952373199999</v>
      </c>
      <c r="DZ15">
        <v>26.499959456700001</v>
      </c>
      <c r="EA15">
        <v>10435.758613551399</v>
      </c>
      <c r="EB15">
        <v>10384.523882949101</v>
      </c>
      <c r="EC15">
        <v>10066.123844800901</v>
      </c>
      <c r="ED15">
        <v>9737.9845635060992</v>
      </c>
      <c r="EE15">
        <v>9565.1776189943994</v>
      </c>
      <c r="EF15">
        <v>8810.9613871063993</v>
      </c>
      <c r="EG15">
        <v>8642.5399157052998</v>
      </c>
      <c r="EH15">
        <v>8143.9219092338999</v>
      </c>
      <c r="EI15">
        <v>6551.9713867725004</v>
      </c>
      <c r="EJ15">
        <v>3471.8808930334999</v>
      </c>
      <c r="EK15">
        <v>1598.1785470303</v>
      </c>
      <c r="EL15">
        <v>238.53816091229999</v>
      </c>
      <c r="EM15">
        <v>70.905407370099994</v>
      </c>
      <c r="EN15">
        <v>35.405597335700001</v>
      </c>
      <c r="EO15">
        <v>27.771983022899999</v>
      </c>
      <c r="EP15">
        <v>26.500471166400001</v>
      </c>
      <c r="EQ15">
        <v>11926.5774710981</v>
      </c>
      <c r="ER15">
        <v>11867.851855596</v>
      </c>
      <c r="ES15">
        <v>11503.449188242201</v>
      </c>
      <c r="ET15">
        <v>11128.0007254747</v>
      </c>
      <c r="EU15">
        <v>10930.2967271734</v>
      </c>
      <c r="EV15">
        <v>10067.5679624001</v>
      </c>
      <c r="EW15">
        <v>9874.7294455513002</v>
      </c>
      <c r="EX15">
        <v>9301.7925262159006</v>
      </c>
      <c r="EY15">
        <v>7462.6875318624998</v>
      </c>
      <c r="EZ15">
        <v>3913.6158439379001</v>
      </c>
      <c r="FA15">
        <v>1782.1997044979</v>
      </c>
      <c r="FB15">
        <v>249.95743452599999</v>
      </c>
      <c r="FC15">
        <v>71.918578807200007</v>
      </c>
      <c r="FD15">
        <v>35.666515742400001</v>
      </c>
      <c r="FE15">
        <v>27.789961965500002</v>
      </c>
      <c r="FF15">
        <v>26.500868482000001</v>
      </c>
      <c r="FH15" s="3">
        <v>155.7193</v>
      </c>
      <c r="FI15" s="9">
        <v>0.95697774563992144</v>
      </c>
      <c r="FK15">
        <v>1453.406118379</v>
      </c>
      <c r="FL15">
        <v>1334.8335360507001</v>
      </c>
      <c r="FM15">
        <v>1043.1323154621</v>
      </c>
      <c r="FN15">
        <v>1560.737176418</v>
      </c>
      <c r="FO15">
        <v>729.06371402030004</v>
      </c>
      <c r="FP15">
        <v>2552.4048856331001</v>
      </c>
      <c r="FQ15">
        <v>2020.9055656935</v>
      </c>
      <c r="FR15">
        <v>845.13474544389999</v>
      </c>
      <c r="FS15">
        <v>1700.4749095883999</v>
      </c>
      <c r="FT15">
        <v>747.56145906840004</v>
      </c>
      <c r="FU15">
        <v>827.69634811159995</v>
      </c>
      <c r="FV15">
        <v>848.98336291999999</v>
      </c>
      <c r="FW15">
        <v>1870.8718998582001</v>
      </c>
      <c r="FX15">
        <v>1821.1582196872</v>
      </c>
      <c r="FY15">
        <v>695.22808997909999</v>
      </c>
      <c r="FZ15">
        <v>656.20693997240005</v>
      </c>
      <c r="GA15">
        <v>901.93020204460004</v>
      </c>
      <c r="GB15">
        <v>703.82839821590005</v>
      </c>
      <c r="GC15">
        <v>1411.0653612942999</v>
      </c>
      <c r="GD15">
        <v>1219.8208520093999</v>
      </c>
    </row>
    <row r="16" spans="1:186" x14ac:dyDescent="0.55000000000000004">
      <c r="A16" s="115"/>
      <c r="B16" s="1" t="s">
        <v>35</v>
      </c>
      <c r="C16">
        <v>4218.8727743526997</v>
      </c>
      <c r="D16">
        <v>4198.9587202458997</v>
      </c>
      <c r="E16">
        <v>4081.2615207413</v>
      </c>
      <c r="F16">
        <v>3949.3419123586</v>
      </c>
      <c r="G16">
        <v>3880.3801750998</v>
      </c>
      <c r="H16">
        <v>3611.1711506040001</v>
      </c>
      <c r="I16">
        <v>3555.6095819446</v>
      </c>
      <c r="J16">
        <v>3406.6633828222002</v>
      </c>
      <c r="K16">
        <v>2933.2044676219998</v>
      </c>
      <c r="L16">
        <v>2153.8362603692999</v>
      </c>
      <c r="M16">
        <v>648.63132929790004</v>
      </c>
      <c r="N16">
        <v>220.68534603090001</v>
      </c>
      <c r="O16">
        <v>71.314544766599994</v>
      </c>
      <c r="P16">
        <v>39.987998406499997</v>
      </c>
      <c r="Q16">
        <v>37.9413604605</v>
      </c>
      <c r="R16">
        <v>37.641882169699997</v>
      </c>
      <c r="S16">
        <v>6328.2922627855996</v>
      </c>
      <c r="T16">
        <v>6297.5844243592001</v>
      </c>
      <c r="U16">
        <v>6118.6649539193004</v>
      </c>
      <c r="V16">
        <v>5918.7928588151999</v>
      </c>
      <c r="W16">
        <v>5814.3948163222003</v>
      </c>
      <c r="X16">
        <v>5408.0964079122004</v>
      </c>
      <c r="Y16">
        <v>5324.3192339493999</v>
      </c>
      <c r="Z16">
        <v>5097.8747676823996</v>
      </c>
      <c r="AA16">
        <v>4368.3549290782003</v>
      </c>
      <c r="AB16">
        <v>3155.4939326504</v>
      </c>
      <c r="AC16">
        <v>848.98336291999999</v>
      </c>
      <c r="AD16">
        <v>253.8125595848</v>
      </c>
      <c r="AE16">
        <v>75.727631430399995</v>
      </c>
      <c r="AF16">
        <v>40.160146687900003</v>
      </c>
      <c r="AG16">
        <v>37.954918813299997</v>
      </c>
      <c r="AH16">
        <v>37.642361440999998</v>
      </c>
      <c r="AI16">
        <v>7383.0015913815996</v>
      </c>
      <c r="AJ16">
        <v>7346.8920808196999</v>
      </c>
      <c r="AK16">
        <v>7137.3504196519998</v>
      </c>
      <c r="AL16">
        <v>6903.4885961794998</v>
      </c>
      <c r="AM16">
        <v>6781.3646029774</v>
      </c>
      <c r="AN16">
        <v>6306.5014752937996</v>
      </c>
      <c r="AO16">
        <v>6208.6106449338004</v>
      </c>
      <c r="AP16">
        <v>5943.3164801553003</v>
      </c>
      <c r="AQ16">
        <v>5084.7745214382003</v>
      </c>
      <c r="AR16">
        <v>3652.3963031454</v>
      </c>
      <c r="AS16">
        <v>942.27680132709997</v>
      </c>
      <c r="AT16">
        <v>267.55587522809998</v>
      </c>
      <c r="AU16">
        <v>77.420115758500003</v>
      </c>
      <c r="AV16">
        <v>40.221890806499999</v>
      </c>
      <c r="AW16">
        <v>37.959345632800002</v>
      </c>
      <c r="AX16">
        <v>37.642514038199998</v>
      </c>
      <c r="AY16">
        <v>8437.7111961257997</v>
      </c>
      <c r="AZ16">
        <v>8396.1982781555998</v>
      </c>
      <c r="BA16">
        <v>8156.0304713366004</v>
      </c>
      <c r="BB16">
        <v>7888.1739766119999</v>
      </c>
      <c r="BC16">
        <v>7748.3212197780003</v>
      </c>
      <c r="BD16">
        <v>7204.8856466488996</v>
      </c>
      <c r="BE16">
        <v>7092.8787314051997</v>
      </c>
      <c r="BF16">
        <v>6788.6918156694001</v>
      </c>
      <c r="BG16">
        <v>5800.6825014935002</v>
      </c>
      <c r="BH16">
        <v>4147.4951798079001</v>
      </c>
      <c r="BI16">
        <v>1032.3168265869999</v>
      </c>
      <c r="BJ16">
        <v>280.01850598269999</v>
      </c>
      <c r="BK16">
        <v>78.886187474400003</v>
      </c>
      <c r="BL16">
        <v>40.273557905099999</v>
      </c>
      <c r="BM16">
        <v>37.962871640199999</v>
      </c>
      <c r="BN16">
        <v>37.642634036899999</v>
      </c>
      <c r="BO16">
        <v>8627.5587994081998</v>
      </c>
      <c r="BP16">
        <v>8585.0731376861004</v>
      </c>
      <c r="BQ16">
        <v>8339.3923079330998</v>
      </c>
      <c r="BR16">
        <v>8065.4163785462997</v>
      </c>
      <c r="BS16">
        <v>7922.3722043225998</v>
      </c>
      <c r="BT16">
        <v>7366.5929657857996</v>
      </c>
      <c r="BU16">
        <v>7252.0449544564999</v>
      </c>
      <c r="BV16">
        <v>6940.8536048405003</v>
      </c>
      <c r="BW16">
        <v>5929.5007921857996</v>
      </c>
      <c r="BX16">
        <v>4236.4515662086997</v>
      </c>
      <c r="BY16">
        <v>1048.2288246562</v>
      </c>
      <c r="BZ16">
        <v>282.14751616249998</v>
      </c>
      <c r="CA16">
        <v>79.130215853899998</v>
      </c>
      <c r="CB16">
        <v>40.281997336899998</v>
      </c>
      <c r="CC16">
        <v>37.963432063900001</v>
      </c>
      <c r="CD16">
        <v>37.642653024099999</v>
      </c>
      <c r="CE16">
        <v>9492.4204424143009</v>
      </c>
      <c r="CF16">
        <v>9445.5029176823009</v>
      </c>
      <c r="CG16">
        <v>9174.7062448008001</v>
      </c>
      <c r="CH16">
        <v>8872.8516670817007</v>
      </c>
      <c r="CI16">
        <v>8715.2680941908002</v>
      </c>
      <c r="CJ16">
        <v>8103.2545523022</v>
      </c>
      <c r="CK16">
        <v>7977.1297778072003</v>
      </c>
      <c r="CL16">
        <v>7634.0171692918002</v>
      </c>
      <c r="CM16">
        <v>6516.1908886582996</v>
      </c>
      <c r="CN16">
        <v>4641.1569183281999</v>
      </c>
      <c r="CO16">
        <v>1119.7157224759001</v>
      </c>
      <c r="CP16">
        <v>291.46387747530002</v>
      </c>
      <c r="CQ16">
        <v>80.176434150800006</v>
      </c>
      <c r="CR16">
        <v>40.317665793499998</v>
      </c>
      <c r="CS16">
        <v>37.965752576</v>
      </c>
      <c r="CT16">
        <v>37.6427311164</v>
      </c>
      <c r="CU16">
        <v>10547.1297587428</v>
      </c>
      <c r="CV16">
        <v>10494.806786494401</v>
      </c>
      <c r="CW16">
        <v>10193.379262095799</v>
      </c>
      <c r="CX16">
        <v>9857.5241125473003</v>
      </c>
      <c r="CY16">
        <v>9682.2082576746998</v>
      </c>
      <c r="CZ16">
        <v>9001.6125576751001</v>
      </c>
      <c r="DA16">
        <v>8861.3685476457995</v>
      </c>
      <c r="DB16">
        <v>8479.3044197509007</v>
      </c>
      <c r="DC16">
        <v>7231.3789466563003</v>
      </c>
      <c r="DD16">
        <v>5133.6448914521998</v>
      </c>
      <c r="DE16">
        <v>1204.9181797983999</v>
      </c>
      <c r="DF16">
        <v>302.07849860760001</v>
      </c>
      <c r="DG16">
        <v>81.326321975900001</v>
      </c>
      <c r="DH16">
        <v>40.355918319300002</v>
      </c>
      <c r="DI16">
        <v>37.968154390300001</v>
      </c>
      <c r="DJ16">
        <v>37.6428112766</v>
      </c>
      <c r="DK16">
        <v>12656.548196754</v>
      </c>
      <c r="DL16">
        <v>12593.4125467387</v>
      </c>
      <c r="DM16">
        <v>12230.719302068601</v>
      </c>
      <c r="DN16">
        <v>11826.857833378701</v>
      </c>
      <c r="DO16">
        <v>11616.0742657749</v>
      </c>
      <c r="DP16">
        <v>10798.305415287299</v>
      </c>
      <c r="DQ16">
        <v>10629.8199717885</v>
      </c>
      <c r="DR16">
        <v>10169.7936296525</v>
      </c>
      <c r="DS16">
        <v>8661.0099862870993</v>
      </c>
      <c r="DT16">
        <v>6115.8350718508</v>
      </c>
      <c r="DU16">
        <v>1369.9961473351</v>
      </c>
      <c r="DV16">
        <v>321.3320221642</v>
      </c>
      <c r="DW16">
        <v>83.301933594900007</v>
      </c>
      <c r="DX16">
        <v>40.419343945000001</v>
      </c>
      <c r="DY16">
        <v>37.971938082100003</v>
      </c>
      <c r="DZ16">
        <v>37.642936277799997</v>
      </c>
      <c r="EA16">
        <v>14765.966686010501</v>
      </c>
      <c r="EB16">
        <v>14692.0167398019</v>
      </c>
      <c r="EC16">
        <v>14268.0541670858</v>
      </c>
      <c r="ED16">
        <v>13796.1817703959</v>
      </c>
      <c r="EE16">
        <v>13549.92777113</v>
      </c>
      <c r="EF16">
        <v>12594.9775759761</v>
      </c>
      <c r="EG16">
        <v>12398.247847610901</v>
      </c>
      <c r="EH16">
        <v>11860.201201780699</v>
      </c>
      <c r="EI16">
        <v>10089.889420174901</v>
      </c>
      <c r="EJ16">
        <v>7095.1545828785002</v>
      </c>
      <c r="EK16">
        <v>1529.4425581052999</v>
      </c>
      <c r="EL16">
        <v>338.5384571212</v>
      </c>
      <c r="EM16">
        <v>84.953561111599996</v>
      </c>
      <c r="EN16">
        <v>40.470161618799999</v>
      </c>
      <c r="EO16">
        <v>37.974790020999997</v>
      </c>
      <c r="EP16">
        <v>37.643029317</v>
      </c>
      <c r="EQ16">
        <v>16875.384933755198</v>
      </c>
      <c r="ER16">
        <v>16790.619745309101</v>
      </c>
      <c r="ES16">
        <v>16305.385540224501</v>
      </c>
      <c r="ET16">
        <v>15765.4991416884</v>
      </c>
      <c r="EU16">
        <v>15483.7729554579</v>
      </c>
      <c r="EV16">
        <v>14391.635902315</v>
      </c>
      <c r="EW16">
        <v>14166.659846169799</v>
      </c>
      <c r="EX16">
        <v>13550.5509360012</v>
      </c>
      <c r="EY16">
        <v>11518.2095580326</v>
      </c>
      <c r="EZ16">
        <v>8072.2907739745997</v>
      </c>
      <c r="FA16">
        <v>1684.4796091093001</v>
      </c>
      <c r="FB16">
        <v>354.1742341328</v>
      </c>
      <c r="FC16">
        <v>86.367076780700003</v>
      </c>
      <c r="FD16">
        <v>40.512064171200002</v>
      </c>
      <c r="FE16">
        <v>37.977020845200002</v>
      </c>
      <c r="FF16">
        <v>37.643101421700003</v>
      </c>
      <c r="FH16" s="3">
        <v>156.5762</v>
      </c>
      <c r="FI16" s="9">
        <v>1.3460641078796829</v>
      </c>
      <c r="FK16">
        <v>28.828540402600002</v>
      </c>
      <c r="FL16">
        <v>26.6629416864</v>
      </c>
      <c r="FM16">
        <v>29.299056767500002</v>
      </c>
      <c r="FN16">
        <v>25.9153994409</v>
      </c>
      <c r="FO16">
        <v>32.933166478099999</v>
      </c>
      <c r="FP16">
        <v>36.998117160200003</v>
      </c>
      <c r="FQ16">
        <v>32.842418807199998</v>
      </c>
      <c r="FR16">
        <v>27.452391488500002</v>
      </c>
      <c r="FS16">
        <v>28.671065375800001</v>
      </c>
      <c r="FT16">
        <v>36.097381627799997</v>
      </c>
      <c r="FU16">
        <v>26.496827319200001</v>
      </c>
      <c r="FV16">
        <v>37.642361440999998</v>
      </c>
      <c r="FW16">
        <v>33.752004867799997</v>
      </c>
      <c r="FX16">
        <v>43.403058025</v>
      </c>
      <c r="FY16">
        <v>34.3639253272</v>
      </c>
      <c r="FZ16">
        <v>24.877070546700001</v>
      </c>
      <c r="GA16">
        <v>38.239192598700001</v>
      </c>
      <c r="GB16">
        <v>32.4090790379</v>
      </c>
      <c r="GC16">
        <v>42.428951464800001</v>
      </c>
      <c r="GD16">
        <v>40.332156877599999</v>
      </c>
    </row>
    <row r="17" spans="1:186" x14ac:dyDescent="0.55000000000000004">
      <c r="A17" s="115"/>
      <c r="B17" s="1" t="s">
        <v>14</v>
      </c>
      <c r="C17">
        <v>3909.0967029275998</v>
      </c>
      <c r="D17">
        <v>3893.8032467656999</v>
      </c>
      <c r="E17">
        <v>3805.9745816232999</v>
      </c>
      <c r="F17">
        <v>3715.4791350608002</v>
      </c>
      <c r="G17">
        <v>3644.8415419014</v>
      </c>
      <c r="H17">
        <v>3408.3813005643001</v>
      </c>
      <c r="I17">
        <v>3323.0177596539002</v>
      </c>
      <c r="J17">
        <v>3225.7190317569998</v>
      </c>
      <c r="K17">
        <v>2902.5178404854</v>
      </c>
      <c r="L17">
        <v>2129.2839859646001</v>
      </c>
      <c r="M17">
        <v>1327.8815982850999</v>
      </c>
      <c r="N17">
        <v>361.23132519990003</v>
      </c>
      <c r="O17">
        <v>89.790688034499993</v>
      </c>
      <c r="P17">
        <v>49.516360675199998</v>
      </c>
      <c r="Q17">
        <v>34.6635152359</v>
      </c>
      <c r="R17">
        <v>33.745070659699998</v>
      </c>
      <c r="S17">
        <v>5863.6262757402001</v>
      </c>
      <c r="T17">
        <v>5840.0686753924001</v>
      </c>
      <c r="U17">
        <v>5706.5593163235999</v>
      </c>
      <c r="V17">
        <v>5569.3259289002999</v>
      </c>
      <c r="W17">
        <v>5462.2873450577999</v>
      </c>
      <c r="X17">
        <v>5104.7559992846</v>
      </c>
      <c r="Y17">
        <v>4975.3191316763996</v>
      </c>
      <c r="Z17">
        <v>4825.9625055235001</v>
      </c>
      <c r="AA17">
        <v>4322.0469422763999</v>
      </c>
      <c r="AB17">
        <v>3112.3145006960999</v>
      </c>
      <c r="AC17">
        <v>1870.8718998582001</v>
      </c>
      <c r="AD17">
        <v>454.04893994090003</v>
      </c>
      <c r="AE17">
        <v>96.679006432400001</v>
      </c>
      <c r="AF17">
        <v>51.626232536700002</v>
      </c>
      <c r="AG17">
        <v>34.731532746100001</v>
      </c>
      <c r="AH17">
        <v>33.752004867799997</v>
      </c>
      <c r="AI17">
        <v>6840.8907681687997</v>
      </c>
      <c r="AJ17">
        <v>6813.197497057</v>
      </c>
      <c r="AK17">
        <v>6656.8390169028999</v>
      </c>
      <c r="AL17">
        <v>6496.2232920938004</v>
      </c>
      <c r="AM17">
        <v>6370.9718035082997</v>
      </c>
      <c r="AN17">
        <v>5952.8754475450996</v>
      </c>
      <c r="AO17">
        <v>5801.3724410481</v>
      </c>
      <c r="AP17">
        <v>5625.8638046851001</v>
      </c>
      <c r="AQ17">
        <v>5030.4678322991003</v>
      </c>
      <c r="AR17">
        <v>3599.1965135572</v>
      </c>
      <c r="AS17">
        <v>2135.0061851055002</v>
      </c>
      <c r="AT17">
        <v>496.39878541640002</v>
      </c>
      <c r="AU17">
        <v>99.284170778399996</v>
      </c>
      <c r="AV17">
        <v>52.4478902448</v>
      </c>
      <c r="AW17">
        <v>34.755301038200002</v>
      </c>
      <c r="AX17">
        <v>33.754264448500003</v>
      </c>
      <c r="AY17">
        <v>7818.1552015093002</v>
      </c>
      <c r="AZ17">
        <v>7786.3249392497</v>
      </c>
      <c r="BA17">
        <v>7607.1141513479997</v>
      </c>
      <c r="BB17">
        <v>7423.1109814380998</v>
      </c>
      <c r="BC17">
        <v>7279.6417272417002</v>
      </c>
      <c r="BD17">
        <v>6800.9691703413</v>
      </c>
      <c r="BE17">
        <v>6627.3884327533997</v>
      </c>
      <c r="BF17">
        <v>6425.6773304860999</v>
      </c>
      <c r="BG17">
        <v>5738.2877281587998</v>
      </c>
      <c r="BH17">
        <v>4083.9583713378001</v>
      </c>
      <c r="BI17">
        <v>2395.7667879132</v>
      </c>
      <c r="BJ17">
        <v>536.87507017070004</v>
      </c>
      <c r="BK17">
        <v>101.52884536169999</v>
      </c>
      <c r="BL17">
        <v>53.165463428099997</v>
      </c>
      <c r="BM17">
        <v>34.774912076100001</v>
      </c>
      <c r="BN17">
        <v>33.756062303500002</v>
      </c>
      <c r="BO17">
        <v>7994.0627867884004</v>
      </c>
      <c r="BP17">
        <v>7961.4877612719001</v>
      </c>
      <c r="BQ17">
        <v>7778.1633119445996</v>
      </c>
      <c r="BR17">
        <v>7589.9499743267997</v>
      </c>
      <c r="BS17">
        <v>7443.2010870456998</v>
      </c>
      <c r="BT17">
        <v>6953.6239178307997</v>
      </c>
      <c r="BU17">
        <v>6776.0682212994998</v>
      </c>
      <c r="BV17">
        <v>6569.6364066635997</v>
      </c>
      <c r="BW17">
        <v>5865.6421587501</v>
      </c>
      <c r="BX17">
        <v>4171.0262916361999</v>
      </c>
      <c r="BY17">
        <v>2442.4027845702999</v>
      </c>
      <c r="BZ17">
        <v>543.99278683269995</v>
      </c>
      <c r="CA17">
        <v>101.901598748</v>
      </c>
      <c r="CB17">
        <v>53.285435618000001</v>
      </c>
      <c r="CC17">
        <v>34.778090329599998</v>
      </c>
      <c r="CD17">
        <v>33.756347921900002</v>
      </c>
      <c r="CE17">
        <v>8795.4196241129994</v>
      </c>
      <c r="CF17">
        <v>8759.4514784657003</v>
      </c>
      <c r="CG17">
        <v>8557.3861808066995</v>
      </c>
      <c r="CH17">
        <v>8349.9918891289999</v>
      </c>
      <c r="CI17">
        <v>8188.3011990374998</v>
      </c>
      <c r="CJ17">
        <v>7649.0445770815004</v>
      </c>
      <c r="CK17">
        <v>7453.3776249087005</v>
      </c>
      <c r="CL17">
        <v>7225.4266858696001</v>
      </c>
      <c r="CM17">
        <v>6445.6358801109</v>
      </c>
      <c r="CN17">
        <v>4567.0367605424999</v>
      </c>
      <c r="CO17">
        <v>2653.8506256757</v>
      </c>
      <c r="CP17">
        <v>575.85376570840003</v>
      </c>
      <c r="CQ17">
        <v>103.497404078</v>
      </c>
      <c r="CR17">
        <v>53.801504722700003</v>
      </c>
      <c r="CS17">
        <v>34.7914422108</v>
      </c>
      <c r="CT17">
        <v>33.7575298975</v>
      </c>
      <c r="CU17">
        <v>9772.6838513511993</v>
      </c>
      <c r="CV17">
        <v>9732.5771707896001</v>
      </c>
      <c r="CW17">
        <v>9507.6557962022998</v>
      </c>
      <c r="CX17">
        <v>9276.8675718988998</v>
      </c>
      <c r="CY17">
        <v>9096.9527563549</v>
      </c>
      <c r="CZ17">
        <v>8497.1062381373995</v>
      </c>
      <c r="DA17">
        <v>8279.3467223143998</v>
      </c>
      <c r="DB17">
        <v>8025.1271614261996</v>
      </c>
      <c r="DC17">
        <v>7152.6033019546003</v>
      </c>
      <c r="DD17">
        <v>5048.7444822698999</v>
      </c>
      <c r="DE17">
        <v>2909.7581834520001</v>
      </c>
      <c r="DF17">
        <v>613.605151374</v>
      </c>
      <c r="DG17">
        <v>105.2480781014</v>
      </c>
      <c r="DH17">
        <v>54.3719280846</v>
      </c>
      <c r="DI17">
        <v>34.805611980099997</v>
      </c>
      <c r="DJ17">
        <v>33.7587524315</v>
      </c>
      <c r="DK17">
        <v>11727.212340039199</v>
      </c>
      <c r="DL17">
        <v>11678.8272413207</v>
      </c>
      <c r="DM17">
        <v>11408.1903657701</v>
      </c>
      <c r="DN17">
        <v>11130.608471359599</v>
      </c>
      <c r="DO17">
        <v>10914.239328808801</v>
      </c>
      <c r="DP17">
        <v>10193.2006832484</v>
      </c>
      <c r="DQ17">
        <v>9931.2421398696006</v>
      </c>
      <c r="DR17">
        <v>9624.4223141708007</v>
      </c>
      <c r="DS17">
        <v>8565.6471987168006</v>
      </c>
      <c r="DT17">
        <v>6008.9218837199996</v>
      </c>
      <c r="DU17">
        <v>3416.4445988726002</v>
      </c>
      <c r="DV17">
        <v>686.18490982059996</v>
      </c>
      <c r="DW17">
        <v>108.2522974475</v>
      </c>
      <c r="DX17">
        <v>55.3597429131</v>
      </c>
      <c r="DY17">
        <v>34.8287481853</v>
      </c>
      <c r="DZ17">
        <v>33.7606763625</v>
      </c>
      <c r="EA17">
        <v>13681.740674271399</v>
      </c>
      <c r="EB17">
        <v>13625.076012781299</v>
      </c>
      <c r="EC17">
        <v>13308.720654446801</v>
      </c>
      <c r="ED17">
        <v>12984.3396072494</v>
      </c>
      <c r="EE17">
        <v>12731.5104991976</v>
      </c>
      <c r="EF17">
        <v>11889.268509235901</v>
      </c>
      <c r="EG17">
        <v>11583.098037603701</v>
      </c>
      <c r="EH17">
        <v>11223.6180293786</v>
      </c>
      <c r="EI17">
        <v>9977.7856103075992</v>
      </c>
      <c r="EJ17">
        <v>6965.7804924017</v>
      </c>
      <c r="EK17">
        <v>3917.8923674994999</v>
      </c>
      <c r="EL17">
        <v>755.74073077030005</v>
      </c>
      <c r="EM17">
        <v>110.765663977</v>
      </c>
      <c r="EN17">
        <v>56.1929112483</v>
      </c>
      <c r="EO17">
        <v>34.846942398700001</v>
      </c>
      <c r="EP17">
        <v>33.762124732300002</v>
      </c>
      <c r="EQ17">
        <v>15636.268937552501</v>
      </c>
      <c r="ER17">
        <v>15571.323890017</v>
      </c>
      <c r="ES17">
        <v>15209.2481939235</v>
      </c>
      <c r="ET17">
        <v>14838.064306882099</v>
      </c>
      <c r="EU17">
        <v>14548.7711237167</v>
      </c>
      <c r="EV17">
        <v>13585.3185120009</v>
      </c>
      <c r="EW17">
        <v>13234.927252629401</v>
      </c>
      <c r="EX17">
        <v>12822.745547590501</v>
      </c>
      <c r="EY17">
        <v>11389.2457601715</v>
      </c>
      <c r="EZ17">
        <v>7920.1316368135003</v>
      </c>
      <c r="FA17">
        <v>4415.3996999323999</v>
      </c>
      <c r="FB17">
        <v>822.98826140560004</v>
      </c>
      <c r="FC17">
        <v>112.9224341961</v>
      </c>
      <c r="FD17">
        <v>56.911033231899999</v>
      </c>
      <c r="FE17">
        <v>34.861699283999997</v>
      </c>
      <c r="FF17">
        <v>33.763256572300001</v>
      </c>
      <c r="FH17" s="3">
        <v>157.35249999999999</v>
      </c>
      <c r="FI17" s="9">
        <v>1.1672257595055451</v>
      </c>
      <c r="FK17">
        <v>6557.4282330333999</v>
      </c>
      <c r="FL17">
        <v>6001.2434896961004</v>
      </c>
      <c r="FM17">
        <v>6637.1756368781998</v>
      </c>
      <c r="FN17">
        <v>5924.3991974089004</v>
      </c>
      <c r="FO17">
        <v>7416.3787743049998</v>
      </c>
      <c r="FP17">
        <v>8557.2235376621993</v>
      </c>
      <c r="FQ17">
        <v>7526.0786810084001</v>
      </c>
      <c r="FR17">
        <v>6377.6319439933995</v>
      </c>
      <c r="FS17">
        <v>6520.1504739415004</v>
      </c>
      <c r="FT17">
        <v>8050.4953611990004</v>
      </c>
      <c r="FU17">
        <v>5963.3014752538002</v>
      </c>
      <c r="FV17">
        <v>8437.7111961257997</v>
      </c>
      <c r="FW17">
        <v>7818.1552015093002</v>
      </c>
      <c r="FX17">
        <v>9847.9951678439993</v>
      </c>
      <c r="FY17">
        <v>7707.1834450038996</v>
      </c>
      <c r="FZ17">
        <v>5579.1813905088002</v>
      </c>
      <c r="GA17">
        <v>8528.7705697887995</v>
      </c>
      <c r="GB17">
        <v>7237.3951234434999</v>
      </c>
      <c r="GC17">
        <v>9743.6822015322996</v>
      </c>
      <c r="GD17">
        <v>9222.9678435676997</v>
      </c>
    </row>
    <row r="18" spans="1:186" x14ac:dyDescent="0.55000000000000004">
      <c r="A18" s="115"/>
      <c r="B18" s="1" t="s">
        <v>15</v>
      </c>
      <c r="C18">
        <v>4924.0380084101998</v>
      </c>
      <c r="D18">
        <v>4899.5428505350001</v>
      </c>
      <c r="E18">
        <v>4767.6439175756004</v>
      </c>
      <c r="F18">
        <v>4630.2419172558002</v>
      </c>
      <c r="G18">
        <v>4545.430422421</v>
      </c>
      <c r="H18">
        <v>4210.3059413486999</v>
      </c>
      <c r="I18">
        <v>4138.4320745689001</v>
      </c>
      <c r="J18">
        <v>4033.3225848675002</v>
      </c>
      <c r="K18">
        <v>3628.7408202576999</v>
      </c>
      <c r="L18">
        <v>2952.9053401397</v>
      </c>
      <c r="M18">
        <v>1306.2065181713999</v>
      </c>
      <c r="N18">
        <v>472.83747111880001</v>
      </c>
      <c r="O18">
        <v>115.1987339808</v>
      </c>
      <c r="P18">
        <v>61.923281605</v>
      </c>
      <c r="Q18">
        <v>46.441886372100001</v>
      </c>
      <c r="R18">
        <v>43.395440662200002</v>
      </c>
      <c r="S18">
        <v>7386.0174718056996</v>
      </c>
      <c r="T18">
        <v>7348.2901043012998</v>
      </c>
      <c r="U18">
        <v>7147.8307285343999</v>
      </c>
      <c r="V18">
        <v>6939.5482507939996</v>
      </c>
      <c r="W18">
        <v>6811.0785375644</v>
      </c>
      <c r="X18">
        <v>6304.7550597171003</v>
      </c>
      <c r="Y18">
        <v>6196.0867538442999</v>
      </c>
      <c r="Z18">
        <v>6036.1182522284998</v>
      </c>
      <c r="AA18">
        <v>5413.0360536699</v>
      </c>
      <c r="AB18">
        <v>4364.6165381481997</v>
      </c>
      <c r="AC18">
        <v>1821.1582196872</v>
      </c>
      <c r="AD18">
        <v>598.48075627560002</v>
      </c>
      <c r="AE18">
        <v>124.9132655011</v>
      </c>
      <c r="AF18">
        <v>64.294130599599995</v>
      </c>
      <c r="AG18">
        <v>46.726263976600002</v>
      </c>
      <c r="AH18">
        <v>43.403058025</v>
      </c>
      <c r="AI18">
        <v>8617.0063803104003</v>
      </c>
      <c r="AJ18">
        <v>8572.6575175757007</v>
      </c>
      <c r="AK18">
        <v>8337.9066023329997</v>
      </c>
      <c r="AL18">
        <v>8094.1682042617003</v>
      </c>
      <c r="AM18">
        <v>7943.8585515508003</v>
      </c>
      <c r="AN18">
        <v>7351.8935788378003</v>
      </c>
      <c r="AO18">
        <v>7224.8097477076999</v>
      </c>
      <c r="AP18">
        <v>7037.3269778424001</v>
      </c>
      <c r="AQ18">
        <v>6304.2344998461003</v>
      </c>
      <c r="AR18">
        <v>5067.4688461936003</v>
      </c>
      <c r="AS18">
        <v>2070.2969888266998</v>
      </c>
      <c r="AT18">
        <v>656.48300546209998</v>
      </c>
      <c r="AU18">
        <v>128.67981565349999</v>
      </c>
      <c r="AV18">
        <v>65.215032804000003</v>
      </c>
      <c r="AW18">
        <v>46.832045782400002</v>
      </c>
      <c r="AX18">
        <v>43.405539004399998</v>
      </c>
      <c r="AY18">
        <v>9847.9951678439993</v>
      </c>
      <c r="AZ18">
        <v>9797.0228877105001</v>
      </c>
      <c r="BA18">
        <v>9527.9764817042997</v>
      </c>
      <c r="BB18">
        <v>9248.7763786308005</v>
      </c>
      <c r="BC18">
        <v>9076.6227720235001</v>
      </c>
      <c r="BD18">
        <v>8398.9995080597</v>
      </c>
      <c r="BE18">
        <v>8253.4930670614995</v>
      </c>
      <c r="BF18">
        <v>8038.4590966628002</v>
      </c>
      <c r="BG18">
        <v>7195.0216032237004</v>
      </c>
      <c r="BH18">
        <v>5768.9721951043002</v>
      </c>
      <c r="BI18">
        <v>2315.5304766332001</v>
      </c>
      <c r="BJ18">
        <v>712.29757833279996</v>
      </c>
      <c r="BK18">
        <v>131.96952984239999</v>
      </c>
      <c r="BL18">
        <v>66.019108608600007</v>
      </c>
      <c r="BM18">
        <v>46.922353734799998</v>
      </c>
      <c r="BN18">
        <v>43.407512172799997</v>
      </c>
      <c r="BO18">
        <v>10069.57304913</v>
      </c>
      <c r="BP18">
        <v>10017.4083860917</v>
      </c>
      <c r="BQ18">
        <v>9742.1884643928006</v>
      </c>
      <c r="BR18">
        <v>9456.6048030157999</v>
      </c>
      <c r="BS18">
        <v>9280.5189412390991</v>
      </c>
      <c r="BT18">
        <v>8587.4757630527001</v>
      </c>
      <c r="BU18">
        <v>8438.6527093218992</v>
      </c>
      <c r="BV18">
        <v>8218.6562940981003</v>
      </c>
      <c r="BW18">
        <v>7355.3272873903998</v>
      </c>
      <c r="BX18">
        <v>5895.1232567146999</v>
      </c>
      <c r="BY18">
        <v>2359.3205667155999</v>
      </c>
      <c r="BZ18">
        <v>722.14940389419996</v>
      </c>
      <c r="CA18">
        <v>132.51995353609999</v>
      </c>
      <c r="CB18">
        <v>66.153573117500002</v>
      </c>
      <c r="CC18">
        <v>46.937271517900001</v>
      </c>
      <c r="CD18">
        <v>43.407825525100002</v>
      </c>
      <c r="CE18">
        <v>11078.9835847253</v>
      </c>
      <c r="CF18">
        <v>11021.386526488101</v>
      </c>
      <c r="CG18">
        <v>10718.041823793101</v>
      </c>
      <c r="CH18">
        <v>10403.376107522899</v>
      </c>
      <c r="CI18">
        <v>10209.375710746501</v>
      </c>
      <c r="CJ18">
        <v>9446.0816120546006</v>
      </c>
      <c r="CK18">
        <v>9282.1476727371992</v>
      </c>
      <c r="CL18">
        <v>9039.5340270666002</v>
      </c>
      <c r="CM18">
        <v>8085.4912924501996</v>
      </c>
      <c r="CN18">
        <v>6469.4142348880996</v>
      </c>
      <c r="CO18">
        <v>2557.6232769286999</v>
      </c>
      <c r="CP18">
        <v>766.37968710200005</v>
      </c>
      <c r="CQ18">
        <v>134.8901079588</v>
      </c>
      <c r="CR18">
        <v>66.732195759600003</v>
      </c>
      <c r="CS18">
        <v>47.000867421300001</v>
      </c>
      <c r="CT18">
        <v>43.409122040699998</v>
      </c>
      <c r="CU18">
        <v>12309.9719563773</v>
      </c>
      <c r="CV18">
        <v>12245.749180663801</v>
      </c>
      <c r="CW18">
        <v>11908.104123750099</v>
      </c>
      <c r="CX18">
        <v>11557.969925023999</v>
      </c>
      <c r="CY18">
        <v>11342.1207286672</v>
      </c>
      <c r="CZ18">
        <v>10493.1462245149</v>
      </c>
      <c r="DA18">
        <v>10310.781113134501</v>
      </c>
      <c r="DB18">
        <v>10040.565215582999</v>
      </c>
      <c r="DC18">
        <v>8975.7093707386994</v>
      </c>
      <c r="DD18">
        <v>7168.9986986292997</v>
      </c>
      <c r="DE18">
        <v>2797.1316649362002</v>
      </c>
      <c r="DF18">
        <v>819.05307054640002</v>
      </c>
      <c r="DG18">
        <v>137.51657258180001</v>
      </c>
      <c r="DH18">
        <v>67.3724119022</v>
      </c>
      <c r="DI18">
        <v>47.070108237500001</v>
      </c>
      <c r="DJ18">
        <v>43.410462374700003</v>
      </c>
      <c r="DK18">
        <v>14771.948186801999</v>
      </c>
      <c r="DL18">
        <v>14694.472038211999</v>
      </c>
      <c r="DM18">
        <v>14288.222171428401</v>
      </c>
      <c r="DN18">
        <v>13867.1448969622</v>
      </c>
      <c r="DO18">
        <v>13607.593856994399</v>
      </c>
      <c r="DP18">
        <v>12587.237612405501</v>
      </c>
      <c r="DQ18">
        <v>12368.002505115201</v>
      </c>
      <c r="DR18">
        <v>12042.5302406471</v>
      </c>
      <c r="DS18">
        <v>10755.5671979938</v>
      </c>
      <c r="DT18">
        <v>8566.1555499416008</v>
      </c>
      <c r="DU18">
        <v>3269.9726140790999</v>
      </c>
      <c r="DV18">
        <v>921.07174929500002</v>
      </c>
      <c r="DW18">
        <v>142.09088446379999</v>
      </c>
      <c r="DX18">
        <v>68.483786887799994</v>
      </c>
      <c r="DY18">
        <v>47.187516885199997</v>
      </c>
      <c r="DZ18">
        <v>43.4125701464</v>
      </c>
      <c r="EA18">
        <v>17233.924097113701</v>
      </c>
      <c r="EB18">
        <v>17143.1928714204</v>
      </c>
      <c r="EC18">
        <v>16668.334683128502</v>
      </c>
      <c r="ED18">
        <v>16176.308849426499</v>
      </c>
      <c r="EE18">
        <v>15873.0521830991</v>
      </c>
      <c r="EF18">
        <v>14681.294133155699</v>
      </c>
      <c r="EG18">
        <v>14425.18225295</v>
      </c>
      <c r="EH18">
        <v>14044.4022450189</v>
      </c>
      <c r="EI18">
        <v>12534.8502163088</v>
      </c>
      <c r="EJ18">
        <v>9961.2629496820009</v>
      </c>
      <c r="EK18">
        <v>3736.4095391379001</v>
      </c>
      <c r="EL18">
        <v>1019.6742776216</v>
      </c>
      <c r="EM18">
        <v>145.98665871399999</v>
      </c>
      <c r="EN18">
        <v>69.425229138299997</v>
      </c>
      <c r="EO18">
        <v>47.284206207300002</v>
      </c>
      <c r="EP18">
        <v>43.414155410699998</v>
      </c>
      <c r="EQ18">
        <v>19695.899796784401</v>
      </c>
      <c r="ER18">
        <v>19591.912324548401</v>
      </c>
      <c r="ES18">
        <v>19048.443461802901</v>
      </c>
      <c r="ET18">
        <v>18485.465651302799</v>
      </c>
      <c r="EU18">
        <v>18138.500802688901</v>
      </c>
      <c r="EV18">
        <v>16775.3267637557</v>
      </c>
      <c r="EW18">
        <v>16482.334113484299</v>
      </c>
      <c r="EX18">
        <v>16046.2090137457</v>
      </c>
      <c r="EY18">
        <v>14313.7125756854</v>
      </c>
      <c r="EZ18">
        <v>11354.829371834099</v>
      </c>
      <c r="FA18">
        <v>4197.9513840475001</v>
      </c>
      <c r="FB18">
        <v>1115.6872220216001</v>
      </c>
      <c r="FC18">
        <v>149.3825981352</v>
      </c>
      <c r="FD18">
        <v>70.240902182799999</v>
      </c>
      <c r="FE18">
        <v>47.365914570199998</v>
      </c>
      <c r="FF18">
        <v>43.415393058600003</v>
      </c>
      <c r="FH18" s="3">
        <v>157.69640000000001</v>
      </c>
      <c r="FI18" s="9">
        <v>1.5949217285186394</v>
      </c>
      <c r="FK18">
        <v>6529.7618437712999</v>
      </c>
      <c r="FL18">
        <v>5965.5791907434996</v>
      </c>
      <c r="FM18">
        <v>6604.983323511</v>
      </c>
      <c r="FN18">
        <v>5903.2369899751002</v>
      </c>
      <c r="FO18">
        <v>7386.3503149838998</v>
      </c>
      <c r="FP18">
        <v>8525.5792532518008</v>
      </c>
      <c r="FQ18">
        <v>7497.5000286585</v>
      </c>
      <c r="FR18">
        <v>6362.8796652587998</v>
      </c>
      <c r="FS18">
        <v>6490.2391110639001</v>
      </c>
      <c r="FT18">
        <v>8005.5693639439996</v>
      </c>
      <c r="FU18">
        <v>5934.5332582572</v>
      </c>
      <c r="FV18">
        <v>8396.1982781555998</v>
      </c>
      <c r="FW18">
        <v>7786.3249392497</v>
      </c>
      <c r="FX18">
        <v>9797.0228877105001</v>
      </c>
      <c r="FY18">
        <v>7670.2232332788999</v>
      </c>
      <c r="FZ18">
        <v>5554.7418611568</v>
      </c>
      <c r="GA18">
        <v>8474.9058346015008</v>
      </c>
      <c r="GB18">
        <v>7200.2602747429</v>
      </c>
      <c r="GC18">
        <v>9708.4081018633005</v>
      </c>
      <c r="GD18">
        <v>9192.7995140297007</v>
      </c>
    </row>
    <row r="19" spans="1:186" x14ac:dyDescent="0.55000000000000004">
      <c r="A19" s="115"/>
      <c r="B19" s="1" t="s">
        <v>16</v>
      </c>
      <c r="C19">
        <v>3853.6105218818002</v>
      </c>
      <c r="D19">
        <v>3835.887377519</v>
      </c>
      <c r="E19">
        <v>3711.6649232340001</v>
      </c>
      <c r="F19">
        <v>3599.4088788808999</v>
      </c>
      <c r="G19">
        <v>3514.8596246073998</v>
      </c>
      <c r="H19">
        <v>3259.9369065938999</v>
      </c>
      <c r="I19">
        <v>3183.2734859999</v>
      </c>
      <c r="J19">
        <v>3037.4870210642998</v>
      </c>
      <c r="K19">
        <v>2787.5829849417</v>
      </c>
      <c r="L19">
        <v>1814.6753969650999</v>
      </c>
      <c r="M19">
        <v>547.48452345539999</v>
      </c>
      <c r="N19">
        <v>215.26953723380001</v>
      </c>
      <c r="O19">
        <v>85.340962248500006</v>
      </c>
      <c r="P19">
        <v>42.948743939099998</v>
      </c>
      <c r="Q19">
        <v>35.587183995399997</v>
      </c>
      <c r="R19">
        <v>34.361500918399997</v>
      </c>
      <c r="S19">
        <v>5780.3973313605002</v>
      </c>
      <c r="T19">
        <v>5753.0608657315997</v>
      </c>
      <c r="U19">
        <v>5564.2615960387002</v>
      </c>
      <c r="V19">
        <v>5394.0896308612</v>
      </c>
      <c r="W19">
        <v>5266.0304816274001</v>
      </c>
      <c r="X19">
        <v>4881.0847671755</v>
      </c>
      <c r="Y19">
        <v>4765.6019082008997</v>
      </c>
      <c r="Z19">
        <v>4543.3007956194997</v>
      </c>
      <c r="AA19">
        <v>4155.0540363088003</v>
      </c>
      <c r="AB19">
        <v>2628.7280959171999</v>
      </c>
      <c r="AC19">
        <v>695.22808997909999</v>
      </c>
      <c r="AD19">
        <v>245.52720543059999</v>
      </c>
      <c r="AE19">
        <v>90.233431878199994</v>
      </c>
      <c r="AF19">
        <v>43.976150648400001</v>
      </c>
      <c r="AG19">
        <v>35.670008100099999</v>
      </c>
      <c r="AH19">
        <v>34.3639253272</v>
      </c>
      <c r="AI19">
        <v>6743.7904160629996</v>
      </c>
      <c r="AJ19">
        <v>6711.6428717348999</v>
      </c>
      <c r="AK19">
        <v>6490.5447253333996</v>
      </c>
      <c r="AL19">
        <v>6291.4020777606002</v>
      </c>
      <c r="AM19">
        <v>6141.5777578724001</v>
      </c>
      <c r="AN19">
        <v>5691.5974817746001</v>
      </c>
      <c r="AO19">
        <v>5556.6981829918996</v>
      </c>
      <c r="AP19">
        <v>5296.0237116635999</v>
      </c>
      <c r="AQ19">
        <v>4837.9241505872997</v>
      </c>
      <c r="AR19">
        <v>3030.6438535051998</v>
      </c>
      <c r="AS19">
        <v>762.47353124289998</v>
      </c>
      <c r="AT19">
        <v>258.10512985420002</v>
      </c>
      <c r="AU19">
        <v>92.043198158099997</v>
      </c>
      <c r="AV19">
        <v>44.373189716299997</v>
      </c>
      <c r="AW19">
        <v>35.698853011099999</v>
      </c>
      <c r="AX19">
        <v>34.364701364399998</v>
      </c>
      <c r="AY19">
        <v>7707.1834450038996</v>
      </c>
      <c r="AZ19">
        <v>7670.2232332788999</v>
      </c>
      <c r="BA19">
        <v>7416.8224615804002</v>
      </c>
      <c r="BB19">
        <v>7188.7045416699002</v>
      </c>
      <c r="BC19">
        <v>7017.1112554417996</v>
      </c>
      <c r="BD19">
        <v>6502.0875109338003</v>
      </c>
      <c r="BE19">
        <v>6347.7688945665004</v>
      </c>
      <c r="BF19">
        <v>6048.6728836364</v>
      </c>
      <c r="BG19">
        <v>5520.4204107855003</v>
      </c>
      <c r="BH19">
        <v>3430.2150800046002</v>
      </c>
      <c r="BI19">
        <v>826.59261459089998</v>
      </c>
      <c r="BJ19">
        <v>269.5436111304</v>
      </c>
      <c r="BK19">
        <v>93.588279108999998</v>
      </c>
      <c r="BL19">
        <v>44.718787900000002</v>
      </c>
      <c r="BM19">
        <v>35.722588558699996</v>
      </c>
      <c r="BN19">
        <v>34.365313409599999</v>
      </c>
      <c r="BO19">
        <v>7880.5942027860001</v>
      </c>
      <c r="BP19">
        <v>7842.7676089724</v>
      </c>
      <c r="BQ19">
        <v>7583.5520583912003</v>
      </c>
      <c r="BR19">
        <v>7350.2181956518998</v>
      </c>
      <c r="BS19">
        <v>7174.7061856310002</v>
      </c>
      <c r="BT19">
        <v>6647.9739004509001</v>
      </c>
      <c r="BU19">
        <v>6490.1595455897004</v>
      </c>
      <c r="BV19">
        <v>6184.1435348304003</v>
      </c>
      <c r="BW19">
        <v>5643.2371773995001</v>
      </c>
      <c r="BX19">
        <v>3501.9282691638</v>
      </c>
      <c r="BY19">
        <v>837.84971618940006</v>
      </c>
      <c r="BZ19">
        <v>271.50157420199997</v>
      </c>
      <c r="CA19">
        <v>93.843726997600001</v>
      </c>
      <c r="CB19">
        <v>44.776475055200002</v>
      </c>
      <c r="CC19">
        <v>35.726428547700003</v>
      </c>
      <c r="CD19">
        <v>34.3654102116</v>
      </c>
      <c r="CE19">
        <v>8670.5763999753999</v>
      </c>
      <c r="CF19">
        <v>8628.8024192465</v>
      </c>
      <c r="CG19">
        <v>8343.0964796856006</v>
      </c>
      <c r="CH19">
        <v>8086.0000895816002</v>
      </c>
      <c r="CI19">
        <v>7892.6351714008997</v>
      </c>
      <c r="CJ19">
        <v>7312.5616540669998</v>
      </c>
      <c r="CK19">
        <v>7138.8214392908003</v>
      </c>
      <c r="CL19">
        <v>6801.2676546066996</v>
      </c>
      <c r="CM19">
        <v>6202.6290116044001</v>
      </c>
      <c r="CN19">
        <v>3827.9193089801001</v>
      </c>
      <c r="CO19">
        <v>888.16408930620003</v>
      </c>
      <c r="CP19">
        <v>280.08497430770001</v>
      </c>
      <c r="CQ19">
        <v>94.934085507099994</v>
      </c>
      <c r="CR19">
        <v>45.0243405696</v>
      </c>
      <c r="CS19">
        <v>35.742537312800003</v>
      </c>
      <c r="CT19">
        <v>34.365809354100001</v>
      </c>
      <c r="CU19">
        <v>9633.9692558573006</v>
      </c>
      <c r="CV19">
        <v>9587.3807112043996</v>
      </c>
      <c r="CW19">
        <v>9269.3677710651991</v>
      </c>
      <c r="CX19">
        <v>8983.2905878613001</v>
      </c>
      <c r="CY19">
        <v>8768.1520604586003</v>
      </c>
      <c r="CZ19">
        <v>8123.0240701820003</v>
      </c>
      <c r="DA19">
        <v>7929.8604774988999</v>
      </c>
      <c r="DB19">
        <v>7553.82080064</v>
      </c>
      <c r="DC19">
        <v>6884.6096809011997</v>
      </c>
      <c r="DD19">
        <v>4224.0983579581998</v>
      </c>
      <c r="DE19">
        <v>947.60311934670005</v>
      </c>
      <c r="DF19">
        <v>289.8990359938</v>
      </c>
      <c r="DG19">
        <v>96.124867327700002</v>
      </c>
      <c r="DH19">
        <v>45.297825867999997</v>
      </c>
      <c r="DI19">
        <v>35.759586548199998</v>
      </c>
      <c r="DJ19">
        <v>34.3662197855</v>
      </c>
      <c r="DK19">
        <v>11560.7548837709</v>
      </c>
      <c r="DL19">
        <v>11504.5355575755</v>
      </c>
      <c r="DM19">
        <v>11121.9048523574</v>
      </c>
      <c r="DN19">
        <v>10777.8612447173</v>
      </c>
      <c r="DO19">
        <v>10519.1714898347</v>
      </c>
      <c r="DP19">
        <v>9743.9244764115992</v>
      </c>
      <c r="DQ19">
        <v>9511.9100264832996</v>
      </c>
      <c r="DR19">
        <v>9058.8356093711009</v>
      </c>
      <c r="DS19">
        <v>8248.0480293156998</v>
      </c>
      <c r="DT19">
        <v>5012.8363188579997</v>
      </c>
      <c r="DU19">
        <v>1061.2509058293001</v>
      </c>
      <c r="DV19">
        <v>307.81046246779999</v>
      </c>
      <c r="DW19">
        <v>98.157983710799996</v>
      </c>
      <c r="DX19">
        <v>45.7704031456</v>
      </c>
      <c r="DY19">
        <v>35.7873003869</v>
      </c>
      <c r="DZ19">
        <v>34.366860608000003</v>
      </c>
      <c r="EA19">
        <v>13487.5404183991</v>
      </c>
      <c r="EB19">
        <v>13421.6888710487</v>
      </c>
      <c r="EC19">
        <v>12974.4370890888</v>
      </c>
      <c r="ED19">
        <v>12572.422728748699</v>
      </c>
      <c r="EE19">
        <v>12270.1780667644</v>
      </c>
      <c r="EF19">
        <v>11364.8029477581</v>
      </c>
      <c r="EG19">
        <v>11093.933370958899</v>
      </c>
      <c r="EH19">
        <v>10563.7635050351</v>
      </c>
      <c r="EI19">
        <v>9610.9661795252996</v>
      </c>
      <c r="EJ19">
        <v>5797.8406956947001</v>
      </c>
      <c r="EK19">
        <v>1169.2759175598001</v>
      </c>
      <c r="EL19">
        <v>323.95606265650002</v>
      </c>
      <c r="EM19">
        <v>99.852225137800005</v>
      </c>
      <c r="EN19">
        <v>46.168191525399997</v>
      </c>
      <c r="EO19">
        <v>35.8089627182</v>
      </c>
      <c r="EP19">
        <v>34.367338883899997</v>
      </c>
      <c r="EQ19">
        <v>15414.325766269099</v>
      </c>
      <c r="ER19">
        <v>15338.841080652201</v>
      </c>
      <c r="ES19">
        <v>14826.9660782378</v>
      </c>
      <c r="ET19">
        <v>14366.9782629769</v>
      </c>
      <c r="EU19">
        <v>14021.1761808956</v>
      </c>
      <c r="EV19">
        <v>12985.6668769223</v>
      </c>
      <c r="EW19">
        <v>12675.939242201001</v>
      </c>
      <c r="EX19">
        <v>12068.630562792099</v>
      </c>
      <c r="EY19">
        <v>10973.5029336633</v>
      </c>
      <c r="EZ19">
        <v>6580.0023123095998</v>
      </c>
      <c r="FA19">
        <v>1272.7979133092001</v>
      </c>
      <c r="FB19">
        <v>338.75568249280002</v>
      </c>
      <c r="FC19">
        <v>101.3039095749</v>
      </c>
      <c r="FD19">
        <v>46.510611164099998</v>
      </c>
      <c r="FE19">
        <v>35.826428920399998</v>
      </c>
      <c r="FF19">
        <v>34.367710050500001</v>
      </c>
      <c r="FH19" s="3">
        <v>158.98140000000001</v>
      </c>
      <c r="FI19" s="9">
        <v>1.2674407016180753</v>
      </c>
      <c r="FK19">
        <v>6349.0416480073</v>
      </c>
      <c r="FL19">
        <v>5772.6511414569004</v>
      </c>
      <c r="FM19">
        <v>6414.9094697567998</v>
      </c>
      <c r="FN19">
        <v>5739.8138250747998</v>
      </c>
      <c r="FO19">
        <v>7168.8194976176001</v>
      </c>
      <c r="FP19">
        <v>8326.2288231429993</v>
      </c>
      <c r="FQ19">
        <v>7294.7522839497997</v>
      </c>
      <c r="FR19">
        <v>6250.0350533735</v>
      </c>
      <c r="FS19">
        <v>6314.9555556992</v>
      </c>
      <c r="FT19">
        <v>7743.562576286</v>
      </c>
      <c r="FU19">
        <v>5754.1273107991001</v>
      </c>
      <c r="FV19">
        <v>8156.0304713366004</v>
      </c>
      <c r="FW19">
        <v>7607.1141513479997</v>
      </c>
      <c r="FX19">
        <v>9527.9764817042997</v>
      </c>
      <c r="FY19">
        <v>7416.8224615804002</v>
      </c>
      <c r="FZ19">
        <v>5380.0705816679001</v>
      </c>
      <c r="GA19">
        <v>8205.4666999175006</v>
      </c>
      <c r="GB19">
        <v>6991.7010188223003</v>
      </c>
      <c r="GC19">
        <v>9476.8310946395995</v>
      </c>
      <c r="GD19">
        <v>8963.8635229042993</v>
      </c>
    </row>
    <row r="20" spans="1:186" x14ac:dyDescent="0.55000000000000004">
      <c r="A20" s="115"/>
      <c r="B20" s="1" t="s">
        <v>17</v>
      </c>
      <c r="C20">
        <v>2789.6046375262999</v>
      </c>
      <c r="D20">
        <v>2777.8736060165002</v>
      </c>
      <c r="E20">
        <v>2692.1906425996999</v>
      </c>
      <c r="F20">
        <v>2614.9532393</v>
      </c>
      <c r="G20">
        <v>2557.3295136371999</v>
      </c>
      <c r="H20">
        <v>2383.2414898242</v>
      </c>
      <c r="I20">
        <v>2337.6884292565001</v>
      </c>
      <c r="J20">
        <v>2263.9895376897998</v>
      </c>
      <c r="K20">
        <v>2136.7055457099</v>
      </c>
      <c r="L20">
        <v>1508.3553874366</v>
      </c>
      <c r="M20">
        <v>493.42275173130002</v>
      </c>
      <c r="N20">
        <v>161.40418416809999</v>
      </c>
      <c r="O20">
        <v>47.844661635999998</v>
      </c>
      <c r="P20">
        <v>26.722642045600001</v>
      </c>
      <c r="Q20">
        <v>25.133784274900002</v>
      </c>
      <c r="R20">
        <v>24.876597237399999</v>
      </c>
      <c r="S20">
        <v>4184.3932373969001</v>
      </c>
      <c r="T20">
        <v>4166.3114477629997</v>
      </c>
      <c r="U20">
        <v>4036.1417454888001</v>
      </c>
      <c r="V20">
        <v>3919.1020114217999</v>
      </c>
      <c r="W20">
        <v>3831.7912344632</v>
      </c>
      <c r="X20">
        <v>3568.9496288829</v>
      </c>
      <c r="Y20">
        <v>3500.535449818</v>
      </c>
      <c r="Z20">
        <v>3389.4662651381</v>
      </c>
      <c r="AA20">
        <v>3194.7290718365002</v>
      </c>
      <c r="AB20">
        <v>2209.4221493414998</v>
      </c>
      <c r="AC20">
        <v>656.20693997240005</v>
      </c>
      <c r="AD20">
        <v>190.12852318380001</v>
      </c>
      <c r="AE20">
        <v>50.725586020599998</v>
      </c>
      <c r="AF20">
        <v>26.873800105099999</v>
      </c>
      <c r="AG20">
        <v>25.146726648600001</v>
      </c>
      <c r="AH20">
        <v>24.877070546700001</v>
      </c>
      <c r="AI20">
        <v>4881.7873684387996</v>
      </c>
      <c r="AJ20">
        <v>4860.5272418429004</v>
      </c>
      <c r="AK20">
        <v>4708.1078566443002</v>
      </c>
      <c r="AL20">
        <v>4571.1593374823997</v>
      </c>
      <c r="AM20">
        <v>4468.9975999796998</v>
      </c>
      <c r="AN20">
        <v>4161.7637853441001</v>
      </c>
      <c r="AO20">
        <v>4081.9203275763998</v>
      </c>
      <c r="AP20">
        <v>3952.1615317495002</v>
      </c>
      <c r="AQ20">
        <v>3723.5649200493999</v>
      </c>
      <c r="AR20">
        <v>2556.8442840154999</v>
      </c>
      <c r="AS20">
        <v>732.78740462910002</v>
      </c>
      <c r="AT20">
        <v>202.47918758169999</v>
      </c>
      <c r="AU20">
        <v>51.821732258099999</v>
      </c>
      <c r="AV20">
        <v>26.928935320899999</v>
      </c>
      <c r="AW20">
        <v>25.151050614399999</v>
      </c>
      <c r="AX20">
        <v>24.877221811199998</v>
      </c>
      <c r="AY20">
        <v>5579.1813905088002</v>
      </c>
      <c r="AZ20">
        <v>5554.7418611568</v>
      </c>
      <c r="BA20">
        <v>5380.0705816679001</v>
      </c>
      <c r="BB20">
        <v>5223.2105240862002</v>
      </c>
      <c r="BC20">
        <v>5106.1951225671</v>
      </c>
      <c r="BD20">
        <v>4754.5631810970999</v>
      </c>
      <c r="BE20">
        <v>4663.2908308731003</v>
      </c>
      <c r="BF20">
        <v>4514.8407002289996</v>
      </c>
      <c r="BG20">
        <v>4252.3295267049998</v>
      </c>
      <c r="BH20">
        <v>2902.8248032177999</v>
      </c>
      <c r="BI20">
        <v>807.11593970360002</v>
      </c>
      <c r="BJ20">
        <v>213.91731783910001</v>
      </c>
      <c r="BK20">
        <v>52.767808223400003</v>
      </c>
      <c r="BL20">
        <v>26.975485192600001</v>
      </c>
      <c r="BM20">
        <v>25.154538519700001</v>
      </c>
      <c r="BN20">
        <v>24.877340921399998</v>
      </c>
      <c r="BO20">
        <v>5704.7123163402002</v>
      </c>
      <c r="BP20">
        <v>5679.7004073956005</v>
      </c>
      <c r="BQ20">
        <v>5501.0236140887</v>
      </c>
      <c r="BR20">
        <v>5340.5792507264996</v>
      </c>
      <c r="BS20">
        <v>5220.8899734375</v>
      </c>
      <c r="BT20">
        <v>4861.2658743108004</v>
      </c>
      <c r="BU20">
        <v>4767.9363590154999</v>
      </c>
      <c r="BV20">
        <v>4616.1216461124004</v>
      </c>
      <c r="BW20">
        <v>4347.5011525792997</v>
      </c>
      <c r="BX20">
        <v>2964.9719665426001</v>
      </c>
      <c r="BY20">
        <v>820.29200522999997</v>
      </c>
      <c r="BZ20">
        <v>215.89491920079999</v>
      </c>
      <c r="CA20">
        <v>52.924998658</v>
      </c>
      <c r="CB20">
        <v>26.983126192899999</v>
      </c>
      <c r="CC20">
        <v>25.155096844599999</v>
      </c>
      <c r="CD20">
        <v>24.877359746100002</v>
      </c>
      <c r="CE20">
        <v>6276.5753967634</v>
      </c>
      <c r="CF20">
        <v>6248.9557231839999</v>
      </c>
      <c r="CG20">
        <v>6052.0310150423002</v>
      </c>
      <c r="CH20">
        <v>5875.2575286499996</v>
      </c>
      <c r="CI20">
        <v>5743.3865459611998</v>
      </c>
      <c r="CJ20">
        <v>5347.3522321586997</v>
      </c>
      <c r="CK20">
        <v>5244.6512503500999</v>
      </c>
      <c r="CL20">
        <v>5077.5085432528003</v>
      </c>
      <c r="CM20">
        <v>4781.0414664264999</v>
      </c>
      <c r="CN20">
        <v>3247.6525311741998</v>
      </c>
      <c r="CO20">
        <v>879.63162299329997</v>
      </c>
      <c r="CP20">
        <v>224.63255984540001</v>
      </c>
      <c r="CQ20">
        <v>53.598052117999998</v>
      </c>
      <c r="CR20">
        <v>27.015541205200002</v>
      </c>
      <c r="CS20">
        <v>25.1574213327</v>
      </c>
      <c r="CT20">
        <v>24.8774372988</v>
      </c>
      <c r="CU20">
        <v>6973.9693034688999</v>
      </c>
      <c r="CV20">
        <v>6943.1689449330997</v>
      </c>
      <c r="CW20">
        <v>6723.9897208496996</v>
      </c>
      <c r="CX20">
        <v>6527.3014322637</v>
      </c>
      <c r="CY20">
        <v>6380.5735051845004</v>
      </c>
      <c r="CZ20">
        <v>5940.1336964447</v>
      </c>
      <c r="DA20">
        <v>5826.0042367890001</v>
      </c>
      <c r="DB20">
        <v>5640.1680172219003</v>
      </c>
      <c r="DC20">
        <v>5309.7130940165998</v>
      </c>
      <c r="DD20">
        <v>3591.5357418409999</v>
      </c>
      <c r="DE20">
        <v>950.65306858780002</v>
      </c>
      <c r="DF20">
        <v>234.75954503969999</v>
      </c>
      <c r="DG20">
        <v>54.336319676899997</v>
      </c>
      <c r="DH20">
        <v>27.050528548399999</v>
      </c>
      <c r="DI20">
        <v>25.159850279</v>
      </c>
      <c r="DJ20">
        <v>24.877516971999999</v>
      </c>
      <c r="DK20">
        <v>8368.7570660167003</v>
      </c>
      <c r="DL20">
        <v>8331.5942268292001</v>
      </c>
      <c r="DM20">
        <v>8067.903752104</v>
      </c>
      <c r="DN20">
        <v>7831.3830243795001</v>
      </c>
      <c r="DO20">
        <v>7654.9383413679998</v>
      </c>
      <c r="DP20">
        <v>7125.6808434615996</v>
      </c>
      <c r="DQ20">
        <v>6988.6947613242</v>
      </c>
      <c r="DR20">
        <v>6765.4695228008004</v>
      </c>
      <c r="DS20">
        <v>6366.9677758040998</v>
      </c>
      <c r="DT20">
        <v>4277.0542250259005</v>
      </c>
      <c r="DU20">
        <v>1089.1160494011999</v>
      </c>
      <c r="DV20">
        <v>253.62204014779999</v>
      </c>
      <c r="DW20">
        <v>55.601689823599997</v>
      </c>
      <c r="DX20">
        <v>27.109083743799999</v>
      </c>
      <c r="DY20">
        <v>25.163730654199998</v>
      </c>
      <c r="DZ20">
        <v>24.8776411043</v>
      </c>
      <c r="EA20">
        <v>9763.5447627073008</v>
      </c>
      <c r="EB20">
        <v>9720.0184795210007</v>
      </c>
      <c r="EC20">
        <v>9411.8147949647991</v>
      </c>
      <c r="ED20">
        <v>9135.4591004995</v>
      </c>
      <c r="EE20">
        <v>8929.2951407528999</v>
      </c>
      <c r="EF20">
        <v>8311.2138980152995</v>
      </c>
      <c r="EG20">
        <v>8151.3713910945999</v>
      </c>
      <c r="EH20">
        <v>7890.7553447804003</v>
      </c>
      <c r="EI20">
        <v>7424.1384685792</v>
      </c>
      <c r="EJ20">
        <v>4960.2496869297001</v>
      </c>
      <c r="EK20">
        <v>1223.854072671</v>
      </c>
      <c r="EL20">
        <v>271.05337249439998</v>
      </c>
      <c r="EM20">
        <v>56.657346238800002</v>
      </c>
      <c r="EN20">
        <v>27.1565243782</v>
      </c>
      <c r="EO20">
        <v>25.166705757500001</v>
      </c>
      <c r="EP20">
        <v>24.8777334637</v>
      </c>
      <c r="EQ20">
        <v>11158.332419889301</v>
      </c>
      <c r="ER20">
        <v>11108.442047714299</v>
      </c>
      <c r="ES20">
        <v>10755.7239263927</v>
      </c>
      <c r="ET20">
        <v>10439.5316321831</v>
      </c>
      <c r="EU20">
        <v>10203.6467135736</v>
      </c>
      <c r="EV20">
        <v>9496.7377561756002</v>
      </c>
      <c r="EW20">
        <v>9314.0389065349009</v>
      </c>
      <c r="EX20">
        <v>9016.0307634635992</v>
      </c>
      <c r="EY20">
        <v>8481.2508377078993</v>
      </c>
      <c r="EZ20">
        <v>5641.6738176982999</v>
      </c>
      <c r="FA20">
        <v>1355.7333900533999</v>
      </c>
      <c r="FB20">
        <v>287.39674703780003</v>
      </c>
      <c r="FC20">
        <v>57.559908780599997</v>
      </c>
      <c r="FD20">
        <v>27.196022781700002</v>
      </c>
      <c r="FE20">
        <v>25.169067927699999</v>
      </c>
      <c r="FF20">
        <v>24.877804943699999</v>
      </c>
      <c r="FH20" s="3">
        <v>160.1215</v>
      </c>
      <c r="FI20" s="9">
        <v>0.89488259004612958</v>
      </c>
      <c r="FK20">
        <v>6002.5606564018999</v>
      </c>
      <c r="FL20">
        <v>5463.6379470311003</v>
      </c>
      <c r="FM20">
        <v>6090.0018480679</v>
      </c>
      <c r="FN20">
        <v>5449.5036466331003</v>
      </c>
      <c r="FO20">
        <v>6786.9037218768999</v>
      </c>
      <c r="FP20">
        <v>7946.8200101564998</v>
      </c>
      <c r="FQ20">
        <v>6951.2193461661</v>
      </c>
      <c r="FR20">
        <v>5981.6829748555001</v>
      </c>
      <c r="FS20">
        <v>5976.6249434781002</v>
      </c>
      <c r="FT20">
        <v>7347.4518783463</v>
      </c>
      <c r="FU20">
        <v>5469.7701297154999</v>
      </c>
      <c r="FV20">
        <v>7748.3212197780003</v>
      </c>
      <c r="FW20">
        <v>7279.6417272417002</v>
      </c>
      <c r="FX20">
        <v>9076.6227720235001</v>
      </c>
      <c r="FY20">
        <v>7017.1112554417996</v>
      </c>
      <c r="FZ20">
        <v>5106.1951225671</v>
      </c>
      <c r="GA20">
        <v>7763.3696216053004</v>
      </c>
      <c r="GB20">
        <v>6596.7344001925003</v>
      </c>
      <c r="GC20">
        <v>9017.5375008007995</v>
      </c>
      <c r="GD20">
        <v>8524.4662681498994</v>
      </c>
    </row>
    <row r="21" spans="1:186" x14ac:dyDescent="0.55000000000000004">
      <c r="A21" s="115"/>
      <c r="B21" s="1" t="s">
        <v>18</v>
      </c>
      <c r="C21">
        <v>4264.4358013872998</v>
      </c>
      <c r="D21">
        <v>4238.5685298385997</v>
      </c>
      <c r="E21">
        <v>4106.5439354956998</v>
      </c>
      <c r="F21">
        <v>3980.9151362273001</v>
      </c>
      <c r="G21">
        <v>3888.8685652967001</v>
      </c>
      <c r="H21">
        <v>3593.9623475824001</v>
      </c>
      <c r="I21">
        <v>3533.9803272647</v>
      </c>
      <c r="J21">
        <v>3376.9569342768</v>
      </c>
      <c r="K21">
        <v>3122.1284733805001</v>
      </c>
      <c r="L21">
        <v>2157.1166048891</v>
      </c>
      <c r="M21">
        <v>691.54195610060003</v>
      </c>
      <c r="N21">
        <v>246.02218108389999</v>
      </c>
      <c r="O21">
        <v>83.647549717999993</v>
      </c>
      <c r="P21">
        <v>51.452940801899999</v>
      </c>
      <c r="Q21">
        <v>38.9729068193</v>
      </c>
      <c r="R21">
        <v>38.234530668600001</v>
      </c>
      <c r="S21">
        <v>6396.6041885103004</v>
      </c>
      <c r="T21">
        <v>6356.7448287306997</v>
      </c>
      <c r="U21">
        <v>6156.0285886355996</v>
      </c>
      <c r="V21">
        <v>5965.5496616140999</v>
      </c>
      <c r="W21">
        <v>5826.1736926562999</v>
      </c>
      <c r="X21">
        <v>5380.6345232123003</v>
      </c>
      <c r="Y21">
        <v>5290.0519468153998</v>
      </c>
      <c r="Z21">
        <v>5049.9292030060997</v>
      </c>
      <c r="AA21">
        <v>4654.7370132933002</v>
      </c>
      <c r="AB21">
        <v>3149.6965991860998</v>
      </c>
      <c r="AC21">
        <v>901.93020204460004</v>
      </c>
      <c r="AD21">
        <v>284.19934010550003</v>
      </c>
      <c r="AE21">
        <v>88.535877390899998</v>
      </c>
      <c r="AF21">
        <v>53.067024955500003</v>
      </c>
      <c r="AG21">
        <v>39.020771697900003</v>
      </c>
      <c r="AH21">
        <v>38.239192598700001</v>
      </c>
      <c r="AI21">
        <v>7462.6875742140001</v>
      </c>
      <c r="AJ21">
        <v>7415.8265225897003</v>
      </c>
      <c r="AK21">
        <v>7180.7512082615003</v>
      </c>
      <c r="AL21">
        <v>6957.8321319770002</v>
      </c>
      <c r="AM21">
        <v>6794.7800866772004</v>
      </c>
      <c r="AN21">
        <v>6273.8770624484996</v>
      </c>
      <c r="AO21">
        <v>6167.9809639043997</v>
      </c>
      <c r="AP21">
        <v>5886.1026243971</v>
      </c>
      <c r="AQ21">
        <v>5419.9911417073999</v>
      </c>
      <c r="AR21">
        <v>3641.3449619663002</v>
      </c>
      <c r="AS21">
        <v>999.42491653859997</v>
      </c>
      <c r="AT21">
        <v>300.136911602</v>
      </c>
      <c r="AU21">
        <v>90.366031628800002</v>
      </c>
      <c r="AV21">
        <v>53.687437518099998</v>
      </c>
      <c r="AW21">
        <v>39.037117161899999</v>
      </c>
      <c r="AX21">
        <v>38.240688511199998</v>
      </c>
      <c r="AY21">
        <v>8528.7705697887995</v>
      </c>
      <c r="AZ21">
        <v>8474.9058346015008</v>
      </c>
      <c r="BA21">
        <v>8205.4666999175006</v>
      </c>
      <c r="BB21">
        <v>7950.1020000047001</v>
      </c>
      <c r="BC21">
        <v>7763.3696216053004</v>
      </c>
      <c r="BD21">
        <v>7167.0832166194004</v>
      </c>
      <c r="BE21">
        <v>7045.8678955074001</v>
      </c>
      <c r="BF21">
        <v>6722.1439757896997</v>
      </c>
      <c r="BG21">
        <v>6184.7806134493003</v>
      </c>
      <c r="BH21">
        <v>4130.8608857536001</v>
      </c>
      <c r="BI21">
        <v>1093.2261822790999</v>
      </c>
      <c r="BJ21">
        <v>314.63938776420002</v>
      </c>
      <c r="BK21">
        <v>91.935734408800002</v>
      </c>
      <c r="BL21">
        <v>54.225680597699998</v>
      </c>
      <c r="BM21">
        <v>39.050440700499998</v>
      </c>
      <c r="BN21">
        <v>38.241869598599997</v>
      </c>
      <c r="BO21">
        <v>8720.6657064962001</v>
      </c>
      <c r="BP21">
        <v>8665.5401517901992</v>
      </c>
      <c r="BQ21">
        <v>8389.9151399215007</v>
      </c>
      <c r="BR21">
        <v>8128.7097650532996</v>
      </c>
      <c r="BS21">
        <v>7937.7145630224004</v>
      </c>
      <c r="BT21">
        <v>7327.8574770837004</v>
      </c>
      <c r="BU21">
        <v>7203.8841962493998</v>
      </c>
      <c r="BV21">
        <v>6872.6202046184999</v>
      </c>
      <c r="BW21">
        <v>6322.4020149377002</v>
      </c>
      <c r="BX21">
        <v>4218.7830942657001</v>
      </c>
      <c r="BY21">
        <v>1109.7721364184999</v>
      </c>
      <c r="BZ21">
        <v>317.12160277589999</v>
      </c>
      <c r="CA21">
        <v>92.195793995700001</v>
      </c>
      <c r="CB21">
        <v>54.315352745699997</v>
      </c>
      <c r="CC21">
        <v>39.052585451100001</v>
      </c>
      <c r="CD21">
        <v>38.2420564361</v>
      </c>
      <c r="CE21">
        <v>9594.8536420290002</v>
      </c>
      <c r="CF21">
        <v>9533.9838338738009</v>
      </c>
      <c r="CG21">
        <v>9230.1776140391994</v>
      </c>
      <c r="CH21">
        <v>8942.3633725108994</v>
      </c>
      <c r="CI21">
        <v>8731.9476671929006</v>
      </c>
      <c r="CJ21">
        <v>8060.2632582140004</v>
      </c>
      <c r="CK21">
        <v>7923.7242722458996</v>
      </c>
      <c r="CL21">
        <v>7558.0853057019003</v>
      </c>
      <c r="CM21">
        <v>6949.2084637342996</v>
      </c>
      <c r="CN21">
        <v>4618.6780891001999</v>
      </c>
      <c r="CO21">
        <v>1183.9903398854999</v>
      </c>
      <c r="CP21">
        <v>327.99960812619997</v>
      </c>
      <c r="CQ21">
        <v>93.307281693899995</v>
      </c>
      <c r="CR21">
        <v>54.7000679127</v>
      </c>
      <c r="CS21">
        <v>39.061549937999999</v>
      </c>
      <c r="CT21">
        <v>38.242827396400003</v>
      </c>
      <c r="CU21">
        <v>10660.936404967801</v>
      </c>
      <c r="CV21">
        <v>10593.060534316301</v>
      </c>
      <c r="CW21">
        <v>10254.884860996101</v>
      </c>
      <c r="CX21">
        <v>9934.6183344227993</v>
      </c>
      <c r="CY21">
        <v>9700.5171336423009</v>
      </c>
      <c r="CZ21">
        <v>8953.4234715148996</v>
      </c>
      <c r="DA21">
        <v>8801.5572930310009</v>
      </c>
      <c r="DB21">
        <v>8393.9479781482005</v>
      </c>
      <c r="DC21">
        <v>7713.3467622376002</v>
      </c>
      <c r="DD21">
        <v>5105.1070563418998</v>
      </c>
      <c r="DE21">
        <v>1272.1931851382001</v>
      </c>
      <c r="DF21">
        <v>340.42512019420002</v>
      </c>
      <c r="DG21">
        <v>94.523336258499995</v>
      </c>
      <c r="DH21">
        <v>55.123426222900001</v>
      </c>
      <c r="DI21">
        <v>39.070980064399997</v>
      </c>
      <c r="DJ21">
        <v>38.243620683099998</v>
      </c>
      <c r="DK21">
        <v>12793.1013713783</v>
      </c>
      <c r="DL21">
        <v>12711.2113570122</v>
      </c>
      <c r="DM21">
        <v>12304.2918273061</v>
      </c>
      <c r="DN21">
        <v>11919.114994482001</v>
      </c>
      <c r="DO21">
        <v>11637.6381664115</v>
      </c>
      <c r="DP21">
        <v>10739.7009860485</v>
      </c>
      <c r="DQ21">
        <v>10557.1721213487</v>
      </c>
      <c r="DR21">
        <v>10065.495382986899</v>
      </c>
      <c r="DS21">
        <v>9240.9523535481003</v>
      </c>
      <c r="DT21">
        <v>6074.6688925897997</v>
      </c>
      <c r="DU21">
        <v>1442.2670205971001</v>
      </c>
      <c r="DV21">
        <v>363.04718257079998</v>
      </c>
      <c r="DW21">
        <v>96.602776567299998</v>
      </c>
      <c r="DX21">
        <v>55.852090779400001</v>
      </c>
      <c r="DY21">
        <v>39.086181343900002</v>
      </c>
      <c r="DZ21">
        <v>38.244860175299998</v>
      </c>
      <c r="EA21">
        <v>14925.266119689801</v>
      </c>
      <c r="EB21">
        <v>14829.3601907665</v>
      </c>
      <c r="EC21">
        <v>14353.6924428538</v>
      </c>
      <c r="ED21">
        <v>13903.6002416837</v>
      </c>
      <c r="EE21">
        <v>13574.7435521681</v>
      </c>
      <c r="EF21">
        <v>12525.9388550069</v>
      </c>
      <c r="EG21">
        <v>12312.7388947897</v>
      </c>
      <c r="EH21">
        <v>11736.868857904599</v>
      </c>
      <c r="EI21">
        <v>10767.8851281798</v>
      </c>
      <c r="EJ21">
        <v>7040.8307573598004</v>
      </c>
      <c r="EK21">
        <v>1605.4806891994001</v>
      </c>
      <c r="EL21">
        <v>383.35176136460001</v>
      </c>
      <c r="EM21">
        <v>98.336146790900003</v>
      </c>
      <c r="EN21">
        <v>56.462512062899997</v>
      </c>
      <c r="EO21">
        <v>39.097952438999997</v>
      </c>
      <c r="EP21">
        <v>38.245785702299997</v>
      </c>
      <c r="EQ21">
        <v>17057.430393504499</v>
      </c>
      <c r="ER21">
        <v>16947.507391834799</v>
      </c>
      <c r="ES21">
        <v>16403.088672489899</v>
      </c>
      <c r="ET21">
        <v>15888.077642009601</v>
      </c>
      <c r="EU21">
        <v>15511.838467174301</v>
      </c>
      <c r="EV21">
        <v>14312.1493961081</v>
      </c>
      <c r="EW21">
        <v>14068.272192381201</v>
      </c>
      <c r="EX21">
        <v>13408.1166261409</v>
      </c>
      <c r="EY21">
        <v>12294.320821818001</v>
      </c>
      <c r="EZ21">
        <v>8004.4027039636003</v>
      </c>
      <c r="FA21">
        <v>1763.1596361556001</v>
      </c>
      <c r="FB21">
        <v>401.8703043978</v>
      </c>
      <c r="FC21">
        <v>99.819684367799994</v>
      </c>
      <c r="FD21">
        <v>56.985801440099998</v>
      </c>
      <c r="FE21">
        <v>39.107371755800003</v>
      </c>
      <c r="FF21">
        <v>38.246504096499997</v>
      </c>
      <c r="FH21" s="3">
        <v>156.95679999999999</v>
      </c>
      <c r="FI21" s="9">
        <v>1.2750214292717175</v>
      </c>
      <c r="FK21">
        <v>5573.8285951795997</v>
      </c>
      <c r="FL21">
        <v>5068.5377070868999</v>
      </c>
      <c r="FM21">
        <v>5655.1132824138003</v>
      </c>
      <c r="FN21">
        <v>5084.6354346808002</v>
      </c>
      <c r="FO21">
        <v>6273.0916372577003</v>
      </c>
      <c r="FP21">
        <v>7395.6904416706002</v>
      </c>
      <c r="FQ21">
        <v>6424.3230047212</v>
      </c>
      <c r="FR21">
        <v>5547.7284667060003</v>
      </c>
      <c r="FS21">
        <v>5563.5954458561</v>
      </c>
      <c r="FT21">
        <v>6838.8584436286001</v>
      </c>
      <c r="FU21">
        <v>5041.0149670685996</v>
      </c>
      <c r="FV21">
        <v>7204.8856466488996</v>
      </c>
      <c r="FW21">
        <v>6800.9691703413</v>
      </c>
      <c r="FX21">
        <v>8398.9995080597</v>
      </c>
      <c r="FY21">
        <v>6502.0875109338003</v>
      </c>
      <c r="FZ21">
        <v>4754.5631810970999</v>
      </c>
      <c r="GA21">
        <v>7167.0832166194004</v>
      </c>
      <c r="GB21">
        <v>6081.8106587791999</v>
      </c>
      <c r="GC21">
        <v>8227.1979357084001</v>
      </c>
      <c r="GD21">
        <v>7875.1166659873998</v>
      </c>
    </row>
    <row r="22" spans="1:186" x14ac:dyDescent="0.55000000000000004">
      <c r="A22" s="115"/>
      <c r="B22" s="1" t="s">
        <v>19</v>
      </c>
      <c r="C22">
        <v>3618.7052020452002</v>
      </c>
      <c r="D22">
        <v>3600.8449495458999</v>
      </c>
      <c r="E22">
        <v>3498.5792688551001</v>
      </c>
      <c r="F22">
        <v>3368.1141628001001</v>
      </c>
      <c r="G22">
        <v>3304.1268855198</v>
      </c>
      <c r="H22">
        <v>3049.1414495050999</v>
      </c>
      <c r="I22">
        <v>2976.875330115</v>
      </c>
      <c r="J22">
        <v>2837.7796933858999</v>
      </c>
      <c r="K22">
        <v>2597.2111572057001</v>
      </c>
      <c r="L22">
        <v>1729.5173563499</v>
      </c>
      <c r="M22">
        <v>540.47426575500003</v>
      </c>
      <c r="N22">
        <v>129.40885634360001</v>
      </c>
      <c r="O22">
        <v>66.987990609500002</v>
      </c>
      <c r="P22">
        <v>35.855906522799998</v>
      </c>
      <c r="Q22">
        <v>32.602667511900002</v>
      </c>
      <c r="R22">
        <v>32.408634355700002</v>
      </c>
      <c r="S22">
        <v>5428.0502345946998</v>
      </c>
      <c r="T22">
        <v>5400.5573187301998</v>
      </c>
      <c r="U22">
        <v>5245.1544083712997</v>
      </c>
      <c r="V22">
        <v>5047.4012992199996</v>
      </c>
      <c r="W22">
        <v>4950.4712015782998</v>
      </c>
      <c r="X22">
        <v>4565.5413655343</v>
      </c>
      <c r="Y22">
        <v>4456.7532589264001</v>
      </c>
      <c r="Z22">
        <v>4244.9749385728001</v>
      </c>
      <c r="AA22">
        <v>3871.2810644558999</v>
      </c>
      <c r="AB22">
        <v>2515.621346468</v>
      </c>
      <c r="AC22">
        <v>703.82839821590005</v>
      </c>
      <c r="AD22">
        <v>143.0753547047</v>
      </c>
      <c r="AE22">
        <v>71.352925517700001</v>
      </c>
      <c r="AF22">
        <v>36.1724165153</v>
      </c>
      <c r="AG22">
        <v>32.611635539700004</v>
      </c>
      <c r="AH22">
        <v>32.4090790379</v>
      </c>
      <c r="AI22">
        <v>6332.7226085233997</v>
      </c>
      <c r="AJ22">
        <v>6300.4094291333004</v>
      </c>
      <c r="AK22">
        <v>6118.4297961239999</v>
      </c>
      <c r="AL22">
        <v>5887.0185587043998</v>
      </c>
      <c r="AM22">
        <v>5773.6089336329997</v>
      </c>
      <c r="AN22">
        <v>5323.6861217652004</v>
      </c>
      <c r="AO22">
        <v>5196.6316494678003</v>
      </c>
      <c r="AP22">
        <v>4948.4117346191997</v>
      </c>
      <c r="AQ22">
        <v>4507.4081585572003</v>
      </c>
      <c r="AR22">
        <v>2904.3234886801001</v>
      </c>
      <c r="AS22">
        <v>779.9502131406</v>
      </c>
      <c r="AT22">
        <v>148.5283661778</v>
      </c>
      <c r="AU22">
        <v>73.030495565300001</v>
      </c>
      <c r="AV22">
        <v>36.290702313099999</v>
      </c>
      <c r="AW22">
        <v>32.614571716199997</v>
      </c>
      <c r="AX22">
        <v>32.409220820800002</v>
      </c>
      <c r="AY22">
        <v>7237.3951234434999</v>
      </c>
      <c r="AZ22">
        <v>7200.2602747429</v>
      </c>
      <c r="BA22">
        <v>6991.7010188223003</v>
      </c>
      <c r="BB22">
        <v>6726.6265676291996</v>
      </c>
      <c r="BC22">
        <v>6596.7344001925003</v>
      </c>
      <c r="BD22">
        <v>6081.8106587791999</v>
      </c>
      <c r="BE22">
        <v>5936.4873461239004</v>
      </c>
      <c r="BF22">
        <v>5651.7848231807002</v>
      </c>
      <c r="BG22">
        <v>5143.1283912237996</v>
      </c>
      <c r="BH22">
        <v>3291.0186170820998</v>
      </c>
      <c r="BI22">
        <v>853.44813968740004</v>
      </c>
      <c r="BJ22">
        <v>153.37790382910001</v>
      </c>
      <c r="BK22">
        <v>74.487268188200005</v>
      </c>
      <c r="BL22">
        <v>36.391882325300003</v>
      </c>
      <c r="BM22">
        <v>32.616913660999998</v>
      </c>
      <c r="BN22">
        <v>32.4093323954</v>
      </c>
      <c r="BO22">
        <v>7400.2361397152999</v>
      </c>
      <c r="BP22">
        <v>7362.2332656508997</v>
      </c>
      <c r="BQ22">
        <v>7148.8894499649005</v>
      </c>
      <c r="BR22">
        <v>6877.7552174248003</v>
      </c>
      <c r="BS22">
        <v>6744.8959563430999</v>
      </c>
      <c r="BT22">
        <v>6218.2713860632002</v>
      </c>
      <c r="BU22">
        <v>6069.6594425788999</v>
      </c>
      <c r="BV22">
        <v>5778.3866015765998</v>
      </c>
      <c r="BW22">
        <v>5257.5219094786999</v>
      </c>
      <c r="BX22">
        <v>3360.4438042606998</v>
      </c>
      <c r="BY22">
        <v>866.43917571079999</v>
      </c>
      <c r="BZ22">
        <v>154.19789787990001</v>
      </c>
      <c r="CA22">
        <v>74.730167985999998</v>
      </c>
      <c r="CB22">
        <v>36.408611402299996</v>
      </c>
      <c r="CC22">
        <v>32.617286200499997</v>
      </c>
      <c r="CD22">
        <v>32.409349991799999</v>
      </c>
      <c r="CE22">
        <v>8142.0674698995999</v>
      </c>
      <c r="CF22">
        <v>8100.1099663146997</v>
      </c>
      <c r="CG22">
        <v>7864.9691032184001</v>
      </c>
      <c r="CH22">
        <v>7566.2278954663998</v>
      </c>
      <c r="CI22">
        <v>7419.8511273433996</v>
      </c>
      <c r="CJ22">
        <v>6839.9207427870997</v>
      </c>
      <c r="CK22">
        <v>6676.3266919033003</v>
      </c>
      <c r="CL22">
        <v>6355.1110062458001</v>
      </c>
      <c r="CM22">
        <v>5778.5280997866003</v>
      </c>
      <c r="CN22">
        <v>3676.1101342473999</v>
      </c>
      <c r="CO22">
        <v>924.8088911159</v>
      </c>
      <c r="CP22">
        <v>157.7587592138</v>
      </c>
      <c r="CQ22">
        <v>75.773135927799999</v>
      </c>
      <c r="CR22">
        <v>36.479974976599998</v>
      </c>
      <c r="CS22">
        <v>32.618829486300001</v>
      </c>
      <c r="CT22">
        <v>32.409422570300002</v>
      </c>
      <c r="CU22">
        <v>9046.7397679018995</v>
      </c>
      <c r="CV22">
        <v>8999.9589140344997</v>
      </c>
      <c r="CW22">
        <v>8738.2350056393007</v>
      </c>
      <c r="CX22">
        <v>8405.8244819730007</v>
      </c>
      <c r="CY22">
        <v>8242.9615645850008</v>
      </c>
      <c r="CZ22">
        <v>7598.0203030170996</v>
      </c>
      <c r="DA22">
        <v>7416.1540095845003</v>
      </c>
      <c r="DB22">
        <v>7058.4018297204002</v>
      </c>
      <c r="DC22">
        <v>6413.6687498257998</v>
      </c>
      <c r="DD22">
        <v>4059.8880304248</v>
      </c>
      <c r="DE22">
        <v>994.38280211999995</v>
      </c>
      <c r="DF22">
        <v>161.7644132863</v>
      </c>
      <c r="DG22">
        <v>76.922895206000007</v>
      </c>
      <c r="DH22">
        <v>36.557748603500002</v>
      </c>
      <c r="DI22">
        <v>32.620428326899997</v>
      </c>
      <c r="DJ22">
        <v>32.409497055700001</v>
      </c>
      <c r="DK22">
        <v>10856.0844944747</v>
      </c>
      <c r="DL22">
        <v>10799.655462569701</v>
      </c>
      <c r="DM22">
        <v>10484.7625874283</v>
      </c>
      <c r="DN22">
        <v>10085.0081457425</v>
      </c>
      <c r="DO22">
        <v>9889.1697712502992</v>
      </c>
      <c r="DP22">
        <v>9114.1977841763</v>
      </c>
      <c r="DQ22">
        <v>8895.7834485379008</v>
      </c>
      <c r="DR22">
        <v>8464.906763256</v>
      </c>
      <c r="DS22">
        <v>7683.3417087765001</v>
      </c>
      <c r="DT22">
        <v>4824.3159547882997</v>
      </c>
      <c r="DU22">
        <v>1129.1578591938</v>
      </c>
      <c r="DV22">
        <v>168.9032105595</v>
      </c>
      <c r="DW22">
        <v>78.908676399200004</v>
      </c>
      <c r="DX22">
        <v>36.6897715128</v>
      </c>
      <c r="DY22">
        <v>32.622950437</v>
      </c>
      <c r="DZ22">
        <v>32.4096129777</v>
      </c>
      <c r="EA22">
        <v>12665.4290867645</v>
      </c>
      <c r="EB22">
        <v>12599.3505891925</v>
      </c>
      <c r="EC22">
        <v>12231.286183905901</v>
      </c>
      <c r="ED22">
        <v>11764.183128938401</v>
      </c>
      <c r="EE22">
        <v>11535.366451050601</v>
      </c>
      <c r="EF22">
        <v>10630.3555625275</v>
      </c>
      <c r="EG22">
        <v>10375.389617225401</v>
      </c>
      <c r="EH22">
        <v>9871.3395802723007</v>
      </c>
      <c r="EI22">
        <v>8952.3938887921995</v>
      </c>
      <c r="EJ22">
        <v>5585.5066865163999</v>
      </c>
      <c r="EK22">
        <v>1259.2477646386999</v>
      </c>
      <c r="EL22">
        <v>175.15957100489999</v>
      </c>
      <c r="EM22">
        <v>80.581321791899995</v>
      </c>
      <c r="EN22">
        <v>36.7985962319</v>
      </c>
      <c r="EO22">
        <v>32.6248543492</v>
      </c>
      <c r="EP22">
        <v>32.4096991965</v>
      </c>
      <c r="EQ22">
        <v>14474.7736704668</v>
      </c>
      <c r="ER22">
        <v>14399.044852392301</v>
      </c>
      <c r="ES22">
        <v>13977.8072702755</v>
      </c>
      <c r="ET22">
        <v>13443.3526181496</v>
      </c>
      <c r="EU22">
        <v>13181.5557459554</v>
      </c>
      <c r="EV22">
        <v>12146.500532850499</v>
      </c>
      <c r="EW22">
        <v>11854.980485783301</v>
      </c>
      <c r="EX22">
        <v>11277.7230713474</v>
      </c>
      <c r="EY22">
        <v>10220.978909641201</v>
      </c>
      <c r="EZ22">
        <v>6344.2230362695</v>
      </c>
      <c r="FA22">
        <v>1385.6028002553001</v>
      </c>
      <c r="FB22">
        <v>180.75564509270001</v>
      </c>
      <c r="FC22">
        <v>82.023962968899994</v>
      </c>
      <c r="FD22">
        <v>36.890603013300002</v>
      </c>
      <c r="FE22">
        <v>32.626345467900002</v>
      </c>
      <c r="FF22">
        <v>32.409765848299998</v>
      </c>
      <c r="FH22" s="3">
        <v>159.42150000000001</v>
      </c>
      <c r="FI22" s="9">
        <v>1.2049060712630628</v>
      </c>
      <c r="FK22">
        <v>1860.2885394765001</v>
      </c>
      <c r="FL22">
        <v>1712.7928409363999</v>
      </c>
      <c r="FM22">
        <v>1314.831926755</v>
      </c>
      <c r="FN22">
        <v>2029.6034973086</v>
      </c>
      <c r="FO22">
        <v>878.98687230370001</v>
      </c>
      <c r="FP22">
        <v>3342.4820542387001</v>
      </c>
      <c r="FQ22">
        <v>2607.3663082349999</v>
      </c>
      <c r="FR22">
        <v>1047.3165973667999</v>
      </c>
      <c r="FS22">
        <v>2206.5281982683</v>
      </c>
      <c r="FT22">
        <v>899.00105164649995</v>
      </c>
      <c r="FU22">
        <v>1028.4434431211</v>
      </c>
      <c r="FV22">
        <v>1032.3168265869999</v>
      </c>
      <c r="FW22">
        <v>2395.7667879132</v>
      </c>
      <c r="FX22">
        <v>2315.5304766332001</v>
      </c>
      <c r="FY22">
        <v>826.59261459089998</v>
      </c>
      <c r="FZ22">
        <v>807.11593970360002</v>
      </c>
      <c r="GA22">
        <v>1093.2261822790999</v>
      </c>
      <c r="GB22">
        <v>853.44813968740004</v>
      </c>
      <c r="GC22">
        <v>1753.6914960491999</v>
      </c>
      <c r="GD22">
        <v>1505.2634846087001</v>
      </c>
    </row>
    <row r="23" spans="1:186" x14ac:dyDescent="0.55000000000000004">
      <c r="A23" s="115"/>
      <c r="B23" s="1" t="s">
        <v>20</v>
      </c>
      <c r="C23">
        <v>4871.8950789662003</v>
      </c>
      <c r="D23">
        <v>4854.9462052006002</v>
      </c>
      <c r="E23">
        <v>4741.4324616696003</v>
      </c>
      <c r="F23">
        <v>4597.2332875513002</v>
      </c>
      <c r="G23">
        <v>4515.1381955642</v>
      </c>
      <c r="H23">
        <v>4125.0699976038004</v>
      </c>
      <c r="I23">
        <v>4036.8889342606999</v>
      </c>
      <c r="J23">
        <v>3800.1429311047</v>
      </c>
      <c r="K23">
        <v>3476.7000056215002</v>
      </c>
      <c r="L23">
        <v>2396.9509018121998</v>
      </c>
      <c r="M23">
        <v>1049.4055036632999</v>
      </c>
      <c r="N23">
        <v>461.28568383269999</v>
      </c>
      <c r="O23">
        <v>127.6105491157</v>
      </c>
      <c r="P23">
        <v>49.948947694200001</v>
      </c>
      <c r="Q23">
        <v>43.421550719800003</v>
      </c>
      <c r="R23">
        <v>42.427589961899997</v>
      </c>
      <c r="S23">
        <v>7307.7895406920998</v>
      </c>
      <c r="T23">
        <v>7281.6824242433004</v>
      </c>
      <c r="U23">
        <v>7109.1483548515998</v>
      </c>
      <c r="V23">
        <v>6890.6410332211999</v>
      </c>
      <c r="W23">
        <v>6766.3807291231997</v>
      </c>
      <c r="X23">
        <v>6176.2511063597003</v>
      </c>
      <c r="Y23">
        <v>6042.2433481176004</v>
      </c>
      <c r="Z23">
        <v>5675.3613590408004</v>
      </c>
      <c r="AA23">
        <v>5168.0078740176004</v>
      </c>
      <c r="AB23">
        <v>3455.9612006153998</v>
      </c>
      <c r="AC23">
        <v>1411.0653612942999</v>
      </c>
      <c r="AD23">
        <v>567.56521625170001</v>
      </c>
      <c r="AE23">
        <v>140.4491179581</v>
      </c>
      <c r="AF23">
        <v>50.720336310199997</v>
      </c>
      <c r="AG23">
        <v>43.481909509899999</v>
      </c>
      <c r="AH23">
        <v>42.428951464800001</v>
      </c>
      <c r="AI23">
        <v>8525.7360416129995</v>
      </c>
      <c r="AJ23">
        <v>8495.0461015344008</v>
      </c>
      <c r="AK23">
        <v>8292.9922698093997</v>
      </c>
      <c r="AL23">
        <v>8037.3171953028004</v>
      </c>
      <c r="AM23">
        <v>7891.9657124675005</v>
      </c>
      <c r="AN23">
        <v>7201.7432866201998</v>
      </c>
      <c r="AO23">
        <v>7044.7775753128999</v>
      </c>
      <c r="AP23">
        <v>6612.1754227899</v>
      </c>
      <c r="AQ23">
        <v>6011.4246877921996</v>
      </c>
      <c r="AR23">
        <v>3977.1028929138001</v>
      </c>
      <c r="AS23">
        <v>1584.10270842</v>
      </c>
      <c r="AT23">
        <v>615.24787739129999</v>
      </c>
      <c r="AU23">
        <v>145.49744893069999</v>
      </c>
      <c r="AV23">
        <v>51.011916017899999</v>
      </c>
      <c r="AW23">
        <v>43.502788409899999</v>
      </c>
      <c r="AX23">
        <v>42.429386388399998</v>
      </c>
      <c r="AY23">
        <v>9743.6822015322996</v>
      </c>
      <c r="AZ23">
        <v>9708.4081018633005</v>
      </c>
      <c r="BA23">
        <v>9476.8310946395995</v>
      </c>
      <c r="BB23">
        <v>9183.9833387622002</v>
      </c>
      <c r="BC23">
        <v>9017.5375008007995</v>
      </c>
      <c r="BD23">
        <v>8227.1979357084001</v>
      </c>
      <c r="BE23">
        <v>8047.2563245213996</v>
      </c>
      <c r="BF23">
        <v>7548.6373149949004</v>
      </c>
      <c r="BG23">
        <v>6853.8064524623996</v>
      </c>
      <c r="BH23">
        <v>4494.4415531322002</v>
      </c>
      <c r="BI23">
        <v>1753.6914960491999</v>
      </c>
      <c r="BJ23">
        <v>660.44001821229995</v>
      </c>
      <c r="BK23">
        <v>149.93530750950001</v>
      </c>
      <c r="BL23">
        <v>51.2628128996</v>
      </c>
      <c r="BM23">
        <v>43.519931104999998</v>
      </c>
      <c r="BN23">
        <v>42.429729079799998</v>
      </c>
      <c r="BO23">
        <v>9962.9125199133996</v>
      </c>
      <c r="BP23">
        <v>9926.8131660247</v>
      </c>
      <c r="BQ23">
        <v>9689.9217009426993</v>
      </c>
      <c r="BR23">
        <v>9390.3824645332006</v>
      </c>
      <c r="BS23">
        <v>9220.1393849430006</v>
      </c>
      <c r="BT23">
        <v>8411.7767066244996</v>
      </c>
      <c r="BU23">
        <v>8227.6979184415995</v>
      </c>
      <c r="BV23">
        <v>7717.1694447562004</v>
      </c>
      <c r="BW23">
        <v>7005.3421668285</v>
      </c>
      <c r="BX23">
        <v>4587.2245279229001</v>
      </c>
      <c r="BY23">
        <v>1783.9140416792</v>
      </c>
      <c r="BZ23">
        <v>668.35178727389996</v>
      </c>
      <c r="CA23">
        <v>150.6802779718</v>
      </c>
      <c r="CB23">
        <v>51.3044312914</v>
      </c>
      <c r="CC23">
        <v>43.522702050200003</v>
      </c>
      <c r="CD23">
        <v>42.429783270000001</v>
      </c>
      <c r="CE23">
        <v>10961.6281242199</v>
      </c>
      <c r="CF23">
        <v>10921.7689617874</v>
      </c>
      <c r="CG23">
        <v>10660.6664286043</v>
      </c>
      <c r="CH23">
        <v>10330.6425669571</v>
      </c>
      <c r="CI23">
        <v>10143.100113938401</v>
      </c>
      <c r="CJ23">
        <v>9252.6257069485</v>
      </c>
      <c r="CK23">
        <v>9049.6949504147997</v>
      </c>
      <c r="CL23">
        <v>8484.824013296</v>
      </c>
      <c r="CM23">
        <v>7695.3579933798001</v>
      </c>
      <c r="CN23">
        <v>5008.7762128995</v>
      </c>
      <c r="CO23">
        <v>1920.5910972449001</v>
      </c>
      <c r="CP23">
        <v>703.64650681399996</v>
      </c>
      <c r="CQ23">
        <v>153.8956756199</v>
      </c>
      <c r="CR23">
        <v>51.482408779700002</v>
      </c>
      <c r="CS23">
        <v>43.534321094399999</v>
      </c>
      <c r="CT23">
        <v>42.430006545799998</v>
      </c>
      <c r="CU23">
        <v>12179.5738758966</v>
      </c>
      <c r="CV23">
        <v>12135.1290015946</v>
      </c>
      <c r="CW23">
        <v>11844.4992915684</v>
      </c>
      <c r="CX23">
        <v>11477.2968529098</v>
      </c>
      <c r="CY23">
        <v>11268.656146335699</v>
      </c>
      <c r="CZ23">
        <v>10278.0334578567</v>
      </c>
      <c r="DA23">
        <v>10052.1035626106</v>
      </c>
      <c r="DB23">
        <v>9420.7893362561008</v>
      </c>
      <c r="DC23">
        <v>8536.2259203689991</v>
      </c>
      <c r="DD23">
        <v>5520.6779422951004</v>
      </c>
      <c r="DE23">
        <v>2085.3338127891002</v>
      </c>
      <c r="DF23">
        <v>745.22512273229995</v>
      </c>
      <c r="DG23">
        <v>157.47224180949999</v>
      </c>
      <c r="DH23">
        <v>51.677201935900001</v>
      </c>
      <c r="DI23">
        <v>43.546612866399997</v>
      </c>
      <c r="DJ23">
        <v>42.430236020099997</v>
      </c>
      <c r="DK23">
        <v>14615.4651483666</v>
      </c>
      <c r="DL23">
        <v>14561.8475043818</v>
      </c>
      <c r="DM23">
        <v>14212.160012168501</v>
      </c>
      <c r="DN23">
        <v>13770.5952507969</v>
      </c>
      <c r="DO23">
        <v>13519.7545876236</v>
      </c>
      <c r="DP23">
        <v>12328.806284947101</v>
      </c>
      <c r="DQ23">
        <v>12056.855919335299</v>
      </c>
      <c r="DR23">
        <v>11292.2031407165</v>
      </c>
      <c r="DS23">
        <v>10216.322362908501</v>
      </c>
      <c r="DT23">
        <v>6538.7719213246</v>
      </c>
      <c r="DU23">
        <v>2409.8027063550999</v>
      </c>
      <c r="DV23">
        <v>824.49128397239997</v>
      </c>
      <c r="DW23">
        <v>163.7313873322</v>
      </c>
      <c r="DX23">
        <v>52.009928631500003</v>
      </c>
      <c r="DY23">
        <v>43.566595751100003</v>
      </c>
      <c r="DZ23">
        <v>42.430594020199997</v>
      </c>
      <c r="EA23">
        <v>17051.355940727499</v>
      </c>
      <c r="EB23">
        <v>16988.564384014298</v>
      </c>
      <c r="EC23">
        <v>16579.816110521599</v>
      </c>
      <c r="ED23">
        <v>16063.884485811899</v>
      </c>
      <c r="EE23">
        <v>15770.8407568978</v>
      </c>
      <c r="EF23">
        <v>14379.539392364601</v>
      </c>
      <c r="EG23">
        <v>14061.547838689899</v>
      </c>
      <c r="EH23">
        <v>13163.092077703501</v>
      </c>
      <c r="EI23">
        <v>11894.705971613699</v>
      </c>
      <c r="EJ23">
        <v>7551.0607977113996</v>
      </c>
      <c r="EK23">
        <v>2729.2094917549002</v>
      </c>
      <c r="EL23">
        <v>899.70105001239995</v>
      </c>
      <c r="EM23">
        <v>169.08790935330001</v>
      </c>
      <c r="EN23">
        <v>52.286239465000001</v>
      </c>
      <c r="EO23">
        <v>43.582234456999998</v>
      </c>
      <c r="EP23">
        <v>42.430860854999999</v>
      </c>
      <c r="EQ23">
        <v>19487.246533464</v>
      </c>
      <c r="ER23">
        <v>19415.280310186499</v>
      </c>
      <c r="ES23">
        <v>18947.4693263511</v>
      </c>
      <c r="ET23">
        <v>18357.167939721301</v>
      </c>
      <c r="EU23">
        <v>18021.919062328801</v>
      </c>
      <c r="EV23">
        <v>16430.2458031842</v>
      </c>
      <c r="EW23">
        <v>16066.1985939632</v>
      </c>
      <c r="EX23">
        <v>15033.5874632833</v>
      </c>
      <c r="EY23">
        <v>13571.7657744639</v>
      </c>
      <c r="EZ23">
        <v>8559.0039736381004</v>
      </c>
      <c r="FA23">
        <v>3044.8488189041</v>
      </c>
      <c r="FB23">
        <v>971.77691906330006</v>
      </c>
      <c r="FC23">
        <v>173.7731148014</v>
      </c>
      <c r="FD23">
        <v>52.521376255100002</v>
      </c>
      <c r="FE23">
        <v>43.5948701075</v>
      </c>
      <c r="FF23">
        <v>42.431067671599997</v>
      </c>
      <c r="FH23" s="3">
        <v>134.1711</v>
      </c>
      <c r="FI23" s="9">
        <v>1.3242323335278336</v>
      </c>
      <c r="FK23">
        <v>28.832344871299998</v>
      </c>
      <c r="FL23">
        <v>26.665196058199999</v>
      </c>
      <c r="FM23">
        <v>29.302956830100001</v>
      </c>
      <c r="FN23">
        <v>25.9179009717</v>
      </c>
      <c r="FO23">
        <v>32.933663838199998</v>
      </c>
      <c r="FP23">
        <v>37.001548661800001</v>
      </c>
      <c r="FQ23">
        <v>32.843369654500002</v>
      </c>
      <c r="FR23">
        <v>27.452523362200001</v>
      </c>
      <c r="FS23">
        <v>28.671863133999999</v>
      </c>
      <c r="FT23">
        <v>36.097970883899997</v>
      </c>
      <c r="FU23">
        <v>26.498306679399999</v>
      </c>
      <c r="FV23">
        <v>37.642634036899999</v>
      </c>
      <c r="FW23">
        <v>33.756062303500002</v>
      </c>
      <c r="FX23">
        <v>43.407512172799997</v>
      </c>
      <c r="FY23">
        <v>34.365313409599999</v>
      </c>
      <c r="FZ23">
        <v>24.877340921399998</v>
      </c>
      <c r="GA23">
        <v>38.241869598599997</v>
      </c>
      <c r="GB23">
        <v>32.4093323954</v>
      </c>
      <c r="GC23">
        <v>42.429729079799998</v>
      </c>
      <c r="GD23">
        <v>40.332834158099999</v>
      </c>
    </row>
    <row r="24" spans="1:186" ht="14.7" thickBot="1" x14ac:dyDescent="0.6">
      <c r="A24" s="115"/>
      <c r="B24" s="1" t="s">
        <v>21</v>
      </c>
      <c r="C24">
        <v>4611.5101087516996</v>
      </c>
      <c r="D24">
        <v>4597.0474739655001</v>
      </c>
      <c r="E24">
        <v>4484.8244693555998</v>
      </c>
      <c r="F24">
        <v>4364.1546596157004</v>
      </c>
      <c r="G24">
        <v>4268.3171689440996</v>
      </c>
      <c r="H24">
        <v>3948.1211962621001</v>
      </c>
      <c r="I24">
        <v>3798.2234684983</v>
      </c>
      <c r="J24">
        <v>3462.3963956336002</v>
      </c>
      <c r="K24">
        <v>2995.6104029179</v>
      </c>
      <c r="L24">
        <v>1753.4354129778999</v>
      </c>
      <c r="M24">
        <v>916.20443163489995</v>
      </c>
      <c r="N24">
        <v>245.0652486173</v>
      </c>
      <c r="O24">
        <v>107.8619260178</v>
      </c>
      <c r="P24">
        <v>46.018849514199999</v>
      </c>
      <c r="Q24">
        <v>41.060093637100003</v>
      </c>
      <c r="R24">
        <v>40.330961821899997</v>
      </c>
      <c r="S24">
        <v>6917.2394346697001</v>
      </c>
      <c r="T24">
        <v>6894.9287909765999</v>
      </c>
      <c r="U24">
        <v>6724.3609963612998</v>
      </c>
      <c r="V24">
        <v>6541.5198218483001</v>
      </c>
      <c r="W24">
        <v>6396.4341715035998</v>
      </c>
      <c r="X24">
        <v>5911.7368221703</v>
      </c>
      <c r="Y24">
        <v>5682.1128994357996</v>
      </c>
      <c r="Z24">
        <v>5156.9270959941005</v>
      </c>
      <c r="AA24">
        <v>4420.5692881590003</v>
      </c>
      <c r="AB24">
        <v>2472.4620224487999</v>
      </c>
      <c r="AC24">
        <v>1219.8208520093999</v>
      </c>
      <c r="AD24">
        <v>283.90190801080001</v>
      </c>
      <c r="AE24">
        <v>117.06270164350001</v>
      </c>
      <c r="AF24">
        <v>46.576147656000003</v>
      </c>
      <c r="AG24">
        <v>41.0991918187</v>
      </c>
      <c r="AH24">
        <v>40.332156877599999</v>
      </c>
      <c r="AI24">
        <v>8070.1037040110996</v>
      </c>
      <c r="AJ24">
        <v>8043.8649693310999</v>
      </c>
      <c r="AK24">
        <v>7844.1148518636001</v>
      </c>
      <c r="AL24">
        <v>7630.1766830936003</v>
      </c>
      <c r="AM24">
        <v>7460.4567405958996</v>
      </c>
      <c r="AN24">
        <v>6893.4457830923002</v>
      </c>
      <c r="AO24">
        <v>6623.7446279572996</v>
      </c>
      <c r="AP24">
        <v>6002.6199047505997</v>
      </c>
      <c r="AQ24">
        <v>5129.2028904993003</v>
      </c>
      <c r="AR24">
        <v>2823.0041525372999</v>
      </c>
      <c r="AS24">
        <v>1364.1820023273999</v>
      </c>
      <c r="AT24">
        <v>300.35731878529998</v>
      </c>
      <c r="AU24">
        <v>120.6093885704</v>
      </c>
      <c r="AV24">
        <v>46.785540490899997</v>
      </c>
      <c r="AW24">
        <v>41.112308578499999</v>
      </c>
      <c r="AX24">
        <v>40.332536238499998</v>
      </c>
      <c r="AY24">
        <v>9222.9678435676997</v>
      </c>
      <c r="AZ24">
        <v>9192.7995140297007</v>
      </c>
      <c r="BA24">
        <v>8963.8635229042993</v>
      </c>
      <c r="BB24">
        <v>8718.8242330779995</v>
      </c>
      <c r="BC24">
        <v>8524.4662681498994</v>
      </c>
      <c r="BD24">
        <v>7875.1166659873998</v>
      </c>
      <c r="BE24">
        <v>7565.2445797234996</v>
      </c>
      <c r="BF24">
        <v>6847.6124043447999</v>
      </c>
      <c r="BG24">
        <v>5836.101202799</v>
      </c>
      <c r="BH24">
        <v>3169.4994172740999</v>
      </c>
      <c r="BI24">
        <v>1505.2634846087001</v>
      </c>
      <c r="BJ24">
        <v>315.48954459949999</v>
      </c>
      <c r="BK24">
        <v>123.6965619266</v>
      </c>
      <c r="BL24">
        <v>46.965089813399999</v>
      </c>
      <c r="BM24">
        <v>41.122896108600003</v>
      </c>
      <c r="BN24">
        <v>40.332834158099999</v>
      </c>
      <c r="BO24">
        <v>9430.4833870059992</v>
      </c>
      <c r="BP24">
        <v>9399.6075954621992</v>
      </c>
      <c r="BQ24">
        <v>9165.4178719764004</v>
      </c>
      <c r="BR24">
        <v>8914.7800575375004</v>
      </c>
      <c r="BS24">
        <v>8715.9869299571001</v>
      </c>
      <c r="BT24">
        <v>8051.8142731673997</v>
      </c>
      <c r="BU24">
        <v>7734.7032243993999</v>
      </c>
      <c r="BV24">
        <v>6999.6493440247996</v>
      </c>
      <c r="BW24">
        <v>5963.1890650621999</v>
      </c>
      <c r="BX24">
        <v>3231.5096542729002</v>
      </c>
      <c r="BY24">
        <v>1530.3705844739</v>
      </c>
      <c r="BZ24">
        <v>318.09620905930001</v>
      </c>
      <c r="CA24">
        <v>124.2121113649</v>
      </c>
      <c r="CB24">
        <v>46.994812172300001</v>
      </c>
      <c r="CC24">
        <v>41.124591072800001</v>
      </c>
      <c r="CD24">
        <v>40.332881182100003</v>
      </c>
      <c r="CE24">
        <v>10375.8318483453</v>
      </c>
      <c r="CF24">
        <v>10341.7328462349</v>
      </c>
      <c r="CG24">
        <v>10083.6085644963</v>
      </c>
      <c r="CH24">
        <v>9807.4652898896002</v>
      </c>
      <c r="CI24">
        <v>9588.4666318916006</v>
      </c>
      <c r="CJ24">
        <v>8856.7600044592</v>
      </c>
      <c r="CK24">
        <v>8506.6445228551001</v>
      </c>
      <c r="CL24">
        <v>7692.0575786893996</v>
      </c>
      <c r="CM24">
        <v>6541.6334585965997</v>
      </c>
      <c r="CN24">
        <v>3512.8063139421001</v>
      </c>
      <c r="CO24">
        <v>1643.7995824668999</v>
      </c>
      <c r="CP24">
        <v>329.5813853473</v>
      </c>
      <c r="CQ24">
        <v>126.4287969737</v>
      </c>
      <c r="CR24">
        <v>47.121719139600003</v>
      </c>
      <c r="CS24">
        <v>41.1316456411</v>
      </c>
      <c r="CT24">
        <v>40.3330746396</v>
      </c>
      <c r="CU24">
        <v>11528.6957875439</v>
      </c>
      <c r="CV24">
        <v>11490.6653804121</v>
      </c>
      <c r="CW24">
        <v>11203.3509886103</v>
      </c>
      <c r="CX24">
        <v>10896.101668641501</v>
      </c>
      <c r="CY24">
        <v>10652.460428487</v>
      </c>
      <c r="CZ24">
        <v>9838.3828578229004</v>
      </c>
      <c r="DA24">
        <v>9447.9663590316995</v>
      </c>
      <c r="DB24">
        <v>8536.063502383</v>
      </c>
      <c r="DC24">
        <v>7246.0620887757996</v>
      </c>
      <c r="DD24">
        <v>3853.5331889764002</v>
      </c>
      <c r="DE24">
        <v>1780.304725621</v>
      </c>
      <c r="DF24">
        <v>342.83118129159999</v>
      </c>
      <c r="DG24">
        <v>128.8789013956</v>
      </c>
      <c r="DH24">
        <v>47.260219073800002</v>
      </c>
      <c r="DI24">
        <v>41.139012053000002</v>
      </c>
      <c r="DJ24">
        <v>40.333273017400003</v>
      </c>
      <c r="DK24">
        <v>13834.4234456101</v>
      </c>
      <c r="DL24">
        <v>13788.5285555592</v>
      </c>
      <c r="DM24">
        <v>13442.8303873929</v>
      </c>
      <c r="DN24">
        <v>13073.3645996009</v>
      </c>
      <c r="DO24">
        <v>12780.434202532901</v>
      </c>
      <c r="DP24">
        <v>11801.5839865007</v>
      </c>
      <c r="DQ24">
        <v>11330.433121288301</v>
      </c>
      <c r="DR24">
        <v>10223.0536005385</v>
      </c>
      <c r="DS24">
        <v>8652.3347863512008</v>
      </c>
      <c r="DT24">
        <v>4528.9261021268003</v>
      </c>
      <c r="DU24">
        <v>2048.6252869453001</v>
      </c>
      <c r="DV24">
        <v>367.3478630724</v>
      </c>
      <c r="DW24">
        <v>133.13017045430001</v>
      </c>
      <c r="DX24">
        <v>47.4957454153</v>
      </c>
      <c r="DY24">
        <v>41.150758599</v>
      </c>
      <c r="DZ24">
        <v>40.333581447699999</v>
      </c>
      <c r="EA24">
        <v>16140.150911492199</v>
      </c>
      <c r="EB24">
        <v>16086.390101696699</v>
      </c>
      <c r="EC24">
        <v>15682.304893146</v>
      </c>
      <c r="ED24">
        <v>15250.618761478099</v>
      </c>
      <c r="EE24">
        <v>14908.3956772538</v>
      </c>
      <c r="EF24">
        <v>13764.743842918</v>
      </c>
      <c r="EG24">
        <v>13212.7270775366</v>
      </c>
      <c r="EH24">
        <v>11909.0144902349</v>
      </c>
      <c r="EI24">
        <v>10055.983838915001</v>
      </c>
      <c r="EJ24">
        <v>5198.1339580110998</v>
      </c>
      <c r="EK24">
        <v>2312.2565682758</v>
      </c>
      <c r="EL24">
        <v>389.83088667470003</v>
      </c>
      <c r="EM24">
        <v>136.73515115590001</v>
      </c>
      <c r="EN24">
        <v>47.690221613600002</v>
      </c>
      <c r="EO24">
        <v>41.159735488000003</v>
      </c>
      <c r="EP24">
        <v>40.333810432</v>
      </c>
      <c r="EQ24">
        <v>18445.878289993801</v>
      </c>
      <c r="ER24">
        <v>18384.2506006929</v>
      </c>
      <c r="ES24">
        <v>17921.7762505559</v>
      </c>
      <c r="ET24">
        <v>17427.867249953499</v>
      </c>
      <c r="EU24">
        <v>17036.349192203499</v>
      </c>
      <c r="EV24">
        <v>15727.8755403946</v>
      </c>
      <c r="EW24">
        <v>15094.8966270775</v>
      </c>
      <c r="EX24">
        <v>13594.211836046001</v>
      </c>
      <c r="EY24">
        <v>11457.6704950272</v>
      </c>
      <c r="EZ24">
        <v>5862.6792437672002</v>
      </c>
      <c r="FA24">
        <v>2572.4365999085999</v>
      </c>
      <c r="FB24">
        <v>410.76876676609999</v>
      </c>
      <c r="FC24">
        <v>139.86634739839999</v>
      </c>
      <c r="FD24">
        <v>47.854822578399997</v>
      </c>
      <c r="FE24">
        <v>41.166836684800003</v>
      </c>
      <c r="FF24">
        <v>40.333987391400001</v>
      </c>
      <c r="FH24" s="8">
        <v>145.26580000000001</v>
      </c>
      <c r="FI24" s="10">
        <v>1.3926930675882432</v>
      </c>
      <c r="FK24">
        <v>8196.7797325459997</v>
      </c>
      <c r="FL24">
        <v>7501.5501019110998</v>
      </c>
      <c r="FM24">
        <v>8296.4653729438996</v>
      </c>
      <c r="FN24">
        <v>7405.4947629654998</v>
      </c>
      <c r="FO24">
        <v>9270.4616575566997</v>
      </c>
      <c r="FP24">
        <v>10696.5127110431</v>
      </c>
      <c r="FQ24">
        <v>9407.5701740053992</v>
      </c>
      <c r="FR24">
        <v>7972.0279706555002</v>
      </c>
      <c r="FS24">
        <v>8150.1834191611997</v>
      </c>
      <c r="FT24">
        <v>10063.101642297401</v>
      </c>
      <c r="FU24">
        <v>7454.1206411522999</v>
      </c>
      <c r="FV24">
        <v>10547.1297587428</v>
      </c>
      <c r="FW24">
        <v>9772.6838513511993</v>
      </c>
      <c r="FX24">
        <v>12309.9719563773</v>
      </c>
      <c r="FY24">
        <v>9633.9692558573006</v>
      </c>
      <c r="FZ24">
        <v>6973.9693034688999</v>
      </c>
      <c r="GA24">
        <v>10660.936404967801</v>
      </c>
      <c r="GB24">
        <v>9046.7397679018995</v>
      </c>
      <c r="GC24">
        <v>12179.5738758966</v>
      </c>
      <c r="GD24">
        <v>11528.6957875439</v>
      </c>
    </row>
    <row r="25" spans="1:186" x14ac:dyDescent="0.55000000000000004">
      <c r="FK25">
        <v>8161.9276167566004</v>
      </c>
      <c r="FL25">
        <v>7456.6281517752004</v>
      </c>
      <c r="FM25">
        <v>8255.8848973667009</v>
      </c>
      <c r="FN25">
        <v>7378.8275741706002</v>
      </c>
      <c r="FO25">
        <v>9232.6246491287002</v>
      </c>
      <c r="FP25">
        <v>10656.624924469001</v>
      </c>
      <c r="FQ25">
        <v>9371.5484942552994</v>
      </c>
      <c r="FR25">
        <v>7953.4355221702999</v>
      </c>
      <c r="FS25">
        <v>8112.4932381088001</v>
      </c>
      <c r="FT25">
        <v>10006.4703876443</v>
      </c>
      <c r="FU25">
        <v>7417.8652086306001</v>
      </c>
      <c r="FV25">
        <v>10494.806786494401</v>
      </c>
      <c r="FW25">
        <v>9732.5771707896001</v>
      </c>
      <c r="FX25">
        <v>12245.749180663801</v>
      </c>
      <c r="FY25">
        <v>9587.3807112043996</v>
      </c>
      <c r="FZ25">
        <v>6943.1689449330997</v>
      </c>
      <c r="GA25">
        <v>10593.060534316301</v>
      </c>
      <c r="GB25">
        <v>8999.9589140344997</v>
      </c>
      <c r="GC25">
        <v>12135.1290015946</v>
      </c>
      <c r="GD25">
        <v>11490.6653804121</v>
      </c>
    </row>
    <row r="26" spans="1:186" x14ac:dyDescent="0.55000000000000004">
      <c r="FH26" s="14" t="s">
        <v>78</v>
      </c>
      <c r="FI26">
        <f>_xlfn.STDEV.P(FI5:FI24)</f>
        <v>0.18245842998992889</v>
      </c>
      <c r="FK26">
        <v>7935.1444819797998</v>
      </c>
      <c r="FL26">
        <v>7214.5352988425002</v>
      </c>
      <c r="FM26">
        <v>8017.3290861408996</v>
      </c>
      <c r="FN26">
        <v>7173.7462042051002</v>
      </c>
      <c r="FO26">
        <v>8959.6528719354992</v>
      </c>
      <c r="FP26">
        <v>10406.434961422299</v>
      </c>
      <c r="FQ26">
        <v>9117.0932659697992</v>
      </c>
      <c r="FR26">
        <v>7811.8162197482998</v>
      </c>
      <c r="FS26">
        <v>7892.5124011336002</v>
      </c>
      <c r="FT26">
        <v>9677.6476462272003</v>
      </c>
      <c r="FU26">
        <v>7191.4648117239003</v>
      </c>
      <c r="FV26">
        <v>10193.379262095799</v>
      </c>
      <c r="FW26">
        <v>9507.6557962022998</v>
      </c>
      <c r="FX26">
        <v>11908.104123750099</v>
      </c>
      <c r="FY26">
        <v>9269.3677710651991</v>
      </c>
      <c r="FZ26">
        <v>6723.9897208496996</v>
      </c>
      <c r="GA26">
        <v>10254.884860996101</v>
      </c>
      <c r="GB26">
        <v>8738.2350056393007</v>
      </c>
      <c r="GC26">
        <v>11844.4992915684</v>
      </c>
      <c r="GD26">
        <v>11203.3509886103</v>
      </c>
    </row>
    <row r="27" spans="1:186" x14ac:dyDescent="0.55000000000000004">
      <c r="FK27">
        <v>7500.7113443751005</v>
      </c>
      <c r="FL27">
        <v>6827.0304621630003</v>
      </c>
      <c r="FM27">
        <v>7609.9841491901998</v>
      </c>
      <c r="FN27">
        <v>6809.7419306242</v>
      </c>
      <c r="FO27">
        <v>8480.7809227765993</v>
      </c>
      <c r="FP27">
        <v>9930.7557598689</v>
      </c>
      <c r="FQ27">
        <v>8686.4237060482992</v>
      </c>
      <c r="FR27">
        <v>7475.4148891943996</v>
      </c>
      <c r="FS27">
        <v>7468.2942676412003</v>
      </c>
      <c r="FT27">
        <v>9180.9721520534004</v>
      </c>
      <c r="FU27">
        <v>6834.9188990056</v>
      </c>
      <c r="FV27">
        <v>9682.2082576746998</v>
      </c>
      <c r="FW27">
        <v>9096.9527563549</v>
      </c>
      <c r="FX27">
        <v>11342.1207286672</v>
      </c>
      <c r="FY27">
        <v>8768.1520604586003</v>
      </c>
      <c r="FZ27">
        <v>6380.5735051845004</v>
      </c>
      <c r="GA27">
        <v>9700.5171336423009</v>
      </c>
      <c r="GB27">
        <v>8242.9615645850008</v>
      </c>
      <c r="GC27">
        <v>11268.656146335699</v>
      </c>
      <c r="GD27">
        <v>10652.460428487</v>
      </c>
    </row>
    <row r="28" spans="1:186" x14ac:dyDescent="0.55000000000000004">
      <c r="B28" s="2" t="s">
        <v>1</v>
      </c>
      <c r="C28" s="114">
        <v>5000</v>
      </c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>
        <f>C28+2500</f>
        <v>7500</v>
      </c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>
        <v>8750</v>
      </c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>
        <f>S28+2500</f>
        <v>10000</v>
      </c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>
        <v>10225</v>
      </c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>
        <v>11250</v>
      </c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>
        <f>AY28+2500</f>
        <v>12500</v>
      </c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>
        <f t="shared" ref="DK28" si="22">CU28+2500</f>
        <v>15000</v>
      </c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>
        <f t="shared" ref="EA28" si="23">DK28+2500</f>
        <v>17500</v>
      </c>
      <c r="EB28" s="114"/>
      <c r="EC28" s="114"/>
      <c r="ED28" s="114"/>
      <c r="EE28" s="114"/>
      <c r="EF28" s="114"/>
      <c r="EG28" s="114"/>
      <c r="EH28" s="114"/>
      <c r="EI28" s="114"/>
      <c r="EJ28" s="114"/>
      <c r="EK28" s="114"/>
      <c r="EL28" s="114"/>
      <c r="EM28" s="114"/>
      <c r="EN28" s="114"/>
      <c r="EO28" s="114"/>
      <c r="EP28" s="114"/>
      <c r="EQ28" s="114">
        <f t="shared" ref="EQ28" si="24">EA28+2500</f>
        <v>20000</v>
      </c>
      <c r="ER28" s="114"/>
      <c r="ES28" s="114"/>
      <c r="ET28" s="114"/>
      <c r="EU28" s="114"/>
      <c r="EV28" s="114"/>
      <c r="EW28" s="114"/>
      <c r="EX28" s="114"/>
      <c r="EY28" s="114"/>
      <c r="EZ28" s="114"/>
      <c r="FA28" s="114"/>
      <c r="FB28" s="114"/>
      <c r="FC28" s="114"/>
      <c r="FD28" s="114"/>
      <c r="FE28" s="114"/>
      <c r="FF28" s="114"/>
      <c r="FK28">
        <v>6963.5912141047002</v>
      </c>
      <c r="FL28">
        <v>6332.1135300998003</v>
      </c>
      <c r="FM28">
        <v>7065.2004355769996</v>
      </c>
      <c r="FN28">
        <v>6352.7501161171003</v>
      </c>
      <c r="FO28">
        <v>7837.2483330868999</v>
      </c>
      <c r="FP28">
        <v>9240.3930251877991</v>
      </c>
      <c r="FQ28">
        <v>8026.3850572998999</v>
      </c>
      <c r="FR28">
        <v>6931.7282550124</v>
      </c>
      <c r="FS28">
        <v>6951.0031588889997</v>
      </c>
      <c r="FT28">
        <v>8544.0558580850993</v>
      </c>
      <c r="FU28">
        <v>6297.6950879010001</v>
      </c>
      <c r="FV28">
        <v>9001.6125576751001</v>
      </c>
      <c r="FW28">
        <v>8497.1062381373995</v>
      </c>
      <c r="FX28">
        <v>10493.1462245149</v>
      </c>
      <c r="FY28">
        <v>8123.0240701820003</v>
      </c>
      <c r="FZ28">
        <v>5940.1336964447</v>
      </c>
      <c r="GA28">
        <v>8953.4234715148996</v>
      </c>
      <c r="GB28">
        <v>7598.0203030170996</v>
      </c>
      <c r="GC28">
        <v>10278.0334578567</v>
      </c>
      <c r="GD28">
        <v>9838.3828578229004</v>
      </c>
    </row>
    <row r="29" spans="1:186" x14ac:dyDescent="0.55000000000000004">
      <c r="B29" s="2" t="s">
        <v>2</v>
      </c>
      <c r="C29" s="95">
        <v>0</v>
      </c>
      <c r="D29" s="95">
        <f>C29+250</f>
        <v>250</v>
      </c>
      <c r="E29" s="95">
        <f t="shared" ref="E29" si="25">D29+250</f>
        <v>500</v>
      </c>
      <c r="F29" s="95">
        <v>665</v>
      </c>
      <c r="G29" s="95">
        <f>E29+250</f>
        <v>750</v>
      </c>
      <c r="H29" s="95">
        <f t="shared" ref="H29" si="26">G29+250</f>
        <v>1000</v>
      </c>
      <c r="I29" s="95">
        <v>1050</v>
      </c>
      <c r="J29" s="95">
        <v>1100</v>
      </c>
      <c r="K29" s="95">
        <v>1150</v>
      </c>
      <c r="L29" s="95">
        <v>1200</v>
      </c>
      <c r="M29" s="95">
        <f>H29+250</f>
        <v>1250</v>
      </c>
      <c r="N29" s="95">
        <v>1300</v>
      </c>
      <c r="O29" s="95">
        <v>1350</v>
      </c>
      <c r="P29" s="95">
        <v>1400</v>
      </c>
      <c r="Q29" s="95">
        <v>1450</v>
      </c>
      <c r="R29" s="95">
        <f>M29+250</f>
        <v>1500</v>
      </c>
      <c r="S29" s="95">
        <v>0</v>
      </c>
      <c r="T29" s="95">
        <f>S29+250</f>
        <v>250</v>
      </c>
      <c r="U29" s="95">
        <f t="shared" ref="U29" si="27">T29+250</f>
        <v>500</v>
      </c>
      <c r="V29" s="95">
        <v>665</v>
      </c>
      <c r="W29" s="95">
        <f>U29+250</f>
        <v>750</v>
      </c>
      <c r="X29" s="95">
        <f t="shared" ref="X29" si="28">W29+250</f>
        <v>1000</v>
      </c>
      <c r="Y29" s="95">
        <v>1050</v>
      </c>
      <c r="Z29" s="95">
        <v>1100</v>
      </c>
      <c r="AA29" s="95">
        <v>1150</v>
      </c>
      <c r="AB29" s="95">
        <v>1200</v>
      </c>
      <c r="AC29" s="95">
        <f>X29+250</f>
        <v>1250</v>
      </c>
      <c r="AD29" s="95">
        <v>1300</v>
      </c>
      <c r="AE29" s="95">
        <v>1350</v>
      </c>
      <c r="AF29" s="95">
        <v>1400</v>
      </c>
      <c r="AG29" s="95">
        <v>1450</v>
      </c>
      <c r="AH29" s="95">
        <f>AC29+250</f>
        <v>1500</v>
      </c>
      <c r="AI29" s="95">
        <v>0</v>
      </c>
      <c r="AJ29" s="95">
        <f>AI29+250</f>
        <v>250</v>
      </c>
      <c r="AK29" s="95">
        <f t="shared" ref="AK29" si="29">AJ29+250</f>
        <v>500</v>
      </c>
      <c r="AL29" s="95">
        <v>665</v>
      </c>
      <c r="AM29" s="95">
        <f>AK29+250</f>
        <v>750</v>
      </c>
      <c r="AN29" s="95">
        <f t="shared" ref="AN29" si="30">AM29+250</f>
        <v>1000</v>
      </c>
      <c r="AO29" s="95">
        <v>1050</v>
      </c>
      <c r="AP29" s="95">
        <v>1100</v>
      </c>
      <c r="AQ29" s="95">
        <v>1150</v>
      </c>
      <c r="AR29" s="95">
        <v>1200</v>
      </c>
      <c r="AS29" s="95">
        <f>AN29+250</f>
        <v>1250</v>
      </c>
      <c r="AT29" s="95">
        <v>1300</v>
      </c>
      <c r="AU29" s="95">
        <v>1350</v>
      </c>
      <c r="AV29" s="95">
        <v>1400</v>
      </c>
      <c r="AW29" s="95">
        <v>1450</v>
      </c>
      <c r="AX29" s="95">
        <f>AS29+250</f>
        <v>1500</v>
      </c>
      <c r="AY29" s="95">
        <v>0</v>
      </c>
      <c r="AZ29" s="95">
        <f>AY29+250</f>
        <v>250</v>
      </c>
      <c r="BA29" s="95">
        <f t="shared" ref="BA29" si="31">AZ29+250</f>
        <v>500</v>
      </c>
      <c r="BB29" s="95">
        <v>665</v>
      </c>
      <c r="BC29" s="95">
        <f>BA29+250</f>
        <v>750</v>
      </c>
      <c r="BD29" s="95">
        <f t="shared" ref="BD29" si="32">BC29+250</f>
        <v>1000</v>
      </c>
      <c r="BE29" s="95">
        <v>1050</v>
      </c>
      <c r="BF29" s="95">
        <v>1100</v>
      </c>
      <c r="BG29" s="95">
        <v>1150</v>
      </c>
      <c r="BH29" s="95">
        <v>1200</v>
      </c>
      <c r="BI29" s="95">
        <f>BD29+250</f>
        <v>1250</v>
      </c>
      <c r="BJ29" s="95">
        <v>1300</v>
      </c>
      <c r="BK29" s="95">
        <v>1350</v>
      </c>
      <c r="BL29" s="95">
        <v>1400</v>
      </c>
      <c r="BM29" s="95">
        <v>1450</v>
      </c>
      <c r="BN29" s="95">
        <f>BI29+250</f>
        <v>1500</v>
      </c>
      <c r="BO29" s="95">
        <v>0</v>
      </c>
      <c r="BP29" s="95">
        <f>BO29+250</f>
        <v>250</v>
      </c>
      <c r="BQ29" s="95">
        <f t="shared" ref="BQ29" si="33">BP29+250</f>
        <v>500</v>
      </c>
      <c r="BR29" s="95">
        <v>665</v>
      </c>
      <c r="BS29" s="95">
        <f>BQ29+250</f>
        <v>750</v>
      </c>
      <c r="BT29" s="95">
        <f t="shared" ref="BT29" si="34">BS29+250</f>
        <v>1000</v>
      </c>
      <c r="BU29" s="95">
        <v>1050</v>
      </c>
      <c r="BV29" s="95">
        <v>1100</v>
      </c>
      <c r="BW29" s="95">
        <v>1150</v>
      </c>
      <c r="BX29" s="95">
        <v>1200</v>
      </c>
      <c r="BY29" s="95">
        <f>BT29+250</f>
        <v>1250</v>
      </c>
      <c r="BZ29" s="95">
        <v>1300</v>
      </c>
      <c r="CA29" s="95">
        <v>1350</v>
      </c>
      <c r="CB29" s="95">
        <v>1400</v>
      </c>
      <c r="CC29" s="95">
        <v>1450</v>
      </c>
      <c r="CD29" s="95">
        <f>BY29+250</f>
        <v>1500</v>
      </c>
      <c r="CE29" s="95">
        <v>0</v>
      </c>
      <c r="CF29" s="95">
        <f>CE29+250</f>
        <v>250</v>
      </c>
      <c r="CG29" s="95">
        <f t="shared" ref="CG29" si="35">CF29+250</f>
        <v>500</v>
      </c>
      <c r="CH29" s="95">
        <v>665</v>
      </c>
      <c r="CI29" s="95">
        <f>CG29+250</f>
        <v>750</v>
      </c>
      <c r="CJ29" s="95">
        <f t="shared" ref="CJ29" si="36">CI29+250</f>
        <v>1000</v>
      </c>
      <c r="CK29" s="95">
        <v>1050</v>
      </c>
      <c r="CL29" s="95">
        <v>1100</v>
      </c>
      <c r="CM29" s="95">
        <v>1150</v>
      </c>
      <c r="CN29" s="95">
        <v>1200</v>
      </c>
      <c r="CO29" s="95">
        <f>CJ29+250</f>
        <v>1250</v>
      </c>
      <c r="CP29" s="95">
        <v>1300</v>
      </c>
      <c r="CQ29" s="95">
        <v>1350</v>
      </c>
      <c r="CR29" s="95">
        <v>1400</v>
      </c>
      <c r="CS29" s="95">
        <v>1450</v>
      </c>
      <c r="CT29" s="95">
        <f>CO29+250</f>
        <v>1500</v>
      </c>
      <c r="CU29" s="95">
        <v>0</v>
      </c>
      <c r="CV29" s="95">
        <f>CU29+250</f>
        <v>250</v>
      </c>
      <c r="CW29" s="95">
        <f t="shared" ref="CW29" si="37">CV29+250</f>
        <v>500</v>
      </c>
      <c r="CX29" s="95">
        <v>665</v>
      </c>
      <c r="CY29" s="95">
        <f>CW29+250</f>
        <v>750</v>
      </c>
      <c r="CZ29" s="95">
        <f t="shared" ref="CZ29" si="38">CY29+250</f>
        <v>1000</v>
      </c>
      <c r="DA29" s="95">
        <v>1050</v>
      </c>
      <c r="DB29" s="95">
        <v>1100</v>
      </c>
      <c r="DC29" s="95">
        <v>1150</v>
      </c>
      <c r="DD29" s="95">
        <v>1200</v>
      </c>
      <c r="DE29" s="95">
        <f>CZ29+250</f>
        <v>1250</v>
      </c>
      <c r="DF29" s="95">
        <v>1300</v>
      </c>
      <c r="DG29" s="95">
        <v>1350</v>
      </c>
      <c r="DH29" s="95">
        <v>1400</v>
      </c>
      <c r="DI29" s="95">
        <v>1450</v>
      </c>
      <c r="DJ29" s="95">
        <f>DE29+250</f>
        <v>1500</v>
      </c>
      <c r="DK29" s="95">
        <v>0</v>
      </c>
      <c r="DL29" s="95">
        <f>DK29+250</f>
        <v>250</v>
      </c>
      <c r="DM29" s="95">
        <f t="shared" ref="DM29" si="39">DL29+250</f>
        <v>500</v>
      </c>
      <c r="DN29" s="95">
        <v>665</v>
      </c>
      <c r="DO29" s="95">
        <f>DM29+250</f>
        <v>750</v>
      </c>
      <c r="DP29" s="95">
        <f t="shared" ref="DP29" si="40">DO29+250</f>
        <v>1000</v>
      </c>
      <c r="DQ29" s="95">
        <v>1050</v>
      </c>
      <c r="DR29" s="95">
        <v>1100</v>
      </c>
      <c r="DS29" s="95">
        <v>1150</v>
      </c>
      <c r="DT29" s="95">
        <v>1200</v>
      </c>
      <c r="DU29" s="95">
        <f>DP29+250</f>
        <v>1250</v>
      </c>
      <c r="DV29" s="95">
        <v>1300</v>
      </c>
      <c r="DW29" s="95">
        <v>1350</v>
      </c>
      <c r="DX29" s="95">
        <v>1400</v>
      </c>
      <c r="DY29" s="95">
        <v>1450</v>
      </c>
      <c r="DZ29" s="95">
        <f>DU29+250</f>
        <v>1500</v>
      </c>
      <c r="EA29" s="95">
        <v>0</v>
      </c>
      <c r="EB29" s="95">
        <f>EA29+250</f>
        <v>250</v>
      </c>
      <c r="EC29" s="95">
        <f t="shared" ref="EC29" si="41">EB29+250</f>
        <v>500</v>
      </c>
      <c r="ED29" s="95">
        <v>665</v>
      </c>
      <c r="EE29" s="95">
        <f>EC29+250</f>
        <v>750</v>
      </c>
      <c r="EF29" s="95">
        <f t="shared" ref="EF29" si="42">EE29+250</f>
        <v>1000</v>
      </c>
      <c r="EG29" s="95">
        <v>1050</v>
      </c>
      <c r="EH29" s="95">
        <v>1100</v>
      </c>
      <c r="EI29" s="95">
        <v>1150</v>
      </c>
      <c r="EJ29" s="95">
        <v>1200</v>
      </c>
      <c r="EK29" s="95">
        <f>EF29+250</f>
        <v>1250</v>
      </c>
      <c r="EL29" s="95">
        <v>1300</v>
      </c>
      <c r="EM29" s="95">
        <v>1350</v>
      </c>
      <c r="EN29" s="95">
        <v>1400</v>
      </c>
      <c r="EO29" s="95">
        <v>1450</v>
      </c>
      <c r="EP29" s="95">
        <f>EK29+250</f>
        <v>1500</v>
      </c>
      <c r="EQ29" s="95">
        <v>0</v>
      </c>
      <c r="ER29" s="95">
        <f>EQ29+250</f>
        <v>250</v>
      </c>
      <c r="ES29" s="95">
        <f t="shared" ref="ES29" si="43">ER29+250</f>
        <v>500</v>
      </c>
      <c r="ET29" s="95">
        <v>665</v>
      </c>
      <c r="EU29" s="95">
        <f>ES29+250</f>
        <v>750</v>
      </c>
      <c r="EV29" s="95">
        <f t="shared" ref="EV29" si="44">EU29+250</f>
        <v>1000</v>
      </c>
      <c r="EW29" s="95">
        <v>1050</v>
      </c>
      <c r="EX29" s="95">
        <v>1100</v>
      </c>
      <c r="EY29" s="95">
        <v>1150</v>
      </c>
      <c r="EZ29" s="95">
        <v>1200</v>
      </c>
      <c r="FA29" s="95">
        <f>EV29+250</f>
        <v>1250</v>
      </c>
      <c r="FB29" s="95">
        <v>1300</v>
      </c>
      <c r="FC29" s="95">
        <v>1350</v>
      </c>
      <c r="FD29" s="95">
        <v>1400</v>
      </c>
      <c r="FE29" s="95">
        <v>1450</v>
      </c>
      <c r="FF29" s="95">
        <f>FA29+250</f>
        <v>1500</v>
      </c>
      <c r="FK29">
        <v>2258.6876136689998</v>
      </c>
      <c r="FL29">
        <v>2084.5124049878</v>
      </c>
      <c r="FM29">
        <v>1580.0542802701</v>
      </c>
      <c r="FN29">
        <v>2493.9830936892999</v>
      </c>
      <c r="FO29">
        <v>1018.6214976453</v>
      </c>
      <c r="FP29">
        <v>4127.5685268712004</v>
      </c>
      <c r="FQ29">
        <v>3183.9766195471002</v>
      </c>
      <c r="FR29">
        <v>1241.1616898996001</v>
      </c>
      <c r="FS29">
        <v>2705.8087803296999</v>
      </c>
      <c r="FT29">
        <v>1040.2950024816</v>
      </c>
      <c r="FU29">
        <v>1222.369851786</v>
      </c>
      <c r="FV29">
        <v>1204.9181797983999</v>
      </c>
      <c r="FW29">
        <v>2909.7581834520001</v>
      </c>
      <c r="FX29">
        <v>2797.1316649362002</v>
      </c>
      <c r="FY29">
        <v>947.60311934670005</v>
      </c>
      <c r="FZ29">
        <v>950.65306858780002</v>
      </c>
      <c r="GA29">
        <v>1272.1931851382001</v>
      </c>
      <c r="GB29">
        <v>994.38280211999995</v>
      </c>
      <c r="GC29">
        <v>2085.3338127891002</v>
      </c>
      <c r="GD29">
        <v>1780.304725621</v>
      </c>
    </row>
    <row r="30" spans="1:186" x14ac:dyDescent="0.55000000000000004">
      <c r="B30" s="2" t="s">
        <v>0</v>
      </c>
      <c r="C30" s="95" t="s">
        <v>23</v>
      </c>
      <c r="D30" s="95" t="s">
        <v>23</v>
      </c>
      <c r="E30" s="95" t="s">
        <v>23</v>
      </c>
      <c r="F30" s="95" t="s">
        <v>23</v>
      </c>
      <c r="G30" s="95" t="s">
        <v>23</v>
      </c>
      <c r="H30" s="95" t="s">
        <v>23</v>
      </c>
      <c r="I30" s="95" t="s">
        <v>23</v>
      </c>
      <c r="J30" s="95" t="s">
        <v>23</v>
      </c>
      <c r="K30" s="95" t="s">
        <v>23</v>
      </c>
      <c r="L30" s="95" t="s">
        <v>23</v>
      </c>
      <c r="M30" s="95" t="s">
        <v>23</v>
      </c>
      <c r="N30" s="95" t="s">
        <v>23</v>
      </c>
      <c r="O30" s="95" t="s">
        <v>23</v>
      </c>
      <c r="P30" s="95" t="s">
        <v>23</v>
      </c>
      <c r="Q30" s="95" t="s">
        <v>23</v>
      </c>
      <c r="R30" s="95" t="s">
        <v>23</v>
      </c>
      <c r="S30" s="95" t="s">
        <v>23</v>
      </c>
      <c r="T30" s="95" t="s">
        <v>23</v>
      </c>
      <c r="U30" s="95" t="s">
        <v>23</v>
      </c>
      <c r="V30" s="95" t="s">
        <v>23</v>
      </c>
      <c r="W30" s="95" t="s">
        <v>23</v>
      </c>
      <c r="X30" s="95" t="s">
        <v>23</v>
      </c>
      <c r="Y30" s="95" t="s">
        <v>23</v>
      </c>
      <c r="Z30" s="95" t="s">
        <v>23</v>
      </c>
      <c r="AA30" s="95" t="s">
        <v>23</v>
      </c>
      <c r="AB30" s="95" t="s">
        <v>23</v>
      </c>
      <c r="AC30" s="95" t="s">
        <v>23</v>
      </c>
      <c r="AD30" s="95" t="s">
        <v>23</v>
      </c>
      <c r="AE30" s="95" t="s">
        <v>23</v>
      </c>
      <c r="AF30" s="95" t="s">
        <v>23</v>
      </c>
      <c r="AG30" s="95" t="s">
        <v>23</v>
      </c>
      <c r="AH30" s="95" t="s">
        <v>23</v>
      </c>
      <c r="AI30" s="95" t="s">
        <v>23</v>
      </c>
      <c r="AJ30" s="95" t="s">
        <v>23</v>
      </c>
      <c r="AK30" s="95" t="s">
        <v>23</v>
      </c>
      <c r="AL30" s="95" t="s">
        <v>23</v>
      </c>
      <c r="AM30" s="95" t="s">
        <v>23</v>
      </c>
      <c r="AN30" s="95" t="s">
        <v>23</v>
      </c>
      <c r="AO30" s="95" t="s">
        <v>23</v>
      </c>
      <c r="AP30" s="95" t="s">
        <v>23</v>
      </c>
      <c r="AQ30" s="95" t="s">
        <v>23</v>
      </c>
      <c r="AR30" s="95" t="s">
        <v>23</v>
      </c>
      <c r="AS30" s="95" t="s">
        <v>23</v>
      </c>
      <c r="AT30" s="95" t="s">
        <v>23</v>
      </c>
      <c r="AU30" s="95" t="s">
        <v>23</v>
      </c>
      <c r="AV30" s="95" t="s">
        <v>23</v>
      </c>
      <c r="AW30" s="95" t="s">
        <v>23</v>
      </c>
      <c r="AX30" s="95" t="s">
        <v>23</v>
      </c>
      <c r="AY30" s="95" t="s">
        <v>23</v>
      </c>
      <c r="AZ30" s="95" t="s">
        <v>23</v>
      </c>
      <c r="BA30" s="95" t="s">
        <v>23</v>
      </c>
      <c r="BB30" s="95" t="s">
        <v>23</v>
      </c>
      <c r="BC30" s="95" t="s">
        <v>23</v>
      </c>
      <c r="BD30" s="95" t="s">
        <v>23</v>
      </c>
      <c r="BE30" s="95" t="s">
        <v>23</v>
      </c>
      <c r="BF30" s="95" t="s">
        <v>23</v>
      </c>
      <c r="BG30" s="95" t="s">
        <v>23</v>
      </c>
      <c r="BH30" s="95" t="s">
        <v>23</v>
      </c>
      <c r="BI30" s="95" t="s">
        <v>23</v>
      </c>
      <c r="BJ30" s="95" t="s">
        <v>23</v>
      </c>
      <c r="BK30" s="95" t="s">
        <v>23</v>
      </c>
      <c r="BL30" s="95" t="s">
        <v>23</v>
      </c>
      <c r="BM30" s="95" t="s">
        <v>23</v>
      </c>
      <c r="BN30" s="95" t="s">
        <v>23</v>
      </c>
      <c r="BO30" s="95" t="s">
        <v>23</v>
      </c>
      <c r="BP30" s="95" t="s">
        <v>23</v>
      </c>
      <c r="BQ30" s="95" t="s">
        <v>23</v>
      </c>
      <c r="BR30" s="95" t="s">
        <v>23</v>
      </c>
      <c r="BS30" s="95" t="s">
        <v>23</v>
      </c>
      <c r="BT30" s="95" t="s">
        <v>23</v>
      </c>
      <c r="BU30" s="95" t="s">
        <v>23</v>
      </c>
      <c r="BV30" s="95" t="s">
        <v>23</v>
      </c>
      <c r="BW30" s="95" t="s">
        <v>23</v>
      </c>
      <c r="BX30" s="95" t="s">
        <v>23</v>
      </c>
      <c r="BY30" s="95" t="s">
        <v>23</v>
      </c>
      <c r="BZ30" s="95" t="s">
        <v>23</v>
      </c>
      <c r="CA30" s="95" t="s">
        <v>23</v>
      </c>
      <c r="CB30" s="95" t="s">
        <v>23</v>
      </c>
      <c r="CC30" s="95" t="s">
        <v>23</v>
      </c>
      <c r="CD30" s="95" t="s">
        <v>23</v>
      </c>
      <c r="CE30" s="95" t="s">
        <v>23</v>
      </c>
      <c r="CF30" s="95" t="s">
        <v>23</v>
      </c>
      <c r="CG30" s="95" t="s">
        <v>23</v>
      </c>
      <c r="CH30" s="95" t="s">
        <v>23</v>
      </c>
      <c r="CI30" s="95" t="s">
        <v>23</v>
      </c>
      <c r="CJ30" s="95" t="s">
        <v>23</v>
      </c>
      <c r="CK30" s="95" t="s">
        <v>23</v>
      </c>
      <c r="CL30" s="95" t="s">
        <v>23</v>
      </c>
      <c r="CM30" s="95" t="s">
        <v>23</v>
      </c>
      <c r="CN30" s="95" t="s">
        <v>23</v>
      </c>
      <c r="CO30" s="95" t="s">
        <v>23</v>
      </c>
      <c r="CP30" s="95" t="s">
        <v>23</v>
      </c>
      <c r="CQ30" s="95" t="s">
        <v>23</v>
      </c>
      <c r="CR30" s="95" t="s">
        <v>23</v>
      </c>
      <c r="CS30" s="95" t="s">
        <v>23</v>
      </c>
      <c r="CT30" s="95" t="s">
        <v>23</v>
      </c>
      <c r="CU30" s="95" t="s">
        <v>23</v>
      </c>
      <c r="CV30" s="95" t="s">
        <v>23</v>
      </c>
      <c r="CW30" s="95" t="s">
        <v>23</v>
      </c>
      <c r="CX30" s="95" t="s">
        <v>23</v>
      </c>
      <c r="CY30" s="95" t="s">
        <v>23</v>
      </c>
      <c r="CZ30" s="95" t="s">
        <v>23</v>
      </c>
      <c r="DA30" s="95" t="s">
        <v>23</v>
      </c>
      <c r="DB30" s="95" t="s">
        <v>23</v>
      </c>
      <c r="DC30" s="95" t="s">
        <v>23</v>
      </c>
      <c r="DD30" s="95" t="s">
        <v>23</v>
      </c>
      <c r="DE30" s="95" t="s">
        <v>23</v>
      </c>
      <c r="DF30" s="95" t="s">
        <v>23</v>
      </c>
      <c r="DG30" s="95" t="s">
        <v>23</v>
      </c>
      <c r="DH30" s="95" t="s">
        <v>23</v>
      </c>
      <c r="DI30" s="95" t="s">
        <v>23</v>
      </c>
      <c r="DJ30" s="95" t="s">
        <v>23</v>
      </c>
      <c r="DK30" s="95" t="s">
        <v>23</v>
      </c>
      <c r="DL30" s="95" t="s">
        <v>23</v>
      </c>
      <c r="DM30" s="95" t="s">
        <v>23</v>
      </c>
      <c r="DN30" s="95" t="s">
        <v>23</v>
      </c>
      <c r="DO30" s="95" t="s">
        <v>23</v>
      </c>
      <c r="DP30" s="95" t="s">
        <v>23</v>
      </c>
      <c r="DQ30" s="95" t="s">
        <v>23</v>
      </c>
      <c r="DR30" s="95" t="s">
        <v>23</v>
      </c>
      <c r="DS30" s="95" t="s">
        <v>23</v>
      </c>
      <c r="DT30" s="95" t="s">
        <v>23</v>
      </c>
      <c r="DU30" s="95" t="s">
        <v>23</v>
      </c>
      <c r="DV30" s="95" t="s">
        <v>23</v>
      </c>
      <c r="DW30" s="95" t="s">
        <v>23</v>
      </c>
      <c r="DX30" s="95" t="s">
        <v>23</v>
      </c>
      <c r="DY30" s="95" t="s">
        <v>23</v>
      </c>
      <c r="DZ30" s="95" t="s">
        <v>23</v>
      </c>
      <c r="EA30" s="95" t="s">
        <v>23</v>
      </c>
      <c r="EB30" s="95" t="s">
        <v>23</v>
      </c>
      <c r="EC30" s="95" t="s">
        <v>23</v>
      </c>
      <c r="ED30" s="95" t="s">
        <v>23</v>
      </c>
      <c r="EE30" s="95" t="s">
        <v>23</v>
      </c>
      <c r="EF30" s="95" t="s">
        <v>23</v>
      </c>
      <c r="EG30" s="95" t="s">
        <v>23</v>
      </c>
      <c r="EH30" s="95" t="s">
        <v>23</v>
      </c>
      <c r="EI30" s="95" t="s">
        <v>23</v>
      </c>
      <c r="EJ30" s="95" t="s">
        <v>23</v>
      </c>
      <c r="EK30" s="95" t="s">
        <v>23</v>
      </c>
      <c r="EL30" s="95" t="s">
        <v>23</v>
      </c>
      <c r="EM30" s="95" t="s">
        <v>23</v>
      </c>
      <c r="EN30" s="95" t="s">
        <v>23</v>
      </c>
      <c r="EO30" s="95" t="s">
        <v>23</v>
      </c>
      <c r="EP30" s="95" t="s">
        <v>23</v>
      </c>
      <c r="EQ30" s="95" t="s">
        <v>23</v>
      </c>
      <c r="ER30" s="95" t="s">
        <v>23</v>
      </c>
      <c r="ES30" s="95" t="s">
        <v>23</v>
      </c>
      <c r="ET30" s="95" t="s">
        <v>23</v>
      </c>
      <c r="EU30" s="95" t="s">
        <v>23</v>
      </c>
      <c r="EV30" s="95" t="s">
        <v>23</v>
      </c>
      <c r="EW30" s="95" t="s">
        <v>23</v>
      </c>
      <c r="EX30" s="95" t="s">
        <v>23</v>
      </c>
      <c r="EY30" s="95" t="s">
        <v>23</v>
      </c>
      <c r="EZ30" s="95" t="s">
        <v>23</v>
      </c>
      <c r="FA30" s="95" t="s">
        <v>23</v>
      </c>
      <c r="FB30" s="95" t="s">
        <v>23</v>
      </c>
      <c r="FC30" s="95" t="s">
        <v>23</v>
      </c>
      <c r="FD30" s="95" t="s">
        <v>23</v>
      </c>
      <c r="FE30" s="95" t="s">
        <v>23</v>
      </c>
      <c r="FF30" s="95" t="s">
        <v>23</v>
      </c>
      <c r="FK30">
        <v>28.834858630900001</v>
      </c>
      <c r="FL30">
        <v>26.666672556200002</v>
      </c>
      <c r="FM30">
        <v>29.305573013</v>
      </c>
      <c r="FN30">
        <v>25.919534398300001</v>
      </c>
      <c r="FO30">
        <v>32.933992244400002</v>
      </c>
      <c r="FP30">
        <v>37.003801107599998</v>
      </c>
      <c r="FQ30">
        <v>32.843988299999999</v>
      </c>
      <c r="FR30">
        <v>27.452608955300001</v>
      </c>
      <c r="FS30">
        <v>28.6723829827</v>
      </c>
      <c r="FT30">
        <v>36.098351931700002</v>
      </c>
      <c r="FU30">
        <v>26.499274378999999</v>
      </c>
      <c r="FV30">
        <v>37.6428112766</v>
      </c>
      <c r="FW30">
        <v>33.7587524315</v>
      </c>
      <c r="FX30">
        <v>43.410462374700003</v>
      </c>
      <c r="FY30">
        <v>34.3662197855</v>
      </c>
      <c r="FZ30">
        <v>24.877516971999999</v>
      </c>
      <c r="GA30">
        <v>38.243620683099998</v>
      </c>
      <c r="GB30">
        <v>32.409497055700001</v>
      </c>
      <c r="GC30">
        <v>42.430236020099997</v>
      </c>
      <c r="GD30">
        <v>40.333273017400003</v>
      </c>
    </row>
    <row r="31" spans="1:186" x14ac:dyDescent="0.55000000000000004">
      <c r="A31" s="115" t="s">
        <v>28</v>
      </c>
      <c r="B31" s="1" t="s">
        <v>3</v>
      </c>
      <c r="C31" s="1">
        <f t="shared" ref="C31:E50" si="45">((C5*$FH5)/1000000)</f>
        <v>0.52358573654405283</v>
      </c>
      <c r="D31" s="62">
        <f t="shared" si="45"/>
        <v>0.52146058973535137</v>
      </c>
      <c r="E31" s="62">
        <f t="shared" si="45"/>
        <v>0.50730820876835425</v>
      </c>
      <c r="F31" s="96">
        <f t="shared" ref="F31:BQ31" si="46">((F5*$FH5)/1000000)</f>
        <v>0.49117621600300776</v>
      </c>
      <c r="G31" s="96">
        <f t="shared" si="46"/>
        <v>0.48005573540196356</v>
      </c>
      <c r="H31" s="96">
        <f t="shared" si="46"/>
        <v>0.44619352099199339</v>
      </c>
      <c r="I31" s="96">
        <f t="shared" si="46"/>
        <v>0.43716105750549367</v>
      </c>
      <c r="J31" s="96">
        <f t="shared" si="46"/>
        <v>0.42475329639475518</v>
      </c>
      <c r="K31" s="96">
        <f t="shared" si="46"/>
        <v>0.39183890868683158</v>
      </c>
      <c r="L31" s="96">
        <f t="shared" si="46"/>
        <v>0.33306057494396191</v>
      </c>
      <c r="M31" s="96">
        <f t="shared" si="46"/>
        <v>0.16491762125277182</v>
      </c>
      <c r="N31" s="96">
        <f t="shared" si="46"/>
        <v>4.1182815456747228E-2</v>
      </c>
      <c r="O31" s="96">
        <f t="shared" si="46"/>
        <v>1.699495544477031E-2</v>
      </c>
      <c r="P31" s="96">
        <f t="shared" si="46"/>
        <v>7.1522038874476633E-3</v>
      </c>
      <c r="Q31" s="96">
        <f t="shared" si="46"/>
        <v>4.758270810862184E-3</v>
      </c>
      <c r="R31" s="96">
        <f t="shared" si="46"/>
        <v>4.6026417727634489E-3</v>
      </c>
      <c r="S31" s="96">
        <f t="shared" si="46"/>
        <v>0.78537698374418241</v>
      </c>
      <c r="T31" s="96">
        <f t="shared" si="46"/>
        <v>0.78210590998981111</v>
      </c>
      <c r="U31" s="96">
        <f t="shared" si="46"/>
        <v>0.76060117808342065</v>
      </c>
      <c r="V31" s="96">
        <f t="shared" si="46"/>
        <v>0.7361576890016488</v>
      </c>
      <c r="W31" s="96">
        <f t="shared" si="46"/>
        <v>0.71931321974664109</v>
      </c>
      <c r="X31" s="96">
        <f t="shared" si="46"/>
        <v>0.66815335117420471</v>
      </c>
      <c r="Y31" s="96">
        <f t="shared" si="46"/>
        <v>0.65456694986312913</v>
      </c>
      <c r="Z31" s="96">
        <f t="shared" si="46"/>
        <v>0.63584980357512821</v>
      </c>
      <c r="AA31" s="96">
        <f t="shared" si="46"/>
        <v>0.58528870047787074</v>
      </c>
      <c r="AB31" s="96">
        <f t="shared" si="46"/>
        <v>0.49352938617693942</v>
      </c>
      <c r="AC31" s="96">
        <f t="shared" si="46"/>
        <v>0.23209718451556743</v>
      </c>
      <c r="AD31" s="96">
        <f t="shared" si="46"/>
        <v>4.9897026302408075E-2</v>
      </c>
      <c r="AE31" s="96">
        <f t="shared" si="46"/>
        <v>1.8685602658760524E-2</v>
      </c>
      <c r="AF31" s="96">
        <f t="shared" si="46"/>
        <v>7.4641415872360277E-3</v>
      </c>
      <c r="AG31" s="96">
        <f t="shared" si="46"/>
        <v>4.7702821834942795E-3</v>
      </c>
      <c r="AH31" s="96">
        <f t="shared" si="46"/>
        <v>4.6036843911179594E-3</v>
      </c>
      <c r="AI31" s="96">
        <f t="shared" si="46"/>
        <v>0.91627259003815653</v>
      </c>
      <c r="AJ31" s="96">
        <f t="shared" si="46"/>
        <v>0.91242808679777621</v>
      </c>
      <c r="AK31" s="96">
        <f t="shared" si="46"/>
        <v>0.88724612966565763</v>
      </c>
      <c r="AL31" s="96">
        <f t="shared" si="46"/>
        <v>0.85864538502066601</v>
      </c>
      <c r="AM31" s="96">
        <f t="shared" si="46"/>
        <v>0.83893756338699643</v>
      </c>
      <c r="AN31" s="96">
        <f t="shared" si="46"/>
        <v>0.77912571188834556</v>
      </c>
      <c r="AO31" s="96">
        <f t="shared" si="46"/>
        <v>0.7632622632457754</v>
      </c>
      <c r="AP31" s="96">
        <f t="shared" si="46"/>
        <v>0.74138915479128664</v>
      </c>
      <c r="AQ31" s="96">
        <f t="shared" si="46"/>
        <v>0.68194818330302376</v>
      </c>
      <c r="AR31" s="96">
        <f t="shared" si="46"/>
        <v>0.57346448794628824</v>
      </c>
      <c r="AS31" s="96">
        <f t="shared" si="46"/>
        <v>0.26479277337338508</v>
      </c>
      <c r="AT31" s="96">
        <f t="shared" si="46"/>
        <v>5.3740595902098884E-2</v>
      </c>
      <c r="AU31" s="96">
        <f t="shared" si="46"/>
        <v>1.9356580917090999E-2</v>
      </c>
      <c r="AV31" s="96">
        <f t="shared" si="46"/>
        <v>7.5827247047660327E-3</v>
      </c>
      <c r="AW31" s="96">
        <f t="shared" si="46"/>
        <v>4.774507481089831E-3</v>
      </c>
      <c r="AX31" s="96">
        <f t="shared" si="46"/>
        <v>4.6040230048888034E-3</v>
      </c>
      <c r="AY31" s="96">
        <f t="shared" si="46"/>
        <v>1.0471681736467464</v>
      </c>
      <c r="AZ31" s="96">
        <f t="shared" si="46"/>
        <v>1.0427500753793422</v>
      </c>
      <c r="BA31" s="96">
        <f t="shared" si="46"/>
        <v>1.0138905239494169</v>
      </c>
      <c r="BB31" s="96">
        <f t="shared" si="46"/>
        <v>0.9811319831969475</v>
      </c>
      <c r="BC31" s="96">
        <f t="shared" si="46"/>
        <v>0.95856031608606651</v>
      </c>
      <c r="BD31" s="96">
        <f t="shared" si="46"/>
        <v>0.89009527863856119</v>
      </c>
      <c r="BE31" s="96">
        <f t="shared" si="46"/>
        <v>0.87195474980779208</v>
      </c>
      <c r="BF31" s="96">
        <f t="shared" si="46"/>
        <v>0.84692518906279979</v>
      </c>
      <c r="BG31" s="96">
        <f t="shared" si="46"/>
        <v>0.77857933794281897</v>
      </c>
      <c r="BH31" s="96">
        <f t="shared" si="46"/>
        <v>0.65326237879627358</v>
      </c>
      <c r="BI31" s="96">
        <f t="shared" si="46"/>
        <v>0.29707301141722731</v>
      </c>
      <c r="BJ31" s="96">
        <f t="shared" si="46"/>
        <v>5.7349399043959033E-2</v>
      </c>
      <c r="BK31" s="96">
        <f t="shared" si="46"/>
        <v>1.9951229769212223E-2</v>
      </c>
      <c r="BL31" s="96">
        <f t="shared" si="46"/>
        <v>7.6849913855651097E-3</v>
      </c>
      <c r="BM31" s="96">
        <f t="shared" si="46"/>
        <v>4.7780045475948919E-3</v>
      </c>
      <c r="BN31" s="96">
        <f t="shared" si="46"/>
        <v>4.6042919339531526E-3</v>
      </c>
      <c r="BO31" s="96">
        <f t="shared" si="46"/>
        <v>1.0707293801328892</v>
      </c>
      <c r="BP31" s="96">
        <f t="shared" si="46"/>
        <v>1.0662080219430827</v>
      </c>
      <c r="BQ31" s="96">
        <f t="shared" si="46"/>
        <v>1.0366864731761667</v>
      </c>
      <c r="BR31" s="96">
        <f t="shared" ref="BR31:EC31" si="47">((BR5*$FH5)/1000000)</f>
        <v>1.0031794858594902</v>
      </c>
      <c r="BS31" s="96">
        <f t="shared" si="47"/>
        <v>0.98009228639476087</v>
      </c>
      <c r="BT31" s="96">
        <f t="shared" si="47"/>
        <v>0.91006957673513844</v>
      </c>
      <c r="BU31" s="96">
        <f t="shared" si="47"/>
        <v>0.89151917053405116</v>
      </c>
      <c r="BV31" s="96">
        <f t="shared" si="47"/>
        <v>0.86592140626004888</v>
      </c>
      <c r="BW31" s="96">
        <f t="shared" si="47"/>
        <v>0.79597048222178235</v>
      </c>
      <c r="BX31" s="96">
        <f t="shared" si="47"/>
        <v>0.66761373434241922</v>
      </c>
      <c r="BY31" s="96">
        <f t="shared" si="47"/>
        <v>0.30284612589652177</v>
      </c>
      <c r="BZ31" s="96">
        <f t="shared" si="47"/>
        <v>5.7977999403225157E-2</v>
      </c>
      <c r="CA31" s="96">
        <f t="shared" si="47"/>
        <v>2.0051568884445009E-2</v>
      </c>
      <c r="CB31" s="96">
        <f t="shared" si="47"/>
        <v>7.7019737003427629E-3</v>
      </c>
      <c r="CC31" s="96">
        <f t="shared" si="47"/>
        <v>4.778572217742064E-3</v>
      </c>
      <c r="CD31" s="96">
        <f t="shared" si="47"/>
        <v>4.6043346083716819E-3</v>
      </c>
      <c r="CE31" s="96">
        <f t="shared" si="47"/>
        <v>1.1780637541853873</v>
      </c>
      <c r="CF31" s="96">
        <f t="shared" si="47"/>
        <v>1.1730719464558392</v>
      </c>
      <c r="CG31" s="96">
        <f t="shared" si="47"/>
        <v>1.1405345449649538</v>
      </c>
      <c r="CH31" s="96">
        <f t="shared" si="47"/>
        <v>1.1036178324127723</v>
      </c>
      <c r="CI31" s="96">
        <f t="shared" si="47"/>
        <v>1.0781819757226661</v>
      </c>
      <c r="CJ31" s="96">
        <f t="shared" si="47"/>
        <v>1.001062902754603</v>
      </c>
      <c r="CK31" s="96">
        <f t="shared" si="47"/>
        <v>0.98064525593854268</v>
      </c>
      <c r="CL31" s="96">
        <f t="shared" si="47"/>
        <v>0.95245888625745712</v>
      </c>
      <c r="CM31" s="96">
        <f t="shared" si="47"/>
        <v>0.87518872010468307</v>
      </c>
      <c r="CN31" s="96">
        <f t="shared" si="47"/>
        <v>0.73295104284308765</v>
      </c>
      <c r="CO31" s="96">
        <f t="shared" si="47"/>
        <v>0.32902030926674986</v>
      </c>
      <c r="CP31" s="96">
        <f t="shared" si="47"/>
        <v>6.0771301465832983E-2</v>
      </c>
      <c r="CQ31" s="96">
        <f t="shared" si="47"/>
        <v>2.0486552893596018E-2</v>
      </c>
      <c r="CR31" s="96">
        <f t="shared" si="47"/>
        <v>7.7746521854288502E-3</v>
      </c>
      <c r="CS31" s="96">
        <f t="shared" si="47"/>
        <v>4.7809598235103072E-3</v>
      </c>
      <c r="CT31" s="96">
        <f t="shared" si="47"/>
        <v>4.6045110886491908E-3</v>
      </c>
      <c r="CU31" s="96">
        <f t="shared" si="47"/>
        <v>1.3089593293717625</v>
      </c>
      <c r="CV31" s="96">
        <f t="shared" si="47"/>
        <v>1.3033937287823334</v>
      </c>
      <c r="CW31" s="96">
        <f t="shared" si="47"/>
        <v>1.2671782991018701</v>
      </c>
      <c r="CX31" s="96">
        <f t="shared" si="47"/>
        <v>1.2261031430182079</v>
      </c>
      <c r="CY31" s="96">
        <f t="shared" si="47"/>
        <v>1.197802845934814</v>
      </c>
      <c r="CZ31" s="96">
        <f t="shared" si="47"/>
        <v>1.1120291118036865</v>
      </c>
      <c r="DA31" s="96">
        <f t="shared" si="47"/>
        <v>1.0893343198116903</v>
      </c>
      <c r="DB31" s="96">
        <f t="shared" si="47"/>
        <v>1.0579908749839786</v>
      </c>
      <c r="DC31" s="96">
        <f t="shared" si="47"/>
        <v>0.9717808619275059</v>
      </c>
      <c r="DD31" s="96">
        <f t="shared" si="47"/>
        <v>0.81255048149501774</v>
      </c>
      <c r="DE31" s="96">
        <f t="shared" si="47"/>
        <v>0.36069411653326855</v>
      </c>
      <c r="DF31" s="96">
        <f t="shared" si="47"/>
        <v>6.4040380051659157E-2</v>
      </c>
      <c r="DG31" s="96">
        <f t="shared" si="47"/>
        <v>2.0974359200293669E-2</v>
      </c>
      <c r="DH31" s="96">
        <f t="shared" si="47"/>
        <v>7.8542949706188817E-3</v>
      </c>
      <c r="DI31" s="96">
        <f t="shared" si="47"/>
        <v>4.7834984865417034E-3</v>
      </c>
      <c r="DJ31" s="96">
        <f t="shared" si="47"/>
        <v>4.6046933609998203E-3</v>
      </c>
      <c r="DK31" s="96">
        <f t="shared" si="47"/>
        <v>1.5707504723304813</v>
      </c>
      <c r="DL31" s="96">
        <f t="shared" si="47"/>
        <v>1.5640371188279425</v>
      </c>
      <c r="DM31" s="96">
        <f t="shared" si="47"/>
        <v>1.5204652545573973</v>
      </c>
      <c r="DN31" s="96">
        <f t="shared" si="47"/>
        <v>1.4710726526730407</v>
      </c>
      <c r="DO31" s="96">
        <f t="shared" si="47"/>
        <v>1.4370429512771155</v>
      </c>
      <c r="DP31" s="96">
        <f t="shared" si="47"/>
        <v>1.3339585705066852</v>
      </c>
      <c r="DQ31" s="96">
        <f t="shared" si="47"/>
        <v>1.3067094206837446</v>
      </c>
      <c r="DR31" s="96">
        <f t="shared" si="47"/>
        <v>1.2690512589649321</v>
      </c>
      <c r="DS31" s="96">
        <f t="shared" si="47"/>
        <v>1.1649256968999901</v>
      </c>
      <c r="DT31" s="96">
        <f t="shared" si="47"/>
        <v>0.97153751644387054</v>
      </c>
      <c r="DU31" s="96">
        <f t="shared" si="47"/>
        <v>0.42338871245979359</v>
      </c>
      <c r="DV31" s="96">
        <f t="shared" si="47"/>
        <v>7.0214846276374587E-2</v>
      </c>
      <c r="DW31" s="96">
        <f t="shared" si="47"/>
        <v>2.1839444954496016E-2</v>
      </c>
      <c r="DX31" s="96">
        <f t="shared" si="47"/>
        <v>7.9905569130575543E-3</v>
      </c>
      <c r="DY31" s="96">
        <f t="shared" si="47"/>
        <v>4.7876540599708917E-3</v>
      </c>
      <c r="DZ31" s="96">
        <f t="shared" si="47"/>
        <v>4.6049796328280776E-3</v>
      </c>
      <c r="EA31" s="96">
        <f t="shared" si="47"/>
        <v>1.8325416114720683</v>
      </c>
      <c r="EB31" s="96">
        <f t="shared" si="47"/>
        <v>1.824680355616932</v>
      </c>
      <c r="EC31" s="96">
        <f t="shared" si="47"/>
        <v>1.7737517310185718</v>
      </c>
      <c r="ED31" s="96">
        <f t="shared" ref="ED31:FF31" si="48">((ED5*$FH5)/1000000)</f>
        <v>1.7160411878708768</v>
      </c>
      <c r="EE31" s="96">
        <f t="shared" si="48"/>
        <v>1.676281620178304</v>
      </c>
      <c r="EF31" s="96">
        <f t="shared" si="48"/>
        <v>1.555885385370932</v>
      </c>
      <c r="EG31" s="96">
        <f t="shared" si="48"/>
        <v>1.5240818161870873</v>
      </c>
      <c r="EH31" s="96">
        <f t="shared" si="48"/>
        <v>1.4801084056456109</v>
      </c>
      <c r="EI31" s="96">
        <f t="shared" si="48"/>
        <v>1.3580315419869233</v>
      </c>
      <c r="EJ31" s="96">
        <f t="shared" si="48"/>
        <v>1.1303058748022885</v>
      </c>
      <c r="EK31" s="96">
        <f t="shared" si="48"/>
        <v>0.48540566565159837</v>
      </c>
      <c r="EL31" s="96">
        <f t="shared" si="48"/>
        <v>7.6012452773498843E-2</v>
      </c>
      <c r="EM31" s="96">
        <f t="shared" si="48"/>
        <v>2.2592776964024862E-2</v>
      </c>
      <c r="EN31" s="96">
        <f t="shared" si="48"/>
        <v>8.1039323961100296E-3</v>
      </c>
      <c r="EO31" s="96">
        <f t="shared" si="48"/>
        <v>4.7909306310226904E-3</v>
      </c>
      <c r="EP31" s="96">
        <f t="shared" si="48"/>
        <v>4.6051946360457299E-3</v>
      </c>
      <c r="EQ31" s="96">
        <f t="shared" si="48"/>
        <v>2.094332744155524</v>
      </c>
      <c r="ER31" s="96">
        <f t="shared" si="48"/>
        <v>2.0853234844288697</v>
      </c>
      <c r="ES31" s="96">
        <f t="shared" si="48"/>
        <v>2.0270378963748215</v>
      </c>
      <c r="ET31" s="96">
        <f t="shared" si="48"/>
        <v>1.961009094628468</v>
      </c>
      <c r="EU31" s="96">
        <f t="shared" si="48"/>
        <v>1.9155193578697449</v>
      </c>
      <c r="EV31" s="96">
        <f t="shared" si="48"/>
        <v>1.7778104707919915</v>
      </c>
      <c r="EW31" s="96">
        <f t="shared" si="48"/>
        <v>1.7414524367972344</v>
      </c>
      <c r="EX31" s="96">
        <f t="shared" si="48"/>
        <v>1.691163415085019</v>
      </c>
      <c r="EY31" s="96">
        <f t="shared" si="48"/>
        <v>1.5511090767858409</v>
      </c>
      <c r="EZ31" s="96">
        <f t="shared" si="48"/>
        <v>1.2889074080685015</v>
      </c>
      <c r="FA31" s="96">
        <f t="shared" si="48"/>
        <v>0.54690344551445791</v>
      </c>
      <c r="FB31" s="96">
        <f t="shared" si="48"/>
        <v>8.1520950558128136E-2</v>
      </c>
      <c r="FC31" s="96">
        <f t="shared" si="48"/>
        <v>2.326258016098446E-2</v>
      </c>
      <c r="FD31" s="96">
        <f t="shared" si="48"/>
        <v>8.2005861940216175E-3</v>
      </c>
      <c r="FE31" s="96">
        <f t="shared" si="48"/>
        <v>4.7935936822429545E-3</v>
      </c>
      <c r="FF31" s="96">
        <f t="shared" si="48"/>
        <v>4.6053623064724368E-3</v>
      </c>
      <c r="FK31">
        <v>9836.1311521153002</v>
      </c>
      <c r="FL31">
        <v>9001.8567202578997</v>
      </c>
      <c r="FM31">
        <v>9955.7550040713995</v>
      </c>
      <c r="FN31">
        <v>8886.5902916638006</v>
      </c>
      <c r="FO31">
        <v>11124.5443057334</v>
      </c>
      <c r="FP31">
        <v>12835.801461634601</v>
      </c>
      <c r="FQ31">
        <v>11289.061384206499</v>
      </c>
      <c r="FR31">
        <v>9566.4236515774992</v>
      </c>
      <c r="FS31">
        <v>9780.2163712073998</v>
      </c>
      <c r="FT31">
        <v>12075.7074826505</v>
      </c>
      <c r="FU31">
        <v>8944.9396390917009</v>
      </c>
      <c r="FV31">
        <v>12656.548196754</v>
      </c>
      <c r="FW31">
        <v>11727.212340039199</v>
      </c>
      <c r="FX31">
        <v>14771.948186801999</v>
      </c>
      <c r="FY31">
        <v>11560.7548837709</v>
      </c>
      <c r="FZ31">
        <v>8368.7570660167003</v>
      </c>
      <c r="GA31">
        <v>12793.1013713783</v>
      </c>
      <c r="GB31">
        <v>10856.0844944747</v>
      </c>
      <c r="GC31">
        <v>14615.4651483666</v>
      </c>
      <c r="GD31">
        <v>13834.4234456101</v>
      </c>
    </row>
    <row r="32" spans="1:186" x14ac:dyDescent="0.55000000000000004">
      <c r="A32" s="115"/>
      <c r="B32" s="1" t="s">
        <v>4</v>
      </c>
      <c r="C32" s="1">
        <f t="shared" si="45"/>
        <v>0.48667485912853026</v>
      </c>
      <c r="D32" s="62">
        <f t="shared" si="45"/>
        <v>0.48389080818804137</v>
      </c>
      <c r="E32" s="62">
        <f t="shared" si="45"/>
        <v>0.46854244618688412</v>
      </c>
      <c r="F32" s="96">
        <f t="shared" ref="F32:BQ32" si="49">((F6*$FH6)/1000000)</f>
        <v>0.45412765584385917</v>
      </c>
      <c r="G32" s="96">
        <f t="shared" si="49"/>
        <v>0.44387093251415949</v>
      </c>
      <c r="H32" s="96">
        <f t="shared" si="49"/>
        <v>0.41215203208757806</v>
      </c>
      <c r="I32" s="96">
        <f t="shared" si="49"/>
        <v>0.40308989508636989</v>
      </c>
      <c r="J32" s="96">
        <f t="shared" si="49"/>
        <v>0.39441880183575834</v>
      </c>
      <c r="K32" s="96">
        <f t="shared" si="49"/>
        <v>0.36359054934962098</v>
      </c>
      <c r="L32" s="96">
        <f t="shared" si="49"/>
        <v>0.26775081636914977</v>
      </c>
      <c r="M32" s="96">
        <f t="shared" si="49"/>
        <v>0.15348173149973948</v>
      </c>
      <c r="N32" s="96">
        <f t="shared" si="49"/>
        <v>3.353759588270696E-2</v>
      </c>
      <c r="O32" s="96">
        <f t="shared" si="49"/>
        <v>1.439104214186392E-2</v>
      </c>
      <c r="P32" s="96">
        <f t="shared" si="49"/>
        <v>5.9398606424502717E-3</v>
      </c>
      <c r="Q32" s="96">
        <f t="shared" si="49"/>
        <v>4.4141303779537998E-3</v>
      </c>
      <c r="R32" s="96">
        <f t="shared" si="49"/>
        <v>4.3238510720503857E-3</v>
      </c>
      <c r="S32" s="96">
        <f t="shared" si="49"/>
        <v>0.73001098419150023</v>
      </c>
      <c r="T32" s="96">
        <f t="shared" si="49"/>
        <v>0.72572744854744153</v>
      </c>
      <c r="U32" s="96">
        <f t="shared" si="49"/>
        <v>0.70240911533643324</v>
      </c>
      <c r="V32" s="96">
        <f t="shared" si="49"/>
        <v>0.68055653858771759</v>
      </c>
      <c r="W32" s="96">
        <f t="shared" si="49"/>
        <v>0.66501739097573409</v>
      </c>
      <c r="X32" s="96">
        <f t="shared" si="49"/>
        <v>0.61712112086009063</v>
      </c>
      <c r="Y32" s="96">
        <f t="shared" si="49"/>
        <v>0.60347476399502098</v>
      </c>
      <c r="Z32" s="96">
        <f t="shared" si="49"/>
        <v>0.59034727585744518</v>
      </c>
      <c r="AA32" s="96">
        <f t="shared" si="49"/>
        <v>0.54283585499693843</v>
      </c>
      <c r="AB32" s="96">
        <f t="shared" si="49"/>
        <v>0.39338255954950357</v>
      </c>
      <c r="AC32" s="96">
        <f t="shared" si="49"/>
        <v>0.21649785256224552</v>
      </c>
      <c r="AD32" s="96">
        <f t="shared" si="49"/>
        <v>3.945650202440952E-2</v>
      </c>
      <c r="AE32" s="96">
        <f t="shared" si="49"/>
        <v>1.5696831310854989E-2</v>
      </c>
      <c r="AF32" s="96">
        <f t="shared" si="49"/>
        <v>6.1402190407199757E-3</v>
      </c>
      <c r="AG32" s="96">
        <f t="shared" si="49"/>
        <v>4.4200805974720586E-3</v>
      </c>
      <c r="AH32" s="96">
        <f t="shared" si="49"/>
        <v>4.3244865087647341E-3</v>
      </c>
      <c r="AI32" s="96">
        <f t="shared" si="49"/>
        <v>0.85167903802583078</v>
      </c>
      <c r="AJ32" s="96">
        <f t="shared" si="49"/>
        <v>0.84664516575083559</v>
      </c>
      <c r="AK32" s="96">
        <f t="shared" si="49"/>
        <v>0.81934062850930656</v>
      </c>
      <c r="AL32" s="96">
        <f t="shared" si="49"/>
        <v>0.79376752162063957</v>
      </c>
      <c r="AM32" s="96">
        <f t="shared" si="49"/>
        <v>0.77558575920927575</v>
      </c>
      <c r="AN32" s="96">
        <f t="shared" si="49"/>
        <v>0.71959745138378484</v>
      </c>
      <c r="AO32" s="96">
        <f t="shared" si="49"/>
        <v>0.70365795052507751</v>
      </c>
      <c r="AP32" s="96">
        <f t="shared" si="49"/>
        <v>0.68829848270833349</v>
      </c>
      <c r="AQ32" s="96">
        <f t="shared" si="49"/>
        <v>0.63238733413723391</v>
      </c>
      <c r="AR32" s="96">
        <f t="shared" si="49"/>
        <v>0.45579069493508917</v>
      </c>
      <c r="AS32" s="96">
        <f t="shared" si="49"/>
        <v>0.24730624672157994</v>
      </c>
      <c r="AT32" s="96">
        <f t="shared" si="49"/>
        <v>4.1973954371393403E-2</v>
      </c>
      <c r="AU32" s="96">
        <f t="shared" si="49"/>
        <v>1.6206324915761093E-2</v>
      </c>
      <c r="AV32" s="96">
        <f t="shared" si="49"/>
        <v>6.2177037216800358E-3</v>
      </c>
      <c r="AW32" s="96">
        <f t="shared" si="49"/>
        <v>4.4221194742661216E-3</v>
      </c>
      <c r="AX32" s="96">
        <f t="shared" si="49"/>
        <v>4.3246907554082836E-3</v>
      </c>
      <c r="AY32" s="96">
        <f t="shared" si="49"/>
        <v>0.97334708271295123</v>
      </c>
      <c r="AZ32" s="96">
        <f t="shared" si="49"/>
        <v>0.96756265796795993</v>
      </c>
      <c r="BA32" s="96">
        <f t="shared" si="49"/>
        <v>0.93627148401892202</v>
      </c>
      <c r="BB32" s="96">
        <f t="shared" si="49"/>
        <v>0.90697725316102096</v>
      </c>
      <c r="BC32" s="96">
        <f t="shared" si="49"/>
        <v>0.88615235590312658</v>
      </c>
      <c r="BD32" s="96">
        <f t="shared" si="49"/>
        <v>0.82207069239636066</v>
      </c>
      <c r="BE32" s="96">
        <f t="shared" si="49"/>
        <v>0.80383758002710837</v>
      </c>
      <c r="BF32" s="96">
        <f t="shared" si="49"/>
        <v>0.78624453490326029</v>
      </c>
      <c r="BG32" s="96">
        <f t="shared" si="49"/>
        <v>0.72190851808000744</v>
      </c>
      <c r="BH32" s="96">
        <f t="shared" si="49"/>
        <v>0.51801479110219351</v>
      </c>
      <c r="BI32" s="96">
        <f t="shared" si="49"/>
        <v>0.27779941238503153</v>
      </c>
      <c r="BJ32" s="96">
        <f t="shared" si="49"/>
        <v>4.4289546746083222E-2</v>
      </c>
      <c r="BK32" s="96">
        <f t="shared" si="49"/>
        <v>1.6653602430811654E-2</v>
      </c>
      <c r="BL32" s="96">
        <f t="shared" si="49"/>
        <v>6.2851627918603901E-3</v>
      </c>
      <c r="BM32" s="96">
        <f t="shared" si="49"/>
        <v>4.42378444125212E-3</v>
      </c>
      <c r="BN32" s="96">
        <f t="shared" si="49"/>
        <v>4.3248521473559101E-3</v>
      </c>
      <c r="BO32" s="96">
        <f t="shared" si="49"/>
        <v>0.99524733328540915</v>
      </c>
      <c r="BP32" s="96">
        <f t="shared" si="49"/>
        <v>0.98932779296950257</v>
      </c>
      <c r="BQ32" s="96">
        <f t="shared" si="49"/>
        <v>0.95731899007901633</v>
      </c>
      <c r="BR32" s="96">
        <f t="shared" ref="BR32:EC32" si="50">((BR6*$FH6)/1000000)</f>
        <v>0.92735490876730564</v>
      </c>
      <c r="BS32" s="96">
        <f t="shared" si="50"/>
        <v>0.90605420679064708</v>
      </c>
      <c r="BT32" s="96">
        <f t="shared" si="50"/>
        <v>0.84051562894225518</v>
      </c>
      <c r="BU32" s="96">
        <f t="shared" si="50"/>
        <v>0.82186962646505624</v>
      </c>
      <c r="BV32" s="96">
        <f t="shared" si="50"/>
        <v>0.80387440049647729</v>
      </c>
      <c r="BW32" s="96">
        <f t="shared" si="50"/>
        <v>0.73801971977638958</v>
      </c>
      <c r="BX32" s="96">
        <f t="shared" si="50"/>
        <v>0.52919879800211211</v>
      </c>
      <c r="BY32" s="96">
        <f t="shared" si="50"/>
        <v>0.28326023993630295</v>
      </c>
      <c r="BZ32" s="96">
        <f t="shared" si="50"/>
        <v>4.4688290954044127E-2</v>
      </c>
      <c r="CA32" s="96">
        <f t="shared" si="50"/>
        <v>1.6728680650647122E-2</v>
      </c>
      <c r="CB32" s="96">
        <f t="shared" si="50"/>
        <v>6.296424005905926E-3</v>
      </c>
      <c r="CC32" s="96">
        <f t="shared" si="50"/>
        <v>4.4240527318433129E-3</v>
      </c>
      <c r="CD32" s="96">
        <f t="shared" si="50"/>
        <v>4.3248776898438257E-3</v>
      </c>
      <c r="CE32" s="96">
        <f t="shared" si="50"/>
        <v>1.0950151332394145</v>
      </c>
      <c r="CF32" s="96">
        <f t="shared" si="50"/>
        <v>1.0884800079820069</v>
      </c>
      <c r="CG32" s="96">
        <f t="shared" si="50"/>
        <v>1.0532019003723305</v>
      </c>
      <c r="CH32" s="96">
        <f t="shared" si="50"/>
        <v>1.0201861340276646</v>
      </c>
      <c r="CI32" s="96">
        <f t="shared" si="50"/>
        <v>0.99671774051304629</v>
      </c>
      <c r="CJ32" s="96">
        <f t="shared" si="50"/>
        <v>0.92454175863720434</v>
      </c>
      <c r="CK32" s="96">
        <f t="shared" si="50"/>
        <v>0.90401467801033175</v>
      </c>
      <c r="CL32" s="96">
        <f t="shared" si="50"/>
        <v>0.8841868457887796</v>
      </c>
      <c r="CM32" s="96">
        <f t="shared" si="50"/>
        <v>0.811406656198703</v>
      </c>
      <c r="CN32" s="96">
        <f t="shared" si="50"/>
        <v>0.58009377831838904</v>
      </c>
      <c r="CO32" s="96">
        <f t="shared" si="50"/>
        <v>0.30804444739524672</v>
      </c>
      <c r="CP32" s="96">
        <f t="shared" si="50"/>
        <v>4.6444168928167107E-2</v>
      </c>
      <c r="CQ32" s="96">
        <f t="shared" si="50"/>
        <v>1.7052847952889933E-2</v>
      </c>
      <c r="CR32" s="96">
        <f t="shared" si="50"/>
        <v>6.3448131244907427E-3</v>
      </c>
      <c r="CS32" s="96">
        <f t="shared" si="50"/>
        <v>4.4251749708226614E-3</v>
      </c>
      <c r="CT32" s="96">
        <f t="shared" si="50"/>
        <v>4.3249831068086445E-3</v>
      </c>
      <c r="CU32" s="96">
        <f t="shared" si="50"/>
        <v>1.2166831624240531</v>
      </c>
      <c r="CV32" s="96">
        <f t="shared" si="50"/>
        <v>1.2093972309017562</v>
      </c>
      <c r="CW32" s="96">
        <f t="shared" si="50"/>
        <v>1.170131973201034</v>
      </c>
      <c r="CX32" s="96">
        <f t="shared" si="50"/>
        <v>1.1333943738959866</v>
      </c>
      <c r="CY32" s="96">
        <f t="shared" si="50"/>
        <v>1.107282214985633</v>
      </c>
      <c r="CZ32" s="96">
        <f t="shared" si="50"/>
        <v>1.0270111923490637</v>
      </c>
      <c r="DA32" s="96">
        <f t="shared" si="50"/>
        <v>1.0041898611096605</v>
      </c>
      <c r="DB32" s="96">
        <f t="shared" si="50"/>
        <v>0.98212629663886153</v>
      </c>
      <c r="DC32" s="96">
        <f t="shared" si="50"/>
        <v>0.90088665670527013</v>
      </c>
      <c r="DD32" s="96">
        <f t="shared" si="50"/>
        <v>0.64205524715573525</v>
      </c>
      <c r="DE32" s="96">
        <f t="shared" si="50"/>
        <v>0.33808894302613579</v>
      </c>
      <c r="DF32" s="96">
        <f t="shared" si="50"/>
        <v>4.8466806917018164E-2</v>
      </c>
      <c r="DG32" s="96">
        <f t="shared" si="50"/>
        <v>1.7413878712161764E-2</v>
      </c>
      <c r="DH32" s="96">
        <f t="shared" si="50"/>
        <v>6.3982094531713071E-3</v>
      </c>
      <c r="DI32" s="96">
        <f t="shared" si="50"/>
        <v>4.4263570329585479E-3</v>
      </c>
      <c r="DJ32" s="96">
        <f t="shared" si="50"/>
        <v>4.3250916218953786E-3</v>
      </c>
      <c r="DK32" s="96">
        <f t="shared" si="50"/>
        <v>1.460019243129677</v>
      </c>
      <c r="DL32" s="96">
        <f t="shared" si="50"/>
        <v>1.4512314801763944</v>
      </c>
      <c r="DM32" s="96">
        <f t="shared" si="50"/>
        <v>1.4039914861699379</v>
      </c>
      <c r="DN32" s="96">
        <f t="shared" si="50"/>
        <v>1.3598095989695507</v>
      </c>
      <c r="DO32" s="96">
        <f t="shared" si="50"/>
        <v>1.3284093429614112</v>
      </c>
      <c r="DP32" s="96">
        <f t="shared" si="50"/>
        <v>1.2319466808630135</v>
      </c>
      <c r="DQ32" s="96">
        <f t="shared" si="50"/>
        <v>1.2045361815964017</v>
      </c>
      <c r="DR32" s="96">
        <f t="shared" si="50"/>
        <v>1.1779990150688142</v>
      </c>
      <c r="DS32" s="96">
        <f t="shared" si="50"/>
        <v>1.0798055785489542</v>
      </c>
      <c r="DT32" s="96">
        <f t="shared" si="50"/>
        <v>0.76570202808706178</v>
      </c>
      <c r="DU32" s="96">
        <f t="shared" si="50"/>
        <v>0.39770789500757603</v>
      </c>
      <c r="DV32" s="96">
        <f t="shared" si="50"/>
        <v>5.2196482569273582E-2</v>
      </c>
      <c r="DW32" s="96">
        <f t="shared" si="50"/>
        <v>1.8047792832658182E-2</v>
      </c>
      <c r="DX32" s="96">
        <f t="shared" si="50"/>
        <v>6.4904958038934941E-3</v>
      </c>
      <c r="DY32" s="96">
        <f t="shared" si="50"/>
        <v>4.4282660197866707E-3</v>
      </c>
      <c r="DZ32" s="96">
        <f t="shared" si="50"/>
        <v>4.325261274679677E-3</v>
      </c>
      <c r="EA32" s="96">
        <f t="shared" si="50"/>
        <v>1.703355288484951</v>
      </c>
      <c r="EB32" s="96">
        <f t="shared" si="50"/>
        <v>1.6930654969649093</v>
      </c>
      <c r="EC32" s="96">
        <f t="shared" si="50"/>
        <v>1.6378503860093929</v>
      </c>
      <c r="ED32" s="96">
        <f t="shared" ref="ED32:FF32" si="51">((ED6*$FH6)/1000000)</f>
        <v>1.5862236601956976</v>
      </c>
      <c r="EE32" s="96">
        <f t="shared" si="51"/>
        <v>1.5495348022594382</v>
      </c>
      <c r="EF32" s="96">
        <f t="shared" si="51"/>
        <v>1.4368790536408573</v>
      </c>
      <c r="EG32" s="96">
        <f t="shared" si="51"/>
        <v>1.404878713309996</v>
      </c>
      <c r="EH32" s="96">
        <f t="shared" si="51"/>
        <v>1.3738658777921027</v>
      </c>
      <c r="EI32" s="96">
        <f t="shared" si="51"/>
        <v>1.258684073891517</v>
      </c>
      <c r="EJ32" s="96">
        <f t="shared" si="51"/>
        <v>0.88906697276162083</v>
      </c>
      <c r="EK32" s="96">
        <f t="shared" si="51"/>
        <v>0.45684889544826146</v>
      </c>
      <c r="EL32" s="96">
        <f t="shared" si="51"/>
        <v>5.5596809768127413E-2</v>
      </c>
      <c r="EM32" s="96">
        <f t="shared" si="51"/>
        <v>1.8593471395497597E-2</v>
      </c>
      <c r="EN32" s="96">
        <f t="shared" si="51"/>
        <v>6.5682074867506211E-3</v>
      </c>
      <c r="EO32" s="96">
        <f t="shared" si="51"/>
        <v>4.4297473747528376E-3</v>
      </c>
      <c r="EP32" s="96">
        <f t="shared" si="51"/>
        <v>4.3253880387566198E-3</v>
      </c>
      <c r="EQ32" s="96">
        <f t="shared" si="51"/>
        <v>1.9466913258670338</v>
      </c>
      <c r="ER32" s="96">
        <f t="shared" si="51"/>
        <v>1.9348993805187902</v>
      </c>
      <c r="ES32" s="96">
        <f t="shared" si="51"/>
        <v>1.8717089084679444</v>
      </c>
      <c r="ET32" s="96">
        <f t="shared" si="51"/>
        <v>1.8126369893787484</v>
      </c>
      <c r="EU32" s="96">
        <f t="shared" si="51"/>
        <v>1.7706591937761076</v>
      </c>
      <c r="EV32" s="96">
        <f t="shared" si="51"/>
        <v>1.6418093660926962</v>
      </c>
      <c r="EW32" s="96">
        <f t="shared" si="51"/>
        <v>1.6052187074669022</v>
      </c>
      <c r="EX32" s="96">
        <f t="shared" si="51"/>
        <v>1.5697287272638754</v>
      </c>
      <c r="EY32" s="96">
        <f t="shared" si="51"/>
        <v>1.4375333689540419</v>
      </c>
      <c r="EZ32" s="96">
        <f t="shared" si="51"/>
        <v>1.0122197764312926</v>
      </c>
      <c r="FA32" s="96">
        <f t="shared" si="51"/>
        <v>0.51563160441917733</v>
      </c>
      <c r="FB32" s="96">
        <f t="shared" si="51"/>
        <v>5.8742072615774049E-2</v>
      </c>
      <c r="FC32" s="96">
        <f t="shared" si="51"/>
        <v>1.9073958837506563E-2</v>
      </c>
      <c r="FD32" s="96">
        <f t="shared" si="51"/>
        <v>6.6351405678848176E-3</v>
      </c>
      <c r="FE32" s="96">
        <f t="shared" si="51"/>
        <v>4.4309348741277989E-3</v>
      </c>
      <c r="FF32" s="96">
        <f t="shared" si="51"/>
        <v>4.3254864751386367E-3</v>
      </c>
      <c r="FK32">
        <v>9794.0917405826003</v>
      </c>
      <c r="FL32">
        <v>8947.6751172624008</v>
      </c>
      <c r="FM32">
        <v>9906.7841100869991</v>
      </c>
      <c r="FN32">
        <v>8854.4167638906001</v>
      </c>
      <c r="FO32">
        <v>11078.8969303337</v>
      </c>
      <c r="FP32">
        <v>12787.668203264901</v>
      </c>
      <c r="FQ32">
        <v>11245.594853347</v>
      </c>
      <c r="FR32">
        <v>9543.9901838305996</v>
      </c>
      <c r="FS32">
        <v>9734.7456570451996</v>
      </c>
      <c r="FT32">
        <v>12007.3678754844</v>
      </c>
      <c r="FU32">
        <v>8901.1951511041007</v>
      </c>
      <c r="FV32">
        <v>12593.4125467387</v>
      </c>
      <c r="FW32">
        <v>11678.8272413207</v>
      </c>
      <c r="FX32">
        <v>14694.472038211999</v>
      </c>
      <c r="FY32">
        <v>11504.5355575755</v>
      </c>
      <c r="FZ32">
        <v>8331.5942268292001</v>
      </c>
      <c r="GA32">
        <v>12711.2113570122</v>
      </c>
      <c r="GB32">
        <v>10799.655462569701</v>
      </c>
      <c r="GC32">
        <v>14561.8475043818</v>
      </c>
      <c r="GD32">
        <v>13788.5285555592</v>
      </c>
    </row>
    <row r="33" spans="1:186" x14ac:dyDescent="0.55000000000000004">
      <c r="A33" s="115"/>
      <c r="B33" s="1" t="s">
        <v>5</v>
      </c>
      <c r="C33" s="1">
        <f t="shared" si="45"/>
        <v>0.50630985891026914</v>
      </c>
      <c r="D33" s="62">
        <f t="shared" si="45"/>
        <v>0.50395515032465799</v>
      </c>
      <c r="E33" s="62">
        <f t="shared" si="45"/>
        <v>0.48974397357995636</v>
      </c>
      <c r="F33" s="96">
        <f t="shared" ref="F33:BQ33" si="52">((F7*$FH7)/1000000)</f>
        <v>0.47366382186838546</v>
      </c>
      <c r="G33" s="96">
        <f t="shared" si="52"/>
        <v>0.46531714305957611</v>
      </c>
      <c r="H33" s="96">
        <f t="shared" si="52"/>
        <v>0.43248619122847642</v>
      </c>
      <c r="I33" s="96">
        <f t="shared" si="52"/>
        <v>0.42218908259945087</v>
      </c>
      <c r="J33" s="96">
        <f t="shared" si="52"/>
        <v>0.41069157497005088</v>
      </c>
      <c r="K33" s="96">
        <f t="shared" si="52"/>
        <v>0.36039733105431365</v>
      </c>
      <c r="L33" s="96">
        <f t="shared" si="52"/>
        <v>0.28316548178087808</v>
      </c>
      <c r="M33" s="96">
        <f t="shared" si="52"/>
        <v>0.11599113795825523</v>
      </c>
      <c r="N33" s="96">
        <f t="shared" si="52"/>
        <v>4.3742058394962209E-2</v>
      </c>
      <c r="O33" s="96">
        <f t="shared" si="52"/>
        <v>1.3658147312983038E-2</v>
      </c>
      <c r="P33" s="96">
        <f t="shared" si="52"/>
        <v>6.4845034731179424E-3</v>
      </c>
      <c r="Q33" s="96">
        <f t="shared" si="52"/>
        <v>4.859960254697317E-3</v>
      </c>
      <c r="R33" s="96">
        <f t="shared" si="52"/>
        <v>4.469082408613656E-3</v>
      </c>
      <c r="S33" s="96">
        <f t="shared" si="52"/>
        <v>0.75946359545977193</v>
      </c>
      <c r="T33" s="96">
        <f t="shared" si="52"/>
        <v>0.75583121250201346</v>
      </c>
      <c r="U33" s="96">
        <f t="shared" si="52"/>
        <v>0.73422758273160671</v>
      </c>
      <c r="V33" s="96">
        <f t="shared" si="52"/>
        <v>0.70986649680546732</v>
      </c>
      <c r="W33" s="96">
        <f t="shared" si="52"/>
        <v>0.69723189340783642</v>
      </c>
      <c r="X33" s="96">
        <f t="shared" si="52"/>
        <v>0.64764504457721739</v>
      </c>
      <c r="Y33" s="96">
        <f t="shared" si="52"/>
        <v>0.63211265977525188</v>
      </c>
      <c r="Z33" s="96">
        <f t="shared" si="52"/>
        <v>0.61464820723270275</v>
      </c>
      <c r="AA33" s="96">
        <f t="shared" si="52"/>
        <v>0.53647955415637238</v>
      </c>
      <c r="AB33" s="96">
        <f t="shared" si="52"/>
        <v>0.41577215622814662</v>
      </c>
      <c r="AC33" s="96">
        <f t="shared" si="52"/>
        <v>0.15914808953926396</v>
      </c>
      <c r="AD33" s="96">
        <f t="shared" si="52"/>
        <v>5.3372507080088095E-2</v>
      </c>
      <c r="AE33" s="96">
        <f t="shared" si="52"/>
        <v>1.4684217304864198E-2</v>
      </c>
      <c r="AF33" s="96">
        <f t="shared" si="52"/>
        <v>6.7338171204472603E-3</v>
      </c>
      <c r="AG33" s="96">
        <f t="shared" si="52"/>
        <v>4.8984142218210878E-3</v>
      </c>
      <c r="AH33" s="96">
        <f t="shared" si="52"/>
        <v>4.4700838433755566E-3</v>
      </c>
      <c r="AI33" s="96">
        <f t="shared" si="52"/>
        <v>0.88604044513491265</v>
      </c>
      <c r="AJ33" s="96">
        <f t="shared" si="52"/>
        <v>0.88176861348124058</v>
      </c>
      <c r="AK33" s="96">
        <f t="shared" si="52"/>
        <v>0.85646748046777532</v>
      </c>
      <c r="AL33" s="96">
        <f t="shared" si="52"/>
        <v>0.82796439710317482</v>
      </c>
      <c r="AM33" s="96">
        <f t="shared" si="52"/>
        <v>0.81318491068401422</v>
      </c>
      <c r="AN33" s="96">
        <f t="shared" si="52"/>
        <v>0.75521713357555964</v>
      </c>
      <c r="AO33" s="96">
        <f t="shared" si="52"/>
        <v>0.73706599272155737</v>
      </c>
      <c r="AP33" s="96">
        <f t="shared" si="52"/>
        <v>0.71661332301433922</v>
      </c>
      <c r="AQ33" s="96">
        <f t="shared" si="52"/>
        <v>0.62436565333606131</v>
      </c>
      <c r="AR33" s="96">
        <f t="shared" si="52"/>
        <v>0.48163286753047191</v>
      </c>
      <c r="AS33" s="96">
        <f t="shared" si="52"/>
        <v>0.18002930565348951</v>
      </c>
      <c r="AT33" s="96">
        <f t="shared" si="52"/>
        <v>5.7658319492644522E-2</v>
      </c>
      <c r="AU33" s="96">
        <f t="shared" si="52"/>
        <v>1.5078398151961343E-2</v>
      </c>
      <c r="AV33" s="96">
        <f t="shared" si="52"/>
        <v>6.8302803975621241E-3</v>
      </c>
      <c r="AW33" s="96">
        <f t="shared" si="52"/>
        <v>4.9127155069132481E-3</v>
      </c>
      <c r="AX33" s="96">
        <f t="shared" si="52"/>
        <v>4.4704142550876583E-3</v>
      </c>
      <c r="AY33" s="96">
        <f t="shared" si="52"/>
        <v>1.0126172939794147</v>
      </c>
      <c r="AZ33" s="96">
        <f t="shared" si="52"/>
        <v>1.0077057932097644</v>
      </c>
      <c r="BA33" s="96">
        <f t="shared" si="52"/>
        <v>0.9787067005271205</v>
      </c>
      <c r="BB33" s="96">
        <f t="shared" si="52"/>
        <v>0.94606106579699223</v>
      </c>
      <c r="BC33" s="96">
        <f t="shared" si="52"/>
        <v>0.92913635695509922</v>
      </c>
      <c r="BD33" s="96">
        <f t="shared" si="52"/>
        <v>0.86278649571466748</v>
      </c>
      <c r="BE33" s="96">
        <f t="shared" si="52"/>
        <v>0.84201615825434939</v>
      </c>
      <c r="BF33" s="96">
        <f t="shared" si="52"/>
        <v>0.81857337714464462</v>
      </c>
      <c r="BG33" s="96">
        <f t="shared" si="52"/>
        <v>0.71218305800981063</v>
      </c>
      <c r="BH33" s="96">
        <f t="shared" si="52"/>
        <v>0.54729338156504048</v>
      </c>
      <c r="BI33" s="96">
        <f t="shared" si="52"/>
        <v>0.20060061998519346</v>
      </c>
      <c r="BJ33" s="96">
        <f t="shared" si="52"/>
        <v>6.1700483080724899E-2</v>
      </c>
      <c r="BK33" s="96">
        <f t="shared" si="52"/>
        <v>1.542208120756916E-2</v>
      </c>
      <c r="BL33" s="96">
        <f t="shared" si="52"/>
        <v>6.9143692367982946E-3</v>
      </c>
      <c r="BM33" s="96">
        <f t="shared" si="52"/>
        <v>4.9249131493898594E-3</v>
      </c>
      <c r="BN33" s="96">
        <f t="shared" si="52"/>
        <v>4.4706788661762822E-3</v>
      </c>
      <c r="BO33" s="96">
        <f t="shared" si="52"/>
        <v>1.0354011291406888</v>
      </c>
      <c r="BP33" s="96">
        <f t="shared" si="52"/>
        <v>1.0303744692498473</v>
      </c>
      <c r="BQ33" s="96">
        <f t="shared" si="52"/>
        <v>1.0007097076183749</v>
      </c>
      <c r="BR33" s="96">
        <f t="shared" ref="BR33:EC33" si="53">((BR7*$FH7)/1000000)</f>
        <v>0.96731836901755952</v>
      </c>
      <c r="BS33" s="96">
        <f t="shared" si="53"/>
        <v>0.9500074917503708</v>
      </c>
      <c r="BT33" s="96">
        <f t="shared" si="53"/>
        <v>0.88214876294998268</v>
      </c>
      <c r="BU33" s="96">
        <f t="shared" si="53"/>
        <v>0.86090692960022364</v>
      </c>
      <c r="BV33" s="96">
        <f t="shared" si="53"/>
        <v>0.83692577065104756</v>
      </c>
      <c r="BW33" s="96">
        <f t="shared" si="53"/>
        <v>0.72798413763712444</v>
      </c>
      <c r="BX33" s="96">
        <f t="shared" si="53"/>
        <v>0.55909448059152345</v>
      </c>
      <c r="BY33" s="96">
        <f t="shared" si="53"/>
        <v>0.20427615659743867</v>
      </c>
      <c r="BZ33" s="96">
        <f t="shared" si="53"/>
        <v>6.240618643848151E-2</v>
      </c>
      <c r="CA33" s="96">
        <f t="shared" si="53"/>
        <v>1.5479573385762372E-2</v>
      </c>
      <c r="CB33" s="96">
        <f t="shared" si="53"/>
        <v>6.9284200570282565E-3</v>
      </c>
      <c r="CC33" s="96">
        <f t="shared" si="53"/>
        <v>4.9269265983407839E-3</v>
      </c>
      <c r="CD33" s="96">
        <f t="shared" si="53"/>
        <v>4.4707210524326255E-3</v>
      </c>
      <c r="CE33" s="96">
        <f t="shared" si="53"/>
        <v>1.1391941388191116</v>
      </c>
      <c r="CF33" s="96">
        <f t="shared" si="53"/>
        <v>1.1336428119806132</v>
      </c>
      <c r="CG33" s="96">
        <f t="shared" si="53"/>
        <v>1.1009454474847482</v>
      </c>
      <c r="CH33" s="96">
        <f t="shared" si="53"/>
        <v>1.06415687504853</v>
      </c>
      <c r="CI33" s="96">
        <f t="shared" si="53"/>
        <v>1.0450867034997189</v>
      </c>
      <c r="CJ33" s="96">
        <f t="shared" si="53"/>
        <v>0.97035393790036994</v>
      </c>
      <c r="CK33" s="96">
        <f t="shared" si="53"/>
        <v>0.94696406691810209</v>
      </c>
      <c r="CL33" s="96">
        <f t="shared" si="53"/>
        <v>0.92052978227786653</v>
      </c>
      <c r="CM33" s="96">
        <f t="shared" si="53"/>
        <v>0.79994680347690117</v>
      </c>
      <c r="CN33" s="96">
        <f t="shared" si="53"/>
        <v>0.61279569985252536</v>
      </c>
      <c r="CO33" s="96">
        <f t="shared" si="53"/>
        <v>0.22092991249433314</v>
      </c>
      <c r="CP33" s="96">
        <f t="shared" si="53"/>
        <v>6.5547297903681509E-2</v>
      </c>
      <c r="CQ33" s="96">
        <f t="shared" si="53"/>
        <v>1.5727209956298931E-2</v>
      </c>
      <c r="CR33" s="96">
        <f t="shared" si="53"/>
        <v>6.9888503162717098E-3</v>
      </c>
      <c r="CS33" s="96">
        <f t="shared" si="53"/>
        <v>4.9355047364502439E-3</v>
      </c>
      <c r="CT33" s="96">
        <f t="shared" si="53"/>
        <v>4.4708961166360275E-3</v>
      </c>
      <c r="CU33" s="96">
        <f t="shared" si="53"/>
        <v>1.2657709807866182</v>
      </c>
      <c r="CV33" s="96">
        <f t="shared" si="53"/>
        <v>1.2595797190789941</v>
      </c>
      <c r="CW33" s="96">
        <f t="shared" si="53"/>
        <v>1.2231838553498018</v>
      </c>
      <c r="CX33" s="96">
        <f t="shared" si="53"/>
        <v>1.1822520673555446</v>
      </c>
      <c r="CY33" s="96">
        <f t="shared" si="53"/>
        <v>1.1610362566815757</v>
      </c>
      <c r="CZ33" s="96">
        <f t="shared" si="53"/>
        <v>1.0779199674548938</v>
      </c>
      <c r="DA33" s="96">
        <f t="shared" si="53"/>
        <v>1.0519103141850952</v>
      </c>
      <c r="DB33" s="96">
        <f t="shared" si="53"/>
        <v>1.0224834629079997</v>
      </c>
      <c r="DC33" s="96">
        <f t="shared" si="53"/>
        <v>0.88766745942186376</v>
      </c>
      <c r="DD33" s="96">
        <f t="shared" si="53"/>
        <v>0.67816963345140735</v>
      </c>
      <c r="DE33" s="96">
        <f t="shared" si="53"/>
        <v>0.24106493140510848</v>
      </c>
      <c r="DF33" s="96">
        <f t="shared" si="53"/>
        <v>6.9233044067696578E-2</v>
      </c>
      <c r="DG33" s="96">
        <f t="shared" si="53"/>
        <v>1.6001945740097182E-2</v>
      </c>
      <c r="DH33" s="96">
        <f t="shared" si="53"/>
        <v>7.0556547339857556E-3</v>
      </c>
      <c r="DI33" s="96">
        <f t="shared" si="53"/>
        <v>4.9448327863580227E-3</v>
      </c>
      <c r="DJ33" s="96">
        <f t="shared" si="53"/>
        <v>4.4710780106608774E-3</v>
      </c>
      <c r="DK33" s="96">
        <f t="shared" si="53"/>
        <v>1.5189246515836632</v>
      </c>
      <c r="DL33" s="96">
        <f t="shared" si="53"/>
        <v>1.5114532847156981</v>
      </c>
      <c r="DM33" s="96">
        <f t="shared" si="53"/>
        <v>1.4676599603213252</v>
      </c>
      <c r="DN33" s="96">
        <f t="shared" si="53"/>
        <v>1.4184411530247085</v>
      </c>
      <c r="DO33" s="96">
        <f t="shared" si="53"/>
        <v>1.3929336970325545</v>
      </c>
      <c r="DP33" s="96">
        <f t="shared" si="53"/>
        <v>1.2930490380178497</v>
      </c>
      <c r="DQ33" s="96">
        <f t="shared" si="53"/>
        <v>1.2617992819584993</v>
      </c>
      <c r="DR33" s="96">
        <f t="shared" si="53"/>
        <v>1.226384949110388</v>
      </c>
      <c r="DS33" s="96">
        <f t="shared" si="53"/>
        <v>1.0630083790180387</v>
      </c>
      <c r="DT33" s="96">
        <f t="shared" si="53"/>
        <v>0.80861475506392666</v>
      </c>
      <c r="DU33" s="96">
        <f t="shared" si="53"/>
        <v>0.28088305086640569</v>
      </c>
      <c r="DV33" s="96">
        <f t="shared" si="53"/>
        <v>7.6216496007560156E-2</v>
      </c>
      <c r="DW33" s="96">
        <f t="shared" si="53"/>
        <v>1.6482002066491516E-2</v>
      </c>
      <c r="DX33" s="96">
        <f t="shared" si="53"/>
        <v>7.1714934815234931E-3</v>
      </c>
      <c r="DY33" s="96">
        <f t="shared" si="53"/>
        <v>4.9606172790424502E-3</v>
      </c>
      <c r="DZ33" s="96">
        <f t="shared" si="53"/>
        <v>4.4713661298076022E-3</v>
      </c>
      <c r="EA33" s="96">
        <f t="shared" si="53"/>
        <v>1.7720783139253715</v>
      </c>
      <c r="EB33" s="96">
        <f t="shared" si="53"/>
        <v>1.7633266387260691</v>
      </c>
      <c r="EC33" s="96">
        <f t="shared" si="53"/>
        <v>1.7121354447250914</v>
      </c>
      <c r="ED33" s="96">
        <f t="shared" ref="ED33:FF33" si="54">((ED7*$FH7)/1000000)</f>
        <v>1.6546290996985467</v>
      </c>
      <c r="EE33" s="96">
        <f t="shared" si="54"/>
        <v>1.6248296696917808</v>
      </c>
      <c r="EF33" s="96">
        <f t="shared" si="54"/>
        <v>1.5081754129977101</v>
      </c>
      <c r="EG33" s="96">
        <f t="shared" si="54"/>
        <v>1.4716850525064105</v>
      </c>
      <c r="EH33" s="96">
        <f t="shared" si="54"/>
        <v>1.4302809873733058</v>
      </c>
      <c r="EI33" s="96">
        <f t="shared" si="54"/>
        <v>1.2382478574629774</v>
      </c>
      <c r="EJ33" s="96">
        <f t="shared" si="54"/>
        <v>0.93874974383743337</v>
      </c>
      <c r="EK33" s="96">
        <f t="shared" si="54"/>
        <v>0.32024538314076767</v>
      </c>
      <c r="EL33" s="96">
        <f t="shared" si="54"/>
        <v>8.2791015292698278E-2</v>
      </c>
      <c r="EM33" s="96">
        <f t="shared" si="54"/>
        <v>1.6893268528383552E-2</v>
      </c>
      <c r="EN33" s="96">
        <f t="shared" si="54"/>
        <v>7.2695054284899014E-3</v>
      </c>
      <c r="EO33" s="96">
        <f t="shared" si="54"/>
        <v>4.9735807846309236E-3</v>
      </c>
      <c r="EP33" s="96">
        <f t="shared" si="54"/>
        <v>4.4715847008763715E-3</v>
      </c>
      <c r="EQ33" s="96">
        <f t="shared" si="54"/>
        <v>2.025231972369133</v>
      </c>
      <c r="ER33" s="96">
        <f t="shared" si="54"/>
        <v>2.0151998576407717</v>
      </c>
      <c r="ES33" s="96">
        <f t="shared" si="54"/>
        <v>1.9566105312221076</v>
      </c>
      <c r="ET33" s="96">
        <f t="shared" si="54"/>
        <v>1.8908163111781475</v>
      </c>
      <c r="EU33" s="96">
        <f t="shared" si="54"/>
        <v>1.8567246993440749</v>
      </c>
      <c r="EV33" s="96">
        <f t="shared" si="54"/>
        <v>1.7233000172456159</v>
      </c>
      <c r="EW33" s="96">
        <f t="shared" si="54"/>
        <v>1.6815686972112585</v>
      </c>
      <c r="EX33" s="96">
        <f t="shared" si="54"/>
        <v>1.6341733405508994</v>
      </c>
      <c r="EY33" s="96">
        <f t="shared" si="54"/>
        <v>1.4134117389215377</v>
      </c>
      <c r="EZ33" s="96">
        <f t="shared" si="54"/>
        <v>1.0686500272090969</v>
      </c>
      <c r="FA33" s="96">
        <f t="shared" si="54"/>
        <v>0.35926892961732693</v>
      </c>
      <c r="FB33" s="96">
        <f t="shared" si="54"/>
        <v>8.9044921685059342E-2</v>
      </c>
      <c r="FC33" s="96">
        <f t="shared" si="54"/>
        <v>1.7254221006083842E-2</v>
      </c>
      <c r="FD33" s="96">
        <f t="shared" si="54"/>
        <v>7.3543441342271004E-3</v>
      </c>
      <c r="FE33" s="96">
        <f t="shared" si="54"/>
        <v>4.9845084646204362E-3</v>
      </c>
      <c r="FF33" s="96">
        <f t="shared" si="54"/>
        <v>4.4717565969546085E-3</v>
      </c>
      <c r="FK33">
        <v>9521.2421829622999</v>
      </c>
      <c r="FL33">
        <v>8656.4134373133002</v>
      </c>
      <c r="FM33">
        <v>9619.7418213009005</v>
      </c>
      <c r="FN33">
        <v>8607.6740133878993</v>
      </c>
      <c r="FO33">
        <v>10750.479935986499</v>
      </c>
      <c r="FP33">
        <v>12486.6341828072</v>
      </c>
      <c r="FQ33">
        <v>10939.427433025299</v>
      </c>
      <c r="FR33">
        <v>9373.5939153887994</v>
      </c>
      <c r="FS33">
        <v>9470.0637509436001</v>
      </c>
      <c r="FT33">
        <v>11611.7229866</v>
      </c>
      <c r="FU33">
        <v>8628.7961259169006</v>
      </c>
      <c r="FV33">
        <v>12230.719302068601</v>
      </c>
      <c r="FW33">
        <v>11408.1903657701</v>
      </c>
      <c r="FX33">
        <v>14288.222171428401</v>
      </c>
      <c r="FY33">
        <v>11121.9048523574</v>
      </c>
      <c r="FZ33">
        <v>8067.903752104</v>
      </c>
      <c r="GA33">
        <v>12304.2918273061</v>
      </c>
      <c r="GB33">
        <v>10484.7625874283</v>
      </c>
      <c r="GC33">
        <v>14212.160012168501</v>
      </c>
      <c r="GD33">
        <v>13442.8303873929</v>
      </c>
    </row>
    <row r="34" spans="1:186" x14ac:dyDescent="0.55000000000000004">
      <c r="A34" s="115"/>
      <c r="B34" s="1" t="s">
        <v>6</v>
      </c>
      <c r="C34" s="1">
        <f t="shared" si="45"/>
        <v>0.43652304722140006</v>
      </c>
      <c r="D34" s="62">
        <f t="shared" si="45"/>
        <v>0.43502535190126884</v>
      </c>
      <c r="E34" s="62">
        <f t="shared" si="45"/>
        <v>0.42321664354320343</v>
      </c>
      <c r="F34" s="96">
        <f t="shared" ref="F34:BQ34" si="55">((F8*$FH8)/1000000)</f>
        <v>0.40952188269292777</v>
      </c>
      <c r="G34" s="96">
        <f t="shared" si="55"/>
        <v>0.40214497288495993</v>
      </c>
      <c r="H34" s="96">
        <f t="shared" si="55"/>
        <v>0.3755183331691736</v>
      </c>
      <c r="I34" s="96">
        <f t="shared" si="55"/>
        <v>0.37077517773662699</v>
      </c>
      <c r="J34" s="96">
        <f t="shared" si="55"/>
        <v>0.36120533433557039</v>
      </c>
      <c r="K34" s="96">
        <f t="shared" si="55"/>
        <v>0.34717527160011541</v>
      </c>
      <c r="L34" s="96">
        <f t="shared" si="55"/>
        <v>0.27533735313037572</v>
      </c>
      <c r="M34" s="96">
        <f t="shared" si="55"/>
        <v>0.15978380699689662</v>
      </c>
      <c r="N34" s="96">
        <f t="shared" si="55"/>
        <v>3.2051523400706917E-2</v>
      </c>
      <c r="O34" s="96">
        <f t="shared" si="55"/>
        <v>1.328768449577223E-2</v>
      </c>
      <c r="P34" s="96">
        <f t="shared" si="55"/>
        <v>5.7159472309450373E-3</v>
      </c>
      <c r="Q34" s="96">
        <f t="shared" si="55"/>
        <v>4.1267239715592685E-3</v>
      </c>
      <c r="R34" s="96">
        <f t="shared" si="55"/>
        <v>3.8183565545112708E-3</v>
      </c>
      <c r="S34" s="96">
        <f t="shared" si="55"/>
        <v>0.65478341408890262</v>
      </c>
      <c r="T34" s="96">
        <f t="shared" si="55"/>
        <v>0.65247571968645068</v>
      </c>
      <c r="U34" s="96">
        <f t="shared" si="55"/>
        <v>0.63453104915302916</v>
      </c>
      <c r="V34" s="96">
        <f t="shared" si="55"/>
        <v>0.6137799000967693</v>
      </c>
      <c r="W34" s="96">
        <f t="shared" si="55"/>
        <v>0.60260723782307835</v>
      </c>
      <c r="X34" s="96">
        <f t="shared" si="55"/>
        <v>0.56241214494462799</v>
      </c>
      <c r="Y34" s="96">
        <f t="shared" si="55"/>
        <v>0.55528378295449676</v>
      </c>
      <c r="Z34" s="96">
        <f t="shared" si="55"/>
        <v>0.54089365086485697</v>
      </c>
      <c r="AA34" s="96">
        <f t="shared" si="55"/>
        <v>0.51969565237768944</v>
      </c>
      <c r="AB34" s="96">
        <f t="shared" si="55"/>
        <v>0.40980186499929638</v>
      </c>
      <c r="AC34" s="96">
        <f t="shared" si="55"/>
        <v>0.22999662933937981</v>
      </c>
      <c r="AD34" s="96">
        <f t="shared" si="55"/>
        <v>3.817644008567065E-2</v>
      </c>
      <c r="AE34" s="96">
        <f t="shared" si="55"/>
        <v>1.4497659726881194E-2</v>
      </c>
      <c r="AF34" s="96">
        <f t="shared" si="55"/>
        <v>5.9567927476896652E-3</v>
      </c>
      <c r="AG34" s="96">
        <f t="shared" si="55"/>
        <v>4.156651874166784E-3</v>
      </c>
      <c r="AH34" s="96">
        <f t="shared" si="55"/>
        <v>3.8189995147487319E-3</v>
      </c>
      <c r="AI34" s="96">
        <f t="shared" si="55"/>
        <v>0.76391358204106785</v>
      </c>
      <c r="AJ34" s="96">
        <f t="shared" si="55"/>
        <v>0.76120052675651195</v>
      </c>
      <c r="AK34" s="96">
        <f t="shared" si="55"/>
        <v>0.74018699373205166</v>
      </c>
      <c r="AL34" s="96">
        <f t="shared" si="55"/>
        <v>0.71590627384645611</v>
      </c>
      <c r="AM34" s="96">
        <f t="shared" si="55"/>
        <v>0.70283484938036911</v>
      </c>
      <c r="AN34" s="96">
        <f t="shared" si="55"/>
        <v>0.65585345806597939</v>
      </c>
      <c r="AO34" s="96">
        <f t="shared" si="55"/>
        <v>0.64753255820062561</v>
      </c>
      <c r="AP34" s="96">
        <f t="shared" si="55"/>
        <v>0.63073242162145138</v>
      </c>
      <c r="AQ34" s="96">
        <f t="shared" si="55"/>
        <v>0.60594911631637871</v>
      </c>
      <c r="AR34" s="96">
        <f t="shared" si="55"/>
        <v>0.47696056332277725</v>
      </c>
      <c r="AS34" s="96">
        <f t="shared" si="55"/>
        <v>0.26464652631592223</v>
      </c>
      <c r="AT34" s="96">
        <f t="shared" si="55"/>
        <v>4.080937036411509E-2</v>
      </c>
      <c r="AU34" s="96">
        <f t="shared" si="55"/>
        <v>1.4968012488767148E-2</v>
      </c>
      <c r="AV34" s="96">
        <f t="shared" si="55"/>
        <v>6.0491349946415673E-3</v>
      </c>
      <c r="AW34" s="96">
        <f t="shared" si="55"/>
        <v>4.1678199622065702E-3</v>
      </c>
      <c r="AX34" s="96">
        <f t="shared" si="55"/>
        <v>3.8192055802327364E-3</v>
      </c>
      <c r="AY34" s="96">
        <f t="shared" si="55"/>
        <v>0.87304375576688498</v>
      </c>
      <c r="AZ34" s="96">
        <f t="shared" si="55"/>
        <v>0.86992520611438973</v>
      </c>
      <c r="BA34" s="96">
        <f t="shared" si="55"/>
        <v>0.84584249849970539</v>
      </c>
      <c r="BB34" s="96">
        <f t="shared" si="55"/>
        <v>0.81803170952731441</v>
      </c>
      <c r="BC34" s="96">
        <f t="shared" si="55"/>
        <v>0.80306120033280493</v>
      </c>
      <c r="BD34" s="96">
        <f t="shared" si="55"/>
        <v>0.74929272465984498</v>
      </c>
      <c r="BE34" s="96">
        <f t="shared" si="55"/>
        <v>0.73977929305294543</v>
      </c>
      <c r="BF34" s="96">
        <f t="shared" si="55"/>
        <v>0.72056919522625718</v>
      </c>
      <c r="BG34" s="96">
        <f t="shared" si="55"/>
        <v>0.69220009963849383</v>
      </c>
      <c r="BH34" s="96">
        <f t="shared" si="55"/>
        <v>0.54408887337675815</v>
      </c>
      <c r="BI34" s="96">
        <f t="shared" si="55"/>
        <v>0.29909069273773431</v>
      </c>
      <c r="BJ34" s="96">
        <f t="shared" si="55"/>
        <v>4.3245071430007179E-2</v>
      </c>
      <c r="BK34" s="96">
        <f t="shared" si="55"/>
        <v>1.5379982956418729E-2</v>
      </c>
      <c r="BL34" s="96">
        <f t="shared" si="55"/>
        <v>6.1291617146750086E-3</v>
      </c>
      <c r="BM34" s="96">
        <f t="shared" si="55"/>
        <v>4.1773669591446674E-3</v>
      </c>
      <c r="BN34" s="96">
        <f t="shared" si="55"/>
        <v>3.8193681505836962E-3</v>
      </c>
      <c r="BO34" s="96">
        <f t="shared" si="55"/>
        <v>0.89268718389521928</v>
      </c>
      <c r="BP34" s="96">
        <f t="shared" si="55"/>
        <v>0.88949563489506989</v>
      </c>
      <c r="BQ34" s="96">
        <f t="shared" si="55"/>
        <v>0.86486045213877238</v>
      </c>
      <c r="BR34" s="96">
        <f t="shared" ref="BR34:EC34" si="56">((BR8*$FH8)/1000000)</f>
        <v>0.83641421147743289</v>
      </c>
      <c r="BS34" s="96">
        <f t="shared" si="56"/>
        <v>0.82110183886773247</v>
      </c>
      <c r="BT34" s="96">
        <f t="shared" si="56"/>
        <v>0.76611162397441701</v>
      </c>
      <c r="BU34" s="96">
        <f t="shared" si="56"/>
        <v>0.75638353640703926</v>
      </c>
      <c r="BV34" s="96">
        <f t="shared" si="56"/>
        <v>0.73673964912305701</v>
      </c>
      <c r="BW34" s="96">
        <f t="shared" si="56"/>
        <v>0.70772507286489339</v>
      </c>
      <c r="BX34" s="96">
        <f t="shared" si="56"/>
        <v>0.55616937257770249</v>
      </c>
      <c r="BY34" s="96">
        <f t="shared" si="56"/>
        <v>0.30527239354270186</v>
      </c>
      <c r="BZ34" s="96">
        <f t="shared" si="56"/>
        <v>4.3665816663269921E-2</v>
      </c>
      <c r="CA34" s="96">
        <f t="shared" si="56"/>
        <v>1.5449041465532581E-2</v>
      </c>
      <c r="CB34" s="96">
        <f t="shared" si="56"/>
        <v>6.1424876468755499E-3</v>
      </c>
      <c r="CC34" s="96">
        <f t="shared" si="56"/>
        <v>4.1789449909131653E-3</v>
      </c>
      <c r="CD34" s="96">
        <f t="shared" si="56"/>
        <v>3.81939385369739E-3</v>
      </c>
      <c r="CE34" s="96">
        <f t="shared" si="56"/>
        <v>0.98217391661106068</v>
      </c>
      <c r="CF34" s="96">
        <f t="shared" si="56"/>
        <v>0.97864978243757272</v>
      </c>
      <c r="CG34" s="96">
        <f t="shared" si="56"/>
        <v>0.95149768931308076</v>
      </c>
      <c r="CH34" s="96">
        <f t="shared" si="56"/>
        <v>0.92015648777098935</v>
      </c>
      <c r="CI34" s="96">
        <f t="shared" si="56"/>
        <v>0.90328666574552441</v>
      </c>
      <c r="CJ34" s="96">
        <f t="shared" si="56"/>
        <v>0.84273054263283576</v>
      </c>
      <c r="CK34" s="96">
        <f t="shared" si="56"/>
        <v>0.8320245835012291</v>
      </c>
      <c r="CL34" s="96">
        <f t="shared" si="56"/>
        <v>0.81040456122325299</v>
      </c>
      <c r="CM34" s="96">
        <f t="shared" si="56"/>
        <v>0.77844932490114871</v>
      </c>
      <c r="CN34" s="96">
        <f t="shared" si="56"/>
        <v>0.61119439521458996</v>
      </c>
      <c r="CO34" s="96">
        <f t="shared" si="56"/>
        <v>0.33337274078517121</v>
      </c>
      <c r="CP34" s="96">
        <f t="shared" si="56"/>
        <v>4.5523133055728381E-2</v>
      </c>
      <c r="CQ34" s="96">
        <f t="shared" si="56"/>
        <v>1.5746890340568302E-2</v>
      </c>
      <c r="CR34" s="96">
        <f t="shared" si="56"/>
        <v>6.1996409361724271E-3</v>
      </c>
      <c r="CS34" s="96">
        <f t="shared" si="56"/>
        <v>4.185675248604504E-3</v>
      </c>
      <c r="CT34" s="96">
        <f t="shared" si="56"/>
        <v>3.8194998635552547E-3</v>
      </c>
      <c r="CU34" s="96">
        <f t="shared" si="56"/>
        <v>1.0913040707991242</v>
      </c>
      <c r="CV34" s="96">
        <f t="shared" si="56"/>
        <v>1.0873742845228338</v>
      </c>
      <c r="CW34" s="96">
        <f t="shared" si="56"/>
        <v>1.0571526530111008</v>
      </c>
      <c r="CX34" s="96">
        <f t="shared" si="56"/>
        <v>1.0222807889368448</v>
      </c>
      <c r="CY34" s="96">
        <f t="shared" si="56"/>
        <v>1.0035114908386977</v>
      </c>
      <c r="CZ34" s="96">
        <f t="shared" si="56"/>
        <v>0.93616730338649212</v>
      </c>
      <c r="DA34" s="96">
        <f t="shared" si="56"/>
        <v>0.92426882657501352</v>
      </c>
      <c r="DB34" s="96">
        <f t="shared" si="56"/>
        <v>0.90023889102919674</v>
      </c>
      <c r="DC34" s="96">
        <f t="shared" si="56"/>
        <v>0.86469726141589787</v>
      </c>
      <c r="DD34" s="96">
        <f t="shared" si="56"/>
        <v>0.67828227817263642</v>
      </c>
      <c r="DE34" s="96">
        <f t="shared" si="56"/>
        <v>0.36752357401673941</v>
      </c>
      <c r="DF34" s="96">
        <f t="shared" si="56"/>
        <v>4.7671741622480023E-2</v>
      </c>
      <c r="DG34" s="96">
        <f t="shared" si="56"/>
        <v>1.6077954197452116E-2</v>
      </c>
      <c r="DH34" s="96">
        <f t="shared" si="56"/>
        <v>6.2625068461474561E-3</v>
      </c>
      <c r="DI34" s="96">
        <f t="shared" si="56"/>
        <v>4.1930078281417552E-3</v>
      </c>
      <c r="DJ34" s="96">
        <f t="shared" si="56"/>
        <v>3.8196088590245212E-3</v>
      </c>
      <c r="DK34" s="96">
        <f t="shared" si="56"/>
        <v>1.3095643803997736</v>
      </c>
      <c r="DL34" s="96">
        <f t="shared" si="56"/>
        <v>1.304823157435651</v>
      </c>
      <c r="DM34" s="96">
        <f t="shared" si="56"/>
        <v>1.2684621340762958</v>
      </c>
      <c r="DN34" s="96">
        <f t="shared" si="56"/>
        <v>1.2265284296755685</v>
      </c>
      <c r="DO34" s="96">
        <f t="shared" si="56"/>
        <v>1.2039598420165594</v>
      </c>
      <c r="DP34" s="96">
        <f t="shared" si="56"/>
        <v>1.1230386487952253</v>
      </c>
      <c r="DQ34" s="96">
        <f t="shared" si="56"/>
        <v>1.1087551208479545</v>
      </c>
      <c r="DR34" s="96">
        <f t="shared" si="56"/>
        <v>1.0799054052584589</v>
      </c>
      <c r="DS34" s="96">
        <f t="shared" si="56"/>
        <v>1.0371904606223148</v>
      </c>
      <c r="DT34" s="96">
        <f t="shared" si="56"/>
        <v>0.81241863345671583</v>
      </c>
      <c r="DU34" s="96">
        <f t="shared" si="56"/>
        <v>0.43551707654901273</v>
      </c>
      <c r="DV34" s="96">
        <f t="shared" si="56"/>
        <v>5.165908000692894E-2</v>
      </c>
      <c r="DW34" s="96">
        <f t="shared" si="56"/>
        <v>1.66574582490609E-2</v>
      </c>
      <c r="DX34" s="96">
        <f t="shared" si="56"/>
        <v>6.370667481385912E-3</v>
      </c>
      <c r="DY34" s="96">
        <f t="shared" si="56"/>
        <v>4.2054510211925449E-3</v>
      </c>
      <c r="DZ34" s="96">
        <f t="shared" si="56"/>
        <v>3.8197789546411389E-3</v>
      </c>
      <c r="EA34" s="96">
        <f t="shared" si="56"/>
        <v>1.5278246884807452</v>
      </c>
      <c r="EB34" s="96">
        <f t="shared" si="56"/>
        <v>1.5222719040717139</v>
      </c>
      <c r="EC34" s="96">
        <f t="shared" si="56"/>
        <v>1.4797712157489411</v>
      </c>
      <c r="ED34" s="96">
        <f t="shared" ref="ED34:FF34" si="57">((ED8*$FH8)/1000000)</f>
        <v>1.4307752155881284</v>
      </c>
      <c r="EE34" s="96">
        <f t="shared" si="57"/>
        <v>1.4044070314120047</v>
      </c>
      <c r="EF34" s="96">
        <f t="shared" si="57"/>
        <v>1.3099080232459619</v>
      </c>
      <c r="EG34" s="96">
        <f t="shared" si="57"/>
        <v>1.2932394637639157</v>
      </c>
      <c r="EH34" s="96">
        <f t="shared" si="57"/>
        <v>1.2595699847527486</v>
      </c>
      <c r="EI34" s="96">
        <f t="shared" si="57"/>
        <v>1.2096812440387299</v>
      </c>
      <c r="EJ34" s="96">
        <f t="shared" si="57"/>
        <v>0.94651695724459528</v>
      </c>
      <c r="EK34" s="96">
        <f t="shared" si="57"/>
        <v>0.50319646884262859</v>
      </c>
      <c r="EL34" s="96">
        <f t="shared" si="57"/>
        <v>5.5322905838327253E-2</v>
      </c>
      <c r="EM34" s="96">
        <f t="shared" si="57"/>
        <v>1.7154356684011191E-2</v>
      </c>
      <c r="EN34" s="96">
        <f t="shared" si="57"/>
        <v>6.4612708356861278E-3</v>
      </c>
      <c r="EO34" s="96">
        <f t="shared" si="57"/>
        <v>4.2157051184894745E-3</v>
      </c>
      <c r="EP34" s="96">
        <f t="shared" si="57"/>
        <v>3.8199057732530533E-3</v>
      </c>
      <c r="EQ34" s="96">
        <f t="shared" si="57"/>
        <v>1.7460849935316602</v>
      </c>
      <c r="ER34" s="96">
        <f t="shared" si="57"/>
        <v>1.739720570458976</v>
      </c>
      <c r="ES34" s="96">
        <f t="shared" si="57"/>
        <v>1.69108004377611</v>
      </c>
      <c r="ET34" s="96">
        <f t="shared" si="57"/>
        <v>1.6350214517109463</v>
      </c>
      <c r="EU34" s="96">
        <f t="shared" si="57"/>
        <v>1.6048534783046497</v>
      </c>
      <c r="EV34" s="96">
        <f t="shared" si="57"/>
        <v>1.496776124655625</v>
      </c>
      <c r="EW34" s="96">
        <f t="shared" si="57"/>
        <v>1.4777225096870676</v>
      </c>
      <c r="EX34" s="96">
        <f t="shared" si="57"/>
        <v>1.4392332941578005</v>
      </c>
      <c r="EY34" s="96">
        <f t="shared" si="57"/>
        <v>1.3821704466731353</v>
      </c>
      <c r="EZ34" s="96">
        <f t="shared" si="57"/>
        <v>1.080588312751297</v>
      </c>
      <c r="FA34" s="96">
        <f t="shared" si="57"/>
        <v>0.57063974081890623</v>
      </c>
      <c r="FB34" s="96">
        <f t="shared" si="57"/>
        <v>5.8736312193142952E-2</v>
      </c>
      <c r="FC34" s="96">
        <f t="shared" si="57"/>
        <v>1.759035614083361E-2</v>
      </c>
      <c r="FD34" s="96">
        <f t="shared" si="57"/>
        <v>6.538967046265963E-3</v>
      </c>
      <c r="FE34" s="96">
        <f t="shared" si="57"/>
        <v>4.2243733600452167E-3</v>
      </c>
      <c r="FF34" s="96">
        <f t="shared" si="57"/>
        <v>3.8200040764842622E-3</v>
      </c>
      <c r="FK34">
        <v>8998.8468499474002</v>
      </c>
      <c r="FL34">
        <v>8190.4061384542001</v>
      </c>
      <c r="FM34">
        <v>9129.9503303951005</v>
      </c>
      <c r="FN34">
        <v>8169.9670545034996</v>
      </c>
      <c r="FO34">
        <v>10174.640111272</v>
      </c>
      <c r="FP34">
        <v>11914.674387205399</v>
      </c>
      <c r="FQ34">
        <v>10421.612496112501</v>
      </c>
      <c r="FR34">
        <v>8969.1372885218007</v>
      </c>
      <c r="FS34">
        <v>8959.9476332144004</v>
      </c>
      <c r="FT34">
        <v>11014.4692711116</v>
      </c>
      <c r="FU34">
        <v>8200.0527081467008</v>
      </c>
      <c r="FV34">
        <v>11616.0742657749</v>
      </c>
      <c r="FW34">
        <v>10914.239328808801</v>
      </c>
      <c r="FX34">
        <v>13607.593856994399</v>
      </c>
      <c r="FY34">
        <v>10519.1714898347</v>
      </c>
      <c r="FZ34">
        <v>7654.9383413679998</v>
      </c>
      <c r="GA34">
        <v>11637.6381664115</v>
      </c>
      <c r="GB34">
        <v>9889.1697712502992</v>
      </c>
      <c r="GC34">
        <v>13519.7545876236</v>
      </c>
      <c r="GD34">
        <v>12780.434202532901</v>
      </c>
    </row>
    <row r="35" spans="1:186" x14ac:dyDescent="0.55000000000000004">
      <c r="A35" s="115"/>
      <c r="B35" s="1" t="s">
        <v>7</v>
      </c>
      <c r="C35" s="1">
        <f t="shared" si="45"/>
        <v>0.55078919277578875</v>
      </c>
      <c r="D35" s="62">
        <f t="shared" si="45"/>
        <v>0.54864642473283087</v>
      </c>
      <c r="E35" s="62">
        <f t="shared" si="45"/>
        <v>0.53280036681317866</v>
      </c>
      <c r="F35" s="96">
        <f t="shared" ref="F35:BQ35" si="58">((F9*$FH9)/1000000)</f>
        <v>0.51697079307129168</v>
      </c>
      <c r="G35" s="96">
        <f t="shared" si="58"/>
        <v>0.5048620429697831</v>
      </c>
      <c r="H35" s="96">
        <f t="shared" si="58"/>
        <v>0.46706623657554025</v>
      </c>
      <c r="I35" s="96">
        <f t="shared" si="58"/>
        <v>0.46043092835399596</v>
      </c>
      <c r="J35" s="96">
        <f t="shared" si="58"/>
        <v>0.44510433582504039</v>
      </c>
      <c r="K35" s="96">
        <f t="shared" si="58"/>
        <v>0.41835652790004002</v>
      </c>
      <c r="L35" s="96">
        <f t="shared" si="58"/>
        <v>0.29193398923084396</v>
      </c>
      <c r="M35" s="96">
        <f t="shared" si="58"/>
        <v>8.3607714062756036E-2</v>
      </c>
      <c r="N35" s="96">
        <f t="shared" si="58"/>
        <v>2.8909281948635995E-2</v>
      </c>
      <c r="O35" s="96">
        <f t="shared" si="58"/>
        <v>9.9945563539977546E-3</v>
      </c>
      <c r="P35" s="96">
        <f t="shared" si="58"/>
        <v>6.0509436050535633E-3</v>
      </c>
      <c r="Q35" s="96">
        <f t="shared" si="58"/>
        <v>4.9529361909023857E-3</v>
      </c>
      <c r="R35" s="96">
        <f t="shared" si="58"/>
        <v>4.8915121441990752E-3</v>
      </c>
      <c r="S35" s="96">
        <f t="shared" si="58"/>
        <v>0.82618055094326504</v>
      </c>
      <c r="T35" s="96">
        <f t="shared" si="58"/>
        <v>0.82287965982706368</v>
      </c>
      <c r="U35" s="96">
        <f t="shared" si="58"/>
        <v>0.79880286539292844</v>
      </c>
      <c r="V35" s="96">
        <f t="shared" si="58"/>
        <v>0.77481627556979815</v>
      </c>
      <c r="W35" s="96">
        <f t="shared" si="58"/>
        <v>0.75647391774926809</v>
      </c>
      <c r="X35" s="96">
        <f t="shared" si="58"/>
        <v>0.69942063276284894</v>
      </c>
      <c r="Y35" s="96">
        <f t="shared" si="58"/>
        <v>0.68945236276436384</v>
      </c>
      <c r="Z35" s="96">
        <f t="shared" si="58"/>
        <v>0.6663786055289368</v>
      </c>
      <c r="AA35" s="96">
        <f t="shared" si="58"/>
        <v>0.62578016526691693</v>
      </c>
      <c r="AB35" s="96">
        <f t="shared" si="58"/>
        <v>0.43012152485217348</v>
      </c>
      <c r="AC35" s="96">
        <f t="shared" si="58"/>
        <v>0.10828951028997741</v>
      </c>
      <c r="AD35" s="96">
        <f t="shared" si="58"/>
        <v>3.3071165429696195E-2</v>
      </c>
      <c r="AE35" s="96">
        <f t="shared" si="58"/>
        <v>1.0605922750271873E-2</v>
      </c>
      <c r="AF35" s="96">
        <f t="shared" si="58"/>
        <v>6.1869391495725E-3</v>
      </c>
      <c r="AG35" s="96">
        <f t="shared" si="58"/>
        <v>4.9562251488696613E-3</v>
      </c>
      <c r="AH35" s="96">
        <f t="shared" si="58"/>
        <v>4.8916389632750927E-3</v>
      </c>
      <c r="AI35" s="96">
        <f t="shared" si="58"/>
        <v>0.96387618284724075</v>
      </c>
      <c r="AJ35" s="96">
        <f t="shared" si="58"/>
        <v>0.95999572858794779</v>
      </c>
      <c r="AK35" s="96">
        <f t="shared" si="58"/>
        <v>0.93180236644677472</v>
      </c>
      <c r="AL35" s="96">
        <f t="shared" si="58"/>
        <v>0.9037356759309616</v>
      </c>
      <c r="AM35" s="96">
        <f t="shared" si="58"/>
        <v>0.88227503862000234</v>
      </c>
      <c r="AN35" s="96">
        <f t="shared" si="58"/>
        <v>0.81559010582151636</v>
      </c>
      <c r="AO35" s="96">
        <f t="shared" si="58"/>
        <v>0.80395550467159904</v>
      </c>
      <c r="AP35" s="96">
        <f t="shared" si="58"/>
        <v>0.77700799028245371</v>
      </c>
      <c r="AQ35" s="96">
        <f t="shared" si="58"/>
        <v>0.72947607693496008</v>
      </c>
      <c r="AR35" s="96">
        <f t="shared" si="58"/>
        <v>0.49888591282207773</v>
      </c>
      <c r="AS35" s="96">
        <f t="shared" si="58"/>
        <v>0.11965496567189698</v>
      </c>
      <c r="AT35" s="96">
        <f t="shared" si="58"/>
        <v>3.4786155789730495E-2</v>
      </c>
      <c r="AU35" s="96">
        <f t="shared" si="58"/>
        <v>1.0836607612543002E-2</v>
      </c>
      <c r="AV35" s="96">
        <f t="shared" si="58"/>
        <v>6.2394409312408836E-3</v>
      </c>
      <c r="AW35" s="96">
        <f t="shared" si="58"/>
        <v>4.9573295055471492E-3</v>
      </c>
      <c r="AX35" s="96">
        <f t="shared" si="58"/>
        <v>4.8916801440038E-3</v>
      </c>
      <c r="AY35" s="96">
        <f t="shared" si="58"/>
        <v>1.1015717970187024</v>
      </c>
      <c r="AZ35" s="96">
        <f t="shared" si="58"/>
        <v>1.097111600890283</v>
      </c>
      <c r="BA35" s="96">
        <f t="shared" si="58"/>
        <v>1.0648012482659865</v>
      </c>
      <c r="BB35" s="96">
        <f t="shared" si="58"/>
        <v>1.0326538776193828</v>
      </c>
      <c r="BC35" s="96">
        <f t="shared" si="58"/>
        <v>1.0080744196889362</v>
      </c>
      <c r="BD35" s="96">
        <f t="shared" si="58"/>
        <v>0.93175672899265194</v>
      </c>
      <c r="BE35" s="96">
        <f t="shared" si="58"/>
        <v>0.91845584313712958</v>
      </c>
      <c r="BF35" s="96">
        <f t="shared" si="58"/>
        <v>0.88763450033371172</v>
      </c>
      <c r="BG35" s="96">
        <f t="shared" si="58"/>
        <v>0.83316595475933897</v>
      </c>
      <c r="BH35" s="96">
        <f t="shared" si="58"/>
        <v>0.56750214837856383</v>
      </c>
      <c r="BI35" s="96">
        <f t="shared" si="58"/>
        <v>0.13055794181307484</v>
      </c>
      <c r="BJ35" s="96">
        <f t="shared" si="58"/>
        <v>3.6334955913456229E-2</v>
      </c>
      <c r="BK35" s="96">
        <f t="shared" si="58"/>
        <v>1.1034926140821411E-2</v>
      </c>
      <c r="BL35" s="96">
        <f t="shared" si="58"/>
        <v>6.2851198908583554E-3</v>
      </c>
      <c r="BM35" s="96">
        <f t="shared" si="58"/>
        <v>4.9582214917224098E-3</v>
      </c>
      <c r="BN35" s="96">
        <f t="shared" si="58"/>
        <v>4.8917128373146736E-3</v>
      </c>
      <c r="BO35" s="96">
        <f t="shared" si="58"/>
        <v>1.1263570063602972</v>
      </c>
      <c r="BP35" s="96">
        <f t="shared" si="58"/>
        <v>1.1217924403958284</v>
      </c>
      <c r="BQ35" s="96">
        <f t="shared" si="58"/>
        <v>1.0887409942170796</v>
      </c>
      <c r="BR35" s="96">
        <f t="shared" ref="BR35:EC35" si="59">((BR9*$FH9)/1000000)</f>
        <v>1.0558590544402182</v>
      </c>
      <c r="BS35" s="96">
        <f t="shared" si="59"/>
        <v>1.03071816624748</v>
      </c>
      <c r="BT35" s="96">
        <f t="shared" si="59"/>
        <v>0.95266648824013422</v>
      </c>
      <c r="BU35" s="96">
        <f t="shared" si="59"/>
        <v>0.93906567433449162</v>
      </c>
      <c r="BV35" s="96">
        <f t="shared" si="59"/>
        <v>0.90754703831937411</v>
      </c>
      <c r="BW35" s="96">
        <f t="shared" si="59"/>
        <v>0.85182963670949774</v>
      </c>
      <c r="BX35" s="96">
        <f t="shared" si="59"/>
        <v>0.57983993207120066</v>
      </c>
      <c r="BY35" s="96">
        <f t="shared" si="59"/>
        <v>0.1324784527315693</v>
      </c>
      <c r="BZ35" s="96">
        <f t="shared" si="59"/>
        <v>3.6598903484014789E-2</v>
      </c>
      <c r="CA35" s="96">
        <f t="shared" si="59"/>
        <v>1.1067809985335297E-2</v>
      </c>
      <c r="CB35" s="96">
        <f t="shared" si="59"/>
        <v>6.2927429831816841E-3</v>
      </c>
      <c r="CC35" s="96">
        <f t="shared" si="59"/>
        <v>4.958364341919274E-3</v>
      </c>
      <c r="CD35" s="96">
        <f t="shared" si="59"/>
        <v>4.8917180244636262E-3</v>
      </c>
      <c r="CE35" s="96">
        <f t="shared" si="59"/>
        <v>1.2392674011291507</v>
      </c>
      <c r="CF35" s="96">
        <f t="shared" si="59"/>
        <v>1.234227337465273</v>
      </c>
      <c r="CG35" s="96">
        <f t="shared" si="59"/>
        <v>1.1977997019334468</v>
      </c>
      <c r="CH35" s="96">
        <f t="shared" si="59"/>
        <v>1.1615712484333569</v>
      </c>
      <c r="CI35" s="96">
        <f t="shared" si="59"/>
        <v>1.1338725940089665</v>
      </c>
      <c r="CJ35" s="96">
        <f t="shared" si="59"/>
        <v>1.0479213547142352</v>
      </c>
      <c r="CK35" s="96">
        <f t="shared" si="59"/>
        <v>1.0329542114241137</v>
      </c>
      <c r="CL35" s="96">
        <f t="shared" si="59"/>
        <v>0.99825898811985903</v>
      </c>
      <c r="CM35" s="96">
        <f t="shared" si="59"/>
        <v>0.93685152739199451</v>
      </c>
      <c r="CN35" s="96">
        <f t="shared" si="59"/>
        <v>0.63600161885873774</v>
      </c>
      <c r="CO35" s="96">
        <f t="shared" si="59"/>
        <v>0.14108475888465025</v>
      </c>
      <c r="CP35" s="96">
        <f t="shared" si="59"/>
        <v>3.7751625968504031E-2</v>
      </c>
      <c r="CQ35" s="96">
        <f t="shared" si="59"/>
        <v>1.1208406387330146E-2</v>
      </c>
      <c r="CR35" s="96">
        <f t="shared" si="59"/>
        <v>6.325492383639668E-3</v>
      </c>
      <c r="CS35" s="96">
        <f t="shared" si="59"/>
        <v>4.9589590739079065E-3</v>
      </c>
      <c r="CT35" s="96">
        <f t="shared" si="59"/>
        <v>4.8917394730179026E-3</v>
      </c>
      <c r="CU35" s="96">
        <f t="shared" si="59"/>
        <v>1.376962992058709</v>
      </c>
      <c r="CV35" s="96">
        <f t="shared" si="59"/>
        <v>1.3713429741717786</v>
      </c>
      <c r="CW35" s="96">
        <f t="shared" si="59"/>
        <v>1.330797848270185</v>
      </c>
      <c r="CX35" s="96">
        <f t="shared" si="59"/>
        <v>1.290488015235624</v>
      </c>
      <c r="CY35" s="96">
        <f t="shared" si="59"/>
        <v>1.2596698962561306</v>
      </c>
      <c r="CZ35" s="96">
        <f t="shared" si="59"/>
        <v>1.1640845205845634</v>
      </c>
      <c r="DA35" s="96">
        <f t="shared" si="59"/>
        <v>1.1474511386631852</v>
      </c>
      <c r="DB35" s="96">
        <f t="shared" si="59"/>
        <v>1.1088819894529724</v>
      </c>
      <c r="DC35" s="96">
        <f t="shared" si="59"/>
        <v>1.0405339014101769</v>
      </c>
      <c r="DD35" s="96">
        <f t="shared" si="59"/>
        <v>0.70440647734037598</v>
      </c>
      <c r="DE35" s="96">
        <f t="shared" si="59"/>
        <v>0.15129819387470098</v>
      </c>
      <c r="DF35" s="96">
        <f t="shared" si="59"/>
        <v>3.9060254328505135E-2</v>
      </c>
      <c r="DG35" s="96">
        <f t="shared" si="59"/>
        <v>1.1362263546683363E-2</v>
      </c>
      <c r="DH35" s="96">
        <f t="shared" si="59"/>
        <v>6.3616194766720046E-3</v>
      </c>
      <c r="DI35" s="96">
        <f t="shared" si="59"/>
        <v>4.95958043236106E-3</v>
      </c>
      <c r="DJ35" s="96">
        <f t="shared" si="59"/>
        <v>4.8917616162428941E-3</v>
      </c>
      <c r="DK35" s="96">
        <f t="shared" si="59"/>
        <v>1.6523541521824849</v>
      </c>
      <c r="DL35" s="96">
        <f t="shared" si="59"/>
        <v>1.6455740425254042</v>
      </c>
      <c r="DM35" s="96">
        <f t="shared" si="59"/>
        <v>1.5967935109959275</v>
      </c>
      <c r="DN35" s="96">
        <f t="shared" si="59"/>
        <v>1.5483203073052267</v>
      </c>
      <c r="DO35" s="96">
        <f t="shared" si="59"/>
        <v>1.5112626973994858</v>
      </c>
      <c r="DP35" s="96">
        <f t="shared" si="59"/>
        <v>1.3964078043216817</v>
      </c>
      <c r="DQ35" s="96">
        <f t="shared" si="59"/>
        <v>1.3764419787176898</v>
      </c>
      <c r="DR35" s="96">
        <f t="shared" si="59"/>
        <v>1.3301248933044847</v>
      </c>
      <c r="DS35" s="96">
        <f t="shared" si="59"/>
        <v>1.2478918475276786</v>
      </c>
      <c r="DT35" s="96">
        <f t="shared" si="59"/>
        <v>0.84099349782354205</v>
      </c>
      <c r="DU35" s="96">
        <f t="shared" si="59"/>
        <v>0.1709634924061243</v>
      </c>
      <c r="DV35" s="96">
        <f t="shared" si="59"/>
        <v>4.1420036096008764E-2</v>
      </c>
      <c r="DW35" s="96">
        <f t="shared" si="59"/>
        <v>1.1625175431755197E-2</v>
      </c>
      <c r="DX35" s="96">
        <f t="shared" si="59"/>
        <v>6.4240350395149233E-3</v>
      </c>
      <c r="DY35" s="96">
        <f t="shared" si="59"/>
        <v>4.9605720472300887E-3</v>
      </c>
      <c r="DZ35" s="96">
        <f t="shared" si="59"/>
        <v>4.8917963624335392E-3</v>
      </c>
      <c r="EA35" s="96">
        <f t="shared" si="59"/>
        <v>1.9277452881603303</v>
      </c>
      <c r="EB35" s="96">
        <f t="shared" si="59"/>
        <v>1.9198049280173948</v>
      </c>
      <c r="EC35" s="96">
        <f t="shared" si="59"/>
        <v>1.8627886135286842</v>
      </c>
      <c r="ED35" s="96">
        <f t="shared" ref="ED35:FF35" si="60">((ED9*$FH9)/1000000)</f>
        <v>1.8061514997466481</v>
      </c>
      <c r="EE35" s="96">
        <f t="shared" si="60"/>
        <v>1.762853898676217</v>
      </c>
      <c r="EF35" s="96">
        <f t="shared" si="60"/>
        <v>1.6287283426992996</v>
      </c>
      <c r="EG35" s="96">
        <f t="shared" si="60"/>
        <v>1.605430108303125</v>
      </c>
      <c r="EH35" s="96">
        <f t="shared" si="60"/>
        <v>1.5513649934971381</v>
      </c>
      <c r="EI35" s="96">
        <f t="shared" si="60"/>
        <v>1.4552435522962934</v>
      </c>
      <c r="EJ35" s="96">
        <f t="shared" si="60"/>
        <v>0.97735273223940744</v>
      </c>
      <c r="EK35" s="96">
        <f t="shared" si="60"/>
        <v>0.18982198984912899</v>
      </c>
      <c r="EL35" s="96">
        <f t="shared" si="60"/>
        <v>4.3512307218136752E-2</v>
      </c>
      <c r="EM35" s="96">
        <f t="shared" si="60"/>
        <v>1.1843856101730749E-2</v>
      </c>
      <c r="EN35" s="96">
        <f t="shared" si="60"/>
        <v>6.4765723275028502E-3</v>
      </c>
      <c r="EO35" s="96">
        <f t="shared" si="60"/>
        <v>4.9613305596069874E-3</v>
      </c>
      <c r="EP35" s="96">
        <f t="shared" si="60"/>
        <v>4.8918224287381965E-3</v>
      </c>
      <c r="EQ35" s="96">
        <f t="shared" si="60"/>
        <v>2.2031364110632192</v>
      </c>
      <c r="ER35" s="96">
        <f t="shared" si="60"/>
        <v>2.1940356965322976</v>
      </c>
      <c r="ES35" s="96">
        <f t="shared" si="60"/>
        <v>2.1287833693505136</v>
      </c>
      <c r="ET35" s="96">
        <f t="shared" si="60"/>
        <v>2.0639819834738051</v>
      </c>
      <c r="EU35" s="96">
        <f t="shared" si="60"/>
        <v>2.0144440667589127</v>
      </c>
      <c r="EV35" s="96">
        <f t="shared" si="60"/>
        <v>1.8610471091012981</v>
      </c>
      <c r="EW35" s="96">
        <f t="shared" si="60"/>
        <v>1.8344164675439885</v>
      </c>
      <c r="EX35" s="96">
        <f t="shared" si="60"/>
        <v>1.772603266521575</v>
      </c>
      <c r="EY35" s="96">
        <f t="shared" si="60"/>
        <v>1.6625911003385858</v>
      </c>
      <c r="EZ35" s="96">
        <f t="shared" si="60"/>
        <v>1.1135398915665351</v>
      </c>
      <c r="FA35" s="96">
        <f t="shared" si="60"/>
        <v>0.20804754485899829</v>
      </c>
      <c r="FB35" s="96">
        <f t="shared" si="60"/>
        <v>4.5398618670567478E-2</v>
      </c>
      <c r="FC35" s="96">
        <f t="shared" si="60"/>
        <v>1.2030441363079562E-2</v>
      </c>
      <c r="FD35" s="96">
        <f t="shared" si="60"/>
        <v>6.5218070954398532E-3</v>
      </c>
      <c r="FE35" s="96">
        <f t="shared" si="60"/>
        <v>4.9619310412809536E-3</v>
      </c>
      <c r="FF35" s="96">
        <f t="shared" si="60"/>
        <v>4.8918427399360928E-3</v>
      </c>
      <c r="FK35">
        <v>8353.3264398926003</v>
      </c>
      <c r="FL35">
        <v>7595.6584547161001</v>
      </c>
      <c r="FM35">
        <v>8475.2587413299007</v>
      </c>
      <c r="FN35">
        <v>7620.8428565385002</v>
      </c>
      <c r="FO35">
        <v>9401.3746795928</v>
      </c>
      <c r="FP35">
        <v>11085.0655215118</v>
      </c>
      <c r="FQ35">
        <v>9628.4191268920003</v>
      </c>
      <c r="FR35">
        <v>8315.7077875020004</v>
      </c>
      <c r="FS35">
        <v>8338.3855353797007</v>
      </c>
      <c r="FT35">
        <v>10249.217476703099</v>
      </c>
      <c r="FU35">
        <v>7554.3394694183999</v>
      </c>
      <c r="FV35">
        <v>10798.305415287299</v>
      </c>
      <c r="FW35">
        <v>10193.2006832484</v>
      </c>
      <c r="FX35">
        <v>12587.237612405501</v>
      </c>
      <c r="FY35">
        <v>9743.9244764115992</v>
      </c>
      <c r="FZ35">
        <v>7125.6808434615996</v>
      </c>
      <c r="GA35">
        <v>10739.7009860485</v>
      </c>
      <c r="GB35">
        <v>9114.1977841763</v>
      </c>
      <c r="GC35">
        <v>12328.806284947101</v>
      </c>
      <c r="GD35">
        <v>11801.5839865007</v>
      </c>
    </row>
    <row r="36" spans="1:186" x14ac:dyDescent="0.55000000000000004">
      <c r="A36" s="115"/>
      <c r="B36" s="1" t="s">
        <v>8</v>
      </c>
      <c r="C36" s="1">
        <f t="shared" si="45"/>
        <v>0.61369303140343634</v>
      </c>
      <c r="D36" s="62">
        <f t="shared" si="45"/>
        <v>0.61151671538256247</v>
      </c>
      <c r="E36" s="62">
        <f t="shared" si="45"/>
        <v>0.59750226304604415</v>
      </c>
      <c r="F36" s="96">
        <f t="shared" ref="F36:BQ36" si="61">((F10*$FH10)/1000000)</f>
        <v>0.582474119987894</v>
      </c>
      <c r="G36" s="96">
        <f t="shared" si="61"/>
        <v>0.57068775936649063</v>
      </c>
      <c r="H36" s="96">
        <f t="shared" si="61"/>
        <v>0.53156531985382727</v>
      </c>
      <c r="I36" s="96">
        <f t="shared" si="61"/>
        <v>0.52422838011755279</v>
      </c>
      <c r="J36" s="96">
        <f t="shared" si="61"/>
        <v>0.51002195542173268</v>
      </c>
      <c r="K36" s="96">
        <f t="shared" si="61"/>
        <v>0.49026826675319135</v>
      </c>
      <c r="L36" s="96">
        <f t="shared" si="61"/>
        <v>0.39923052181189189</v>
      </c>
      <c r="M36" s="96">
        <f t="shared" si="61"/>
        <v>0.25156135377595096</v>
      </c>
      <c r="N36" s="96">
        <f t="shared" si="61"/>
        <v>5.1162103536579795E-2</v>
      </c>
      <c r="O36" s="96">
        <f t="shared" si="61"/>
        <v>2.0005199477187013E-2</v>
      </c>
      <c r="P36" s="96">
        <f t="shared" si="61"/>
        <v>7.7826223600927034E-3</v>
      </c>
      <c r="Q36" s="96">
        <f t="shared" si="61"/>
        <v>5.6966843068694548E-3</v>
      </c>
      <c r="R36" s="96">
        <f t="shared" si="61"/>
        <v>5.3058494516743529E-3</v>
      </c>
      <c r="S36" s="96">
        <f t="shared" si="61"/>
        <v>0.92053514350724852</v>
      </c>
      <c r="T36" s="96">
        <f t="shared" si="61"/>
        <v>0.91717819963035818</v>
      </c>
      <c r="U36" s="96">
        <f t="shared" si="61"/>
        <v>0.8958758045713987</v>
      </c>
      <c r="V36" s="96">
        <f t="shared" si="61"/>
        <v>0.87310500429858617</v>
      </c>
      <c r="W36" s="96">
        <f t="shared" si="61"/>
        <v>0.85526202394432993</v>
      </c>
      <c r="X36" s="96">
        <f t="shared" si="61"/>
        <v>0.79617966806603191</v>
      </c>
      <c r="Y36" s="96">
        <f t="shared" si="61"/>
        <v>0.78513998053100886</v>
      </c>
      <c r="Z36" s="96">
        <f t="shared" si="61"/>
        <v>0.76374133478119388</v>
      </c>
      <c r="AA36" s="96">
        <f t="shared" si="61"/>
        <v>0.73385912034142098</v>
      </c>
      <c r="AB36" s="96">
        <f t="shared" si="61"/>
        <v>0.59486506347936419</v>
      </c>
      <c r="AC36" s="96">
        <f t="shared" si="61"/>
        <v>0.36609577183466113</v>
      </c>
      <c r="AD36" s="96">
        <f t="shared" si="61"/>
        <v>6.1375802218645047E-2</v>
      </c>
      <c r="AE36" s="96">
        <f t="shared" si="61"/>
        <v>2.2019863432174672E-2</v>
      </c>
      <c r="AF36" s="96">
        <f t="shared" si="61"/>
        <v>8.1070164024743575E-3</v>
      </c>
      <c r="AG36" s="96">
        <f t="shared" si="61"/>
        <v>5.7323580930194818E-3</v>
      </c>
      <c r="AH36" s="96">
        <f t="shared" si="61"/>
        <v>5.3067028410866586E-3</v>
      </c>
      <c r="AI36" s="96">
        <f t="shared" si="61"/>
        <v>1.0739561488125098</v>
      </c>
      <c r="AJ36" s="96">
        <f t="shared" si="61"/>
        <v>1.0700083724929508</v>
      </c>
      <c r="AK36" s="96">
        <f t="shared" si="61"/>
        <v>1.0450608033710587</v>
      </c>
      <c r="AL36" s="96">
        <f t="shared" si="61"/>
        <v>1.0184172981666644</v>
      </c>
      <c r="AM36" s="96">
        <f t="shared" si="61"/>
        <v>0.997544763136473</v>
      </c>
      <c r="AN36" s="96">
        <f t="shared" si="61"/>
        <v>0.92847943027532442</v>
      </c>
      <c r="AO36" s="96">
        <f t="shared" si="61"/>
        <v>0.91558837677466509</v>
      </c>
      <c r="AP36" s="96">
        <f t="shared" si="61"/>
        <v>0.89059325381600263</v>
      </c>
      <c r="AQ36" s="96">
        <f t="shared" si="61"/>
        <v>0.85564349388964234</v>
      </c>
      <c r="AR36" s="96">
        <f t="shared" si="61"/>
        <v>0.69259180274776966</v>
      </c>
      <c r="AS36" s="96">
        <f t="shared" si="61"/>
        <v>0.42286817282909644</v>
      </c>
      <c r="AT36" s="96">
        <f t="shared" si="61"/>
        <v>6.5727341184862759E-2</v>
      </c>
      <c r="AU36" s="96">
        <f t="shared" si="61"/>
        <v>2.2809488757580928E-2</v>
      </c>
      <c r="AV36" s="96">
        <f t="shared" si="61"/>
        <v>8.2327471009379042E-3</v>
      </c>
      <c r="AW36" s="96">
        <f t="shared" si="61"/>
        <v>5.7455555802989654E-3</v>
      </c>
      <c r="AX36" s="96">
        <f t="shared" si="61"/>
        <v>5.3069776359713026E-3</v>
      </c>
      <c r="AY36" s="96">
        <f t="shared" si="61"/>
        <v>1.2273771192869034</v>
      </c>
      <c r="AZ36" s="96">
        <f t="shared" si="61"/>
        <v>1.2228383257786364</v>
      </c>
      <c r="BA36" s="96">
        <f t="shared" si="61"/>
        <v>1.1942451546923998</v>
      </c>
      <c r="BB36" s="96">
        <f t="shared" si="61"/>
        <v>1.1637284500943847</v>
      </c>
      <c r="BC36" s="96">
        <f t="shared" si="61"/>
        <v>1.1398259036507641</v>
      </c>
      <c r="BD36" s="96">
        <f t="shared" si="61"/>
        <v>1.0607764527225649</v>
      </c>
      <c r="BE36" s="96">
        <f t="shared" si="61"/>
        <v>1.0460340375136237</v>
      </c>
      <c r="BF36" s="96">
        <f t="shared" si="61"/>
        <v>1.0174422999674895</v>
      </c>
      <c r="BG36" s="96">
        <f t="shared" si="61"/>
        <v>0.97742374034415358</v>
      </c>
      <c r="BH36" s="96">
        <f t="shared" si="61"/>
        <v>0.79028065962166305</v>
      </c>
      <c r="BI36" s="96">
        <f t="shared" si="61"/>
        <v>0.47941788325894896</v>
      </c>
      <c r="BJ36" s="96">
        <f t="shared" si="61"/>
        <v>6.9727062883570612E-2</v>
      </c>
      <c r="BK36" s="96">
        <f t="shared" si="61"/>
        <v>2.3503641169744648E-2</v>
      </c>
      <c r="BL36" s="96">
        <f t="shared" si="61"/>
        <v>8.3422872229952615E-3</v>
      </c>
      <c r="BM36" s="96">
        <f t="shared" si="61"/>
        <v>5.756780917876925E-3</v>
      </c>
      <c r="BN36" s="96">
        <f t="shared" si="61"/>
        <v>5.3071950271946994E-3</v>
      </c>
      <c r="BO36" s="96">
        <f t="shared" si="61"/>
        <v>1.2549928914365309</v>
      </c>
      <c r="BP36" s="96">
        <f t="shared" si="61"/>
        <v>1.2503477019055911</v>
      </c>
      <c r="BQ36" s="96">
        <f t="shared" si="61"/>
        <v>1.2210982880562078</v>
      </c>
      <c r="BR36" s="96">
        <f t="shared" ref="BR36:EC36" si="62">((BR10*$FH10)/1000000)</f>
        <v>1.1898843674223991</v>
      </c>
      <c r="BS36" s="96">
        <f t="shared" si="62"/>
        <v>1.1654363818921782</v>
      </c>
      <c r="BT36" s="96">
        <f t="shared" si="62"/>
        <v>1.084589699128151</v>
      </c>
      <c r="BU36" s="96">
        <f t="shared" si="62"/>
        <v>1.0695140382169022</v>
      </c>
      <c r="BV36" s="96">
        <f t="shared" si="62"/>
        <v>1.0402748993817588</v>
      </c>
      <c r="BW36" s="96">
        <f t="shared" si="62"/>
        <v>0.99934385028099093</v>
      </c>
      <c r="BX36" s="96">
        <f t="shared" si="62"/>
        <v>0.80786140806915829</v>
      </c>
      <c r="BY36" s="96">
        <f t="shared" si="62"/>
        <v>0.48957708462563282</v>
      </c>
      <c r="BZ36" s="96">
        <f t="shared" si="62"/>
        <v>7.0415273813825063E-2</v>
      </c>
      <c r="CA36" s="96">
        <f t="shared" si="62"/>
        <v>2.3620211004577507E-2</v>
      </c>
      <c r="CB36" s="96">
        <f t="shared" si="62"/>
        <v>8.3605780801833483E-3</v>
      </c>
      <c r="CC36" s="96">
        <f t="shared" si="62"/>
        <v>5.7586310157933087E-3</v>
      </c>
      <c r="CD36" s="96">
        <f t="shared" si="62"/>
        <v>5.3072294534418423E-3</v>
      </c>
      <c r="CE36" s="96">
        <f t="shared" si="62"/>
        <v>1.380798065341261</v>
      </c>
      <c r="CF36" s="96">
        <f t="shared" si="62"/>
        <v>1.3756681295926412</v>
      </c>
      <c r="CG36" s="96">
        <f t="shared" si="62"/>
        <v>1.3434290617611735</v>
      </c>
      <c r="CH36" s="96">
        <f t="shared" si="62"/>
        <v>1.3090388135120721</v>
      </c>
      <c r="CI36" s="96">
        <f t="shared" si="62"/>
        <v>1.2821059380918878</v>
      </c>
      <c r="CJ36" s="96">
        <f t="shared" si="62"/>
        <v>1.1930715632198947</v>
      </c>
      <c r="CK36" s="96">
        <f t="shared" si="62"/>
        <v>1.1764777980500569</v>
      </c>
      <c r="CL36" s="96">
        <f t="shared" si="62"/>
        <v>1.1442893400392582</v>
      </c>
      <c r="CM36" s="96">
        <f t="shared" si="62"/>
        <v>1.0992010721918648</v>
      </c>
      <c r="CN36" s="96">
        <f t="shared" si="62"/>
        <v>0.88794092147859149</v>
      </c>
      <c r="CO36" s="96">
        <f t="shared" si="62"/>
        <v>0.53579209553200924</v>
      </c>
      <c r="CP36" s="96">
        <f t="shared" si="62"/>
        <v>7.3443255697615159E-2</v>
      </c>
      <c r="CQ36" s="96">
        <f t="shared" si="62"/>
        <v>2.4123596707634053E-2</v>
      </c>
      <c r="CR36" s="96">
        <f t="shared" si="62"/>
        <v>8.4391824545736668E-3</v>
      </c>
      <c r="CS36" s="96">
        <f t="shared" si="62"/>
        <v>5.7665037261966767E-3</v>
      </c>
      <c r="CT36" s="96">
        <f t="shared" si="62"/>
        <v>5.3073716220536065E-3</v>
      </c>
      <c r="CU36" s="96">
        <f t="shared" si="62"/>
        <v>1.5342190022165207</v>
      </c>
      <c r="CV36" s="96">
        <f t="shared" si="62"/>
        <v>1.5284978291789606</v>
      </c>
      <c r="CW36" s="96">
        <f t="shared" si="62"/>
        <v>1.4926126574562348</v>
      </c>
      <c r="CX36" s="96">
        <f t="shared" si="62"/>
        <v>1.4543486146504867</v>
      </c>
      <c r="CY36" s="96">
        <f t="shared" si="62"/>
        <v>1.4243851809227881</v>
      </c>
      <c r="CZ36" s="96">
        <f t="shared" si="62"/>
        <v>1.3253652802708289</v>
      </c>
      <c r="DA36" s="96">
        <f t="shared" si="62"/>
        <v>1.3069201698091988</v>
      </c>
      <c r="DB36" s="96">
        <f t="shared" si="62"/>
        <v>1.2711349205140035</v>
      </c>
      <c r="DC36" s="96">
        <f t="shared" si="62"/>
        <v>1.2209762742863335</v>
      </c>
      <c r="DD36" s="96">
        <f t="shared" si="62"/>
        <v>0.98557887810715017</v>
      </c>
      <c r="DE36" s="96">
        <f t="shared" si="62"/>
        <v>0.59202417067563196</v>
      </c>
      <c r="DF36" s="96">
        <f t="shared" si="62"/>
        <v>7.6924944562879558E-2</v>
      </c>
      <c r="DG36" s="96">
        <f t="shared" si="62"/>
        <v>2.4684168559987941E-2</v>
      </c>
      <c r="DH36" s="96">
        <f t="shared" si="62"/>
        <v>8.5259276418436208E-3</v>
      </c>
      <c r="DI36" s="96">
        <f t="shared" si="62"/>
        <v>5.7750463178602484E-3</v>
      </c>
      <c r="DJ36" s="96">
        <f t="shared" si="62"/>
        <v>5.3075180993249508E-3</v>
      </c>
      <c r="DK36" s="96">
        <f t="shared" si="62"/>
        <v>1.8410608245047357</v>
      </c>
      <c r="DL36" s="96">
        <f t="shared" si="62"/>
        <v>1.8341569894302303</v>
      </c>
      <c r="DM36" s="96">
        <f t="shared" si="62"/>
        <v>1.7909791681181477</v>
      </c>
      <c r="DN36" s="96">
        <f t="shared" si="62"/>
        <v>1.7449670276929221</v>
      </c>
      <c r="DO36" s="96">
        <f t="shared" si="62"/>
        <v>1.7089420023033288</v>
      </c>
      <c r="DP36" s="96">
        <f t="shared" si="62"/>
        <v>1.589949792361824</v>
      </c>
      <c r="DQ36" s="96">
        <f t="shared" si="62"/>
        <v>1.5678020043118936</v>
      </c>
      <c r="DR36" s="96">
        <f t="shared" si="62"/>
        <v>1.5248230241682998</v>
      </c>
      <c r="DS36" s="96">
        <f t="shared" si="62"/>
        <v>1.464522174851375</v>
      </c>
      <c r="DT36" s="96">
        <f t="shared" si="62"/>
        <v>1.1808045172135506</v>
      </c>
      <c r="DU36" s="96">
        <f t="shared" si="62"/>
        <v>0.70415402288224982</v>
      </c>
      <c r="DV36" s="96">
        <f t="shared" si="62"/>
        <v>8.3322413659619163E-2</v>
      </c>
      <c r="DW36" s="96">
        <f t="shared" si="62"/>
        <v>2.5667420319040523E-2</v>
      </c>
      <c r="DX36" s="96">
        <f t="shared" si="62"/>
        <v>8.6758165282133631E-3</v>
      </c>
      <c r="DY36" s="96">
        <f t="shared" si="62"/>
        <v>5.7894532435951345E-3</v>
      </c>
      <c r="DZ36" s="96">
        <f t="shared" si="62"/>
        <v>5.3077474321983655E-3</v>
      </c>
      <c r="EA36" s="96">
        <f t="shared" si="62"/>
        <v>2.1479026262705418</v>
      </c>
      <c r="EB36" s="96">
        <f t="shared" si="62"/>
        <v>2.1398159573935356</v>
      </c>
      <c r="EC36" s="96">
        <f t="shared" si="62"/>
        <v>2.0893451123087527</v>
      </c>
      <c r="ED36" s="96">
        <f t="shared" ref="ED36:FF36" si="63">((ED10*$FH10)/1000000)</f>
        <v>2.0355844232669655</v>
      </c>
      <c r="EE36" s="96">
        <f t="shared" si="63"/>
        <v>1.9934973728594012</v>
      </c>
      <c r="EF36" s="96">
        <f t="shared" si="63"/>
        <v>1.8545317073071728</v>
      </c>
      <c r="EG36" s="96">
        <f t="shared" si="63"/>
        <v>1.8286812482839259</v>
      </c>
      <c r="EH36" s="96">
        <f t="shared" si="63"/>
        <v>1.7785084092458794</v>
      </c>
      <c r="EI36" s="96">
        <f t="shared" si="63"/>
        <v>1.708064031350111</v>
      </c>
      <c r="EJ36" s="96">
        <f t="shared" si="63"/>
        <v>1.3759811843149405</v>
      </c>
      <c r="EK36" s="96">
        <f t="shared" si="63"/>
        <v>0.81594236709732915</v>
      </c>
      <c r="EL36" s="96">
        <f t="shared" si="63"/>
        <v>8.9124002211012479E-2</v>
      </c>
      <c r="EM36" s="96">
        <f t="shared" si="63"/>
        <v>2.6511662110879321E-2</v>
      </c>
      <c r="EN36" s="96">
        <f t="shared" si="63"/>
        <v>8.8019315981307539E-3</v>
      </c>
      <c r="EO36" s="96">
        <f t="shared" si="63"/>
        <v>5.8012328817270767E-3</v>
      </c>
      <c r="EP36" s="96">
        <f t="shared" si="63"/>
        <v>5.3079190680927054E-3</v>
      </c>
      <c r="EQ36" s="96">
        <f t="shared" si="63"/>
        <v>2.4547443901764896</v>
      </c>
      <c r="ER36" s="96">
        <f t="shared" si="63"/>
        <v>2.4454747760827651</v>
      </c>
      <c r="ES36" s="96">
        <f t="shared" si="63"/>
        <v>2.3877106870907854</v>
      </c>
      <c r="ET36" s="96">
        <f t="shared" si="63"/>
        <v>2.3262011379428174</v>
      </c>
      <c r="EU36" s="96">
        <f t="shared" si="63"/>
        <v>2.2780517895742007</v>
      </c>
      <c r="EV36" s="96">
        <f t="shared" si="63"/>
        <v>2.1191119006911814</v>
      </c>
      <c r="EW36" s="96">
        <f t="shared" si="63"/>
        <v>2.0895587859597526</v>
      </c>
      <c r="EX36" s="96">
        <f t="shared" si="63"/>
        <v>2.032192010202504</v>
      </c>
      <c r="EY36" s="96">
        <f t="shared" si="63"/>
        <v>1.9516032040047908</v>
      </c>
      <c r="EZ36" s="96">
        <f t="shared" si="63"/>
        <v>1.571122730432734</v>
      </c>
      <c r="FA36" s="96">
        <f t="shared" si="63"/>
        <v>0.92747317843033505</v>
      </c>
      <c r="FB36" s="96">
        <f t="shared" si="63"/>
        <v>9.4460310755733121E-2</v>
      </c>
      <c r="FC36" s="96">
        <f t="shared" si="63"/>
        <v>2.7252463253190008E-2</v>
      </c>
      <c r="FD36" s="96">
        <f t="shared" si="63"/>
        <v>8.9104210366284867E-3</v>
      </c>
      <c r="FE36" s="96">
        <f t="shared" si="63"/>
        <v>5.811118776120964E-3</v>
      </c>
      <c r="FF36" s="96">
        <f t="shared" si="63"/>
        <v>5.3080525466367469E-3</v>
      </c>
      <c r="FK36">
        <v>2651.2848332306999</v>
      </c>
      <c r="FL36">
        <v>2452.0974666739999</v>
      </c>
      <c r="FM36">
        <v>1841.0411841736</v>
      </c>
      <c r="FN36">
        <v>2955.3811040071</v>
      </c>
      <c r="FO36">
        <v>1151.0189528211999</v>
      </c>
      <c r="FP36">
        <v>4909.3333125260997</v>
      </c>
      <c r="FQ36">
        <v>3753.9241728181</v>
      </c>
      <c r="FR36">
        <v>1429.3684587048001</v>
      </c>
      <c r="FS36">
        <v>3200.3804187240999</v>
      </c>
      <c r="FT36">
        <v>1174.466712682</v>
      </c>
      <c r="FU36">
        <v>1411.8403246992</v>
      </c>
      <c r="FV36">
        <v>1369.9961473351</v>
      </c>
      <c r="FW36">
        <v>3416.4445988726002</v>
      </c>
      <c r="FX36">
        <v>3269.9726140790999</v>
      </c>
      <c r="FY36">
        <v>1061.2509058293001</v>
      </c>
      <c r="FZ36">
        <v>1089.1160494011999</v>
      </c>
      <c r="GA36">
        <v>1442.2670205971001</v>
      </c>
      <c r="GB36">
        <v>1129.1578591938</v>
      </c>
      <c r="GC36">
        <v>2409.8027063550999</v>
      </c>
      <c r="GD36">
        <v>2048.6252869453001</v>
      </c>
    </row>
    <row r="37" spans="1:186" x14ac:dyDescent="0.55000000000000004">
      <c r="A37" s="115"/>
      <c r="B37" s="1" t="s">
        <v>9</v>
      </c>
      <c r="C37" s="1">
        <f t="shared" si="45"/>
        <v>0.56550988670128677</v>
      </c>
      <c r="D37" s="62">
        <f t="shared" si="45"/>
        <v>0.56344996146926374</v>
      </c>
      <c r="E37" s="62">
        <f t="shared" si="45"/>
        <v>0.54851660548067793</v>
      </c>
      <c r="F37" s="96">
        <f t="shared" ref="F37:BQ37" si="64">((F11*$FH11)/1000000)</f>
        <v>0.53266867013377783</v>
      </c>
      <c r="G37" s="96">
        <f t="shared" si="64"/>
        <v>0.52307010845089452</v>
      </c>
      <c r="H37" s="96">
        <f t="shared" si="64"/>
        <v>0.48389180740986726</v>
      </c>
      <c r="I37" s="96">
        <f t="shared" si="64"/>
        <v>0.4766341579013475</v>
      </c>
      <c r="J37" s="96">
        <f t="shared" si="64"/>
        <v>0.46175911702348232</v>
      </c>
      <c r="K37" s="96">
        <f t="shared" si="64"/>
        <v>0.44038192800850323</v>
      </c>
      <c r="L37" s="96">
        <f t="shared" si="64"/>
        <v>0.34252751282131727</v>
      </c>
      <c r="M37" s="96">
        <f t="shared" si="64"/>
        <v>0.21313780482269806</v>
      </c>
      <c r="N37" s="96">
        <f t="shared" si="64"/>
        <v>5.0511641531573358E-2</v>
      </c>
      <c r="O37" s="96">
        <f t="shared" si="64"/>
        <v>1.7382558901736476E-2</v>
      </c>
      <c r="P37" s="96">
        <f t="shared" si="64"/>
        <v>6.2177238024046554E-3</v>
      </c>
      <c r="Q37" s="96">
        <f t="shared" si="64"/>
        <v>5.0998038459080181E-3</v>
      </c>
      <c r="R37" s="96">
        <f t="shared" si="64"/>
        <v>4.9352421056176789E-3</v>
      </c>
      <c r="S37" s="96">
        <f t="shared" si="64"/>
        <v>0.8482570979951608</v>
      </c>
      <c r="T37" s="96">
        <f t="shared" si="64"/>
        <v>0.84508035656684266</v>
      </c>
      <c r="U37" s="96">
        <f t="shared" si="64"/>
        <v>0.8223809809321373</v>
      </c>
      <c r="V37" s="96">
        <f t="shared" si="64"/>
        <v>0.79837469966531383</v>
      </c>
      <c r="W37" s="96">
        <f t="shared" si="64"/>
        <v>0.78384777479610412</v>
      </c>
      <c r="X37" s="96">
        <f t="shared" si="64"/>
        <v>0.72467182863835133</v>
      </c>
      <c r="Y37" s="96">
        <f t="shared" si="64"/>
        <v>0.71373945785481807</v>
      </c>
      <c r="Z37" s="96">
        <f t="shared" si="64"/>
        <v>0.69128677598298449</v>
      </c>
      <c r="AA37" s="96">
        <f t="shared" si="64"/>
        <v>0.6586008944530638</v>
      </c>
      <c r="AB37" s="96">
        <f t="shared" si="64"/>
        <v>0.50559650149634916</v>
      </c>
      <c r="AC37" s="96">
        <f t="shared" si="64"/>
        <v>0.30369764660128779</v>
      </c>
      <c r="AD37" s="96">
        <f t="shared" si="64"/>
        <v>6.2622243757688392E-2</v>
      </c>
      <c r="AE37" s="96">
        <f t="shared" si="64"/>
        <v>1.927516992805502E-2</v>
      </c>
      <c r="AF37" s="96">
        <f t="shared" si="64"/>
        <v>6.3690357684985403E-3</v>
      </c>
      <c r="AG37" s="96">
        <f t="shared" si="64"/>
        <v>5.1098448080274719E-3</v>
      </c>
      <c r="AH37" s="96">
        <f t="shared" si="64"/>
        <v>4.935493013508401E-3</v>
      </c>
      <c r="AI37" s="96">
        <f t="shared" si="64"/>
        <v>0.9896305995622301</v>
      </c>
      <c r="AJ37" s="96">
        <f t="shared" si="64"/>
        <v>0.98589494776640607</v>
      </c>
      <c r="AK37" s="96">
        <f t="shared" si="64"/>
        <v>0.95931123101514237</v>
      </c>
      <c r="AL37" s="96">
        <f t="shared" si="64"/>
        <v>0.93122437274938119</v>
      </c>
      <c r="AM37" s="96">
        <f t="shared" si="64"/>
        <v>0.91423233521731284</v>
      </c>
      <c r="AN37" s="96">
        <f t="shared" si="64"/>
        <v>0.84505447782858933</v>
      </c>
      <c r="AO37" s="96">
        <f t="shared" si="64"/>
        <v>0.83228445102169879</v>
      </c>
      <c r="AP37" s="96">
        <f t="shared" si="64"/>
        <v>0.80604140973084926</v>
      </c>
      <c r="AQ37" s="96">
        <f t="shared" si="64"/>
        <v>0.76768033928511292</v>
      </c>
      <c r="AR37" s="96">
        <f t="shared" si="64"/>
        <v>0.58667773889784669</v>
      </c>
      <c r="AS37" s="96">
        <f t="shared" si="64"/>
        <v>0.34799164059841992</v>
      </c>
      <c r="AT37" s="96">
        <f t="shared" si="64"/>
        <v>6.8054223723945179E-2</v>
      </c>
      <c r="AU37" s="96">
        <f t="shared" si="64"/>
        <v>2.0024109357888401E-2</v>
      </c>
      <c r="AV37" s="96">
        <f t="shared" si="64"/>
        <v>6.4273884196855745E-3</v>
      </c>
      <c r="AW37" s="96">
        <f t="shared" si="64"/>
        <v>5.1132973866343575E-3</v>
      </c>
      <c r="AX37" s="96">
        <f t="shared" si="64"/>
        <v>4.9355729753802549E-3</v>
      </c>
      <c r="AY37" s="96">
        <f t="shared" si="64"/>
        <v>1.1310040520245803</v>
      </c>
      <c r="AZ37" s="96">
        <f t="shared" si="64"/>
        <v>1.126709309306742</v>
      </c>
      <c r="BA37" s="96">
        <f t="shared" si="64"/>
        <v>1.096240783727408</v>
      </c>
      <c r="BB37" s="96">
        <f t="shared" si="64"/>
        <v>1.0640728327580093</v>
      </c>
      <c r="BC37" s="96">
        <f t="shared" si="64"/>
        <v>1.0446153409031491</v>
      </c>
      <c r="BD37" s="96">
        <f t="shared" si="64"/>
        <v>0.96543441250349249</v>
      </c>
      <c r="BE37" s="96">
        <f t="shared" si="64"/>
        <v>0.950826620884205</v>
      </c>
      <c r="BF37" s="96">
        <f t="shared" si="64"/>
        <v>0.92079263061177474</v>
      </c>
      <c r="BG37" s="96">
        <f t="shared" si="64"/>
        <v>0.87674776133852084</v>
      </c>
      <c r="BH37" s="96">
        <f t="shared" si="64"/>
        <v>0.66754845924158945</v>
      </c>
      <c r="BI37" s="96">
        <f t="shared" si="64"/>
        <v>0.39182979406893931</v>
      </c>
      <c r="BJ37" s="96">
        <f t="shared" si="64"/>
        <v>7.3201161894734079E-2</v>
      </c>
      <c r="BK37" s="96">
        <f t="shared" si="64"/>
        <v>2.068555544530391E-2</v>
      </c>
      <c r="BL37" s="96">
        <f t="shared" si="64"/>
        <v>6.4781119527750914E-3</v>
      </c>
      <c r="BM37" s="96">
        <f t="shared" si="64"/>
        <v>5.1161223779394548E-3</v>
      </c>
      <c r="BN37" s="96">
        <f t="shared" si="64"/>
        <v>4.9356359049389509E-3</v>
      </c>
      <c r="BO37" s="96">
        <f t="shared" si="64"/>
        <v>1.1564512605255977</v>
      </c>
      <c r="BP37" s="96">
        <f t="shared" si="64"/>
        <v>1.1520558677771255</v>
      </c>
      <c r="BQ37" s="96">
        <f t="shared" si="64"/>
        <v>1.1208880381126374</v>
      </c>
      <c r="BR37" s="96">
        <f t="shared" ref="BR37:EC37" si="65">((BR11*$FH11)/1000000)</f>
        <v>1.0879854486500224</v>
      </c>
      <c r="BS37" s="96">
        <f t="shared" si="65"/>
        <v>1.0680841481105021</v>
      </c>
      <c r="BT37" s="96">
        <f t="shared" si="65"/>
        <v>0.98710257574690585</v>
      </c>
      <c r="BU37" s="96">
        <f t="shared" si="65"/>
        <v>0.972163977675781</v>
      </c>
      <c r="BV37" s="96">
        <f t="shared" si="65"/>
        <v>0.94144756823367381</v>
      </c>
      <c r="BW37" s="96">
        <f t="shared" si="65"/>
        <v>0.8963788820960491</v>
      </c>
      <c r="BX37" s="96">
        <f t="shared" si="65"/>
        <v>0.68208626216855095</v>
      </c>
      <c r="BY37" s="96">
        <f t="shared" si="65"/>
        <v>0.39967982989415524</v>
      </c>
      <c r="BZ37" s="96">
        <f t="shared" si="65"/>
        <v>7.4102173053129605E-2</v>
      </c>
      <c r="CA37" s="96">
        <f t="shared" si="65"/>
        <v>2.0796907799122525E-2</v>
      </c>
      <c r="CB37" s="96">
        <f t="shared" si="65"/>
        <v>6.4865718268170532E-3</v>
      </c>
      <c r="CC37" s="96">
        <f t="shared" si="65"/>
        <v>5.1165781127304518E-3</v>
      </c>
      <c r="CD37" s="96">
        <f t="shared" si="65"/>
        <v>4.9356458464598178E-3</v>
      </c>
      <c r="CE37" s="96">
        <f t="shared" si="65"/>
        <v>1.2723774623720621</v>
      </c>
      <c r="CF37" s="96">
        <f t="shared" si="65"/>
        <v>1.2675235036664845</v>
      </c>
      <c r="CG37" s="96">
        <f t="shared" si="65"/>
        <v>1.2331698451028823</v>
      </c>
      <c r="CH37" s="96">
        <f t="shared" si="65"/>
        <v>1.1969204441522419</v>
      </c>
      <c r="CI37" s="96">
        <f t="shared" si="65"/>
        <v>1.1749972596313223</v>
      </c>
      <c r="CJ37" s="96">
        <f t="shared" si="65"/>
        <v>1.0858124527051751</v>
      </c>
      <c r="CK37" s="96">
        <f t="shared" si="65"/>
        <v>1.0693668095917128</v>
      </c>
      <c r="CL37" s="96">
        <f t="shared" si="65"/>
        <v>1.0355414533898732</v>
      </c>
      <c r="CM37" s="96">
        <f t="shared" si="65"/>
        <v>0.9858063435349893</v>
      </c>
      <c r="CN37" s="96">
        <f t="shared" si="65"/>
        <v>0.74825039908045377</v>
      </c>
      <c r="CO37" s="96">
        <f t="shared" si="65"/>
        <v>0.435304283646056</v>
      </c>
      <c r="CP37" s="96">
        <f t="shared" si="65"/>
        <v>7.8121714957815822E-2</v>
      </c>
      <c r="CQ37" s="96">
        <f t="shared" si="65"/>
        <v>2.127865999691636E-2</v>
      </c>
      <c r="CR37" s="96">
        <f t="shared" si="65"/>
        <v>6.5228973986433004E-3</v>
      </c>
      <c r="CS37" s="96">
        <f t="shared" si="65"/>
        <v>5.1184861188001201E-3</v>
      </c>
      <c r="CT37" s="96">
        <f t="shared" si="65"/>
        <v>4.9356868107999496E-3</v>
      </c>
      <c r="CU37" s="96">
        <f t="shared" si="65"/>
        <v>1.4137508306091833</v>
      </c>
      <c r="CV37" s="96">
        <f t="shared" si="65"/>
        <v>1.4083375646196978</v>
      </c>
      <c r="CW37" s="96">
        <f t="shared" si="65"/>
        <v>1.3700985418234095</v>
      </c>
      <c r="CX37" s="96">
        <f t="shared" si="65"/>
        <v>1.329767434585801</v>
      </c>
      <c r="CY37" s="96">
        <f t="shared" si="65"/>
        <v>1.3053783816975262</v>
      </c>
      <c r="CZ37" s="96">
        <f t="shared" si="65"/>
        <v>1.2061890936409141</v>
      </c>
      <c r="DA37" s="96">
        <f t="shared" si="65"/>
        <v>1.1879055414268358</v>
      </c>
      <c r="DB37" s="96">
        <f t="shared" si="65"/>
        <v>1.1502885107593439</v>
      </c>
      <c r="DC37" s="96">
        <f t="shared" si="65"/>
        <v>1.0948581837629878</v>
      </c>
      <c r="DD37" s="96">
        <f t="shared" si="65"/>
        <v>0.82881369229370894</v>
      </c>
      <c r="DE37" s="96">
        <f t="shared" si="65"/>
        <v>0.47848163843229907</v>
      </c>
      <c r="DF37" s="96">
        <f t="shared" si="65"/>
        <v>8.2857853108382784E-2</v>
      </c>
      <c r="DG37" s="96">
        <f t="shared" si="65"/>
        <v>2.1816851479245999E-2</v>
      </c>
      <c r="DH37" s="96">
        <f t="shared" si="65"/>
        <v>6.5629292991899978E-3</v>
      </c>
      <c r="DI37" s="96">
        <f t="shared" si="65"/>
        <v>5.120499114325292E-3</v>
      </c>
      <c r="DJ37" s="96">
        <f t="shared" si="65"/>
        <v>4.9357288737474003E-3</v>
      </c>
      <c r="DK37" s="96">
        <f t="shared" si="65"/>
        <v>1.6964975666957842</v>
      </c>
      <c r="DL37" s="96">
        <f t="shared" si="65"/>
        <v>1.6899655033712804</v>
      </c>
      <c r="DM37" s="96">
        <f t="shared" si="65"/>
        <v>1.6439552757801759</v>
      </c>
      <c r="DN37" s="96">
        <f t="shared" si="65"/>
        <v>1.5954602151415829</v>
      </c>
      <c r="DO37" s="96">
        <f t="shared" si="65"/>
        <v>1.5661390826907942</v>
      </c>
      <c r="DP37" s="96">
        <f t="shared" si="65"/>
        <v>1.4469395695510761</v>
      </c>
      <c r="DQ37" s="96">
        <f t="shared" si="65"/>
        <v>1.424980059549128</v>
      </c>
      <c r="DR37" s="96">
        <f t="shared" si="65"/>
        <v>1.3797790170856601</v>
      </c>
      <c r="DS37" s="96">
        <f t="shared" si="65"/>
        <v>1.3129471647099769</v>
      </c>
      <c r="DT37" s="96">
        <f t="shared" si="65"/>
        <v>0.9896091400345759</v>
      </c>
      <c r="DU37" s="96">
        <f t="shared" si="65"/>
        <v>0.56413221684275838</v>
      </c>
      <c r="DV37" s="96">
        <f t="shared" si="65"/>
        <v>9.1894098851195177E-2</v>
      </c>
      <c r="DW37" s="96">
        <f t="shared" si="65"/>
        <v>2.2765232581925875E-2</v>
      </c>
      <c r="DX37" s="96">
        <f t="shared" si="65"/>
        <v>6.6319698987344598E-3</v>
      </c>
      <c r="DY37" s="96">
        <f t="shared" si="65"/>
        <v>5.1237583171553913E-3</v>
      </c>
      <c r="DZ37" s="96">
        <f t="shared" si="65"/>
        <v>4.935794430255702E-3</v>
      </c>
      <c r="EA37" s="96">
        <f t="shared" si="65"/>
        <v>1.979244241363346</v>
      </c>
      <c r="EB37" s="96">
        <f t="shared" si="65"/>
        <v>1.9715932144294219</v>
      </c>
      <c r="EC37" s="96">
        <f t="shared" si="65"/>
        <v>1.9178113648622759</v>
      </c>
      <c r="ED37" s="96">
        <f t="shared" ref="ED37:FF37" si="66">((ED11*$FH11)/1000000)</f>
        <v>1.8611518627996717</v>
      </c>
      <c r="EE37" s="96">
        <f t="shared" si="66"/>
        <v>1.826898320303437</v>
      </c>
      <c r="EF37" s="96">
        <f t="shared" si="66"/>
        <v>1.687687443463219</v>
      </c>
      <c r="EG37" s="96">
        <f t="shared" si="66"/>
        <v>1.6620518739153285</v>
      </c>
      <c r="EH37" s="96">
        <f t="shared" si="66"/>
        <v>1.6092662129803226</v>
      </c>
      <c r="EI37" s="96">
        <f t="shared" si="66"/>
        <v>1.5310222063399357</v>
      </c>
      <c r="EJ37" s="96">
        <f t="shared" si="66"/>
        <v>1.1500607682602368</v>
      </c>
      <c r="EK37" s="96">
        <f t="shared" si="66"/>
        <v>0.64905933068342636</v>
      </c>
      <c r="EL37" s="96">
        <f t="shared" si="66"/>
        <v>0.10048296723530503</v>
      </c>
      <c r="EM37" s="96">
        <f t="shared" si="66"/>
        <v>2.3584100661727503E-2</v>
      </c>
      <c r="EN37" s="96">
        <f t="shared" si="66"/>
        <v>6.6899370049049011E-3</v>
      </c>
      <c r="EO37" s="96">
        <f t="shared" si="66"/>
        <v>5.1262960764085243E-3</v>
      </c>
      <c r="EP37" s="96">
        <f t="shared" si="66"/>
        <v>4.9358432550068452E-3</v>
      </c>
      <c r="EQ37" s="96">
        <f t="shared" si="66"/>
        <v>2.2619908774374431</v>
      </c>
      <c r="ER37" s="96">
        <f t="shared" si="66"/>
        <v>2.2532207839727389</v>
      </c>
      <c r="ES37" s="96">
        <f t="shared" si="66"/>
        <v>2.1916670464650672</v>
      </c>
      <c r="ET37" s="96">
        <f t="shared" si="66"/>
        <v>2.1268427928182008</v>
      </c>
      <c r="EU37" s="96">
        <f t="shared" si="66"/>
        <v>2.0876566316847502</v>
      </c>
      <c r="EV37" s="96">
        <f t="shared" si="66"/>
        <v>1.9284336458941955</v>
      </c>
      <c r="EW37" s="96">
        <f t="shared" si="66"/>
        <v>1.8991219356812152</v>
      </c>
      <c r="EX37" s="96">
        <f t="shared" si="66"/>
        <v>1.8387512525157359</v>
      </c>
      <c r="EY37" s="96">
        <f t="shared" si="66"/>
        <v>1.7490876132072257</v>
      </c>
      <c r="EZ37" s="96">
        <f t="shared" si="66"/>
        <v>1.3102487819976689</v>
      </c>
      <c r="FA37" s="96">
        <f t="shared" si="66"/>
        <v>0.73343903782927344</v>
      </c>
      <c r="FB37" s="96">
        <f t="shared" si="66"/>
        <v>0.10873343935267719</v>
      </c>
      <c r="FC37" s="96">
        <f t="shared" si="66"/>
        <v>2.4306261514611693E-2</v>
      </c>
      <c r="FD37" s="96">
        <f t="shared" si="66"/>
        <v>6.739715407072148E-3</v>
      </c>
      <c r="FE37" s="96">
        <f t="shared" si="66"/>
        <v>5.1283369155166736E-3</v>
      </c>
      <c r="FF37" s="96">
        <f t="shared" si="66"/>
        <v>4.9358810681074837E-3</v>
      </c>
      <c r="FK37">
        <v>28.836651281799998</v>
      </c>
      <c r="FL37">
        <v>26.667718563000001</v>
      </c>
      <c r="FM37">
        <v>29.307461483000001</v>
      </c>
      <c r="FN37">
        <v>25.920688652399999</v>
      </c>
      <c r="FO37">
        <v>32.934226174599999</v>
      </c>
      <c r="FP37">
        <v>37.0054000071</v>
      </c>
      <c r="FQ37">
        <v>32.8444245349</v>
      </c>
      <c r="FR37">
        <v>27.4526691851</v>
      </c>
      <c r="FS37">
        <v>28.672749807100001</v>
      </c>
      <c r="FT37">
        <v>36.098619374899997</v>
      </c>
      <c r="FU37">
        <v>26.499959456700001</v>
      </c>
      <c r="FV37">
        <v>37.642936277799997</v>
      </c>
      <c r="FW37">
        <v>33.7606763625</v>
      </c>
      <c r="FX37">
        <v>43.4125701464</v>
      </c>
      <c r="FY37">
        <v>34.366860608000003</v>
      </c>
      <c r="FZ37">
        <v>24.8776411043</v>
      </c>
      <c r="GA37">
        <v>38.244860175299998</v>
      </c>
      <c r="GB37">
        <v>32.4096129777</v>
      </c>
      <c r="GC37">
        <v>42.430594020199997</v>
      </c>
      <c r="GD37">
        <v>40.333581447699999</v>
      </c>
    </row>
    <row r="38" spans="1:186" x14ac:dyDescent="0.55000000000000004">
      <c r="A38" s="115"/>
      <c r="B38" s="1" t="s">
        <v>10</v>
      </c>
      <c r="C38" s="1">
        <f t="shared" si="45"/>
        <v>0.47488313608677779</v>
      </c>
      <c r="D38" s="62">
        <f t="shared" si="45"/>
        <v>0.47382892823459677</v>
      </c>
      <c r="E38" s="62">
        <f t="shared" si="45"/>
        <v>0.46559152405501775</v>
      </c>
      <c r="F38" s="96">
        <f t="shared" ref="F38:BQ38" si="67">((F12*$FH12)/1000000)</f>
        <v>0.45432220876151375</v>
      </c>
      <c r="G38" s="96">
        <f t="shared" si="67"/>
        <v>0.44588907664999783</v>
      </c>
      <c r="H38" s="96">
        <f t="shared" si="67"/>
        <v>0.41393476454966616</v>
      </c>
      <c r="I38" s="96">
        <f t="shared" si="67"/>
        <v>0.4071337057880316</v>
      </c>
      <c r="J38" s="96">
        <f t="shared" si="67"/>
        <v>0.39299670077992249</v>
      </c>
      <c r="K38" s="96">
        <f t="shared" si="67"/>
        <v>0.3521982407202946</v>
      </c>
      <c r="L38" s="96">
        <f t="shared" si="67"/>
        <v>0.27426781290624419</v>
      </c>
      <c r="M38" s="96">
        <f t="shared" si="67"/>
        <v>9.370708173628825E-2</v>
      </c>
      <c r="N38" s="96">
        <f t="shared" si="67"/>
        <v>1.6970603878104118E-2</v>
      </c>
      <c r="O38" s="96">
        <f t="shared" si="67"/>
        <v>7.5322874691486057E-3</v>
      </c>
      <c r="P38" s="96">
        <f t="shared" si="67"/>
        <v>4.3170709796442478E-3</v>
      </c>
      <c r="Q38" s="96">
        <f t="shared" si="67"/>
        <v>4.1168059349141429E-3</v>
      </c>
      <c r="R38" s="96">
        <f t="shared" si="67"/>
        <v>4.0881865168055599E-3</v>
      </c>
      <c r="S38" s="96">
        <f t="shared" si="67"/>
        <v>0.7123213979959836</v>
      </c>
      <c r="T38" s="96">
        <f t="shared" si="67"/>
        <v>0.71069611791884524</v>
      </c>
      <c r="U38" s="96">
        <f t="shared" si="67"/>
        <v>0.69817574380319436</v>
      </c>
      <c r="V38" s="96">
        <f t="shared" si="67"/>
        <v>0.6811019440934033</v>
      </c>
      <c r="W38" s="96">
        <f t="shared" si="67"/>
        <v>0.66834487792873654</v>
      </c>
      <c r="X38" s="96">
        <f t="shared" si="67"/>
        <v>0.62005860417875958</v>
      </c>
      <c r="Y38" s="96">
        <f t="shared" si="67"/>
        <v>0.6097978781077007</v>
      </c>
      <c r="Z38" s="96">
        <f t="shared" si="67"/>
        <v>0.58843255577291564</v>
      </c>
      <c r="AA38" s="96">
        <f t="shared" si="67"/>
        <v>0.52577682901916456</v>
      </c>
      <c r="AB38" s="96">
        <f t="shared" si="67"/>
        <v>0.40346880949771935</v>
      </c>
      <c r="AC38" s="96">
        <f t="shared" si="67"/>
        <v>0.12585780434540378</v>
      </c>
      <c r="AD38" s="96">
        <f t="shared" si="67"/>
        <v>1.9011024256598268E-2</v>
      </c>
      <c r="AE38" s="96">
        <f t="shared" si="67"/>
        <v>7.9916766512351679E-3</v>
      </c>
      <c r="AF38" s="96">
        <f t="shared" si="67"/>
        <v>4.334053560228382E-3</v>
      </c>
      <c r="AG38" s="96">
        <f t="shared" si="67"/>
        <v>4.1181320657596851E-3</v>
      </c>
      <c r="AH38" s="96">
        <f t="shared" si="67"/>
        <v>4.0882211214240153E-3</v>
      </c>
      <c r="AI38" s="96">
        <f t="shared" si="67"/>
        <v>0.83104047226986655</v>
      </c>
      <c r="AJ38" s="96">
        <f t="shared" si="67"/>
        <v>0.8291294164837445</v>
      </c>
      <c r="AK38" s="96">
        <f t="shared" si="67"/>
        <v>0.81446691066362265</v>
      </c>
      <c r="AL38" s="96">
        <f t="shared" si="67"/>
        <v>0.79448989645697266</v>
      </c>
      <c r="AM38" s="96">
        <f t="shared" si="67"/>
        <v>0.77957021914275182</v>
      </c>
      <c r="AN38" s="96">
        <f t="shared" si="67"/>
        <v>0.72311524608952016</v>
      </c>
      <c r="AO38" s="96">
        <f t="shared" si="67"/>
        <v>0.71112420388825026</v>
      </c>
      <c r="AP38" s="96">
        <f t="shared" si="67"/>
        <v>0.68614251005065252</v>
      </c>
      <c r="AQ38" s="96">
        <f t="shared" si="67"/>
        <v>0.61249612753225846</v>
      </c>
      <c r="AR38" s="96">
        <f t="shared" si="67"/>
        <v>0.46762374739016854</v>
      </c>
      <c r="AS38" s="96">
        <f t="shared" si="67"/>
        <v>0.14110356005848598</v>
      </c>
      <c r="AT38" s="96">
        <f t="shared" si="67"/>
        <v>1.9834257221007987E-2</v>
      </c>
      <c r="AU38" s="96">
        <f t="shared" si="67"/>
        <v>8.1706681414714533E-3</v>
      </c>
      <c r="AV38" s="96">
        <f t="shared" si="67"/>
        <v>4.3401844265735798E-3</v>
      </c>
      <c r="AW38" s="96">
        <f t="shared" si="67"/>
        <v>4.1185668850030246E-3</v>
      </c>
      <c r="AX38" s="96">
        <f t="shared" si="67"/>
        <v>4.0882321207741119E-3</v>
      </c>
      <c r="AY38" s="96">
        <f t="shared" si="67"/>
        <v>0.94975950015227462</v>
      </c>
      <c r="AZ38" s="96">
        <f t="shared" si="67"/>
        <v>0.94756258490220657</v>
      </c>
      <c r="BA38" s="96">
        <f t="shared" si="67"/>
        <v>0.93075772016240299</v>
      </c>
      <c r="BB38" s="96">
        <f t="shared" si="67"/>
        <v>0.90787713893321287</v>
      </c>
      <c r="BC38" s="96">
        <f t="shared" si="67"/>
        <v>0.89079462128867104</v>
      </c>
      <c r="BD38" s="96">
        <f t="shared" si="67"/>
        <v>0.82616994235324426</v>
      </c>
      <c r="BE38" s="96">
        <f t="shared" si="67"/>
        <v>0.81244840189912826</v>
      </c>
      <c r="BF38" s="96">
        <f t="shared" si="67"/>
        <v>0.78384946127934996</v>
      </c>
      <c r="BG38" s="96">
        <f t="shared" si="67"/>
        <v>0.69918550530606038</v>
      </c>
      <c r="BH38" s="96">
        <f t="shared" si="67"/>
        <v>0.5315730564256903</v>
      </c>
      <c r="BI38" s="96">
        <f t="shared" si="67"/>
        <v>0.15596680660650281</v>
      </c>
      <c r="BJ38" s="96">
        <f t="shared" si="67"/>
        <v>2.0569994745277664E-2</v>
      </c>
      <c r="BK38" s="96">
        <f t="shared" si="67"/>
        <v>8.3271836089154477E-3</v>
      </c>
      <c r="BL38" s="96">
        <f t="shared" si="67"/>
        <v>4.3453369818848694E-3</v>
      </c>
      <c r="BM38" s="96">
        <f t="shared" si="67"/>
        <v>4.1189140160280222E-3</v>
      </c>
      <c r="BN38" s="96">
        <f t="shared" si="67"/>
        <v>4.088240760108169E-3</v>
      </c>
      <c r="BO38" s="96">
        <f t="shared" si="67"/>
        <v>0.97112894485012058</v>
      </c>
      <c r="BP38" s="96">
        <f t="shared" si="67"/>
        <v>0.96888056796625588</v>
      </c>
      <c r="BQ38" s="96">
        <f t="shared" si="67"/>
        <v>0.95169006071417528</v>
      </c>
      <c r="BR38" s="96">
        <f t="shared" ref="BR38:EC38" si="68">((BR12*$FH12)/1000000)</f>
        <v>0.92828680932066232</v>
      </c>
      <c r="BS38" s="96">
        <f t="shared" si="68"/>
        <v>0.91081496110775473</v>
      </c>
      <c r="BT38" s="96">
        <f t="shared" si="68"/>
        <v>0.84471965148734107</v>
      </c>
      <c r="BU38" s="96">
        <f t="shared" si="68"/>
        <v>0.8306866054062565</v>
      </c>
      <c r="BV38" s="96">
        <f t="shared" si="68"/>
        <v>0.8014364888004164</v>
      </c>
      <c r="BW38" s="96">
        <f t="shared" si="68"/>
        <v>0.71478701971768543</v>
      </c>
      <c r="BX38" s="96">
        <f t="shared" si="68"/>
        <v>0.54306552799834085</v>
      </c>
      <c r="BY38" s="96">
        <f t="shared" si="68"/>
        <v>0.15860795486192453</v>
      </c>
      <c r="BZ38" s="96">
        <f t="shared" si="68"/>
        <v>2.0694708661942212E-2</v>
      </c>
      <c r="CA38" s="96">
        <f t="shared" si="68"/>
        <v>8.3533773838943125E-3</v>
      </c>
      <c r="CB38" s="96">
        <f t="shared" si="68"/>
        <v>4.3461808237841796E-3</v>
      </c>
      <c r="CC38" s="96">
        <f t="shared" si="68"/>
        <v>4.1189692614011109E-3</v>
      </c>
      <c r="CD38" s="96">
        <f t="shared" si="68"/>
        <v>4.0882421253508276E-3</v>
      </c>
      <c r="CE38" s="96">
        <f t="shared" si="68"/>
        <v>1.0684785760927258</v>
      </c>
      <c r="CF38" s="96">
        <f t="shared" si="68"/>
        <v>1.0659957425020037</v>
      </c>
      <c r="CG38" s="96">
        <f t="shared" si="68"/>
        <v>1.0470483624932538</v>
      </c>
      <c r="CH38" s="96">
        <f t="shared" si="68"/>
        <v>1.021263970976878</v>
      </c>
      <c r="CI38" s="96">
        <f t="shared" si="68"/>
        <v>1.0020184506236343</v>
      </c>
      <c r="CJ38" s="96">
        <f t="shared" si="68"/>
        <v>0.92922335274941859</v>
      </c>
      <c r="CK38" s="96">
        <f t="shared" si="68"/>
        <v>0.91377118600066698</v>
      </c>
      <c r="CL38" s="96">
        <f t="shared" si="68"/>
        <v>0.88155436880084415</v>
      </c>
      <c r="CM38" s="96">
        <f t="shared" si="68"/>
        <v>0.78585210248649762</v>
      </c>
      <c r="CN38" s="96">
        <f t="shared" si="68"/>
        <v>0.59535834201378268</v>
      </c>
      <c r="CO38" s="96">
        <f t="shared" si="68"/>
        <v>0.1705251103827583</v>
      </c>
      <c r="CP38" s="96">
        <f t="shared" si="68"/>
        <v>2.1237257468480073E-2</v>
      </c>
      <c r="CQ38" s="96">
        <f t="shared" si="68"/>
        <v>8.4661579102320549E-3</v>
      </c>
      <c r="CR38" s="96">
        <f t="shared" si="68"/>
        <v>4.3497548930863288E-3</v>
      </c>
      <c r="CS38" s="96">
        <f t="shared" si="68"/>
        <v>4.1191982350194658E-3</v>
      </c>
      <c r="CT38" s="96">
        <f t="shared" si="68"/>
        <v>4.0882477434920541E-3</v>
      </c>
      <c r="CU38" s="96">
        <f t="shared" si="68"/>
        <v>1.1871975942012054</v>
      </c>
      <c r="CV38" s="96">
        <f t="shared" si="68"/>
        <v>1.1844287993358098</v>
      </c>
      <c r="CW38" s="96">
        <f t="shared" si="68"/>
        <v>1.1633387961714046</v>
      </c>
      <c r="CX38" s="96">
        <f t="shared" si="68"/>
        <v>1.1346504161854039</v>
      </c>
      <c r="CY38" s="96">
        <f t="shared" si="68"/>
        <v>1.1132417754647856</v>
      </c>
      <c r="CZ38" s="96">
        <f t="shared" si="68"/>
        <v>1.0322757444277486</v>
      </c>
      <c r="DA38" s="96">
        <f t="shared" si="68"/>
        <v>1.0150928576480684</v>
      </c>
      <c r="DB38" s="96">
        <f t="shared" si="68"/>
        <v>0.97925768729006957</v>
      </c>
      <c r="DC38" s="96">
        <f t="shared" si="68"/>
        <v>0.87250071571240151</v>
      </c>
      <c r="DD38" s="96">
        <f t="shared" si="68"/>
        <v>0.65900945485126139</v>
      </c>
      <c r="DE38" s="96">
        <f t="shared" si="68"/>
        <v>0.18483429532452439</v>
      </c>
      <c r="DF38" s="96">
        <f t="shared" si="68"/>
        <v>2.1849380777215342E-2</v>
      </c>
      <c r="DG38" s="96">
        <f t="shared" si="68"/>
        <v>8.5910588510530201E-3</v>
      </c>
      <c r="DH38" s="96">
        <f t="shared" si="68"/>
        <v>4.3536029623280452E-3</v>
      </c>
      <c r="DI38" s="96">
        <f t="shared" si="68"/>
        <v>4.1194356438913615E-3</v>
      </c>
      <c r="DJ38" s="96">
        <f t="shared" si="68"/>
        <v>4.0882535066668587E-3</v>
      </c>
      <c r="DK38" s="96">
        <f t="shared" si="68"/>
        <v>1.4246356367623818</v>
      </c>
      <c r="DL38" s="96">
        <f t="shared" si="68"/>
        <v>1.4212948357721265</v>
      </c>
      <c r="DM38" s="96">
        <f t="shared" si="68"/>
        <v>1.3959193553172662</v>
      </c>
      <c r="DN38" s="96">
        <f t="shared" si="68"/>
        <v>1.3614226325423959</v>
      </c>
      <c r="DO38" s="96">
        <f t="shared" si="68"/>
        <v>1.3356875126615819</v>
      </c>
      <c r="DP38" s="96">
        <f t="shared" si="68"/>
        <v>1.2383785299979129</v>
      </c>
      <c r="DQ38" s="96">
        <f t="shared" si="68"/>
        <v>1.2177340029317514</v>
      </c>
      <c r="DR38" s="96">
        <f t="shared" si="68"/>
        <v>1.1746610789474194</v>
      </c>
      <c r="DS38" s="96">
        <f t="shared" si="68"/>
        <v>1.045757184231475</v>
      </c>
      <c r="DT38" s="96">
        <f t="shared" si="68"/>
        <v>0.78599324893927947</v>
      </c>
      <c r="DU38" s="96">
        <f t="shared" si="68"/>
        <v>0.21286212261770232</v>
      </c>
      <c r="DV38" s="96">
        <f t="shared" si="68"/>
        <v>2.2944706319952827E-2</v>
      </c>
      <c r="DW38" s="96">
        <f t="shared" si="68"/>
        <v>8.8081461919408844E-3</v>
      </c>
      <c r="DX38" s="96">
        <f t="shared" si="68"/>
        <v>4.3600236957835915E-3</v>
      </c>
      <c r="DY38" s="96">
        <f t="shared" si="68"/>
        <v>4.1198105995315197E-3</v>
      </c>
      <c r="DZ38" s="96">
        <f t="shared" si="68"/>
        <v>4.088262476112766E-3</v>
      </c>
      <c r="EA38" s="96">
        <f t="shared" si="68"/>
        <v>1.6620736172054642</v>
      </c>
      <c r="EB38" s="96">
        <f t="shared" si="68"/>
        <v>1.6581607352647876</v>
      </c>
      <c r="EC38" s="96">
        <f t="shared" si="68"/>
        <v>1.6284995855438762</v>
      </c>
      <c r="ED38" s="96">
        <f t="shared" ref="ED38:FF38" si="69">((ED12*$FH12)/1000000)</f>
        <v>1.5881941928036261</v>
      </c>
      <c r="EE38" s="96">
        <f t="shared" si="69"/>
        <v>1.5581323804393554</v>
      </c>
      <c r="EF38" s="96">
        <f t="shared" si="69"/>
        <v>1.4444794667420409</v>
      </c>
      <c r="EG38" s="96">
        <f t="shared" si="69"/>
        <v>1.4203731102483828</v>
      </c>
      <c r="EH38" s="96">
        <f t="shared" si="69"/>
        <v>1.3700614718455604</v>
      </c>
      <c r="EI38" s="96">
        <f t="shared" si="69"/>
        <v>1.2189735736733485</v>
      </c>
      <c r="EJ38" s="96">
        <f t="shared" si="69"/>
        <v>0.91264886727386518</v>
      </c>
      <c r="EK38" s="96">
        <f t="shared" si="69"/>
        <v>0.24028265403723864</v>
      </c>
      <c r="EL38" s="96">
        <f t="shared" si="69"/>
        <v>2.3909050170902196E-2</v>
      </c>
      <c r="EM38" s="96">
        <f t="shared" si="69"/>
        <v>8.992280127729263E-3</v>
      </c>
      <c r="EN38" s="96">
        <f t="shared" si="69"/>
        <v>4.365211408982406E-3</v>
      </c>
      <c r="EO38" s="96">
        <f t="shared" si="69"/>
        <v>4.1200940934444288E-3</v>
      </c>
      <c r="EP38" s="96">
        <f t="shared" si="69"/>
        <v>4.0882691484168277E-3</v>
      </c>
      <c r="EQ38" s="96">
        <f t="shared" si="69"/>
        <v>1.8995116148860234</v>
      </c>
      <c r="ER38" s="96">
        <f t="shared" si="69"/>
        <v>1.8950266032478726</v>
      </c>
      <c r="ES38" s="96">
        <f t="shared" si="69"/>
        <v>1.8610796549616218</v>
      </c>
      <c r="ET38" s="96">
        <f t="shared" si="69"/>
        <v>1.8149653829802381</v>
      </c>
      <c r="EU38" s="96">
        <f t="shared" si="69"/>
        <v>1.7805767395187877</v>
      </c>
      <c r="EV38" s="96">
        <f t="shared" si="69"/>
        <v>1.6505792594057616</v>
      </c>
      <c r="EW38" s="96">
        <f t="shared" si="69"/>
        <v>1.6230109528166257</v>
      </c>
      <c r="EX38" s="96">
        <f t="shared" si="69"/>
        <v>1.5654599280615988</v>
      </c>
      <c r="EY38" s="96">
        <f t="shared" si="69"/>
        <v>1.3921611061640864</v>
      </c>
      <c r="EZ38" s="96">
        <f t="shared" si="69"/>
        <v>1.0390552117773411</v>
      </c>
      <c r="FA38" s="96">
        <f t="shared" si="69"/>
        <v>0.26724304196592275</v>
      </c>
      <c r="FB38" s="96">
        <f t="shared" si="69"/>
        <v>2.4775068767498125E-2</v>
      </c>
      <c r="FC38" s="96">
        <f t="shared" si="69"/>
        <v>9.1519699447279047E-3</v>
      </c>
      <c r="FD38" s="96">
        <f t="shared" si="69"/>
        <v>4.3695236916291794E-3</v>
      </c>
      <c r="FE38" s="96">
        <f t="shared" si="69"/>
        <v>4.1203164458533115E-3</v>
      </c>
      <c r="FF38" s="96">
        <f t="shared" si="69"/>
        <v>4.0882743011520202E-3</v>
      </c>
      <c r="FK38">
        <v>11475.482547781499</v>
      </c>
      <c r="FL38">
        <v>10502.1631206495</v>
      </c>
      <c r="FM38">
        <v>11615.0445797786</v>
      </c>
      <c r="FN38">
        <v>10367.685810049699</v>
      </c>
      <c r="FO38">
        <v>12978.6267913466</v>
      </c>
      <c r="FP38">
        <v>14975.0900691447</v>
      </c>
      <c r="FQ38">
        <v>13170.552185704801</v>
      </c>
      <c r="FR38">
        <v>11160.8189153767</v>
      </c>
      <c r="FS38">
        <v>11410.2490359728</v>
      </c>
      <c r="FT38">
        <v>14088.3131418786</v>
      </c>
      <c r="FU38">
        <v>10435.758613551399</v>
      </c>
      <c r="FV38">
        <v>14765.966686010501</v>
      </c>
      <c r="FW38">
        <v>13681.740674271399</v>
      </c>
      <c r="FX38">
        <v>17233.924097113701</v>
      </c>
      <c r="FY38">
        <v>13487.5404183991</v>
      </c>
      <c r="FZ38">
        <v>9763.5447627073008</v>
      </c>
      <c r="GA38">
        <v>14925.266119689801</v>
      </c>
      <c r="GB38">
        <v>12665.4290867645</v>
      </c>
      <c r="GC38">
        <v>17051.355940727499</v>
      </c>
      <c r="GD38">
        <v>16140.150911492199</v>
      </c>
    </row>
    <row r="39" spans="1:186" x14ac:dyDescent="0.55000000000000004">
      <c r="A39" s="115"/>
      <c r="B39" s="1" t="s">
        <v>11</v>
      </c>
      <c r="C39" s="1">
        <f t="shared" si="45"/>
        <v>0.48706241837882203</v>
      </c>
      <c r="D39" s="62">
        <f t="shared" si="45"/>
        <v>0.48491587207583625</v>
      </c>
      <c r="E39" s="62">
        <f t="shared" si="45"/>
        <v>0.47207925874687046</v>
      </c>
      <c r="F39" s="96">
        <f t="shared" ref="F39:BQ39" si="70">((F13*$FH13)/1000000)</f>
        <v>0.45715099536572201</v>
      </c>
      <c r="G39" s="96">
        <f t="shared" si="70"/>
        <v>0.44718325157154859</v>
      </c>
      <c r="H39" s="96">
        <f t="shared" si="70"/>
        <v>0.41661944855479699</v>
      </c>
      <c r="I39" s="96">
        <f t="shared" si="70"/>
        <v>0.4082295139165712</v>
      </c>
      <c r="J39" s="96">
        <f t="shared" si="70"/>
        <v>0.4014261959101183</v>
      </c>
      <c r="K39" s="96">
        <f t="shared" si="70"/>
        <v>0.37961441380722544</v>
      </c>
      <c r="L39" s="96">
        <f t="shared" si="70"/>
        <v>0.29512034201614867</v>
      </c>
      <c r="M39" s="96">
        <f t="shared" si="70"/>
        <v>0.17684012381266836</v>
      </c>
      <c r="N39" s="96">
        <f t="shared" si="70"/>
        <v>3.8941223518551962E-2</v>
      </c>
      <c r="O39" s="96">
        <f t="shared" si="70"/>
        <v>1.1034347931452169E-2</v>
      </c>
      <c r="P39" s="96">
        <f t="shared" si="70"/>
        <v>6.0845017034163893E-3</v>
      </c>
      <c r="Q39" s="96">
        <f t="shared" si="70"/>
        <v>4.3928075732510815E-3</v>
      </c>
      <c r="R39" s="96">
        <f t="shared" si="70"/>
        <v>4.2833002334560777E-3</v>
      </c>
      <c r="S39" s="96">
        <f t="shared" si="70"/>
        <v>0.73059233466064599</v>
      </c>
      <c r="T39" s="96">
        <f t="shared" si="70"/>
        <v>0.72728520719130207</v>
      </c>
      <c r="U39" s="96">
        <f t="shared" si="70"/>
        <v>0.70777430718945544</v>
      </c>
      <c r="V39" s="96">
        <f t="shared" si="70"/>
        <v>0.6851480015290784</v>
      </c>
      <c r="W39" s="96">
        <f t="shared" si="70"/>
        <v>0.67005595067913493</v>
      </c>
      <c r="X39" s="96">
        <f t="shared" si="70"/>
        <v>0.62392299209405577</v>
      </c>
      <c r="Y39" s="96">
        <f t="shared" si="70"/>
        <v>0.61130753891844214</v>
      </c>
      <c r="Z39" s="96">
        <f t="shared" si="70"/>
        <v>0.60108081156125193</v>
      </c>
      <c r="AA39" s="96">
        <f t="shared" si="70"/>
        <v>0.56812211928319878</v>
      </c>
      <c r="AB39" s="96">
        <f t="shared" si="70"/>
        <v>0.43826313010030776</v>
      </c>
      <c r="AC39" s="96">
        <f t="shared" si="70"/>
        <v>0.2540540123473442</v>
      </c>
      <c r="AD39" s="96">
        <f t="shared" si="70"/>
        <v>4.7422103342843989E-2</v>
      </c>
      <c r="AE39" s="96">
        <f t="shared" si="70"/>
        <v>1.1898739305085074E-2</v>
      </c>
      <c r="AF39" s="96">
        <f t="shared" si="70"/>
        <v>6.3175432216806774E-3</v>
      </c>
      <c r="AG39" s="96">
        <f t="shared" si="70"/>
        <v>4.3997231680022158E-3</v>
      </c>
      <c r="AH39" s="96">
        <f t="shared" si="70"/>
        <v>4.2835087750621968E-3</v>
      </c>
      <c r="AI39" s="96">
        <f t="shared" si="70"/>
        <v>0.85235728576996217</v>
      </c>
      <c r="AJ39" s="96">
        <f t="shared" si="70"/>
        <v>0.84846939950223033</v>
      </c>
      <c r="AK39" s="96">
        <f t="shared" si="70"/>
        <v>0.82562029844366891</v>
      </c>
      <c r="AL39" s="96">
        <f t="shared" si="70"/>
        <v>0.79914336394725216</v>
      </c>
      <c r="AM39" s="96">
        <f t="shared" si="70"/>
        <v>0.78148802326891931</v>
      </c>
      <c r="AN39" s="96">
        <f t="shared" si="70"/>
        <v>0.72756828284571506</v>
      </c>
      <c r="AO39" s="96">
        <f t="shared" si="70"/>
        <v>0.71284014762795989</v>
      </c>
      <c r="AP39" s="96">
        <f t="shared" si="70"/>
        <v>0.70090191184714778</v>
      </c>
      <c r="AQ39" s="96">
        <f t="shared" si="70"/>
        <v>0.66236737180249183</v>
      </c>
      <c r="AR39" s="96">
        <f t="shared" si="70"/>
        <v>0.50968460978482133</v>
      </c>
      <c r="AS39" s="96">
        <f t="shared" si="70"/>
        <v>0.29201040340616663</v>
      </c>
      <c r="AT39" s="96">
        <f t="shared" si="70"/>
        <v>5.1155152367007017E-2</v>
      </c>
      <c r="AU39" s="96">
        <f t="shared" si="70"/>
        <v>1.2227567485511128E-2</v>
      </c>
      <c r="AV39" s="96">
        <f t="shared" si="70"/>
        <v>6.4082847152451732E-3</v>
      </c>
      <c r="AW39" s="96">
        <f t="shared" si="70"/>
        <v>4.4021248104829996E-3</v>
      </c>
      <c r="AX39" s="96">
        <f t="shared" si="70"/>
        <v>4.2835754329760547E-3</v>
      </c>
      <c r="AY39" s="96">
        <f t="shared" si="70"/>
        <v>0.97412221707771329</v>
      </c>
      <c r="AZ39" s="96">
        <f t="shared" si="70"/>
        <v>0.96965340562334668</v>
      </c>
      <c r="BA39" s="96">
        <f t="shared" si="70"/>
        <v>0.94346572694146069</v>
      </c>
      <c r="BB39" s="96">
        <f t="shared" si="70"/>
        <v>0.91313757978929</v>
      </c>
      <c r="BC39" s="96">
        <f t="shared" si="70"/>
        <v>0.89291852448052644</v>
      </c>
      <c r="BD39" s="96">
        <f t="shared" si="70"/>
        <v>0.83121117408270384</v>
      </c>
      <c r="BE39" s="96">
        <f t="shared" si="70"/>
        <v>0.81437036917563177</v>
      </c>
      <c r="BF39" s="96">
        <f t="shared" si="70"/>
        <v>0.80072070322357281</v>
      </c>
      <c r="BG39" s="96">
        <f t="shared" si="70"/>
        <v>0.75660941706965912</v>
      </c>
      <c r="BH39" s="96">
        <f t="shared" si="70"/>
        <v>0.58104038672328584</v>
      </c>
      <c r="BI39" s="96">
        <f t="shared" si="70"/>
        <v>0.32965928457204091</v>
      </c>
      <c r="BJ39" s="96">
        <f t="shared" si="70"/>
        <v>5.4652265207741933E-2</v>
      </c>
      <c r="BK39" s="96">
        <f t="shared" si="70"/>
        <v>1.2511692949993452E-2</v>
      </c>
      <c r="BL39" s="96">
        <f t="shared" si="70"/>
        <v>6.4875925099868613E-3</v>
      </c>
      <c r="BM39" s="96">
        <f t="shared" si="70"/>
        <v>4.4041017267887209E-3</v>
      </c>
      <c r="BN39" s="96">
        <f t="shared" si="70"/>
        <v>4.2836279615732411E-3</v>
      </c>
      <c r="BO39" s="96">
        <f t="shared" si="70"/>
        <v>0.99603990656760133</v>
      </c>
      <c r="BP39" s="96">
        <f t="shared" si="70"/>
        <v>0.9914665130678294</v>
      </c>
      <c r="BQ39" s="96">
        <f t="shared" si="70"/>
        <v>0.96467786127700961</v>
      </c>
      <c r="BR39" s="96">
        <f t="shared" ref="BR39:EC39" si="71">((BR13*$FH13)/1000000)</f>
        <v>0.93365644800324787</v>
      </c>
      <c r="BS39" s="96">
        <f t="shared" si="71"/>
        <v>0.91297589191296413</v>
      </c>
      <c r="BT39" s="96">
        <f t="shared" si="71"/>
        <v>0.84986670022979216</v>
      </c>
      <c r="BU39" s="96">
        <f t="shared" si="71"/>
        <v>0.83264561705799589</v>
      </c>
      <c r="BV39" s="96">
        <f t="shared" si="71"/>
        <v>0.81868789817527432</v>
      </c>
      <c r="BW39" s="96">
        <f t="shared" si="71"/>
        <v>0.77357272468910276</v>
      </c>
      <c r="BX39" s="96">
        <f t="shared" si="71"/>
        <v>0.59387867604972677</v>
      </c>
      <c r="BY39" s="96">
        <f t="shared" si="71"/>
        <v>0.33640822500024248</v>
      </c>
      <c r="BZ39" s="96">
        <f t="shared" si="71"/>
        <v>5.5260477369312035E-2</v>
      </c>
      <c r="CA39" s="96">
        <f t="shared" si="71"/>
        <v>1.2558944515699744E-2</v>
      </c>
      <c r="CB39" s="96">
        <f t="shared" si="71"/>
        <v>6.5008605036023393E-3</v>
      </c>
      <c r="CC39" s="96">
        <f t="shared" si="71"/>
        <v>4.4044217695129511E-3</v>
      </c>
      <c r="CD39" s="96">
        <f t="shared" si="71"/>
        <v>4.2836362598422393E-3</v>
      </c>
      <c r="CE39" s="96">
        <f t="shared" si="71"/>
        <v>1.0958871458120782</v>
      </c>
      <c r="CF39" s="96">
        <f t="shared" si="71"/>
        <v>1.0908372906580539</v>
      </c>
      <c r="CG39" s="96">
        <f t="shared" si="71"/>
        <v>1.0613107774031123</v>
      </c>
      <c r="CH39" s="96">
        <f t="shared" si="71"/>
        <v>1.0271310080376574</v>
      </c>
      <c r="CI39" s="96">
        <f t="shared" si="71"/>
        <v>1.0043479505528865</v>
      </c>
      <c r="CJ39" s="96">
        <f t="shared" si="71"/>
        <v>0.9348523874535748</v>
      </c>
      <c r="CK39" s="96">
        <f t="shared" si="71"/>
        <v>0.91589892426517827</v>
      </c>
      <c r="CL39" s="96">
        <f t="shared" si="71"/>
        <v>0.90053787879283287</v>
      </c>
      <c r="CM39" s="96">
        <f t="shared" si="71"/>
        <v>0.85084921113522038</v>
      </c>
      <c r="CN39" s="96">
        <f t="shared" si="71"/>
        <v>0.65234525338713212</v>
      </c>
      <c r="CO39" s="96">
        <f t="shared" si="71"/>
        <v>0.367059149556279</v>
      </c>
      <c r="CP39" s="96">
        <f t="shared" si="71"/>
        <v>5.7959428100895077E-2</v>
      </c>
      <c r="CQ39" s="96">
        <f t="shared" si="71"/>
        <v>1.2761449458141075E-2</v>
      </c>
      <c r="CR39" s="96">
        <f t="shared" si="71"/>
        <v>6.5579688994977124E-3</v>
      </c>
      <c r="CS39" s="96">
        <f t="shared" si="71"/>
        <v>4.405765442136003E-3</v>
      </c>
      <c r="CT39" s="96">
        <f t="shared" si="71"/>
        <v>4.2836704780237411E-3</v>
      </c>
      <c r="CU39" s="96">
        <f t="shared" si="71"/>
        <v>1.2176520731528377</v>
      </c>
      <c r="CV39" s="96">
        <f t="shared" si="71"/>
        <v>1.2120210922612835</v>
      </c>
      <c r="CW39" s="96">
        <f t="shared" si="71"/>
        <v>1.1791555592516818</v>
      </c>
      <c r="CX39" s="96">
        <f t="shared" si="71"/>
        <v>1.1411238707530456</v>
      </c>
      <c r="CY39" s="96">
        <f t="shared" si="71"/>
        <v>1.1157766065152772</v>
      </c>
      <c r="CZ39" s="96">
        <f t="shared" si="71"/>
        <v>1.0384923837437026</v>
      </c>
      <c r="DA39" s="96">
        <f t="shared" si="71"/>
        <v>1.0174262604241788</v>
      </c>
      <c r="DB39" s="96">
        <f t="shared" si="71"/>
        <v>1.0003538773596676</v>
      </c>
      <c r="DC39" s="96">
        <f t="shared" si="71"/>
        <v>0.94508736235828517</v>
      </c>
      <c r="DD39" s="96">
        <f t="shared" si="71"/>
        <v>0.72360950071178032</v>
      </c>
      <c r="DE39" s="96">
        <f t="shared" si="71"/>
        <v>0.40425270223706172</v>
      </c>
      <c r="DF39" s="96">
        <f t="shared" si="71"/>
        <v>6.1109613477797337E-2</v>
      </c>
      <c r="DG39" s="96">
        <f t="shared" si="71"/>
        <v>1.2983995071396299E-2</v>
      </c>
      <c r="DH39" s="96">
        <f t="shared" si="71"/>
        <v>6.6211715895603315E-3</v>
      </c>
      <c r="DI39" s="96">
        <f t="shared" si="71"/>
        <v>4.4071902011517472E-3</v>
      </c>
      <c r="DJ39" s="96">
        <f t="shared" si="71"/>
        <v>4.2837056279047495E-3</v>
      </c>
      <c r="DK39" s="96">
        <f t="shared" si="71"/>
        <v>1.4611819302478537</v>
      </c>
      <c r="DL39" s="96">
        <f t="shared" si="71"/>
        <v>1.4543885237047356</v>
      </c>
      <c r="DM39" s="96">
        <f t="shared" si="71"/>
        <v>1.4148445705057258</v>
      </c>
      <c r="DN39" s="96">
        <f t="shared" si="71"/>
        <v>1.3691084406590115</v>
      </c>
      <c r="DO39" s="96">
        <f t="shared" si="71"/>
        <v>1.3386323043079713</v>
      </c>
      <c r="DP39" s="96">
        <f t="shared" si="71"/>
        <v>1.2457698080796911</v>
      </c>
      <c r="DQ39" s="96">
        <f t="shared" si="71"/>
        <v>1.2204783933151135</v>
      </c>
      <c r="DR39" s="96">
        <f t="shared" si="71"/>
        <v>1.199983419467173</v>
      </c>
      <c r="DS39" s="96">
        <f t="shared" si="71"/>
        <v>1.133560217505563</v>
      </c>
      <c r="DT39" s="96">
        <f t="shared" si="71"/>
        <v>0.86604415012660108</v>
      </c>
      <c r="DU39" s="96">
        <f t="shared" si="71"/>
        <v>0.47814259524213426</v>
      </c>
      <c r="DV39" s="96">
        <f t="shared" si="71"/>
        <v>6.7031479850709064E-2</v>
      </c>
      <c r="DW39" s="96">
        <f t="shared" si="71"/>
        <v>1.3366766511421614E-2</v>
      </c>
      <c r="DX39" s="96">
        <f t="shared" si="71"/>
        <v>6.7308744036973589E-3</v>
      </c>
      <c r="DY39" s="96">
        <f t="shared" si="71"/>
        <v>4.4095150762665939E-3</v>
      </c>
      <c r="DZ39" s="96">
        <f t="shared" si="71"/>
        <v>4.2837604321303933E-3</v>
      </c>
      <c r="EA39" s="96">
        <f t="shared" si="71"/>
        <v>1.704711744422601</v>
      </c>
      <c r="EB39" s="96">
        <f t="shared" si="71"/>
        <v>1.6967557644414961</v>
      </c>
      <c r="EC39" s="96">
        <f t="shared" si="71"/>
        <v>1.6505330687295856</v>
      </c>
      <c r="ED39" s="96">
        <f t="shared" ref="ED39:FF39" si="72">((ED13*$FH13)/1000000)</f>
        <v>1.5970919413705773</v>
      </c>
      <c r="EE39" s="96">
        <f t="shared" si="72"/>
        <v>1.5614865341463622</v>
      </c>
      <c r="EF39" s="96">
        <f t="shared" si="72"/>
        <v>1.453044912515211</v>
      </c>
      <c r="EG39" s="96">
        <f t="shared" si="72"/>
        <v>1.4235281953087413</v>
      </c>
      <c r="EH39" s="96">
        <f t="shared" si="72"/>
        <v>1.3996107044756452</v>
      </c>
      <c r="EI39" s="96">
        <f t="shared" si="72"/>
        <v>1.3220299399448181</v>
      </c>
      <c r="EJ39" s="96">
        <f t="shared" si="72"/>
        <v>1.0083848096235088</v>
      </c>
      <c r="EK39" s="96">
        <f t="shared" si="72"/>
        <v>0.55151178857896921</v>
      </c>
      <c r="EL39" s="96">
        <f t="shared" si="72"/>
        <v>7.2554999208347598E-2</v>
      </c>
      <c r="EM39" s="96">
        <f t="shared" si="72"/>
        <v>1.3687749473708667E-2</v>
      </c>
      <c r="EN39" s="96">
        <f t="shared" si="72"/>
        <v>6.8237173781699164E-3</v>
      </c>
      <c r="EO39" s="96">
        <f t="shared" si="72"/>
        <v>4.4113435890452621E-3</v>
      </c>
      <c r="EP39" s="96">
        <f t="shared" si="72"/>
        <v>4.283801248896376E-3</v>
      </c>
      <c r="EQ39" s="96">
        <f t="shared" si="72"/>
        <v>1.9482415896178533</v>
      </c>
      <c r="ER39" s="96">
        <f t="shared" si="72"/>
        <v>1.9391229342070087</v>
      </c>
      <c r="ES39" s="96">
        <f t="shared" si="72"/>
        <v>1.8862212770580626</v>
      </c>
      <c r="ET39" s="96">
        <f t="shared" si="72"/>
        <v>1.8250748064100091</v>
      </c>
      <c r="EU39" s="96">
        <f t="shared" si="72"/>
        <v>1.7843398806842596</v>
      </c>
      <c r="EV39" s="96">
        <f t="shared" si="72"/>
        <v>1.6603185424397358</v>
      </c>
      <c r="EW39" s="96">
        <f t="shared" si="72"/>
        <v>1.6265765286923863</v>
      </c>
      <c r="EX39" s="96">
        <f t="shared" si="72"/>
        <v>1.5992365689456729</v>
      </c>
      <c r="EY39" s="96">
        <f t="shared" si="72"/>
        <v>1.5104976459856378</v>
      </c>
      <c r="EZ39" s="96">
        <f t="shared" si="72"/>
        <v>1.1506562057211889</v>
      </c>
      <c r="FA39" s="96">
        <f t="shared" si="72"/>
        <v>0.62447864211373083</v>
      </c>
      <c r="FB39" s="96">
        <f t="shared" si="72"/>
        <v>7.7767409467008081E-2</v>
      </c>
      <c r="FC39" s="96">
        <f t="shared" si="72"/>
        <v>1.3963641324943507E-2</v>
      </c>
      <c r="FD39" s="96">
        <f t="shared" si="72"/>
        <v>6.9040226322166411E-3</v>
      </c>
      <c r="FE39" s="96">
        <f t="shared" si="72"/>
        <v>4.4128280676058703E-3</v>
      </c>
      <c r="FF39" s="96">
        <f t="shared" si="72"/>
        <v>4.2838328677853614E-3</v>
      </c>
      <c r="FK39">
        <v>11426.2549047067</v>
      </c>
      <c r="FL39">
        <v>10438.7206493392</v>
      </c>
      <c r="FM39">
        <v>11557.6819357076</v>
      </c>
      <c r="FN39">
        <v>10330.0050967075</v>
      </c>
      <c r="FO39">
        <v>12925.167980415001</v>
      </c>
      <c r="FP39">
        <v>14918.710141436901</v>
      </c>
      <c r="FQ39">
        <v>13119.6396972905</v>
      </c>
      <c r="FR39">
        <v>11134.543925914701</v>
      </c>
      <c r="FS39">
        <v>11356.996799513099</v>
      </c>
      <c r="FT39">
        <v>14008.2632779628</v>
      </c>
      <c r="FU39">
        <v>10384.523882949101</v>
      </c>
      <c r="FV39">
        <v>14692.0167398019</v>
      </c>
      <c r="FW39">
        <v>13625.076012781299</v>
      </c>
      <c r="FX39">
        <v>17143.1928714204</v>
      </c>
      <c r="FY39">
        <v>13421.6888710487</v>
      </c>
      <c r="FZ39">
        <v>9720.0184795210007</v>
      </c>
      <c r="GA39">
        <v>14829.3601907665</v>
      </c>
      <c r="GB39">
        <v>12599.3505891925</v>
      </c>
      <c r="GC39">
        <v>16988.564384014298</v>
      </c>
      <c r="GD39">
        <v>16086.390101696699</v>
      </c>
    </row>
    <row r="40" spans="1:186" x14ac:dyDescent="0.55000000000000004">
      <c r="A40" s="115"/>
      <c r="B40" s="1" t="s">
        <v>12</v>
      </c>
      <c r="C40" s="1">
        <f t="shared" si="45"/>
        <v>0.64286547107797998</v>
      </c>
      <c r="D40" s="62">
        <f t="shared" si="45"/>
        <v>0.63942532445619304</v>
      </c>
      <c r="E40" s="62">
        <f t="shared" si="45"/>
        <v>0.61891489930389387</v>
      </c>
      <c r="F40" s="96">
        <f t="shared" ref="F40:BQ40" si="73">((F14*$FH14)/1000000)</f>
        <v>0.60073235005777059</v>
      </c>
      <c r="G40" s="96">
        <f t="shared" si="73"/>
        <v>0.58775839655567808</v>
      </c>
      <c r="H40" s="96">
        <f t="shared" si="73"/>
        <v>0.5475064679756243</v>
      </c>
      <c r="I40" s="96">
        <f t="shared" si="73"/>
        <v>0.53849451326117448</v>
      </c>
      <c r="J40" s="96">
        <f t="shared" si="73"/>
        <v>0.5098332542584687</v>
      </c>
      <c r="K40" s="96">
        <f t="shared" si="73"/>
        <v>0.42100067462570151</v>
      </c>
      <c r="L40" s="96">
        <f t="shared" si="73"/>
        <v>0.29897100832290996</v>
      </c>
      <c r="M40" s="96">
        <f t="shared" si="73"/>
        <v>9.2623588067325999E-2</v>
      </c>
      <c r="N40" s="96">
        <f t="shared" si="73"/>
        <v>3.5162949677334035E-2</v>
      </c>
      <c r="O40" s="96">
        <f t="shared" si="73"/>
        <v>1.2436637290228422E-2</v>
      </c>
      <c r="P40" s="96">
        <f t="shared" si="73"/>
        <v>6.5105118433232828E-3</v>
      </c>
      <c r="Q40" s="96">
        <f t="shared" si="73"/>
        <v>5.8665775570612266E-3</v>
      </c>
      <c r="R40" s="96">
        <f t="shared" si="73"/>
        <v>5.7648379246425007E-3</v>
      </c>
      <c r="S40" s="96">
        <f t="shared" si="73"/>
        <v>0.96429305869297688</v>
      </c>
      <c r="T40" s="96">
        <f t="shared" si="73"/>
        <v>0.95898653813224544</v>
      </c>
      <c r="U40" s="96">
        <f t="shared" si="73"/>
        <v>0.9278113329729013</v>
      </c>
      <c r="V40" s="96">
        <f t="shared" si="73"/>
        <v>0.90025240839530885</v>
      </c>
      <c r="W40" s="96">
        <f t="shared" si="73"/>
        <v>0.88060662177711757</v>
      </c>
      <c r="X40" s="96">
        <f t="shared" si="73"/>
        <v>0.81987124991152405</v>
      </c>
      <c r="Y40" s="96">
        <f t="shared" si="73"/>
        <v>0.80627158349657446</v>
      </c>
      <c r="Z40" s="96">
        <f t="shared" si="73"/>
        <v>0.76242124605358919</v>
      </c>
      <c r="AA40" s="96">
        <f t="shared" si="73"/>
        <v>0.62425209769318568</v>
      </c>
      <c r="AB40" s="96">
        <f t="shared" si="73"/>
        <v>0.43409511690082669</v>
      </c>
      <c r="AC40" s="96">
        <f t="shared" si="73"/>
        <v>0.11939079794343696</v>
      </c>
      <c r="AD40" s="96">
        <f t="shared" si="73"/>
        <v>4.0282559214956194E-2</v>
      </c>
      <c r="AE40" s="96">
        <f t="shared" si="73"/>
        <v>1.3198155985657215E-2</v>
      </c>
      <c r="AF40" s="96">
        <f t="shared" si="73"/>
        <v>6.587620356774038E-3</v>
      </c>
      <c r="AG40" s="96">
        <f t="shared" si="73"/>
        <v>5.872460905158158E-3</v>
      </c>
      <c r="AH40" s="96">
        <f t="shared" si="73"/>
        <v>5.7650045276310541E-3</v>
      </c>
      <c r="AI40" s="96">
        <f t="shared" si="73"/>
        <v>1.1250067873913252</v>
      </c>
      <c r="AJ40" s="96">
        <f t="shared" si="73"/>
        <v>1.1187661921153325</v>
      </c>
      <c r="AK40" s="96">
        <f t="shared" si="73"/>
        <v>1.0822567552715352</v>
      </c>
      <c r="AL40" s="96">
        <f t="shared" si="73"/>
        <v>1.0500075608898156</v>
      </c>
      <c r="AM40" s="96">
        <f t="shared" si="73"/>
        <v>1.0270242570909407</v>
      </c>
      <c r="AN40" s="96">
        <f t="shared" si="73"/>
        <v>0.95604418401579105</v>
      </c>
      <c r="AO40" s="96">
        <f t="shared" si="73"/>
        <v>0.94014946156987078</v>
      </c>
      <c r="AP40" s="96">
        <f t="shared" si="73"/>
        <v>0.8886754953632543</v>
      </c>
      <c r="AQ40" s="96">
        <f t="shared" si="73"/>
        <v>0.72554823451964323</v>
      </c>
      <c r="AR40" s="96">
        <f t="shared" si="73"/>
        <v>0.50089175837746858</v>
      </c>
      <c r="AS40" s="96">
        <f t="shared" si="73"/>
        <v>0.13172955825111202</v>
      </c>
      <c r="AT40" s="96">
        <f t="shared" si="73"/>
        <v>4.2390154900210232E-2</v>
      </c>
      <c r="AU40" s="96">
        <f t="shared" si="73"/>
        <v>1.3484003012876691E-2</v>
      </c>
      <c r="AV40" s="96">
        <f t="shared" si="73"/>
        <v>6.6168642540704705E-3</v>
      </c>
      <c r="AW40" s="96">
        <f t="shared" si="73"/>
        <v>5.8744722513790152E-3</v>
      </c>
      <c r="AX40" s="96">
        <f t="shared" si="73"/>
        <v>5.7650572687756429E-3</v>
      </c>
      <c r="AY40" s="96">
        <f t="shared" si="73"/>
        <v>1.2857204626510088</v>
      </c>
      <c r="AZ40" s="96">
        <f t="shared" si="73"/>
        <v>1.2785454664074043</v>
      </c>
      <c r="BA40" s="96">
        <f t="shared" si="73"/>
        <v>1.2367011483709081</v>
      </c>
      <c r="BB40" s="96">
        <f t="shared" si="73"/>
        <v>1.1997609135996168</v>
      </c>
      <c r="BC40" s="96">
        <f t="shared" si="73"/>
        <v>1.1734394971350524</v>
      </c>
      <c r="BD40" s="96">
        <f t="shared" si="73"/>
        <v>1.0922135654565928</v>
      </c>
      <c r="BE40" s="96">
        <f t="shared" si="73"/>
        <v>1.0740232893317474</v>
      </c>
      <c r="BF40" s="96">
        <f t="shared" si="73"/>
        <v>1.0149137401605357</v>
      </c>
      <c r="BG40" s="96">
        <f t="shared" si="73"/>
        <v>0.82669486491313027</v>
      </c>
      <c r="BH40" s="96">
        <f t="shared" si="73"/>
        <v>0.56733818695191307</v>
      </c>
      <c r="BI40" s="96">
        <f t="shared" si="73"/>
        <v>0.14357676095530758</v>
      </c>
      <c r="BJ40" s="96">
        <f t="shared" si="73"/>
        <v>4.4293021318357023E-2</v>
      </c>
      <c r="BK40" s="96">
        <f t="shared" si="73"/>
        <v>1.3729152875857546E-2</v>
      </c>
      <c r="BL40" s="96">
        <f t="shared" si="73"/>
        <v>6.642066116379213E-3</v>
      </c>
      <c r="BM40" s="96">
        <f t="shared" si="73"/>
        <v>5.8761128797384281E-3</v>
      </c>
      <c r="BN40" s="96">
        <f t="shared" si="73"/>
        <v>5.7650986359550167E-3</v>
      </c>
      <c r="BO40" s="96">
        <f t="shared" si="73"/>
        <v>1.314648931985994</v>
      </c>
      <c r="BP40" s="96">
        <f t="shared" si="73"/>
        <v>1.3073057180349195</v>
      </c>
      <c r="BQ40" s="96">
        <f t="shared" si="73"/>
        <v>1.264501067248134</v>
      </c>
      <c r="BR40" s="96">
        <f t="shared" ref="BR40:EC40" si="74">((BR14*$FH14)/1000000)</f>
        <v>1.2267163838919155</v>
      </c>
      <c r="BS40" s="96">
        <f t="shared" si="74"/>
        <v>1.1997940581166067</v>
      </c>
      <c r="BT40" s="96">
        <f t="shared" si="74"/>
        <v>1.1167237734334485</v>
      </c>
      <c r="BU40" s="96">
        <f t="shared" si="74"/>
        <v>1.0981202563572796</v>
      </c>
      <c r="BV40" s="96">
        <f t="shared" si="74"/>
        <v>1.0376352874941825</v>
      </c>
      <c r="BW40" s="96">
        <f t="shared" si="74"/>
        <v>0.84488796256038345</v>
      </c>
      <c r="BX40" s="96">
        <f t="shared" si="74"/>
        <v>0.57926728991285303</v>
      </c>
      <c r="BY40" s="96">
        <f t="shared" si="74"/>
        <v>0.14566470504952775</v>
      </c>
      <c r="BZ40" s="96">
        <f t="shared" si="74"/>
        <v>4.4617295295188736E-2</v>
      </c>
      <c r="CA40" s="96">
        <f t="shared" si="74"/>
        <v>1.3769750623191376E-2</v>
      </c>
      <c r="CB40" s="96">
        <f t="shared" si="74"/>
        <v>6.6462497441274627E-3</v>
      </c>
      <c r="CC40" s="96">
        <f t="shared" si="74"/>
        <v>5.8763770909180538E-3</v>
      </c>
      <c r="CD40" s="96">
        <f t="shared" si="74"/>
        <v>5.7651051598102895E-3</v>
      </c>
      <c r="CE40" s="96">
        <f t="shared" si="74"/>
        <v>1.4464341252836499</v>
      </c>
      <c r="CF40" s="96">
        <f t="shared" si="74"/>
        <v>1.4383245069248731</v>
      </c>
      <c r="CG40" s="96">
        <f t="shared" si="74"/>
        <v>1.3911448594703648</v>
      </c>
      <c r="CH40" s="96">
        <f t="shared" si="74"/>
        <v>1.349513046537016</v>
      </c>
      <c r="CI40" s="96">
        <f t="shared" si="74"/>
        <v>1.3198531048937072</v>
      </c>
      <c r="CJ40" s="96">
        <f t="shared" si="74"/>
        <v>1.2283804677474426</v>
      </c>
      <c r="CK40" s="96">
        <f t="shared" si="74"/>
        <v>1.207894262838628</v>
      </c>
      <c r="CL40" s="96">
        <f t="shared" si="74"/>
        <v>1.1411402291080288</v>
      </c>
      <c r="CM40" s="96">
        <f t="shared" si="74"/>
        <v>0.9277231874644758</v>
      </c>
      <c r="CN40" s="96">
        <f t="shared" si="74"/>
        <v>0.63350640893052101</v>
      </c>
      <c r="CO40" s="96">
        <f t="shared" si="74"/>
        <v>0.15502536963572916</v>
      </c>
      <c r="CP40" s="96">
        <f t="shared" si="74"/>
        <v>4.6033531020035157E-2</v>
      </c>
      <c r="CQ40" s="96">
        <f t="shared" si="74"/>
        <v>1.3943165678149757E-2</v>
      </c>
      <c r="CR40" s="96">
        <f t="shared" si="74"/>
        <v>6.6641499971908337E-3</v>
      </c>
      <c r="CS40" s="96">
        <f t="shared" si="74"/>
        <v>5.8774817348237083E-3</v>
      </c>
      <c r="CT40" s="96">
        <f t="shared" si="74"/>
        <v>5.7651319981883425E-3</v>
      </c>
      <c r="CU40" s="96">
        <f t="shared" si="74"/>
        <v>1.6071477739863911</v>
      </c>
      <c r="CV40" s="96">
        <f t="shared" si="74"/>
        <v>1.5981033661995081</v>
      </c>
      <c r="CW40" s="96">
        <f t="shared" si="74"/>
        <v>1.5455880726360074</v>
      </c>
      <c r="CX40" s="96">
        <f t="shared" si="74"/>
        <v>1.4992642891809884</v>
      </c>
      <c r="CY40" s="96">
        <f t="shared" si="74"/>
        <v>1.4662655194879923</v>
      </c>
      <c r="CZ40" s="96">
        <f t="shared" si="74"/>
        <v>1.364545528927197</v>
      </c>
      <c r="DA40" s="96">
        <f t="shared" si="74"/>
        <v>1.3417631058476442</v>
      </c>
      <c r="DB40" s="96">
        <f t="shared" si="74"/>
        <v>1.2673577491010759</v>
      </c>
      <c r="DC40" s="96">
        <f t="shared" si="74"/>
        <v>1.0286553343173077</v>
      </c>
      <c r="DD40" s="96">
        <f t="shared" si="74"/>
        <v>0.69944793115947257</v>
      </c>
      <c r="DE40" s="96">
        <f t="shared" si="74"/>
        <v>0.1661423939613289</v>
      </c>
      <c r="DF40" s="96">
        <f t="shared" si="74"/>
        <v>4.7641621688418831E-2</v>
      </c>
      <c r="DG40" s="96">
        <f t="shared" si="74"/>
        <v>1.4132634955030015E-2</v>
      </c>
      <c r="DH40" s="96">
        <f t="shared" si="74"/>
        <v>6.6837577076085007E-3</v>
      </c>
      <c r="DI40" s="96">
        <f t="shared" si="74"/>
        <v>5.8786443752723468E-3</v>
      </c>
      <c r="DJ40" s="96">
        <f t="shared" si="74"/>
        <v>5.7651594919560121E-3</v>
      </c>
      <c r="DK40" s="96">
        <f t="shared" si="74"/>
        <v>1.9285750149316632</v>
      </c>
      <c r="DL40" s="96">
        <f t="shared" si="74"/>
        <v>1.9176607012899869</v>
      </c>
      <c r="DM40" s="96">
        <f t="shared" si="74"/>
        <v>1.854473443020926</v>
      </c>
      <c r="DN40" s="96">
        <f t="shared" si="74"/>
        <v>1.7987648960671783</v>
      </c>
      <c r="DO40" s="96">
        <f t="shared" si="74"/>
        <v>1.7590878438814204</v>
      </c>
      <c r="DP40" s="96">
        <f t="shared" si="74"/>
        <v>1.6368717755518218</v>
      </c>
      <c r="DQ40" s="96">
        <f t="shared" si="74"/>
        <v>1.6094962566274922</v>
      </c>
      <c r="DR40" s="96">
        <f t="shared" si="74"/>
        <v>1.5197731160688068</v>
      </c>
      <c r="DS40" s="96">
        <f t="shared" si="74"/>
        <v>1.2302925435237724</v>
      </c>
      <c r="DT40" s="96">
        <f t="shared" si="74"/>
        <v>0.83079472922709496</v>
      </c>
      <c r="DU40" s="96">
        <f t="shared" si="74"/>
        <v>0.18757055528230415</v>
      </c>
      <c r="DV40" s="96">
        <f t="shared" si="74"/>
        <v>5.0543278599909293E-2</v>
      </c>
      <c r="DW40" s="96">
        <f t="shared" si="74"/>
        <v>1.4455651841875116E-2</v>
      </c>
      <c r="DX40" s="96">
        <f t="shared" si="74"/>
        <v>6.7172823638952731E-3</v>
      </c>
      <c r="DY40" s="96">
        <f t="shared" si="74"/>
        <v>5.8805200134245325E-3</v>
      </c>
      <c r="DZ40" s="96">
        <f t="shared" si="74"/>
        <v>5.7652022045071539E-3</v>
      </c>
      <c r="EA40" s="96">
        <f t="shared" si="74"/>
        <v>2.2500022269500057</v>
      </c>
      <c r="EB40" s="96">
        <f t="shared" si="74"/>
        <v>2.2372177033336045</v>
      </c>
      <c r="EC40" s="96">
        <f t="shared" si="74"/>
        <v>2.1633579018731117</v>
      </c>
      <c r="ED40" s="96">
        <f t="shared" ref="ED40:FF40" si="75">((ED14*$FH14)/1000000)</f>
        <v>2.0982638656641952</v>
      </c>
      <c r="EE40" s="96">
        <f t="shared" si="75"/>
        <v>2.0519079600116052</v>
      </c>
      <c r="EF40" s="96">
        <f t="shared" si="75"/>
        <v>1.9091945220911131</v>
      </c>
      <c r="EG40" s="96">
        <f t="shared" si="75"/>
        <v>1.8772252270574823</v>
      </c>
      <c r="EH40" s="96">
        <f t="shared" si="75"/>
        <v>1.7721698997710156</v>
      </c>
      <c r="EI40" s="96">
        <f t="shared" si="75"/>
        <v>1.4316968280538194</v>
      </c>
      <c r="EJ40" s="96">
        <f t="shared" si="75"/>
        <v>0.96159123148445325</v>
      </c>
      <c r="EK40" s="96">
        <f t="shared" si="75"/>
        <v>0.20814275678051625</v>
      </c>
      <c r="EL40" s="96">
        <f t="shared" si="75"/>
        <v>5.3119450864666712E-2</v>
      </c>
      <c r="EM40" s="96">
        <f t="shared" si="75"/>
        <v>1.4723552675194722E-2</v>
      </c>
      <c r="EN40" s="96">
        <f t="shared" si="75"/>
        <v>6.7451462386423624E-3</v>
      </c>
      <c r="EO40" s="96">
        <f t="shared" si="75"/>
        <v>5.8819737576992883E-3</v>
      </c>
      <c r="EP40" s="96">
        <f t="shared" si="75"/>
        <v>5.7652338684322122E-3</v>
      </c>
      <c r="EQ40" s="96">
        <f t="shared" si="75"/>
        <v>2.5714294043991925</v>
      </c>
      <c r="ER40" s="96">
        <f t="shared" si="75"/>
        <v>2.5567744769028797</v>
      </c>
      <c r="ES40" s="96">
        <f t="shared" si="75"/>
        <v>2.4722417589892478</v>
      </c>
      <c r="ET40" s="96">
        <f t="shared" si="75"/>
        <v>2.3977617607000368</v>
      </c>
      <c r="EU40" s="96">
        <f t="shared" si="75"/>
        <v>2.3447266278945502</v>
      </c>
      <c r="EV40" s="96">
        <f t="shared" si="75"/>
        <v>2.1815149550911173</v>
      </c>
      <c r="EW40" s="96">
        <f t="shared" si="75"/>
        <v>2.1449514656812543</v>
      </c>
      <c r="EX40" s="96">
        <f t="shared" si="75"/>
        <v>2.0245538168490329</v>
      </c>
      <c r="EY40" s="96">
        <f t="shared" si="75"/>
        <v>1.6329247058818761</v>
      </c>
      <c r="EZ40" s="96">
        <f t="shared" si="75"/>
        <v>1.0919714119954402</v>
      </c>
      <c r="FA40" s="96">
        <f t="shared" si="75"/>
        <v>0.22803943808550725</v>
      </c>
      <c r="FB40" s="96">
        <f t="shared" si="75"/>
        <v>5.5446163232712647E-2</v>
      </c>
      <c r="FC40" s="96">
        <f t="shared" si="75"/>
        <v>1.4951506301852317E-2</v>
      </c>
      <c r="FD40" s="96">
        <f t="shared" si="75"/>
        <v>6.7688681350228487E-3</v>
      </c>
      <c r="FE40" s="96">
        <f t="shared" si="75"/>
        <v>5.8831379659276626E-3</v>
      </c>
      <c r="FF40" s="96">
        <f t="shared" si="75"/>
        <v>5.7652583199731796E-3</v>
      </c>
      <c r="FK40">
        <v>11107.3368844542</v>
      </c>
      <c r="FL40">
        <v>10098.287795489099</v>
      </c>
      <c r="FM40">
        <v>11222.1504889645</v>
      </c>
      <c r="FN40">
        <v>10041.5991123275</v>
      </c>
      <c r="FO40">
        <v>12541.3032285145</v>
      </c>
      <c r="FP40">
        <v>14566.8294547771</v>
      </c>
      <c r="FQ40">
        <v>12761.757308869401</v>
      </c>
      <c r="FR40">
        <v>10935.369402337599</v>
      </c>
      <c r="FS40">
        <v>11047.611666858</v>
      </c>
      <c r="FT40">
        <v>13545.792619441299</v>
      </c>
      <c r="FU40">
        <v>10066.123844800901</v>
      </c>
      <c r="FV40">
        <v>14268.0541670858</v>
      </c>
      <c r="FW40">
        <v>13308.720654446801</v>
      </c>
      <c r="FX40">
        <v>16668.334683128502</v>
      </c>
      <c r="FY40">
        <v>12974.4370890888</v>
      </c>
      <c r="FZ40">
        <v>9411.8147949647991</v>
      </c>
      <c r="GA40">
        <v>14353.6924428538</v>
      </c>
      <c r="GB40">
        <v>12231.286183905901</v>
      </c>
      <c r="GC40">
        <v>16579.816110521599</v>
      </c>
      <c r="GD40">
        <v>15682.304893146</v>
      </c>
    </row>
    <row r="41" spans="1:186" x14ac:dyDescent="0.55000000000000004">
      <c r="A41" s="115"/>
      <c r="B41" s="1" t="s">
        <v>13</v>
      </c>
      <c r="C41" s="1">
        <f t="shared" si="45"/>
        <v>0.46430237512781264</v>
      </c>
      <c r="D41" s="62">
        <f t="shared" si="45"/>
        <v>0.46215206408170206</v>
      </c>
      <c r="E41" s="62">
        <f t="shared" si="45"/>
        <v>0.44837857959782618</v>
      </c>
      <c r="F41" s="96">
        <f t="shared" ref="F41:BQ41" si="76">((F15*$FH15)/1000000)</f>
        <v>0.43410229222531166</v>
      </c>
      <c r="G41" s="96">
        <f t="shared" si="76"/>
        <v>0.42657022148148227</v>
      </c>
      <c r="H41" s="96">
        <f t="shared" si="76"/>
        <v>0.39356436071060863</v>
      </c>
      <c r="I41" s="96">
        <f t="shared" si="76"/>
        <v>0.38629508989657718</v>
      </c>
      <c r="J41" s="96">
        <f t="shared" si="76"/>
        <v>0.36576533163111724</v>
      </c>
      <c r="K41" s="96">
        <f t="shared" si="76"/>
        <v>0.3046194677556795</v>
      </c>
      <c r="L41" s="96">
        <f t="shared" si="76"/>
        <v>0.18220844420815879</v>
      </c>
      <c r="M41" s="96">
        <f t="shared" si="76"/>
        <v>9.5803120548477713E-2</v>
      </c>
      <c r="N41" s="96">
        <f t="shared" si="76"/>
        <v>2.4293393900833075E-2</v>
      </c>
      <c r="O41" s="96">
        <f t="shared" si="76"/>
        <v>9.4513961709896156E-3</v>
      </c>
      <c r="P41" s="96">
        <f t="shared" si="76"/>
        <v>5.1274037546122459E-3</v>
      </c>
      <c r="Q41" s="96">
        <f t="shared" si="76"/>
        <v>4.2909356661444921E-3</v>
      </c>
      <c r="R41" s="96">
        <f t="shared" si="76"/>
        <v>4.1256660495431049E-3</v>
      </c>
      <c r="S41" s="96">
        <f t="shared" si="76"/>
        <v>0.69645178271451103</v>
      </c>
      <c r="T41" s="96">
        <f t="shared" si="76"/>
        <v>0.69313736201210729</v>
      </c>
      <c r="U41" s="96">
        <f t="shared" si="76"/>
        <v>0.67220568585192364</v>
      </c>
      <c r="V41" s="96">
        <f t="shared" si="76"/>
        <v>0.6505695183144552</v>
      </c>
      <c r="W41" s="96">
        <f t="shared" si="76"/>
        <v>0.6391644057308139</v>
      </c>
      <c r="X41" s="96">
        <f t="shared" si="76"/>
        <v>0.58928415650358346</v>
      </c>
      <c r="Y41" s="96">
        <f t="shared" si="76"/>
        <v>0.5782379724388087</v>
      </c>
      <c r="Z41" s="96">
        <f t="shared" si="76"/>
        <v>0.54647081792595587</v>
      </c>
      <c r="AA41" s="96">
        <f t="shared" si="76"/>
        <v>0.44934659407365357</v>
      </c>
      <c r="AB41" s="96">
        <f t="shared" si="76"/>
        <v>0.25741171543735486</v>
      </c>
      <c r="AC41" s="96">
        <f t="shared" si="76"/>
        <v>0.12888829594049467</v>
      </c>
      <c r="AD41" s="96">
        <f t="shared" si="76"/>
        <v>2.7833368036237205E-2</v>
      </c>
      <c r="AE41" s="96">
        <f t="shared" si="76"/>
        <v>9.9869262051410362E-3</v>
      </c>
      <c r="AF41" s="96">
        <f t="shared" si="76"/>
        <v>5.2510279117774662E-3</v>
      </c>
      <c r="AG41" s="96">
        <f t="shared" si="76"/>
        <v>4.3032175541180854E-3</v>
      </c>
      <c r="AH41" s="96">
        <f t="shared" si="76"/>
        <v>4.1260674023667005E-3</v>
      </c>
      <c r="AI41" s="96">
        <f t="shared" si="76"/>
        <v>0.81252645974991222</v>
      </c>
      <c r="AJ41" s="96">
        <f t="shared" si="76"/>
        <v>0.80862946429922367</v>
      </c>
      <c r="AK41" s="96">
        <f t="shared" si="76"/>
        <v>0.78411749357308425</v>
      </c>
      <c r="AL41" s="96">
        <f t="shared" si="76"/>
        <v>0.75879983055163491</v>
      </c>
      <c r="AM41" s="96">
        <f t="shared" si="76"/>
        <v>0.74545734294460686</v>
      </c>
      <c r="AN41" s="96">
        <f t="shared" si="76"/>
        <v>0.68713538678855213</v>
      </c>
      <c r="AO41" s="96">
        <f t="shared" si="76"/>
        <v>0.67419616779992253</v>
      </c>
      <c r="AP41" s="96">
        <f t="shared" si="76"/>
        <v>0.63675502262426087</v>
      </c>
      <c r="AQ41" s="96">
        <f t="shared" si="76"/>
        <v>0.52124170122883773</v>
      </c>
      <c r="AR41" s="96">
        <f t="shared" si="76"/>
        <v>0.29398228412987837</v>
      </c>
      <c r="AS41" s="96">
        <f t="shared" si="76"/>
        <v>0.14468484463217637</v>
      </c>
      <c r="AT41" s="96">
        <f t="shared" si="76"/>
        <v>2.9313697385519602E-2</v>
      </c>
      <c r="AU41" s="96">
        <f t="shared" si="76"/>
        <v>1.0185611127529361E-2</v>
      </c>
      <c r="AV41" s="96">
        <f t="shared" si="76"/>
        <v>5.2987418847427531E-3</v>
      </c>
      <c r="AW41" s="96">
        <f t="shared" si="76"/>
        <v>4.3075653077485065E-3</v>
      </c>
      <c r="AX41" s="96">
        <f t="shared" si="76"/>
        <v>4.1261961320550426E-3</v>
      </c>
      <c r="AY41" s="96">
        <f t="shared" si="76"/>
        <v>0.92860113141548917</v>
      </c>
      <c r="AZ41" s="96">
        <f t="shared" si="76"/>
        <v>0.92412136480253038</v>
      </c>
      <c r="BA41" s="96">
        <f t="shared" si="76"/>
        <v>0.8960286769485184</v>
      </c>
      <c r="BB41" s="96">
        <f t="shared" si="76"/>
        <v>0.867028949598601</v>
      </c>
      <c r="BC41" s="96">
        <f t="shared" si="76"/>
        <v>0.85174877576020691</v>
      </c>
      <c r="BD41" s="96">
        <f t="shared" si="76"/>
        <v>0.78498332196144538</v>
      </c>
      <c r="BE41" s="96">
        <f t="shared" si="76"/>
        <v>0.77014912057694396</v>
      </c>
      <c r="BF41" s="96">
        <f t="shared" si="76"/>
        <v>0.72700898671459235</v>
      </c>
      <c r="BG41" s="96">
        <f t="shared" si="76"/>
        <v>0.59292074898686853</v>
      </c>
      <c r="BH41" s="96">
        <f t="shared" si="76"/>
        <v>0.33007740127869278</v>
      </c>
      <c r="BI41" s="96">
        <f t="shared" si="76"/>
        <v>0.16014849305240753</v>
      </c>
      <c r="BJ41" s="96">
        <f t="shared" si="76"/>
        <v>3.0664293832142302E-2</v>
      </c>
      <c r="BK41" s="96">
        <f t="shared" si="76"/>
        <v>1.0355319011472927E-2</v>
      </c>
      <c r="BL41" s="96">
        <f t="shared" si="76"/>
        <v>5.3402211639677864E-3</v>
      </c>
      <c r="BM41" s="96">
        <f t="shared" si="76"/>
        <v>4.3111758027004682E-3</v>
      </c>
      <c r="BN41" s="96">
        <f t="shared" si="76"/>
        <v>4.1262977673014924E-3</v>
      </c>
      <c r="BO41" s="96">
        <f t="shared" si="76"/>
        <v>0.94949456650369224</v>
      </c>
      <c r="BP41" s="96">
        <f t="shared" si="76"/>
        <v>0.94490988401042775</v>
      </c>
      <c r="BQ41" s="96">
        <f t="shared" si="76"/>
        <v>0.91617263683631323</v>
      </c>
      <c r="BR41" s="96">
        <f t="shared" ref="BR41:EC41" si="77">((BR15*$FH15)/1000000)</f>
        <v>0.88651009134170711</v>
      </c>
      <c r="BS41" s="96">
        <f t="shared" si="77"/>
        <v>0.87088110924685969</v>
      </c>
      <c r="BT41" s="96">
        <f t="shared" si="77"/>
        <v>0.80259567162757528</v>
      </c>
      <c r="BU41" s="96">
        <f t="shared" si="77"/>
        <v>0.78742020749747665</v>
      </c>
      <c r="BV41" s="96">
        <f t="shared" si="77"/>
        <v>0.74325203989127198</v>
      </c>
      <c r="BW41" s="96">
        <f t="shared" si="77"/>
        <v>0.60580366399139174</v>
      </c>
      <c r="BX41" s="96">
        <f t="shared" si="77"/>
        <v>0.33653201919934767</v>
      </c>
      <c r="BY41" s="96">
        <f t="shared" si="77"/>
        <v>0.16290259857230285</v>
      </c>
      <c r="BZ41" s="96">
        <f t="shared" si="77"/>
        <v>3.0895894494381574E-2</v>
      </c>
      <c r="CA41" s="96">
        <f t="shared" si="77"/>
        <v>1.0383375648057582E-2</v>
      </c>
      <c r="CB41" s="96">
        <f t="shared" si="77"/>
        <v>5.3471390539935083E-3</v>
      </c>
      <c r="CC41" s="96">
        <f t="shared" si="77"/>
        <v>4.3117629648692724E-3</v>
      </c>
      <c r="CD41" s="96">
        <f t="shared" si="77"/>
        <v>4.1263138470009854E-3</v>
      </c>
      <c r="CE41" s="96">
        <f t="shared" si="77"/>
        <v>1.0446757876760515</v>
      </c>
      <c r="CF41" s="96">
        <f t="shared" si="77"/>
        <v>1.0396131154265249</v>
      </c>
      <c r="CG41" s="96">
        <f t="shared" si="77"/>
        <v>1.0079394225066518</v>
      </c>
      <c r="CH41" s="96">
        <f t="shared" si="77"/>
        <v>0.97525723677263609</v>
      </c>
      <c r="CI41" s="96">
        <f t="shared" si="77"/>
        <v>0.95803915575213827</v>
      </c>
      <c r="CJ41" s="96">
        <f t="shared" si="77"/>
        <v>0.88282887492550721</v>
      </c>
      <c r="CK41" s="96">
        <f t="shared" si="77"/>
        <v>0.86609821713517254</v>
      </c>
      <c r="CL41" s="96">
        <f t="shared" si="77"/>
        <v>0.81723940455688815</v>
      </c>
      <c r="CM41" s="96">
        <f t="shared" si="77"/>
        <v>0.66442794040818931</v>
      </c>
      <c r="CN41" s="96">
        <f t="shared" si="77"/>
        <v>0.36579421825110375</v>
      </c>
      <c r="CO41" s="96">
        <f t="shared" si="77"/>
        <v>0.17535194589928418</v>
      </c>
      <c r="CP41" s="96">
        <f t="shared" si="77"/>
        <v>3.1912621230611622E-2</v>
      </c>
      <c r="CQ41" s="96">
        <f t="shared" si="77"/>
        <v>1.0503104999171939E-2</v>
      </c>
      <c r="CR41" s="96">
        <f t="shared" si="77"/>
        <v>5.3768416508512568E-3</v>
      </c>
      <c r="CS41" s="96">
        <f t="shared" si="77"/>
        <v>4.3142360399299768E-3</v>
      </c>
      <c r="CT41" s="96">
        <f t="shared" si="77"/>
        <v>4.1263801876116352E-3</v>
      </c>
      <c r="CU41" s="96">
        <f t="shared" si="77"/>
        <v>1.1607504483557873</v>
      </c>
      <c r="CV41" s="96">
        <f t="shared" si="77"/>
        <v>1.1551047777823109</v>
      </c>
      <c r="CW41" s="96">
        <f t="shared" si="77"/>
        <v>1.1198498664562777</v>
      </c>
      <c r="CX41" s="96">
        <f t="shared" si="77"/>
        <v>1.0834849385030516</v>
      </c>
      <c r="CY41" s="96">
        <f t="shared" si="77"/>
        <v>1.0643287865099227</v>
      </c>
      <c r="CZ41" s="96">
        <f t="shared" si="77"/>
        <v>0.9806726707013822</v>
      </c>
      <c r="DA41" s="96">
        <f t="shared" si="77"/>
        <v>0.96204440551940074</v>
      </c>
      <c r="DB41" s="96">
        <f t="shared" si="77"/>
        <v>0.90745098352383358</v>
      </c>
      <c r="DC41" s="96">
        <f t="shared" si="77"/>
        <v>0.73579523823992476</v>
      </c>
      <c r="DD41" s="96">
        <f t="shared" si="77"/>
        <v>0.40120286518814363</v>
      </c>
      <c r="DE41" s="96">
        <f t="shared" si="77"/>
        <v>0.19034657766121971</v>
      </c>
      <c r="DF41" s="96">
        <f t="shared" si="77"/>
        <v>3.3077954167553054E-2</v>
      </c>
      <c r="DG41" s="96">
        <f t="shared" si="77"/>
        <v>1.0633766888761472E-2</v>
      </c>
      <c r="DH41" s="96">
        <f t="shared" si="77"/>
        <v>5.4095692005646139E-3</v>
      </c>
      <c r="DI41" s="96">
        <f t="shared" si="77"/>
        <v>4.3168721940986731E-3</v>
      </c>
      <c r="DJ41" s="96">
        <f t="shared" si="77"/>
        <v>4.126448456805815E-3</v>
      </c>
      <c r="DK41" s="96">
        <f t="shared" si="77"/>
        <v>1.3928997391416122</v>
      </c>
      <c r="DL41" s="96">
        <f t="shared" si="77"/>
        <v>1.3860878780933248</v>
      </c>
      <c r="DM41" s="96">
        <f t="shared" si="77"/>
        <v>1.3436700925704916</v>
      </c>
      <c r="DN41" s="96">
        <f t="shared" si="77"/>
        <v>1.2999390838322746</v>
      </c>
      <c r="DO41" s="96">
        <f t="shared" si="77"/>
        <v>1.2769064676757085</v>
      </c>
      <c r="DP41" s="96">
        <f t="shared" si="77"/>
        <v>1.1763564541402047</v>
      </c>
      <c r="DQ41" s="96">
        <f t="shared" si="77"/>
        <v>1.1539303637558351</v>
      </c>
      <c r="DR41" s="96">
        <f t="shared" si="77"/>
        <v>1.087830395567065</v>
      </c>
      <c r="DS41" s="96">
        <f t="shared" si="77"/>
        <v>0.87820003592916029</v>
      </c>
      <c r="DT41" s="96">
        <f t="shared" si="77"/>
        <v>0.47129272057519389</v>
      </c>
      <c r="DU41" s="96">
        <f t="shared" si="77"/>
        <v>0.21985078707393216</v>
      </c>
      <c r="DV41" s="96">
        <f t="shared" si="77"/>
        <v>3.5212489124293742E-2</v>
      </c>
      <c r="DW41" s="96">
        <f t="shared" si="77"/>
        <v>1.0856433324277798E-2</v>
      </c>
      <c r="DX41" s="96">
        <f t="shared" si="77"/>
        <v>5.4659911059762754E-3</v>
      </c>
      <c r="DY41" s="96">
        <f t="shared" si="77"/>
        <v>4.3212031585880429E-3</v>
      </c>
      <c r="DZ41" s="96">
        <f t="shared" si="77"/>
        <v>4.1265551366257052E-3</v>
      </c>
      <c r="EA41" s="96">
        <f t="shared" si="77"/>
        <v>1.6250490262711945</v>
      </c>
      <c r="EB41" s="96">
        <f t="shared" si="77"/>
        <v>1.6170707898861161</v>
      </c>
      <c r="EC41" s="96">
        <f t="shared" si="77"/>
        <v>1.5674897588257048</v>
      </c>
      <c r="ED41" s="96">
        <f t="shared" ref="ED41:FF41" si="78">((ED15*$FH15)/1000000)</f>
        <v>1.5163921396399753</v>
      </c>
      <c r="EE41" s="96">
        <f t="shared" si="78"/>
        <v>1.4894827632054748</v>
      </c>
      <c r="EF41" s="96">
        <f t="shared" si="78"/>
        <v>1.3720367395272377</v>
      </c>
      <c r="EG41" s="96">
        <f t="shared" si="78"/>
        <v>1.3458102658956885</v>
      </c>
      <c r="EH41" s="96">
        <f t="shared" si="78"/>
        <v>1.2681658189605665</v>
      </c>
      <c r="EI41" s="96">
        <f t="shared" si="78"/>
        <v>1.020268397968243</v>
      </c>
      <c r="EJ41" s="96">
        <f t="shared" si="78"/>
        <v>0.54063886234655145</v>
      </c>
      <c r="EK41" s="96">
        <f t="shared" si="78"/>
        <v>0.2488672446185754</v>
      </c>
      <c r="EL41" s="96">
        <f t="shared" si="78"/>
        <v>3.7144995440550714E-2</v>
      </c>
      <c r="EM41" s="96">
        <f t="shared" si="78"/>
        <v>1.1041340401886812E-2</v>
      </c>
      <c r="EN41" s="96">
        <f t="shared" si="78"/>
        <v>5.5133348331970694E-3</v>
      </c>
      <c r="EO41" s="96">
        <f t="shared" si="78"/>
        <v>4.3246337559378718E-3</v>
      </c>
      <c r="EP41" s="96">
        <f t="shared" si="78"/>
        <v>4.1266348197019917E-3</v>
      </c>
      <c r="EQ41" s="96">
        <f t="shared" si="78"/>
        <v>1.8571982951951664</v>
      </c>
      <c r="ER41" s="96">
        <f t="shared" si="78"/>
        <v>1.8480535834571101</v>
      </c>
      <c r="ES41" s="96">
        <f t="shared" si="78"/>
        <v>1.7913090551786437</v>
      </c>
      <c r="ET41" s="96">
        <f t="shared" si="78"/>
        <v>1.7328444833704124</v>
      </c>
      <c r="EU41" s="96">
        <f t="shared" si="78"/>
        <v>1.7020581551477327</v>
      </c>
      <c r="EV41" s="96">
        <f t="shared" si="78"/>
        <v>1.5677146358073701</v>
      </c>
      <c r="EW41" s="96">
        <f t="shared" si="78"/>
        <v>1.5376859569506365</v>
      </c>
      <c r="EX41" s="96">
        <f t="shared" si="78"/>
        <v>1.4484686209275719</v>
      </c>
      <c r="EY41" s="96">
        <f t="shared" si="78"/>
        <v>1.1620844785803561</v>
      </c>
      <c r="EZ41" s="96">
        <f t="shared" si="78"/>
        <v>0.60942551968691905</v>
      </c>
      <c r="FA41" s="96">
        <f t="shared" si="78"/>
        <v>0.27752289044461986</v>
      </c>
      <c r="FB41" s="96">
        <f t="shared" si="78"/>
        <v>3.8923196734184554E-2</v>
      </c>
      <c r="FC41" s="96">
        <f t="shared" si="78"/>
        <v>1.119911074885202E-2</v>
      </c>
      <c r="FD41" s="96">
        <f t="shared" si="78"/>
        <v>5.5539648648455084E-3</v>
      </c>
      <c r="FE41" s="96">
        <f t="shared" si="78"/>
        <v>4.3274334242942841E-3</v>
      </c>
      <c r="FF41" s="96">
        <f t="shared" si="78"/>
        <v>4.1266966894091027E-3</v>
      </c>
      <c r="FK41">
        <v>10496.9733604416</v>
      </c>
      <c r="FL41">
        <v>9553.7715263892005</v>
      </c>
      <c r="FM41">
        <v>10649.9068916498</v>
      </c>
      <c r="FN41">
        <v>9530.1842946280995</v>
      </c>
      <c r="FO41">
        <v>11868.4885285976</v>
      </c>
      <c r="FP41">
        <v>13898.5828994525</v>
      </c>
      <c r="FQ41">
        <v>12156.7915483533</v>
      </c>
      <c r="FR41">
        <v>10462.853849703301</v>
      </c>
      <c r="FS41">
        <v>10451.591173241301</v>
      </c>
      <c r="FT41">
        <v>12847.9525632039</v>
      </c>
      <c r="FU41">
        <v>9565.1776189943994</v>
      </c>
      <c r="FV41">
        <v>13549.92777113</v>
      </c>
      <c r="FW41">
        <v>12731.5104991976</v>
      </c>
      <c r="FX41">
        <v>15873.0521830991</v>
      </c>
      <c r="FY41">
        <v>12270.1780667644</v>
      </c>
      <c r="FZ41">
        <v>8929.2951407528999</v>
      </c>
      <c r="GA41">
        <v>13574.7435521681</v>
      </c>
      <c r="GB41">
        <v>11535.366451050601</v>
      </c>
      <c r="GC41">
        <v>15770.8407568978</v>
      </c>
      <c r="GD41">
        <v>14908.3956772538</v>
      </c>
    </row>
    <row r="42" spans="1:186" x14ac:dyDescent="0.55000000000000004">
      <c r="A42" s="115"/>
      <c r="B42" s="1" t="s">
        <v>35</v>
      </c>
      <c r="C42" s="1">
        <f t="shared" si="45"/>
        <v>0.6605750672916032</v>
      </c>
      <c r="D42" s="62">
        <f t="shared" si="45"/>
        <v>0.65745700037296606</v>
      </c>
      <c r="E42" s="62">
        <f t="shared" si="45"/>
        <v>0.63902842012389405</v>
      </c>
      <c r="F42" s="96">
        <f t="shared" ref="F42:BQ42" si="79">((F16*$FH16)/1000000)</f>
        <v>0.61837294913784269</v>
      </c>
      <c r="G42" s="96">
        <f t="shared" si="79"/>
        <v>0.60757518237246133</v>
      </c>
      <c r="H42" s="96">
        <f t="shared" si="79"/>
        <v>0.56542345631120206</v>
      </c>
      <c r="I42" s="96">
        <f t="shared" si="79"/>
        <v>0.55672383702447403</v>
      </c>
      <c r="J42" s="96">
        <f t="shared" si="79"/>
        <v>0.53340240716144538</v>
      </c>
      <c r="K42" s="96">
        <f t="shared" si="79"/>
        <v>0.45927000936327578</v>
      </c>
      <c r="L42" s="96">
        <f t="shared" si="79"/>
        <v>0.33723949707083556</v>
      </c>
      <c r="M42" s="96">
        <f t="shared" si="79"/>
        <v>0.10156022874241387</v>
      </c>
      <c r="N42" s="96">
        <f t="shared" si="79"/>
        <v>3.4554072877203405E-2</v>
      </c>
      <c r="O42" s="96">
        <f t="shared" si="79"/>
        <v>1.1166160424284113E-2</v>
      </c>
      <c r="P42" s="96">
        <f t="shared" si="79"/>
        <v>6.2611688360958255E-3</v>
      </c>
      <c r="Q42" s="96">
        <f t="shared" si="79"/>
        <v>5.9407140437353397E-3</v>
      </c>
      <c r="R42" s="96">
        <f t="shared" si="79"/>
        <v>5.8938228709793806E-3</v>
      </c>
      <c r="S42" s="96">
        <f t="shared" si="79"/>
        <v>0.99085995499637058</v>
      </c>
      <c r="T42" s="96">
        <f t="shared" si="79"/>
        <v>0.98605183834535093</v>
      </c>
      <c r="U42" s="96">
        <f t="shared" si="79"/>
        <v>0.9580373075578591</v>
      </c>
      <c r="V42" s="96">
        <f t="shared" si="79"/>
        <v>0.92674209442042044</v>
      </c>
      <c r="W42" s="96">
        <f t="shared" si="79"/>
        <v>0.9103958456394281</v>
      </c>
      <c r="X42" s="96">
        <f t="shared" si="79"/>
        <v>0.84677918478454228</v>
      </c>
      <c r="Y42" s="96">
        <f t="shared" si="79"/>
        <v>0.8336616732387081</v>
      </c>
      <c r="Z42" s="96">
        <f t="shared" si="79"/>
        <v>0.79820585919959297</v>
      </c>
      <c r="AA42" s="96">
        <f t="shared" si="79"/>
        <v>0.68398041504633411</v>
      </c>
      <c r="AB42" s="96">
        <f t="shared" si="79"/>
        <v>0.49407524909745559</v>
      </c>
      <c r="AC42" s="96">
        <f t="shared" si="79"/>
        <v>0.1329305888292345</v>
      </c>
      <c r="AD42" s="96">
        <f t="shared" si="79"/>
        <v>3.9741006092061562E-2</v>
      </c>
      <c r="AE42" s="96">
        <f t="shared" si="79"/>
        <v>1.1857144764372595E-2</v>
      </c>
      <c r="AF42" s="96">
        <f t="shared" si="79"/>
        <v>6.2881231598339686E-3</v>
      </c>
      <c r="AG42" s="96">
        <f t="shared" si="79"/>
        <v>5.942836959095023E-3</v>
      </c>
      <c r="AH42" s="96">
        <f t="shared" si="79"/>
        <v>5.8938979134583042E-3</v>
      </c>
      <c r="AI42" s="96">
        <f t="shared" si="79"/>
        <v>1.1560023337724834</v>
      </c>
      <c r="AJ42" s="96">
        <f t="shared" si="79"/>
        <v>1.1503484438248415</v>
      </c>
      <c r="AK42" s="96">
        <f t="shared" si="79"/>
        <v>1.1175392067775154</v>
      </c>
      <c r="AL42" s="96">
        <f t="shared" si="79"/>
        <v>1.0809220111331206</v>
      </c>
      <c r="AM42" s="96">
        <f t="shared" si="79"/>
        <v>1.06180030034871</v>
      </c>
      <c r="AN42" s="96">
        <f t="shared" si="79"/>
        <v>0.98744803629589695</v>
      </c>
      <c r="AO42" s="96">
        <f t="shared" si="79"/>
        <v>0.97212066206328374</v>
      </c>
      <c r="AP42" s="96">
        <f t="shared" si="79"/>
        <v>0.93058190986009237</v>
      </c>
      <c r="AQ42" s="96">
        <f t="shared" si="79"/>
        <v>0.79615467242361193</v>
      </c>
      <c r="AR42" s="96">
        <f t="shared" si="79"/>
        <v>0.57187833404055477</v>
      </c>
      <c r="AS42" s="96">
        <f t="shared" si="79"/>
        <v>0.14753812089995227</v>
      </c>
      <c r="AT42" s="96">
        <f t="shared" si="79"/>
        <v>4.1892882230890029E-2</v>
      </c>
      <c r="AU42" s="96">
        <f t="shared" si="79"/>
        <v>1.2122147529026048E-2</v>
      </c>
      <c r="AV42" s="96">
        <f t="shared" si="79"/>
        <v>6.2977908192967053E-3</v>
      </c>
      <c r="AW42" s="96">
        <f t="shared" si="79"/>
        <v>5.9435300936704202E-3</v>
      </c>
      <c r="AX42" s="96">
        <f t="shared" si="79"/>
        <v>5.8939218065480106E-3</v>
      </c>
      <c r="AY42" s="96">
        <f t="shared" si="79"/>
        <v>1.3211447557868323</v>
      </c>
      <c r="AZ42" s="96">
        <f t="shared" si="79"/>
        <v>1.3146448208401469</v>
      </c>
      <c r="BA42" s="96">
        <f t="shared" si="79"/>
        <v>1.2770402582860938</v>
      </c>
      <c r="BB42" s="96">
        <f t="shared" si="79"/>
        <v>1.2351003061967958</v>
      </c>
      <c r="BC42" s="96">
        <f t="shared" si="79"/>
        <v>1.2132026929722042</v>
      </c>
      <c r="BD42" s="96">
        <f t="shared" si="79"/>
        <v>1.1281136159868275</v>
      </c>
      <c r="BE42" s="96">
        <f t="shared" si="79"/>
        <v>1.110575998824247</v>
      </c>
      <c r="BF42" s="96">
        <f t="shared" si="79"/>
        <v>1.0629475674686151</v>
      </c>
      <c r="BG42" s="96">
        <f t="shared" si="79"/>
        <v>0.90824882349034652</v>
      </c>
      <c r="BH42" s="96">
        <f t="shared" si="79"/>
        <v>0.64939903477263772</v>
      </c>
      <c r="BI42" s="96">
        <f t="shared" si="79"/>
        <v>0.16163624590305142</v>
      </c>
      <c r="BJ42" s="96">
        <f t="shared" si="79"/>
        <v>4.3844233596448429E-2</v>
      </c>
      <c r="BK42" s="96">
        <f t="shared" si="79"/>
        <v>1.235169946722915E-2</v>
      </c>
      <c r="BL42" s="96">
        <f t="shared" si="79"/>
        <v>6.3058806572605184E-3</v>
      </c>
      <c r="BM42" s="96">
        <f t="shared" si="79"/>
        <v>5.9440821825102828E-3</v>
      </c>
      <c r="BN42" s="96">
        <f t="shared" si="79"/>
        <v>5.8939405954884618E-3</v>
      </c>
      <c r="BO42" s="96">
        <f t="shared" si="79"/>
        <v>1.3508703720878983</v>
      </c>
      <c r="BP42" s="96">
        <f t="shared" si="79"/>
        <v>1.3442181286209662</v>
      </c>
      <c r="BQ42" s="96">
        <f t="shared" si="79"/>
        <v>1.3057503578853946</v>
      </c>
      <c r="BR42" s="96">
        <f t="shared" ref="BR42:EC42" si="80">((BR16*$FH16)/1000000)</f>
        <v>1.2628522479705413</v>
      </c>
      <c r="BS42" s="96">
        <f t="shared" si="80"/>
        <v>1.2404549347384564</v>
      </c>
      <c r="BT42" s="96">
        <f t="shared" si="80"/>
        <v>1.1534331335294705</v>
      </c>
      <c r="BU42" s="96">
        <f t="shared" si="80"/>
        <v>1.1354976411979718</v>
      </c>
      <c r="BV42" s="96">
        <f t="shared" si="80"/>
        <v>1.0867724822022273</v>
      </c>
      <c r="BW42" s="96">
        <f t="shared" si="80"/>
        <v>0.92841870193744214</v>
      </c>
      <c r="BX42" s="96">
        <f t="shared" si="80"/>
        <v>0.66332748772100658</v>
      </c>
      <c r="BY42" s="96">
        <f t="shared" si="80"/>
        <v>0.16412768609513409</v>
      </c>
      <c r="BZ42" s="96">
        <f t="shared" si="80"/>
        <v>4.4177585920162826E-2</v>
      </c>
      <c r="CA42" s="96">
        <f t="shared" si="80"/>
        <v>1.2389908503583416E-2</v>
      </c>
      <c r="CB42" s="96">
        <f t="shared" si="80"/>
        <v>6.3072020714219218E-3</v>
      </c>
      <c r="CC42" s="96">
        <f t="shared" si="80"/>
        <v>5.9441699315236195E-3</v>
      </c>
      <c r="CD42" s="96">
        <f t="shared" si="80"/>
        <v>5.8939435684320857E-3</v>
      </c>
      <c r="CE42" s="96">
        <f t="shared" si="80"/>
        <v>1.48628712167555</v>
      </c>
      <c r="CF42" s="96">
        <f t="shared" si="80"/>
        <v>1.4789409539396074</v>
      </c>
      <c r="CG42" s="96">
        <f t="shared" si="80"/>
        <v>1.4365406399271792</v>
      </c>
      <c r="CH42" s="96">
        <f t="shared" si="80"/>
        <v>1.3892773971953178</v>
      </c>
      <c r="CI42" s="96">
        <f t="shared" si="80"/>
        <v>1.3646035601696376</v>
      </c>
      <c r="CJ42" s="96">
        <f t="shared" si="80"/>
        <v>1.2687768054321797</v>
      </c>
      <c r="CK42" s="96">
        <f t="shared" si="80"/>
        <v>1.2490286675158957</v>
      </c>
      <c r="CL42" s="96">
        <f t="shared" si="80"/>
        <v>1.1953053991024669</v>
      </c>
      <c r="CM42" s="96">
        <f t="shared" si="80"/>
        <v>1.0202804078207397</v>
      </c>
      <c r="CN42" s="96">
        <f t="shared" si="80"/>
        <v>0.72669471387553997</v>
      </c>
      <c r="CO42" s="96">
        <f t="shared" si="80"/>
        <v>0.17532083290553102</v>
      </c>
      <c r="CP42" s="96">
        <f t="shared" si="80"/>
        <v>4.5636306372348071E-2</v>
      </c>
      <c r="CQ42" s="96">
        <f t="shared" si="80"/>
        <v>1.2553721388882493E-2</v>
      </c>
      <c r="CR42" s="96">
        <f t="shared" si="80"/>
        <v>6.3127869028162141E-3</v>
      </c>
      <c r="CS42" s="96">
        <f t="shared" si="80"/>
        <v>5.9445332684902917E-3</v>
      </c>
      <c r="CT42" s="96">
        <f t="shared" si="80"/>
        <v>5.8939557958276705E-3</v>
      </c>
      <c r="CU42" s="96">
        <f t="shared" si="80"/>
        <v>1.6514294985308644</v>
      </c>
      <c r="CV42" s="96">
        <f t="shared" si="80"/>
        <v>1.6432369663635045</v>
      </c>
      <c r="CW42" s="96">
        <f t="shared" si="80"/>
        <v>1.5960405900177643</v>
      </c>
      <c r="CX42" s="96">
        <f t="shared" si="80"/>
        <v>1.5434536669510286</v>
      </c>
      <c r="CY42" s="96">
        <f t="shared" si="80"/>
        <v>1.5160033765953254</v>
      </c>
      <c r="CZ42" s="96">
        <f t="shared" si="80"/>
        <v>1.4094382881530478</v>
      </c>
      <c r="DA42" s="96">
        <f t="shared" si="80"/>
        <v>1.3874794139898983</v>
      </c>
      <c r="DB42" s="96">
        <f t="shared" si="80"/>
        <v>1.3276572646878011</v>
      </c>
      <c r="DC42" s="96">
        <f t="shared" si="80"/>
        <v>1.1322618362274461</v>
      </c>
      <c r="DD42" s="96">
        <f t="shared" si="80"/>
        <v>0.80380660925299796</v>
      </c>
      <c r="DE42" s="96">
        <f t="shared" si="80"/>
        <v>0.18866150990375025</v>
      </c>
      <c r="DF42" s="96">
        <f t="shared" si="80"/>
        <v>4.7298303413683303E-2</v>
      </c>
      <c r="DG42" s="96">
        <f t="shared" si="80"/>
        <v>1.2733766454962913E-2</v>
      </c>
      <c r="DH42" s="96">
        <f t="shared" si="80"/>
        <v>6.3187763379463817E-3</v>
      </c>
      <c r="DI42" s="96">
        <f t="shared" si="80"/>
        <v>5.9449093354464909E-3</v>
      </c>
      <c r="DJ42" s="96">
        <f t="shared" si="80"/>
        <v>5.8939683470071768E-3</v>
      </c>
      <c r="DK42" s="96">
        <f t="shared" si="80"/>
        <v>1.9817142217645936</v>
      </c>
      <c r="DL42" s="96">
        <f t="shared" si="80"/>
        <v>1.971828681600668</v>
      </c>
      <c r="DM42" s="96">
        <f t="shared" si="80"/>
        <v>1.9150395515845537</v>
      </c>
      <c r="DN42" s="96">
        <f t="shared" si="80"/>
        <v>1.8518044574906702</v>
      </c>
      <c r="DO42" s="96">
        <f t="shared" si="80"/>
        <v>1.8188007674528239</v>
      </c>
      <c r="DP42" s="96">
        <f t="shared" si="80"/>
        <v>1.6907576283651071</v>
      </c>
      <c r="DQ42" s="96">
        <f t="shared" si="80"/>
        <v>1.6643768178667506</v>
      </c>
      <c r="DR42" s="96">
        <f t="shared" si="80"/>
        <v>1.592347641315196</v>
      </c>
      <c r="DS42" s="96">
        <f t="shared" si="80"/>
        <v>1.3561080318148859</v>
      </c>
      <c r="DT42" s="96">
        <f t="shared" si="80"/>
        <v>0.95759421537712519</v>
      </c>
      <c r="DU42" s="96">
        <f t="shared" si="80"/>
        <v>0.2145087907643701</v>
      </c>
      <c r="DV42" s="96">
        <f t="shared" si="80"/>
        <v>5.0312946968786215E-2</v>
      </c>
      <c r="DW42" s="96">
        <f t="shared" si="80"/>
        <v>1.3043100214941782E-2</v>
      </c>
      <c r="DX42" s="96">
        <f t="shared" si="80"/>
        <v>6.3287072814011093E-3</v>
      </c>
      <c r="DY42" s="96">
        <f t="shared" si="80"/>
        <v>5.9455017715305068E-3</v>
      </c>
      <c r="DZ42" s="96">
        <f t="shared" si="80"/>
        <v>5.893987919220068E-3</v>
      </c>
      <c r="EA42" s="96">
        <f t="shared" si="80"/>
        <v>2.3119989530221172</v>
      </c>
      <c r="EB42" s="96">
        <f t="shared" si="80"/>
        <v>2.3004201514545701</v>
      </c>
      <c r="EC42" s="96">
        <f t="shared" si="80"/>
        <v>2.23403770287646</v>
      </c>
      <c r="ED42" s="96">
        <f t="shared" ref="ED42:FF42" si="81">((ED16*$FH16)/1000000)</f>
        <v>2.1601537161178626</v>
      </c>
      <c r="EE42" s="96">
        <f t="shared" si="81"/>
        <v>2.1215962006780051</v>
      </c>
      <c r="EF42" s="96">
        <f t="shared" si="81"/>
        <v>1.972073727931549</v>
      </c>
      <c r="EG42" s="96">
        <f t="shared" si="81"/>
        <v>1.941270534637094</v>
      </c>
      <c r="EH42" s="96">
        <f t="shared" si="81"/>
        <v>1.8570252354102552</v>
      </c>
      <c r="EI42" s="96">
        <f t="shared" si="81"/>
        <v>1.5798365438311894</v>
      </c>
      <c r="EJ42" s="96">
        <f t="shared" si="81"/>
        <v>1.1109323429997007</v>
      </c>
      <c r="EK42" s="96">
        <f t="shared" si="81"/>
        <v>0.23947430386640706</v>
      </c>
      <c r="EL42" s="96">
        <f t="shared" si="81"/>
        <v>5.300706516990044E-2</v>
      </c>
      <c r="EM42" s="96">
        <f t="shared" si="81"/>
        <v>1.3301705775322104E-2</v>
      </c>
      <c r="EN42" s="96">
        <f t="shared" si="81"/>
        <v>6.3366641196575518E-3</v>
      </c>
      <c r="EO42" s="96">
        <f t="shared" si="81"/>
        <v>5.9459483172860997E-3</v>
      </c>
      <c r="EP42" s="96">
        <f t="shared" si="81"/>
        <v>5.894002486944455E-3</v>
      </c>
      <c r="EQ42" s="96">
        <f t="shared" si="81"/>
        <v>2.6422836464646409</v>
      </c>
      <c r="ER42" s="96">
        <f t="shared" si="81"/>
        <v>2.629011435365467</v>
      </c>
      <c r="ES42" s="96">
        <f t="shared" si="81"/>
        <v>2.5530353074232996</v>
      </c>
      <c r="ET42" s="96">
        <f t="shared" si="81"/>
        <v>2.4685019467088316</v>
      </c>
      <c r="EU42" s="96">
        <f t="shared" si="81"/>
        <v>2.4243903310283672</v>
      </c>
      <c r="EV42" s="96">
        <f t="shared" si="81"/>
        <v>2.2533876613680537</v>
      </c>
      <c r="EW42" s="96">
        <f t="shared" si="81"/>
        <v>2.2181617654058519</v>
      </c>
      <c r="EX42" s="96">
        <f t="shared" si="81"/>
        <v>2.1216937734655108</v>
      </c>
      <c r="EY42" s="96">
        <f t="shared" si="81"/>
        <v>1.8034774834004239</v>
      </c>
      <c r="EZ42" s="96">
        <f t="shared" si="81"/>
        <v>1.2639286146840019</v>
      </c>
      <c r="FA42" s="96">
        <f t="shared" si="81"/>
        <v>0.26374941617181963</v>
      </c>
      <c r="FB42" s="96">
        <f t="shared" si="81"/>
        <v>5.5455255718424114E-2</v>
      </c>
      <c r="FC42" s="96">
        <f t="shared" si="81"/>
        <v>1.3523028687430241E-2</v>
      </c>
      <c r="FD42" s="96">
        <f t="shared" si="81"/>
        <v>6.3432250620826464E-3</v>
      </c>
      <c r="FE42" s="96">
        <f t="shared" si="81"/>
        <v>5.9462976112622046E-3</v>
      </c>
      <c r="FF42" s="96">
        <f t="shared" si="81"/>
        <v>5.8940137768243844E-3</v>
      </c>
      <c r="FK42">
        <v>9743.0451098078993</v>
      </c>
      <c r="FL42">
        <v>8859.1841690307992</v>
      </c>
      <c r="FM42">
        <v>9885.2993789484008</v>
      </c>
      <c r="FN42">
        <v>8888.9222222098997</v>
      </c>
      <c r="FO42">
        <v>10965.482542849601</v>
      </c>
      <c r="FP42">
        <v>12929.719910641599</v>
      </c>
      <c r="FQ42">
        <v>11230.435881920301</v>
      </c>
      <c r="FR42">
        <v>9699.6749051307997</v>
      </c>
      <c r="FS42">
        <v>9725.7523839418991</v>
      </c>
      <c r="FT42">
        <v>11954.3571796547</v>
      </c>
      <c r="FU42">
        <v>8810.9613871063993</v>
      </c>
      <c r="FV42">
        <v>12594.9775759761</v>
      </c>
      <c r="FW42">
        <v>11889.268509235901</v>
      </c>
      <c r="FX42">
        <v>14681.294133155699</v>
      </c>
      <c r="FY42">
        <v>11364.8029477581</v>
      </c>
      <c r="FZ42">
        <v>8311.2138980152995</v>
      </c>
      <c r="GA42">
        <v>12525.9388550069</v>
      </c>
      <c r="GB42">
        <v>10630.3555625275</v>
      </c>
      <c r="GC42">
        <v>14379.539392364601</v>
      </c>
      <c r="GD42">
        <v>13764.743842918</v>
      </c>
    </row>
    <row r="43" spans="1:186" x14ac:dyDescent="0.55000000000000004">
      <c r="A43" s="115"/>
      <c r="B43" s="1" t="s">
        <v>14</v>
      </c>
      <c r="C43" s="1">
        <f t="shared" si="45"/>
        <v>0.61510613894741517</v>
      </c>
      <c r="D43" s="62">
        <f t="shared" si="45"/>
        <v>0.61269967538669978</v>
      </c>
      <c r="E43" s="62">
        <f t="shared" si="45"/>
        <v>0.59887961535488021</v>
      </c>
      <c r="F43" s="96">
        <f t="shared" ref="F43:BQ43" si="82">((F17*$FH17)/1000000)</f>
        <v>0.58463993059965458</v>
      </c>
      <c r="G43" s="96">
        <f t="shared" si="82"/>
        <v>0.57352492872204008</v>
      </c>
      <c r="H43" s="96">
        <f t="shared" si="82"/>
        <v>0.53631731859704401</v>
      </c>
      <c r="I43" s="96">
        <f t="shared" si="82"/>
        <v>0.52288515202594033</v>
      </c>
      <c r="J43" s="96">
        <f t="shared" si="82"/>
        <v>0.50757495394454322</v>
      </c>
      <c r="K43" s="96">
        <f t="shared" si="82"/>
        <v>0.4567184384949789</v>
      </c>
      <c r="L43" s="96">
        <f t="shared" si="82"/>
        <v>0.33504815840149471</v>
      </c>
      <c r="M43" s="96">
        <f t="shared" si="82"/>
        <v>0.20894548919415618</v>
      </c>
      <c r="N43" s="96">
        <f t="shared" si="82"/>
        <v>5.6840652098517269E-2</v>
      </c>
      <c r="O43" s="96">
        <f t="shared" si="82"/>
        <v>1.4128789238948659E-2</v>
      </c>
      <c r="P43" s="96">
        <f t="shared" si="82"/>
        <v>7.7915231431444068E-3</v>
      </c>
      <c r="Q43" s="96">
        <f t="shared" si="82"/>
        <v>5.4543907811569542E-3</v>
      </c>
      <c r="R43" s="96">
        <f t="shared" si="82"/>
        <v>5.309871230980443E-3</v>
      </c>
      <c r="S43" s="96">
        <f t="shared" si="82"/>
        <v>0.92265625355340986</v>
      </c>
      <c r="T43" s="96">
        <f t="shared" si="82"/>
        <v>0.91894940624468258</v>
      </c>
      <c r="U43" s="96">
        <f t="shared" si="82"/>
        <v>0.89794137482180925</v>
      </c>
      <c r="V43" s="96">
        <f t="shared" si="82"/>
        <v>0.87634735822728438</v>
      </c>
      <c r="W43" s="96">
        <f t="shared" si="82"/>
        <v>0.85950456946320741</v>
      </c>
      <c r="X43" s="96">
        <f t="shared" si="82"/>
        <v>0.80324611837742999</v>
      </c>
      <c r="Y43" s="96">
        <f t="shared" si="82"/>
        <v>0.78287890366711055</v>
      </c>
      <c r="Z43" s="96">
        <f t="shared" si="82"/>
        <v>0.7593772651503865</v>
      </c>
      <c r="AA43" s="96">
        <f t="shared" si="82"/>
        <v>0.6800848914845472</v>
      </c>
      <c r="AB43" s="96">
        <f t="shared" si="82"/>
        <v>0.48973046747078303</v>
      </c>
      <c r="AC43" s="96">
        <f t="shared" si="82"/>
        <v>0.29438637062243739</v>
      </c>
      <c r="AD43" s="96">
        <f t="shared" si="82"/>
        <v>7.1445735822050466E-2</v>
      </c>
      <c r="AE43" s="96">
        <f t="shared" si="82"/>
        <v>1.5212683359654221E-2</v>
      </c>
      <c r="AF43" s="96">
        <f t="shared" si="82"/>
        <v>8.1235167552310868E-3</v>
      </c>
      <c r="AG43" s="96">
        <f t="shared" si="82"/>
        <v>5.4650935064307002E-3</v>
      </c>
      <c r="AH43" s="96">
        <f t="shared" si="82"/>
        <v>5.3109623459604988E-3</v>
      </c>
      <c r="AI43" s="96">
        <f t="shared" si="82"/>
        <v>1.076431264598281</v>
      </c>
      <c r="AJ43" s="96">
        <f t="shared" si="82"/>
        <v>1.0720736591556614</v>
      </c>
      <c r="AK43" s="96">
        <f t="shared" si="82"/>
        <v>1.0474702614072136</v>
      </c>
      <c r="AL43" s="96">
        <f t="shared" si="82"/>
        <v>1.0221969755691895</v>
      </c>
      <c r="AM43" s="96">
        <f t="shared" si="82"/>
        <v>1.0024883407115397</v>
      </c>
      <c r="AN43" s="96">
        <f t="shared" si="82"/>
        <v>0.93669983385984024</v>
      </c>
      <c r="AO43" s="96">
        <f t="shared" si="82"/>
        <v>0.91286045703002117</v>
      </c>
      <c r="AP43" s="96">
        <f t="shared" si="82"/>
        <v>0.88524373432671222</v>
      </c>
      <c r="AQ43" s="96">
        <f t="shared" si="82"/>
        <v>0.79155668958184411</v>
      </c>
      <c r="AR43" s="96">
        <f t="shared" si="82"/>
        <v>0.56634256939950922</v>
      </c>
      <c r="AS43" s="96">
        <f t="shared" si="82"/>
        <v>0.33594856074181323</v>
      </c>
      <c r="AT43" s="96">
        <f t="shared" si="82"/>
        <v>7.8109589882234085E-2</v>
      </c>
      <c r="AU43" s="96">
        <f t="shared" si="82"/>
        <v>1.5622612482408186E-2</v>
      </c>
      <c r="AV43" s="96">
        <f t="shared" si="82"/>
        <v>8.2528066497448913E-3</v>
      </c>
      <c r="AW43" s="96">
        <f t="shared" si="82"/>
        <v>5.468833506613366E-3</v>
      </c>
      <c r="AX43" s="96">
        <f t="shared" si="82"/>
        <v>5.3113178966325966E-3</v>
      </c>
      <c r="AY43" s="96">
        <f t="shared" si="82"/>
        <v>1.230206266345492</v>
      </c>
      <c r="AZ43" s="96">
        <f t="shared" si="82"/>
        <v>1.2251976950032883</v>
      </c>
      <c r="BA43" s="96">
        <f t="shared" si="82"/>
        <v>1.196998429499986</v>
      </c>
      <c r="BB43" s="96">
        <f t="shared" si="82"/>
        <v>1.1680450707067387</v>
      </c>
      <c r="BC43" s="96">
        <f t="shared" si="82"/>
        <v>1.1454698248857995</v>
      </c>
      <c r="BD43" s="96">
        <f t="shared" si="82"/>
        <v>1.0701495013761295</v>
      </c>
      <c r="BE43" s="96">
        <f t="shared" si="82"/>
        <v>1.0428361383648292</v>
      </c>
      <c r="BF43" s="96">
        <f t="shared" si="82"/>
        <v>1.011096392145314</v>
      </c>
      <c r="BG43" s="96">
        <f t="shared" si="82"/>
        <v>0.9029339197451075</v>
      </c>
      <c r="BH43" s="96">
        <f t="shared" si="82"/>
        <v>0.64262105962593119</v>
      </c>
      <c r="BI43" s="96">
        <f t="shared" si="82"/>
        <v>0.3769798934951118</v>
      </c>
      <c r="BJ43" s="96">
        <f t="shared" si="82"/>
        <v>8.4478634479035072E-2</v>
      </c>
      <c r="BK43" s="96">
        <f t="shared" si="82"/>
        <v>1.5975817639776898E-2</v>
      </c>
      <c r="BL43" s="96">
        <f t="shared" si="82"/>
        <v>8.3657185840701042E-3</v>
      </c>
      <c r="BM43" s="96">
        <f t="shared" si="82"/>
        <v>5.4719193524545252E-3</v>
      </c>
      <c r="BN43" s="96">
        <f t="shared" si="82"/>
        <v>5.3116007936114835E-3</v>
      </c>
      <c r="BO43" s="96">
        <f t="shared" si="82"/>
        <v>1.2578857646581216</v>
      </c>
      <c r="BP43" s="96">
        <f t="shared" si="82"/>
        <v>1.2527600029555366</v>
      </c>
      <c r="BQ43" s="96">
        <f t="shared" si="82"/>
        <v>1.2239134425427625</v>
      </c>
      <c r="BR43" s="96">
        <f t="shared" ref="BR43:EC43" si="83">((BR17*$FH17)/1000000)</f>
        <v>1.1942976033352577</v>
      </c>
      <c r="BS43" s="96">
        <f t="shared" si="83"/>
        <v>1.1712062990493584</v>
      </c>
      <c r="BT43" s="96">
        <f t="shared" si="83"/>
        <v>1.0941701075304708</v>
      </c>
      <c r="BU43" s="96">
        <f t="shared" si="83"/>
        <v>1.0662312747920295</v>
      </c>
      <c r="BV43" s="96">
        <f t="shared" si="83"/>
        <v>1.0337487126795339</v>
      </c>
      <c r="BW43" s="96">
        <f t="shared" si="83"/>
        <v>0.92297345778472495</v>
      </c>
      <c r="BX43" s="96">
        <f t="shared" si="83"/>
        <v>0.65632141455468507</v>
      </c>
      <c r="BY43" s="96">
        <f t="shared" si="83"/>
        <v>0.38431818415909808</v>
      </c>
      <c r="BZ43" s="96">
        <f t="shared" si="83"/>
        <v>8.5598624990092409E-2</v>
      </c>
      <c r="CA43" s="96">
        <f t="shared" si="83"/>
        <v>1.6034471316994668E-2</v>
      </c>
      <c r="CB43" s="96">
        <f t="shared" si="83"/>
        <v>8.3845965080813437E-3</v>
      </c>
      <c r="CC43" s="96">
        <f t="shared" si="83"/>
        <v>5.4724194585883835E-3</v>
      </c>
      <c r="CD43" s="96">
        <f t="shared" si="83"/>
        <v>5.3116457363807691E-3</v>
      </c>
      <c r="CE43" s="96">
        <f t="shared" si="83"/>
        <v>1.3839812664032407</v>
      </c>
      <c r="CF43" s="96">
        <f t="shared" si="83"/>
        <v>1.378321588765274</v>
      </c>
      <c r="CG43" s="96">
        <f t="shared" si="83"/>
        <v>1.3465261090153862</v>
      </c>
      <c r="CH43" s="96">
        <f t="shared" si="83"/>
        <v>1.3138920987341709</v>
      </c>
      <c r="CI43" s="96">
        <f t="shared" si="83"/>
        <v>1.2884496644215482</v>
      </c>
      <c r="CJ43" s="96">
        <f t="shared" si="83"/>
        <v>1.2035962868152168</v>
      </c>
      <c r="CK43" s="96">
        <f t="shared" si="83"/>
        <v>1.1728076027234462</v>
      </c>
      <c r="CL43" s="96">
        <f t="shared" si="83"/>
        <v>1.1369389525882962</v>
      </c>
      <c r="CM43" s="96">
        <f t="shared" si="83"/>
        <v>1.0142369198251502</v>
      </c>
      <c r="CN43" s="96">
        <f t="shared" si="83"/>
        <v>0.7186346518632637</v>
      </c>
      <c r="CO43" s="96">
        <f t="shared" si="83"/>
        <v>0.41759003057663557</v>
      </c>
      <c r="CP43" s="96">
        <f t="shared" si="83"/>
        <v>9.0612029668631022E-2</v>
      </c>
      <c r="CQ43" s="96">
        <f t="shared" si="83"/>
        <v>1.6285575275183494E-2</v>
      </c>
      <c r="CR43" s="96">
        <f t="shared" si="83"/>
        <v>8.4658012718786518E-3</v>
      </c>
      <c r="CS43" s="96">
        <f t="shared" si="83"/>
        <v>5.4745204104749067E-3</v>
      </c>
      <c r="CT43" s="96">
        <f t="shared" si="83"/>
        <v>5.3118317231963686E-3</v>
      </c>
      <c r="CU43" s="96">
        <f t="shared" si="83"/>
        <v>1.5377562357197394</v>
      </c>
      <c r="CV43" s="96">
        <f t="shared" si="83"/>
        <v>1.5314453492666704</v>
      </c>
      <c r="CW43" s="96">
        <f t="shared" si="83"/>
        <v>1.4960534086719224</v>
      </c>
      <c r="CX43" s="96">
        <f t="shared" si="83"/>
        <v>1.4597383046072216</v>
      </c>
      <c r="CY43" s="96">
        <f t="shared" si="83"/>
        <v>1.4314282585943343</v>
      </c>
      <c r="CZ43" s="96">
        <f t="shared" si="83"/>
        <v>1.337040909336515</v>
      </c>
      <c r="DA43" s="96">
        <f t="shared" si="83"/>
        <v>1.3027759051229766</v>
      </c>
      <c r="DB43" s="96">
        <f t="shared" si="83"/>
        <v>1.262773821668316</v>
      </c>
      <c r="DC43" s="96">
        <f t="shared" si="83"/>
        <v>1.1254800110708112</v>
      </c>
      <c r="DD43" s="96">
        <f t="shared" si="83"/>
        <v>0.79443256614637436</v>
      </c>
      <c r="DE43" s="96">
        <f t="shared" si="83"/>
        <v>0.45785772456163082</v>
      </c>
      <c r="DF43" s="96">
        <f t="shared" si="83"/>
        <v>9.6552304581577333E-2</v>
      </c>
      <c r="DG43" s="96">
        <f t="shared" si="83"/>
        <v>1.6561048209450542E-2</v>
      </c>
      <c r="DH43" s="96">
        <f t="shared" si="83"/>
        <v>8.5555588139320203E-3</v>
      </c>
      <c r="DI43" s="96">
        <f t="shared" si="83"/>
        <v>5.476750059098685E-3</v>
      </c>
      <c r="DJ43" s="96">
        <f t="shared" si="83"/>
        <v>5.3120240919776037E-3</v>
      </c>
      <c r="DK43" s="96">
        <f t="shared" si="83"/>
        <v>1.845306179736018</v>
      </c>
      <c r="DL43" s="96">
        <f t="shared" si="83"/>
        <v>1.8376926634899151</v>
      </c>
      <c r="DM43" s="96">
        <f t="shared" si="83"/>
        <v>1.7951072745298395</v>
      </c>
      <c r="DN43" s="96">
        <f t="shared" si="83"/>
        <v>1.7514290694896113</v>
      </c>
      <c r="DO43" s="96">
        <f t="shared" si="83"/>
        <v>1.7173828439863867</v>
      </c>
      <c r="DP43" s="96">
        <f t="shared" si="83"/>
        <v>1.6039256105108437</v>
      </c>
      <c r="DQ43" s="96">
        <f t="shared" si="83"/>
        <v>1.5627057788138312</v>
      </c>
      <c r="DR43" s="96">
        <f t="shared" si="83"/>
        <v>1.5144269121905609</v>
      </c>
      <c r="DS43" s="96">
        <f t="shared" si="83"/>
        <v>1.3478260008360854</v>
      </c>
      <c r="DT43" s="96">
        <f t="shared" si="83"/>
        <v>0.94551888070805112</v>
      </c>
      <c r="DU43" s="96">
        <f t="shared" si="83"/>
        <v>0.53758609874410079</v>
      </c>
      <c r="DV43" s="96">
        <f t="shared" si="83"/>
        <v>0.10797291102254594</v>
      </c>
      <c r="DW43" s="96">
        <f t="shared" si="83"/>
        <v>1.7033769634107743E-2</v>
      </c>
      <c r="DX43" s="96">
        <f t="shared" si="83"/>
        <v>8.7109939467335685E-3</v>
      </c>
      <c r="DY43" s="96">
        <f t="shared" si="83"/>
        <v>5.4803905988274181E-3</v>
      </c>
      <c r="DZ43" s="96">
        <f t="shared" si="83"/>
        <v>5.3123268273302807E-3</v>
      </c>
      <c r="EA43" s="96">
        <f t="shared" si="83"/>
        <v>2.1528560994482904</v>
      </c>
      <c r="EB43" s="96">
        <f t="shared" si="83"/>
        <v>2.1439397733011694</v>
      </c>
      <c r="EC43" s="96">
        <f t="shared" si="83"/>
        <v>2.09416046677884</v>
      </c>
      <c r="ED43" s="96">
        <f t="shared" ref="ED43:FF43" si="84">((ED17*$FH17)/1000000)</f>
        <v>2.0431182980497113</v>
      </c>
      <c r="EE43" s="96">
        <f t="shared" si="84"/>
        <v>2.0033350058249901</v>
      </c>
      <c r="EF43" s="96">
        <f t="shared" si="84"/>
        <v>1.8708061230995421</v>
      </c>
      <c r="EG43" s="96">
        <f t="shared" si="84"/>
        <v>1.8226294339620361</v>
      </c>
      <c r="EH43" s="96">
        <f t="shared" si="84"/>
        <v>1.7660643559677962</v>
      </c>
      <c r="EI43" s="96">
        <f t="shared" si="84"/>
        <v>1.5700295102459265</v>
      </c>
      <c r="EJ43" s="96">
        <f t="shared" si="84"/>
        <v>1.0960829749306384</v>
      </c>
      <c r="EK43" s="96">
        <f t="shared" si="84"/>
        <v>0.61649015875696511</v>
      </c>
      <c r="EL43" s="96">
        <f t="shared" si="84"/>
        <v>0.11891769333853364</v>
      </c>
      <c r="EM43" s="96">
        <f t="shared" si="84"/>
        <v>1.7429254140940893E-2</v>
      </c>
      <c r="EN43" s="96">
        <f t="shared" si="84"/>
        <v>8.842095067198125E-3</v>
      </c>
      <c r="EO43" s="96">
        <f t="shared" si="84"/>
        <v>5.4832535037914413E-3</v>
      </c>
      <c r="EP43" s="96">
        <f t="shared" si="84"/>
        <v>5.3125547319392355E-3</v>
      </c>
      <c r="EQ43" s="96">
        <f t="shared" si="84"/>
        <v>2.4604060079962298</v>
      </c>
      <c r="ER43" s="96">
        <f t="shared" si="84"/>
        <v>2.4501867424038997</v>
      </c>
      <c r="ES43" s="96">
        <f t="shared" si="84"/>
        <v>2.3932132264343475</v>
      </c>
      <c r="ET43" s="96">
        <f t="shared" si="84"/>
        <v>2.3348065138486653</v>
      </c>
      <c r="EU43" s="96">
        <f t="shared" si="84"/>
        <v>2.2892855082446317</v>
      </c>
      <c r="EV43" s="96">
        <f t="shared" si="84"/>
        <v>2.1376838311596216</v>
      </c>
      <c r="EW43" s="96">
        <f t="shared" si="84"/>
        <v>2.0825488905193676</v>
      </c>
      <c r="EX43" s="96">
        <f t="shared" si="84"/>
        <v>2.0176910687772343</v>
      </c>
      <c r="EY43" s="96">
        <f t="shared" si="84"/>
        <v>1.7921262934773858</v>
      </c>
      <c r="EZ43" s="96">
        <f t="shared" si="84"/>
        <v>1.2462525133816964</v>
      </c>
      <c r="FA43" s="96">
        <f t="shared" si="84"/>
        <v>0.69477418128361301</v>
      </c>
      <c r="FB43" s="96">
        <f t="shared" si="84"/>
        <v>0.12949926040282467</v>
      </c>
      <c r="FC43" s="96">
        <f t="shared" si="84"/>
        <v>1.7768627326841823E-2</v>
      </c>
      <c r="FD43" s="96">
        <f t="shared" si="84"/>
        <v>8.9550933566225448E-3</v>
      </c>
      <c r="FE43" s="96">
        <f t="shared" si="84"/>
        <v>5.4855755365856096E-3</v>
      </c>
      <c r="FF43" s="96">
        <f t="shared" si="84"/>
        <v>5.3127328297928357E-3</v>
      </c>
      <c r="FK43">
        <v>3039.6386144294001</v>
      </c>
      <c r="FL43">
        <v>2816.7356827557001</v>
      </c>
      <c r="FM43">
        <v>2099.0406419504002</v>
      </c>
      <c r="FN43">
        <v>3414.6475894917999</v>
      </c>
      <c r="FO43">
        <v>1277.9845855018</v>
      </c>
      <c r="FP43">
        <v>5688.7171183031996</v>
      </c>
      <c r="FQ43">
        <v>4319.0575512279001</v>
      </c>
      <c r="FR43">
        <v>1613.4972377004001</v>
      </c>
      <c r="FS43">
        <v>3691.4668268987998</v>
      </c>
      <c r="FT43">
        <v>1303.2788592893</v>
      </c>
      <c r="FU43">
        <v>1598.1785470303</v>
      </c>
      <c r="FV43">
        <v>1529.4425581052999</v>
      </c>
      <c r="FW43">
        <v>3917.8923674994999</v>
      </c>
      <c r="FX43">
        <v>3736.4095391379001</v>
      </c>
      <c r="FY43">
        <v>1169.2759175598001</v>
      </c>
      <c r="FZ43">
        <v>1223.854072671</v>
      </c>
      <c r="GA43">
        <v>1605.4806891994001</v>
      </c>
      <c r="GB43">
        <v>1259.2477646386999</v>
      </c>
      <c r="GC43">
        <v>2729.2094917549002</v>
      </c>
      <c r="GD43">
        <v>2312.2565682758</v>
      </c>
    </row>
    <row r="44" spans="1:186" x14ac:dyDescent="0.55000000000000004">
      <c r="A44" s="115"/>
      <c r="B44" s="1" t="s">
        <v>15</v>
      </c>
      <c r="C44" s="1">
        <f t="shared" si="45"/>
        <v>0.77650306738945829</v>
      </c>
      <c r="D44" s="62">
        <f t="shared" si="45"/>
        <v>0.77264026917510764</v>
      </c>
      <c r="E44" s="62">
        <f t="shared" si="45"/>
        <v>0.75184028228356903</v>
      </c>
      <c r="F44" s="96">
        <f t="shared" ref="F44:BQ44" si="85">((F18*$FH18)/1000000)</f>
        <v>0.73017248148033764</v>
      </c>
      <c r="G44" s="96">
        <f t="shared" si="85"/>
        <v>0.71679801406627097</v>
      </c>
      <c r="H44" s="96">
        <f t="shared" si="85"/>
        <v>0.66395008984930115</v>
      </c>
      <c r="I44" s="96">
        <f t="shared" si="85"/>
        <v>0.65261583980404714</v>
      </c>
      <c r="J44" s="96">
        <f t="shared" si="85"/>
        <v>0.63604045167229928</v>
      </c>
      <c r="K44" s="96">
        <f t="shared" si="85"/>
        <v>0.57223936388768637</v>
      </c>
      <c r="L44" s="96">
        <f t="shared" si="85"/>
        <v>0.46566254168080617</v>
      </c>
      <c r="M44" s="96">
        <f t="shared" si="85"/>
        <v>0.20598406557216437</v>
      </c>
      <c r="N44" s="96">
        <f t="shared" si="85"/>
        <v>7.4564766980538738E-2</v>
      </c>
      <c r="O44" s="96">
        <f t="shared" si="85"/>
        <v>1.8166425633329829E-2</v>
      </c>
      <c r="P44" s="96">
        <f t="shared" si="85"/>
        <v>9.7650785852947224E-3</v>
      </c>
      <c r="Q44" s="96">
        <f t="shared" si="85"/>
        <v>7.3237182900892312E-3</v>
      </c>
      <c r="R44" s="96">
        <f t="shared" si="85"/>
        <v>6.843304768842557E-3</v>
      </c>
      <c r="S44" s="96">
        <f t="shared" si="85"/>
        <v>1.1647483656408606</v>
      </c>
      <c r="T44" s="96">
        <f t="shared" si="85"/>
        <v>1.1587988956039397</v>
      </c>
      <c r="U44" s="96">
        <f t="shared" si="85"/>
        <v>1.1271871736992523</v>
      </c>
      <c r="V44" s="96">
        <f t="shared" si="85"/>
        <v>1.0943417767765109</v>
      </c>
      <c r="W44" s="96">
        <f t="shared" si="85"/>
        <v>1.0740825654911705</v>
      </c>
      <c r="X44" s="96">
        <f t="shared" si="85"/>
        <v>0.99423717579917181</v>
      </c>
      <c r="Y44" s="96">
        <f t="shared" si="85"/>
        <v>0.97710057516893234</v>
      </c>
      <c r="Z44" s="96">
        <f t="shared" si="85"/>
        <v>0.95187411835072644</v>
      </c>
      <c r="AA44" s="96">
        <f t="shared" si="85"/>
        <v>0.85361629873395017</v>
      </c>
      <c r="AB44" s="96">
        <f t="shared" si="85"/>
        <v>0.68828431544643387</v>
      </c>
      <c r="AC44" s="96">
        <f t="shared" si="85"/>
        <v>0.28719009507508059</v>
      </c>
      <c r="AD44" s="96">
        <f t="shared" si="85"/>
        <v>9.4378260733939526E-2</v>
      </c>
      <c r="AE44" s="96">
        <f t="shared" si="85"/>
        <v>1.9698372281767667E-2</v>
      </c>
      <c r="AF44" s="96">
        <f t="shared" si="85"/>
        <v>1.0138952936686761E-2</v>
      </c>
      <c r="AG44" s="96">
        <f t="shared" si="85"/>
        <v>7.3685636145595056E-3</v>
      </c>
      <c r="AH44" s="96">
        <f t="shared" si="85"/>
        <v>6.8445059995336103E-3</v>
      </c>
      <c r="AI44" s="96">
        <f t="shared" si="85"/>
        <v>1.3588708849519811</v>
      </c>
      <c r="AJ44" s="96">
        <f t="shared" si="85"/>
        <v>1.3518772289546248</v>
      </c>
      <c r="AK44" s="96">
        <f t="shared" si="85"/>
        <v>1.3148578547241456</v>
      </c>
      <c r="AL44" s="96">
        <f t="shared" si="85"/>
        <v>1.2764211868065349</v>
      </c>
      <c r="AM44" s="96">
        <f t="shared" si="85"/>
        <v>1.2527178956887757</v>
      </c>
      <c r="AN44" s="96">
        <f t="shared" si="85"/>
        <v>1.1593671505658372</v>
      </c>
      <c r="AO44" s="96">
        <f t="shared" si="85"/>
        <v>1.1393264878984126</v>
      </c>
      <c r="AP44" s="96">
        <f t="shared" si="85"/>
        <v>1.1097611300286263</v>
      </c>
      <c r="AQ44" s="96">
        <f t="shared" si="85"/>
        <v>0.99415508538153075</v>
      </c>
      <c r="AR44" s="96">
        <f t="shared" si="85"/>
        <v>0.79912159415688444</v>
      </c>
      <c r="AS44" s="96">
        <f t="shared" si="85"/>
        <v>0.3264783820688108</v>
      </c>
      <c r="AT44" s="96">
        <f t="shared" si="85"/>
        <v>0.10352500662255351</v>
      </c>
      <c r="AU44" s="96">
        <f t="shared" si="85"/>
        <v>2.0292343681220598E-2</v>
      </c>
      <c r="AV44" s="96">
        <f t="shared" si="85"/>
        <v>1.0284175899072706E-2</v>
      </c>
      <c r="AW44" s="96">
        <f t="shared" si="85"/>
        <v>7.3852450245196644E-3</v>
      </c>
      <c r="AX44" s="96">
        <f t="shared" si="85"/>
        <v>6.8448972410534645E-3</v>
      </c>
      <c r="AY44" s="96">
        <f t="shared" si="85"/>
        <v>1.5529933851863946</v>
      </c>
      <c r="AZ44" s="96">
        <f t="shared" si="85"/>
        <v>1.5449552401095503</v>
      </c>
      <c r="BA44" s="96">
        <f t="shared" si="85"/>
        <v>1.502527590449434</v>
      </c>
      <c r="BB44" s="96">
        <f t="shared" si="85"/>
        <v>1.4584987393151143</v>
      </c>
      <c r="BC44" s="96">
        <f t="shared" si="85"/>
        <v>1.4313507353061268</v>
      </c>
      <c r="BD44" s="96">
        <f t="shared" si="85"/>
        <v>1.3244919860227857</v>
      </c>
      <c r="BE44" s="96">
        <f t="shared" si="85"/>
        <v>1.3015461441005571</v>
      </c>
      <c r="BF44" s="96">
        <f t="shared" si="85"/>
        <v>1.2676360610909758</v>
      </c>
      <c r="BG44" s="96">
        <f t="shared" si="85"/>
        <v>1.1346290047506062</v>
      </c>
      <c r="BH44" s="96">
        <f t="shared" si="85"/>
        <v>0.90974614686804578</v>
      </c>
      <c r="BI44" s="96">
        <f t="shared" si="85"/>
        <v>0.36515082025533979</v>
      </c>
      <c r="BJ44" s="96">
        <f t="shared" si="85"/>
        <v>0.11232676383180057</v>
      </c>
      <c r="BK44" s="96">
        <f t="shared" si="85"/>
        <v>2.0811119765839048E-2</v>
      </c>
      <c r="BL44" s="96">
        <f t="shared" si="85"/>
        <v>1.041097575878523E-2</v>
      </c>
      <c r="BM44" s="96">
        <f t="shared" si="85"/>
        <v>7.3994862635045145E-3</v>
      </c>
      <c r="BN44" s="96">
        <f t="shared" si="85"/>
        <v>6.8452084026067381E-3</v>
      </c>
      <c r="BO44" s="96">
        <f t="shared" si="85"/>
        <v>1.5879354193848243</v>
      </c>
      <c r="BP44" s="96">
        <f t="shared" si="85"/>
        <v>1.5797092398164712</v>
      </c>
      <c r="BQ44" s="96">
        <f t="shared" si="85"/>
        <v>1.5363080489562728</v>
      </c>
      <c r="BR44" s="96">
        <f t="shared" ref="BR44:EC44" si="86">((BR18*$FH18)/1000000)</f>
        <v>1.491272533658301</v>
      </c>
      <c r="BS44" s="96">
        <f t="shared" si="86"/>
        <v>1.4635044271652176</v>
      </c>
      <c r="BT44" s="96">
        <f t="shared" si="86"/>
        <v>1.3542140129206639</v>
      </c>
      <c r="BU44" s="96">
        <f t="shared" si="86"/>
        <v>1.3307451531103101</v>
      </c>
      <c r="BV44" s="96">
        <f t="shared" si="86"/>
        <v>1.2960525104166118</v>
      </c>
      <c r="BW44" s="96">
        <f t="shared" si="86"/>
        <v>1.1599086340432316</v>
      </c>
      <c r="BX44" s="96">
        <f t="shared" si="86"/>
        <v>0.92963971514018406</v>
      </c>
      <c r="BY44" s="96">
        <f t="shared" si="86"/>
        <v>0.37205635981700996</v>
      </c>
      <c r="BZ44" s="96">
        <f t="shared" si="86"/>
        <v>0.11388036125626133</v>
      </c>
      <c r="CA44" s="96">
        <f t="shared" si="86"/>
        <v>2.0897919600810239E-2</v>
      </c>
      <c r="CB44" s="96">
        <f t="shared" si="86"/>
        <v>1.0432180327766528E-2</v>
      </c>
      <c r="CC44" s="96">
        <f t="shared" si="86"/>
        <v>7.4018387441953668E-3</v>
      </c>
      <c r="CD44" s="96">
        <f t="shared" si="86"/>
        <v>6.8452578171363807E-3</v>
      </c>
      <c r="CE44" s="96">
        <f t="shared" si="86"/>
        <v>1.7471158269702749</v>
      </c>
      <c r="CF44" s="96">
        <f t="shared" si="86"/>
        <v>1.7380329782356783</v>
      </c>
      <c r="CG44" s="96">
        <f t="shared" si="86"/>
        <v>1.6901966106616066</v>
      </c>
      <c r="CH44" s="96">
        <f t="shared" si="86"/>
        <v>1.6405749600023745</v>
      </c>
      <c r="CI44" s="96">
        <f t="shared" si="86"/>
        <v>1.6099817958321645</v>
      </c>
      <c r="CJ44" s="96">
        <f t="shared" si="86"/>
        <v>1.4896130643272072</v>
      </c>
      <c r="CK44" s="96">
        <f t="shared" si="86"/>
        <v>1.4637612722590345</v>
      </c>
      <c r="CL44" s="96">
        <f t="shared" si="86"/>
        <v>1.4255019737459056</v>
      </c>
      <c r="CM44" s="96">
        <f t="shared" si="86"/>
        <v>1.2750528690507437</v>
      </c>
      <c r="CN44" s="96">
        <f t="shared" si="86"/>
        <v>1.0202033349506077</v>
      </c>
      <c r="CO44" s="96">
        <f t="shared" si="86"/>
        <v>0.40332798332785902</v>
      </c>
      <c r="CP44" s="96">
        <f t="shared" si="86"/>
        <v>0.12085531768911185</v>
      </c>
      <c r="CQ44" s="96">
        <f t="shared" si="86"/>
        <v>2.1271684420714112E-2</v>
      </c>
      <c r="CR44" s="96">
        <f t="shared" si="86"/>
        <v>1.0523427035384187E-2</v>
      </c>
      <c r="CS44" s="96">
        <f t="shared" si="86"/>
        <v>7.4118675892162937E-3</v>
      </c>
      <c r="CT44" s="96">
        <f t="shared" si="86"/>
        <v>6.8454622729790431E-3</v>
      </c>
      <c r="CU44" s="96">
        <f t="shared" si="86"/>
        <v>1.9412382616216572</v>
      </c>
      <c r="CV44" s="96">
        <f t="shared" si="86"/>
        <v>1.9311105610936312</v>
      </c>
      <c r="CW44" s="96">
        <f t="shared" si="86"/>
        <v>1.8778651511405453</v>
      </c>
      <c r="CX44" s="96">
        <f t="shared" si="86"/>
        <v>1.8226502484845546</v>
      </c>
      <c r="CY44" s="96">
        <f t="shared" si="86"/>
        <v>1.7886116072761942</v>
      </c>
      <c r="CZ44" s="96">
        <f t="shared" si="86"/>
        <v>1.6547313842795914</v>
      </c>
      <c r="DA44" s="96">
        <f t="shared" si="86"/>
        <v>1.6259730627293034</v>
      </c>
      <c r="DB44" s="96">
        <f t="shared" si="86"/>
        <v>1.5833609884626629</v>
      </c>
      <c r="DC44" s="96">
        <f t="shared" si="86"/>
        <v>1.4154370552117583</v>
      </c>
      <c r="DD44" s="96">
        <f t="shared" si="86"/>
        <v>1.1305252863785256</v>
      </c>
      <c r="DE44" s="96">
        <f t="shared" si="86"/>
        <v>0.44109759388644504</v>
      </c>
      <c r="DF44" s="96">
        <f t="shared" si="86"/>
        <v>0.12916172063411333</v>
      </c>
      <c r="DG44" s="96">
        <f t="shared" si="86"/>
        <v>2.1685868436488568E-2</v>
      </c>
      <c r="DH44" s="96">
        <f t="shared" si="86"/>
        <v>1.0624386816294093E-2</v>
      </c>
      <c r="DI44" s="96">
        <f t="shared" si="86"/>
        <v>7.4227866166640963E-3</v>
      </c>
      <c r="DJ44" s="96">
        <f t="shared" si="86"/>
        <v>6.8456736388256426E-3</v>
      </c>
      <c r="DK44" s="96">
        <f t="shared" si="86"/>
        <v>2.3294830500452028</v>
      </c>
      <c r="DL44" s="96">
        <f t="shared" si="86"/>
        <v>2.3172653403266947</v>
      </c>
      <c r="DM44" s="96">
        <f t="shared" si="86"/>
        <v>2.2532011988344416</v>
      </c>
      <c r="DN44" s="96">
        <f t="shared" si="86"/>
        <v>2.1867988285293101</v>
      </c>
      <c r="DO44" s="96">
        <f t="shared" si="86"/>
        <v>2.1458685639101316</v>
      </c>
      <c r="DP44" s="96">
        <f t="shared" si="86"/>
        <v>1.984962057420943</v>
      </c>
      <c r="DQ44" s="96">
        <f t="shared" si="86"/>
        <v>1.950389470247649</v>
      </c>
      <c r="DR44" s="96">
        <f t="shared" si="86"/>
        <v>1.8990636658411815</v>
      </c>
      <c r="DS44" s="96">
        <f t="shared" si="86"/>
        <v>1.6961142270817096</v>
      </c>
      <c r="DT44" s="96">
        <f t="shared" si="86"/>
        <v>1.3508518920658108</v>
      </c>
      <c r="DU44" s="96">
        <f t="shared" si="86"/>
        <v>0.51566290933886338</v>
      </c>
      <c r="DV44" s="96">
        <f t="shared" si="86"/>
        <v>0.14524969900552404</v>
      </c>
      <c r="DW44" s="96">
        <f t="shared" si="86"/>
        <v>2.2407220952757191E-2</v>
      </c>
      <c r="DX44" s="96">
        <f t="shared" si="86"/>
        <v>1.0799646650573265E-2</v>
      </c>
      <c r="DY44" s="96">
        <f t="shared" si="86"/>
        <v>7.441301537735253E-3</v>
      </c>
      <c r="DZ44" s="96">
        <f t="shared" si="86"/>
        <v>6.8460060268347531E-3</v>
      </c>
      <c r="EA44" s="96">
        <f t="shared" si="86"/>
        <v>2.717727787988081</v>
      </c>
      <c r="EB44" s="96">
        <f t="shared" si="86"/>
        <v>2.7034198003286605</v>
      </c>
      <c r="EC44" s="96">
        <f t="shared" si="86"/>
        <v>2.6285363735245055</v>
      </c>
      <c r="ED44" s="96">
        <f t="shared" ref="ED44:FF44" si="87">((ED18*$FH18)/1000000)</f>
        <v>2.550945670842701</v>
      </c>
      <c r="EE44" s="96">
        <f t="shared" si="87"/>
        <v>2.503123186286869</v>
      </c>
      <c r="EF44" s="96">
        <f t="shared" si="87"/>
        <v>2.3151872321397744</v>
      </c>
      <c r="EG44" s="96">
        <f t="shared" si="87"/>
        <v>2.2747993106341045</v>
      </c>
      <c r="EH44" s="96">
        <f t="shared" si="87"/>
        <v>2.2147516741913984</v>
      </c>
      <c r="EI44" s="96">
        <f t="shared" si="87"/>
        <v>1.976700753651119</v>
      </c>
      <c r="EJ44" s="96">
        <f t="shared" si="87"/>
        <v>1.5708553066182327</v>
      </c>
      <c r="EK44" s="96">
        <f t="shared" si="87"/>
        <v>0.58921833324770589</v>
      </c>
      <c r="EL44" s="96">
        <f t="shared" si="87"/>
        <v>0.1607989627535269</v>
      </c>
      <c r="EM44" s="96">
        <f t="shared" si="87"/>
        <v>2.3021570527226427E-2</v>
      </c>
      <c r="EN44" s="96">
        <f t="shared" si="87"/>
        <v>1.0948108704285012E-2</v>
      </c>
      <c r="EO44" s="96">
        <f t="shared" si="87"/>
        <v>7.4565490957488644E-3</v>
      </c>
      <c r="EP44" s="96">
        <f t="shared" si="87"/>
        <v>6.8462560173079123E-3</v>
      </c>
      <c r="EQ44" s="96">
        <f t="shared" si="87"/>
        <v>3.1059724927136316</v>
      </c>
      <c r="ER44" s="96">
        <f t="shared" si="87"/>
        <v>3.0895740426969147</v>
      </c>
      <c r="ES44" s="96">
        <f t="shared" si="87"/>
        <v>3.0038709595298552</v>
      </c>
      <c r="ET44" s="96">
        <f t="shared" si="87"/>
        <v>2.9150913855341067</v>
      </c>
      <c r="EU44" s="96">
        <f t="shared" si="87"/>
        <v>2.8603762779811501</v>
      </c>
      <c r="EV44" s="96">
        <f t="shared" si="87"/>
        <v>2.6454086394679242</v>
      </c>
      <c r="EW44" s="96">
        <f t="shared" si="87"/>
        <v>2.5992047532936655</v>
      </c>
      <c r="EX44" s="96">
        <f t="shared" si="87"/>
        <v>2.5304293951152474</v>
      </c>
      <c r="EY44" s="96">
        <f t="shared" si="87"/>
        <v>2.2572209438203155</v>
      </c>
      <c r="EZ44" s="96">
        <f t="shared" si="87"/>
        <v>1.7906157145524988</v>
      </c>
      <c r="FA44" s="96">
        <f t="shared" si="87"/>
        <v>0.66200182063930824</v>
      </c>
      <c r="FB44" s="96">
        <f t="shared" si="87"/>
        <v>0.17593985843880708</v>
      </c>
      <c r="FC44" s="96">
        <f t="shared" si="87"/>
        <v>2.3557097948567755E-2</v>
      </c>
      <c r="FD44" s="96">
        <f t="shared" si="87"/>
        <v>1.1076737406979703E-2</v>
      </c>
      <c r="FE44" s="96">
        <f t="shared" si="87"/>
        <v>7.4694342104280878E-3</v>
      </c>
      <c r="FF44" s="96">
        <f t="shared" si="87"/>
        <v>6.8464511899262101E-3</v>
      </c>
      <c r="FK44">
        <v>28.8379976445</v>
      </c>
      <c r="FL44">
        <v>26.6685001363</v>
      </c>
      <c r="FM44">
        <v>29.3088941018</v>
      </c>
      <c r="FN44">
        <v>25.921549232499999</v>
      </c>
      <c r="FO44">
        <v>32.934401667099998</v>
      </c>
      <c r="FP44">
        <v>37.006596645599998</v>
      </c>
      <c r="FQ44">
        <v>32.844749431099999</v>
      </c>
      <c r="FR44">
        <v>27.452713989599999</v>
      </c>
      <c r="FS44">
        <v>28.673023008400001</v>
      </c>
      <c r="FT44">
        <v>36.098817637499998</v>
      </c>
      <c r="FU44">
        <v>26.500471166400001</v>
      </c>
      <c r="FV44">
        <v>37.643029317</v>
      </c>
      <c r="FW44">
        <v>33.762124732300002</v>
      </c>
      <c r="FX44">
        <v>43.414155410699998</v>
      </c>
      <c r="FY44">
        <v>34.367338883899997</v>
      </c>
      <c r="FZ44">
        <v>24.8777334637</v>
      </c>
      <c r="GA44">
        <v>38.245785702299997</v>
      </c>
      <c r="GB44">
        <v>32.4096991965</v>
      </c>
      <c r="GC44">
        <v>42.430860854999999</v>
      </c>
      <c r="GD44">
        <v>40.333810432</v>
      </c>
    </row>
    <row r="45" spans="1:186" x14ac:dyDescent="0.55000000000000004">
      <c r="A45" s="115"/>
      <c r="B45" s="1" t="s">
        <v>16</v>
      </c>
      <c r="C45" s="1">
        <f t="shared" si="45"/>
        <v>0.61265239582349929</v>
      </c>
      <c r="D45" s="62">
        <f t="shared" si="45"/>
        <v>0.60983474552029915</v>
      </c>
      <c r="E45" s="62">
        <f t="shared" si="45"/>
        <v>0.5900856858266339</v>
      </c>
      <c r="F45" s="96">
        <f t="shared" ref="F45:BQ45" si="88">((F19*$FH19)/1000000)</f>
        <v>0.57223906273691594</v>
      </c>
      <c r="G45" s="96">
        <f t="shared" si="88"/>
        <v>0.55879730392355886</v>
      </c>
      <c r="H45" s="96">
        <f t="shared" si="88"/>
        <v>0.51826933332196745</v>
      </c>
      <c r="I45" s="96">
        <f t="shared" si="88"/>
        <v>0.50608127538714454</v>
      </c>
      <c r="J45" s="96">
        <f t="shared" si="88"/>
        <v>0.4829039390906319</v>
      </c>
      <c r="K45" s="96">
        <f t="shared" si="88"/>
        <v>0.4431738455622104</v>
      </c>
      <c r="L45" s="96">
        <f t="shared" si="88"/>
        <v>0.28849963515506738</v>
      </c>
      <c r="M45" s="96">
        <f t="shared" si="88"/>
        <v>8.7039856017272335E-2</v>
      </c>
      <c r="N45" s="96">
        <f t="shared" si="88"/>
        <v>3.4223852406781656E-2</v>
      </c>
      <c r="O45" s="96">
        <f t="shared" si="88"/>
        <v>1.3567625655613679E-2</v>
      </c>
      <c r="P45" s="96">
        <f t="shared" si="88"/>
        <v>6.8280514396796329E-3</v>
      </c>
      <c r="Q45" s="96">
        <f t="shared" si="88"/>
        <v>5.657700333646285E-3</v>
      </c>
      <c r="R45" s="96">
        <f t="shared" si="88"/>
        <v>5.4628395221085176E-3</v>
      </c>
      <c r="S45" s="96">
        <f t="shared" si="88"/>
        <v>0.91897566029595634</v>
      </c>
      <c r="T45" s="96">
        <f t="shared" si="88"/>
        <v>0.91462967071922185</v>
      </c>
      <c r="U45" s="96">
        <f t="shared" si="88"/>
        <v>0.88461409850446704</v>
      </c>
      <c r="V45" s="96">
        <f t="shared" si="88"/>
        <v>0.85755992123979674</v>
      </c>
      <c r="W45" s="96">
        <f t="shared" si="88"/>
        <v>0.83720089841179846</v>
      </c>
      <c r="X45" s="96">
        <f t="shared" si="88"/>
        <v>0.77600168980423512</v>
      </c>
      <c r="Y45" s="96">
        <f t="shared" si="88"/>
        <v>0.75764206320845051</v>
      </c>
      <c r="Z45" s="96">
        <f t="shared" si="88"/>
        <v>0.72230032110870201</v>
      </c>
      <c r="AA45" s="96">
        <f t="shared" si="88"/>
        <v>0.6605763077680239</v>
      </c>
      <c r="AB45" s="96">
        <f t="shared" si="88"/>
        <v>0.41791887290825069</v>
      </c>
      <c r="AC45" s="96">
        <f t="shared" si="88"/>
        <v>0.11052833506420329</v>
      </c>
      <c r="AD45" s="96">
        <f t="shared" si="88"/>
        <v>3.9034258857444395E-2</v>
      </c>
      <c r="AE45" s="96">
        <f t="shared" si="88"/>
        <v>1.4345437326800865E-2</v>
      </c>
      <c r="AF45" s="96">
        <f t="shared" si="88"/>
        <v>6.9913899966935408E-3</v>
      </c>
      <c r="AG45" s="96">
        <f t="shared" si="88"/>
        <v>5.6708678257652379E-3</v>
      </c>
      <c r="AH45" s="96">
        <f t="shared" si="88"/>
        <v>5.4632249580137144E-3</v>
      </c>
      <c r="AI45" s="96">
        <f t="shared" si="88"/>
        <v>1.0721372416522783</v>
      </c>
      <c r="AJ45" s="96">
        <f t="shared" si="88"/>
        <v>1.067026380048435</v>
      </c>
      <c r="AK45" s="96">
        <f t="shared" si="88"/>
        <v>1.0318758871961193</v>
      </c>
      <c r="AL45" s="96">
        <f t="shared" si="88"/>
        <v>1.0002159102852892</v>
      </c>
      <c r="AM45" s="96">
        <f t="shared" si="88"/>
        <v>0.97639663015541522</v>
      </c>
      <c r="AN45" s="96">
        <f t="shared" si="88"/>
        <v>0.90485813588900044</v>
      </c>
      <c r="AO45" s="96">
        <f t="shared" si="88"/>
        <v>0.88341165650950837</v>
      </c>
      <c r="AP45" s="96">
        <f t="shared" si="88"/>
        <v>0.8419692641134755</v>
      </c>
      <c r="AQ45" s="96">
        <f t="shared" si="88"/>
        <v>0.76913995455417983</v>
      </c>
      <c r="AR45" s="96">
        <f t="shared" si="88"/>
        <v>0.48181600273165159</v>
      </c>
      <c r="AS45" s="96">
        <f t="shared" si="88"/>
        <v>0.12121910945993998</v>
      </c>
      <c r="AT45" s="96">
        <f t="shared" si="88"/>
        <v>4.1033914891402512E-2</v>
      </c>
      <c r="AU45" s="96">
        <f t="shared" si="88"/>
        <v>1.463315650365216E-2</v>
      </c>
      <c r="AV45" s="96">
        <f t="shared" si="88"/>
        <v>7.0545118235629768E-3</v>
      </c>
      <c r="AW45" s="96">
        <f t="shared" si="88"/>
        <v>5.6754536300988936E-3</v>
      </c>
      <c r="AX45" s="96">
        <f t="shared" si="88"/>
        <v>5.4633483334942216E-3</v>
      </c>
      <c r="AY45" s="96">
        <f t="shared" si="88"/>
        <v>1.225298814143543</v>
      </c>
      <c r="AZ45" s="96">
        <f t="shared" si="88"/>
        <v>1.2194228279392063</v>
      </c>
      <c r="BA45" s="96">
        <f t="shared" si="88"/>
        <v>1.1791368184934983</v>
      </c>
      <c r="BB45" s="96">
        <f t="shared" si="88"/>
        <v>1.1428703122210391</v>
      </c>
      <c r="BC45" s="96">
        <f t="shared" si="88"/>
        <v>1.1155901713458949</v>
      </c>
      <c r="BD45" s="96">
        <f t="shared" si="88"/>
        <v>1.0337109754107709</v>
      </c>
      <c r="BE45" s="96">
        <f t="shared" si="88"/>
        <v>1.0091771857346346</v>
      </c>
      <c r="BF45" s="96">
        <f t="shared" si="88"/>
        <v>0.96162648318255206</v>
      </c>
      <c r="BG45" s="96">
        <f t="shared" si="88"/>
        <v>0.87764416549525404</v>
      </c>
      <c r="BH45" s="96">
        <f t="shared" si="88"/>
        <v>0.54534039572024329</v>
      </c>
      <c r="BI45" s="96">
        <f t="shared" si="88"/>
        <v>0.13141285109732173</v>
      </c>
      <c r="BJ45" s="96">
        <f t="shared" si="88"/>
        <v>4.2852420658566572E-2</v>
      </c>
      <c r="BK45" s="96">
        <f t="shared" si="88"/>
        <v>1.4878795636339573E-2</v>
      </c>
      <c r="BL45" s="96">
        <f t="shared" si="88"/>
        <v>7.1094555066450616E-3</v>
      </c>
      <c r="BM45" s="96">
        <f t="shared" si="88"/>
        <v>5.679227140686108E-3</v>
      </c>
      <c r="BN45" s="96">
        <f t="shared" si="88"/>
        <v>5.4634456372969816E-3</v>
      </c>
      <c r="BO45" s="96">
        <f t="shared" si="88"/>
        <v>1.2528678991908024</v>
      </c>
      <c r="BP45" s="96">
        <f t="shared" si="88"/>
        <v>1.2468541743490846</v>
      </c>
      <c r="BQ45" s="96">
        <f t="shared" si="88"/>
        <v>1.2056437232159147</v>
      </c>
      <c r="BR45" s="96">
        <f t="shared" ref="BR45:EC45" si="89">((BR19*$FH19)/1000000)</f>
        <v>1.1685479790502129</v>
      </c>
      <c r="BS45" s="96">
        <f t="shared" si="89"/>
        <v>1.1406448339802762</v>
      </c>
      <c r="BT45" s="96">
        <f t="shared" si="89"/>
        <v>1.0569041978571447</v>
      </c>
      <c r="BU45" s="96">
        <f t="shared" si="89"/>
        <v>1.0318146507812145</v>
      </c>
      <c r="BV45" s="96">
        <f t="shared" si="89"/>
        <v>0.98316379696828582</v>
      </c>
      <c r="BW45" s="96">
        <f t="shared" si="89"/>
        <v>0.89716974699502094</v>
      </c>
      <c r="BX45" s="96">
        <f t="shared" si="89"/>
        <v>0.55674145893123783</v>
      </c>
      <c r="BY45" s="96">
        <f t="shared" si="89"/>
        <v>0.13320252086939349</v>
      </c>
      <c r="BZ45" s="96">
        <f t="shared" si="89"/>
        <v>4.3163700368837842E-2</v>
      </c>
      <c r="CA45" s="96">
        <f t="shared" si="89"/>
        <v>1.4919407099296246E-2</v>
      </c>
      <c r="CB45" s="96">
        <f t="shared" si="89"/>
        <v>7.118626691340774E-3</v>
      </c>
      <c r="CC45" s="96">
        <f t="shared" si="89"/>
        <v>5.6798376275133131E-3</v>
      </c>
      <c r="CD45" s="96">
        <f t="shared" si="89"/>
        <v>5.4634610270144646E-3</v>
      </c>
      <c r="CE45" s="96">
        <f t="shared" si="89"/>
        <v>1.378460374875049</v>
      </c>
      <c r="CF45" s="96">
        <f t="shared" si="89"/>
        <v>1.3718190889351956</v>
      </c>
      <c r="CG45" s="96">
        <f t="shared" si="89"/>
        <v>1.3263971586754884</v>
      </c>
      <c r="CH45" s="96">
        <f t="shared" si="89"/>
        <v>1.2855236146418083</v>
      </c>
      <c r="CI45" s="96">
        <f t="shared" si="89"/>
        <v>1.2547821892385551</v>
      </c>
      <c r="CJ45" s="96">
        <f t="shared" si="89"/>
        <v>1.1625612893498873</v>
      </c>
      <c r="CK45" s="96">
        <f t="shared" si="89"/>
        <v>1.1349398267684665</v>
      </c>
      <c r="CL45" s="96">
        <f t="shared" si="89"/>
        <v>1.0812750535040896</v>
      </c>
      <c r="CM45" s="96">
        <f t="shared" si="89"/>
        <v>0.98610264394548386</v>
      </c>
      <c r="CN45" s="96">
        <f t="shared" si="89"/>
        <v>0.60856797082868896</v>
      </c>
      <c r="CO45" s="96">
        <f t="shared" si="89"/>
        <v>0.14120157034762471</v>
      </c>
      <c r="CP45" s="96">
        <f t="shared" si="89"/>
        <v>4.4528301334402179E-2</v>
      </c>
      <c r="CQ45" s="96">
        <f t="shared" si="89"/>
        <v>1.5092753821638468E-2</v>
      </c>
      <c r="CR45" s="96">
        <f t="shared" si="89"/>
        <v>7.1580326978318053E-3</v>
      </c>
      <c r="CS45" s="96">
        <f t="shared" si="89"/>
        <v>5.6823986215411822E-3</v>
      </c>
      <c r="CT45" s="96">
        <f t="shared" si="89"/>
        <v>5.4635244832479139E-3</v>
      </c>
      <c r="CU45" s="96">
        <f t="shared" si="89"/>
        <v>1.531621919853152</v>
      </c>
      <c r="CV45" s="96">
        <f t="shared" si="89"/>
        <v>1.5242152078002713</v>
      </c>
      <c r="CW45" s="96">
        <f t="shared" si="89"/>
        <v>1.473657065358825</v>
      </c>
      <c r="CX45" s="96">
        <f t="shared" si="89"/>
        <v>1.4281761142650125</v>
      </c>
      <c r="CY45" s="96">
        <f t="shared" si="89"/>
        <v>1.393973089984593</v>
      </c>
      <c r="CZ45" s="96">
        <f t="shared" si="89"/>
        <v>1.2914097389112327</v>
      </c>
      <c r="DA45" s="96">
        <f t="shared" si="89"/>
        <v>1.2607003205174436</v>
      </c>
      <c r="DB45" s="96">
        <f t="shared" si="89"/>
        <v>1.2009170062348682</v>
      </c>
      <c r="DC45" s="96">
        <f t="shared" si="89"/>
        <v>1.0945248855232261</v>
      </c>
      <c r="DD45" s="96">
        <f t="shared" si="89"/>
        <v>0.67155307068589576</v>
      </c>
      <c r="DE45" s="96">
        <f t="shared" si="89"/>
        <v>0.15065127055810545</v>
      </c>
      <c r="DF45" s="96">
        <f t="shared" si="89"/>
        <v>4.6088554600944721E-2</v>
      </c>
      <c r="DG45" s="96">
        <f t="shared" si="89"/>
        <v>1.5282065982572007E-2</v>
      </c>
      <c r="DH45" s="96">
        <f t="shared" si="89"/>
        <v>7.2015117734508553E-3</v>
      </c>
      <c r="DI45" s="96">
        <f t="shared" si="89"/>
        <v>5.6851091328540037E-3</v>
      </c>
      <c r="DJ45" s="96">
        <f t="shared" si="89"/>
        <v>5.4635897342064903E-3</v>
      </c>
      <c r="DK45" s="96">
        <f t="shared" si="89"/>
        <v>1.8379449964787351</v>
      </c>
      <c r="DL45" s="96">
        <f t="shared" si="89"/>
        <v>1.8290071692931338</v>
      </c>
      <c r="DM45" s="96">
        <f t="shared" si="89"/>
        <v>1.7681760040945729</v>
      </c>
      <c r="DN45" s="96">
        <f t="shared" si="89"/>
        <v>1.713479469690899</v>
      </c>
      <c r="DO45" s="96">
        <f t="shared" si="89"/>
        <v>1.6723526102940065</v>
      </c>
      <c r="DP45" s="96">
        <f t="shared" si="89"/>
        <v>1.5491027547541831</v>
      </c>
      <c r="DQ45" s="96">
        <f t="shared" si="89"/>
        <v>1.5122167726843521</v>
      </c>
      <c r="DR45" s="96">
        <f t="shared" si="89"/>
        <v>1.4401863675476709</v>
      </c>
      <c r="DS45" s="96">
        <f t="shared" si="89"/>
        <v>1.311286222967851</v>
      </c>
      <c r="DT45" s="96">
        <f t="shared" si="89"/>
        <v>0.79694773594289126</v>
      </c>
      <c r="DU45" s="96">
        <f t="shared" si="89"/>
        <v>0.16871915476001031</v>
      </c>
      <c r="DV45" s="96">
        <f t="shared" si="89"/>
        <v>4.8936138257778303E-2</v>
      </c>
      <c r="DW45" s="96">
        <f t="shared" si="89"/>
        <v>1.5605293671520179E-2</v>
      </c>
      <c r="DX45" s="96">
        <f t="shared" si="89"/>
        <v>7.2766427706518928E-3</v>
      </c>
      <c r="DY45" s="96">
        <f t="shared" si="89"/>
        <v>5.689515117729904E-3</v>
      </c>
      <c r="DZ45" s="96">
        <f t="shared" si="89"/>
        <v>5.4636916130646924E-3</v>
      </c>
      <c r="EA45" s="96">
        <f t="shared" si="89"/>
        <v>2.1442680582736751</v>
      </c>
      <c r="EB45" s="96">
        <f t="shared" si="89"/>
        <v>2.1337988870837417</v>
      </c>
      <c r="EC45" s="96">
        <f t="shared" si="89"/>
        <v>2.0626941726352626</v>
      </c>
      <c r="ED45" s="96">
        <f t="shared" ref="ED45:FF45" si="90">((ED19*$FH19)/1000000)</f>
        <v>1.9987813668082886</v>
      </c>
      <c r="EE45" s="96">
        <f t="shared" si="90"/>
        <v>1.9507300873034978</v>
      </c>
      <c r="EF45" s="96">
        <f t="shared" si="90"/>
        <v>1.8067922833587096</v>
      </c>
      <c r="EG45" s="96">
        <f t="shared" si="90"/>
        <v>1.7637290588217653</v>
      </c>
      <c r="EH45" s="96">
        <f t="shared" si="90"/>
        <v>1.6794419112993872</v>
      </c>
      <c r="EI45" s="96">
        <f t="shared" si="90"/>
        <v>1.5279648585735837</v>
      </c>
      <c r="EJ45" s="96">
        <f t="shared" si="90"/>
        <v>0.92174883077851744</v>
      </c>
      <c r="EK45" s="96">
        <f t="shared" si="90"/>
        <v>0.1858931223599416</v>
      </c>
      <c r="EL45" s="96">
        <f t="shared" si="90"/>
        <v>5.1502988379618093E-2</v>
      </c>
      <c r="EM45" s="96">
        <f t="shared" si="90"/>
        <v>1.587464654552264E-2</v>
      </c>
      <c r="EN45" s="96">
        <f t="shared" si="90"/>
        <v>7.3398837241762278E-3</v>
      </c>
      <c r="EO45" s="96">
        <f t="shared" si="90"/>
        <v>5.6929590254872417E-3</v>
      </c>
      <c r="EP45" s="96">
        <f t="shared" si="90"/>
        <v>5.463767650036859E-3</v>
      </c>
      <c r="EQ45" s="96">
        <f t="shared" si="90"/>
        <v>2.4505910903775341</v>
      </c>
      <c r="ER45" s="96">
        <f t="shared" si="90"/>
        <v>2.4385904293795999</v>
      </c>
      <c r="ES45" s="96">
        <f t="shared" si="90"/>
        <v>2.3572118248707548</v>
      </c>
      <c r="ET45" s="96">
        <f t="shared" si="90"/>
        <v>2.2840823180176359</v>
      </c>
      <c r="EU45" s="96">
        <f t="shared" si="90"/>
        <v>2.2291062188854358</v>
      </c>
      <c r="EV45" s="96">
        <f t="shared" si="90"/>
        <v>2.0644795000267351</v>
      </c>
      <c r="EW45" s="96">
        <f t="shared" si="90"/>
        <v>2.0152385670400541</v>
      </c>
      <c r="EX45" s="96">
        <f t="shared" si="90"/>
        <v>1.9186877829554758</v>
      </c>
      <c r="EY45" s="96">
        <f t="shared" si="90"/>
        <v>1.7445828592978987</v>
      </c>
      <c r="EZ45" s="96">
        <f t="shared" si="90"/>
        <v>1.0460979796142174</v>
      </c>
      <c r="FA45" s="96">
        <f t="shared" si="90"/>
        <v>0.20235119417497527</v>
      </c>
      <c r="FB45" s="96">
        <f t="shared" si="90"/>
        <v>5.3855852660660841E-2</v>
      </c>
      <c r="FC45" s="96">
        <f t="shared" si="90"/>
        <v>1.6105437369691007E-2</v>
      </c>
      <c r="FD45" s="96">
        <f t="shared" si="90"/>
        <v>7.3943220777242481E-3</v>
      </c>
      <c r="FE45" s="96">
        <f t="shared" si="90"/>
        <v>5.6957358267656806E-3</v>
      </c>
      <c r="FF45" s="96">
        <f t="shared" si="90"/>
        <v>5.4638266586225608E-3</v>
      </c>
      <c r="FK45">
        <v>13114.8339030065</v>
      </c>
      <c r="FL45">
        <v>12002.469471881799</v>
      </c>
      <c r="FM45">
        <v>13274.3341299368</v>
      </c>
      <c r="FN45">
        <v>11848.7813078739</v>
      </c>
      <c r="FO45">
        <v>14832.7091889321</v>
      </c>
      <c r="FP45">
        <v>17114.378412697399</v>
      </c>
      <c r="FQ45">
        <v>15052.042730389299</v>
      </c>
      <c r="FR45">
        <v>12755.214294925499</v>
      </c>
      <c r="FS45">
        <v>13040.281908369599</v>
      </c>
      <c r="FT45">
        <v>16100.9185846531</v>
      </c>
      <c r="FU45">
        <v>11926.5774710981</v>
      </c>
      <c r="FV45">
        <v>16875.384933755198</v>
      </c>
      <c r="FW45">
        <v>15636.268937552501</v>
      </c>
      <c r="FX45">
        <v>19695.899796784401</v>
      </c>
      <c r="FY45">
        <v>15414.325766269099</v>
      </c>
      <c r="FZ45">
        <v>11158.332419889301</v>
      </c>
      <c r="GA45">
        <v>17057.430393504499</v>
      </c>
      <c r="GB45">
        <v>14474.7736704668</v>
      </c>
      <c r="GC45">
        <v>19487.246533464</v>
      </c>
      <c r="GD45">
        <v>18445.878289993801</v>
      </c>
    </row>
    <row r="46" spans="1:186" x14ac:dyDescent="0.55000000000000004">
      <c r="A46" s="115"/>
      <c r="B46" s="1" t="s">
        <v>17</v>
      </c>
      <c r="C46" s="1">
        <f t="shared" si="45"/>
        <v>0.44667567896766747</v>
      </c>
      <c r="D46" s="62">
        <f t="shared" si="45"/>
        <v>0.444797288605771</v>
      </c>
      <c r="E46" s="62">
        <f t="shared" si="45"/>
        <v>0.43107760397902783</v>
      </c>
      <c r="F46" s="96">
        <f t="shared" ref="F46:BQ46" si="91">((F20*$FH20)/1000000)</f>
        <v>0.41871023510657496</v>
      </c>
      <c r="G46" s="96">
        <f t="shared" si="91"/>
        <v>0.40948343771785889</v>
      </c>
      <c r="H46" s="96">
        <f t="shared" si="91"/>
        <v>0.38160820221288566</v>
      </c>
      <c r="I46" s="96">
        <f t="shared" si="91"/>
        <v>0.37431417782519466</v>
      </c>
      <c r="J46" s="96">
        <f t="shared" si="91"/>
        <v>0.36251340075919725</v>
      </c>
      <c r="K46" s="96">
        <f t="shared" si="91"/>
        <v>0.34213249703738774</v>
      </c>
      <c r="L46" s="96">
        <f t="shared" si="91"/>
        <v>0.24152012716942955</v>
      </c>
      <c r="M46" s="96">
        <f t="shared" si="91"/>
        <v>7.9007591141343356E-2</v>
      </c>
      <c r="N46" s="96">
        <f t="shared" si="91"/>
        <v>2.5844280075272421E-2</v>
      </c>
      <c r="O46" s="96">
        <f t="shared" si="91"/>
        <v>7.6609589881487736E-3</v>
      </c>
      <c r="P46" s="96">
        <f t="shared" si="91"/>
        <v>4.278869528304541E-3</v>
      </c>
      <c r="Q46" s="96">
        <f t="shared" si="91"/>
        <v>4.0244592387734006E-3</v>
      </c>
      <c r="R46" s="96">
        <f t="shared" si="91"/>
        <v>3.9832780645483439E-3</v>
      </c>
      <c r="S46" s="96">
        <f t="shared" si="91"/>
        <v>0.67001132176184774</v>
      </c>
      <c r="T46" s="96">
        <f t="shared" si="91"/>
        <v>0.66711603848298318</v>
      </c>
      <c r="U46" s="96">
        <f t="shared" si="91"/>
        <v>0.64627307050028493</v>
      </c>
      <c r="V46" s="96">
        <f t="shared" si="91"/>
        <v>0.62753249272187583</v>
      </c>
      <c r="W46" s="96">
        <f t="shared" si="91"/>
        <v>0.6135521601490993</v>
      </c>
      <c r="X46" s="96">
        <f t="shared" si="91"/>
        <v>0.57146556800117332</v>
      </c>
      <c r="Y46" s="96">
        <f t="shared" si="91"/>
        <v>0.56051098702803293</v>
      </c>
      <c r="Z46" s="96">
        <f t="shared" si="91"/>
        <v>0.54272642257331027</v>
      </c>
      <c r="AA46" s="96">
        <f t="shared" si="91"/>
        <v>0.5115448110760682</v>
      </c>
      <c r="AB46" s="96">
        <f t="shared" si="91"/>
        <v>0.35377598868578497</v>
      </c>
      <c r="AC46" s="96">
        <f t="shared" si="91"/>
        <v>0.10507283953879065</v>
      </c>
      <c r="AD46" s="96">
        <f t="shared" si="91"/>
        <v>3.0443664324974834E-2</v>
      </c>
      <c r="AE46" s="96">
        <f t="shared" si="91"/>
        <v>8.1222569219975022E-3</v>
      </c>
      <c r="AF46" s="96">
        <f t="shared" si="91"/>
        <v>4.3030731835287696E-3</v>
      </c>
      <c r="AG46" s="96">
        <f t="shared" si="91"/>
        <v>4.0265315910638054E-3</v>
      </c>
      <c r="AH46" s="96">
        <f t="shared" si="91"/>
        <v>3.9833538515434246E-3</v>
      </c>
      <c r="AI46" s="96">
        <f t="shared" si="91"/>
        <v>0.78167911611547325</v>
      </c>
      <c r="AJ46" s="96">
        <f t="shared" si="91"/>
        <v>0.77827491275474803</v>
      </c>
      <c r="AK46" s="96">
        <f t="shared" si="91"/>
        <v>0.75386929216767029</v>
      </c>
      <c r="AL46" s="96">
        <f t="shared" si="91"/>
        <v>0.73194088985668815</v>
      </c>
      <c r="AM46" s="96">
        <f t="shared" si="91"/>
        <v>0.71558259920514944</v>
      </c>
      <c r="AN46" s="96">
        <f t="shared" si="91"/>
        <v>0.66638785995497529</v>
      </c>
      <c r="AO46" s="96">
        <f t="shared" si="91"/>
        <v>0.65360320573202446</v>
      </c>
      <c r="AP46" s="96">
        <f t="shared" si="91"/>
        <v>0.63282603270602766</v>
      </c>
      <c r="AQ46" s="96">
        <f t="shared" si="91"/>
        <v>0.59622280034568997</v>
      </c>
      <c r="AR46" s="96">
        <f t="shared" si="91"/>
        <v>0.40940574202298785</v>
      </c>
      <c r="AS46" s="96">
        <f t="shared" si="91"/>
        <v>0.11733501841031845</v>
      </c>
      <c r="AT46" s="96">
        <f t="shared" si="91"/>
        <v>3.2421271234363176E-2</v>
      </c>
      <c r="AU46" s="96">
        <f t="shared" si="91"/>
        <v>8.2977735017653598E-3</v>
      </c>
      <c r="AV46" s="96">
        <f t="shared" si="91"/>
        <v>4.3119015169854891E-3</v>
      </c>
      <c r="AW46" s="96">
        <f t="shared" si="91"/>
        <v>4.0272239509536491E-3</v>
      </c>
      <c r="AX46" s="96">
        <f t="shared" si="91"/>
        <v>3.9833780722420605E-3</v>
      </c>
      <c r="AY46" s="96">
        <f t="shared" si="91"/>
        <v>0.89334689302035475</v>
      </c>
      <c r="AZ46" s="96">
        <f t="shared" si="91"/>
        <v>0.88943359892121854</v>
      </c>
      <c r="BA46" s="96">
        <f t="shared" si="91"/>
        <v>0.86146497164253666</v>
      </c>
      <c r="BB46" s="96">
        <f t="shared" si="91"/>
        <v>0.83634830393246851</v>
      </c>
      <c r="BC46" s="96">
        <f t="shared" si="91"/>
        <v>0.8176116223181279</v>
      </c>
      <c r="BD46" s="96">
        <f t="shared" si="91"/>
        <v>0.76130778840203928</v>
      </c>
      <c r="BE46" s="96">
        <f t="shared" si="91"/>
        <v>0.74669312277564714</v>
      </c>
      <c r="BF46" s="96">
        <f t="shared" si="91"/>
        <v>0.72292306518171778</v>
      </c>
      <c r="BG46" s="96">
        <f t="shared" si="91"/>
        <v>0.68088938231029461</v>
      </c>
      <c r="BH46" s="96">
        <f t="shared" si="91"/>
        <v>0.46480466172843893</v>
      </c>
      <c r="BI46" s="96">
        <f t="shared" si="91"/>
        <v>0.12923661493924998</v>
      </c>
      <c r="BJ46" s="96">
        <f t="shared" si="91"/>
        <v>3.4252761808373451E-2</v>
      </c>
      <c r="BK46" s="96">
        <f t="shared" si="91"/>
        <v>8.4492606044431432E-3</v>
      </c>
      <c r="BL46" s="96">
        <f t="shared" si="91"/>
        <v>4.3193551522669009E-3</v>
      </c>
      <c r="BM46" s="96">
        <f t="shared" si="91"/>
        <v>4.0277824395821438E-3</v>
      </c>
      <c r="BN46" s="96">
        <f t="shared" si="91"/>
        <v>3.9833971443459498E-3</v>
      </c>
      <c r="BO46" s="96">
        <f t="shared" si="91"/>
        <v>0.91344709316086736</v>
      </c>
      <c r="BP46" s="96">
        <f t="shared" si="91"/>
        <v>0.90944214878279461</v>
      </c>
      <c r="BQ46" s="96">
        <f t="shared" si="91"/>
        <v>0.88083215262330383</v>
      </c>
      <c r="BR46" s="96">
        <f t="shared" ref="BR46:EC46" si="92">((BR20*$FH20)/1000000)</f>
        <v>0.85514156049520329</v>
      </c>
      <c r="BS46" s="96">
        <f t="shared" si="92"/>
        <v>0.83597673388177263</v>
      </c>
      <c r="BT46" s="96">
        <f t="shared" si="92"/>
        <v>0.77839318369345678</v>
      </c>
      <c r="BU46" s="96">
        <f t="shared" si="92"/>
        <v>0.76344912171010038</v>
      </c>
      <c r="BV46" s="96">
        <f t="shared" si="92"/>
        <v>0.73914032215798664</v>
      </c>
      <c r="BW46" s="96">
        <f t="shared" si="92"/>
        <v>0.69612840580272628</v>
      </c>
      <c r="BX46" s="96">
        <f t="shared" si="92"/>
        <v>0.47475575874075093</v>
      </c>
      <c r="BY46" s="96">
        <f t="shared" si="92"/>
        <v>0.13134638631543544</v>
      </c>
      <c r="BZ46" s="96">
        <f t="shared" si="92"/>
        <v>3.4569418304810896E-2</v>
      </c>
      <c r="CA46" s="96">
        <f t="shared" si="92"/>
        <v>8.4744301726169466E-3</v>
      </c>
      <c r="CB46" s="96">
        <f t="shared" si="92"/>
        <v>4.3205786406964371E-3</v>
      </c>
      <c r="CC46" s="96">
        <f t="shared" si="92"/>
        <v>4.0278718394026183E-3</v>
      </c>
      <c r="CD46" s="96">
        <f t="shared" si="92"/>
        <v>3.9834001585851517E-3</v>
      </c>
      <c r="CE46" s="96">
        <f t="shared" si="92"/>
        <v>1.0050146673928508</v>
      </c>
      <c r="CF46" s="96">
        <f t="shared" si="92"/>
        <v>1.0005921638298068</v>
      </c>
      <c r="CG46" s="96">
        <f t="shared" si="92"/>
        <v>0.9690602841750956</v>
      </c>
      <c r="CH46" s="96">
        <f t="shared" si="92"/>
        <v>0.94075504837373081</v>
      </c>
      <c r="CI46" s="96">
        <f t="shared" si="92"/>
        <v>0.91963966881912618</v>
      </c>
      <c r="CJ46" s="96">
        <f t="shared" si="92"/>
        <v>0.85622606044159921</v>
      </c>
      <c r="CK46" s="96">
        <f t="shared" si="92"/>
        <v>0.83978142518293342</v>
      </c>
      <c r="CL46" s="96">
        <f t="shared" si="92"/>
        <v>0.81301828420845323</v>
      </c>
      <c r="CM46" s="96">
        <f t="shared" si="92"/>
        <v>0.76554753116641072</v>
      </c>
      <c r="CN46" s="96">
        <f t="shared" si="92"/>
        <v>0.52001899477040958</v>
      </c>
      <c r="CO46" s="96">
        <f t="shared" si="92"/>
        <v>0.14084793492112169</v>
      </c>
      <c r="CP46" s="96">
        <f t="shared" si="92"/>
        <v>3.5968502431285215E-2</v>
      </c>
      <c r="CQ46" s="96">
        <f t="shared" si="92"/>
        <v>8.5822005022123359E-3</v>
      </c>
      <c r="CR46" s="96">
        <f t="shared" si="92"/>
        <v>4.3257689810884325E-3</v>
      </c>
      <c r="CS46" s="96">
        <f t="shared" si="92"/>
        <v>4.0282440399239229E-3</v>
      </c>
      <c r="CT46" s="96">
        <f t="shared" si="92"/>
        <v>3.9834125764398043E-3</v>
      </c>
      <c r="CU46" s="96">
        <f t="shared" si="92"/>
        <v>1.1166824258253953</v>
      </c>
      <c r="CV46" s="96">
        <f t="shared" si="92"/>
        <v>1.1117506262161054</v>
      </c>
      <c r="CW46" s="96">
        <f t="shared" si="92"/>
        <v>1.0766553200870352</v>
      </c>
      <c r="CX46" s="96">
        <f t="shared" si="92"/>
        <v>1.045161296286212</v>
      </c>
      <c r="CY46" s="96">
        <f t="shared" si="92"/>
        <v>1.0216670005103998</v>
      </c>
      <c r="CZ46" s="96">
        <f t="shared" si="92"/>
        <v>0.95114311767527004</v>
      </c>
      <c r="DA46" s="96">
        <f t="shared" si="92"/>
        <v>0.93286853740100983</v>
      </c>
      <c r="DB46" s="96">
        <f t="shared" si="92"/>
        <v>0.90311216316959642</v>
      </c>
      <c r="DC46" s="96">
        <f t="shared" si="92"/>
        <v>0.85019922518357904</v>
      </c>
      <c r="DD46" s="96">
        <f t="shared" si="92"/>
        <v>0.5750820902871937</v>
      </c>
      <c r="DE46" s="96">
        <f t="shared" si="92"/>
        <v>0.15221999532188141</v>
      </c>
      <c r="DF46" s="96">
        <f t="shared" si="92"/>
        <v>3.759005049107432E-2</v>
      </c>
      <c r="DG46" s="96">
        <f t="shared" si="92"/>
        <v>8.7004130111447437E-3</v>
      </c>
      <c r="DH46" s="96">
        <f t="shared" si="92"/>
        <v>4.3313712069626307E-3</v>
      </c>
      <c r="DI46" s="96">
        <f t="shared" si="92"/>
        <v>4.0286329664488982E-3</v>
      </c>
      <c r="DJ46" s="96">
        <f t="shared" si="92"/>
        <v>3.9834253338320979E-3</v>
      </c>
      <c r="DK46" s="96">
        <f t="shared" si="92"/>
        <v>1.3400179345461931</v>
      </c>
      <c r="DL46" s="96">
        <f t="shared" si="92"/>
        <v>1.3340673649912318</v>
      </c>
      <c r="DM46" s="96">
        <f t="shared" si="92"/>
        <v>1.2918448506425206</v>
      </c>
      <c r="DN46" s="96">
        <f t="shared" si="92"/>
        <v>1.253972796938182</v>
      </c>
      <c r="DO46" s="96">
        <f t="shared" si="92"/>
        <v>1.2257202096273561</v>
      </c>
      <c r="DP46" s="96">
        <f t="shared" si="92"/>
        <v>1.1409747051763364</v>
      </c>
      <c r="DQ46" s="96">
        <f t="shared" si="92"/>
        <v>1.1190402882253727</v>
      </c>
      <c r="DR46" s="96">
        <f t="shared" si="92"/>
        <v>1.0832971281951485</v>
      </c>
      <c r="DS46" s="96">
        <f t="shared" si="92"/>
        <v>1.0194884307134162</v>
      </c>
      <c r="DT46" s="96">
        <f t="shared" si="92"/>
        <v>0.6848483380924848</v>
      </c>
      <c r="DU46" s="96">
        <f t="shared" si="92"/>
        <v>0.17439089550419423</v>
      </c>
      <c r="DV46" s="96">
        <f t="shared" si="92"/>
        <v>4.0610341501525954E-2</v>
      </c>
      <c r="DW46" s="96">
        <f t="shared" si="92"/>
        <v>8.9030259770895657E-3</v>
      </c>
      <c r="DX46" s="96">
        <f t="shared" si="92"/>
        <v>4.3407471526828714E-3</v>
      </c>
      <c r="DY46" s="96">
        <f t="shared" si="92"/>
        <v>4.0292542979464855E-3</v>
      </c>
      <c r="DZ46" s="96">
        <f t="shared" si="92"/>
        <v>3.9834452100821725E-3</v>
      </c>
      <c r="EA46" s="96">
        <f t="shared" si="92"/>
        <v>1.563353432721837</v>
      </c>
      <c r="EB46" s="96">
        <f t="shared" si="92"/>
        <v>1.5563839389686218</v>
      </c>
      <c r="EC46" s="96">
        <f t="shared" si="92"/>
        <v>1.5070339026919561</v>
      </c>
      <c r="ED46" s="96">
        <f t="shared" ref="ED46:FF46" si="93">((ED20*$FH20)/1000000)</f>
        <v>1.4627834143606306</v>
      </c>
      <c r="EE46" s="96">
        <f t="shared" si="93"/>
        <v>1.4297721318800654</v>
      </c>
      <c r="EF46" s="96">
        <f t="shared" si="93"/>
        <v>1.3308040361710567</v>
      </c>
      <c r="EG46" s="96">
        <f t="shared" si="93"/>
        <v>1.3052098141991539</v>
      </c>
      <c r="EH46" s="96">
        <f t="shared" si="93"/>
        <v>1.2634795819392548</v>
      </c>
      <c r="EI46" s="96">
        <f t="shared" si="93"/>
        <v>1.1887641877966044</v>
      </c>
      <c r="EJ46" s="96">
        <f t="shared" si="93"/>
        <v>0.79424262024571401</v>
      </c>
      <c r="EK46" s="96">
        <f t="shared" si="93"/>
        <v>0.19596534989718953</v>
      </c>
      <c r="EL46" s="96">
        <f t="shared" si="93"/>
        <v>4.3401472583862066E-2</v>
      </c>
      <c r="EM46" s="96">
        <f t="shared" si="93"/>
        <v>9.0720592657760162E-3</v>
      </c>
      <c r="EN46" s="96">
        <f t="shared" si="93"/>
        <v>4.3483434182239513E-3</v>
      </c>
      <c r="EO46" s="96">
        <f t="shared" si="93"/>
        <v>4.0297306759495364E-3</v>
      </c>
      <c r="EP46" s="96">
        <f t="shared" si="93"/>
        <v>3.9834599988078393E-3</v>
      </c>
      <c r="EQ46" s="96">
        <f t="shared" si="93"/>
        <v>1.7866889245713047</v>
      </c>
      <c r="ER46" s="96">
        <f t="shared" si="93"/>
        <v>1.7787004033430851</v>
      </c>
      <c r="ES46" s="96">
        <f t="shared" si="93"/>
        <v>1.7222226486798888</v>
      </c>
      <c r="ET46" s="96">
        <f t="shared" si="93"/>
        <v>1.6715934642426062</v>
      </c>
      <c r="EU46" s="96">
        <f t="shared" si="93"/>
        <v>1.6338232172474751</v>
      </c>
      <c r="EV46" s="96">
        <f t="shared" si="93"/>
        <v>1.5206318946254715</v>
      </c>
      <c r="EW46" s="96">
        <f t="shared" si="93"/>
        <v>1.491377880772728</v>
      </c>
      <c r="EX46" s="96">
        <f t="shared" si="93"/>
        <v>1.4436603698919366</v>
      </c>
      <c r="EY46" s="96">
        <f t="shared" si="93"/>
        <v>1.3580306060100453</v>
      </c>
      <c r="EZ46" s="96">
        <f t="shared" si="93"/>
        <v>0.90335327420057832</v>
      </c>
      <c r="FA46" s="96">
        <f t="shared" si="93"/>
        <v>0.21708206401543545</v>
      </c>
      <c r="FB46" s="96">
        <f t="shared" si="93"/>
        <v>4.6018398230813093E-2</v>
      </c>
      <c r="FC46" s="96">
        <f t="shared" si="93"/>
        <v>9.2165789338128409E-3</v>
      </c>
      <c r="FD46" s="96">
        <f t="shared" si="93"/>
        <v>4.354667961839977E-3</v>
      </c>
      <c r="FE46" s="96">
        <f t="shared" si="93"/>
        <v>4.0301089101852155E-3</v>
      </c>
      <c r="FF46" s="96">
        <f t="shared" si="93"/>
        <v>3.9834714442926597E-3</v>
      </c>
      <c r="FK46">
        <v>13058.4173926722</v>
      </c>
      <c r="FL46">
        <v>11929.765359948</v>
      </c>
      <c r="FM46">
        <v>13208.578875846901</v>
      </c>
      <c r="FN46">
        <v>11805.592884963</v>
      </c>
      <c r="FO46">
        <v>14771.438242943101</v>
      </c>
      <c r="FP46">
        <v>17049.7510388761</v>
      </c>
      <c r="FQ46">
        <v>14993.683599547099</v>
      </c>
      <c r="FR46">
        <v>12725.097456412101</v>
      </c>
      <c r="FS46">
        <v>12979.2474669449</v>
      </c>
      <c r="FT46">
        <v>16009.1572498568</v>
      </c>
      <c r="FU46">
        <v>11867.851855596</v>
      </c>
      <c r="FV46">
        <v>16790.619745309101</v>
      </c>
      <c r="FW46">
        <v>15571.323890017</v>
      </c>
      <c r="FX46">
        <v>19591.912324548401</v>
      </c>
      <c r="FY46">
        <v>15338.841080652201</v>
      </c>
      <c r="FZ46">
        <v>11108.442047714299</v>
      </c>
      <c r="GA46">
        <v>16947.507391834799</v>
      </c>
      <c r="GB46">
        <v>14399.044852392301</v>
      </c>
      <c r="GC46">
        <v>19415.280310186499</v>
      </c>
      <c r="GD46">
        <v>18384.2506006929</v>
      </c>
    </row>
    <row r="47" spans="1:186" x14ac:dyDescent="0.55000000000000004">
      <c r="A47" s="115"/>
      <c r="B47" s="1" t="s">
        <v>18</v>
      </c>
      <c r="C47" s="1">
        <f t="shared" si="45"/>
        <v>0.66933219719118608</v>
      </c>
      <c r="D47" s="62">
        <f t="shared" si="45"/>
        <v>0.66527215302417109</v>
      </c>
      <c r="E47" s="62">
        <f t="shared" si="45"/>
        <v>0.64454999517481149</v>
      </c>
      <c r="F47" s="96">
        <f t="shared" ref="F47:BQ47" si="94">((F21*$FH21)/1000000)</f>
        <v>0.62483170085380113</v>
      </c>
      <c r="G47" s="96">
        <f t="shared" si="94"/>
        <v>0.610384365629561</v>
      </c>
      <c r="H47" s="96">
        <f t="shared" si="94"/>
        <v>0.56409682939702122</v>
      </c>
      <c r="I47" s="96">
        <f t="shared" si="94"/>
        <v>0.55468224343042005</v>
      </c>
      <c r="J47" s="96">
        <f t="shared" si="94"/>
        <v>0.53003635414189687</v>
      </c>
      <c r="K47" s="96">
        <f t="shared" si="94"/>
        <v>0.49003929437068844</v>
      </c>
      <c r="L47" s="96">
        <f t="shared" si="94"/>
        <v>0.33857411953025746</v>
      </c>
      <c r="M47" s="96">
        <f t="shared" si="94"/>
        <v>0.10854221249529064</v>
      </c>
      <c r="N47" s="96">
        <f t="shared" si="94"/>
        <v>3.8614854271949474E-2</v>
      </c>
      <c r="O47" s="96">
        <f t="shared" si="94"/>
        <v>1.3129051731578179E-2</v>
      </c>
      <c r="P47" s="96">
        <f t="shared" si="94"/>
        <v>8.075888938855658E-3</v>
      </c>
      <c r="Q47" s="96">
        <f t="shared" si="94"/>
        <v>6.1170627410555064E-3</v>
      </c>
      <c r="R47" s="96">
        <f t="shared" si="94"/>
        <v>6.0011695832453164E-3</v>
      </c>
      <c r="S47" s="96">
        <f t="shared" si="94"/>
        <v>1.0039905242951734</v>
      </c>
      <c r="T47" s="96">
        <f t="shared" si="94"/>
        <v>0.99773432673411866</v>
      </c>
      <c r="U47" s="96">
        <f t="shared" si="94"/>
        <v>0.96623054798076002</v>
      </c>
      <c r="V47" s="96">
        <f t="shared" si="94"/>
        <v>0.93633358512803189</v>
      </c>
      <c r="W47" s="96">
        <f t="shared" si="94"/>
        <v>0.91445757904351632</v>
      </c>
      <c r="X47" s="96">
        <f t="shared" si="94"/>
        <v>0.84452717673292821</v>
      </c>
      <c r="Y47" s="96">
        <f t="shared" si="94"/>
        <v>0.83030962540591535</v>
      </c>
      <c r="Z47" s="96">
        <f t="shared" si="94"/>
        <v>0.79262072793038774</v>
      </c>
      <c r="AA47" s="96">
        <f t="shared" si="94"/>
        <v>0.73059262644807377</v>
      </c>
      <c r="AB47" s="96">
        <f t="shared" si="94"/>
        <v>0.49436629917913277</v>
      </c>
      <c r="AC47" s="96">
        <f t="shared" si="94"/>
        <v>0.14156407833627388</v>
      </c>
      <c r="AD47" s="96">
        <f t="shared" si="94"/>
        <v>4.460701898507094E-2</v>
      </c>
      <c r="AE47" s="96">
        <f t="shared" si="94"/>
        <v>1.3896308000468012E-2</v>
      </c>
      <c r="AF47" s="96">
        <f t="shared" si="94"/>
        <v>8.3292304225354215E-3</v>
      </c>
      <c r="AG47" s="96">
        <f t="shared" si="94"/>
        <v>6.1245754592329504E-3</v>
      </c>
      <c r="AH47" s="96">
        <f t="shared" si="94"/>
        <v>6.0019013048756356E-3</v>
      </c>
      <c r="AI47" s="96">
        <f t="shared" si="94"/>
        <v>1.171319561048392</v>
      </c>
      <c r="AJ47" s="96">
        <f t="shared" si="94"/>
        <v>1.1639644003408069</v>
      </c>
      <c r="AK47" s="96">
        <f t="shared" si="94"/>
        <v>1.1270677312448585</v>
      </c>
      <c r="AL47" s="96">
        <f t="shared" si="94"/>
        <v>1.0920790663722875</v>
      </c>
      <c r="AM47" s="96">
        <f t="shared" si="94"/>
        <v>1.0664869391085758</v>
      </c>
      <c r="AN47" s="96">
        <f t="shared" si="94"/>
        <v>0.98472766731531658</v>
      </c>
      <c r="AO47" s="96">
        <f t="shared" si="94"/>
        <v>0.96810655455535</v>
      </c>
      <c r="AP47" s="96">
        <f t="shared" si="94"/>
        <v>0.92386383239697067</v>
      </c>
      <c r="AQ47" s="96">
        <f t="shared" si="94"/>
        <v>0.85070446563073998</v>
      </c>
      <c r="AR47" s="96">
        <f t="shared" si="94"/>
        <v>0.57153385292635217</v>
      </c>
      <c r="AS47" s="96">
        <f t="shared" si="94"/>
        <v>0.15686653674016574</v>
      </c>
      <c r="AT47" s="96">
        <f t="shared" si="94"/>
        <v>4.7108529206932793E-2</v>
      </c>
      <c r="AU47" s="96">
        <f t="shared" si="94"/>
        <v>1.4183563153155235E-2</v>
      </c>
      <c r="AV47" s="96">
        <f t="shared" si="94"/>
        <v>8.4266083930409161E-3</v>
      </c>
      <c r="AW47" s="96">
        <f t="shared" si="94"/>
        <v>6.1271409909569056E-3</v>
      </c>
      <c r="AX47" s="96">
        <f t="shared" si="94"/>
        <v>6.0021360985147154E-3</v>
      </c>
      <c r="AY47" s="96">
        <f t="shared" si="94"/>
        <v>1.3386485365682266</v>
      </c>
      <c r="AZ47" s="96">
        <f t="shared" si="94"/>
        <v>1.3301941001003807</v>
      </c>
      <c r="BA47" s="96">
        <f t="shared" si="94"/>
        <v>1.287903795725611</v>
      </c>
      <c r="BB47" s="96">
        <f t="shared" si="94"/>
        <v>1.2478225695943377</v>
      </c>
      <c r="BC47" s="96">
        <f t="shared" si="94"/>
        <v>1.2185136530243788</v>
      </c>
      <c r="BD47" s="96">
        <f t="shared" si="94"/>
        <v>1.1249224470142878</v>
      </c>
      <c r="BE47" s="96">
        <f t="shared" si="94"/>
        <v>1.1058968781015759</v>
      </c>
      <c r="BF47" s="96">
        <f t="shared" si="94"/>
        <v>1.0550862075792287</v>
      </c>
      <c r="BG47" s="96">
        <f t="shared" si="94"/>
        <v>0.97074337378903908</v>
      </c>
      <c r="BH47" s="96">
        <f t="shared" si="94"/>
        <v>0.64836670587305056</v>
      </c>
      <c r="BI47" s="96">
        <f t="shared" si="94"/>
        <v>0.17158928324674422</v>
      </c>
      <c r="BJ47" s="96">
        <f t="shared" si="94"/>
        <v>4.9384791457427989E-2</v>
      </c>
      <c r="BK47" s="96">
        <f t="shared" si="94"/>
        <v>1.4429938678455139E-2</v>
      </c>
      <c r="BL47" s="96">
        <f t="shared" si="94"/>
        <v>8.5110893044370792E-3</v>
      </c>
      <c r="BM47" s="96">
        <f t="shared" si="94"/>
        <v>6.1292322109402376E-3</v>
      </c>
      <c r="BN47" s="96">
        <f t="shared" si="94"/>
        <v>6.0023214782135388E-3</v>
      </c>
      <c r="BO47" s="96">
        <f t="shared" si="94"/>
        <v>1.3687677831613827</v>
      </c>
      <c r="BP47" s="96">
        <f t="shared" si="94"/>
        <v>1.3601154524965038</v>
      </c>
      <c r="BQ47" s="96">
        <f t="shared" si="94"/>
        <v>1.316854232633631</v>
      </c>
      <c r="BR47" s="96">
        <f t="shared" ref="BR47:EC47" si="95">((BR21*$FH21)/1000000)</f>
        <v>1.2758562728515177</v>
      </c>
      <c r="BS47" s="96">
        <f t="shared" si="95"/>
        <v>1.2458782771253942</v>
      </c>
      <c r="BT47" s="96">
        <f t="shared" si="95"/>
        <v>1.1501570604591309</v>
      </c>
      <c r="BU47" s="96">
        <f t="shared" si="95"/>
        <v>1.1306986110138777</v>
      </c>
      <c r="BV47" s="96">
        <f t="shared" si="95"/>
        <v>1.0787044749322647</v>
      </c>
      <c r="BW47" s="96">
        <f t="shared" si="95"/>
        <v>0.99234398857817352</v>
      </c>
      <c r="BX47" s="96">
        <f t="shared" si="95"/>
        <v>0.6621666943700425</v>
      </c>
      <c r="BY47" s="96">
        <f t="shared" si="95"/>
        <v>0.1741862832614112</v>
      </c>
      <c r="BZ47" s="96">
        <f t="shared" si="95"/>
        <v>4.9774391982576376E-2</v>
      </c>
      <c r="CA47" s="96">
        <f t="shared" si="95"/>
        <v>1.4470756799024284E-2</v>
      </c>
      <c r="CB47" s="96">
        <f t="shared" si="95"/>
        <v>8.5251639578362848E-3</v>
      </c>
      <c r="CC47" s="96">
        <f t="shared" si="95"/>
        <v>6.1295688441312121E-3</v>
      </c>
      <c r="CD47" s="96">
        <f t="shared" si="95"/>
        <v>6.0023508036296594E-3</v>
      </c>
      <c r="CE47" s="96">
        <f t="shared" si="95"/>
        <v>1.5059775241212172</v>
      </c>
      <c r="CF47" s="96">
        <f t="shared" si="95"/>
        <v>1.4964235938165633</v>
      </c>
      <c r="CG47" s="96">
        <f t="shared" si="95"/>
        <v>1.4487391417312276</v>
      </c>
      <c r="CH47" s="96">
        <f t="shared" si="95"/>
        <v>1.4035647393865187</v>
      </c>
      <c r="CI47" s="96">
        <f t="shared" si="95"/>
        <v>1.3705385636100624</v>
      </c>
      <c r="CJ47" s="96">
        <f t="shared" si="95"/>
        <v>1.2651131281668433</v>
      </c>
      <c r="CK47" s="96">
        <f t="shared" si="95"/>
        <v>1.2436824058540452</v>
      </c>
      <c r="CL47" s="96">
        <f t="shared" si="95"/>
        <v>1.1862928837099918</v>
      </c>
      <c r="CM47" s="96">
        <f t="shared" si="95"/>
        <v>1.0907255230006518</v>
      </c>
      <c r="CN47" s="96">
        <f t="shared" si="95"/>
        <v>0.72493293309528217</v>
      </c>
      <c r="CO47" s="96">
        <f t="shared" si="95"/>
        <v>0.18583533497934041</v>
      </c>
      <c r="CP47" s="96">
        <f t="shared" si="95"/>
        <v>5.1481768892742336E-2</v>
      </c>
      <c r="CQ47" s="96">
        <f t="shared" si="95"/>
        <v>1.4645212351373123E-2</v>
      </c>
      <c r="CR47" s="96">
        <f t="shared" si="95"/>
        <v>8.5855476193600691E-3</v>
      </c>
      <c r="CS47" s="96">
        <f t="shared" si="95"/>
        <v>6.1309758813086774E-3</v>
      </c>
      <c r="CT47" s="96">
        <f t="shared" si="95"/>
        <v>6.0024718110912754E-3</v>
      </c>
      <c r="CU47" s="96">
        <f t="shared" si="95"/>
        <v>1.6733064631272498</v>
      </c>
      <c r="CV47" s="96">
        <f t="shared" si="95"/>
        <v>1.6626528836725767</v>
      </c>
      <c r="CW47" s="96">
        <f t="shared" si="95"/>
        <v>1.6095739121503925</v>
      </c>
      <c r="CX47" s="96">
        <f t="shared" si="95"/>
        <v>1.5593059029923324</v>
      </c>
      <c r="CY47" s="96">
        <f t="shared" si="95"/>
        <v>1.5225621276416679</v>
      </c>
      <c r="CZ47" s="96">
        <f t="shared" si="95"/>
        <v>1.4053006971338697</v>
      </c>
      <c r="DA47" s="96">
        <f t="shared" si="95"/>
        <v>1.3814642677308082</v>
      </c>
      <c r="DB47" s="96">
        <f t="shared" si="95"/>
        <v>1.3174872140166114</v>
      </c>
      <c r="DC47" s="96">
        <f t="shared" si="95"/>
        <v>1.2106622250911745</v>
      </c>
      <c r="DD47" s="96">
        <f t="shared" si="95"/>
        <v>0.80128126722084425</v>
      </c>
      <c r="DE47" s="96">
        <f t="shared" si="95"/>
        <v>0.19967937132109942</v>
      </c>
      <c r="DF47" s="96">
        <f t="shared" si="95"/>
        <v>5.3432037505297014E-2</v>
      </c>
      <c r="DG47" s="96">
        <f t="shared" si="95"/>
        <v>1.4836080384458132E-2</v>
      </c>
      <c r="DH47" s="96">
        <f t="shared" si="95"/>
        <v>8.6519965849824691E-3</v>
      </c>
      <c r="DI47" s="96">
        <f t="shared" si="95"/>
        <v>6.1324560037720162E-3</v>
      </c>
      <c r="DJ47" s="96">
        <f t="shared" si="95"/>
        <v>6.0025963228331897E-3</v>
      </c>
      <c r="DK47" s="96">
        <f t="shared" si="95"/>
        <v>2.0079642533271493</v>
      </c>
      <c r="DL47" s="96">
        <f t="shared" si="95"/>
        <v>1.9951110587202923</v>
      </c>
      <c r="DM47" s="96">
        <f t="shared" si="95"/>
        <v>1.9312422714801178</v>
      </c>
      <c r="DN47" s="96">
        <f t="shared" si="95"/>
        <v>1.8707861483659123</v>
      </c>
      <c r="DO47" s="96">
        <f t="shared" si="95"/>
        <v>1.8266064461578164</v>
      </c>
      <c r="DP47" s="96">
        <f t="shared" si="95"/>
        <v>1.6856690997270172</v>
      </c>
      <c r="DQ47" s="96">
        <f t="shared" si="95"/>
        <v>1.6570199532161034</v>
      </c>
      <c r="DR47" s="96">
        <f t="shared" si="95"/>
        <v>1.5798479457283978</v>
      </c>
      <c r="DS47" s="96">
        <f t="shared" si="95"/>
        <v>1.4504303103653784</v>
      </c>
      <c r="DT47" s="96">
        <f t="shared" si="95"/>
        <v>0.95346059044043863</v>
      </c>
      <c r="DU47" s="96">
        <f t="shared" si="95"/>
        <v>0.2263736162984549</v>
      </c>
      <c r="DV47" s="96">
        <f t="shared" si="95"/>
        <v>5.6982724025328536E-2</v>
      </c>
      <c r="DW47" s="96">
        <f t="shared" si="95"/>
        <v>1.5162462681118392E-2</v>
      </c>
      <c r="DX47" s="96">
        <f t="shared" si="95"/>
        <v>8.7663654420441287E-3</v>
      </c>
      <c r="DY47" s="96">
        <f t="shared" si="95"/>
        <v>6.1348419479582434E-3</v>
      </c>
      <c r="DZ47" s="96">
        <f t="shared" si="95"/>
        <v>6.0027908695625262E-3</v>
      </c>
      <c r="EA47" s="96">
        <f t="shared" si="95"/>
        <v>2.3426220092949279</v>
      </c>
      <c r="EB47" s="96">
        <f t="shared" si="95"/>
        <v>2.3275689215900992</v>
      </c>
      <c r="EC47" s="96">
        <f t="shared" si="95"/>
        <v>2.2529096340145154</v>
      </c>
      <c r="ED47" s="96">
        <f t="shared" ref="ED47:FF47" si="96">((ED21*$FH21)/1000000)</f>
        <v>2.1822646024139001</v>
      </c>
      <c r="EE47" s="96">
        <f t="shared" si="96"/>
        <v>2.1306483087689378</v>
      </c>
      <c r="EF47" s="96">
        <f t="shared" si="96"/>
        <v>1.9660312796775468</v>
      </c>
      <c r="EG47" s="96">
        <f t="shared" si="96"/>
        <v>1.9325680961617278</v>
      </c>
      <c r="EH47" s="96">
        <f t="shared" si="96"/>
        <v>1.8421813779563603</v>
      </c>
      <c r="EI47" s="96">
        <f t="shared" si="96"/>
        <v>1.6900927924866911</v>
      </c>
      <c r="EJ47" s="96">
        <f t="shared" si="96"/>
        <v>1.1051062650167707</v>
      </c>
      <c r="EK47" s="96">
        <f t="shared" si="96"/>
        <v>0.25199111143853237</v>
      </c>
      <c r="EL47" s="96">
        <f t="shared" si="96"/>
        <v>6.0169665738151246E-2</v>
      </c>
      <c r="EM47" s="96">
        <f t="shared" si="96"/>
        <v>1.5434526924629932E-2</v>
      </c>
      <c r="EN47" s="96">
        <f t="shared" si="96"/>
        <v>8.8621752133541815E-3</v>
      </c>
      <c r="EO47" s="96">
        <f t="shared" si="96"/>
        <v>6.1366895013776337E-3</v>
      </c>
      <c r="EP47" s="96">
        <f t="shared" si="96"/>
        <v>6.0029361373187592E-3</v>
      </c>
      <c r="EQ47" s="96">
        <f t="shared" si="96"/>
        <v>2.677279690787207</v>
      </c>
      <c r="ER47" s="96">
        <f t="shared" si="96"/>
        <v>2.6600265281987356</v>
      </c>
      <c r="ES47" s="96">
        <f t="shared" si="96"/>
        <v>2.5745763081502626</v>
      </c>
      <c r="ET47" s="96">
        <f t="shared" si="96"/>
        <v>2.4937418248413721</v>
      </c>
      <c r="EU47" s="96">
        <f t="shared" si="96"/>
        <v>2.4346885279245831</v>
      </c>
      <c r="EV47" s="96">
        <f t="shared" si="96"/>
        <v>2.2463891703350596</v>
      </c>
      <c r="EW47" s="96">
        <f t="shared" si="96"/>
        <v>2.208110984845137</v>
      </c>
      <c r="EX47" s="96">
        <f t="shared" si="96"/>
        <v>2.1044950796658717</v>
      </c>
      <c r="EY47" s="96">
        <f t="shared" si="96"/>
        <v>1.9296772543659233</v>
      </c>
      <c r="EZ47" s="96">
        <f t="shared" si="96"/>
        <v>1.2563454343254739</v>
      </c>
      <c r="FA47" s="96">
        <f t="shared" si="96"/>
        <v>0.27673989438014729</v>
      </c>
      <c r="FB47" s="96">
        <f t="shared" si="96"/>
        <v>6.3076276993304606E-2</v>
      </c>
      <c r="FC47" s="96">
        <f t="shared" si="96"/>
        <v>1.5667378235379909E-2</v>
      </c>
      <c r="FD47" s="96">
        <f t="shared" si="96"/>
        <v>8.9443090394734862E-3</v>
      </c>
      <c r="FE47" s="96">
        <f t="shared" si="96"/>
        <v>6.1381679272007493E-3</v>
      </c>
      <c r="FF47" s="96">
        <f t="shared" si="96"/>
        <v>6.0030488941735299E-3</v>
      </c>
      <c r="FK47">
        <v>12693.4296377889</v>
      </c>
      <c r="FL47">
        <v>11540.159826895</v>
      </c>
      <c r="FM47">
        <v>12824.556548557901</v>
      </c>
      <c r="FN47">
        <v>11475.5224900509</v>
      </c>
      <c r="FO47">
        <v>14332.1241867965</v>
      </c>
      <c r="FP47">
        <v>16647.022151245401</v>
      </c>
      <c r="FQ47">
        <v>14584.0844732101</v>
      </c>
      <c r="FR47">
        <v>12497.1438094554</v>
      </c>
      <c r="FS47">
        <v>12625.157642398301</v>
      </c>
      <c r="FT47">
        <v>15479.8584845326</v>
      </c>
      <c r="FU47">
        <v>11503.449188242201</v>
      </c>
      <c r="FV47">
        <v>16305.385540224501</v>
      </c>
      <c r="FW47">
        <v>15209.2481939235</v>
      </c>
      <c r="FX47">
        <v>19048.443461802901</v>
      </c>
      <c r="FY47">
        <v>14826.9660782378</v>
      </c>
      <c r="FZ47">
        <v>10755.7239263927</v>
      </c>
      <c r="GA47">
        <v>16403.088672489899</v>
      </c>
      <c r="GB47">
        <v>13977.8072702755</v>
      </c>
      <c r="GC47">
        <v>18947.4693263511</v>
      </c>
      <c r="GD47">
        <v>17921.7762505559</v>
      </c>
    </row>
    <row r="48" spans="1:186" x14ac:dyDescent="0.55000000000000004">
      <c r="A48" s="115"/>
      <c r="B48" s="1" t="s">
        <v>19</v>
      </c>
      <c r="C48" s="1">
        <f t="shared" si="45"/>
        <v>0.57689941136784884</v>
      </c>
      <c r="D48" s="62">
        <f t="shared" si="45"/>
        <v>0.57405210312403165</v>
      </c>
      <c r="E48" s="62">
        <f t="shared" si="45"/>
        <v>0.55774875490978337</v>
      </c>
      <c r="F48" s="96">
        <f t="shared" ref="F48:BQ48" si="97">((F22*$FH22)/1000000)</f>
        <v>0.53694981200483616</v>
      </c>
      <c r="G48" s="96">
        <f t="shared" si="97"/>
        <v>0.52674886427989487</v>
      </c>
      <c r="H48" s="96">
        <f t="shared" si="97"/>
        <v>0.4860987035922773</v>
      </c>
      <c r="I48" s="96">
        <f t="shared" si="97"/>
        <v>0.47457793043992846</v>
      </c>
      <c r="J48" s="96">
        <f t="shared" si="97"/>
        <v>0.45240309538912027</v>
      </c>
      <c r="K48" s="96">
        <f t="shared" si="97"/>
        <v>0.41405129849846856</v>
      </c>
      <c r="L48" s="96">
        <f t="shared" si="97"/>
        <v>0.27572225122533556</v>
      </c>
      <c r="M48" s="96">
        <f t="shared" si="97"/>
        <v>8.6163218158060745E-2</v>
      </c>
      <c r="N48" s="96">
        <f t="shared" si="97"/>
        <v>2.063055399158123E-2</v>
      </c>
      <c r="O48" s="96">
        <f t="shared" si="97"/>
        <v>1.0679325944952404E-2</v>
      </c>
      <c r="P48" s="96">
        <f t="shared" si="97"/>
        <v>5.71620240172456E-3</v>
      </c>
      <c r="Q48" s="96">
        <f t="shared" si="97"/>
        <v>5.1975661587483667E-3</v>
      </c>
      <c r="R48" s="96">
        <f t="shared" si="97"/>
        <v>5.1666331019372281E-3</v>
      </c>
      <c r="S48" s="96">
        <f t="shared" si="97"/>
        <v>0.86534791047443893</v>
      </c>
      <c r="T48" s="96">
        <f t="shared" si="97"/>
        <v>0.86096494858794659</v>
      </c>
      <c r="U48" s="96">
        <f t="shared" si="97"/>
        <v>0.83619038351416519</v>
      </c>
      <c r="V48" s="96">
        <f t="shared" si="97"/>
        <v>0.8046642862236012</v>
      </c>
      <c r="W48" s="96">
        <f t="shared" si="97"/>
        <v>0.78921154466241494</v>
      </c>
      <c r="X48" s="96">
        <f t="shared" si="97"/>
        <v>0.72784545280552648</v>
      </c>
      <c r="Y48" s="96">
        <f t="shared" si="97"/>
        <v>0.71050228966793516</v>
      </c>
      <c r="Z48" s="96">
        <f t="shared" si="97"/>
        <v>0.67674027216968369</v>
      </c>
      <c r="AA48" s="96">
        <f t="shared" si="97"/>
        <v>0.61716543421715631</v>
      </c>
      <c r="AB48" s="96">
        <f t="shared" si="97"/>
        <v>0.40104412848594828</v>
      </c>
      <c r="AC48" s="96">
        <f t="shared" si="97"/>
        <v>0.11220537898617612</v>
      </c>
      <c r="AD48" s="96">
        <f t="shared" si="97"/>
        <v>2.2809287660055331E-2</v>
      </c>
      <c r="AE48" s="96">
        <f t="shared" si="97"/>
        <v>1.1375190415420011E-2</v>
      </c>
      <c r="AF48" s="96">
        <f t="shared" si="97"/>
        <v>5.7666608994938993E-3</v>
      </c>
      <c r="AG48" s="96">
        <f t="shared" si="97"/>
        <v>5.1989958551922847E-3</v>
      </c>
      <c r="AH48" s="96">
        <f t="shared" si="97"/>
        <v>5.1667039938405749E-3</v>
      </c>
      <c r="AI48" s="96">
        <f t="shared" si="97"/>
        <v>1.0095721373347133</v>
      </c>
      <c r="AJ48" s="96">
        <f t="shared" si="97"/>
        <v>1.0044207218065746</v>
      </c>
      <c r="AK48" s="96">
        <f t="shared" si="97"/>
        <v>0.97540925574278226</v>
      </c>
      <c r="AL48" s="96">
        <f t="shared" si="97"/>
        <v>0.93851732915649355</v>
      </c>
      <c r="AM48" s="96">
        <f t="shared" si="97"/>
        <v>0.92043739661317325</v>
      </c>
      <c r="AN48" s="96">
        <f t="shared" si="97"/>
        <v>0.84871002706099097</v>
      </c>
      <c r="AO48" s="96">
        <f t="shared" si="97"/>
        <v>0.82845481250563102</v>
      </c>
      <c r="AP48" s="96">
        <f t="shared" si="97"/>
        <v>0.78888322135059474</v>
      </c>
      <c r="AQ48" s="96">
        <f t="shared" si="97"/>
        <v>0.71857776974942678</v>
      </c>
      <c r="AR48" s="96">
        <f t="shared" si="97"/>
        <v>0.46301160705061462</v>
      </c>
      <c r="AS48" s="96">
        <f t="shared" si="97"/>
        <v>0.12434083290419418</v>
      </c>
      <c r="AT48" s="96">
        <f t="shared" si="97"/>
        <v>2.3678614928614145E-2</v>
      </c>
      <c r="AU48" s="96">
        <f t="shared" si="97"/>
        <v>1.1642631148763474E-2</v>
      </c>
      <c r="AV48" s="96">
        <f t="shared" si="97"/>
        <v>5.785518198807872E-3</v>
      </c>
      <c r="AW48" s="96">
        <f t="shared" si="97"/>
        <v>5.1994639448541781E-3</v>
      </c>
      <c r="AX48" s="96">
        <f t="shared" si="97"/>
        <v>5.1667265970831676E-3</v>
      </c>
      <c r="AY48" s="96">
        <f t="shared" si="97"/>
        <v>1.153796386672048</v>
      </c>
      <c r="AZ48" s="96">
        <f t="shared" si="97"/>
        <v>1.1478762933899254</v>
      </c>
      <c r="BA48" s="96">
        <f t="shared" si="97"/>
        <v>1.1146274639721794</v>
      </c>
      <c r="BB48" s="96">
        <f t="shared" si="97"/>
        <v>1.0723688973512986</v>
      </c>
      <c r="BC48" s="96">
        <f t="shared" si="97"/>
        <v>1.0516612931802887</v>
      </c>
      <c r="BD48" s="96">
        <f t="shared" si="97"/>
        <v>0.96957137793856829</v>
      </c>
      <c r="BE48" s="96">
        <f t="shared" si="97"/>
        <v>0.94640371745009133</v>
      </c>
      <c r="BF48" s="96">
        <f t="shared" si="97"/>
        <v>0.90101601418870214</v>
      </c>
      <c r="BG48" s="96">
        <f t="shared" si="97"/>
        <v>0.81992524282148505</v>
      </c>
      <c r="BH48" s="96">
        <f t="shared" si="97"/>
        <v>0.52465912446315399</v>
      </c>
      <c r="BI48" s="96">
        <f t="shared" si="97"/>
        <v>0.13605798260117485</v>
      </c>
      <c r="BJ48" s="96">
        <f t="shared" si="97"/>
        <v>2.445173549529087E-2</v>
      </c>
      <c r="BK48" s="96">
        <f t="shared" si="97"/>
        <v>1.1874872025465126E-2</v>
      </c>
      <c r="BL48" s="96">
        <f t="shared" si="97"/>
        <v>5.8016484681228152E-3</v>
      </c>
      <c r="BM48" s="96">
        <f t="shared" si="97"/>
        <v>5.1998373012071119E-3</v>
      </c>
      <c r="BN48" s="96">
        <f t="shared" si="97"/>
        <v>5.1667443844732614E-3</v>
      </c>
      <c r="BO48" s="96">
        <f t="shared" si="97"/>
        <v>1.1797567457476228</v>
      </c>
      <c r="BP48" s="96">
        <f t="shared" si="97"/>
        <v>1.173698270559965</v>
      </c>
      <c r="BQ48" s="96">
        <f t="shared" si="97"/>
        <v>1.1396866794475795</v>
      </c>
      <c r="BR48" s="96">
        <f t="shared" ref="BR48:EC48" si="98">((BR22*$FH22)/1000000)</f>
        <v>1.0964620533946878</v>
      </c>
      <c r="BS48" s="96">
        <f t="shared" si="98"/>
        <v>1.0752814307041516</v>
      </c>
      <c r="BT48" s="96">
        <f t="shared" si="98"/>
        <v>0.99132615177327454</v>
      </c>
      <c r="BU48" s="96">
        <f t="shared" si="98"/>
        <v>0.9676342128250921</v>
      </c>
      <c r="BV48" s="96">
        <f t="shared" si="98"/>
        <v>0.921199059603244</v>
      </c>
      <c r="BW48" s="96">
        <f t="shared" si="98"/>
        <v>0.83816202909195858</v>
      </c>
      <c r="BX48" s="96">
        <f t="shared" si="98"/>
        <v>0.53572699194094708</v>
      </c>
      <c r="BY48" s="96">
        <f t="shared" si="98"/>
        <v>0.1381290330505793</v>
      </c>
      <c r="BZ48" s="96">
        <f t="shared" si="98"/>
        <v>2.4582460176860482E-2</v>
      </c>
      <c r="CA48" s="96">
        <f t="shared" si="98"/>
        <v>1.1913595475580099E-2</v>
      </c>
      <c r="CB48" s="96">
        <f t="shared" si="98"/>
        <v>5.804315442671769E-3</v>
      </c>
      <c r="CC48" s="96">
        <f t="shared" si="98"/>
        <v>5.199896692013011E-3</v>
      </c>
      <c r="CD48" s="96">
        <f t="shared" si="98"/>
        <v>5.1667471897177434E-3</v>
      </c>
      <c r="CE48" s="96">
        <f t="shared" si="98"/>
        <v>1.2980206091525992</v>
      </c>
      <c r="CF48" s="96">
        <f t="shared" si="98"/>
        <v>1.291331680994839</v>
      </c>
      <c r="CG48" s="96">
        <f t="shared" si="98"/>
        <v>1.253845171888732</v>
      </c>
      <c r="CH48" s="96">
        <f t="shared" si="98"/>
        <v>1.2062194004370967</v>
      </c>
      <c r="CI48" s="96">
        <f t="shared" si="98"/>
        <v>1.1828837964977759</v>
      </c>
      <c r="CJ48" s="96">
        <f t="shared" si="98"/>
        <v>1.0904304246962335</v>
      </c>
      <c r="CK48" s="96">
        <f t="shared" si="98"/>
        <v>1.0643500157132622</v>
      </c>
      <c r="CL48" s="96">
        <f t="shared" si="98"/>
        <v>1.0131413292822149</v>
      </c>
      <c r="CM48" s="96">
        <f t="shared" si="98"/>
        <v>0.92122161746012954</v>
      </c>
      <c r="CN48" s="96">
        <f t="shared" si="98"/>
        <v>0.58605099176692199</v>
      </c>
      <c r="CO48" s="96">
        <f t="shared" si="98"/>
        <v>0.14743442063503345</v>
      </c>
      <c r="CP48" s="96">
        <f t="shared" si="98"/>
        <v>2.5150138032002819E-2</v>
      </c>
      <c r="CQ48" s="96">
        <f t="shared" si="98"/>
        <v>1.2079866989313768E-2</v>
      </c>
      <c r="CR48" s="96">
        <f t="shared" si="98"/>
        <v>5.8156923307320363E-3</v>
      </c>
      <c r="CS48" s="96">
        <f t="shared" si="98"/>
        <v>5.2001427249501759E-3</v>
      </c>
      <c r="CT48" s="96">
        <f t="shared" si="98"/>
        <v>5.1667587602910814E-3</v>
      </c>
      <c r="CU48" s="96">
        <f t="shared" si="98"/>
        <v>1.4422448239085728</v>
      </c>
      <c r="CV48" s="96">
        <f t="shared" si="98"/>
        <v>1.4347869500137511</v>
      </c>
      <c r="CW48" s="96">
        <f t="shared" si="98"/>
        <v>1.393062531951526</v>
      </c>
      <c r="CX48" s="96">
        <f t="shared" si="98"/>
        <v>1.3400691476528588</v>
      </c>
      <c r="CY48" s="96">
        <f t="shared" si="98"/>
        <v>1.3141052970684879</v>
      </c>
      <c r="CZ48" s="96">
        <f t="shared" si="98"/>
        <v>1.2112877937374407</v>
      </c>
      <c r="DA48" s="96">
        <f t="shared" si="98"/>
        <v>1.1822943964389756</v>
      </c>
      <c r="DB48" s="96">
        <f t="shared" si="98"/>
        <v>1.1252610072967708</v>
      </c>
      <c r="DC48" s="96">
        <f t="shared" si="98"/>
        <v>1.0224766926003537</v>
      </c>
      <c r="DD48" s="96">
        <f t="shared" si="98"/>
        <v>0.64723343964236735</v>
      </c>
      <c r="DE48" s="96">
        <f t="shared" si="98"/>
        <v>0.15852599788817359</v>
      </c>
      <c r="DF48" s="96">
        <f t="shared" si="98"/>
        <v>2.5788725412721876E-2</v>
      </c>
      <c r="DG48" s="96">
        <f t="shared" si="98"/>
        <v>1.2263163338083329E-2</v>
      </c>
      <c r="DH48" s="96">
        <f t="shared" si="98"/>
        <v>5.828091118992876E-3</v>
      </c>
      <c r="DI48" s="96">
        <f t="shared" si="98"/>
        <v>5.2003976145168877E-3</v>
      </c>
      <c r="DJ48" s="96">
        <f t="shared" si="98"/>
        <v>5.1667706348652786E-3</v>
      </c>
      <c r="DK48" s="96">
        <f t="shared" si="98"/>
        <v>1.7306932742358987</v>
      </c>
      <c r="DL48" s="96">
        <f t="shared" si="98"/>
        <v>1.7216972733260556</v>
      </c>
      <c r="DM48" s="96">
        <f t="shared" si="98"/>
        <v>1.6714965788317009</v>
      </c>
      <c r="DN48" s="96">
        <f t="shared" si="98"/>
        <v>1.6077671261064881</v>
      </c>
      <c r="DO48" s="96">
        <f t="shared" si="98"/>
        <v>1.5765462786873796</v>
      </c>
      <c r="DP48" s="96">
        <f t="shared" si="98"/>
        <v>1.452999082050062</v>
      </c>
      <c r="DQ48" s="96">
        <f t="shared" si="98"/>
        <v>1.4181791410410851</v>
      </c>
      <c r="DR48" s="96">
        <f t="shared" si="98"/>
        <v>1.3494881335584166</v>
      </c>
      <c r="DS48" s="96">
        <f t="shared" si="98"/>
        <v>1.2248898602257128</v>
      </c>
      <c r="DT48" s="96">
        <f t="shared" si="98"/>
        <v>0.76909968598628298</v>
      </c>
      <c r="DU48" s="96">
        <f t="shared" si="98"/>
        <v>0.18001203964946438</v>
      </c>
      <c r="DV48" s="96">
        <f t="shared" si="98"/>
        <v>2.6926803182211329E-2</v>
      </c>
      <c r="DW48" s="96">
        <f t="shared" si="98"/>
        <v>1.2579739554575064E-2</v>
      </c>
      <c r="DX48" s="96">
        <f t="shared" si="98"/>
        <v>5.8491384092278454E-3</v>
      </c>
      <c r="DY48" s="96">
        <f t="shared" si="98"/>
        <v>5.2007996930921955E-3</v>
      </c>
      <c r="DZ48" s="96">
        <f t="shared" si="98"/>
        <v>5.1667891153244008E-3</v>
      </c>
      <c r="EA48" s="96">
        <f t="shared" si="98"/>
        <v>2.0191417031556269</v>
      </c>
      <c r="EB48" s="96">
        <f t="shared" si="98"/>
        <v>2.0086073699549525</v>
      </c>
      <c r="EC48" s="96">
        <f t="shared" si="98"/>
        <v>1.9499299903675547</v>
      </c>
      <c r="ED48" s="96">
        <f t="shared" ref="ED48:FF48" si="99">((ED22*$FH22)/1000000)</f>
        <v>1.8754637206900535</v>
      </c>
      <c r="EE48" s="96">
        <f t="shared" si="99"/>
        <v>1.8389854226761635</v>
      </c>
      <c r="EF48" s="96">
        <f t="shared" si="99"/>
        <v>1.694707229311478</v>
      </c>
      <c r="EG48" s="96">
        <f t="shared" si="99"/>
        <v>1.6540601758624993</v>
      </c>
      <c r="EH48" s="96">
        <f t="shared" si="99"/>
        <v>1.5737037628963806</v>
      </c>
      <c r="EI48" s="96">
        <f t="shared" si="99"/>
        <v>1.4272040623420856</v>
      </c>
      <c r="EJ48" s="96">
        <f t="shared" si="99"/>
        <v>0.89044985422447431</v>
      </c>
      <c r="EK48" s="96">
        <f t="shared" si="99"/>
        <v>0.20075116751034852</v>
      </c>
      <c r="EL48" s="96">
        <f t="shared" si="99"/>
        <v>2.7924201548957667E-2</v>
      </c>
      <c r="EM48" s="96">
        <f t="shared" si="99"/>
        <v>1.2846395192047387E-2</v>
      </c>
      <c r="EN48" s="96">
        <f t="shared" si="99"/>
        <v>5.8664874091838466E-3</v>
      </c>
      <c r="EO48" s="96">
        <f t="shared" si="99"/>
        <v>5.2011032176309882E-3</v>
      </c>
      <c r="EP48" s="96">
        <f t="shared" si="99"/>
        <v>5.1668028604548253E-3</v>
      </c>
      <c r="EQ48" s="96">
        <f t="shared" si="99"/>
        <v>2.3075901307063234</v>
      </c>
      <c r="ER48" s="96">
        <f t="shared" si="99"/>
        <v>2.2955173289356594</v>
      </c>
      <c r="ES48" s="96">
        <f t="shared" si="99"/>
        <v>2.2283630017382254</v>
      </c>
      <c r="ET48" s="96">
        <f t="shared" si="99"/>
        <v>2.1431594394143363</v>
      </c>
      <c r="EU48" s="96">
        <f t="shared" si="99"/>
        <v>2.1014233893538288</v>
      </c>
      <c r="EV48" s="96">
        <f t="shared" si="99"/>
        <v>1.9364133346978261</v>
      </c>
      <c r="EW48" s="96">
        <f t="shared" si="99"/>
        <v>1.8899387715143026</v>
      </c>
      <c r="EX48" s="96">
        <f t="shared" si="99"/>
        <v>1.7979115286188094</v>
      </c>
      <c r="EY48" s="96">
        <f t="shared" si="99"/>
        <v>1.6294437892433646</v>
      </c>
      <c r="EZ48" s="96">
        <f t="shared" si="99"/>
        <v>1.0114055527766381</v>
      </c>
      <c r="FA48" s="96">
        <f t="shared" si="99"/>
        <v>0.22089487682090034</v>
      </c>
      <c r="FB48" s="96">
        <f t="shared" si="99"/>
        <v>2.8816336074145875E-2</v>
      </c>
      <c r="FC48" s="96">
        <f t="shared" si="99"/>
        <v>1.3076383212446491E-2</v>
      </c>
      <c r="FD48" s="96">
        <f t="shared" si="99"/>
        <v>5.8811552682848066E-3</v>
      </c>
      <c r="FE48" s="96">
        <f t="shared" si="99"/>
        <v>5.2013409340108197E-3</v>
      </c>
      <c r="FF48" s="96">
        <f t="shared" si="99"/>
        <v>5.1668134861847584E-3</v>
      </c>
      <c r="FK48">
        <v>11995.094039645999</v>
      </c>
      <c r="FL48">
        <v>10917.1303308392</v>
      </c>
      <c r="FM48">
        <v>12169.8572719883</v>
      </c>
      <c r="FN48">
        <v>10890.3964961931</v>
      </c>
      <c r="FO48">
        <v>13562.3299899006</v>
      </c>
      <c r="FP48">
        <v>15882.4847615569</v>
      </c>
      <c r="FQ48">
        <v>13891.9644371415</v>
      </c>
      <c r="FR48">
        <v>11956.5669949771</v>
      </c>
      <c r="FS48">
        <v>11943.228801020199</v>
      </c>
      <c r="FT48">
        <v>14681.426787144899</v>
      </c>
      <c r="FU48">
        <v>10930.2967271734</v>
      </c>
      <c r="FV48">
        <v>15483.7729554579</v>
      </c>
      <c r="FW48">
        <v>14548.7711237167</v>
      </c>
      <c r="FX48">
        <v>18138.500802688901</v>
      </c>
      <c r="FY48">
        <v>14021.1761808956</v>
      </c>
      <c r="FZ48">
        <v>10203.6467135736</v>
      </c>
      <c r="GA48">
        <v>15511.838467174301</v>
      </c>
      <c r="GB48">
        <v>13181.5557459554</v>
      </c>
      <c r="GC48">
        <v>18021.919062328801</v>
      </c>
      <c r="GD48">
        <v>17036.349192203499</v>
      </c>
    </row>
    <row r="49" spans="1:186" x14ac:dyDescent="0.55000000000000004">
      <c r="A49" s="115"/>
      <c r="B49" s="1" t="s">
        <v>20</v>
      </c>
      <c r="C49" s="1">
        <f t="shared" si="45"/>
        <v>0.65366752182948196</v>
      </c>
      <c r="D49" s="62">
        <f t="shared" si="45"/>
        <v>0.6513934727925903</v>
      </c>
      <c r="E49" s="62">
        <f t="shared" si="45"/>
        <v>0.63616320895791811</v>
      </c>
      <c r="F49" s="96">
        <f t="shared" ref="F49:BQ49" si="100">((F23*$FH23)/1000000)</f>
        <v>0.61681584714737414</v>
      </c>
      <c r="G49" s="96">
        <f t="shared" si="100"/>
        <v>0.60580105835086384</v>
      </c>
      <c r="H49" s="96">
        <f t="shared" si="100"/>
        <v>0.5534651791554992</v>
      </c>
      <c r="I49" s="96">
        <f t="shared" si="100"/>
        <v>0.54163382888758582</v>
      </c>
      <c r="J49" s="96">
        <f t="shared" si="100"/>
        <v>0.50986935722354176</v>
      </c>
      <c r="K49" s="96">
        <f t="shared" si="100"/>
        <v>0.46647266412424282</v>
      </c>
      <c r="L49" s="96">
        <f t="shared" si="100"/>
        <v>0.32160153914213485</v>
      </c>
      <c r="M49" s="96">
        <f t="shared" si="100"/>
        <v>0.14079989077255897</v>
      </c>
      <c r="N49" s="96">
        <f t="shared" si="100"/>
        <v>6.1891207614085571E-2</v>
      </c>
      <c r="O49" s="96">
        <f t="shared" si="100"/>
        <v>1.7121647746457497E-2</v>
      </c>
      <c r="P49" s="96">
        <f t="shared" si="100"/>
        <v>6.7017052559732778E-3</v>
      </c>
      <c r="Q49" s="96">
        <f t="shared" si="100"/>
        <v>5.8259172237813579E-3</v>
      </c>
      <c r="R49" s="96">
        <f t="shared" si="100"/>
        <v>5.6925564155370801E-3</v>
      </c>
      <c r="S49" s="96">
        <f t="shared" si="100"/>
        <v>0.98049416124315369</v>
      </c>
      <c r="T49" s="96">
        <f t="shared" si="100"/>
        <v>0.97699134071139027</v>
      </c>
      <c r="U49" s="96">
        <f t="shared" si="100"/>
        <v>0.9538422548336295</v>
      </c>
      <c r="V49" s="96">
        <f t="shared" si="100"/>
        <v>0.92452488713242487</v>
      </c>
      <c r="W49" s="96">
        <f t="shared" si="100"/>
        <v>0.90785274544526173</v>
      </c>
      <c r="X49" s="96">
        <f t="shared" si="100"/>
        <v>0.8286744048164979</v>
      </c>
      <c r="Y49" s="96">
        <f t="shared" si="100"/>
        <v>0.81069443648462136</v>
      </c>
      <c r="Z49" s="96">
        <f t="shared" si="100"/>
        <v>0.76146947643999907</v>
      </c>
      <c r="AA49" s="96">
        <f t="shared" si="100"/>
        <v>0.69339730126560284</v>
      </c>
      <c r="AB49" s="96">
        <f t="shared" si="100"/>
        <v>0.46369011584388886</v>
      </c>
      <c r="AC49" s="96">
        <f t="shared" si="100"/>
        <v>0.18932419169675363</v>
      </c>
      <c r="AD49" s="96">
        <f t="shared" si="100"/>
        <v>7.6150849386228472E-2</v>
      </c>
      <c r="AE49" s="96">
        <f t="shared" si="100"/>
        <v>1.8844212650468029E-2</v>
      </c>
      <c r="AF49" s="96">
        <f t="shared" si="100"/>
        <v>6.8052033151094751E-3</v>
      </c>
      <c r="AG49" s="96">
        <f t="shared" si="100"/>
        <v>5.8340156290437439E-3</v>
      </c>
      <c r="AH49" s="96">
        <f t="shared" si="100"/>
        <v>5.6927390898788271E-3</v>
      </c>
      <c r="AI49" s="96">
        <f t="shared" si="100"/>
        <v>1.1439073830128619</v>
      </c>
      <c r="AJ49" s="96">
        <f t="shared" si="100"/>
        <v>1.1397896799935823</v>
      </c>
      <c r="AK49" s="96">
        <f t="shared" si="100"/>
        <v>1.1126798951318237</v>
      </c>
      <c r="AL49" s="96">
        <f t="shared" si="100"/>
        <v>1.0783756891426914</v>
      </c>
      <c r="AM49" s="96">
        <f t="shared" si="100"/>
        <v>1.0588737208040482</v>
      </c>
      <c r="AN49" s="96">
        <f t="shared" si="100"/>
        <v>0.96626581868344741</v>
      </c>
      <c r="AO49" s="96">
        <f t="shared" si="100"/>
        <v>0.94520555653506455</v>
      </c>
      <c r="AP49" s="96">
        <f t="shared" si="100"/>
        <v>0.88716284986868599</v>
      </c>
      <c r="AQ49" s="96">
        <f t="shared" si="100"/>
        <v>0.80655946292823599</v>
      </c>
      <c r="AR49" s="96">
        <f t="shared" si="100"/>
        <v>0.53361226995542677</v>
      </c>
      <c r="AS49" s="96">
        <f t="shared" si="100"/>
        <v>0.21254080290169064</v>
      </c>
      <c r="AT49" s="96">
        <f t="shared" si="100"/>
        <v>8.2548484482255852E-2</v>
      </c>
      <c r="AU49" s="96">
        <f t="shared" si="100"/>
        <v>1.9521552770225839E-2</v>
      </c>
      <c r="AV49" s="96">
        <f t="shared" si="100"/>
        <v>6.8443248852292629E-3</v>
      </c>
      <c r="AW49" s="96">
        <f t="shared" si="100"/>
        <v>5.8368169740235336E-3</v>
      </c>
      <c r="AX49" s="96">
        <f t="shared" si="100"/>
        <v>5.6927974440566546E-3</v>
      </c>
      <c r="AY49" s="96">
        <f t="shared" si="100"/>
        <v>1.3073205590300103</v>
      </c>
      <c r="AZ49" s="96">
        <f t="shared" si="100"/>
        <v>1.302587794275911</v>
      </c>
      <c r="BA49" s="96">
        <f t="shared" si="100"/>
        <v>1.2715168524819993</v>
      </c>
      <c r="BB49" s="96">
        <f t="shared" si="100"/>
        <v>1.2322251469433969</v>
      </c>
      <c r="BC49" s="96">
        <f t="shared" si="100"/>
        <v>1.2098929257736941</v>
      </c>
      <c r="BD49" s="96">
        <f t="shared" si="100"/>
        <v>1.1038521969517252</v>
      </c>
      <c r="BE49" s="96">
        <f t="shared" si="100"/>
        <v>1.0797092330429932</v>
      </c>
      <c r="BF49" s="96">
        <f t="shared" si="100"/>
        <v>1.0128089720539122</v>
      </c>
      <c r="BG49" s="96">
        <f t="shared" si="100"/>
        <v>0.9195827509139779</v>
      </c>
      <c r="BH49" s="96">
        <f t="shared" si="100"/>
        <v>0.60302416706945572</v>
      </c>
      <c r="BI49" s="96">
        <f t="shared" si="100"/>
        <v>0.23529471708556682</v>
      </c>
      <c r="BJ49" s="96">
        <f t="shared" si="100"/>
        <v>8.8611963727564316E-2</v>
      </c>
      <c r="BK49" s="96">
        <f t="shared" si="100"/>
        <v>2.0116985137387876E-2</v>
      </c>
      <c r="BL49" s="96">
        <f t="shared" si="100"/>
        <v>6.877987995833521E-3</v>
      </c>
      <c r="BM49" s="96">
        <f t="shared" si="100"/>
        <v>5.8391170282820646E-3</v>
      </c>
      <c r="BN49" s="96">
        <f t="shared" si="100"/>
        <v>5.6928434233387533E-3</v>
      </c>
      <c r="BO49" s="96">
        <f t="shared" si="100"/>
        <v>1.3367349320005528</v>
      </c>
      <c r="BP49" s="96">
        <f t="shared" si="100"/>
        <v>1.3318914419800167</v>
      </c>
      <c r="BQ49" s="96">
        <f t="shared" si="100"/>
        <v>1.3001074535293531</v>
      </c>
      <c r="BR49" s="96">
        <f t="shared" ref="BR49:EC49" si="101">((BR23*$FH23)/1000000)</f>
        <v>1.2599179446871305</v>
      </c>
      <c r="BS49" s="96">
        <f t="shared" si="101"/>
        <v>1.2370762434311258</v>
      </c>
      <c r="BT49" s="96">
        <f t="shared" si="101"/>
        <v>1.1286173336821865</v>
      </c>
      <c r="BU49" s="96">
        <f t="shared" si="101"/>
        <v>1.1039192801850195</v>
      </c>
      <c r="BV49" s="96">
        <f t="shared" si="101"/>
        <v>1.0354211132893287</v>
      </c>
      <c r="BW49" s="96">
        <f t="shared" si="101"/>
        <v>0.93991446439976334</v>
      </c>
      <c r="BX49" s="96">
        <f t="shared" si="101"/>
        <v>0.61547296085839609</v>
      </c>
      <c r="BY49" s="96">
        <f t="shared" si="101"/>
        <v>0.23934970927754409</v>
      </c>
      <c r="BZ49" s="96">
        <f t="shared" si="101"/>
        <v>8.9673494485505156E-2</v>
      </c>
      <c r="CA49" s="96">
        <f t="shared" si="101"/>
        <v>2.0216938643782174E-2</v>
      </c>
      <c r="CB49" s="96">
        <f t="shared" si="101"/>
        <v>6.8835719812415583E-3</v>
      </c>
      <c r="CC49" s="96">
        <f t="shared" si="101"/>
        <v>5.8394888090475897E-3</v>
      </c>
      <c r="CD49" s="96">
        <f t="shared" si="101"/>
        <v>5.6928506940974967E-3</v>
      </c>
      <c r="CE49" s="96">
        <f t="shared" si="101"/>
        <v>1.4707337032175205</v>
      </c>
      <c r="CF49" s="96">
        <f t="shared" si="101"/>
        <v>1.4653857555488734</v>
      </c>
      <c r="CG49" s="96">
        <f t="shared" si="101"/>
        <v>1.4303533414589105</v>
      </c>
      <c r="CH49" s="96">
        <f t="shared" si="101"/>
        <v>1.3860736769154578</v>
      </c>
      <c r="CI49" s="96">
        <f t="shared" si="101"/>
        <v>1.3609108996972406</v>
      </c>
      <c r="CJ49" s="96">
        <f t="shared" si="101"/>
        <v>1.2414349689895579</v>
      </c>
      <c r="CK49" s="96">
        <f t="shared" si="101"/>
        <v>1.214207526161599</v>
      </c>
      <c r="CL49" s="96">
        <f t="shared" si="101"/>
        <v>1.1384181711703389</v>
      </c>
      <c r="CM49" s="96">
        <f t="shared" si="101"/>
        <v>1.0324946468655605</v>
      </c>
      <c r="CN49" s="96">
        <f t="shared" si="101"/>
        <v>0.67203301413856009</v>
      </c>
      <c r="CO49" s="96">
        <f t="shared" si="101"/>
        <v>0.2576878201675552</v>
      </c>
      <c r="CP49" s="96">
        <f t="shared" si="101"/>
        <v>9.4409025830391874E-2</v>
      </c>
      <c r="CQ49" s="96">
        <f t="shared" si="101"/>
        <v>2.0648352083165167E-2</v>
      </c>
      <c r="CR49" s="96">
        <f t="shared" si="101"/>
        <v>6.9074514166220071E-3</v>
      </c>
      <c r="CS49" s="96">
        <f t="shared" si="101"/>
        <v>5.8410477489888521E-3</v>
      </c>
      <c r="CT49" s="96">
        <f t="shared" si="101"/>
        <v>5.6928806512571853E-3</v>
      </c>
      <c r="CU49" s="96">
        <f t="shared" si="101"/>
        <v>1.6341468244603101</v>
      </c>
      <c r="CV49" s="96">
        <f t="shared" si="101"/>
        <v>1.6281836067858493</v>
      </c>
      <c r="CW49" s="96">
        <f t="shared" si="101"/>
        <v>1.589189498898953</v>
      </c>
      <c r="CX49" s="96">
        <f t="shared" si="101"/>
        <v>1.539921543781446</v>
      </c>
      <c r="CY49" s="96">
        <f t="shared" si="101"/>
        <v>1.5119279906756216</v>
      </c>
      <c r="CZ49" s="96">
        <f t="shared" si="101"/>
        <v>1.3790150548774369</v>
      </c>
      <c r="DA49" s="96">
        <f t="shared" si="101"/>
        <v>1.3487017923093831</v>
      </c>
      <c r="DB49" s="96">
        <f t="shared" si="101"/>
        <v>1.2639976681137508</v>
      </c>
      <c r="DC49" s="96">
        <f t="shared" si="101"/>
        <v>1.1453148215844209</v>
      </c>
      <c r="DD49" s="96">
        <f t="shared" si="101"/>
        <v>0.74071543226347014</v>
      </c>
      <c r="DE49" s="96">
        <f t="shared" si="101"/>
        <v>0.27979153152910763</v>
      </c>
      <c r="DF49" s="96">
        <f t="shared" si="101"/>
        <v>9.9987674464627696E-2</v>
      </c>
      <c r="DG49" s="96">
        <f t="shared" si="101"/>
        <v>2.1128223903046604E-2</v>
      </c>
      <c r="DH49" s="96">
        <f t="shared" si="101"/>
        <v>6.9335870286618331E-3</v>
      </c>
      <c r="DI49" s="96">
        <f t="shared" si="101"/>
        <v>5.8426969495590404E-3</v>
      </c>
      <c r="DJ49" s="96">
        <f t="shared" si="101"/>
        <v>5.6929114400764381E-3</v>
      </c>
      <c r="DK49" s="96">
        <f t="shared" si="101"/>
        <v>1.9609730359680098</v>
      </c>
      <c r="DL49" s="96">
        <f t="shared" si="101"/>
        <v>1.9537790976951608</v>
      </c>
      <c r="DM49" s="96">
        <f t="shared" si="101"/>
        <v>1.906861142208661</v>
      </c>
      <c r="DN49" s="96">
        <f t="shared" si="101"/>
        <v>1.8476159124541958</v>
      </c>
      <c r="DO49" s="96">
        <f t="shared" si="101"/>
        <v>1.8139603447515047</v>
      </c>
      <c r="DP49" s="96">
        <f t="shared" si="101"/>
        <v>1.6541695009382658</v>
      </c>
      <c r="DQ49" s="96">
        <f t="shared" si="101"/>
        <v>1.6176816212387284</v>
      </c>
      <c r="DR49" s="96">
        <f t="shared" si="101"/>
        <v>1.5150873168133874</v>
      </c>
      <c r="DS49" s="96">
        <f t="shared" si="101"/>
        <v>1.3707352093860328</v>
      </c>
      <c r="DT49" s="96">
        <f t="shared" si="101"/>
        <v>0.877314221333235</v>
      </c>
      <c r="DU49" s="96">
        <f t="shared" si="101"/>
        <v>0.32332587989464068</v>
      </c>
      <c r="DV49" s="96">
        <f t="shared" si="101"/>
        <v>0.11062290251098927</v>
      </c>
      <c r="DW49" s="96">
        <f t="shared" si="101"/>
        <v>2.1968020342887338E-2</v>
      </c>
      <c r="DX49" s="96">
        <f t="shared" si="101"/>
        <v>6.9782293354098499E-3</v>
      </c>
      <c r="DY49" s="96">
        <f t="shared" si="101"/>
        <v>5.8453780751804131E-3</v>
      </c>
      <c r="DZ49" s="96">
        <f t="shared" si="101"/>
        <v>5.692959473343656E-3</v>
      </c>
      <c r="EA49" s="96">
        <f t="shared" si="101"/>
        <v>2.2877991830589433</v>
      </c>
      <c r="EB49" s="96">
        <f t="shared" si="101"/>
        <v>2.2793743708240206</v>
      </c>
      <c r="EC49" s="96">
        <f t="shared" si="101"/>
        <v>2.2245321653464045</v>
      </c>
      <c r="ED49" s="96">
        <f t="shared" ref="ED49:FF49" si="102">((ED23*$FH23)/1000000)</f>
        <v>2.1553090517343167</v>
      </c>
      <c r="EE49" s="96">
        <f t="shared" si="102"/>
        <v>2.1159910522778103</v>
      </c>
      <c r="EF49" s="96">
        <f t="shared" si="102"/>
        <v>1.92931861776689</v>
      </c>
      <c r="EG49" s="96">
        <f t="shared" si="102"/>
        <v>1.8866533412196465</v>
      </c>
      <c r="EH49" s="96">
        <f t="shared" si="102"/>
        <v>1.766106543466764</v>
      </c>
      <c r="EI49" s="96">
        <f t="shared" si="102"/>
        <v>1.5959257843879788</v>
      </c>
      <c r="EJ49" s="96">
        <f t="shared" si="102"/>
        <v>1.0131341333958159</v>
      </c>
      <c r="EK49" s="96">
        <f t="shared" si="102"/>
        <v>0.3661810396391959</v>
      </c>
      <c r="EL49" s="96">
        <f t="shared" si="102"/>
        <v>0.12071387955131871</v>
      </c>
      <c r="EM49" s="96">
        <f t="shared" si="102"/>
        <v>2.268671079463255E-2</v>
      </c>
      <c r="EN49" s="96">
        <f t="shared" si="102"/>
        <v>7.0153022638824612E-3</v>
      </c>
      <c r="EO49" s="96">
        <f t="shared" si="102"/>
        <v>5.8474763375535926E-3</v>
      </c>
      <c r="EP49" s="96">
        <f t="shared" si="102"/>
        <v>5.6929952748622902E-3</v>
      </c>
      <c r="EQ49" s="96">
        <f t="shared" si="102"/>
        <v>2.6146253033660516</v>
      </c>
      <c r="ER49" s="96">
        <f t="shared" si="102"/>
        <v>2.6049695160260637</v>
      </c>
      <c r="ES49" s="96">
        <f t="shared" si="102"/>
        <v>2.542202801732786</v>
      </c>
      <c r="ET49" s="96">
        <f t="shared" si="102"/>
        <v>2.4630014153571405</v>
      </c>
      <c r="EU49" s="96">
        <f t="shared" si="102"/>
        <v>2.4180207047036237</v>
      </c>
      <c r="EV49" s="96">
        <f t="shared" si="102"/>
        <v>2.2044641526836073</v>
      </c>
      <c r="EW49" s="96">
        <f t="shared" si="102"/>
        <v>2.1556195381704959</v>
      </c>
      <c r="EX49" s="96">
        <f t="shared" si="102"/>
        <v>2.0170729668949301</v>
      </c>
      <c r="EY49" s="96">
        <f t="shared" si="102"/>
        <v>1.8209387429021735</v>
      </c>
      <c r="EZ49" s="96">
        <f t="shared" si="102"/>
        <v>1.148370978047395</v>
      </c>
      <c r="FA49" s="96">
        <f t="shared" si="102"/>
        <v>0.40853071536606389</v>
      </c>
      <c r="FB49" s="96">
        <f t="shared" si="102"/>
        <v>0.13038437818533394</v>
      </c>
      <c r="FC49" s="96">
        <f t="shared" si="102"/>
        <v>2.3315329963330116E-2</v>
      </c>
      <c r="FD49" s="96">
        <f t="shared" si="102"/>
        <v>7.046850825660647E-3</v>
      </c>
      <c r="FE49" s="96">
        <f t="shared" si="102"/>
        <v>5.8491716766803925E-3</v>
      </c>
      <c r="FF49" s="96">
        <f t="shared" si="102"/>
        <v>5.6930230236730108E-3</v>
      </c>
      <c r="FK49">
        <v>11132.752949849</v>
      </c>
      <c r="FL49">
        <v>10122.697180253001</v>
      </c>
      <c r="FM49">
        <v>11295.328410347</v>
      </c>
      <c r="FN49">
        <v>10156.992949134999</v>
      </c>
      <c r="FO49">
        <v>12529.578476205499</v>
      </c>
      <c r="FP49">
        <v>14774.3622971155</v>
      </c>
      <c r="FQ49">
        <v>12832.441514354699</v>
      </c>
      <c r="FR49">
        <v>11083.634340263399</v>
      </c>
      <c r="FS49">
        <v>11113.1093630715</v>
      </c>
      <c r="FT49">
        <v>13659.482396457999</v>
      </c>
      <c r="FU49">
        <v>10067.5679624001</v>
      </c>
      <c r="FV49">
        <v>14391.635902315</v>
      </c>
      <c r="FW49">
        <v>13585.3185120009</v>
      </c>
      <c r="FX49">
        <v>16775.3267637557</v>
      </c>
      <c r="FY49">
        <v>12985.6668769223</v>
      </c>
      <c r="FZ49">
        <v>9496.7377561756002</v>
      </c>
      <c r="GA49">
        <v>14312.1493961081</v>
      </c>
      <c r="GB49">
        <v>12146.500532850499</v>
      </c>
      <c r="GC49">
        <v>16430.2458031842</v>
      </c>
      <c r="GD49">
        <v>15727.8755403946</v>
      </c>
    </row>
    <row r="50" spans="1:186" x14ac:dyDescent="0.55000000000000004">
      <c r="A50" s="115"/>
      <c r="B50" s="1" t="s">
        <v>21</v>
      </c>
      <c r="C50" s="1">
        <f t="shared" si="45"/>
        <v>0.66989470515590266</v>
      </c>
      <c r="D50" s="62">
        <f t="shared" si="45"/>
        <v>0.6677937789435775</v>
      </c>
      <c r="E50" s="62">
        <f t="shared" si="45"/>
        <v>0.65149161440051673</v>
      </c>
      <c r="F50" s="96">
        <f t="shared" ref="F50:BQ50" si="103">((F24*$FH24)/1000000)</f>
        <v>0.6339624179528025</v>
      </c>
      <c r="G50" s="96">
        <f t="shared" si="103"/>
        <v>0.6200405082003998</v>
      </c>
      <c r="H50" s="96">
        <f t="shared" si="103"/>
        <v>0.573526984071971</v>
      </c>
      <c r="I50" s="96">
        <f t="shared" si="103"/>
        <v>0.55175197073018034</v>
      </c>
      <c r="J50" s="96">
        <f t="shared" si="103"/>
        <v>0.50296778232883155</v>
      </c>
      <c r="K50" s="96">
        <f t="shared" si="103"/>
        <v>0.4351597416681911</v>
      </c>
      <c r="L50" s="96">
        <f t="shared" si="103"/>
        <v>0.25471419801456502</v>
      </c>
      <c r="M50" s="96">
        <f t="shared" si="103"/>
        <v>0.13309316972498908</v>
      </c>
      <c r="N50" s="96">
        <f t="shared" si="103"/>
        <v>3.5599599392590976E-2</v>
      </c>
      <c r="O50" s="96">
        <f t="shared" si="103"/>
        <v>1.5668648972516533E-2</v>
      </c>
      <c r="P50" s="96">
        <f t="shared" si="103"/>
        <v>6.6849649897598746E-3</v>
      </c>
      <c r="Q50" s="96">
        <f t="shared" si="103"/>
        <v>5.9646273502682425E-3</v>
      </c>
      <c r="R50" s="96">
        <f t="shared" si="103"/>
        <v>5.8587094338277612E-3</v>
      </c>
      <c r="S50" s="96">
        <f t="shared" si="103"/>
        <v>1.0048383202688418</v>
      </c>
      <c r="T50" s="96">
        <f t="shared" si="103"/>
        <v>1.0015973467642487</v>
      </c>
      <c r="U50" s="96">
        <f t="shared" si="103"/>
        <v>0.97681967962522143</v>
      </c>
      <c r="V50" s="96">
        <f t="shared" si="103"/>
        <v>0.95025911013665088</v>
      </c>
      <c r="W50" s="96">
        <f t="shared" si="103"/>
        <v>0.92918312707080775</v>
      </c>
      <c r="X50" s="96">
        <f t="shared" si="103"/>
        <v>0.85877317886202642</v>
      </c>
      <c r="Y50" s="96">
        <f t="shared" si="103"/>
        <v>0.82541667602686108</v>
      </c>
      <c r="Z50" s="96">
        <f t="shared" si="103"/>
        <v>0.74912514014125986</v>
      </c>
      <c r="AA50" s="96">
        <f t="shared" si="103"/>
        <v>0.64215753409984777</v>
      </c>
      <c r="AB50" s="96">
        <f t="shared" si="103"/>
        <v>0.35916417366064296</v>
      </c>
      <c r="AC50" s="96">
        <f t="shared" si="103"/>
        <v>0.1771982519238271</v>
      </c>
      <c r="AD50" s="96">
        <f t="shared" si="103"/>
        <v>4.1241237788715274E-2</v>
      </c>
      <c r="AE50" s="96">
        <f t="shared" si="103"/>
        <v>1.7005207004404343E-2</v>
      </c>
      <c r="AF50" s="96">
        <f t="shared" si="103"/>
        <v>6.765921350166966E-3</v>
      </c>
      <c r="AG50" s="96">
        <f t="shared" si="103"/>
        <v>5.9703069788969105E-3</v>
      </c>
      <c r="AH50" s="96">
        <f t="shared" si="103"/>
        <v>5.8588830345500664E-3</v>
      </c>
      <c r="AI50" s="96">
        <f t="shared" si="103"/>
        <v>1.1723100706461356</v>
      </c>
      <c r="AJ50" s="96">
        <f t="shared" si="103"/>
        <v>1.1684984798618578</v>
      </c>
      <c r="AK50" s="96">
        <f t="shared" si="103"/>
        <v>1.1394816192478474</v>
      </c>
      <c r="AL50" s="96">
        <f t="shared" si="103"/>
        <v>1.1084037200109385</v>
      </c>
      <c r="AM50" s="96">
        <f t="shared" si="103"/>
        <v>1.0837492167880558</v>
      </c>
      <c r="AN50" s="96">
        <f t="shared" si="103"/>
        <v>1.0013819164375295</v>
      </c>
      <c r="AO50" s="96">
        <f t="shared" si="103"/>
        <v>0.96220356237591953</v>
      </c>
      <c r="AP50" s="96">
        <f t="shared" si="103"/>
        <v>0.87197538255951967</v>
      </c>
      <c r="AQ50" s="96">
        <f t="shared" si="103"/>
        <v>0.74509776125069338</v>
      </c>
      <c r="AR50" s="96">
        <f t="shared" si="103"/>
        <v>0.41008595662165293</v>
      </c>
      <c r="AS50" s="96">
        <f t="shared" si="103"/>
        <v>0.19816898991369161</v>
      </c>
      <c r="AT50" s="96">
        <f t="shared" si="103"/>
        <v>4.3631646199201631E-2</v>
      </c>
      <c r="AU50" s="96">
        <f t="shared" si="103"/>
        <v>1.7520419318190015E-2</v>
      </c>
      <c r="AV50" s="96">
        <f t="shared" si="103"/>
        <v>6.796338967842981E-3</v>
      </c>
      <c r="AW50" s="96">
        <f t="shared" si="103"/>
        <v>5.9722123955026655E-3</v>
      </c>
      <c r="AX50" s="96">
        <f t="shared" si="103"/>
        <v>5.8589381427146935E-3</v>
      </c>
      <c r="AY50" s="96">
        <f t="shared" si="103"/>
        <v>1.3397818021701369</v>
      </c>
      <c r="AZ50" s="96">
        <f t="shared" si="103"/>
        <v>1.3353993756451357</v>
      </c>
      <c r="BA50" s="96">
        <f t="shared" si="103"/>
        <v>1.3021428057455116</v>
      </c>
      <c r="BB50" s="96">
        <f t="shared" si="103"/>
        <v>1.2665469772774622</v>
      </c>
      <c r="BC50" s="96">
        <f t="shared" si="103"/>
        <v>1.2383134120158097</v>
      </c>
      <c r="BD50" s="96">
        <f t="shared" si="103"/>
        <v>1.1439851225779925</v>
      </c>
      <c r="BE50" s="96">
        <f t="shared" si="103"/>
        <v>1.0989713060691981</v>
      </c>
      <c r="BF50" s="96">
        <f t="shared" si="103"/>
        <v>0.99472389400707095</v>
      </c>
      <c r="BG50" s="96">
        <f t="shared" si="103"/>
        <v>0.84778591010555904</v>
      </c>
      <c r="BH50" s="96">
        <f t="shared" si="103"/>
        <v>0.460419868449856</v>
      </c>
      <c r="BI50" s="96">
        <f t="shared" si="103"/>
        <v>0.21866330430247052</v>
      </c>
      <c r="BJ50" s="96">
        <f t="shared" si="103"/>
        <v>4.5829841087882052E-2</v>
      </c>
      <c r="BK50" s="96">
        <f t="shared" si="103"/>
        <v>1.7968880025517091E-2</v>
      </c>
      <c r="BL50" s="96">
        <f t="shared" si="103"/>
        <v>6.8224213438154019E-3</v>
      </c>
      <c r="BM50" s="96">
        <f t="shared" si="103"/>
        <v>5.9737504015326664E-3</v>
      </c>
      <c r="BN50" s="96">
        <f t="shared" si="103"/>
        <v>5.8589814202437236E-3</v>
      </c>
      <c r="BO50" s="96">
        <f t="shared" si="103"/>
        <v>1.3699267136001361</v>
      </c>
      <c r="BP50" s="96">
        <f t="shared" si="103"/>
        <v>1.3654415170408929</v>
      </c>
      <c r="BQ50" s="96">
        <f t="shared" si="103"/>
        <v>1.3314217595069495</v>
      </c>
      <c r="BR50" s="96">
        <f t="shared" ref="BR50:EC50" si="104">((BR24*$FH24)/1000000)</f>
        <v>1.2950126568822311</v>
      </c>
      <c r="BS50" s="96">
        <f t="shared" si="104"/>
        <v>1.2661348141697621</v>
      </c>
      <c r="BT50" s="96">
        <f t="shared" si="104"/>
        <v>1.1696532418430809</v>
      </c>
      <c r="BU50" s="96">
        <f t="shared" si="104"/>
        <v>1.1235878516549584</v>
      </c>
      <c r="BV50" s="96">
        <f t="shared" si="104"/>
        <v>1.0168096616792379</v>
      </c>
      <c r="BW50" s="96">
        <f t="shared" si="104"/>
        <v>0.86624743008751259</v>
      </c>
      <c r="BX50" s="96">
        <f t="shared" si="104"/>
        <v>0.46942783513567632</v>
      </c>
      <c r="BY50" s="96">
        <f t="shared" si="104"/>
        <v>0.22231050725006868</v>
      </c>
      <c r="BZ50" s="96">
        <f t="shared" si="104"/>
        <v>4.6208500285966465E-2</v>
      </c>
      <c r="CA50" s="96">
        <f t="shared" si="104"/>
        <v>1.8043771727111291E-2</v>
      </c>
      <c r="CB50" s="96">
        <f t="shared" si="104"/>
        <v>6.8267389860588983E-3</v>
      </c>
      <c r="CC50" s="96">
        <f t="shared" si="104"/>
        <v>5.9739966218631509E-3</v>
      </c>
      <c r="CD50" s="96">
        <f t="shared" si="104"/>
        <v>5.8589882512227031E-3</v>
      </c>
      <c r="CE50" s="96">
        <f t="shared" si="104"/>
        <v>1.5072535141153589</v>
      </c>
      <c r="CF50" s="96">
        <f t="shared" si="104"/>
        <v>1.50230009529459</v>
      </c>
      <c r="CG50" s="96">
        <f t="shared" si="104"/>
        <v>1.464803465008407</v>
      </c>
      <c r="CH50" s="96">
        <f t="shared" si="104"/>
        <v>1.4246892913080449</v>
      </c>
      <c r="CI50" s="96">
        <f t="shared" si="104"/>
        <v>1.3928762760550388</v>
      </c>
      <c r="CJ50" s="96">
        <f t="shared" si="104"/>
        <v>1.2865843274557693</v>
      </c>
      <c r="CK50" s="96">
        <f t="shared" si="104"/>
        <v>1.2357245219281645</v>
      </c>
      <c r="CL50" s="96">
        <f t="shared" si="104"/>
        <v>1.1173928978143786</v>
      </c>
      <c r="CM50" s="96">
        <f t="shared" si="104"/>
        <v>0.95027561766980206</v>
      </c>
      <c r="CN50" s="96">
        <f t="shared" si="104"/>
        <v>0.51029061943985043</v>
      </c>
      <c r="CO50" s="96">
        <f t="shared" si="104"/>
        <v>0.2387878613867202</v>
      </c>
      <c r="CP50" s="96">
        <f t="shared" si="104"/>
        <v>4.7876903607583815E-2</v>
      </c>
      <c r="CQ50" s="96">
        <f t="shared" si="104"/>
        <v>1.8365780335422112E-2</v>
      </c>
      <c r="CR50" s="96">
        <f t="shared" si="104"/>
        <v>6.8451742281893067E-3</v>
      </c>
      <c r="CS50" s="96">
        <f t="shared" si="104"/>
        <v>5.9750214093709049E-3</v>
      </c>
      <c r="CT50" s="96">
        <f t="shared" si="104"/>
        <v>5.8590163539812062E-3</v>
      </c>
      <c r="CU50" s="96">
        <f t="shared" si="104"/>
        <v>1.6747252165341948</v>
      </c>
      <c r="CV50" s="96">
        <f t="shared" si="104"/>
        <v>1.6692006990178681</v>
      </c>
      <c r="CW50" s="96">
        <f t="shared" si="104"/>
        <v>1.6274637440412665</v>
      </c>
      <c r="CX50" s="96">
        <f t="shared" si="104"/>
        <v>1.5828309257765427</v>
      </c>
      <c r="CY50" s="96">
        <f t="shared" si="104"/>
        <v>1.5474381861125071</v>
      </c>
      <c r="CZ50" s="96">
        <f t="shared" si="104"/>
        <v>1.4291805565479301</v>
      </c>
      <c r="DA50" s="96">
        <f t="shared" si="104"/>
        <v>1.3724663915178272</v>
      </c>
      <c r="DB50" s="96">
        <f t="shared" si="104"/>
        <v>1.2399980935244685</v>
      </c>
      <c r="DC50" s="96">
        <f t="shared" si="104"/>
        <v>1.0526050061756875</v>
      </c>
      <c r="DD50" s="96">
        <f t="shared" si="104"/>
        <v>0.55978658152320793</v>
      </c>
      <c r="DE50" s="96">
        <f t="shared" si="104"/>
        <v>0.25861739021111507</v>
      </c>
      <c r="DF50" s="96">
        <f t="shared" si="104"/>
        <v>4.9801645815269309E-2</v>
      </c>
      <c r="DG50" s="96">
        <f t="shared" si="104"/>
        <v>1.8721696714352951E-2</v>
      </c>
      <c r="DH50" s="96">
        <f t="shared" si="104"/>
        <v>6.8652935319308168E-3</v>
      </c>
      <c r="DI50" s="96">
        <f t="shared" si="104"/>
        <v>5.9760914970886881E-3</v>
      </c>
      <c r="DJ50" s="96">
        <f t="shared" si="104"/>
        <v>5.8590451714910256E-3</v>
      </c>
      <c r="DK50" s="96">
        <f t="shared" si="104"/>
        <v>2.0096685893653081</v>
      </c>
      <c r="DL50" s="96">
        <f t="shared" si="104"/>
        <v>2.0030016314461516</v>
      </c>
      <c r="DM50" s="96">
        <f t="shared" si="104"/>
        <v>1.9527835104889397</v>
      </c>
      <c r="DN50" s="96">
        <f t="shared" si="104"/>
        <v>1.8991127672527046</v>
      </c>
      <c r="DO50" s="96">
        <f t="shared" si="104"/>
        <v>1.8565599987783041</v>
      </c>
      <c r="DP50" s="96">
        <f t="shared" si="104"/>
        <v>1.7143665390662137</v>
      </c>
      <c r="DQ50" s="96">
        <f t="shared" si="104"/>
        <v>1.6459244317104422</v>
      </c>
      <c r="DR50" s="96">
        <f t="shared" si="104"/>
        <v>1.4850600597251058</v>
      </c>
      <c r="DS50" s="96">
        <f t="shared" si="104"/>
        <v>1.2568883346071364</v>
      </c>
      <c r="DT50" s="96">
        <f t="shared" si="104"/>
        <v>0.65789807336633144</v>
      </c>
      <c r="DU50" s="96">
        <f t="shared" si="104"/>
        <v>0.29759519120833861</v>
      </c>
      <c r="DV50" s="96">
        <f t="shared" si="104"/>
        <v>5.3363081207502647E-2</v>
      </c>
      <c r="DW50" s="96">
        <f t="shared" si="104"/>
        <v>1.9339260715180256E-2</v>
      </c>
      <c r="DX50" s="96">
        <f t="shared" si="104"/>
        <v>6.8995074543498876E-3</v>
      </c>
      <c r="DY50" s="96">
        <f t="shared" si="104"/>
        <v>5.9777978684906145E-3</v>
      </c>
      <c r="DZ50" s="96">
        <f t="shared" si="104"/>
        <v>5.8590899758652988E-3</v>
      </c>
      <c r="EA50" s="96">
        <f t="shared" si="104"/>
        <v>2.3446119342786438</v>
      </c>
      <c r="EB50" s="96">
        <f t="shared" si="104"/>
        <v>2.3368023272350524</v>
      </c>
      <c r="EC50" s="96">
        <f t="shared" si="104"/>
        <v>2.2781025661467682</v>
      </c>
      <c r="ED50" s="96">
        <f t="shared" ref="ED50:FF50" si="105">((ED24*$FH24)/1000000)</f>
        <v>2.2153933348811257</v>
      </c>
      <c r="EE50" s="96">
        <f t="shared" si="105"/>
        <v>2.1656800247728154</v>
      </c>
      <c r="EF50" s="96">
        <f t="shared" si="105"/>
        <v>1.9995465261365577</v>
      </c>
      <c r="EG50" s="96">
        <f t="shared" si="105"/>
        <v>1.9193573691000163</v>
      </c>
      <c r="EH50" s="96">
        <f t="shared" si="105"/>
        <v>1.7299725171355651</v>
      </c>
      <c r="EI50" s="96">
        <f t="shared" si="105"/>
        <v>1.4607905371470589</v>
      </c>
      <c r="EJ50" s="96">
        <f t="shared" si="105"/>
        <v>0.7551110879176488</v>
      </c>
      <c r="EK50" s="96">
        <f t="shared" si="105"/>
        <v>0.33589180019583875</v>
      </c>
      <c r="EL50" s="96">
        <f t="shared" si="105"/>
        <v>5.6629095617509645E-2</v>
      </c>
      <c r="EM50" s="96">
        <f t="shared" si="105"/>
        <v>1.9862941120782743E-2</v>
      </c>
      <c r="EN50" s="96">
        <f t="shared" si="105"/>
        <v>6.9277581948768959E-3</v>
      </c>
      <c r="EO50" s="96">
        <f t="shared" si="105"/>
        <v>5.9791019034527116E-3</v>
      </c>
      <c r="EP50" s="96">
        <f t="shared" si="105"/>
        <v>5.8591232394528264E-3</v>
      </c>
      <c r="EQ50" s="96">
        <f t="shared" si="105"/>
        <v>2.679555266498582</v>
      </c>
      <c r="ER50" s="96">
        <f t="shared" si="105"/>
        <v>2.6706028709101353</v>
      </c>
      <c r="ES50" s="96">
        <f t="shared" si="105"/>
        <v>2.6034211644580032</v>
      </c>
      <c r="ET50" s="96">
        <f t="shared" si="105"/>
        <v>2.5316730783582955</v>
      </c>
      <c r="EU50" s="96">
        <f t="shared" si="105"/>
        <v>2.474798894484795</v>
      </c>
      <c r="EV50" s="96">
        <f t="shared" si="105"/>
        <v>2.2847224226758542</v>
      </c>
      <c r="EW50" s="96">
        <f t="shared" si="105"/>
        <v>2.1927722344497149</v>
      </c>
      <c r="EX50" s="96">
        <f t="shared" si="105"/>
        <v>1.9747740577326913</v>
      </c>
      <c r="EY50" s="96">
        <f t="shared" si="105"/>
        <v>1.6644076705965223</v>
      </c>
      <c r="EZ50" s="96">
        <f t="shared" si="105"/>
        <v>0.85164679048923742</v>
      </c>
      <c r="FA50" s="96">
        <f t="shared" si="105"/>
        <v>0.37368706063500273</v>
      </c>
      <c r="FB50" s="96">
        <f t="shared" si="105"/>
        <v>5.9670653519290934E-2</v>
      </c>
      <c r="FC50" s="96">
        <f t="shared" si="105"/>
        <v>2.0317796847906494E-2</v>
      </c>
      <c r="FD50" s="96">
        <f t="shared" si="105"/>
        <v>6.9516690857093387E-3</v>
      </c>
      <c r="FE50" s="96">
        <f t="shared" si="105"/>
        <v>5.9801334644868209E-3</v>
      </c>
      <c r="FF50" s="96">
        <f t="shared" si="105"/>
        <v>5.859148945601635E-3</v>
      </c>
      <c r="FK50">
        <v>3424.7413019349001</v>
      </c>
      <c r="FL50">
        <v>3179.1648262582999</v>
      </c>
      <c r="FM50">
        <v>2354.8195363844002</v>
      </c>
      <c r="FN50">
        <v>3872.3117829845</v>
      </c>
      <c r="FO50">
        <v>1400.6889064466</v>
      </c>
      <c r="FP50">
        <v>6466.3054152627001</v>
      </c>
      <c r="FQ50">
        <v>4880.5483026742004</v>
      </c>
      <c r="FR50">
        <v>1794.5361546566</v>
      </c>
      <c r="FS50">
        <v>4179.8602300222001</v>
      </c>
      <c r="FT50">
        <v>1427.8612589648999</v>
      </c>
      <c r="FU50">
        <v>1782.1997044979</v>
      </c>
      <c r="FV50">
        <v>1684.4796091093001</v>
      </c>
      <c r="FW50">
        <v>4415.3996999323999</v>
      </c>
      <c r="FX50">
        <v>4197.9513840475001</v>
      </c>
      <c r="FY50">
        <v>1272.7979133092001</v>
      </c>
      <c r="FZ50">
        <v>1355.7333900533999</v>
      </c>
      <c r="GA50">
        <v>1763.1596361556001</v>
      </c>
      <c r="GB50">
        <v>1385.6028002553001</v>
      </c>
      <c r="GC50">
        <v>3044.8488189041</v>
      </c>
      <c r="GD50">
        <v>2572.4365999085999</v>
      </c>
    </row>
    <row r="51" spans="1:186" ht="14.7" thickBot="1" x14ac:dyDescent="0.6">
      <c r="FK51">
        <v>28.839047606499999</v>
      </c>
      <c r="FL51">
        <v>26.669107053099999</v>
      </c>
      <c r="FM51">
        <v>29.310020790500001</v>
      </c>
      <c r="FN51">
        <v>25.922216309700001</v>
      </c>
      <c r="FO51">
        <v>32.9345384131</v>
      </c>
      <c r="FP51">
        <v>37.007527252599999</v>
      </c>
      <c r="FQ51">
        <v>32.845001052100002</v>
      </c>
      <c r="FR51">
        <v>27.452748590199999</v>
      </c>
      <c r="FS51">
        <v>28.673234645000001</v>
      </c>
      <c r="FT51">
        <v>36.098970739999999</v>
      </c>
      <c r="FU51">
        <v>26.500868482000001</v>
      </c>
      <c r="FV51">
        <v>37.643101421700003</v>
      </c>
      <c r="FW51">
        <v>33.763256572300001</v>
      </c>
      <c r="FX51">
        <v>43.415393058600003</v>
      </c>
      <c r="FY51">
        <v>34.367710050500001</v>
      </c>
      <c r="FZ51">
        <v>24.877804943699999</v>
      </c>
      <c r="GA51">
        <v>38.246504096499997</v>
      </c>
      <c r="GB51">
        <v>32.409765848299998</v>
      </c>
      <c r="GC51">
        <v>42.431067671599997</v>
      </c>
      <c r="GD51">
        <v>40.333987391400001</v>
      </c>
    </row>
    <row r="52" spans="1:186" x14ac:dyDescent="0.55000000000000004">
      <c r="A52" s="103" t="s">
        <v>93</v>
      </c>
      <c r="B52" s="104"/>
      <c r="C52" s="68">
        <f>MEDIAN(C31:C50)</f>
        <v>0.5712046490345678</v>
      </c>
      <c r="D52" s="69">
        <f t="shared" ref="D52:CJ52" si="106">MEDIAN(D31:D50)</f>
        <v>0.5687510322966477</v>
      </c>
      <c r="E52" s="69">
        <f>MEDIAN(E31:E50)</f>
        <v>0.55313268019523065</v>
      </c>
      <c r="F52" s="69"/>
      <c r="G52" s="69">
        <f t="shared" si="106"/>
        <v>0.5249094863653947</v>
      </c>
      <c r="H52" s="69">
        <f t="shared" si="106"/>
        <v>0.48499525550107225</v>
      </c>
      <c r="I52" s="69">
        <f t="shared" si="106"/>
        <v>0.47560604417063801</v>
      </c>
      <c r="J52" s="69">
        <f t="shared" si="106"/>
        <v>0.45708110620630127</v>
      </c>
      <c r="K52" s="69">
        <f t="shared" si="106"/>
        <v>0.41967860126287077</v>
      </c>
      <c r="L52" s="69">
        <f t="shared" si="106"/>
        <v>0.29352716562349634</v>
      </c>
      <c r="M52" s="69">
        <f t="shared" si="106"/>
        <v>0.12454215384162215</v>
      </c>
      <c r="N52" s="69">
        <f t="shared" si="106"/>
        <v>3.5381274534962509E-2</v>
      </c>
      <c r="O52" s="69">
        <f t="shared" si="106"/>
        <v>1.3427655075692956E-2</v>
      </c>
      <c r="P52" s="69">
        <f t="shared" si="106"/>
        <v>6.3728361546068844E-3</v>
      </c>
      <c r="Q52" s="69">
        <f t="shared" si="106"/>
        <v>5.1486850023281924E-3</v>
      </c>
      <c r="R52" s="74">
        <f t="shared" si="106"/>
        <v>5.0509376037774535E-3</v>
      </c>
      <c r="S52" s="68">
        <f t="shared" si="106"/>
        <v>0.85680250423479987</v>
      </c>
      <c r="T52" s="69">
        <f t="shared" si="106"/>
        <v>0.85302265257739462</v>
      </c>
      <c r="U52" s="69">
        <f t="shared" si="106"/>
        <v>0.82928568222315124</v>
      </c>
      <c r="V52" s="69"/>
      <c r="W52" s="69">
        <f t="shared" si="106"/>
        <v>0.78652965972925948</v>
      </c>
      <c r="X52" s="69">
        <f t="shared" si="106"/>
        <v>0.72625864072193891</v>
      </c>
      <c r="Y52" s="69">
        <f t="shared" si="106"/>
        <v>0.71212087376137667</v>
      </c>
      <c r="Z52" s="69">
        <f t="shared" si="106"/>
        <v>0.68401352407633409</v>
      </c>
      <c r="AA52" s="69">
        <f t="shared" si="106"/>
        <v>0.62501613148005131</v>
      </c>
      <c r="AB52" s="69">
        <f t="shared" si="106"/>
        <v>0.43210832087650008</v>
      </c>
      <c r="AC52" s="69">
        <f t="shared" si="106"/>
        <v>0.16817317073154553</v>
      </c>
      <c r="AD52" s="69">
        <f t="shared" si="106"/>
        <v>4.076189850183573E-2</v>
      </c>
      <c r="AE52" s="69">
        <f t="shared" si="106"/>
        <v>1.4421548526841028E-2</v>
      </c>
      <c r="AF52" s="69">
        <f t="shared" si="106"/>
        <v>6.4783280626362887E-3</v>
      </c>
      <c r="AG52" s="69">
        <f t="shared" si="106"/>
        <v>5.1544203316098783E-3</v>
      </c>
      <c r="AH52" s="74">
        <f t="shared" si="106"/>
        <v>5.0510985036744879E-3</v>
      </c>
      <c r="AI52" s="68">
        <f t="shared" si="106"/>
        <v>0.99960136844847169</v>
      </c>
      <c r="AJ52" s="69">
        <f t="shared" si="106"/>
        <v>0.99515783478649034</v>
      </c>
      <c r="AK52" s="69">
        <f t="shared" si="106"/>
        <v>0.96736024337896231</v>
      </c>
      <c r="AL52" s="69"/>
      <c r="AM52" s="69">
        <f t="shared" si="106"/>
        <v>0.91733486591524305</v>
      </c>
      <c r="AN52" s="69">
        <f t="shared" si="106"/>
        <v>0.8468822524447901</v>
      </c>
      <c r="AO52" s="69">
        <f t="shared" si="106"/>
        <v>0.83036963176366485</v>
      </c>
      <c r="AP52" s="69">
        <f t="shared" si="106"/>
        <v>0.797462315540722</v>
      </c>
      <c r="AQ52" s="69">
        <f t="shared" si="106"/>
        <v>0.72751215572730166</v>
      </c>
      <c r="AR52" s="69">
        <f t="shared" si="106"/>
        <v>0.49988883559977315</v>
      </c>
      <c r="AS52" s="69">
        <f t="shared" si="106"/>
        <v>0.18909914778359055</v>
      </c>
      <c r="AT52" s="69">
        <f t="shared" si="106"/>
        <v>4.3010900549705931E-2</v>
      </c>
      <c r="AU52" s="69">
        <f t="shared" si="106"/>
        <v>1.4800584496209654E-2</v>
      </c>
      <c r="AV52" s="69">
        <f t="shared" si="106"/>
        <v>6.5221263368780225E-3</v>
      </c>
      <c r="AW52" s="69">
        <f t="shared" si="106"/>
        <v>5.1563806657442673E-3</v>
      </c>
      <c r="AX52" s="74">
        <f t="shared" si="106"/>
        <v>5.0511497862317113E-3</v>
      </c>
      <c r="AY52" s="68">
        <f t="shared" si="106"/>
        <v>1.142400219348314</v>
      </c>
      <c r="AZ52" s="69">
        <f t="shared" si="106"/>
        <v>1.1372928013483337</v>
      </c>
      <c r="BA52" s="69">
        <f t="shared" si="106"/>
        <v>1.1054341238497938</v>
      </c>
      <c r="BB52" s="69"/>
      <c r="BC52" s="69">
        <f t="shared" si="106"/>
        <v>1.0481383170417189</v>
      </c>
      <c r="BD52" s="69">
        <f t="shared" si="106"/>
        <v>0.96750289522103039</v>
      </c>
      <c r="BE52" s="69">
        <f t="shared" si="106"/>
        <v>0.94861516916714816</v>
      </c>
      <c r="BF52" s="69">
        <f t="shared" si="106"/>
        <v>0.91090432240023844</v>
      </c>
      <c r="BG52" s="69">
        <f t="shared" si="106"/>
        <v>0.82993040983623456</v>
      </c>
      <c r="BH52" s="69">
        <f t="shared" si="106"/>
        <v>0.5674201676652384</v>
      </c>
      <c r="BI52" s="69">
        <f t="shared" si="106"/>
        <v>0.20963196214383201</v>
      </c>
      <c r="BJ52" s="69">
        <f t="shared" si="106"/>
        <v>4.5061431203119534E-2</v>
      </c>
      <c r="BK52" s="69">
        <f t="shared" si="106"/>
        <v>1.512938929637915E-2</v>
      </c>
      <c r="BL52" s="69">
        <f t="shared" si="106"/>
        <v>6.5648293131830371E-3</v>
      </c>
      <c r="BM52" s="69">
        <f t="shared" si="106"/>
        <v>5.1579798395732833E-3</v>
      </c>
      <c r="BN52" s="74">
        <f t="shared" si="106"/>
        <v>5.0511901447061061E-3</v>
      </c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8">
        <f t="shared" si="106"/>
        <v>1.2851990357623306</v>
      </c>
      <c r="CF52" s="69">
        <f t="shared" si="106"/>
        <v>1.2794275923306617</v>
      </c>
      <c r="CG52" s="69">
        <f t="shared" si="106"/>
        <v>1.2435075084958072</v>
      </c>
      <c r="CH52" s="69"/>
      <c r="CI52" s="69">
        <f t="shared" si="106"/>
        <v>1.1789405280645491</v>
      </c>
      <c r="CJ52" s="69">
        <f t="shared" si="106"/>
        <v>1.0881214387007043</v>
      </c>
      <c r="CK52" s="69">
        <f t="shared" ref="CK52:EZ52" si="107">MEDIAN(CK31:CK50)</f>
        <v>1.0668584126524876</v>
      </c>
      <c r="CL52" s="69">
        <f t="shared" si="107"/>
        <v>1.0243413913360442</v>
      </c>
      <c r="CM52" s="69">
        <f t="shared" si="107"/>
        <v>0.9322873574282351</v>
      </c>
      <c r="CN52" s="69">
        <f t="shared" si="107"/>
        <v>0.63475401389462938</v>
      </c>
      <c r="CO52" s="69">
        <f t="shared" si="107"/>
        <v>0.22985888694052667</v>
      </c>
      <c r="CP52" s="69">
        <f t="shared" si="107"/>
        <v>4.7160536267875461E-2</v>
      </c>
      <c r="CQ52" s="69">
        <f t="shared" si="107"/>
        <v>1.54099818889687E-2</v>
      </c>
      <c r="CR52" s="69">
        <f t="shared" si="107"/>
        <v>6.611059448344273E-3</v>
      </c>
      <c r="CS52" s="69">
        <f t="shared" si="107"/>
        <v>5.1593144218751476E-3</v>
      </c>
      <c r="CT52" s="74">
        <f t="shared" si="107"/>
        <v>5.0512227855455151E-3</v>
      </c>
      <c r="CU52" s="68">
        <f t="shared" si="107"/>
        <v>1.427997827258878</v>
      </c>
      <c r="CV52" s="69">
        <f t="shared" si="107"/>
        <v>1.4215622573167246</v>
      </c>
      <c r="CW52" s="69">
        <f t="shared" si="107"/>
        <v>1.3815805368874678</v>
      </c>
      <c r="CX52" s="69"/>
      <c r="CY52" s="69">
        <f t="shared" si="107"/>
        <v>1.3097418393830069</v>
      </c>
      <c r="CZ52" s="69">
        <f t="shared" si="107"/>
        <v>1.2087384436891773</v>
      </c>
      <c r="DA52" s="69">
        <f t="shared" si="107"/>
        <v>1.1850999689329056</v>
      </c>
      <c r="DB52" s="69">
        <f t="shared" si="107"/>
        <v>1.1377747590280574</v>
      </c>
      <c r="DC52" s="69">
        <f t="shared" si="107"/>
        <v>1.0345946178637422</v>
      </c>
      <c r="DD52" s="69">
        <f t="shared" si="107"/>
        <v>0.70192720424992427</v>
      </c>
      <c r="DE52" s="69">
        <f t="shared" si="107"/>
        <v>0.24984116080811178</v>
      </c>
      <c r="DF52" s="69">
        <f t="shared" si="107"/>
        <v>4.9134226366143736E-2</v>
      </c>
      <c r="DG52" s="69">
        <f t="shared" si="107"/>
        <v>1.5642005861334594E-2</v>
      </c>
      <c r="DH52" s="69">
        <f t="shared" si="107"/>
        <v>6.6524646485844156E-3</v>
      </c>
      <c r="DI52" s="69">
        <f t="shared" si="107"/>
        <v>5.1604483644210903E-3</v>
      </c>
      <c r="DJ52" s="74">
        <f t="shared" si="107"/>
        <v>5.0512497543063395E-3</v>
      </c>
      <c r="DK52" s="68">
        <f t="shared" si="107"/>
        <v>1.7135954204658415</v>
      </c>
      <c r="DL52" s="69">
        <f t="shared" si="107"/>
        <v>1.705831388348668</v>
      </c>
      <c r="DM52" s="69">
        <f t="shared" si="107"/>
        <v>1.6577259273059384</v>
      </c>
      <c r="DN52" s="69"/>
      <c r="DO52" s="69">
        <f t="shared" si="107"/>
        <v>1.5713426806890869</v>
      </c>
      <c r="DP52" s="69">
        <f t="shared" si="107"/>
        <v>1.449969325800569</v>
      </c>
      <c r="DQ52" s="69">
        <f t="shared" si="107"/>
        <v>1.4215796002951064</v>
      </c>
      <c r="DR52" s="69">
        <f t="shared" si="107"/>
        <v>1.3646335753220384</v>
      </c>
      <c r="DS52" s="69">
        <f t="shared" si="107"/>
        <v>1.2390921955257255</v>
      </c>
      <c r="DT52" s="69">
        <f t="shared" si="107"/>
        <v>0.83589411352531851</v>
      </c>
      <c r="DU52" s="69">
        <f t="shared" si="107"/>
        <v>0.28923912103737215</v>
      </c>
      <c r="DV52" s="69">
        <f t="shared" si="107"/>
        <v>5.2779781888388111E-2</v>
      </c>
      <c r="DW52" s="69">
        <f t="shared" si="107"/>
        <v>1.6043647869005848E-2</v>
      </c>
      <c r="DX52" s="69">
        <f t="shared" si="107"/>
        <v>6.7240783837963156E-3</v>
      </c>
      <c r="DY52" s="69">
        <f t="shared" si="107"/>
        <v>5.1622790051237934E-3</v>
      </c>
      <c r="DZ52" s="74">
        <f t="shared" si="107"/>
        <v>5.0512917727900519E-3</v>
      </c>
      <c r="EA52" s="68">
        <f t="shared" si="107"/>
        <v>1.9991929722594866</v>
      </c>
      <c r="EB52" s="69">
        <f t="shared" si="107"/>
        <v>1.9901002921921873</v>
      </c>
      <c r="EC52" s="69">
        <f t="shared" si="107"/>
        <v>1.9338706776149153</v>
      </c>
      <c r="ED52" s="69"/>
      <c r="EE52" s="69">
        <f t="shared" si="107"/>
        <v>1.8329418714898003</v>
      </c>
      <c r="EF52" s="69">
        <f t="shared" si="107"/>
        <v>1.6911973363873485</v>
      </c>
      <c r="EG52" s="69">
        <f t="shared" si="107"/>
        <v>1.6580560248889138</v>
      </c>
      <c r="EH52" s="69">
        <f t="shared" si="107"/>
        <v>1.5914849879383515</v>
      </c>
      <c r="EI52" s="69">
        <f t="shared" si="107"/>
        <v>1.4434701901750564</v>
      </c>
      <c r="EJ52" s="69">
        <f t="shared" si="107"/>
        <v>0.9694719818619304</v>
      </c>
      <c r="EK52" s="69">
        <f t="shared" si="107"/>
        <v>0.32806859166830321</v>
      </c>
      <c r="EL52" s="69">
        <f t="shared" si="107"/>
        <v>5.6112952692818532E-2</v>
      </c>
      <c r="EM52" s="69">
        <f t="shared" si="107"/>
        <v>1.6383957536953098E-2</v>
      </c>
      <c r="EN52" s="69">
        <f t="shared" si="107"/>
        <v>6.7844318084061394E-3</v>
      </c>
      <c r="EO52" s="69">
        <f t="shared" si="107"/>
        <v>5.1636996470197562E-3</v>
      </c>
      <c r="EP52" s="74">
        <f t="shared" si="107"/>
        <v>5.0513230577308357E-3</v>
      </c>
      <c r="EQ52" s="68">
        <f t="shared" si="107"/>
        <v>2.284790504071883</v>
      </c>
      <c r="ER52" s="69">
        <f t="shared" si="107"/>
        <v>2.2743690564541992</v>
      </c>
      <c r="ES52" s="69">
        <f t="shared" si="107"/>
        <v>2.2100150241016463</v>
      </c>
      <c r="ET52" s="69"/>
      <c r="EU52" s="69">
        <f t="shared" si="107"/>
        <v>2.0945400105192897</v>
      </c>
      <c r="EV52" s="69">
        <f t="shared" si="107"/>
        <v>1.9324234902960109</v>
      </c>
      <c r="EW52" s="69">
        <f t="shared" si="107"/>
        <v>1.8945303535977589</v>
      </c>
      <c r="EX52" s="69">
        <f t="shared" si="107"/>
        <v>1.8183313905672727</v>
      </c>
      <c r="EY52" s="69">
        <f t="shared" si="107"/>
        <v>1.647757903110231</v>
      </c>
      <c r="EZ52" s="69">
        <f t="shared" si="107"/>
        <v>1.1027556517809876</v>
      </c>
      <c r="FA52" s="69">
        <f t="shared" ref="FA52:FF52" si="108">MEDIAN(FA31:FA50)</f>
        <v>0.36647799512616486</v>
      </c>
      <c r="FB52" s="69">
        <f t="shared" si="108"/>
        <v>5.9206363067532491E-2</v>
      </c>
      <c r="FC52" s="69">
        <f t="shared" si="108"/>
        <v>1.6679829187887425E-2</v>
      </c>
      <c r="FD52" s="69">
        <f t="shared" si="108"/>
        <v>6.8364453836197454E-3</v>
      </c>
      <c r="FE52" s="69">
        <f t="shared" si="108"/>
        <v>5.1648389247637462E-3</v>
      </c>
      <c r="FF52" s="74">
        <f t="shared" si="108"/>
        <v>5.0513472771461215E-3</v>
      </c>
    </row>
    <row r="53" spans="1:186" x14ac:dyDescent="0.55000000000000004">
      <c r="A53" s="99" t="s">
        <v>94</v>
      </c>
      <c r="B53" s="100"/>
      <c r="C53" s="70">
        <f>QUARTILE(C31:C50,1)</f>
        <v>0.48696552856624908</v>
      </c>
      <c r="D53" s="71">
        <f t="shared" ref="D53:CJ53" si="109">QUARTILE(D31:D50,1)</f>
        <v>0.48465960610388753</v>
      </c>
      <c r="E53" s="71">
        <f t="shared" si="109"/>
        <v>0.47119505560687386</v>
      </c>
      <c r="F53" s="71"/>
      <c r="G53" s="71">
        <f t="shared" si="109"/>
        <v>0.44685970784116091</v>
      </c>
      <c r="H53" s="71">
        <f t="shared" si="109"/>
        <v>0.41594827755351427</v>
      </c>
      <c r="I53" s="71">
        <f t="shared" si="109"/>
        <v>0.40795556188443627</v>
      </c>
      <c r="J53" s="71">
        <f t="shared" si="109"/>
        <v>0.3996743473915283</v>
      </c>
      <c r="K53" s="71">
        <f t="shared" si="109"/>
        <v>0.36279224477579414</v>
      </c>
      <c r="L53" s="71">
        <f t="shared" si="109"/>
        <v>0.27506996807434281</v>
      </c>
      <c r="M53" s="71">
        <f t="shared" si="109"/>
        <v>9.3436208319047684E-2</v>
      </c>
      <c r="N53" s="71">
        <f t="shared" si="109"/>
        <v>3.1265963037689186E-2</v>
      </c>
      <c r="O53" s="71">
        <f t="shared" si="109"/>
        <v>1.0945592434827227E-2</v>
      </c>
      <c r="P53" s="71">
        <f t="shared" si="109"/>
        <v>5.8839460822688438E-3</v>
      </c>
      <c r="Q53" s="71">
        <f t="shared" si="109"/>
        <v>4.4087996767781202E-3</v>
      </c>
      <c r="R53" s="75">
        <f t="shared" si="109"/>
        <v>4.3137133624018085E-3</v>
      </c>
      <c r="S53" s="70">
        <f t="shared" si="109"/>
        <v>0.73044699704335958</v>
      </c>
      <c r="T53" s="71">
        <f t="shared" si="109"/>
        <v>0.72689576753033691</v>
      </c>
      <c r="U53" s="71">
        <f t="shared" si="109"/>
        <v>0.70643300922619989</v>
      </c>
      <c r="V53" s="71"/>
      <c r="W53" s="71">
        <f t="shared" si="109"/>
        <v>0.66962818249153533</v>
      </c>
      <c r="X53" s="71">
        <f t="shared" si="109"/>
        <v>0.62295689511523178</v>
      </c>
      <c r="Y53" s="71">
        <f t="shared" si="109"/>
        <v>0.61093012371575672</v>
      </c>
      <c r="Z53" s="71">
        <f t="shared" si="109"/>
        <v>0.59839742763530024</v>
      </c>
      <c r="AA53" s="71">
        <f t="shared" si="109"/>
        <v>0.54124677978679692</v>
      </c>
      <c r="AB53" s="71">
        <f t="shared" si="109"/>
        <v>0.40286263924477661</v>
      </c>
      <c r="AC53" s="71">
        <f t="shared" si="109"/>
        <v>0.12424105274491207</v>
      </c>
      <c r="AD53" s="71">
        <f t="shared" si="109"/>
        <v>3.6900121421677035E-2</v>
      </c>
      <c r="AE53" s="71">
        <f t="shared" si="109"/>
        <v>1.1736656177134449E-2</v>
      </c>
      <c r="AF53" s="71">
        <f t="shared" si="109"/>
        <v>6.0943624674623977E-3</v>
      </c>
      <c r="AG53" s="71">
        <f t="shared" si="109"/>
        <v>4.4149912401045977E-3</v>
      </c>
      <c r="AH53" s="75">
        <f t="shared" si="109"/>
        <v>4.3142420753390998E-3</v>
      </c>
      <c r="AI53" s="70">
        <f t="shared" si="109"/>
        <v>0.85218772383392927</v>
      </c>
      <c r="AJ53" s="71">
        <f t="shared" si="109"/>
        <v>0.84801334106438164</v>
      </c>
      <c r="AK53" s="71">
        <f t="shared" si="109"/>
        <v>0.82405038096007832</v>
      </c>
      <c r="AL53" s="71"/>
      <c r="AM53" s="71">
        <f t="shared" si="109"/>
        <v>0.78100857223737741</v>
      </c>
      <c r="AN53" s="71">
        <f t="shared" si="109"/>
        <v>0.72645502365666637</v>
      </c>
      <c r="AO53" s="71">
        <f t="shared" si="109"/>
        <v>0.71241116169303242</v>
      </c>
      <c r="AP53" s="71">
        <f t="shared" si="109"/>
        <v>0.69775105456244424</v>
      </c>
      <c r="AQ53" s="71">
        <f t="shared" si="109"/>
        <v>0.63038191393694076</v>
      </c>
      <c r="AR53" s="71">
        <f t="shared" si="109"/>
        <v>0.46647071230528003</v>
      </c>
      <c r="AS53" s="71">
        <f t="shared" si="109"/>
        <v>0.13876005960664251</v>
      </c>
      <c r="AT53" s="71">
        <f t="shared" si="109"/>
        <v>3.9303566720518941E-2</v>
      </c>
      <c r="AU53" s="71">
        <f t="shared" si="109"/>
        <v>1.2002268433960406E-2</v>
      </c>
      <c r="AV53" s="71">
        <f t="shared" si="109"/>
        <v>6.1755615399204187E-3</v>
      </c>
      <c r="AW53" s="71">
        <f t="shared" si="109"/>
        <v>4.4171208083203413E-3</v>
      </c>
      <c r="AX53" s="75">
        <f t="shared" si="109"/>
        <v>4.3144119248002266E-3</v>
      </c>
      <c r="AY53" s="70">
        <f t="shared" si="109"/>
        <v>0.9739284334865228</v>
      </c>
      <c r="AZ53" s="71">
        <f t="shared" si="109"/>
        <v>0.96913071870949996</v>
      </c>
      <c r="BA53" s="71">
        <f t="shared" si="109"/>
        <v>0.94166716621082602</v>
      </c>
      <c r="BB53" s="71"/>
      <c r="BC53" s="71">
        <f t="shared" si="109"/>
        <v>0.89238754868256254</v>
      </c>
      <c r="BD53" s="71">
        <f t="shared" si="109"/>
        <v>0.82995086615033897</v>
      </c>
      <c r="BE53" s="71">
        <f t="shared" si="109"/>
        <v>0.81388987735650586</v>
      </c>
      <c r="BF53" s="71">
        <f t="shared" si="109"/>
        <v>0.79710166114349468</v>
      </c>
      <c r="BG53" s="71">
        <f t="shared" si="109"/>
        <v>0.71947715306245819</v>
      </c>
      <c r="BH53" s="71">
        <f t="shared" si="109"/>
        <v>0.5298445734350562</v>
      </c>
      <c r="BI53" s="71">
        <f t="shared" si="109"/>
        <v>0.15286929519370401</v>
      </c>
      <c r="BJ53" s="71">
        <f t="shared" si="109"/>
        <v>4.1223054472288988E-2</v>
      </c>
      <c r="BK53" s="71">
        <f t="shared" si="109"/>
        <v>1.2232492606788145E-2</v>
      </c>
      <c r="BL53" s="71">
        <f t="shared" si="109"/>
        <v>6.2461303468125187E-3</v>
      </c>
      <c r="BM53" s="71">
        <f t="shared" si="109"/>
        <v>4.4188637626362704E-3</v>
      </c>
      <c r="BN53" s="75">
        <f t="shared" si="109"/>
        <v>4.3145461009102427E-3</v>
      </c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0">
        <f t="shared" si="109"/>
        <v>1.0956691426689122</v>
      </c>
      <c r="CF53" s="71">
        <f t="shared" si="109"/>
        <v>1.0902479699890422</v>
      </c>
      <c r="CG53" s="71">
        <f t="shared" si="109"/>
        <v>1.0592835581454167</v>
      </c>
      <c r="CH53" s="71"/>
      <c r="CI53" s="71">
        <f t="shared" si="109"/>
        <v>1.0037655755705734</v>
      </c>
      <c r="CJ53" s="71">
        <f t="shared" si="109"/>
        <v>0.93344512877753572</v>
      </c>
      <c r="CK53" s="71">
        <f t="shared" ref="CK53:EZ53" si="110">QUARTILE(CK31:CK50,1)</f>
        <v>0.91536698969905039</v>
      </c>
      <c r="CL53" s="71">
        <f t="shared" si="110"/>
        <v>0.89645012054181961</v>
      </c>
      <c r="CM53" s="71">
        <f t="shared" si="110"/>
        <v>0.80854169301825252</v>
      </c>
      <c r="CN53" s="71">
        <f t="shared" si="110"/>
        <v>0.59303150445206754</v>
      </c>
      <c r="CO53" s="71">
        <f t="shared" si="110"/>
        <v>0.166650175196001</v>
      </c>
      <c r="CP53" s="71">
        <f t="shared" si="110"/>
        <v>4.283413249292764E-2</v>
      </c>
      <c r="CQ53" s="71">
        <f t="shared" si="110"/>
        <v>1.2435257788990312E-2</v>
      </c>
      <c r="CR53" s="71">
        <f t="shared" si="110"/>
        <v>6.2845004111552671E-3</v>
      </c>
      <c r="CS53" s="71">
        <f t="shared" si="110"/>
        <v>4.4203225886509968E-3</v>
      </c>
      <c r="CT53" s="75">
        <f t="shared" si="110"/>
        <v>4.3146549496124184E-3</v>
      </c>
      <c r="CU53" s="70">
        <f t="shared" si="110"/>
        <v>1.2174098454706415</v>
      </c>
      <c r="CV53" s="71">
        <f t="shared" si="110"/>
        <v>1.2113651269214016</v>
      </c>
      <c r="CW53" s="71">
        <f t="shared" si="110"/>
        <v>1.1768996627390198</v>
      </c>
      <c r="CX53" s="71"/>
      <c r="CY53" s="71">
        <f t="shared" si="110"/>
        <v>1.1151428987526544</v>
      </c>
      <c r="CZ53" s="71">
        <f t="shared" si="110"/>
        <v>1.036938223914714</v>
      </c>
      <c r="DA53" s="71">
        <f t="shared" si="110"/>
        <v>1.0168429097301512</v>
      </c>
      <c r="DB53" s="71">
        <f t="shared" si="110"/>
        <v>0.99579698217946611</v>
      </c>
      <c r="DC53" s="71">
        <f t="shared" si="110"/>
        <v>0.89758185738441854</v>
      </c>
      <c r="DD53" s="71">
        <f t="shared" si="110"/>
        <v>0.65606545104903791</v>
      </c>
      <c r="DE53" s="71">
        <f t="shared" si="110"/>
        <v>0.18016131998372553</v>
      </c>
      <c r="DF53" s="71">
        <f t="shared" si="110"/>
        <v>4.4331479532834825E-2</v>
      </c>
      <c r="DG53" s="71">
        <f t="shared" si="110"/>
        <v>1.2616115675743018E-2</v>
      </c>
      <c r="DH53" s="71">
        <f t="shared" si="110"/>
        <v>6.3047089649966503E-3</v>
      </c>
      <c r="DI53" s="71">
        <f t="shared" si="110"/>
        <v>4.4215653250068475E-3</v>
      </c>
      <c r="DJ53" s="75">
        <f t="shared" si="110"/>
        <v>4.3147451233977209E-3</v>
      </c>
      <c r="DK53" s="70">
        <f t="shared" si="110"/>
        <v>1.4608912584683096</v>
      </c>
      <c r="DL53" s="71">
        <f t="shared" si="110"/>
        <v>1.4535992628226504</v>
      </c>
      <c r="DM53" s="71">
        <f t="shared" si="110"/>
        <v>1.4121312994217787</v>
      </c>
      <c r="DN53" s="71"/>
      <c r="DO53" s="71">
        <f t="shared" si="110"/>
        <v>1.3378961063963739</v>
      </c>
      <c r="DP53" s="71">
        <f t="shared" si="110"/>
        <v>1.2439219885592465</v>
      </c>
      <c r="DQ53" s="71">
        <f t="shared" si="110"/>
        <v>1.2197922957192731</v>
      </c>
      <c r="DR53" s="71">
        <f t="shared" si="110"/>
        <v>1.1944873183675833</v>
      </c>
      <c r="DS53" s="71">
        <f t="shared" si="110"/>
        <v>1.0756062786662253</v>
      </c>
      <c r="DT53" s="71">
        <f t="shared" si="110"/>
        <v>0.7817698582010304</v>
      </c>
      <c r="DU53" s="71">
        <f t="shared" si="110"/>
        <v>0.20653923078385278</v>
      </c>
      <c r="DV53" s="71">
        <f t="shared" si="110"/>
        <v>4.7057112717335918E-2</v>
      </c>
      <c r="DW53" s="71">
        <f t="shared" si="110"/>
        <v>1.2927260049850103E-2</v>
      </c>
      <c r="DX53" s="71">
        <f t="shared" si="110"/>
        <v>6.3601774313897111E-3</v>
      </c>
      <c r="DY53" s="71">
        <f t="shared" si="110"/>
        <v>4.4235782839066517E-3</v>
      </c>
      <c r="DZ53" s="75">
        <f t="shared" si="110"/>
        <v>4.314886064042356E-3</v>
      </c>
      <c r="EA53" s="70">
        <f t="shared" si="110"/>
        <v>1.7043726304381885</v>
      </c>
      <c r="EB53" s="71">
        <f t="shared" si="110"/>
        <v>1.6958331975723495</v>
      </c>
      <c r="EC53" s="71">
        <f t="shared" si="110"/>
        <v>1.6473623980495375</v>
      </c>
      <c r="ED53" s="71"/>
      <c r="EE53" s="71">
        <f t="shared" si="110"/>
        <v>1.5606479957196104</v>
      </c>
      <c r="EF53" s="71">
        <f t="shared" si="110"/>
        <v>1.4509035510719184</v>
      </c>
      <c r="EG53" s="71">
        <f t="shared" si="110"/>
        <v>1.4227394240436517</v>
      </c>
      <c r="EH53" s="71">
        <f t="shared" si="110"/>
        <v>1.3931744978047595</v>
      </c>
      <c r="EI53" s="71">
        <f t="shared" si="110"/>
        <v>1.2535750197843822</v>
      </c>
      <c r="EJ53" s="71">
        <f t="shared" si="110"/>
        <v>0.90709911401151744</v>
      </c>
      <c r="EK53" s="71">
        <f t="shared" si="110"/>
        <v>0.23164141709493435</v>
      </c>
      <c r="EL53" s="71">
        <f t="shared" si="110"/>
        <v>4.9505318089247755E-2</v>
      </c>
      <c r="EM53" s="71">
        <f t="shared" si="110"/>
        <v>1.3187878129503425E-2</v>
      </c>
      <c r="EN53" s="71">
        <f t="shared" si="110"/>
        <v>6.4301191566789838E-3</v>
      </c>
      <c r="EO53" s="71">
        <f t="shared" si="110"/>
        <v>4.4251464283259438E-3</v>
      </c>
      <c r="EP53" s="75">
        <f t="shared" si="110"/>
        <v>4.314991341291559E-3</v>
      </c>
      <c r="EQ53" s="70">
        <f t="shared" si="110"/>
        <v>1.9478540236801485</v>
      </c>
      <c r="ER53" s="71">
        <f t="shared" si="110"/>
        <v>1.938067045784954</v>
      </c>
      <c r="ES53" s="71">
        <f t="shared" si="110"/>
        <v>1.8825931849105331</v>
      </c>
      <c r="ET53" s="71"/>
      <c r="EU53" s="71">
        <f t="shared" si="110"/>
        <v>1.7833990953928915</v>
      </c>
      <c r="EV53" s="71">
        <f t="shared" si="110"/>
        <v>1.6578837216812423</v>
      </c>
      <c r="EW53" s="71">
        <f t="shared" si="110"/>
        <v>1.6256851347234462</v>
      </c>
      <c r="EX53" s="71">
        <f t="shared" si="110"/>
        <v>1.5918596085252235</v>
      </c>
      <c r="EY53" s="71">
        <f t="shared" si="110"/>
        <v>1.4315029614459158</v>
      </c>
      <c r="EZ53" s="71">
        <f t="shared" si="110"/>
        <v>1.032346352940829</v>
      </c>
      <c r="FA53" s="71">
        <f t="shared" ref="FA53:FF53" si="111">QUARTILE(FA31:FA50,1)</f>
        <v>0.25482192165024153</v>
      </c>
      <c r="FB53" s="71">
        <f t="shared" si="111"/>
        <v>5.1896489053198908E-2</v>
      </c>
      <c r="FC53" s="71">
        <f t="shared" si="111"/>
        <v>1.3411367318684303E-2</v>
      </c>
      <c r="FD53" s="71">
        <f t="shared" si="111"/>
        <v>6.4771615871005517E-3</v>
      </c>
      <c r="FE53" s="71">
        <f t="shared" si="111"/>
        <v>4.4264081724973165E-3</v>
      </c>
      <c r="FF53" s="75">
        <f t="shared" si="111"/>
        <v>4.3150730733003181E-3</v>
      </c>
    </row>
    <row r="54" spans="1:186" x14ac:dyDescent="0.55000000000000004">
      <c r="A54" s="99" t="s">
        <v>95</v>
      </c>
      <c r="B54" s="100"/>
      <c r="C54" s="70">
        <f>QUARTILE(C31:C50,3)</f>
        <v>0.6455659837658555</v>
      </c>
      <c r="D54" s="71">
        <f t="shared" ref="D54:CJ54" si="112">QUARTILE(D31:D50,3)</f>
        <v>0.64241736154029239</v>
      </c>
      <c r="E54" s="71">
        <f t="shared" si="112"/>
        <v>0.62322697671739991</v>
      </c>
      <c r="F54" s="71"/>
      <c r="G54" s="71">
        <f t="shared" si="112"/>
        <v>0.59226906200447449</v>
      </c>
      <c r="H54" s="71">
        <f t="shared" si="112"/>
        <v>0.54899614577059297</v>
      </c>
      <c r="I54" s="71">
        <f t="shared" si="112"/>
        <v>0.53927934216777729</v>
      </c>
      <c r="J54" s="71">
        <f t="shared" si="112"/>
        <v>0.50984227999973697</v>
      </c>
      <c r="K54" s="71">
        <f t="shared" si="112"/>
        <v>0.4573563312120531</v>
      </c>
      <c r="L54" s="71">
        <f t="shared" si="112"/>
        <v>0.33559599306882992</v>
      </c>
      <c r="M54" s="71">
        <f t="shared" si="112"/>
        <v>0.16789824689274596</v>
      </c>
      <c r="N54" s="71">
        <f t="shared" si="112"/>
        <v>4.5434454179115E-2</v>
      </c>
      <c r="O54" s="71">
        <f t="shared" si="112"/>
        <v>1.6000225590579977E-2</v>
      </c>
      <c r="P54" s="71">
        <f t="shared" si="112"/>
        <v>6.9090895516216409E-3</v>
      </c>
      <c r="Q54" s="71">
        <f t="shared" si="112"/>
        <v>5.8360823071013247E-3</v>
      </c>
      <c r="R54" s="75">
        <f t="shared" si="112"/>
        <v>5.7106267928134355E-3</v>
      </c>
      <c r="S54" s="70">
        <f t="shared" si="112"/>
        <v>0.96834333433052111</v>
      </c>
      <c r="T54" s="71">
        <f t="shared" si="112"/>
        <v>0.96348773877703164</v>
      </c>
      <c r="U54" s="71">
        <f t="shared" si="112"/>
        <v>0.93431906343808335</v>
      </c>
      <c r="V54" s="71"/>
      <c r="W54" s="71">
        <f t="shared" si="112"/>
        <v>0.88741815269415358</v>
      </c>
      <c r="X54" s="71">
        <f t="shared" si="112"/>
        <v>0.82207203863776757</v>
      </c>
      <c r="Y54" s="71">
        <f t="shared" si="112"/>
        <v>0.80737729674358616</v>
      </c>
      <c r="Z54" s="71">
        <f t="shared" si="112"/>
        <v>0.76170741884339654</v>
      </c>
      <c r="AA54" s="71">
        <f t="shared" si="112"/>
        <v>0.6810587723749939</v>
      </c>
      <c r="AB54" s="71">
        <f t="shared" si="112"/>
        <v>0.49366585190706846</v>
      </c>
      <c r="AC54" s="71">
        <f t="shared" si="112"/>
        <v>0.23758639147351163</v>
      </c>
      <c r="AD54" s="71">
        <f t="shared" si="112"/>
        <v>5.537333086472733E-2</v>
      </c>
      <c r="AE54" s="71">
        <f t="shared" si="112"/>
        <v>1.7425305917993388E-2</v>
      </c>
      <c r="AF54" s="71">
        <f t="shared" si="112"/>
        <v>7.1095778943291625E-3</v>
      </c>
      <c r="AG54" s="71">
        <f t="shared" si="112"/>
        <v>5.8436269480723474E-3</v>
      </c>
      <c r="AH54" s="75">
        <f t="shared" si="112"/>
        <v>5.7108054493168834E-3</v>
      </c>
      <c r="AI54" s="70">
        <f t="shared" si="112"/>
        <v>1.1297319362967093</v>
      </c>
      <c r="AJ54" s="71">
        <f t="shared" si="112"/>
        <v>1.1240220640848948</v>
      </c>
      <c r="AK54" s="71">
        <f t="shared" si="112"/>
        <v>1.0898625402366073</v>
      </c>
      <c r="AL54" s="71"/>
      <c r="AM54" s="71">
        <f t="shared" si="112"/>
        <v>1.0349866230192175</v>
      </c>
      <c r="AN54" s="71">
        <f t="shared" si="112"/>
        <v>0.95859959268270512</v>
      </c>
      <c r="AO54" s="71">
        <f t="shared" si="112"/>
        <v>0.9414134853111692</v>
      </c>
      <c r="AP54" s="71">
        <f t="shared" si="112"/>
        <v>0.88754101124232809</v>
      </c>
      <c r="AQ54" s="71">
        <f t="shared" si="112"/>
        <v>0.79270618529228609</v>
      </c>
      <c r="AR54" s="71">
        <f t="shared" si="112"/>
        <v>0.57161997320490276</v>
      </c>
      <c r="AS54" s="71">
        <f t="shared" si="112"/>
        <v>0.27159718088158047</v>
      </c>
      <c r="AT54" s="71">
        <f t="shared" si="112"/>
        <v>5.9675574915699081E-2</v>
      </c>
      <c r="AU54" s="71">
        <f t="shared" si="112"/>
        <v>1.7979459717915262E-2</v>
      </c>
      <c r="AV54" s="71">
        <f t="shared" si="112"/>
        <v>7.1865650438637406E-3</v>
      </c>
      <c r="AW54" s="71">
        <f t="shared" si="112"/>
        <v>5.8462307933624044E-3</v>
      </c>
      <c r="AX54" s="75">
        <f t="shared" si="112"/>
        <v>5.7108624002364019E-3</v>
      </c>
      <c r="AY54" s="70">
        <f t="shared" si="112"/>
        <v>1.2911204867457591</v>
      </c>
      <c r="AZ54" s="71">
        <f t="shared" si="112"/>
        <v>1.2845560483745309</v>
      </c>
      <c r="BA54" s="71">
        <f t="shared" si="112"/>
        <v>1.2454050743986809</v>
      </c>
      <c r="BB54" s="71"/>
      <c r="BC54" s="71">
        <f t="shared" si="112"/>
        <v>1.1825528542947128</v>
      </c>
      <c r="BD54" s="71">
        <f t="shared" si="112"/>
        <v>1.0951232233303758</v>
      </c>
      <c r="BE54" s="71">
        <f t="shared" si="112"/>
        <v>1.0754447752595588</v>
      </c>
      <c r="BF54" s="71">
        <f t="shared" si="112"/>
        <v>1.0133351640805681</v>
      </c>
      <c r="BG54" s="71">
        <f t="shared" si="112"/>
        <v>0.90426264568141723</v>
      </c>
      <c r="BH54" s="71">
        <f t="shared" si="112"/>
        <v>0.64862478809794732</v>
      </c>
      <c r="BI54" s="71">
        <f t="shared" si="112"/>
        <v>0.30673284069631096</v>
      </c>
      <c r="BJ54" s="71">
        <f t="shared" si="112"/>
        <v>6.3707128031436328E-2</v>
      </c>
      <c r="BK54" s="71">
        <f t="shared" si="112"/>
        <v>1.8464467461440873E-2</v>
      </c>
      <c r="BL54" s="71">
        <f t="shared" si="112"/>
        <v>7.2533394763750741E-3</v>
      </c>
      <c r="BM54" s="71">
        <f t="shared" si="112"/>
        <v>5.8483659911461559E-3</v>
      </c>
      <c r="BN54" s="75">
        <f t="shared" si="112"/>
        <v>5.7109072264928187E-3</v>
      </c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0">
        <f t="shared" si="112"/>
        <v>1.4525090197671175</v>
      </c>
      <c r="CF54" s="71">
        <f t="shared" si="112"/>
        <v>1.4450898190808732</v>
      </c>
      <c r="CG54" s="71">
        <f t="shared" si="112"/>
        <v>1.4009469799675012</v>
      </c>
      <c r="CH54" s="71"/>
      <c r="CI54" s="71">
        <f t="shared" si="112"/>
        <v>1.3301175535945906</v>
      </c>
      <c r="CJ54" s="71">
        <f t="shared" si="112"/>
        <v>1.2316440930579713</v>
      </c>
      <c r="CK54" s="71">
        <f t="shared" ref="CK54:EZ54" si="113">QUARTILE(CK31:CK50,3)</f>
        <v>1.2094725786693707</v>
      </c>
      <c r="CL54" s="71">
        <f t="shared" si="113"/>
        <v>1.1390986856547614</v>
      </c>
      <c r="CM54" s="71">
        <f t="shared" si="113"/>
        <v>1.0157477918240476</v>
      </c>
      <c r="CN54" s="71">
        <f t="shared" si="113"/>
        <v>0.72537337829034665</v>
      </c>
      <c r="CO54" s="71">
        <f t="shared" si="113"/>
        <v>0.34179434297794814</v>
      </c>
      <c r="CP54" s="71">
        <f t="shared" si="113"/>
        <v>6.7521287352164922E-2</v>
      </c>
      <c r="CQ54" s="71">
        <f t="shared" si="113"/>
        <v>1.8895973474965588E-2</v>
      </c>
      <c r="CR54" s="71">
        <f t="shared" si="113"/>
        <v>7.3121875697310665E-3</v>
      </c>
      <c r="CS54" s="71">
        <f t="shared" si="113"/>
        <v>5.8501562454475664E-3</v>
      </c>
      <c r="CT54" s="75">
        <f t="shared" si="113"/>
        <v>5.7109434879899744E-3</v>
      </c>
      <c r="CU54" s="70">
        <f t="shared" si="113"/>
        <v>1.6138975366048709</v>
      </c>
      <c r="CV54" s="71">
        <f t="shared" si="113"/>
        <v>1.6056234263460933</v>
      </c>
      <c r="CW54" s="71">
        <f t="shared" si="113"/>
        <v>1.5564884292017438</v>
      </c>
      <c r="CX54" s="71"/>
      <c r="CY54" s="71">
        <f t="shared" si="113"/>
        <v>1.4776811372848997</v>
      </c>
      <c r="CZ54" s="71">
        <f t="shared" si="113"/>
        <v>1.368162910414757</v>
      </c>
      <c r="DA54" s="71">
        <f t="shared" si="113"/>
        <v>1.343497777463079</v>
      </c>
      <c r="DB54" s="71">
        <f t="shared" si="113"/>
        <v>1.2648376883605821</v>
      </c>
      <c r="DC54" s="71">
        <f t="shared" si="113"/>
        <v>1.1271754673599699</v>
      </c>
      <c r="DD54" s="71">
        <f t="shared" si="113"/>
        <v>0.80191260272888265</v>
      </c>
      <c r="DE54" s="71">
        <f t="shared" si="113"/>
        <v>0.37670585607182</v>
      </c>
      <c r="DF54" s="71">
        <f t="shared" si="113"/>
        <v>7.1156019191492323E-2</v>
      </c>
      <c r="DG54" s="71">
        <f t="shared" si="113"/>
        <v>1.9284862335838131E-2</v>
      </c>
      <c r="DH54" s="71">
        <f t="shared" si="113"/>
        <v>7.3647075727428617E-3</v>
      </c>
      <c r="DI54" s="71">
        <f t="shared" si="113"/>
        <v>5.851683805987367E-3</v>
      </c>
      <c r="DJ54" s="75">
        <f t="shared" si="113"/>
        <v>5.7109734530463316E-3</v>
      </c>
      <c r="DK54" s="70">
        <f t="shared" si="113"/>
        <v>1.9366745201907498</v>
      </c>
      <c r="DL54" s="71">
        <f t="shared" si="113"/>
        <v>1.9266903003912803</v>
      </c>
      <c r="DM54" s="71">
        <f t="shared" si="113"/>
        <v>1.8675703678178597</v>
      </c>
      <c r="DN54" s="71"/>
      <c r="DO54" s="71">
        <f t="shared" si="113"/>
        <v>1.7728059690989415</v>
      </c>
      <c r="DP54" s="71">
        <f t="shared" si="113"/>
        <v>1.6411962068984329</v>
      </c>
      <c r="DQ54" s="71">
        <f t="shared" si="113"/>
        <v>1.6115425977803013</v>
      </c>
      <c r="DR54" s="71">
        <f t="shared" si="113"/>
        <v>1.5162587666272422</v>
      </c>
      <c r="DS54" s="71">
        <f t="shared" si="113"/>
        <v>1.3498965085807855</v>
      </c>
      <c r="DT54" s="71">
        <f t="shared" si="113"/>
        <v>0.95449399667461021</v>
      </c>
      <c r="DU54" s="71">
        <f t="shared" si="113"/>
        <v>0.4461734562222931</v>
      </c>
      <c r="DV54" s="71">
        <f t="shared" si="113"/>
        <v>7.79929754205749E-2</v>
      </c>
      <c r="DW54" s="71">
        <f t="shared" si="113"/>
        <v>1.9964306775009197E-2</v>
      </c>
      <c r="DX54" s="71">
        <f t="shared" si="113"/>
        <v>7.4551213062533078E-3</v>
      </c>
      <c r="DY54" s="71">
        <f t="shared" si="113"/>
        <v>5.8541635597414432E-3</v>
      </c>
      <c r="DZ54" s="75">
        <f t="shared" si="113"/>
        <v>5.7110201561345305E-3</v>
      </c>
      <c r="EA54" s="70">
        <f t="shared" si="113"/>
        <v>2.2594514659772402</v>
      </c>
      <c r="EB54" s="71">
        <f t="shared" si="113"/>
        <v>2.2477568702062083</v>
      </c>
      <c r="EC54" s="71">
        <f t="shared" si="113"/>
        <v>2.1786514677414348</v>
      </c>
      <c r="ED54" s="71"/>
      <c r="EE54" s="71">
        <f t="shared" si="113"/>
        <v>2.0679287330781566</v>
      </c>
      <c r="EF54" s="71">
        <f t="shared" si="113"/>
        <v>1.9142255460100572</v>
      </c>
      <c r="EG54" s="71">
        <f t="shared" si="113"/>
        <v>1.8795822555980233</v>
      </c>
      <c r="EH54" s="71">
        <f t="shared" si="113"/>
        <v>1.767622382542827</v>
      </c>
      <c r="EI54" s="71">
        <f t="shared" si="113"/>
        <v>1.5724812686422422</v>
      </c>
      <c r="EJ54" s="71">
        <f t="shared" si="113"/>
        <v>1.1065627845125032</v>
      </c>
      <c r="EK54" s="71">
        <f t="shared" si="113"/>
        <v>0.51527529877671374</v>
      </c>
      <c r="EL54" s="71">
        <f t="shared" si="113"/>
        <v>8.4374262022276825E-2</v>
      </c>
      <c r="EM54" s="71">
        <f t="shared" si="113"/>
        <v>2.0545400081593272E-2</v>
      </c>
      <c r="EN54" s="71">
        <f t="shared" si="113"/>
        <v>7.5308958921596787E-3</v>
      </c>
      <c r="EO54" s="71">
        <f t="shared" si="113"/>
        <v>5.8561006925900161E-3</v>
      </c>
      <c r="EP54" s="75">
        <f t="shared" si="113"/>
        <v>5.7110549232547705E-3</v>
      </c>
      <c r="EQ54" s="70">
        <f t="shared" si="113"/>
        <v>2.5822283791409073</v>
      </c>
      <c r="ER54" s="71">
        <f t="shared" si="113"/>
        <v>2.5688232366836758</v>
      </c>
      <c r="ES54" s="71">
        <f t="shared" si="113"/>
        <v>2.4897320196751322</v>
      </c>
      <c r="ET54" s="71"/>
      <c r="EU54" s="71">
        <f t="shared" si="113"/>
        <v>2.3630501470968186</v>
      </c>
      <c r="EV54" s="71">
        <f t="shared" si="113"/>
        <v>2.1872522544892399</v>
      </c>
      <c r="EW54" s="71">
        <f t="shared" si="113"/>
        <v>2.1476184838035648</v>
      </c>
      <c r="EX54" s="71">
        <f t="shared" si="113"/>
        <v>2.0194067557951838</v>
      </c>
      <c r="EY54" s="71">
        <f t="shared" si="113"/>
        <v>1.7949640909581452</v>
      </c>
      <c r="EZ54" s="71">
        <f t="shared" si="113"/>
        <v>1.258241229415106</v>
      </c>
      <c r="FA54" s="71">
        <f t="shared" ref="FA54:FF54" si="114">QUARTILE(FA31:FA50,3)</f>
        <v>0.58409946614261243</v>
      </c>
      <c r="FB54" s="71">
        <f t="shared" si="114"/>
        <v>9.039876895272779E-2</v>
      </c>
      <c r="FC54" s="71">
        <f t="shared" si="114"/>
        <v>2.1053992676175984E-2</v>
      </c>
      <c r="FD54" s="71">
        <f t="shared" si="114"/>
        <v>7.5958881067985902E-3</v>
      </c>
      <c r="FE54" s="71">
        <f t="shared" si="114"/>
        <v>5.8576632489922096E-3</v>
      </c>
      <c r="FF54" s="75">
        <f t="shared" si="114"/>
        <v>5.711081847748053E-3</v>
      </c>
    </row>
    <row r="55" spans="1:186" ht="14.7" thickBot="1" x14ac:dyDescent="0.6">
      <c r="A55" s="101" t="s">
        <v>96</v>
      </c>
      <c r="B55" s="102"/>
      <c r="C55" s="72">
        <f t="shared" ref="C55" si="115">C54-C53</f>
        <v>0.15860045519960642</v>
      </c>
      <c r="D55" s="73">
        <f t="shared" ref="D55:CJ55" si="116">D54-D53</f>
        <v>0.15775775543640486</v>
      </c>
      <c r="E55" s="73">
        <f t="shared" si="116"/>
        <v>0.15203192111052605</v>
      </c>
      <c r="F55" s="73"/>
      <c r="G55" s="73">
        <f t="shared" si="116"/>
        <v>0.14540935416331358</v>
      </c>
      <c r="H55" s="73">
        <f t="shared" si="116"/>
        <v>0.1330478682170787</v>
      </c>
      <c r="I55" s="73">
        <f t="shared" si="116"/>
        <v>0.13132378028334102</v>
      </c>
      <c r="J55" s="73">
        <f t="shared" si="116"/>
        <v>0.11016793260820867</v>
      </c>
      <c r="K55" s="73">
        <f t="shared" si="116"/>
        <v>9.4564086436258965E-2</v>
      </c>
      <c r="L55" s="73">
        <f t="shared" si="116"/>
        <v>6.0526024994487115E-2</v>
      </c>
      <c r="M55" s="73">
        <f t="shared" si="116"/>
        <v>7.4462038573698278E-2</v>
      </c>
      <c r="N55" s="73">
        <f t="shared" si="116"/>
        <v>1.4168491141425814E-2</v>
      </c>
      <c r="O55" s="73">
        <f t="shared" si="116"/>
        <v>5.0546331557527503E-3</v>
      </c>
      <c r="P55" s="73">
        <f t="shared" si="116"/>
        <v>1.0251434693527971E-3</v>
      </c>
      <c r="Q55" s="73">
        <f t="shared" si="116"/>
        <v>1.4272826303232044E-3</v>
      </c>
      <c r="R55" s="76">
        <f t="shared" si="116"/>
        <v>1.396913430411627E-3</v>
      </c>
      <c r="S55" s="72">
        <f t="shared" si="116"/>
        <v>0.23789633728716153</v>
      </c>
      <c r="T55" s="73">
        <f t="shared" si="116"/>
        <v>0.23659197124669473</v>
      </c>
      <c r="U55" s="73">
        <f t="shared" si="116"/>
        <v>0.22788605421188346</v>
      </c>
      <c r="V55" s="73"/>
      <c r="W55" s="73">
        <f t="shared" si="116"/>
        <v>0.21778997020261825</v>
      </c>
      <c r="X55" s="73">
        <f t="shared" si="116"/>
        <v>0.19911514352253579</v>
      </c>
      <c r="Y55" s="73">
        <f t="shared" si="116"/>
        <v>0.19644717302782944</v>
      </c>
      <c r="Z55" s="73">
        <f t="shared" si="116"/>
        <v>0.16330999120809631</v>
      </c>
      <c r="AA55" s="73">
        <f t="shared" si="116"/>
        <v>0.13981199258819699</v>
      </c>
      <c r="AB55" s="73">
        <f t="shared" si="116"/>
        <v>9.0803212662291855E-2</v>
      </c>
      <c r="AC55" s="73">
        <f t="shared" si="116"/>
        <v>0.11334533872859956</v>
      </c>
      <c r="AD55" s="73">
        <f t="shared" si="116"/>
        <v>1.8473209443050295E-2</v>
      </c>
      <c r="AE55" s="73">
        <f t="shared" si="116"/>
        <v>5.6886497408589389E-3</v>
      </c>
      <c r="AF55" s="73">
        <f t="shared" si="116"/>
        <v>1.0152154268667649E-3</v>
      </c>
      <c r="AG55" s="73">
        <f t="shared" si="116"/>
        <v>1.4286357079677497E-3</v>
      </c>
      <c r="AH55" s="76">
        <f t="shared" si="116"/>
        <v>1.3965633739777836E-3</v>
      </c>
      <c r="AI55" s="72">
        <f t="shared" si="116"/>
        <v>0.27754421246278005</v>
      </c>
      <c r="AJ55" s="73">
        <f t="shared" si="116"/>
        <v>0.27600872302051316</v>
      </c>
      <c r="AK55" s="73">
        <f t="shared" si="116"/>
        <v>0.26581215927652901</v>
      </c>
      <c r="AL55" s="73"/>
      <c r="AM55" s="73">
        <f t="shared" si="116"/>
        <v>0.2539780507818401</v>
      </c>
      <c r="AN55" s="73">
        <f t="shared" si="116"/>
        <v>0.23214456902603875</v>
      </c>
      <c r="AO55" s="73">
        <f t="shared" si="116"/>
        <v>0.22900232361813677</v>
      </c>
      <c r="AP55" s="73">
        <f t="shared" si="116"/>
        <v>0.18978995667988385</v>
      </c>
      <c r="AQ55" s="73">
        <f t="shared" si="116"/>
        <v>0.16232427135534533</v>
      </c>
      <c r="AR55" s="73">
        <f t="shared" si="116"/>
        <v>0.10514926089962273</v>
      </c>
      <c r="AS55" s="73">
        <f t="shared" si="116"/>
        <v>0.13283712127493796</v>
      </c>
      <c r="AT55" s="73">
        <f t="shared" si="116"/>
        <v>2.037200819518014E-2</v>
      </c>
      <c r="AU55" s="73">
        <f t="shared" si="116"/>
        <v>5.9771912839548559E-3</v>
      </c>
      <c r="AV55" s="73">
        <f t="shared" si="116"/>
        <v>1.0110035039433219E-3</v>
      </c>
      <c r="AW55" s="73">
        <f t="shared" si="116"/>
        <v>1.4291099850420631E-3</v>
      </c>
      <c r="AX55" s="76">
        <f t="shared" si="116"/>
        <v>1.3964504754361753E-3</v>
      </c>
      <c r="AY55" s="72">
        <f t="shared" si="116"/>
        <v>0.31719205325923627</v>
      </c>
      <c r="AZ55" s="73">
        <f t="shared" si="116"/>
        <v>0.3154253296650309</v>
      </c>
      <c r="BA55" s="73">
        <f t="shared" si="116"/>
        <v>0.30373790818785484</v>
      </c>
      <c r="BB55" s="73"/>
      <c r="BC55" s="73">
        <f t="shared" si="116"/>
        <v>0.29016530561215026</v>
      </c>
      <c r="BD55" s="73">
        <f t="shared" si="116"/>
        <v>0.26517235718003684</v>
      </c>
      <c r="BE55" s="73">
        <f t="shared" si="116"/>
        <v>0.26155489790305297</v>
      </c>
      <c r="BF55" s="73">
        <f t="shared" si="116"/>
        <v>0.21623350293707344</v>
      </c>
      <c r="BG55" s="73">
        <f t="shared" si="116"/>
        <v>0.18478549261895905</v>
      </c>
      <c r="BH55" s="73">
        <f t="shared" si="116"/>
        <v>0.11878021466289113</v>
      </c>
      <c r="BI55" s="73">
        <f t="shared" si="116"/>
        <v>0.15386354550260695</v>
      </c>
      <c r="BJ55" s="73">
        <f t="shared" si="116"/>
        <v>2.248407355914734E-2</v>
      </c>
      <c r="BK55" s="73">
        <f t="shared" si="116"/>
        <v>6.2319748546527283E-3</v>
      </c>
      <c r="BL55" s="73">
        <f t="shared" si="116"/>
        <v>1.0072091295625554E-3</v>
      </c>
      <c r="BM55" s="73">
        <f t="shared" si="116"/>
        <v>1.4295022285098855E-3</v>
      </c>
      <c r="BN55" s="76">
        <f t="shared" si="116"/>
        <v>1.3963611255825761E-3</v>
      </c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2">
        <f t="shared" si="116"/>
        <v>0.3568398770982053</v>
      </c>
      <c r="CF55" s="73">
        <f t="shared" si="116"/>
        <v>0.35484184909183103</v>
      </c>
      <c r="CG55" s="73">
        <f t="shared" si="116"/>
        <v>0.34166342182208442</v>
      </c>
      <c r="CH55" s="73"/>
      <c r="CI55" s="73">
        <f t="shared" si="116"/>
        <v>0.32635197802401716</v>
      </c>
      <c r="CJ55" s="73">
        <f t="shared" si="116"/>
        <v>0.29819896428043557</v>
      </c>
      <c r="CK55" s="73">
        <f t="shared" ref="CK55:EZ55" si="117">CK54-CK53</f>
        <v>0.29410558897032035</v>
      </c>
      <c r="CL55" s="73">
        <f t="shared" si="117"/>
        <v>0.24264856511294175</v>
      </c>
      <c r="CM55" s="73">
        <f t="shared" si="117"/>
        <v>0.2072060988057951</v>
      </c>
      <c r="CN55" s="73">
        <f t="shared" si="117"/>
        <v>0.13234187383827911</v>
      </c>
      <c r="CO55" s="73">
        <f t="shared" si="117"/>
        <v>0.17514416778194714</v>
      </c>
      <c r="CP55" s="73">
        <f t="shared" si="117"/>
        <v>2.4687154859237281E-2</v>
      </c>
      <c r="CQ55" s="73">
        <f t="shared" si="117"/>
        <v>6.4607156859752754E-3</v>
      </c>
      <c r="CR55" s="73">
        <f t="shared" si="117"/>
        <v>1.0276871585757994E-3</v>
      </c>
      <c r="CS55" s="73">
        <f t="shared" si="117"/>
        <v>1.4298336567965695E-3</v>
      </c>
      <c r="CT55" s="76">
        <f t="shared" si="117"/>
        <v>1.3962885383775559E-3</v>
      </c>
      <c r="CU55" s="72">
        <f t="shared" si="117"/>
        <v>0.39648769113422944</v>
      </c>
      <c r="CV55" s="73">
        <f t="shared" si="117"/>
        <v>0.3942582994246917</v>
      </c>
      <c r="CW55" s="73">
        <f t="shared" si="117"/>
        <v>0.37958876646272399</v>
      </c>
      <c r="CX55" s="73"/>
      <c r="CY55" s="73">
        <f t="shared" si="117"/>
        <v>0.36253823853224532</v>
      </c>
      <c r="CZ55" s="73">
        <f t="shared" si="117"/>
        <v>0.331224686500043</v>
      </c>
      <c r="DA55" s="73">
        <f t="shared" si="117"/>
        <v>0.32665486773292773</v>
      </c>
      <c r="DB55" s="73">
        <f t="shared" si="117"/>
        <v>0.26904070618111597</v>
      </c>
      <c r="DC55" s="73">
        <f t="shared" si="117"/>
        <v>0.22959360997555134</v>
      </c>
      <c r="DD55" s="73">
        <f t="shared" si="117"/>
        <v>0.14584715167984474</v>
      </c>
      <c r="DE55" s="73">
        <f t="shared" si="117"/>
        <v>0.19654453608809447</v>
      </c>
      <c r="DF55" s="73">
        <f t="shared" si="117"/>
        <v>2.6824539658657498E-2</v>
      </c>
      <c r="DG55" s="73">
        <f t="shared" si="117"/>
        <v>6.6687466600951137E-3</v>
      </c>
      <c r="DH55" s="73">
        <f t="shared" si="117"/>
        <v>1.0599986077462114E-3</v>
      </c>
      <c r="DI55" s="73">
        <f t="shared" si="117"/>
        <v>1.4301184809805195E-3</v>
      </c>
      <c r="DJ55" s="76">
        <f t="shared" si="117"/>
        <v>1.3962283296486107E-3</v>
      </c>
      <c r="DK55" s="72">
        <f t="shared" si="117"/>
        <v>0.47578326172244023</v>
      </c>
      <c r="DL55" s="73">
        <f t="shared" si="117"/>
        <v>0.47309103756862991</v>
      </c>
      <c r="DM55" s="73">
        <f t="shared" si="117"/>
        <v>0.45543906839608095</v>
      </c>
      <c r="DN55" s="73"/>
      <c r="DO55" s="73">
        <f t="shared" si="117"/>
        <v>0.4349098627025676</v>
      </c>
      <c r="DP55" s="73">
        <f t="shared" si="117"/>
        <v>0.39727421833918641</v>
      </c>
      <c r="DQ55" s="73">
        <f t="shared" si="117"/>
        <v>0.39175030206102823</v>
      </c>
      <c r="DR55" s="73">
        <f t="shared" si="117"/>
        <v>0.32177144825965898</v>
      </c>
      <c r="DS55" s="73">
        <f t="shared" si="117"/>
        <v>0.2742902299145602</v>
      </c>
      <c r="DT55" s="73">
        <f t="shared" si="117"/>
        <v>0.17272413847357981</v>
      </c>
      <c r="DU55" s="73">
        <f t="shared" si="117"/>
        <v>0.23963422543844032</v>
      </c>
      <c r="DV55" s="73">
        <f t="shared" si="117"/>
        <v>3.0935862703238982E-2</v>
      </c>
      <c r="DW55" s="73">
        <f t="shared" si="117"/>
        <v>7.0370467251590942E-3</v>
      </c>
      <c r="DX55" s="73">
        <f t="shared" si="117"/>
        <v>1.0949438748635966E-3</v>
      </c>
      <c r="DY55" s="73">
        <f t="shared" si="117"/>
        <v>1.4305852758347915E-3</v>
      </c>
      <c r="DZ55" s="76">
        <f t="shared" si="117"/>
        <v>1.3961340920921744E-3</v>
      </c>
      <c r="EA55" s="72">
        <f t="shared" si="117"/>
        <v>0.55507883553905168</v>
      </c>
      <c r="EB55" s="73">
        <f t="shared" si="117"/>
        <v>0.55192367263385878</v>
      </c>
      <c r="EC55" s="73">
        <f t="shared" si="117"/>
        <v>0.53128906969189726</v>
      </c>
      <c r="ED55" s="73"/>
      <c r="EE55" s="73">
        <f t="shared" si="117"/>
        <v>0.50728073735854617</v>
      </c>
      <c r="EF55" s="73">
        <f t="shared" si="117"/>
        <v>0.46332199493813886</v>
      </c>
      <c r="EG55" s="73">
        <f t="shared" si="117"/>
        <v>0.45684283155437155</v>
      </c>
      <c r="EH55" s="73">
        <f t="shared" si="117"/>
        <v>0.37444788473806745</v>
      </c>
      <c r="EI55" s="73">
        <f t="shared" si="117"/>
        <v>0.31890624885786001</v>
      </c>
      <c r="EJ55" s="73">
        <f t="shared" si="117"/>
        <v>0.19946367050098579</v>
      </c>
      <c r="EK55" s="73">
        <f t="shared" si="117"/>
        <v>0.28363388168177939</v>
      </c>
      <c r="EL55" s="73">
        <f t="shared" si="117"/>
        <v>3.486894393302907E-2</v>
      </c>
      <c r="EM55" s="73">
        <f t="shared" si="117"/>
        <v>7.3575219520898467E-3</v>
      </c>
      <c r="EN55" s="73">
        <f t="shared" si="117"/>
        <v>1.1007767354806949E-3</v>
      </c>
      <c r="EO55" s="73">
        <f t="shared" si="117"/>
        <v>1.4309542642640723E-3</v>
      </c>
      <c r="EP55" s="76">
        <f t="shared" si="117"/>
        <v>1.3960635819632115E-3</v>
      </c>
      <c r="EQ55" s="72">
        <f t="shared" si="117"/>
        <v>0.63437435546075882</v>
      </c>
      <c r="ER55" s="73">
        <f t="shared" si="117"/>
        <v>0.63075619089872181</v>
      </c>
      <c r="ES55" s="73">
        <f t="shared" si="117"/>
        <v>0.60713883476459918</v>
      </c>
      <c r="ET55" s="73"/>
      <c r="EU55" s="73">
        <f t="shared" si="117"/>
        <v>0.57965105170392706</v>
      </c>
      <c r="EV55" s="73">
        <f t="shared" si="117"/>
        <v>0.52936853280799756</v>
      </c>
      <c r="EW55" s="73">
        <f t="shared" si="117"/>
        <v>0.52193334908011857</v>
      </c>
      <c r="EX55" s="73">
        <f t="shared" si="117"/>
        <v>0.42754714726996035</v>
      </c>
      <c r="EY55" s="73">
        <f t="shared" si="117"/>
        <v>0.36346112951222942</v>
      </c>
      <c r="EZ55" s="73">
        <f t="shared" si="117"/>
        <v>0.22589487647427697</v>
      </c>
      <c r="FA55" s="73">
        <f t="shared" ref="FA55:FF55" si="118">FA54-FA53</f>
        <v>0.3292775444923709</v>
      </c>
      <c r="FB55" s="73">
        <f t="shared" si="118"/>
        <v>3.8502279899528882E-2</v>
      </c>
      <c r="FC55" s="73">
        <f t="shared" si="118"/>
        <v>7.6426253574916805E-3</v>
      </c>
      <c r="FD55" s="73">
        <f t="shared" si="118"/>
        <v>1.1187265196980385E-3</v>
      </c>
      <c r="FE55" s="73">
        <f t="shared" si="118"/>
        <v>1.4312550764948931E-3</v>
      </c>
      <c r="FF55" s="76">
        <f t="shared" si="118"/>
        <v>1.3960087744477349E-3</v>
      </c>
    </row>
    <row r="56" spans="1:186" x14ac:dyDescent="0.55000000000000004">
      <c r="A56" s="99" t="s">
        <v>97</v>
      </c>
      <c r="B56" s="100"/>
      <c r="C56" s="70">
        <f>MIN(C31:C50)</f>
        <v>0.43652304722140006</v>
      </c>
      <c r="D56" s="71">
        <f t="shared" ref="D56:CJ56" si="119">MIN(D31:D50)</f>
        <v>0.43502535190126884</v>
      </c>
      <c r="E56" s="71">
        <f t="shared" si="119"/>
        <v>0.42321664354320343</v>
      </c>
      <c r="F56" s="71"/>
      <c r="G56" s="71">
        <f t="shared" si="119"/>
        <v>0.40214497288495993</v>
      </c>
      <c r="H56" s="71">
        <f t="shared" si="119"/>
        <v>0.3755183331691736</v>
      </c>
      <c r="I56" s="71">
        <f t="shared" si="119"/>
        <v>0.37077517773662699</v>
      </c>
      <c r="J56" s="71">
        <f t="shared" si="119"/>
        <v>0.36120533433557039</v>
      </c>
      <c r="K56" s="71">
        <f t="shared" si="119"/>
        <v>0.3046194677556795</v>
      </c>
      <c r="L56" s="71">
        <f t="shared" si="119"/>
        <v>0.18220844420815879</v>
      </c>
      <c r="M56" s="71">
        <f t="shared" si="119"/>
        <v>7.9007591141343356E-2</v>
      </c>
      <c r="N56" s="71">
        <f t="shared" si="119"/>
        <v>1.6970603878104118E-2</v>
      </c>
      <c r="O56" s="71">
        <f t="shared" si="119"/>
        <v>7.5322874691486057E-3</v>
      </c>
      <c r="P56" s="71">
        <f t="shared" si="119"/>
        <v>4.278869528304541E-3</v>
      </c>
      <c r="Q56" s="71">
        <f t="shared" si="119"/>
        <v>4.0244592387734006E-3</v>
      </c>
      <c r="R56" s="75">
        <f t="shared" si="119"/>
        <v>3.8183565545112708E-3</v>
      </c>
      <c r="S56" s="70">
        <f t="shared" si="119"/>
        <v>0.65478341408890262</v>
      </c>
      <c r="T56" s="71">
        <f t="shared" si="119"/>
        <v>0.65247571968645068</v>
      </c>
      <c r="U56" s="71">
        <f t="shared" si="119"/>
        <v>0.63453104915302916</v>
      </c>
      <c r="V56" s="71"/>
      <c r="W56" s="71">
        <f t="shared" si="119"/>
        <v>0.60260723782307835</v>
      </c>
      <c r="X56" s="71">
        <f t="shared" si="119"/>
        <v>0.56241214494462799</v>
      </c>
      <c r="Y56" s="71">
        <f t="shared" si="119"/>
        <v>0.55528378295449676</v>
      </c>
      <c r="Z56" s="71">
        <f t="shared" si="119"/>
        <v>0.54089365086485697</v>
      </c>
      <c r="AA56" s="71">
        <f t="shared" si="119"/>
        <v>0.44934659407365357</v>
      </c>
      <c r="AB56" s="71">
        <f t="shared" si="119"/>
        <v>0.25741171543735486</v>
      </c>
      <c r="AC56" s="71">
        <f t="shared" si="119"/>
        <v>0.10507283953879065</v>
      </c>
      <c r="AD56" s="71">
        <f t="shared" si="119"/>
        <v>1.9011024256598268E-2</v>
      </c>
      <c r="AE56" s="71">
        <f t="shared" si="119"/>
        <v>7.9916766512351679E-3</v>
      </c>
      <c r="AF56" s="71">
        <f t="shared" si="119"/>
        <v>4.3030731835287696E-3</v>
      </c>
      <c r="AG56" s="71">
        <f t="shared" si="119"/>
        <v>4.0265315910638054E-3</v>
      </c>
      <c r="AH56" s="75">
        <f t="shared" si="119"/>
        <v>3.8189995147487319E-3</v>
      </c>
      <c r="AI56" s="70">
        <f t="shared" si="119"/>
        <v>0.76391358204106785</v>
      </c>
      <c r="AJ56" s="71">
        <f t="shared" si="119"/>
        <v>0.76120052675651195</v>
      </c>
      <c r="AK56" s="71">
        <f t="shared" si="119"/>
        <v>0.74018699373205166</v>
      </c>
      <c r="AL56" s="71"/>
      <c r="AM56" s="71">
        <f t="shared" si="119"/>
        <v>0.70283484938036911</v>
      </c>
      <c r="AN56" s="71">
        <f t="shared" si="119"/>
        <v>0.65585345806597939</v>
      </c>
      <c r="AO56" s="71">
        <f t="shared" si="119"/>
        <v>0.64753255820062561</v>
      </c>
      <c r="AP56" s="71">
        <f t="shared" si="119"/>
        <v>0.63073242162145138</v>
      </c>
      <c r="AQ56" s="71">
        <f t="shared" si="119"/>
        <v>0.52124170122883773</v>
      </c>
      <c r="AR56" s="71">
        <f t="shared" si="119"/>
        <v>0.29398228412987837</v>
      </c>
      <c r="AS56" s="71">
        <f t="shared" si="119"/>
        <v>0.11733501841031845</v>
      </c>
      <c r="AT56" s="71">
        <f t="shared" si="119"/>
        <v>1.9834257221007987E-2</v>
      </c>
      <c r="AU56" s="71">
        <f t="shared" si="119"/>
        <v>8.1706681414714533E-3</v>
      </c>
      <c r="AV56" s="71">
        <f t="shared" si="119"/>
        <v>4.3119015169854891E-3</v>
      </c>
      <c r="AW56" s="71">
        <f t="shared" si="119"/>
        <v>4.0272239509536491E-3</v>
      </c>
      <c r="AX56" s="75">
        <f t="shared" si="119"/>
        <v>3.8192055802327364E-3</v>
      </c>
      <c r="AY56" s="70">
        <f t="shared" si="119"/>
        <v>0.87304375576688498</v>
      </c>
      <c r="AZ56" s="71">
        <f t="shared" si="119"/>
        <v>0.86992520611438973</v>
      </c>
      <c r="BA56" s="71">
        <f t="shared" si="119"/>
        <v>0.84584249849970539</v>
      </c>
      <c r="BB56" s="71"/>
      <c r="BC56" s="71">
        <f t="shared" si="119"/>
        <v>0.80306120033280493</v>
      </c>
      <c r="BD56" s="71">
        <f t="shared" si="119"/>
        <v>0.74929272465984498</v>
      </c>
      <c r="BE56" s="71">
        <f t="shared" si="119"/>
        <v>0.73977929305294543</v>
      </c>
      <c r="BF56" s="71">
        <f t="shared" si="119"/>
        <v>0.72056919522625718</v>
      </c>
      <c r="BG56" s="71">
        <f t="shared" si="119"/>
        <v>0.59292074898686853</v>
      </c>
      <c r="BH56" s="71">
        <f t="shared" si="119"/>
        <v>0.33007740127869278</v>
      </c>
      <c r="BI56" s="71">
        <f t="shared" si="119"/>
        <v>0.12923661493924998</v>
      </c>
      <c r="BJ56" s="71">
        <f t="shared" si="119"/>
        <v>2.0569994745277664E-2</v>
      </c>
      <c r="BK56" s="71">
        <f t="shared" si="119"/>
        <v>8.3271836089154477E-3</v>
      </c>
      <c r="BL56" s="71">
        <f t="shared" si="119"/>
        <v>4.3193551522669009E-3</v>
      </c>
      <c r="BM56" s="71">
        <f t="shared" si="119"/>
        <v>4.0277824395821438E-3</v>
      </c>
      <c r="BN56" s="75">
        <f t="shared" si="119"/>
        <v>3.8193681505836962E-3</v>
      </c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0">
        <f t="shared" si="119"/>
        <v>0.98217391661106068</v>
      </c>
      <c r="CF56" s="71">
        <f t="shared" si="119"/>
        <v>0.97864978243757272</v>
      </c>
      <c r="CG56" s="71">
        <f t="shared" si="119"/>
        <v>0.95149768931308076</v>
      </c>
      <c r="CH56" s="71"/>
      <c r="CI56" s="71">
        <f t="shared" si="119"/>
        <v>0.90328666574552441</v>
      </c>
      <c r="CJ56" s="71">
        <f t="shared" si="119"/>
        <v>0.84273054263283576</v>
      </c>
      <c r="CK56" s="71">
        <f t="shared" ref="CK56:EZ56" si="120">MIN(CK31:CK50)</f>
        <v>0.8320245835012291</v>
      </c>
      <c r="CL56" s="71">
        <f t="shared" si="120"/>
        <v>0.81040456122325299</v>
      </c>
      <c r="CM56" s="71">
        <f t="shared" si="120"/>
        <v>0.66442794040818931</v>
      </c>
      <c r="CN56" s="71">
        <f t="shared" si="120"/>
        <v>0.36579421825110375</v>
      </c>
      <c r="CO56" s="71">
        <f t="shared" si="120"/>
        <v>0.14084793492112169</v>
      </c>
      <c r="CP56" s="71">
        <f t="shared" si="120"/>
        <v>2.1237257468480073E-2</v>
      </c>
      <c r="CQ56" s="71">
        <f t="shared" si="120"/>
        <v>8.4661579102320549E-3</v>
      </c>
      <c r="CR56" s="71">
        <f t="shared" si="120"/>
        <v>4.3257689810884325E-3</v>
      </c>
      <c r="CS56" s="71">
        <f t="shared" si="120"/>
        <v>4.0282440399239229E-3</v>
      </c>
      <c r="CT56" s="75">
        <f t="shared" si="120"/>
        <v>3.8194998635552547E-3</v>
      </c>
      <c r="CU56" s="70">
        <f t="shared" si="120"/>
        <v>1.0913040707991242</v>
      </c>
      <c r="CV56" s="71">
        <f t="shared" si="120"/>
        <v>1.0873742845228338</v>
      </c>
      <c r="CW56" s="71">
        <f t="shared" si="120"/>
        <v>1.0571526530111008</v>
      </c>
      <c r="CX56" s="71"/>
      <c r="CY56" s="71">
        <f t="shared" si="120"/>
        <v>1.0035114908386977</v>
      </c>
      <c r="CZ56" s="71">
        <f t="shared" si="120"/>
        <v>0.93616730338649212</v>
      </c>
      <c r="DA56" s="71">
        <f t="shared" si="120"/>
        <v>0.92426882657501352</v>
      </c>
      <c r="DB56" s="71">
        <f t="shared" si="120"/>
        <v>0.90023889102919674</v>
      </c>
      <c r="DC56" s="71">
        <f t="shared" si="120"/>
        <v>0.73579523823992476</v>
      </c>
      <c r="DD56" s="71">
        <f t="shared" si="120"/>
        <v>0.40120286518814363</v>
      </c>
      <c r="DE56" s="71">
        <f t="shared" si="120"/>
        <v>0.15065127055810545</v>
      </c>
      <c r="DF56" s="71">
        <f t="shared" si="120"/>
        <v>2.1849380777215342E-2</v>
      </c>
      <c r="DG56" s="71">
        <f t="shared" si="120"/>
        <v>8.5910588510530201E-3</v>
      </c>
      <c r="DH56" s="71">
        <f t="shared" si="120"/>
        <v>4.3313712069626307E-3</v>
      </c>
      <c r="DI56" s="71">
        <f t="shared" si="120"/>
        <v>4.0286329664488982E-3</v>
      </c>
      <c r="DJ56" s="75">
        <f t="shared" si="120"/>
        <v>3.8196088590245212E-3</v>
      </c>
      <c r="DK56" s="70">
        <f t="shared" si="120"/>
        <v>1.3095643803997736</v>
      </c>
      <c r="DL56" s="71">
        <f t="shared" si="120"/>
        <v>1.304823157435651</v>
      </c>
      <c r="DM56" s="71">
        <f t="shared" si="120"/>
        <v>1.2684621340762958</v>
      </c>
      <c r="DN56" s="71"/>
      <c r="DO56" s="71">
        <f t="shared" si="120"/>
        <v>1.2039598420165594</v>
      </c>
      <c r="DP56" s="71">
        <f t="shared" si="120"/>
        <v>1.1230386487952253</v>
      </c>
      <c r="DQ56" s="71">
        <f t="shared" si="120"/>
        <v>1.1087551208479545</v>
      </c>
      <c r="DR56" s="71">
        <f t="shared" si="120"/>
        <v>1.0799054052584589</v>
      </c>
      <c r="DS56" s="71">
        <f t="shared" si="120"/>
        <v>0.87820003592916029</v>
      </c>
      <c r="DT56" s="71">
        <f t="shared" si="120"/>
        <v>0.47129272057519389</v>
      </c>
      <c r="DU56" s="71">
        <f t="shared" si="120"/>
        <v>0.16871915476001031</v>
      </c>
      <c r="DV56" s="71">
        <f t="shared" si="120"/>
        <v>2.2944706319952827E-2</v>
      </c>
      <c r="DW56" s="71">
        <f t="shared" si="120"/>
        <v>8.8081461919408844E-3</v>
      </c>
      <c r="DX56" s="71">
        <f t="shared" si="120"/>
        <v>4.3407471526828714E-3</v>
      </c>
      <c r="DY56" s="71">
        <f t="shared" si="120"/>
        <v>4.0292542979464855E-3</v>
      </c>
      <c r="DZ56" s="75">
        <f t="shared" si="120"/>
        <v>3.8197789546411389E-3</v>
      </c>
      <c r="EA56" s="70">
        <f t="shared" si="120"/>
        <v>1.5278246884807452</v>
      </c>
      <c r="EB56" s="71">
        <f t="shared" si="120"/>
        <v>1.5222719040717139</v>
      </c>
      <c r="EC56" s="71">
        <f t="shared" si="120"/>
        <v>1.4797712157489411</v>
      </c>
      <c r="ED56" s="71"/>
      <c r="EE56" s="71">
        <f t="shared" si="120"/>
        <v>1.4044070314120047</v>
      </c>
      <c r="EF56" s="71">
        <f t="shared" si="120"/>
        <v>1.3099080232459619</v>
      </c>
      <c r="EG56" s="71">
        <f t="shared" si="120"/>
        <v>1.2932394637639157</v>
      </c>
      <c r="EH56" s="71">
        <f t="shared" si="120"/>
        <v>1.2595699847527486</v>
      </c>
      <c r="EI56" s="71">
        <f t="shared" si="120"/>
        <v>1.020268397968243</v>
      </c>
      <c r="EJ56" s="71">
        <f t="shared" si="120"/>
        <v>0.54063886234655145</v>
      </c>
      <c r="EK56" s="71">
        <f t="shared" si="120"/>
        <v>0.1858931223599416</v>
      </c>
      <c r="EL56" s="71">
        <f t="shared" si="120"/>
        <v>2.3909050170902196E-2</v>
      </c>
      <c r="EM56" s="71">
        <f t="shared" si="120"/>
        <v>8.992280127729263E-3</v>
      </c>
      <c r="EN56" s="71">
        <f t="shared" si="120"/>
        <v>4.3483434182239513E-3</v>
      </c>
      <c r="EO56" s="71">
        <f t="shared" si="120"/>
        <v>4.0297306759495364E-3</v>
      </c>
      <c r="EP56" s="75">
        <f t="shared" si="120"/>
        <v>3.8199057732530533E-3</v>
      </c>
      <c r="EQ56" s="70">
        <f t="shared" si="120"/>
        <v>1.7460849935316602</v>
      </c>
      <c r="ER56" s="71">
        <f t="shared" si="120"/>
        <v>1.739720570458976</v>
      </c>
      <c r="ES56" s="71">
        <f t="shared" si="120"/>
        <v>1.69108004377611</v>
      </c>
      <c r="ET56" s="71"/>
      <c r="EU56" s="71">
        <f t="shared" si="120"/>
        <v>1.6048534783046497</v>
      </c>
      <c r="EV56" s="71">
        <f t="shared" si="120"/>
        <v>1.496776124655625</v>
      </c>
      <c r="EW56" s="71">
        <f t="shared" si="120"/>
        <v>1.4777225096870676</v>
      </c>
      <c r="EX56" s="71">
        <f t="shared" si="120"/>
        <v>1.4392332941578005</v>
      </c>
      <c r="EY56" s="71">
        <f t="shared" si="120"/>
        <v>1.1620844785803561</v>
      </c>
      <c r="EZ56" s="71">
        <f t="shared" si="120"/>
        <v>0.60942551968691905</v>
      </c>
      <c r="FA56" s="71">
        <f t="shared" ref="FA56:FF56" si="121">MIN(FA31:FA50)</f>
        <v>0.20235119417497527</v>
      </c>
      <c r="FB56" s="71">
        <f t="shared" si="121"/>
        <v>2.4775068767498125E-2</v>
      </c>
      <c r="FC56" s="71">
        <f t="shared" si="121"/>
        <v>9.1519699447279047E-3</v>
      </c>
      <c r="FD56" s="71">
        <f t="shared" si="121"/>
        <v>4.354667961839977E-3</v>
      </c>
      <c r="FE56" s="71">
        <f t="shared" si="121"/>
        <v>4.0301089101852155E-3</v>
      </c>
      <c r="FF56" s="75">
        <f t="shared" si="121"/>
        <v>3.8200040764842622E-3</v>
      </c>
    </row>
    <row r="57" spans="1:186" x14ac:dyDescent="0.55000000000000004">
      <c r="A57" s="99" t="s">
        <v>98</v>
      </c>
      <c r="B57" s="100"/>
      <c r="C57" s="70">
        <f t="shared" ref="C57" si="122">C53-C56</f>
        <v>5.0442481344849022E-2</v>
      </c>
      <c r="D57" s="71">
        <f t="shared" ref="D57:CJ57" si="123">D53-D56</f>
        <v>4.9634254202618688E-2</v>
      </c>
      <c r="E57" s="71">
        <f t="shared" si="123"/>
        <v>4.7978412063670428E-2</v>
      </c>
      <c r="F57" s="71"/>
      <c r="G57" s="71">
        <f t="shared" si="123"/>
        <v>4.4714734956200985E-2</v>
      </c>
      <c r="H57" s="71">
        <f t="shared" si="123"/>
        <v>4.0429944384340666E-2</v>
      </c>
      <c r="I57" s="71">
        <f t="shared" si="123"/>
        <v>3.7180384147809276E-2</v>
      </c>
      <c r="J57" s="71">
        <f t="shared" si="123"/>
        <v>3.8469013055957901E-2</v>
      </c>
      <c r="K57" s="71">
        <f t="shared" si="123"/>
        <v>5.8172777020114641E-2</v>
      </c>
      <c r="L57" s="71">
        <f t="shared" si="123"/>
        <v>9.2861523866184015E-2</v>
      </c>
      <c r="M57" s="71">
        <f t="shared" si="123"/>
        <v>1.4428617177704328E-2</v>
      </c>
      <c r="N57" s="71">
        <f t="shared" si="123"/>
        <v>1.4295359159585068E-2</v>
      </c>
      <c r="O57" s="71">
        <f t="shared" si="123"/>
        <v>3.4133049656786211E-3</v>
      </c>
      <c r="P57" s="71">
        <f t="shared" si="123"/>
        <v>1.6050765539643028E-3</v>
      </c>
      <c r="Q57" s="71">
        <f t="shared" si="123"/>
        <v>3.8434043800471968E-4</v>
      </c>
      <c r="R57" s="75">
        <f t="shared" si="123"/>
        <v>4.9535680789053764E-4</v>
      </c>
      <c r="S57" s="70">
        <f t="shared" si="123"/>
        <v>7.5663582954456965E-2</v>
      </c>
      <c r="T57" s="71">
        <f t="shared" si="123"/>
        <v>7.4420047843886228E-2</v>
      </c>
      <c r="U57" s="71">
        <f t="shared" si="123"/>
        <v>7.1901960073170734E-2</v>
      </c>
      <c r="V57" s="71"/>
      <c r="W57" s="71">
        <f t="shared" si="123"/>
        <v>6.7020944668456983E-2</v>
      </c>
      <c r="X57" s="71">
        <f t="shared" si="123"/>
        <v>6.0544750170603789E-2</v>
      </c>
      <c r="Y57" s="71">
        <f t="shared" si="123"/>
        <v>5.564634076125996E-2</v>
      </c>
      <c r="Z57" s="71">
        <f t="shared" si="123"/>
        <v>5.7503776770443271E-2</v>
      </c>
      <c r="AA57" s="71">
        <f t="shared" si="123"/>
        <v>9.1900185713143345E-2</v>
      </c>
      <c r="AB57" s="71">
        <f t="shared" si="123"/>
        <v>0.14545092380742175</v>
      </c>
      <c r="AC57" s="71">
        <f t="shared" si="123"/>
        <v>1.9168213206121415E-2</v>
      </c>
      <c r="AD57" s="71">
        <f t="shared" si="123"/>
        <v>1.7889097165078766E-2</v>
      </c>
      <c r="AE57" s="71">
        <f t="shared" si="123"/>
        <v>3.7449795258992814E-3</v>
      </c>
      <c r="AF57" s="71">
        <f t="shared" si="123"/>
        <v>1.7912892839336281E-3</v>
      </c>
      <c r="AG57" s="71">
        <f t="shared" si="123"/>
        <v>3.8845964904079232E-4</v>
      </c>
      <c r="AH57" s="75">
        <f t="shared" si="123"/>
        <v>4.9524256059036787E-4</v>
      </c>
      <c r="AI57" s="70">
        <f t="shared" si="123"/>
        <v>8.8274141792861416E-2</v>
      </c>
      <c r="AJ57" s="71">
        <f t="shared" si="123"/>
        <v>8.681281430786969E-2</v>
      </c>
      <c r="AK57" s="71">
        <f t="shared" si="123"/>
        <v>8.3863387228026665E-2</v>
      </c>
      <c r="AL57" s="71"/>
      <c r="AM57" s="71">
        <f t="shared" si="123"/>
        <v>7.8173722857008299E-2</v>
      </c>
      <c r="AN57" s="71">
        <f t="shared" si="123"/>
        <v>7.0601565590686977E-2</v>
      </c>
      <c r="AO57" s="71">
        <f t="shared" si="123"/>
        <v>6.4878603492406817E-2</v>
      </c>
      <c r="AP57" s="71">
        <f t="shared" si="123"/>
        <v>6.7018632940992862E-2</v>
      </c>
      <c r="AQ57" s="71">
        <f t="shared" si="123"/>
        <v>0.10914021270810303</v>
      </c>
      <c r="AR57" s="71">
        <f t="shared" si="123"/>
        <v>0.17248842817540166</v>
      </c>
      <c r="AS57" s="71">
        <f t="shared" si="123"/>
        <v>2.142504119632406E-2</v>
      </c>
      <c r="AT57" s="71">
        <f t="shared" si="123"/>
        <v>1.9469309499510954E-2</v>
      </c>
      <c r="AU57" s="71">
        <f t="shared" si="123"/>
        <v>3.8316002924889524E-3</v>
      </c>
      <c r="AV57" s="71">
        <f t="shared" si="123"/>
        <v>1.8636600229349296E-3</v>
      </c>
      <c r="AW57" s="71">
        <f t="shared" si="123"/>
        <v>3.8989685736669222E-4</v>
      </c>
      <c r="AX57" s="75">
        <f t="shared" si="123"/>
        <v>4.952063445674902E-4</v>
      </c>
      <c r="AY57" s="70">
        <f t="shared" si="123"/>
        <v>0.10088467771963783</v>
      </c>
      <c r="AZ57" s="71">
        <f t="shared" si="123"/>
        <v>9.9205512595110235E-2</v>
      </c>
      <c r="BA57" s="71">
        <f t="shared" si="123"/>
        <v>9.5824667711120637E-2</v>
      </c>
      <c r="BB57" s="71"/>
      <c r="BC57" s="71">
        <f t="shared" si="123"/>
        <v>8.9326348349757612E-2</v>
      </c>
      <c r="BD57" s="71">
        <f t="shared" si="123"/>
        <v>8.0658141490493995E-2</v>
      </c>
      <c r="BE57" s="71">
        <f t="shared" si="123"/>
        <v>7.4110584303560434E-2</v>
      </c>
      <c r="BF57" s="71">
        <f t="shared" si="123"/>
        <v>7.6532465917237502E-2</v>
      </c>
      <c r="BG57" s="71">
        <f t="shared" si="123"/>
        <v>0.12655640407558966</v>
      </c>
      <c r="BH57" s="71">
        <f t="shared" si="123"/>
        <v>0.19976717215636342</v>
      </c>
      <c r="BI57" s="71">
        <f t="shared" si="123"/>
        <v>2.363268025445403E-2</v>
      </c>
      <c r="BJ57" s="71">
        <f t="shared" si="123"/>
        <v>2.0653059727011324E-2</v>
      </c>
      <c r="BK57" s="71">
        <f t="shared" si="123"/>
        <v>3.9053089978726974E-3</v>
      </c>
      <c r="BL57" s="71">
        <f t="shared" si="123"/>
        <v>1.9267751945456178E-3</v>
      </c>
      <c r="BM57" s="71">
        <f t="shared" si="123"/>
        <v>3.9108132305412657E-4</v>
      </c>
      <c r="BN57" s="75">
        <f t="shared" si="123"/>
        <v>4.9517795032654648E-4</v>
      </c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0">
        <f t="shared" si="123"/>
        <v>0.11349522605785156</v>
      </c>
      <c r="CF57" s="71">
        <f t="shared" si="123"/>
        <v>0.11159818755146944</v>
      </c>
      <c r="CG57" s="71">
        <f t="shared" si="123"/>
        <v>0.10778586883233598</v>
      </c>
      <c r="CH57" s="71"/>
      <c r="CI57" s="71">
        <f t="shared" si="123"/>
        <v>0.10047890982504903</v>
      </c>
      <c r="CJ57" s="71">
        <f t="shared" si="123"/>
        <v>9.071458614469996E-2</v>
      </c>
      <c r="CK57" s="71">
        <f t="shared" ref="CK57:EZ57" si="124">CK53-CK56</f>
        <v>8.3342406197821295E-2</v>
      </c>
      <c r="CL57" s="71">
        <f t="shared" si="124"/>
        <v>8.6045559318566611E-2</v>
      </c>
      <c r="CM57" s="71">
        <f t="shared" si="124"/>
        <v>0.14411375261006321</v>
      </c>
      <c r="CN57" s="71">
        <f t="shared" si="124"/>
        <v>0.22723728620096378</v>
      </c>
      <c r="CO57" s="71">
        <f t="shared" si="124"/>
        <v>2.5802240274879318E-2</v>
      </c>
      <c r="CP57" s="71">
        <f t="shared" si="124"/>
        <v>2.1596875024447567E-2</v>
      </c>
      <c r="CQ57" s="71">
        <f t="shared" si="124"/>
        <v>3.9690998787582574E-3</v>
      </c>
      <c r="CR57" s="71">
        <f t="shared" si="124"/>
        <v>1.9587314300668346E-3</v>
      </c>
      <c r="CS57" s="71">
        <f t="shared" si="124"/>
        <v>3.9207854872707389E-4</v>
      </c>
      <c r="CT57" s="75">
        <f t="shared" si="124"/>
        <v>4.9515508605716373E-4</v>
      </c>
      <c r="CU57" s="70">
        <f t="shared" si="124"/>
        <v>0.12610577467151729</v>
      </c>
      <c r="CV57" s="71">
        <f t="shared" si="124"/>
        <v>0.12399084239856784</v>
      </c>
      <c r="CW57" s="71">
        <f t="shared" si="124"/>
        <v>0.11974700972791896</v>
      </c>
      <c r="CX57" s="71"/>
      <c r="CY57" s="71">
        <f t="shared" si="124"/>
        <v>0.11163140791395665</v>
      </c>
      <c r="CZ57" s="71">
        <f t="shared" si="124"/>
        <v>0.1007709205282219</v>
      </c>
      <c r="DA57" s="71">
        <f t="shared" si="124"/>
        <v>9.257408315513771E-2</v>
      </c>
      <c r="DB57" s="71">
        <f t="shared" si="124"/>
        <v>9.5558091150269364E-2</v>
      </c>
      <c r="DC57" s="71">
        <f t="shared" si="124"/>
        <v>0.16178661914449377</v>
      </c>
      <c r="DD57" s="71">
        <f t="shared" si="124"/>
        <v>0.25486258586089428</v>
      </c>
      <c r="DE57" s="71">
        <f t="shared" si="124"/>
        <v>2.9510049425620077E-2</v>
      </c>
      <c r="DF57" s="71">
        <f t="shared" si="124"/>
        <v>2.2482098755619483E-2</v>
      </c>
      <c r="DG57" s="71">
        <f t="shared" si="124"/>
        <v>4.0250568246899977E-3</v>
      </c>
      <c r="DH57" s="71">
        <f t="shared" si="124"/>
        <v>1.9733377580340196E-3</v>
      </c>
      <c r="DI57" s="71">
        <f t="shared" si="124"/>
        <v>3.9293235855794931E-4</v>
      </c>
      <c r="DJ57" s="75">
        <f t="shared" si="124"/>
        <v>4.9513626437319973E-4</v>
      </c>
      <c r="DK57" s="70">
        <f t="shared" si="124"/>
        <v>0.15132687806853595</v>
      </c>
      <c r="DL57" s="71">
        <f t="shared" si="124"/>
        <v>0.14877610538699937</v>
      </c>
      <c r="DM57" s="71">
        <f t="shared" si="124"/>
        <v>0.14366916534548291</v>
      </c>
      <c r="DN57" s="71"/>
      <c r="DO57" s="71">
        <f t="shared" si="124"/>
        <v>0.13393626437981454</v>
      </c>
      <c r="DP57" s="71">
        <f t="shared" si="124"/>
        <v>0.12088333976402121</v>
      </c>
      <c r="DQ57" s="71">
        <f t="shared" si="124"/>
        <v>0.11103717487131859</v>
      </c>
      <c r="DR57" s="71">
        <f t="shared" si="124"/>
        <v>0.11458191310912436</v>
      </c>
      <c r="DS57" s="71">
        <f t="shared" si="124"/>
        <v>0.19740624273706497</v>
      </c>
      <c r="DT57" s="71">
        <f t="shared" si="124"/>
        <v>0.31047713762583651</v>
      </c>
      <c r="DU57" s="71">
        <f t="shared" si="124"/>
        <v>3.7820076023842464E-2</v>
      </c>
      <c r="DV57" s="71">
        <f t="shared" si="124"/>
        <v>2.4112406397383091E-2</v>
      </c>
      <c r="DW57" s="71">
        <f t="shared" si="124"/>
        <v>4.1191138579092183E-3</v>
      </c>
      <c r="DX57" s="71">
        <f t="shared" si="124"/>
        <v>2.0194302787068397E-3</v>
      </c>
      <c r="DY57" s="71">
        <f t="shared" si="124"/>
        <v>3.9432398596016618E-4</v>
      </c>
      <c r="DZ57" s="75">
        <f t="shared" si="124"/>
        <v>4.9510710940121709E-4</v>
      </c>
      <c r="EA57" s="70">
        <f t="shared" si="124"/>
        <v>0.17654794195744339</v>
      </c>
      <c r="EB57" s="71">
        <f t="shared" si="124"/>
        <v>0.17356129350063565</v>
      </c>
      <c r="EC57" s="71">
        <f t="shared" si="124"/>
        <v>0.16759118230059644</v>
      </c>
      <c r="ED57" s="71"/>
      <c r="EE57" s="71">
        <f t="shared" si="124"/>
        <v>0.1562409643076057</v>
      </c>
      <c r="EF57" s="71">
        <f t="shared" si="124"/>
        <v>0.14099552782595648</v>
      </c>
      <c r="EG57" s="71">
        <f t="shared" si="124"/>
        <v>0.12949996027973598</v>
      </c>
      <c r="EH57" s="71">
        <f t="shared" si="124"/>
        <v>0.13360451305201093</v>
      </c>
      <c r="EI57" s="71">
        <f t="shared" si="124"/>
        <v>0.23330662181613926</v>
      </c>
      <c r="EJ57" s="71">
        <f t="shared" si="124"/>
        <v>0.36646025166496599</v>
      </c>
      <c r="EK57" s="71">
        <f t="shared" si="124"/>
        <v>4.5748294734992756E-2</v>
      </c>
      <c r="EL57" s="71">
        <f t="shared" si="124"/>
        <v>2.5596267918345558E-2</v>
      </c>
      <c r="EM57" s="71">
        <f t="shared" si="124"/>
        <v>4.1955980017741624E-3</v>
      </c>
      <c r="EN57" s="71">
        <f t="shared" si="124"/>
        <v>2.0817757384550325E-3</v>
      </c>
      <c r="EO57" s="71">
        <f t="shared" si="124"/>
        <v>3.9541575237640736E-4</v>
      </c>
      <c r="EP57" s="75">
        <f t="shared" si="124"/>
        <v>4.950855680385057E-4</v>
      </c>
      <c r="EQ57" s="70">
        <f t="shared" si="124"/>
        <v>0.20176903014848824</v>
      </c>
      <c r="ER57" s="71">
        <f t="shared" si="124"/>
        <v>0.19834647532597804</v>
      </c>
      <c r="ES57" s="71">
        <f t="shared" si="124"/>
        <v>0.19151314113442308</v>
      </c>
      <c r="ET57" s="71"/>
      <c r="EU57" s="71">
        <f t="shared" si="124"/>
        <v>0.17854561708824179</v>
      </c>
      <c r="EV57" s="71">
        <f t="shared" si="124"/>
        <v>0.16110759702561728</v>
      </c>
      <c r="EW57" s="71">
        <f t="shared" si="124"/>
        <v>0.14796262503637858</v>
      </c>
      <c r="EX57" s="71">
        <f t="shared" si="124"/>
        <v>0.15262631436742291</v>
      </c>
      <c r="EY57" s="71">
        <f t="shared" si="124"/>
        <v>0.26941848286555969</v>
      </c>
      <c r="EZ57" s="71">
        <f t="shared" si="124"/>
        <v>0.42292083325390994</v>
      </c>
      <c r="FA57" s="71">
        <f t="shared" ref="FA57:FF57" si="125">FA53-FA56</f>
        <v>5.2470727475266266E-2</v>
      </c>
      <c r="FB57" s="71">
        <f t="shared" si="125"/>
        <v>2.7121420285700783E-2</v>
      </c>
      <c r="FC57" s="71">
        <f t="shared" si="125"/>
        <v>4.2593973739563987E-3</v>
      </c>
      <c r="FD57" s="71">
        <f t="shared" si="125"/>
        <v>2.1224936252605747E-3</v>
      </c>
      <c r="FE57" s="71">
        <f t="shared" si="125"/>
        <v>3.9629926231210099E-4</v>
      </c>
      <c r="FF57" s="75">
        <f t="shared" si="125"/>
        <v>4.950689968160559E-4</v>
      </c>
    </row>
    <row r="58" spans="1:186" x14ac:dyDescent="0.55000000000000004">
      <c r="A58" s="99" t="s">
        <v>99</v>
      </c>
      <c r="B58" s="100"/>
      <c r="C58" s="70">
        <f t="shared" ref="C58" si="126">C52-C53</f>
        <v>8.4239120468318718E-2</v>
      </c>
      <c r="D58" s="71">
        <f t="shared" ref="D58:CJ58" si="127">D52-D53</f>
        <v>8.4091426192760166E-2</v>
      </c>
      <c r="E58" s="71">
        <f t="shared" si="127"/>
        <v>8.1937624588356794E-2</v>
      </c>
      <c r="F58" s="71"/>
      <c r="G58" s="71">
        <f t="shared" si="127"/>
        <v>7.8049778524233782E-2</v>
      </c>
      <c r="H58" s="71">
        <f t="shared" si="127"/>
        <v>6.9046977947557986E-2</v>
      </c>
      <c r="I58" s="71">
        <f t="shared" si="127"/>
        <v>6.7650482286201741E-2</v>
      </c>
      <c r="J58" s="71">
        <f t="shared" si="127"/>
        <v>5.7406758814772973E-2</v>
      </c>
      <c r="K58" s="71">
        <f t="shared" si="127"/>
        <v>5.6886356487076628E-2</v>
      </c>
      <c r="L58" s="71">
        <f t="shared" si="127"/>
        <v>1.8457197549153537E-2</v>
      </c>
      <c r="M58" s="71">
        <f t="shared" si="127"/>
        <v>3.1105945522574466E-2</v>
      </c>
      <c r="N58" s="71">
        <f t="shared" si="127"/>
        <v>4.1153114972733232E-3</v>
      </c>
      <c r="O58" s="71">
        <f t="shared" si="127"/>
        <v>2.4820626408657287E-3</v>
      </c>
      <c r="P58" s="71">
        <f t="shared" si="127"/>
        <v>4.8889007233804058E-4</v>
      </c>
      <c r="Q58" s="71">
        <f t="shared" si="127"/>
        <v>7.3988532555007216E-4</v>
      </c>
      <c r="R58" s="75">
        <f t="shared" si="127"/>
        <v>7.3722424137564503E-4</v>
      </c>
      <c r="S58" s="70">
        <f t="shared" si="127"/>
        <v>0.12635550719144029</v>
      </c>
      <c r="T58" s="71">
        <f t="shared" si="127"/>
        <v>0.12612688504705771</v>
      </c>
      <c r="U58" s="71">
        <f t="shared" si="127"/>
        <v>0.12285267299695135</v>
      </c>
      <c r="V58" s="71"/>
      <c r="W58" s="71">
        <f t="shared" si="127"/>
        <v>0.11690147723772415</v>
      </c>
      <c r="X58" s="71">
        <f t="shared" si="127"/>
        <v>0.10330174560670713</v>
      </c>
      <c r="Y58" s="71">
        <f t="shared" si="127"/>
        <v>0.10119075004561995</v>
      </c>
      <c r="Z58" s="71">
        <f t="shared" si="127"/>
        <v>8.5616096441033851E-2</v>
      </c>
      <c r="AA58" s="71">
        <f t="shared" si="127"/>
        <v>8.376935169325439E-2</v>
      </c>
      <c r="AB58" s="71">
        <f t="shared" si="127"/>
        <v>2.9245681631723475E-2</v>
      </c>
      <c r="AC58" s="71">
        <f t="shared" si="127"/>
        <v>4.3932117986633462E-2</v>
      </c>
      <c r="AD58" s="71">
        <f t="shared" si="127"/>
        <v>3.8617770801586959E-3</v>
      </c>
      <c r="AE58" s="71">
        <f t="shared" si="127"/>
        <v>2.6848923497065792E-3</v>
      </c>
      <c r="AF58" s="71">
        <f t="shared" si="127"/>
        <v>3.8396559517389107E-4</v>
      </c>
      <c r="AG58" s="71">
        <f t="shared" si="127"/>
        <v>7.3942909150528056E-4</v>
      </c>
      <c r="AH58" s="75">
        <f t="shared" si="127"/>
        <v>7.3685642833538813E-4</v>
      </c>
      <c r="AI58" s="70">
        <f t="shared" si="127"/>
        <v>0.14741364461454243</v>
      </c>
      <c r="AJ58" s="71">
        <f t="shared" si="127"/>
        <v>0.14714449372210869</v>
      </c>
      <c r="AK58" s="71">
        <f t="shared" si="127"/>
        <v>0.14330986241888399</v>
      </c>
      <c r="AL58" s="71"/>
      <c r="AM58" s="71">
        <f t="shared" si="127"/>
        <v>0.13632629367786564</v>
      </c>
      <c r="AN58" s="71">
        <f t="shared" si="127"/>
        <v>0.12042722878812373</v>
      </c>
      <c r="AO58" s="71">
        <f t="shared" si="127"/>
        <v>0.11795847007063243</v>
      </c>
      <c r="AP58" s="71">
        <f t="shared" si="127"/>
        <v>9.971126097827776E-2</v>
      </c>
      <c r="AQ58" s="71">
        <f t="shared" si="127"/>
        <v>9.7130241790360894E-2</v>
      </c>
      <c r="AR58" s="71">
        <f t="shared" si="127"/>
        <v>3.3418123294493118E-2</v>
      </c>
      <c r="AS58" s="71">
        <f t="shared" si="127"/>
        <v>5.0339088176948044E-2</v>
      </c>
      <c r="AT58" s="71">
        <f t="shared" si="127"/>
        <v>3.7073338291869901E-3</v>
      </c>
      <c r="AU58" s="71">
        <f t="shared" si="127"/>
        <v>2.7983160622492478E-3</v>
      </c>
      <c r="AV58" s="71">
        <f t="shared" si="127"/>
        <v>3.465647969576038E-4</v>
      </c>
      <c r="AW58" s="71">
        <f t="shared" si="127"/>
        <v>7.3925985742392605E-4</v>
      </c>
      <c r="AX58" s="75">
        <f t="shared" si="127"/>
        <v>7.3673786143148463E-4</v>
      </c>
      <c r="AY58" s="70">
        <f t="shared" si="127"/>
        <v>0.16847178586179123</v>
      </c>
      <c r="AZ58" s="71">
        <f t="shared" si="127"/>
        <v>0.1681620826388337</v>
      </c>
      <c r="BA58" s="71">
        <f t="shared" si="127"/>
        <v>0.16376695763896776</v>
      </c>
      <c r="BB58" s="71"/>
      <c r="BC58" s="71">
        <f t="shared" si="127"/>
        <v>0.15575076835915636</v>
      </c>
      <c r="BD58" s="71">
        <f t="shared" si="127"/>
        <v>0.13755202907069142</v>
      </c>
      <c r="BE58" s="71">
        <f t="shared" si="127"/>
        <v>0.1347252918106423</v>
      </c>
      <c r="BF58" s="71">
        <f t="shared" si="127"/>
        <v>0.11380266125674376</v>
      </c>
      <c r="BG58" s="71">
        <f t="shared" si="127"/>
        <v>0.11045325677377638</v>
      </c>
      <c r="BH58" s="71">
        <f t="shared" si="127"/>
        <v>3.7575594230182197E-2</v>
      </c>
      <c r="BI58" s="71">
        <f t="shared" si="127"/>
        <v>5.6762666950127993E-2</v>
      </c>
      <c r="BJ58" s="71">
        <f t="shared" si="127"/>
        <v>3.8383767308305464E-3</v>
      </c>
      <c r="BK58" s="71">
        <f t="shared" si="127"/>
        <v>2.8968966895910053E-3</v>
      </c>
      <c r="BL58" s="71">
        <f t="shared" si="127"/>
        <v>3.186989663705184E-4</v>
      </c>
      <c r="BM58" s="71">
        <f t="shared" si="127"/>
        <v>7.3911607693701292E-4</v>
      </c>
      <c r="BN58" s="75">
        <f t="shared" si="127"/>
        <v>7.3664404379586348E-4</v>
      </c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0">
        <f t="shared" si="127"/>
        <v>0.18952989309341839</v>
      </c>
      <c r="CF58" s="71">
        <f t="shared" si="127"/>
        <v>0.18917962234161956</v>
      </c>
      <c r="CG58" s="71">
        <f t="shared" si="127"/>
        <v>0.18422395035039041</v>
      </c>
      <c r="CH58" s="71"/>
      <c r="CI58" s="71">
        <f t="shared" si="127"/>
        <v>0.17517495249397563</v>
      </c>
      <c r="CJ58" s="71">
        <f t="shared" si="127"/>
        <v>0.15467630992316861</v>
      </c>
      <c r="CK58" s="71">
        <f t="shared" ref="CK58:EZ58" si="128">CK52-CK53</f>
        <v>0.1514914229534372</v>
      </c>
      <c r="CL58" s="71">
        <f t="shared" si="128"/>
        <v>0.12789127079422458</v>
      </c>
      <c r="CM58" s="71">
        <f t="shared" si="128"/>
        <v>0.12374566440998258</v>
      </c>
      <c r="CN58" s="71">
        <f t="shared" si="128"/>
        <v>4.1722509442561839E-2</v>
      </c>
      <c r="CO58" s="71">
        <f t="shared" si="128"/>
        <v>6.3208711744525664E-2</v>
      </c>
      <c r="CP58" s="71">
        <f t="shared" si="128"/>
        <v>4.3264037749478207E-3</v>
      </c>
      <c r="CQ58" s="71">
        <f t="shared" si="128"/>
        <v>2.9747240999783882E-3</v>
      </c>
      <c r="CR58" s="71">
        <f t="shared" si="128"/>
        <v>3.2655903718900592E-4</v>
      </c>
      <c r="CS58" s="71">
        <f t="shared" si="128"/>
        <v>7.3899183322415074E-4</v>
      </c>
      <c r="CT58" s="75">
        <f t="shared" si="128"/>
        <v>7.3656783593309665E-4</v>
      </c>
      <c r="CU58" s="70">
        <f t="shared" si="128"/>
        <v>0.21058798178823657</v>
      </c>
      <c r="CV58" s="71">
        <f t="shared" si="128"/>
        <v>0.21019713039532295</v>
      </c>
      <c r="CW58" s="71">
        <f t="shared" si="128"/>
        <v>0.20468087414844804</v>
      </c>
      <c r="CX58" s="71"/>
      <c r="CY58" s="71">
        <f t="shared" si="128"/>
        <v>0.19459894063035255</v>
      </c>
      <c r="CZ58" s="71">
        <f t="shared" si="128"/>
        <v>0.17180021977446325</v>
      </c>
      <c r="DA58" s="71">
        <f t="shared" si="128"/>
        <v>0.16825705920275436</v>
      </c>
      <c r="DB58" s="71">
        <f t="shared" si="128"/>
        <v>0.14197777684859125</v>
      </c>
      <c r="DC58" s="71">
        <f t="shared" si="128"/>
        <v>0.13701276047932365</v>
      </c>
      <c r="DD58" s="71">
        <f t="shared" si="128"/>
        <v>4.5861753200886368E-2</v>
      </c>
      <c r="DE58" s="71">
        <f t="shared" si="128"/>
        <v>6.9679840824386247E-2</v>
      </c>
      <c r="DF58" s="71">
        <f t="shared" si="128"/>
        <v>4.8027468333089116E-3</v>
      </c>
      <c r="DG58" s="71">
        <f t="shared" si="128"/>
        <v>3.0258901855915767E-3</v>
      </c>
      <c r="DH58" s="71">
        <f t="shared" si="128"/>
        <v>3.4775568358776533E-4</v>
      </c>
      <c r="DI58" s="71">
        <f t="shared" si="128"/>
        <v>7.3888303941424278E-4</v>
      </c>
      <c r="DJ58" s="75">
        <f t="shared" si="128"/>
        <v>7.3650463090861856E-4</v>
      </c>
      <c r="DK58" s="70">
        <f t="shared" si="128"/>
        <v>0.25270416199753187</v>
      </c>
      <c r="DL58" s="71">
        <f t="shared" si="128"/>
        <v>0.25223212552601759</v>
      </c>
      <c r="DM58" s="71">
        <f t="shared" si="128"/>
        <v>0.24559462788415964</v>
      </c>
      <c r="DN58" s="71"/>
      <c r="DO58" s="71">
        <f t="shared" si="128"/>
        <v>0.23344657429271298</v>
      </c>
      <c r="DP58" s="71">
        <f t="shared" si="128"/>
        <v>0.20604733724132251</v>
      </c>
      <c r="DQ58" s="71">
        <f t="shared" si="128"/>
        <v>0.20178730457583338</v>
      </c>
      <c r="DR58" s="71">
        <f t="shared" si="128"/>
        <v>0.17014625695445518</v>
      </c>
      <c r="DS58" s="71">
        <f t="shared" si="128"/>
        <v>0.1634859168595002</v>
      </c>
      <c r="DT58" s="71">
        <f t="shared" si="128"/>
        <v>5.4124255324288106E-2</v>
      </c>
      <c r="DU58" s="71">
        <f t="shared" si="128"/>
        <v>8.269989025351937E-2</v>
      </c>
      <c r="DV58" s="71">
        <f t="shared" si="128"/>
        <v>5.7226691710521929E-3</v>
      </c>
      <c r="DW58" s="71">
        <f t="shared" si="128"/>
        <v>3.1163878191557449E-3</v>
      </c>
      <c r="DX58" s="71">
        <f t="shared" si="128"/>
        <v>3.6390095240660444E-4</v>
      </c>
      <c r="DY58" s="71">
        <f t="shared" si="128"/>
        <v>7.3870072121714168E-4</v>
      </c>
      <c r="DZ58" s="75">
        <f t="shared" si="128"/>
        <v>7.3640570874769582E-4</v>
      </c>
      <c r="EA58" s="70">
        <f t="shared" si="128"/>
        <v>0.29482034182129802</v>
      </c>
      <c r="EB58" s="71">
        <f t="shared" si="128"/>
        <v>0.2942670946198378</v>
      </c>
      <c r="EC58" s="71">
        <f t="shared" si="128"/>
        <v>0.28650827956537772</v>
      </c>
      <c r="ED58" s="71"/>
      <c r="EE58" s="71">
        <f t="shared" si="128"/>
        <v>0.27229387577018982</v>
      </c>
      <c r="EF58" s="71">
        <f t="shared" si="128"/>
        <v>0.24029378531543011</v>
      </c>
      <c r="EG58" s="71">
        <f t="shared" si="128"/>
        <v>0.23531660084526207</v>
      </c>
      <c r="EH58" s="71">
        <f t="shared" si="128"/>
        <v>0.19831049013359192</v>
      </c>
      <c r="EI58" s="71">
        <f t="shared" si="128"/>
        <v>0.18989517039067416</v>
      </c>
      <c r="EJ58" s="71">
        <f t="shared" si="128"/>
        <v>6.2372867850412961E-2</v>
      </c>
      <c r="EK58" s="71">
        <f t="shared" si="128"/>
        <v>9.6427174573368857E-2</v>
      </c>
      <c r="EL58" s="71">
        <f t="shared" si="128"/>
        <v>6.6076346035707778E-3</v>
      </c>
      <c r="EM58" s="71">
        <f t="shared" si="128"/>
        <v>3.1960794074496722E-3</v>
      </c>
      <c r="EN58" s="71">
        <f t="shared" si="128"/>
        <v>3.5431265172715561E-4</v>
      </c>
      <c r="EO58" s="71">
        <f t="shared" si="128"/>
        <v>7.3855321869381249E-4</v>
      </c>
      <c r="EP58" s="75">
        <f t="shared" si="128"/>
        <v>7.3633171643927662E-4</v>
      </c>
      <c r="EQ58" s="70">
        <f t="shared" si="128"/>
        <v>0.33693648039173452</v>
      </c>
      <c r="ER58" s="71">
        <f t="shared" si="128"/>
        <v>0.33630201066924514</v>
      </c>
      <c r="ES58" s="71">
        <f t="shared" si="128"/>
        <v>0.32742183919111323</v>
      </c>
      <c r="ET58" s="71"/>
      <c r="EU58" s="71">
        <f t="shared" si="128"/>
        <v>0.31114091512639819</v>
      </c>
      <c r="EV58" s="71">
        <f t="shared" si="128"/>
        <v>0.27453976861476859</v>
      </c>
      <c r="EW58" s="71">
        <f t="shared" si="128"/>
        <v>0.26884521887431267</v>
      </c>
      <c r="EX58" s="71">
        <f t="shared" si="128"/>
        <v>0.22647178204204921</v>
      </c>
      <c r="EY58" s="71">
        <f t="shared" si="128"/>
        <v>0.21625494166431514</v>
      </c>
      <c r="EZ58" s="71">
        <f t="shared" si="128"/>
        <v>7.0409298840158563E-2</v>
      </c>
      <c r="FA58" s="71">
        <f t="shared" ref="FA58:FF58" si="129">FA52-FA53</f>
        <v>0.11165607347592332</v>
      </c>
      <c r="FB58" s="71">
        <f t="shared" si="129"/>
        <v>7.3098740143335839E-3</v>
      </c>
      <c r="FC58" s="71">
        <f t="shared" si="129"/>
        <v>3.2684618692031212E-3</v>
      </c>
      <c r="FD58" s="71">
        <f t="shared" si="129"/>
        <v>3.5928379651919366E-4</v>
      </c>
      <c r="FE58" s="71">
        <f t="shared" si="129"/>
        <v>7.3843075226642969E-4</v>
      </c>
      <c r="FF58" s="75">
        <f t="shared" si="129"/>
        <v>7.3627420384580339E-4</v>
      </c>
    </row>
    <row r="59" spans="1:186" x14ac:dyDescent="0.55000000000000004">
      <c r="A59" s="99" t="s">
        <v>100</v>
      </c>
      <c r="B59" s="100"/>
      <c r="C59" s="70">
        <f t="shared" ref="C59" si="130">C54-C52</f>
        <v>7.4361334731287698E-2</v>
      </c>
      <c r="D59" s="71">
        <f t="shared" ref="D59:CJ59" si="131">D54-D52</f>
        <v>7.366632924364469E-2</v>
      </c>
      <c r="E59" s="71">
        <f t="shared" si="131"/>
        <v>7.0094296522169253E-2</v>
      </c>
      <c r="F59" s="71"/>
      <c r="G59" s="71">
        <f t="shared" si="131"/>
        <v>6.7359575639079794E-2</v>
      </c>
      <c r="H59" s="71">
        <f t="shared" si="131"/>
        <v>6.4000890269520716E-2</v>
      </c>
      <c r="I59" s="71">
        <f t="shared" si="131"/>
        <v>6.3673297997139278E-2</v>
      </c>
      <c r="J59" s="71">
        <f t="shared" si="131"/>
        <v>5.2761173793435701E-2</v>
      </c>
      <c r="K59" s="71">
        <f t="shared" si="131"/>
        <v>3.7677729949182337E-2</v>
      </c>
      <c r="L59" s="71">
        <f t="shared" si="131"/>
        <v>4.2068827445333579E-2</v>
      </c>
      <c r="M59" s="71">
        <f t="shared" si="131"/>
        <v>4.3356093051123812E-2</v>
      </c>
      <c r="N59" s="71">
        <f t="shared" si="131"/>
        <v>1.0053179644152491E-2</v>
      </c>
      <c r="O59" s="71">
        <f t="shared" si="131"/>
        <v>2.5725705148870216E-3</v>
      </c>
      <c r="P59" s="71">
        <f t="shared" si="131"/>
        <v>5.3625339701475656E-4</v>
      </c>
      <c r="Q59" s="71">
        <f t="shared" si="131"/>
        <v>6.8739730477313226E-4</v>
      </c>
      <c r="R59" s="75">
        <f t="shared" si="131"/>
        <v>6.5968918903598194E-4</v>
      </c>
      <c r="S59" s="70">
        <f t="shared" si="131"/>
        <v>0.11154083009572124</v>
      </c>
      <c r="T59" s="71">
        <f t="shared" si="131"/>
        <v>0.11046508619963702</v>
      </c>
      <c r="U59" s="71">
        <f t="shared" si="131"/>
        <v>0.10503338121493211</v>
      </c>
      <c r="V59" s="71"/>
      <c r="W59" s="71">
        <f t="shared" si="131"/>
        <v>0.10088849296489411</v>
      </c>
      <c r="X59" s="71">
        <f t="shared" si="131"/>
        <v>9.5813397915828658E-2</v>
      </c>
      <c r="Y59" s="71">
        <f t="shared" si="131"/>
        <v>9.5256422982209488E-2</v>
      </c>
      <c r="Z59" s="71">
        <f t="shared" si="131"/>
        <v>7.7693894767062455E-2</v>
      </c>
      <c r="AA59" s="71">
        <f t="shared" si="131"/>
        <v>5.6042640894942597E-2</v>
      </c>
      <c r="AB59" s="71">
        <f t="shared" si="131"/>
        <v>6.155753103056838E-2</v>
      </c>
      <c r="AC59" s="71">
        <f t="shared" si="131"/>
        <v>6.9413220741966097E-2</v>
      </c>
      <c r="AD59" s="71">
        <f t="shared" si="131"/>
        <v>1.4611432362891599E-2</v>
      </c>
      <c r="AE59" s="71">
        <f t="shared" si="131"/>
        <v>3.0037573911523598E-3</v>
      </c>
      <c r="AF59" s="71">
        <f t="shared" si="131"/>
        <v>6.3124983169287382E-4</v>
      </c>
      <c r="AG59" s="71">
        <f t="shared" si="131"/>
        <v>6.8920661646246911E-4</v>
      </c>
      <c r="AH59" s="75">
        <f t="shared" si="131"/>
        <v>6.5970694564239547E-4</v>
      </c>
      <c r="AI59" s="70">
        <f t="shared" si="131"/>
        <v>0.13013056784823762</v>
      </c>
      <c r="AJ59" s="71">
        <f t="shared" si="131"/>
        <v>0.12886422929840446</v>
      </c>
      <c r="AK59" s="71">
        <f t="shared" si="131"/>
        <v>0.12250229685764502</v>
      </c>
      <c r="AL59" s="71"/>
      <c r="AM59" s="71">
        <f t="shared" si="131"/>
        <v>0.11765175710397446</v>
      </c>
      <c r="AN59" s="71">
        <f t="shared" si="131"/>
        <v>0.11171734023791502</v>
      </c>
      <c r="AO59" s="71">
        <f t="shared" si="131"/>
        <v>0.11104385354750435</v>
      </c>
      <c r="AP59" s="71">
        <f t="shared" si="131"/>
        <v>9.0078695701606093E-2</v>
      </c>
      <c r="AQ59" s="71">
        <f t="shared" si="131"/>
        <v>6.5194029564984435E-2</v>
      </c>
      <c r="AR59" s="71">
        <f t="shared" si="131"/>
        <v>7.1731137605129613E-2</v>
      </c>
      <c r="AS59" s="71">
        <f t="shared" si="131"/>
        <v>8.249803309798992E-2</v>
      </c>
      <c r="AT59" s="71">
        <f t="shared" si="131"/>
        <v>1.666467436599315E-2</v>
      </c>
      <c r="AU59" s="71">
        <f t="shared" si="131"/>
        <v>3.1788752217056081E-3</v>
      </c>
      <c r="AV59" s="71">
        <f t="shared" si="131"/>
        <v>6.6443870698571807E-4</v>
      </c>
      <c r="AW59" s="71">
        <f t="shared" si="131"/>
        <v>6.8985012761813708E-4</v>
      </c>
      <c r="AX59" s="75">
        <f t="shared" si="131"/>
        <v>6.5971261400469064E-4</v>
      </c>
      <c r="AY59" s="70">
        <f t="shared" si="131"/>
        <v>0.14872026739744504</v>
      </c>
      <c r="AZ59" s="71">
        <f t="shared" si="131"/>
        <v>0.1472632470261972</v>
      </c>
      <c r="BA59" s="71">
        <f t="shared" si="131"/>
        <v>0.13997095054888709</v>
      </c>
      <c r="BB59" s="71"/>
      <c r="BC59" s="71">
        <f t="shared" si="131"/>
        <v>0.1344145372529939</v>
      </c>
      <c r="BD59" s="71">
        <f t="shared" si="131"/>
        <v>0.12762032810934543</v>
      </c>
      <c r="BE59" s="71">
        <f t="shared" si="131"/>
        <v>0.12682960609241067</v>
      </c>
      <c r="BF59" s="71">
        <f t="shared" si="131"/>
        <v>0.10243084168032968</v>
      </c>
      <c r="BG59" s="71">
        <f t="shared" si="131"/>
        <v>7.433223584518267E-2</v>
      </c>
      <c r="BH59" s="71">
        <f t="shared" si="131"/>
        <v>8.1204620432708929E-2</v>
      </c>
      <c r="BI59" s="71">
        <f t="shared" si="131"/>
        <v>9.7100878552478953E-2</v>
      </c>
      <c r="BJ59" s="71">
        <f t="shared" si="131"/>
        <v>1.8645696828316793E-2</v>
      </c>
      <c r="BK59" s="71">
        <f t="shared" si="131"/>
        <v>3.335078165061723E-3</v>
      </c>
      <c r="BL59" s="71">
        <f t="shared" si="131"/>
        <v>6.8851016319203696E-4</v>
      </c>
      <c r="BM59" s="71">
        <f t="shared" si="131"/>
        <v>6.9038615157287261E-4</v>
      </c>
      <c r="BN59" s="75">
        <f t="shared" si="131"/>
        <v>6.5971708178671259E-4</v>
      </c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0">
        <f t="shared" si="131"/>
        <v>0.16730998400478692</v>
      </c>
      <c r="CF59" s="71">
        <f t="shared" si="131"/>
        <v>0.16566222675021147</v>
      </c>
      <c r="CG59" s="71">
        <f t="shared" si="131"/>
        <v>0.15743947147169401</v>
      </c>
      <c r="CH59" s="71"/>
      <c r="CI59" s="71">
        <f t="shared" si="131"/>
        <v>0.15117702553004153</v>
      </c>
      <c r="CJ59" s="71">
        <f t="shared" si="131"/>
        <v>0.14352265435726697</v>
      </c>
      <c r="CK59" s="71">
        <f t="shared" ref="CK59:EZ59" si="132">CK54-CK52</f>
        <v>0.14261416601688315</v>
      </c>
      <c r="CL59" s="71">
        <f t="shared" si="132"/>
        <v>0.11475729431871717</v>
      </c>
      <c r="CM59" s="71">
        <f t="shared" si="132"/>
        <v>8.3460434395812522E-2</v>
      </c>
      <c r="CN59" s="71">
        <f t="shared" si="132"/>
        <v>9.0619364395717272E-2</v>
      </c>
      <c r="CO59" s="71">
        <f t="shared" si="132"/>
        <v>0.11193545603742147</v>
      </c>
      <c r="CP59" s="71">
        <f t="shared" si="132"/>
        <v>2.0360751084289461E-2</v>
      </c>
      <c r="CQ59" s="71">
        <f t="shared" si="132"/>
        <v>3.4859915859968872E-3</v>
      </c>
      <c r="CR59" s="71">
        <f t="shared" si="132"/>
        <v>7.0112812138679349E-4</v>
      </c>
      <c r="CS59" s="71">
        <f t="shared" si="132"/>
        <v>6.9084182357241879E-4</v>
      </c>
      <c r="CT59" s="75">
        <f t="shared" si="132"/>
        <v>6.5972070244445929E-4</v>
      </c>
      <c r="CU59" s="70">
        <f t="shared" si="132"/>
        <v>0.18589970934599287</v>
      </c>
      <c r="CV59" s="71">
        <f t="shared" si="132"/>
        <v>0.18406116902936875</v>
      </c>
      <c r="CW59" s="71">
        <f t="shared" si="132"/>
        <v>0.17490789231427595</v>
      </c>
      <c r="CX59" s="71"/>
      <c r="CY59" s="71">
        <f t="shared" si="132"/>
        <v>0.16793929790189277</v>
      </c>
      <c r="CZ59" s="71">
        <f t="shared" si="132"/>
        <v>0.15942446672557975</v>
      </c>
      <c r="DA59" s="71">
        <f t="shared" si="132"/>
        <v>0.15839780853017338</v>
      </c>
      <c r="DB59" s="71">
        <f t="shared" si="132"/>
        <v>0.12706292933252472</v>
      </c>
      <c r="DC59" s="71">
        <f t="shared" si="132"/>
        <v>9.2580849496227691E-2</v>
      </c>
      <c r="DD59" s="71">
        <f t="shared" si="132"/>
        <v>9.9985398478958376E-2</v>
      </c>
      <c r="DE59" s="71">
        <f t="shared" si="132"/>
        <v>0.12686469526370822</v>
      </c>
      <c r="DF59" s="71">
        <f t="shared" si="132"/>
        <v>2.2021792825348586E-2</v>
      </c>
      <c r="DG59" s="71">
        <f t="shared" si="132"/>
        <v>3.642856474503537E-3</v>
      </c>
      <c r="DH59" s="71">
        <f t="shared" si="132"/>
        <v>7.1224292415844603E-4</v>
      </c>
      <c r="DI59" s="71">
        <f t="shared" si="132"/>
        <v>6.9123544156627671E-4</v>
      </c>
      <c r="DJ59" s="75">
        <f t="shared" si="132"/>
        <v>6.5972369873999216E-4</v>
      </c>
      <c r="DK59" s="70">
        <f t="shared" si="132"/>
        <v>0.22307909972490836</v>
      </c>
      <c r="DL59" s="71">
        <f t="shared" si="132"/>
        <v>0.22085891204261232</v>
      </c>
      <c r="DM59" s="71">
        <f t="shared" si="132"/>
        <v>0.2098444405119213</v>
      </c>
      <c r="DN59" s="71"/>
      <c r="DO59" s="71">
        <f t="shared" si="132"/>
        <v>0.20146328840985461</v>
      </c>
      <c r="DP59" s="71">
        <f t="shared" si="132"/>
        <v>0.1912268810978639</v>
      </c>
      <c r="DQ59" s="71">
        <f t="shared" si="132"/>
        <v>0.18996299748519485</v>
      </c>
      <c r="DR59" s="71">
        <f t="shared" si="132"/>
        <v>0.1516251913052038</v>
      </c>
      <c r="DS59" s="71">
        <f t="shared" si="132"/>
        <v>0.11080431305506</v>
      </c>
      <c r="DT59" s="71">
        <f t="shared" si="132"/>
        <v>0.11859988314929171</v>
      </c>
      <c r="DU59" s="71">
        <f t="shared" si="132"/>
        <v>0.15693433518492095</v>
      </c>
      <c r="DV59" s="71">
        <f t="shared" si="132"/>
        <v>2.5213193532186789E-2</v>
      </c>
      <c r="DW59" s="71">
        <f t="shared" si="132"/>
        <v>3.9206589060033492E-3</v>
      </c>
      <c r="DX59" s="71">
        <f t="shared" si="132"/>
        <v>7.3104292245699219E-4</v>
      </c>
      <c r="DY59" s="71">
        <f t="shared" si="132"/>
        <v>6.918845546176498E-4</v>
      </c>
      <c r="DZ59" s="75">
        <f t="shared" si="132"/>
        <v>6.5972838334447861E-4</v>
      </c>
      <c r="EA59" s="70">
        <f t="shared" si="132"/>
        <v>0.26025849371775367</v>
      </c>
      <c r="EB59" s="71">
        <f t="shared" si="132"/>
        <v>0.25765657801402098</v>
      </c>
      <c r="EC59" s="71">
        <f t="shared" si="132"/>
        <v>0.24478079012651954</v>
      </c>
      <c r="ED59" s="71"/>
      <c r="EE59" s="71">
        <f t="shared" si="132"/>
        <v>0.23498686158835635</v>
      </c>
      <c r="EF59" s="71">
        <f t="shared" si="132"/>
        <v>0.22302820962270875</v>
      </c>
      <c r="EG59" s="71">
        <f t="shared" si="132"/>
        <v>0.22152623070910948</v>
      </c>
      <c r="EH59" s="71">
        <f t="shared" si="132"/>
        <v>0.17613739460447553</v>
      </c>
      <c r="EI59" s="71">
        <f t="shared" si="132"/>
        <v>0.12901107846718585</v>
      </c>
      <c r="EJ59" s="71">
        <f t="shared" si="132"/>
        <v>0.13709080265057283</v>
      </c>
      <c r="EK59" s="71">
        <f t="shared" si="132"/>
        <v>0.18720670710841053</v>
      </c>
      <c r="EL59" s="71">
        <f t="shared" si="132"/>
        <v>2.8261309329458292E-2</v>
      </c>
      <c r="EM59" s="71">
        <f t="shared" si="132"/>
        <v>4.1614425446401745E-3</v>
      </c>
      <c r="EN59" s="71">
        <f t="shared" si="132"/>
        <v>7.4646408375353933E-4</v>
      </c>
      <c r="EO59" s="71">
        <f t="shared" si="132"/>
        <v>6.9240104557025985E-4</v>
      </c>
      <c r="EP59" s="75">
        <f t="shared" si="132"/>
        <v>6.5973186552393485E-4</v>
      </c>
      <c r="EQ59" s="70">
        <f t="shared" si="132"/>
        <v>0.2974378750690243</v>
      </c>
      <c r="ER59" s="71">
        <f t="shared" si="132"/>
        <v>0.29445418022947667</v>
      </c>
      <c r="ES59" s="71">
        <f t="shared" si="132"/>
        <v>0.27971699557348595</v>
      </c>
      <c r="ET59" s="71"/>
      <c r="EU59" s="71">
        <f t="shared" si="132"/>
        <v>0.26851013657752887</v>
      </c>
      <c r="EV59" s="71">
        <f t="shared" si="132"/>
        <v>0.25482876419322897</v>
      </c>
      <c r="EW59" s="71">
        <f t="shared" si="132"/>
        <v>0.25308813020580589</v>
      </c>
      <c r="EX59" s="71">
        <f t="shared" si="132"/>
        <v>0.20107536522791114</v>
      </c>
      <c r="EY59" s="71">
        <f t="shared" si="132"/>
        <v>0.14720618784791428</v>
      </c>
      <c r="EZ59" s="71">
        <f t="shared" si="132"/>
        <v>0.15548557763411841</v>
      </c>
      <c r="FA59" s="71">
        <f t="shared" ref="FA59:FF59" si="133">FA54-FA52</f>
        <v>0.21762147101644758</v>
      </c>
      <c r="FB59" s="71">
        <f t="shared" si="133"/>
        <v>3.1192405885195298E-2</v>
      </c>
      <c r="FC59" s="71">
        <f t="shared" si="133"/>
        <v>4.3741634882885592E-3</v>
      </c>
      <c r="FD59" s="71">
        <f t="shared" si="133"/>
        <v>7.5944272317884486E-4</v>
      </c>
      <c r="FE59" s="71">
        <f t="shared" si="133"/>
        <v>6.9282432422846339E-4</v>
      </c>
      <c r="FF59" s="75">
        <f t="shared" si="133"/>
        <v>6.5973457060193152E-4</v>
      </c>
    </row>
    <row r="60" spans="1:186" x14ac:dyDescent="0.55000000000000004">
      <c r="A60" s="99" t="s">
        <v>101</v>
      </c>
      <c r="B60" s="100"/>
      <c r="C60" s="70">
        <f t="shared" ref="C60" si="134">C61-C54</f>
        <v>0.13093708362360279</v>
      </c>
      <c r="D60" s="71">
        <f t="shared" ref="D60:CJ60" si="135">D61-D54</f>
        <v>0.13022290763481525</v>
      </c>
      <c r="E60" s="71">
        <f t="shared" si="135"/>
        <v>0.12861330556616912</v>
      </c>
      <c r="F60" s="71"/>
      <c r="G60" s="71">
        <f t="shared" si="135"/>
        <v>0.12452895206179648</v>
      </c>
      <c r="H60" s="71">
        <f t="shared" si="135"/>
        <v>0.11495394407870818</v>
      </c>
      <c r="I60" s="71">
        <f t="shared" si="135"/>
        <v>0.11333649763626985</v>
      </c>
      <c r="J60" s="71">
        <f t="shared" si="135"/>
        <v>0.12619817167256231</v>
      </c>
      <c r="K60" s="71">
        <f t="shared" si="135"/>
        <v>0.11488303267563327</v>
      </c>
      <c r="L60" s="71">
        <f t="shared" si="135"/>
        <v>0.13006654861197625</v>
      </c>
      <c r="M60" s="71">
        <f t="shared" si="135"/>
        <v>8.3663106883204996E-2</v>
      </c>
      <c r="N60" s="71">
        <f t="shared" si="135"/>
        <v>2.9130312801423738E-2</v>
      </c>
      <c r="O60" s="71">
        <f t="shared" si="135"/>
        <v>4.0049738866070363E-3</v>
      </c>
      <c r="P60" s="71">
        <f t="shared" si="135"/>
        <v>2.8559890336730814E-3</v>
      </c>
      <c r="Q60" s="71">
        <f t="shared" si="135"/>
        <v>1.4876359829879065E-3</v>
      </c>
      <c r="R60" s="75">
        <f t="shared" si="135"/>
        <v>1.1326779760291216E-3</v>
      </c>
      <c r="S60" s="70">
        <f t="shared" si="135"/>
        <v>0.19640503131033948</v>
      </c>
      <c r="T60" s="71">
        <f t="shared" si="135"/>
        <v>0.19531115682690803</v>
      </c>
      <c r="U60" s="71">
        <f t="shared" si="135"/>
        <v>0.1928681102611689</v>
      </c>
      <c r="V60" s="71"/>
      <c r="W60" s="71">
        <f t="shared" si="135"/>
        <v>0.18666441279701695</v>
      </c>
      <c r="X60" s="71">
        <f t="shared" si="135"/>
        <v>0.17216513716140425</v>
      </c>
      <c r="Y60" s="71">
        <f t="shared" si="135"/>
        <v>0.16972327842534618</v>
      </c>
      <c r="Z60" s="71">
        <f t="shared" si="135"/>
        <v>0.19016669950732989</v>
      </c>
      <c r="AA60" s="71">
        <f t="shared" si="135"/>
        <v>0.17255752635895627</v>
      </c>
      <c r="AB60" s="71">
        <f t="shared" si="135"/>
        <v>0.1946184635393654</v>
      </c>
      <c r="AC60" s="71">
        <f t="shared" si="135"/>
        <v>0.12850938036114951</v>
      </c>
      <c r="AD60" s="71">
        <f t="shared" si="135"/>
        <v>3.9004929869212196E-2</v>
      </c>
      <c r="AE60" s="71">
        <f t="shared" si="135"/>
        <v>4.5945575141812835E-3</v>
      </c>
      <c r="AF60" s="71">
        <f t="shared" si="135"/>
        <v>3.0293750423575983E-3</v>
      </c>
      <c r="AG60" s="71">
        <f t="shared" si="135"/>
        <v>1.5249366664871582E-3</v>
      </c>
      <c r="AH60" s="75">
        <f t="shared" si="135"/>
        <v>1.1337005502167269E-3</v>
      </c>
      <c r="AI60" s="70">
        <f t="shared" si="135"/>
        <v>0.22913894865527173</v>
      </c>
      <c r="AJ60" s="71">
        <f t="shared" si="135"/>
        <v>0.22785516486973001</v>
      </c>
      <c r="AK60" s="71">
        <f t="shared" si="135"/>
        <v>0.22499531448753829</v>
      </c>
      <c r="AL60" s="71"/>
      <c r="AM60" s="71">
        <f t="shared" si="135"/>
        <v>0.21773127266955816</v>
      </c>
      <c r="AN60" s="71">
        <f t="shared" si="135"/>
        <v>0.20076755788313205</v>
      </c>
      <c r="AO60" s="71">
        <f t="shared" si="135"/>
        <v>0.19791300258724343</v>
      </c>
      <c r="AP60" s="71">
        <f t="shared" si="135"/>
        <v>0.22222011878629822</v>
      </c>
      <c r="AQ60" s="71">
        <f t="shared" si="135"/>
        <v>0.20144890008924465</v>
      </c>
      <c r="AR60" s="71">
        <f t="shared" si="135"/>
        <v>0.22750162095198168</v>
      </c>
      <c r="AS60" s="71">
        <f t="shared" si="135"/>
        <v>0.15127099194751598</v>
      </c>
      <c r="AT60" s="71">
        <f t="shared" si="135"/>
        <v>4.384943170685443E-2</v>
      </c>
      <c r="AU60" s="71">
        <f t="shared" si="135"/>
        <v>4.8300290396656662E-3</v>
      </c>
      <c r="AV60" s="71">
        <f t="shared" si="135"/>
        <v>3.0976108552089659E-3</v>
      </c>
      <c r="AW60" s="71">
        <f t="shared" si="135"/>
        <v>1.53901423115726E-3</v>
      </c>
      <c r="AX60" s="75">
        <f t="shared" si="135"/>
        <v>1.1340348408170626E-3</v>
      </c>
      <c r="AY60" s="70">
        <f t="shared" si="135"/>
        <v>0.26187289844063555</v>
      </c>
      <c r="AZ60" s="71">
        <f t="shared" si="135"/>
        <v>0.26039919173501946</v>
      </c>
      <c r="BA60" s="71">
        <f t="shared" si="135"/>
        <v>0.25712251605075309</v>
      </c>
      <c r="BB60" s="71"/>
      <c r="BC60" s="71">
        <f t="shared" si="135"/>
        <v>0.24879788101141398</v>
      </c>
      <c r="BD60" s="71">
        <f t="shared" si="135"/>
        <v>0.22936876269240991</v>
      </c>
      <c r="BE60" s="71">
        <f t="shared" si="135"/>
        <v>0.2261013688409983</v>
      </c>
      <c r="BF60" s="71">
        <f t="shared" si="135"/>
        <v>0.2543008970104077</v>
      </c>
      <c r="BG60" s="71">
        <f t="shared" si="135"/>
        <v>0.23036635906918901</v>
      </c>
      <c r="BH60" s="71">
        <f t="shared" si="135"/>
        <v>0.26112135877009846</v>
      </c>
      <c r="BI60" s="71">
        <f t="shared" si="135"/>
        <v>0.172685042562638</v>
      </c>
      <c r="BJ60" s="71">
        <f t="shared" si="135"/>
        <v>4.8619635800364241E-2</v>
      </c>
      <c r="BK60" s="71">
        <f t="shared" si="135"/>
        <v>5.0391737083037742E-3</v>
      </c>
      <c r="BL60" s="71">
        <f t="shared" si="135"/>
        <v>3.1576362824101561E-3</v>
      </c>
      <c r="BM60" s="71">
        <f t="shared" si="135"/>
        <v>1.5511202723583585E-3</v>
      </c>
      <c r="BN60" s="75">
        <f t="shared" si="135"/>
        <v>1.1343011761139193E-3</v>
      </c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0">
        <f t="shared" si="135"/>
        <v>0.29460680720315735</v>
      </c>
      <c r="CF60" s="71">
        <f t="shared" si="135"/>
        <v>0.29294315915480507</v>
      </c>
      <c r="CG60" s="71">
        <f t="shared" si="135"/>
        <v>0.28924963069410548</v>
      </c>
      <c r="CH60" s="71"/>
      <c r="CI60" s="71">
        <f t="shared" si="135"/>
        <v>0.27986424223757389</v>
      </c>
      <c r="CJ60" s="71">
        <f t="shared" si="135"/>
        <v>0.2579689712692359</v>
      </c>
      <c r="CK60" s="71">
        <f t="shared" ref="CK60:EZ60" si="136">CK61-CK54</f>
        <v>0.25428869358966377</v>
      </c>
      <c r="CL60" s="71">
        <f t="shared" si="136"/>
        <v>0.28640328809114424</v>
      </c>
      <c r="CM60" s="71">
        <f t="shared" si="136"/>
        <v>0.25930507722669605</v>
      </c>
      <c r="CN60" s="71">
        <f t="shared" si="136"/>
        <v>0.29482995666026102</v>
      </c>
      <c r="CO60" s="71">
        <f t="shared" si="136"/>
        <v>0.1939977525540611</v>
      </c>
      <c r="CP60" s="71">
        <f t="shared" si="136"/>
        <v>5.3334030336946933E-2</v>
      </c>
      <c r="CQ60" s="71">
        <f t="shared" si="136"/>
        <v>5.227623232668465E-3</v>
      </c>
      <c r="CR60" s="71">
        <f t="shared" si="136"/>
        <v>3.2112394656531205E-3</v>
      </c>
      <c r="CS60" s="71">
        <f t="shared" si="136"/>
        <v>1.5617113437687274E-3</v>
      </c>
      <c r="CT60" s="75">
        <f t="shared" si="136"/>
        <v>1.1345187849890687E-3</v>
      </c>
      <c r="CU60" s="70">
        <f t="shared" si="136"/>
        <v>0.32734072501678635</v>
      </c>
      <c r="CV60" s="71">
        <f t="shared" si="136"/>
        <v>0.32548713474753788</v>
      </c>
      <c r="CW60" s="71">
        <f t="shared" si="136"/>
        <v>0.32137672193880151</v>
      </c>
      <c r="CX60" s="71"/>
      <c r="CY60" s="71">
        <f t="shared" si="136"/>
        <v>0.31093046999129448</v>
      </c>
      <c r="CZ60" s="71">
        <f t="shared" si="136"/>
        <v>0.28656847386483442</v>
      </c>
      <c r="DA60" s="71">
        <f t="shared" si="136"/>
        <v>0.28247528526622445</v>
      </c>
      <c r="DB60" s="71">
        <f t="shared" si="136"/>
        <v>0.31852330010208085</v>
      </c>
      <c r="DC60" s="71">
        <f t="shared" si="136"/>
        <v>0.28826158785178846</v>
      </c>
      <c r="DD60" s="71">
        <f t="shared" si="136"/>
        <v>0.32861268364964291</v>
      </c>
      <c r="DE60" s="71">
        <f t="shared" si="136"/>
        <v>0.21531831460381196</v>
      </c>
      <c r="DF60" s="71">
        <f t="shared" si="136"/>
        <v>5.8005701442621002E-2</v>
      </c>
      <c r="DG60" s="71">
        <f t="shared" si="136"/>
        <v>5.3993062241498094E-3</v>
      </c>
      <c r="DH60" s="71">
        <f t="shared" si="136"/>
        <v>3.259679243551231E-3</v>
      </c>
      <c r="DI60" s="71">
        <f t="shared" si="136"/>
        <v>1.5711028106767293E-3</v>
      </c>
      <c r="DJ60" s="75">
        <f t="shared" si="136"/>
        <v>1.134700185779311E-3</v>
      </c>
      <c r="DK60" s="70">
        <f t="shared" si="136"/>
        <v>0.39280852985445303</v>
      </c>
      <c r="DL60" s="71">
        <f t="shared" si="136"/>
        <v>0.39057503993541443</v>
      </c>
      <c r="DM60" s="71">
        <f t="shared" si="136"/>
        <v>0.38563083101658191</v>
      </c>
      <c r="DN60" s="71"/>
      <c r="DO60" s="71">
        <f t="shared" si="136"/>
        <v>0.37306259481119008</v>
      </c>
      <c r="DP60" s="71">
        <f t="shared" si="136"/>
        <v>0.34376585052251007</v>
      </c>
      <c r="DQ60" s="71">
        <f t="shared" si="136"/>
        <v>0.33884687246734768</v>
      </c>
      <c r="DR60" s="71">
        <f t="shared" si="136"/>
        <v>0.38280489921393923</v>
      </c>
      <c r="DS60" s="71">
        <f t="shared" si="136"/>
        <v>0.34621771850092409</v>
      </c>
      <c r="DT60" s="71">
        <f t="shared" si="136"/>
        <v>0.39635789539120059</v>
      </c>
      <c r="DU60" s="71">
        <f t="shared" si="136"/>
        <v>0.25798056665995672</v>
      </c>
      <c r="DV60" s="71">
        <f t="shared" si="136"/>
        <v>6.7256723584949135E-2</v>
      </c>
      <c r="DW60" s="71">
        <f t="shared" si="136"/>
        <v>5.7031135440313262E-3</v>
      </c>
      <c r="DX60" s="71">
        <f t="shared" si="136"/>
        <v>3.3445253443199572E-3</v>
      </c>
      <c r="DY60" s="71">
        <f t="shared" si="136"/>
        <v>1.5871379779938098E-3</v>
      </c>
      <c r="DZ60" s="75">
        <f t="shared" si="136"/>
        <v>1.1349858707002227E-3</v>
      </c>
      <c r="EA60" s="70">
        <f t="shared" si="136"/>
        <v>0.45827632201084079</v>
      </c>
      <c r="EB60" s="71">
        <f t="shared" si="136"/>
        <v>0.45566293012245218</v>
      </c>
      <c r="EC60" s="71">
        <f t="shared" si="136"/>
        <v>0.44988490578307072</v>
      </c>
      <c r="ED60" s="71"/>
      <c r="EE60" s="71">
        <f t="shared" si="136"/>
        <v>0.43519445320871242</v>
      </c>
      <c r="EF60" s="71">
        <f t="shared" si="136"/>
        <v>0.40096168612971717</v>
      </c>
      <c r="EG60" s="71">
        <f t="shared" si="136"/>
        <v>0.39521705503608118</v>
      </c>
      <c r="EH60" s="71">
        <f t="shared" si="136"/>
        <v>0.4471292916485714</v>
      </c>
      <c r="EI60" s="71">
        <f t="shared" si="136"/>
        <v>0.40421948500887672</v>
      </c>
      <c r="EJ60" s="71">
        <f t="shared" si="136"/>
        <v>0.46429252210572947</v>
      </c>
      <c r="EK60" s="71">
        <f t="shared" si="136"/>
        <v>0.3006670683206154</v>
      </c>
      <c r="EL60" s="71">
        <f t="shared" si="136"/>
        <v>7.6424700731250073E-2</v>
      </c>
      <c r="EM60" s="71">
        <f t="shared" si="136"/>
        <v>5.9662620292860492E-3</v>
      </c>
      <c r="EN60" s="71">
        <f t="shared" si="136"/>
        <v>3.4172128121253333E-3</v>
      </c>
      <c r="EO60" s="71">
        <f t="shared" si="136"/>
        <v>1.6004484031588483E-3</v>
      </c>
      <c r="EP60" s="75">
        <f t="shared" si="136"/>
        <v>1.1352010940531418E-3</v>
      </c>
      <c r="EQ60" s="70">
        <f t="shared" si="136"/>
        <v>0.52374411357272432</v>
      </c>
      <c r="ER60" s="71">
        <f t="shared" si="136"/>
        <v>0.52075080601323886</v>
      </c>
      <c r="ES60" s="71">
        <f t="shared" si="136"/>
        <v>0.51413893985472292</v>
      </c>
      <c r="ET60" s="71"/>
      <c r="EU60" s="71">
        <f t="shared" si="136"/>
        <v>0.49732613088433153</v>
      </c>
      <c r="EV60" s="71">
        <f t="shared" si="136"/>
        <v>0.45815638497868427</v>
      </c>
      <c r="EW60" s="71">
        <f t="shared" si="136"/>
        <v>0.45158626949010072</v>
      </c>
      <c r="EX60" s="71">
        <f t="shared" si="136"/>
        <v>0.51102263932006364</v>
      </c>
      <c r="EY60" s="71">
        <f t="shared" si="136"/>
        <v>0.46225685286217022</v>
      </c>
      <c r="EZ60" s="71">
        <f t="shared" si="136"/>
        <v>0.53237448513739283</v>
      </c>
      <c r="FA60" s="71">
        <f t="shared" ref="FA60:FF60" si="137">FA61-FA54</f>
        <v>0.34337371228772262</v>
      </c>
      <c r="FB60" s="71">
        <f t="shared" si="137"/>
        <v>8.5541089486079289E-2</v>
      </c>
      <c r="FC60" s="71">
        <f t="shared" si="137"/>
        <v>6.1984705770140244E-3</v>
      </c>
      <c r="FD60" s="71">
        <f t="shared" si="137"/>
        <v>3.4808493001811129E-3</v>
      </c>
      <c r="FE60" s="71">
        <f t="shared" si="137"/>
        <v>1.6117709614358782E-3</v>
      </c>
      <c r="FF60" s="75">
        <f t="shared" si="137"/>
        <v>1.1353693421781571E-3</v>
      </c>
    </row>
    <row r="61" spans="1:186" ht="14.7" thickBot="1" x14ac:dyDescent="0.6">
      <c r="A61" s="101" t="s">
        <v>102</v>
      </c>
      <c r="B61" s="102"/>
      <c r="C61" s="72">
        <f>MAX(C31:C50)</f>
        <v>0.77650306738945829</v>
      </c>
      <c r="D61" s="73">
        <f t="shared" ref="D61:CJ61" si="138">MAX(D31:D50)</f>
        <v>0.77264026917510764</v>
      </c>
      <c r="E61" s="73">
        <f t="shared" si="138"/>
        <v>0.75184028228356903</v>
      </c>
      <c r="F61" s="73"/>
      <c r="G61" s="73">
        <f t="shared" si="138"/>
        <v>0.71679801406627097</v>
      </c>
      <c r="H61" s="73">
        <f t="shared" si="138"/>
        <v>0.66395008984930115</v>
      </c>
      <c r="I61" s="73">
        <f t="shared" si="138"/>
        <v>0.65261583980404714</v>
      </c>
      <c r="J61" s="73">
        <f t="shared" si="138"/>
        <v>0.63604045167229928</v>
      </c>
      <c r="K61" s="73">
        <f t="shared" si="138"/>
        <v>0.57223936388768637</v>
      </c>
      <c r="L61" s="73">
        <f t="shared" si="138"/>
        <v>0.46566254168080617</v>
      </c>
      <c r="M61" s="73">
        <f t="shared" si="138"/>
        <v>0.25156135377595096</v>
      </c>
      <c r="N61" s="73">
        <f t="shared" si="138"/>
        <v>7.4564766980538738E-2</v>
      </c>
      <c r="O61" s="73">
        <f t="shared" si="138"/>
        <v>2.0005199477187013E-2</v>
      </c>
      <c r="P61" s="73">
        <f t="shared" si="138"/>
        <v>9.7650785852947224E-3</v>
      </c>
      <c r="Q61" s="73">
        <f t="shared" si="138"/>
        <v>7.3237182900892312E-3</v>
      </c>
      <c r="R61" s="76">
        <f t="shared" si="138"/>
        <v>6.843304768842557E-3</v>
      </c>
      <c r="S61" s="72">
        <f t="shared" si="138"/>
        <v>1.1647483656408606</v>
      </c>
      <c r="T61" s="73">
        <f t="shared" si="138"/>
        <v>1.1587988956039397</v>
      </c>
      <c r="U61" s="73">
        <f t="shared" si="138"/>
        <v>1.1271871736992523</v>
      </c>
      <c r="V61" s="73"/>
      <c r="W61" s="73">
        <f t="shared" si="138"/>
        <v>1.0740825654911705</v>
      </c>
      <c r="X61" s="73">
        <f t="shared" si="138"/>
        <v>0.99423717579917181</v>
      </c>
      <c r="Y61" s="73">
        <f t="shared" si="138"/>
        <v>0.97710057516893234</v>
      </c>
      <c r="Z61" s="73">
        <f t="shared" si="138"/>
        <v>0.95187411835072644</v>
      </c>
      <c r="AA61" s="73">
        <f t="shared" si="138"/>
        <v>0.85361629873395017</v>
      </c>
      <c r="AB61" s="73">
        <f t="shared" si="138"/>
        <v>0.68828431544643387</v>
      </c>
      <c r="AC61" s="73">
        <f t="shared" si="138"/>
        <v>0.36609577183466113</v>
      </c>
      <c r="AD61" s="73">
        <f t="shared" si="138"/>
        <v>9.4378260733939526E-2</v>
      </c>
      <c r="AE61" s="73">
        <f t="shared" si="138"/>
        <v>2.2019863432174672E-2</v>
      </c>
      <c r="AF61" s="73">
        <f t="shared" si="138"/>
        <v>1.0138952936686761E-2</v>
      </c>
      <c r="AG61" s="73">
        <f t="shared" si="138"/>
        <v>7.3685636145595056E-3</v>
      </c>
      <c r="AH61" s="76">
        <f t="shared" si="138"/>
        <v>6.8445059995336103E-3</v>
      </c>
      <c r="AI61" s="72">
        <f t="shared" si="138"/>
        <v>1.3588708849519811</v>
      </c>
      <c r="AJ61" s="73">
        <f t="shared" si="138"/>
        <v>1.3518772289546248</v>
      </c>
      <c r="AK61" s="73">
        <f t="shared" si="138"/>
        <v>1.3148578547241456</v>
      </c>
      <c r="AL61" s="73"/>
      <c r="AM61" s="73">
        <f t="shared" si="138"/>
        <v>1.2527178956887757</v>
      </c>
      <c r="AN61" s="73">
        <f t="shared" si="138"/>
        <v>1.1593671505658372</v>
      </c>
      <c r="AO61" s="73">
        <f t="shared" si="138"/>
        <v>1.1393264878984126</v>
      </c>
      <c r="AP61" s="73">
        <f t="shared" si="138"/>
        <v>1.1097611300286263</v>
      </c>
      <c r="AQ61" s="73">
        <f t="shared" si="138"/>
        <v>0.99415508538153075</v>
      </c>
      <c r="AR61" s="73">
        <f t="shared" si="138"/>
        <v>0.79912159415688444</v>
      </c>
      <c r="AS61" s="73">
        <f t="shared" si="138"/>
        <v>0.42286817282909644</v>
      </c>
      <c r="AT61" s="73">
        <f t="shared" si="138"/>
        <v>0.10352500662255351</v>
      </c>
      <c r="AU61" s="73">
        <f t="shared" si="138"/>
        <v>2.2809488757580928E-2</v>
      </c>
      <c r="AV61" s="73">
        <f t="shared" si="138"/>
        <v>1.0284175899072706E-2</v>
      </c>
      <c r="AW61" s="73">
        <f t="shared" si="138"/>
        <v>7.3852450245196644E-3</v>
      </c>
      <c r="AX61" s="76">
        <f t="shared" si="138"/>
        <v>6.8448972410534645E-3</v>
      </c>
      <c r="AY61" s="72">
        <f t="shared" si="138"/>
        <v>1.5529933851863946</v>
      </c>
      <c r="AZ61" s="73">
        <f t="shared" si="138"/>
        <v>1.5449552401095503</v>
      </c>
      <c r="BA61" s="73">
        <f t="shared" si="138"/>
        <v>1.502527590449434</v>
      </c>
      <c r="BB61" s="73"/>
      <c r="BC61" s="73">
        <f t="shared" si="138"/>
        <v>1.4313507353061268</v>
      </c>
      <c r="BD61" s="73">
        <f t="shared" si="138"/>
        <v>1.3244919860227857</v>
      </c>
      <c r="BE61" s="73">
        <f t="shared" si="138"/>
        <v>1.3015461441005571</v>
      </c>
      <c r="BF61" s="73">
        <f t="shared" si="138"/>
        <v>1.2676360610909758</v>
      </c>
      <c r="BG61" s="73">
        <f t="shared" si="138"/>
        <v>1.1346290047506062</v>
      </c>
      <c r="BH61" s="73">
        <f t="shared" si="138"/>
        <v>0.90974614686804578</v>
      </c>
      <c r="BI61" s="73">
        <f t="shared" si="138"/>
        <v>0.47941788325894896</v>
      </c>
      <c r="BJ61" s="73">
        <f t="shared" si="138"/>
        <v>0.11232676383180057</v>
      </c>
      <c r="BK61" s="73">
        <f t="shared" si="138"/>
        <v>2.3503641169744648E-2</v>
      </c>
      <c r="BL61" s="73">
        <f t="shared" si="138"/>
        <v>1.041097575878523E-2</v>
      </c>
      <c r="BM61" s="73">
        <f t="shared" si="138"/>
        <v>7.3994862635045145E-3</v>
      </c>
      <c r="BN61" s="76">
        <f t="shared" si="138"/>
        <v>6.8452084026067381E-3</v>
      </c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2">
        <f t="shared" si="138"/>
        <v>1.7471158269702749</v>
      </c>
      <c r="CF61" s="73">
        <f t="shared" si="138"/>
        <v>1.7380329782356783</v>
      </c>
      <c r="CG61" s="73">
        <f t="shared" si="138"/>
        <v>1.6901966106616066</v>
      </c>
      <c r="CH61" s="73"/>
      <c r="CI61" s="73">
        <f t="shared" si="138"/>
        <v>1.6099817958321645</v>
      </c>
      <c r="CJ61" s="73">
        <f t="shared" si="138"/>
        <v>1.4896130643272072</v>
      </c>
      <c r="CK61" s="73">
        <f t="shared" ref="CK61:EZ61" si="139">MAX(CK31:CK50)</f>
        <v>1.4637612722590345</v>
      </c>
      <c r="CL61" s="73">
        <f t="shared" si="139"/>
        <v>1.4255019737459056</v>
      </c>
      <c r="CM61" s="73">
        <f t="shared" si="139"/>
        <v>1.2750528690507437</v>
      </c>
      <c r="CN61" s="73">
        <f t="shared" si="139"/>
        <v>1.0202033349506077</v>
      </c>
      <c r="CO61" s="73">
        <f t="shared" si="139"/>
        <v>0.53579209553200924</v>
      </c>
      <c r="CP61" s="73">
        <f t="shared" si="139"/>
        <v>0.12085531768911185</v>
      </c>
      <c r="CQ61" s="73">
        <f t="shared" si="139"/>
        <v>2.4123596707634053E-2</v>
      </c>
      <c r="CR61" s="73">
        <f t="shared" si="139"/>
        <v>1.0523427035384187E-2</v>
      </c>
      <c r="CS61" s="73">
        <f t="shared" si="139"/>
        <v>7.4118675892162937E-3</v>
      </c>
      <c r="CT61" s="76">
        <f t="shared" si="139"/>
        <v>6.8454622729790431E-3</v>
      </c>
      <c r="CU61" s="72">
        <f t="shared" si="139"/>
        <v>1.9412382616216572</v>
      </c>
      <c r="CV61" s="73">
        <f t="shared" si="139"/>
        <v>1.9311105610936312</v>
      </c>
      <c r="CW61" s="73">
        <f t="shared" si="139"/>
        <v>1.8778651511405453</v>
      </c>
      <c r="CX61" s="73"/>
      <c r="CY61" s="73">
        <f t="shared" si="139"/>
        <v>1.7886116072761942</v>
      </c>
      <c r="CZ61" s="73">
        <f t="shared" si="139"/>
        <v>1.6547313842795914</v>
      </c>
      <c r="DA61" s="73">
        <f t="shared" si="139"/>
        <v>1.6259730627293034</v>
      </c>
      <c r="DB61" s="73">
        <f t="shared" si="139"/>
        <v>1.5833609884626629</v>
      </c>
      <c r="DC61" s="73">
        <f t="shared" si="139"/>
        <v>1.4154370552117583</v>
      </c>
      <c r="DD61" s="73">
        <f t="shared" si="139"/>
        <v>1.1305252863785256</v>
      </c>
      <c r="DE61" s="73">
        <f t="shared" si="139"/>
        <v>0.59202417067563196</v>
      </c>
      <c r="DF61" s="73">
        <f t="shared" si="139"/>
        <v>0.12916172063411333</v>
      </c>
      <c r="DG61" s="73">
        <f t="shared" si="139"/>
        <v>2.4684168559987941E-2</v>
      </c>
      <c r="DH61" s="73">
        <f t="shared" si="139"/>
        <v>1.0624386816294093E-2</v>
      </c>
      <c r="DI61" s="73">
        <f t="shared" si="139"/>
        <v>7.4227866166640963E-3</v>
      </c>
      <c r="DJ61" s="76">
        <f t="shared" si="139"/>
        <v>6.8456736388256426E-3</v>
      </c>
      <c r="DK61" s="72">
        <f t="shared" si="139"/>
        <v>2.3294830500452028</v>
      </c>
      <c r="DL61" s="73">
        <f t="shared" si="139"/>
        <v>2.3172653403266947</v>
      </c>
      <c r="DM61" s="73">
        <f t="shared" si="139"/>
        <v>2.2532011988344416</v>
      </c>
      <c r="DN61" s="73"/>
      <c r="DO61" s="73">
        <f t="shared" si="139"/>
        <v>2.1458685639101316</v>
      </c>
      <c r="DP61" s="73">
        <f t="shared" si="139"/>
        <v>1.984962057420943</v>
      </c>
      <c r="DQ61" s="73">
        <f t="shared" si="139"/>
        <v>1.950389470247649</v>
      </c>
      <c r="DR61" s="73">
        <f t="shared" si="139"/>
        <v>1.8990636658411815</v>
      </c>
      <c r="DS61" s="73">
        <f t="shared" si="139"/>
        <v>1.6961142270817096</v>
      </c>
      <c r="DT61" s="73">
        <f t="shared" si="139"/>
        <v>1.3508518920658108</v>
      </c>
      <c r="DU61" s="73">
        <f t="shared" si="139"/>
        <v>0.70415402288224982</v>
      </c>
      <c r="DV61" s="73">
        <f t="shared" si="139"/>
        <v>0.14524969900552404</v>
      </c>
      <c r="DW61" s="73">
        <f t="shared" si="139"/>
        <v>2.5667420319040523E-2</v>
      </c>
      <c r="DX61" s="73">
        <f t="shared" si="139"/>
        <v>1.0799646650573265E-2</v>
      </c>
      <c r="DY61" s="73">
        <f t="shared" si="139"/>
        <v>7.441301537735253E-3</v>
      </c>
      <c r="DZ61" s="76">
        <f t="shared" si="139"/>
        <v>6.8460060268347531E-3</v>
      </c>
      <c r="EA61" s="72">
        <f t="shared" si="139"/>
        <v>2.717727787988081</v>
      </c>
      <c r="EB61" s="73">
        <f t="shared" si="139"/>
        <v>2.7034198003286605</v>
      </c>
      <c r="EC61" s="73">
        <f t="shared" si="139"/>
        <v>2.6285363735245055</v>
      </c>
      <c r="ED61" s="73"/>
      <c r="EE61" s="73">
        <f t="shared" si="139"/>
        <v>2.503123186286869</v>
      </c>
      <c r="EF61" s="73">
        <f t="shared" si="139"/>
        <v>2.3151872321397744</v>
      </c>
      <c r="EG61" s="73">
        <f t="shared" si="139"/>
        <v>2.2747993106341045</v>
      </c>
      <c r="EH61" s="73">
        <f t="shared" si="139"/>
        <v>2.2147516741913984</v>
      </c>
      <c r="EI61" s="73">
        <f t="shared" si="139"/>
        <v>1.976700753651119</v>
      </c>
      <c r="EJ61" s="73">
        <f t="shared" si="139"/>
        <v>1.5708553066182327</v>
      </c>
      <c r="EK61" s="73">
        <f t="shared" si="139"/>
        <v>0.81594236709732915</v>
      </c>
      <c r="EL61" s="73">
        <f t="shared" si="139"/>
        <v>0.1607989627535269</v>
      </c>
      <c r="EM61" s="73">
        <f t="shared" si="139"/>
        <v>2.6511662110879321E-2</v>
      </c>
      <c r="EN61" s="73">
        <f t="shared" si="139"/>
        <v>1.0948108704285012E-2</v>
      </c>
      <c r="EO61" s="73">
        <f t="shared" si="139"/>
        <v>7.4565490957488644E-3</v>
      </c>
      <c r="EP61" s="76">
        <f t="shared" si="139"/>
        <v>6.8462560173079123E-3</v>
      </c>
      <c r="EQ61" s="72">
        <f t="shared" si="139"/>
        <v>3.1059724927136316</v>
      </c>
      <c r="ER61" s="73">
        <f t="shared" si="139"/>
        <v>3.0895740426969147</v>
      </c>
      <c r="ES61" s="73">
        <f t="shared" si="139"/>
        <v>3.0038709595298552</v>
      </c>
      <c r="ET61" s="73"/>
      <c r="EU61" s="73">
        <f t="shared" si="139"/>
        <v>2.8603762779811501</v>
      </c>
      <c r="EV61" s="73">
        <f t="shared" si="139"/>
        <v>2.6454086394679242</v>
      </c>
      <c r="EW61" s="73">
        <f t="shared" si="139"/>
        <v>2.5992047532936655</v>
      </c>
      <c r="EX61" s="73">
        <f t="shared" si="139"/>
        <v>2.5304293951152474</v>
      </c>
      <c r="EY61" s="73">
        <f t="shared" si="139"/>
        <v>2.2572209438203155</v>
      </c>
      <c r="EZ61" s="73">
        <f t="shared" si="139"/>
        <v>1.7906157145524988</v>
      </c>
      <c r="FA61" s="73">
        <f t="shared" ref="FA61:FF61" si="140">MAX(FA31:FA50)</f>
        <v>0.92747317843033505</v>
      </c>
      <c r="FB61" s="73">
        <f t="shared" si="140"/>
        <v>0.17593985843880708</v>
      </c>
      <c r="FC61" s="73">
        <f t="shared" si="140"/>
        <v>2.7252463253190008E-2</v>
      </c>
      <c r="FD61" s="73">
        <f t="shared" si="140"/>
        <v>1.1076737406979703E-2</v>
      </c>
      <c r="FE61" s="73">
        <f t="shared" si="140"/>
        <v>7.4694342104280878E-3</v>
      </c>
      <c r="FF61" s="76">
        <f t="shared" si="140"/>
        <v>6.8464511899262101E-3</v>
      </c>
    </row>
    <row r="63" spans="1:186" x14ac:dyDescent="0.55000000000000004">
      <c r="B63" s="2" t="s">
        <v>1</v>
      </c>
      <c r="C63" s="114">
        <v>5000</v>
      </c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>
        <f>C63+2500</f>
        <v>7500</v>
      </c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>
        <v>8750</v>
      </c>
      <c r="AJ63" s="114"/>
      <c r="AK63" s="114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>
        <f>S63+2500</f>
        <v>10000</v>
      </c>
      <c r="AZ63" s="114"/>
      <c r="BA63" s="114"/>
      <c r="BB63" s="114"/>
      <c r="BC63" s="114"/>
      <c r="BD63" s="114"/>
      <c r="BE63" s="114"/>
      <c r="BF63" s="114"/>
      <c r="BG63" s="114"/>
      <c r="BH63" s="114"/>
      <c r="BI63" s="114"/>
      <c r="BJ63" s="114"/>
      <c r="BK63" s="114"/>
      <c r="BL63" s="114"/>
      <c r="BM63" s="114"/>
      <c r="BN63" s="114"/>
      <c r="BO63" s="114">
        <v>10225</v>
      </c>
      <c r="BP63" s="114"/>
      <c r="BQ63" s="114"/>
      <c r="BR63" s="114"/>
      <c r="BS63" s="114"/>
      <c r="BT63" s="114"/>
      <c r="BU63" s="114"/>
      <c r="BV63" s="114"/>
      <c r="BW63" s="114"/>
      <c r="BX63" s="114"/>
      <c r="BY63" s="114"/>
      <c r="BZ63" s="114"/>
      <c r="CA63" s="114"/>
      <c r="CB63" s="114"/>
      <c r="CC63" s="114"/>
      <c r="CD63" s="114"/>
      <c r="CE63" s="114">
        <v>11250</v>
      </c>
      <c r="CF63" s="114"/>
      <c r="CG63" s="114"/>
      <c r="CH63" s="114"/>
      <c r="CI63" s="114"/>
      <c r="CJ63" s="114"/>
      <c r="CK63" s="114"/>
      <c r="CL63" s="114"/>
      <c r="CM63" s="114"/>
      <c r="CN63" s="114"/>
      <c r="CO63" s="114"/>
      <c r="CP63" s="114"/>
      <c r="CQ63" s="114"/>
      <c r="CR63" s="114"/>
      <c r="CS63" s="114"/>
      <c r="CT63" s="114"/>
      <c r="CU63" s="114">
        <f>AY63+2500</f>
        <v>12500</v>
      </c>
      <c r="CV63" s="114"/>
      <c r="CW63" s="114"/>
      <c r="CX63" s="114"/>
      <c r="CY63" s="114"/>
      <c r="CZ63" s="114"/>
      <c r="DA63" s="114"/>
      <c r="DB63" s="114"/>
      <c r="DC63" s="114"/>
      <c r="DD63" s="114"/>
      <c r="DE63" s="114"/>
      <c r="DF63" s="114"/>
      <c r="DG63" s="114"/>
      <c r="DH63" s="114"/>
      <c r="DI63" s="114"/>
      <c r="DJ63" s="114"/>
      <c r="DK63" s="114">
        <f t="shared" ref="DK63" si="141">CU63+2500</f>
        <v>15000</v>
      </c>
      <c r="DL63" s="114"/>
      <c r="DM63" s="114"/>
      <c r="DN63" s="114"/>
      <c r="DO63" s="114"/>
      <c r="DP63" s="114"/>
      <c r="DQ63" s="114"/>
      <c r="DR63" s="114"/>
      <c r="DS63" s="114"/>
      <c r="DT63" s="114"/>
      <c r="DU63" s="114"/>
      <c r="DV63" s="114"/>
      <c r="DW63" s="114"/>
      <c r="DX63" s="114"/>
      <c r="DY63" s="114"/>
      <c r="DZ63" s="114"/>
      <c r="EA63" s="114">
        <f t="shared" ref="EA63" si="142">DK63+2500</f>
        <v>17500</v>
      </c>
      <c r="EB63" s="114"/>
      <c r="EC63" s="114"/>
      <c r="ED63" s="114"/>
      <c r="EE63" s="114"/>
      <c r="EF63" s="114"/>
      <c r="EG63" s="114"/>
      <c r="EH63" s="114"/>
      <c r="EI63" s="114"/>
      <c r="EJ63" s="114"/>
      <c r="EK63" s="114"/>
      <c r="EL63" s="114"/>
      <c r="EM63" s="114"/>
      <c r="EN63" s="114"/>
      <c r="EO63" s="114"/>
      <c r="EP63" s="114"/>
      <c r="EQ63" s="114">
        <f t="shared" ref="EQ63" si="143">EA63+2500</f>
        <v>20000</v>
      </c>
      <c r="ER63" s="114"/>
      <c r="ES63" s="114"/>
      <c r="ET63" s="114"/>
      <c r="EU63" s="114"/>
      <c r="EV63" s="114"/>
      <c r="EW63" s="114"/>
      <c r="EX63" s="114"/>
      <c r="EY63" s="114"/>
      <c r="EZ63" s="114"/>
      <c r="FA63" s="114"/>
      <c r="FB63" s="114"/>
      <c r="FC63" s="114"/>
      <c r="FD63" s="114"/>
      <c r="FE63" s="114"/>
      <c r="FF63" s="114"/>
    </row>
    <row r="64" spans="1:186" x14ac:dyDescent="0.55000000000000004">
      <c r="B64" s="2" t="s">
        <v>2</v>
      </c>
      <c r="C64" s="95">
        <v>0</v>
      </c>
      <c r="D64" s="95">
        <f>C64+250</f>
        <v>250</v>
      </c>
      <c r="E64" s="95">
        <f t="shared" ref="E64" si="144">D64+250</f>
        <v>500</v>
      </c>
      <c r="F64" s="95">
        <v>665</v>
      </c>
      <c r="G64" s="95">
        <f>E64+250</f>
        <v>750</v>
      </c>
      <c r="H64" s="95">
        <f t="shared" ref="H64" si="145">G64+250</f>
        <v>1000</v>
      </c>
      <c r="I64" s="95">
        <v>1050</v>
      </c>
      <c r="J64" s="95">
        <v>1100</v>
      </c>
      <c r="K64" s="95">
        <v>1150</v>
      </c>
      <c r="L64" s="95">
        <v>1200</v>
      </c>
      <c r="M64" s="95">
        <f>H64+250</f>
        <v>1250</v>
      </c>
      <c r="N64" s="95">
        <v>1300</v>
      </c>
      <c r="O64" s="95">
        <v>1350</v>
      </c>
      <c r="P64" s="95">
        <v>1400</v>
      </c>
      <c r="Q64" s="95">
        <v>1450</v>
      </c>
      <c r="R64" s="95">
        <f>M64+250</f>
        <v>1500</v>
      </c>
      <c r="S64" s="95">
        <v>0</v>
      </c>
      <c r="T64" s="95">
        <f>S64+250</f>
        <v>250</v>
      </c>
      <c r="U64" s="95">
        <f t="shared" ref="U64" si="146">T64+250</f>
        <v>500</v>
      </c>
      <c r="V64" s="95">
        <v>665</v>
      </c>
      <c r="W64" s="95">
        <f>U64+250</f>
        <v>750</v>
      </c>
      <c r="X64" s="95">
        <f t="shared" ref="X64" si="147">W64+250</f>
        <v>1000</v>
      </c>
      <c r="Y64" s="95">
        <v>1050</v>
      </c>
      <c r="Z64" s="95">
        <v>1100</v>
      </c>
      <c r="AA64" s="95">
        <v>1150</v>
      </c>
      <c r="AB64" s="95">
        <v>1200</v>
      </c>
      <c r="AC64" s="95">
        <f>X64+250</f>
        <v>1250</v>
      </c>
      <c r="AD64" s="95">
        <v>1300</v>
      </c>
      <c r="AE64" s="95">
        <v>1350</v>
      </c>
      <c r="AF64" s="95">
        <v>1400</v>
      </c>
      <c r="AG64" s="95">
        <v>1450</v>
      </c>
      <c r="AH64" s="95">
        <f>AC64+250</f>
        <v>1500</v>
      </c>
      <c r="AI64" s="95">
        <v>0</v>
      </c>
      <c r="AJ64" s="95">
        <f>AI64+250</f>
        <v>250</v>
      </c>
      <c r="AK64" s="95">
        <f t="shared" ref="AK64" si="148">AJ64+250</f>
        <v>500</v>
      </c>
      <c r="AL64" s="95">
        <v>665</v>
      </c>
      <c r="AM64" s="95">
        <f>AK64+250</f>
        <v>750</v>
      </c>
      <c r="AN64" s="95">
        <f t="shared" ref="AN64" si="149">AM64+250</f>
        <v>1000</v>
      </c>
      <c r="AO64" s="95">
        <v>1050</v>
      </c>
      <c r="AP64" s="95">
        <v>1100</v>
      </c>
      <c r="AQ64" s="95">
        <v>1150</v>
      </c>
      <c r="AR64" s="95">
        <v>1200</v>
      </c>
      <c r="AS64" s="95">
        <f>AN64+250</f>
        <v>1250</v>
      </c>
      <c r="AT64" s="95">
        <v>1300</v>
      </c>
      <c r="AU64" s="95">
        <v>1350</v>
      </c>
      <c r="AV64" s="95">
        <v>1400</v>
      </c>
      <c r="AW64" s="95">
        <v>1450</v>
      </c>
      <c r="AX64" s="95">
        <f>AS64+250</f>
        <v>1500</v>
      </c>
      <c r="AY64" s="95">
        <v>0</v>
      </c>
      <c r="AZ64" s="95">
        <f>AY64+250</f>
        <v>250</v>
      </c>
      <c r="BA64" s="95">
        <f t="shared" ref="BA64" si="150">AZ64+250</f>
        <v>500</v>
      </c>
      <c r="BB64" s="95">
        <v>665</v>
      </c>
      <c r="BC64" s="95">
        <f>BA64+250</f>
        <v>750</v>
      </c>
      <c r="BD64" s="95">
        <f t="shared" ref="BD64" si="151">BC64+250</f>
        <v>1000</v>
      </c>
      <c r="BE64" s="95">
        <v>1050</v>
      </c>
      <c r="BF64" s="95">
        <v>1100</v>
      </c>
      <c r="BG64" s="95">
        <v>1150</v>
      </c>
      <c r="BH64" s="95">
        <v>1200</v>
      </c>
      <c r="BI64" s="95">
        <f>BD64+250</f>
        <v>1250</v>
      </c>
      <c r="BJ64" s="95">
        <v>1300</v>
      </c>
      <c r="BK64" s="95">
        <v>1350</v>
      </c>
      <c r="BL64" s="95">
        <v>1400</v>
      </c>
      <c r="BM64" s="95">
        <v>1450</v>
      </c>
      <c r="BN64" s="95">
        <f>BI64+250</f>
        <v>1500</v>
      </c>
      <c r="BO64" s="95">
        <v>0</v>
      </c>
      <c r="BP64" s="95">
        <f>BO64+250</f>
        <v>250</v>
      </c>
      <c r="BQ64" s="95">
        <f t="shared" ref="BQ64" si="152">BP64+250</f>
        <v>500</v>
      </c>
      <c r="BR64" s="95">
        <v>665</v>
      </c>
      <c r="BS64" s="95">
        <f>BQ64+250</f>
        <v>750</v>
      </c>
      <c r="BT64" s="95">
        <f t="shared" ref="BT64" si="153">BS64+250</f>
        <v>1000</v>
      </c>
      <c r="BU64" s="95">
        <v>1050</v>
      </c>
      <c r="BV64" s="95">
        <v>1100</v>
      </c>
      <c r="BW64" s="95">
        <v>1150</v>
      </c>
      <c r="BX64" s="95">
        <v>1200</v>
      </c>
      <c r="BY64" s="95">
        <f>BT64+250</f>
        <v>1250</v>
      </c>
      <c r="BZ64" s="95">
        <v>1300</v>
      </c>
      <c r="CA64" s="95">
        <v>1350</v>
      </c>
      <c r="CB64" s="95">
        <v>1400</v>
      </c>
      <c r="CC64" s="95">
        <v>1450</v>
      </c>
      <c r="CD64" s="95">
        <f>BY64+250</f>
        <v>1500</v>
      </c>
      <c r="CE64" s="95">
        <v>0</v>
      </c>
      <c r="CF64" s="95">
        <f>CE64+250</f>
        <v>250</v>
      </c>
      <c r="CG64" s="95">
        <f t="shared" ref="CG64" si="154">CF64+250</f>
        <v>500</v>
      </c>
      <c r="CH64" s="95">
        <v>665</v>
      </c>
      <c r="CI64" s="95">
        <f>CG64+250</f>
        <v>750</v>
      </c>
      <c r="CJ64" s="95">
        <f t="shared" ref="CJ64" si="155">CI64+250</f>
        <v>1000</v>
      </c>
      <c r="CK64" s="95">
        <v>1050</v>
      </c>
      <c r="CL64" s="95">
        <v>1100</v>
      </c>
      <c r="CM64" s="95">
        <v>1150</v>
      </c>
      <c r="CN64" s="95">
        <v>1200</v>
      </c>
      <c r="CO64" s="95">
        <f>CJ64+250</f>
        <v>1250</v>
      </c>
      <c r="CP64" s="95">
        <v>1300</v>
      </c>
      <c r="CQ64" s="95">
        <v>1350</v>
      </c>
      <c r="CR64" s="95">
        <v>1400</v>
      </c>
      <c r="CS64" s="95">
        <v>1450</v>
      </c>
      <c r="CT64" s="95">
        <f>CO64+250</f>
        <v>1500</v>
      </c>
      <c r="CU64" s="95">
        <v>0</v>
      </c>
      <c r="CV64" s="95">
        <f>CU64+250</f>
        <v>250</v>
      </c>
      <c r="CW64" s="95">
        <f t="shared" ref="CW64" si="156">CV64+250</f>
        <v>500</v>
      </c>
      <c r="CX64" s="95">
        <v>665</v>
      </c>
      <c r="CY64" s="95">
        <f>CW64+250</f>
        <v>750</v>
      </c>
      <c r="CZ64" s="95">
        <f t="shared" ref="CZ64" si="157">CY64+250</f>
        <v>1000</v>
      </c>
      <c r="DA64" s="95">
        <v>1050</v>
      </c>
      <c r="DB64" s="95">
        <v>1100</v>
      </c>
      <c r="DC64" s="95">
        <v>1150</v>
      </c>
      <c r="DD64" s="95">
        <v>1200</v>
      </c>
      <c r="DE64" s="95">
        <f>CZ64+250</f>
        <v>1250</v>
      </c>
      <c r="DF64" s="95">
        <v>1300</v>
      </c>
      <c r="DG64" s="95">
        <v>1350</v>
      </c>
      <c r="DH64" s="95">
        <v>1400</v>
      </c>
      <c r="DI64" s="95">
        <v>1450</v>
      </c>
      <c r="DJ64" s="95">
        <f>DE64+250</f>
        <v>1500</v>
      </c>
      <c r="DK64" s="95">
        <v>0</v>
      </c>
      <c r="DL64" s="95">
        <f>DK64+250</f>
        <v>250</v>
      </c>
      <c r="DM64" s="95">
        <f t="shared" ref="DM64" si="158">DL64+250</f>
        <v>500</v>
      </c>
      <c r="DN64" s="95">
        <v>665</v>
      </c>
      <c r="DO64" s="95">
        <f>DM64+250</f>
        <v>750</v>
      </c>
      <c r="DP64" s="95">
        <f t="shared" ref="DP64" si="159">DO64+250</f>
        <v>1000</v>
      </c>
      <c r="DQ64" s="95">
        <v>1050</v>
      </c>
      <c r="DR64" s="95">
        <v>1100</v>
      </c>
      <c r="DS64" s="95">
        <v>1150</v>
      </c>
      <c r="DT64" s="95">
        <v>1200</v>
      </c>
      <c r="DU64" s="95">
        <f>DP64+250</f>
        <v>1250</v>
      </c>
      <c r="DV64" s="95">
        <v>1300</v>
      </c>
      <c r="DW64" s="95">
        <v>1350</v>
      </c>
      <c r="DX64" s="95">
        <v>1400</v>
      </c>
      <c r="DY64" s="95">
        <v>1450</v>
      </c>
      <c r="DZ64" s="95">
        <f>DU64+250</f>
        <v>1500</v>
      </c>
      <c r="EA64" s="95">
        <v>0</v>
      </c>
      <c r="EB64" s="95">
        <f>EA64+250</f>
        <v>250</v>
      </c>
      <c r="EC64" s="95">
        <f t="shared" ref="EC64" si="160">EB64+250</f>
        <v>500</v>
      </c>
      <c r="ED64" s="95">
        <v>665</v>
      </c>
      <c r="EE64" s="95">
        <f>EC64+250</f>
        <v>750</v>
      </c>
      <c r="EF64" s="95">
        <f t="shared" ref="EF64" si="161">EE64+250</f>
        <v>1000</v>
      </c>
      <c r="EG64" s="95">
        <v>1050</v>
      </c>
      <c r="EH64" s="95">
        <v>1100</v>
      </c>
      <c r="EI64" s="95">
        <v>1150</v>
      </c>
      <c r="EJ64" s="95">
        <v>1200</v>
      </c>
      <c r="EK64" s="95">
        <f>EF64+250</f>
        <v>1250</v>
      </c>
      <c r="EL64" s="95">
        <v>1300</v>
      </c>
      <c r="EM64" s="95">
        <v>1350</v>
      </c>
      <c r="EN64" s="95">
        <v>1400</v>
      </c>
      <c r="EO64" s="95">
        <v>1450</v>
      </c>
      <c r="EP64" s="95">
        <f>EK64+250</f>
        <v>1500</v>
      </c>
      <c r="EQ64" s="95">
        <v>0</v>
      </c>
      <c r="ER64" s="95">
        <f>EQ64+250</f>
        <v>250</v>
      </c>
      <c r="ES64" s="95">
        <f t="shared" ref="ES64" si="162">ER64+250</f>
        <v>500</v>
      </c>
      <c r="ET64" s="95">
        <v>665</v>
      </c>
      <c r="EU64" s="95">
        <f>ES64+250</f>
        <v>750</v>
      </c>
      <c r="EV64" s="95">
        <f t="shared" ref="EV64" si="163">EU64+250</f>
        <v>1000</v>
      </c>
      <c r="EW64" s="95">
        <v>1050</v>
      </c>
      <c r="EX64" s="95">
        <v>1100</v>
      </c>
      <c r="EY64" s="95">
        <v>1150</v>
      </c>
      <c r="EZ64" s="95">
        <v>1200</v>
      </c>
      <c r="FA64" s="95">
        <f>EV64+250</f>
        <v>1250</v>
      </c>
      <c r="FB64" s="95">
        <v>1300</v>
      </c>
      <c r="FC64" s="95">
        <v>1350</v>
      </c>
      <c r="FD64" s="95">
        <v>1400</v>
      </c>
      <c r="FE64" s="95">
        <v>1450</v>
      </c>
      <c r="FF64" s="95">
        <f>FA64+250</f>
        <v>1500</v>
      </c>
    </row>
    <row r="65" spans="1:164" x14ac:dyDescent="0.55000000000000004">
      <c r="B65" s="2" t="s">
        <v>0</v>
      </c>
      <c r="C65" s="95" t="s">
        <v>23</v>
      </c>
      <c r="D65" s="95" t="s">
        <v>23</v>
      </c>
      <c r="E65" s="95" t="s">
        <v>23</v>
      </c>
      <c r="F65" s="95" t="s">
        <v>23</v>
      </c>
      <c r="G65" s="95" t="s">
        <v>23</v>
      </c>
      <c r="H65" s="95" t="s">
        <v>23</v>
      </c>
      <c r="I65" s="95" t="s">
        <v>23</v>
      </c>
      <c r="J65" s="95" t="s">
        <v>23</v>
      </c>
      <c r="K65" s="95" t="s">
        <v>23</v>
      </c>
      <c r="L65" s="95" t="s">
        <v>23</v>
      </c>
      <c r="M65" s="95" t="s">
        <v>23</v>
      </c>
      <c r="N65" s="95" t="s">
        <v>23</v>
      </c>
      <c r="O65" s="95" t="s">
        <v>23</v>
      </c>
      <c r="P65" s="95" t="s">
        <v>23</v>
      </c>
      <c r="Q65" s="95" t="s">
        <v>23</v>
      </c>
      <c r="R65" s="95" t="s">
        <v>23</v>
      </c>
      <c r="S65" s="95" t="s">
        <v>23</v>
      </c>
      <c r="T65" s="95" t="s">
        <v>23</v>
      </c>
      <c r="U65" s="95" t="s">
        <v>23</v>
      </c>
      <c r="V65" s="95" t="s">
        <v>23</v>
      </c>
      <c r="W65" s="95" t="s">
        <v>23</v>
      </c>
      <c r="X65" s="95" t="s">
        <v>23</v>
      </c>
      <c r="Y65" s="95" t="s">
        <v>23</v>
      </c>
      <c r="Z65" s="95" t="s">
        <v>23</v>
      </c>
      <c r="AA65" s="95" t="s">
        <v>23</v>
      </c>
      <c r="AB65" s="95" t="s">
        <v>23</v>
      </c>
      <c r="AC65" s="95" t="s">
        <v>23</v>
      </c>
      <c r="AD65" s="95" t="s">
        <v>23</v>
      </c>
      <c r="AE65" s="95" t="s">
        <v>23</v>
      </c>
      <c r="AF65" s="95" t="s">
        <v>23</v>
      </c>
      <c r="AG65" s="95" t="s">
        <v>23</v>
      </c>
      <c r="AH65" s="95" t="s">
        <v>23</v>
      </c>
      <c r="AI65" s="95" t="s">
        <v>23</v>
      </c>
      <c r="AJ65" s="95" t="s">
        <v>23</v>
      </c>
      <c r="AK65" s="95" t="s">
        <v>23</v>
      </c>
      <c r="AL65" s="95" t="s">
        <v>23</v>
      </c>
      <c r="AM65" s="95" t="s">
        <v>23</v>
      </c>
      <c r="AN65" s="95" t="s">
        <v>23</v>
      </c>
      <c r="AO65" s="95" t="s">
        <v>23</v>
      </c>
      <c r="AP65" s="95" t="s">
        <v>23</v>
      </c>
      <c r="AQ65" s="95" t="s">
        <v>23</v>
      </c>
      <c r="AR65" s="95" t="s">
        <v>23</v>
      </c>
      <c r="AS65" s="95" t="s">
        <v>23</v>
      </c>
      <c r="AT65" s="95" t="s">
        <v>23</v>
      </c>
      <c r="AU65" s="95" t="s">
        <v>23</v>
      </c>
      <c r="AV65" s="95" t="s">
        <v>23</v>
      </c>
      <c r="AW65" s="95" t="s">
        <v>23</v>
      </c>
      <c r="AX65" s="95" t="s">
        <v>23</v>
      </c>
      <c r="AY65" s="95" t="s">
        <v>23</v>
      </c>
      <c r="AZ65" s="95" t="s">
        <v>23</v>
      </c>
      <c r="BA65" s="95" t="s">
        <v>23</v>
      </c>
      <c r="BB65" s="95" t="s">
        <v>23</v>
      </c>
      <c r="BC65" s="95" t="s">
        <v>23</v>
      </c>
      <c r="BD65" s="95" t="s">
        <v>23</v>
      </c>
      <c r="BE65" s="95" t="s">
        <v>23</v>
      </c>
      <c r="BF65" s="95" t="s">
        <v>23</v>
      </c>
      <c r="BG65" s="95" t="s">
        <v>23</v>
      </c>
      <c r="BH65" s="95" t="s">
        <v>23</v>
      </c>
      <c r="BI65" s="95" t="s">
        <v>23</v>
      </c>
      <c r="BJ65" s="95" t="s">
        <v>23</v>
      </c>
      <c r="BK65" s="95" t="s">
        <v>23</v>
      </c>
      <c r="BL65" s="95" t="s">
        <v>23</v>
      </c>
      <c r="BM65" s="95" t="s">
        <v>23</v>
      </c>
      <c r="BN65" s="95" t="s">
        <v>23</v>
      </c>
      <c r="BO65" s="95" t="s">
        <v>23</v>
      </c>
      <c r="BP65" s="95" t="s">
        <v>23</v>
      </c>
      <c r="BQ65" s="95" t="s">
        <v>23</v>
      </c>
      <c r="BR65" s="95" t="s">
        <v>23</v>
      </c>
      <c r="BS65" s="95" t="s">
        <v>23</v>
      </c>
      <c r="BT65" s="95" t="s">
        <v>23</v>
      </c>
      <c r="BU65" s="95" t="s">
        <v>23</v>
      </c>
      <c r="BV65" s="95" t="s">
        <v>23</v>
      </c>
      <c r="BW65" s="95" t="s">
        <v>23</v>
      </c>
      <c r="BX65" s="95" t="s">
        <v>23</v>
      </c>
      <c r="BY65" s="95" t="s">
        <v>23</v>
      </c>
      <c r="BZ65" s="95" t="s">
        <v>23</v>
      </c>
      <c r="CA65" s="95" t="s">
        <v>23</v>
      </c>
      <c r="CB65" s="95" t="s">
        <v>23</v>
      </c>
      <c r="CC65" s="95" t="s">
        <v>23</v>
      </c>
      <c r="CD65" s="95" t="s">
        <v>23</v>
      </c>
      <c r="CE65" s="95" t="s">
        <v>23</v>
      </c>
      <c r="CF65" s="95" t="s">
        <v>23</v>
      </c>
      <c r="CG65" s="95" t="s">
        <v>23</v>
      </c>
      <c r="CH65" s="95" t="s">
        <v>23</v>
      </c>
      <c r="CI65" s="95" t="s">
        <v>23</v>
      </c>
      <c r="CJ65" s="95" t="s">
        <v>23</v>
      </c>
      <c r="CK65" s="95" t="s">
        <v>23</v>
      </c>
      <c r="CL65" s="95" t="s">
        <v>23</v>
      </c>
      <c r="CM65" s="95" t="s">
        <v>23</v>
      </c>
      <c r="CN65" s="95" t="s">
        <v>23</v>
      </c>
      <c r="CO65" s="95" t="s">
        <v>23</v>
      </c>
      <c r="CP65" s="95" t="s">
        <v>23</v>
      </c>
      <c r="CQ65" s="95" t="s">
        <v>23</v>
      </c>
      <c r="CR65" s="95" t="s">
        <v>23</v>
      </c>
      <c r="CS65" s="95" t="s">
        <v>23</v>
      </c>
      <c r="CT65" s="95" t="s">
        <v>23</v>
      </c>
      <c r="CU65" s="95" t="s">
        <v>23</v>
      </c>
      <c r="CV65" s="95" t="s">
        <v>23</v>
      </c>
      <c r="CW65" s="95" t="s">
        <v>23</v>
      </c>
      <c r="CX65" s="95" t="s">
        <v>23</v>
      </c>
      <c r="CY65" s="95" t="s">
        <v>23</v>
      </c>
      <c r="CZ65" s="95" t="s">
        <v>23</v>
      </c>
      <c r="DA65" s="95" t="s">
        <v>23</v>
      </c>
      <c r="DB65" s="95" t="s">
        <v>23</v>
      </c>
      <c r="DC65" s="95" t="s">
        <v>23</v>
      </c>
      <c r="DD65" s="95" t="s">
        <v>23</v>
      </c>
      <c r="DE65" s="95" t="s">
        <v>23</v>
      </c>
      <c r="DF65" s="95" t="s">
        <v>23</v>
      </c>
      <c r="DG65" s="95" t="s">
        <v>23</v>
      </c>
      <c r="DH65" s="95" t="s">
        <v>23</v>
      </c>
      <c r="DI65" s="95" t="s">
        <v>23</v>
      </c>
      <c r="DJ65" s="95" t="s">
        <v>23</v>
      </c>
      <c r="DK65" s="95" t="s">
        <v>23</v>
      </c>
      <c r="DL65" s="95" t="s">
        <v>23</v>
      </c>
      <c r="DM65" s="95" t="s">
        <v>23</v>
      </c>
      <c r="DN65" s="95" t="s">
        <v>23</v>
      </c>
      <c r="DO65" s="95" t="s">
        <v>23</v>
      </c>
      <c r="DP65" s="95" t="s">
        <v>23</v>
      </c>
      <c r="DQ65" s="95" t="s">
        <v>23</v>
      </c>
      <c r="DR65" s="95" t="s">
        <v>23</v>
      </c>
      <c r="DS65" s="95" t="s">
        <v>23</v>
      </c>
      <c r="DT65" s="95" t="s">
        <v>23</v>
      </c>
      <c r="DU65" s="95" t="s">
        <v>23</v>
      </c>
      <c r="DV65" s="95" t="s">
        <v>23</v>
      </c>
      <c r="DW65" s="95" t="s">
        <v>23</v>
      </c>
      <c r="DX65" s="95" t="s">
        <v>23</v>
      </c>
      <c r="DY65" s="95" t="s">
        <v>23</v>
      </c>
      <c r="DZ65" s="95" t="s">
        <v>23</v>
      </c>
      <c r="EA65" s="95" t="s">
        <v>23</v>
      </c>
      <c r="EB65" s="95" t="s">
        <v>23</v>
      </c>
      <c r="EC65" s="95" t="s">
        <v>23</v>
      </c>
      <c r="ED65" s="95" t="s">
        <v>23</v>
      </c>
      <c r="EE65" s="95" t="s">
        <v>23</v>
      </c>
      <c r="EF65" s="95" t="s">
        <v>23</v>
      </c>
      <c r="EG65" s="95" t="s">
        <v>23</v>
      </c>
      <c r="EH65" s="95" t="s">
        <v>23</v>
      </c>
      <c r="EI65" s="95" t="s">
        <v>23</v>
      </c>
      <c r="EJ65" s="95" t="s">
        <v>23</v>
      </c>
      <c r="EK65" s="95" t="s">
        <v>23</v>
      </c>
      <c r="EL65" s="95" t="s">
        <v>23</v>
      </c>
      <c r="EM65" s="95" t="s">
        <v>23</v>
      </c>
      <c r="EN65" s="95" t="s">
        <v>23</v>
      </c>
      <c r="EO65" s="95" t="s">
        <v>23</v>
      </c>
      <c r="EP65" s="95" t="s">
        <v>23</v>
      </c>
      <c r="EQ65" s="95" t="s">
        <v>23</v>
      </c>
      <c r="ER65" s="95" t="s">
        <v>23</v>
      </c>
      <c r="ES65" s="95" t="s">
        <v>23</v>
      </c>
      <c r="ET65" s="95" t="s">
        <v>23</v>
      </c>
      <c r="EU65" s="95" t="s">
        <v>23</v>
      </c>
      <c r="EV65" s="95" t="s">
        <v>23</v>
      </c>
      <c r="EW65" s="95" t="s">
        <v>23</v>
      </c>
      <c r="EX65" s="95" t="s">
        <v>23</v>
      </c>
      <c r="EY65" s="95" t="s">
        <v>23</v>
      </c>
      <c r="EZ65" s="95" t="s">
        <v>23</v>
      </c>
      <c r="FA65" s="95" t="s">
        <v>23</v>
      </c>
      <c r="FB65" s="95" t="s">
        <v>23</v>
      </c>
      <c r="FC65" s="95" t="s">
        <v>23</v>
      </c>
      <c r="FD65" s="95" t="s">
        <v>23</v>
      </c>
      <c r="FE65" s="95" t="s">
        <v>23</v>
      </c>
      <c r="FF65" s="95" t="s">
        <v>23</v>
      </c>
    </row>
    <row r="66" spans="1:164" x14ac:dyDescent="0.55000000000000004">
      <c r="A66" s="115" t="s">
        <v>29</v>
      </c>
      <c r="B66" s="1" t="s">
        <v>3</v>
      </c>
      <c r="C66" s="1">
        <f t="shared" ref="C66:C85" si="164">(C31-$FI5)^2</f>
        <v>0.45051636345522456</v>
      </c>
      <c r="D66" s="96">
        <f t="shared" ref="D66:BF66" si="165">(D31-$FI5)^2</f>
        <v>0.45337369870107525</v>
      </c>
      <c r="E66" s="96">
        <f t="shared" si="165"/>
        <v>0.47263244255452513</v>
      </c>
      <c r="F66" s="96">
        <f t="shared" si="165"/>
        <v>0.49507361515545839</v>
      </c>
      <c r="G66" s="96">
        <f t="shared" si="165"/>
        <v>0.51084634699979781</v>
      </c>
      <c r="H66" s="96">
        <f t="shared" si="165"/>
        <v>0.56039802694114105</v>
      </c>
      <c r="I66" s="96">
        <f t="shared" si="165"/>
        <v>0.57400296921414917</v>
      </c>
      <c r="J66" s="96">
        <f t="shared" si="165"/>
        <v>0.59295790179421848</v>
      </c>
      <c r="K66" s="96">
        <f t="shared" si="165"/>
        <v>0.6447318907898506</v>
      </c>
      <c r="L66" s="96">
        <f t="shared" si="165"/>
        <v>0.74257914285714655</v>
      </c>
      <c r="M66" s="96">
        <f t="shared" si="165"/>
        <v>1.0606389580107827</v>
      </c>
      <c r="N66" s="96">
        <f t="shared" si="165"/>
        <v>1.3308115989829687</v>
      </c>
      <c r="O66" s="96">
        <f t="shared" si="165"/>
        <v>1.3872032729820609</v>
      </c>
      <c r="P66" s="96">
        <f t="shared" si="165"/>
        <v>1.4104856583580023</v>
      </c>
      <c r="Q66" s="96">
        <f t="shared" si="165"/>
        <v>1.4161776443603766</v>
      </c>
      <c r="R66" s="96">
        <f t="shared" si="165"/>
        <v>1.4165480758456943</v>
      </c>
      <c r="S66" s="96">
        <f t="shared" si="165"/>
        <v>0.16761974994741141</v>
      </c>
      <c r="T66" s="96">
        <f t="shared" si="165"/>
        <v>0.17030889606423386</v>
      </c>
      <c r="U66" s="96">
        <f t="shared" si="165"/>
        <v>0.18852070944637858</v>
      </c>
      <c r="V66" s="96">
        <f t="shared" si="165"/>
        <v>0.2103444167678947</v>
      </c>
      <c r="W66" s="96">
        <f t="shared" si="165"/>
        <v>0.22607901875571812</v>
      </c>
      <c r="X66" s="96">
        <f t="shared" si="165"/>
        <v>0.27734710156048131</v>
      </c>
      <c r="Y66" s="96">
        <f t="shared" si="165"/>
        <v>0.29184190986689656</v>
      </c>
      <c r="Z66" s="96">
        <f t="shared" si="165"/>
        <v>0.31241514261511083</v>
      </c>
      <c r="AA66" s="96">
        <f t="shared" si="165"/>
        <v>0.37149292396255501</v>
      </c>
      <c r="AB66" s="96">
        <f t="shared" si="165"/>
        <v>0.49176770241671025</v>
      </c>
      <c r="AC66" s="96">
        <f t="shared" si="165"/>
        <v>0.92677917836661172</v>
      </c>
      <c r="AD66" s="96">
        <f t="shared" si="165"/>
        <v>1.3107819683934883</v>
      </c>
      <c r="AE66" s="96">
        <f t="shared" si="165"/>
        <v>1.383223656425578</v>
      </c>
      <c r="AF66" s="96">
        <f t="shared" si="165"/>
        <v>1.4097448171007561</v>
      </c>
      <c r="AG66" s="96">
        <f t="shared" si="165"/>
        <v>1.4161490566540857</v>
      </c>
      <c r="AH66" s="96">
        <f t="shared" si="165"/>
        <v>1.4165455940225471</v>
      </c>
      <c r="AI66" s="96">
        <f t="shared" si="165"/>
        <v>7.75724456665801E-2</v>
      </c>
      <c r="AJ66" s="96">
        <f t="shared" si="165"/>
        <v>7.9728754916260788E-2</v>
      </c>
      <c r="AK66" s="96">
        <f t="shared" si="165"/>
        <v>9.4583782096848867E-2</v>
      </c>
      <c r="AL66" s="96">
        <f t="shared" si="165"/>
        <v>0.11299380323690471</v>
      </c>
      <c r="AM66" s="96">
        <f t="shared" si="165"/>
        <v>0.12663159294005152</v>
      </c>
      <c r="AN66" s="96">
        <f t="shared" si="165"/>
        <v>0.17277754365692419</v>
      </c>
      <c r="AO66" s="96">
        <f t="shared" si="165"/>
        <v>0.18621695919903769</v>
      </c>
      <c r="AP66" s="96">
        <f t="shared" si="165"/>
        <v>0.20557313715785538</v>
      </c>
      <c r="AQ66" s="96">
        <f t="shared" si="165"/>
        <v>0.26300764596068416</v>
      </c>
      <c r="AR66" s="96">
        <f t="shared" si="165"/>
        <v>0.38604650291494258</v>
      </c>
      <c r="AS66" s="96">
        <f t="shared" si="165"/>
        <v>0.86489650445183963</v>
      </c>
      <c r="AT66" s="96">
        <f t="shared" si="165"/>
        <v>1.3019957828909041</v>
      </c>
      <c r="AU66" s="96">
        <f t="shared" si="165"/>
        <v>1.3816458244773466</v>
      </c>
      <c r="AV66" s="96">
        <f t="shared" si="165"/>
        <v>1.4094632373470459</v>
      </c>
      <c r="AW66" s="96">
        <f t="shared" si="165"/>
        <v>1.4161390002894789</v>
      </c>
      <c r="AX66" s="96">
        <f t="shared" si="165"/>
        <v>1.4165447879951036</v>
      </c>
      <c r="AY66" s="96">
        <f t="shared" si="165"/>
        <v>2.1792467577638711E-2</v>
      </c>
      <c r="AZ66" s="96">
        <f t="shared" si="165"/>
        <v>2.3116410540376945E-2</v>
      </c>
      <c r="BA66" s="96">
        <f t="shared" si="165"/>
        <v>3.2724943900544617E-2</v>
      </c>
      <c r="BB66" s="96">
        <f t="shared" si="165"/>
        <v>4.5650130184570169E-2</v>
      </c>
      <c r="BC66" s="96">
        <f t="shared" si="165"/>
        <v>5.5804885962584129E-2</v>
      </c>
      <c r="BD66" s="96">
        <f t="shared" si="165"/>
        <v>9.2839418047614877E-2</v>
      </c>
      <c r="BE66" s="96">
        <f t="shared" si="165"/>
        <v>0.10422317602563624</v>
      </c>
      <c r="BF66" s="96">
        <f t="shared" si="165"/>
        <v>0.12101054870242796</v>
      </c>
      <c r="BG66" s="96">
        <f t="shared" ref="BG66:DR66" si="166">(BG31-$FI5)^2</f>
        <v>0.17323205943259792</v>
      </c>
      <c r="BH66" s="96">
        <f t="shared" si="166"/>
        <v>0.2932531328269683</v>
      </c>
      <c r="BI66" s="96">
        <f t="shared" si="166"/>
        <v>0.80589739678882644</v>
      </c>
      <c r="BJ66" s="96">
        <f t="shared" si="166"/>
        <v>1.2937731545491069</v>
      </c>
      <c r="BK66" s="96">
        <f t="shared" si="166"/>
        <v>1.3802482367545139</v>
      </c>
      <c r="BL66" s="96">
        <f t="shared" si="166"/>
        <v>1.4092204241277282</v>
      </c>
      <c r="BM66" s="96">
        <f t="shared" si="166"/>
        <v>1.4161306771688167</v>
      </c>
      <c r="BN66" s="96">
        <f t="shared" si="166"/>
        <v>1.4165441478434928</v>
      </c>
      <c r="BO66" s="96">
        <f t="shared" si="166"/>
        <v>1.5391259234045317E-2</v>
      </c>
      <c r="BP66" s="96">
        <f t="shared" si="166"/>
        <v>1.6533554997854118E-2</v>
      </c>
      <c r="BQ66" s="96">
        <f t="shared" si="166"/>
        <v>2.4997007898116829E-2</v>
      </c>
      <c r="BR66" s="96">
        <f t="shared" si="166"/>
        <v>3.6714931746649408E-2</v>
      </c>
      <c r="BS66" s="96">
        <f t="shared" si="166"/>
        <v>4.6095492126744443E-2</v>
      </c>
      <c r="BT66" s="96">
        <f t="shared" si="166"/>
        <v>8.1066228530388529E-2</v>
      </c>
      <c r="BU66" s="96">
        <f t="shared" si="166"/>
        <v>9.1973738281009174E-2</v>
      </c>
      <c r="BV66" s="96">
        <f t="shared" si="166"/>
        <v>0.10815513999561922</v>
      </c>
      <c r="BW66" s="96">
        <f t="shared" si="166"/>
        <v>0.15905772088645664</v>
      </c>
      <c r="BX66" s="96">
        <f t="shared" si="166"/>
        <v>0.2779157577115724</v>
      </c>
      <c r="BY66" s="96">
        <f t="shared" si="166"/>
        <v>0.79556546942658302</v>
      </c>
      <c r="BZ66" s="96">
        <f t="shared" si="166"/>
        <v>1.2923435574227156</v>
      </c>
      <c r="CA66" s="96">
        <f t="shared" si="166"/>
        <v>1.3800124820775443</v>
      </c>
      <c r="CB66" s="96">
        <f t="shared" si="166"/>
        <v>1.4091801048039001</v>
      </c>
      <c r="CC66" s="96">
        <f t="shared" si="166"/>
        <v>1.4161293260995547</v>
      </c>
      <c r="CD66" s="96">
        <f t="shared" si="166"/>
        <v>1.4165440462624519</v>
      </c>
      <c r="CE66" s="96">
        <f t="shared" si="166"/>
        <v>2.7979720786692504E-4</v>
      </c>
      <c r="CF66" s="96">
        <f t="shared" si="166"/>
        <v>4.7171268435978461E-4</v>
      </c>
      <c r="CG66" s="96">
        <f t="shared" si="166"/>
        <v>2.9437514154435538E-3</v>
      </c>
      <c r="CH66" s="96">
        <f t="shared" si="166"/>
        <v>8.3125271673061326E-3</v>
      </c>
      <c r="CI66" s="96">
        <f t="shared" si="166"/>
        <v>1.359763983219239E-2</v>
      </c>
      <c r="CJ66" s="96">
        <f t="shared" si="166"/>
        <v>3.753053460922548E-2</v>
      </c>
      <c r="CK66" s="96">
        <f t="shared" si="166"/>
        <v>4.5858354319815442E-2</v>
      </c>
      <c r="CL66" s="96">
        <f t="shared" si="166"/>
        <v>5.8724801998108242E-2</v>
      </c>
      <c r="CM66" s="96">
        <f t="shared" si="166"/>
        <v>0.10214554958706863</v>
      </c>
      <c r="CN66" s="96">
        <f t="shared" si="166"/>
        <v>0.21329604815775952</v>
      </c>
      <c r="CO66" s="96">
        <f t="shared" si="166"/>
        <v>0.74955870546643899</v>
      </c>
      <c r="CP66" s="96">
        <f t="shared" si="166"/>
        <v>1.286000436352327</v>
      </c>
      <c r="CQ66" s="96">
        <f t="shared" si="166"/>
        <v>1.3789906856459015</v>
      </c>
      <c r="CR66" s="96">
        <f t="shared" si="166"/>
        <v>1.4090075584372759</v>
      </c>
      <c r="CS66" s="96">
        <f t="shared" si="166"/>
        <v>1.4161236435446878</v>
      </c>
      <c r="CT66" s="96">
        <f t="shared" si="166"/>
        <v>1.4165436261735744</v>
      </c>
      <c r="CU66" s="96">
        <f t="shared" si="166"/>
        <v>1.3034431625071164E-2</v>
      </c>
      <c r="CV66" s="96">
        <f t="shared" si="166"/>
        <v>1.1794575713089195E-2</v>
      </c>
      <c r="CW66" s="96">
        <f t="shared" si="166"/>
        <v>5.2399364109371295E-3</v>
      </c>
      <c r="CX66" s="96">
        <f t="shared" si="166"/>
        <v>9.8045693579032998E-4</v>
      </c>
      <c r="CY66" s="96">
        <f t="shared" si="166"/>
        <v>9.0718541894564077E-6</v>
      </c>
      <c r="CZ66" s="96">
        <f t="shared" si="166"/>
        <v>6.8495125996788538E-3</v>
      </c>
      <c r="DA66" s="96">
        <f t="shared" si="166"/>
        <v>1.1121089048923952E-2</v>
      </c>
      <c r="DB66" s="96">
        <f t="shared" si="166"/>
        <v>1.8714245214964006E-2</v>
      </c>
      <c r="DC66" s="96">
        <f t="shared" si="166"/>
        <v>4.9733474424830865E-2</v>
      </c>
      <c r="DD66" s="96">
        <f t="shared" si="166"/>
        <v>0.14610773298601232</v>
      </c>
      <c r="DE66" s="96">
        <f t="shared" si="166"/>
        <v>0.69571743425465116</v>
      </c>
      <c r="DF66" s="96">
        <f t="shared" si="166"/>
        <v>1.2785967248951151</v>
      </c>
      <c r="DG66" s="96">
        <f t="shared" si="166"/>
        <v>1.3778452574737023</v>
      </c>
      <c r="DH66" s="96">
        <f t="shared" si="166"/>
        <v>1.4088184902211145</v>
      </c>
      <c r="DI66" s="96">
        <f t="shared" si="166"/>
        <v>1.4161176014826782</v>
      </c>
      <c r="DJ66" s="96">
        <f t="shared" si="166"/>
        <v>1.4165431922974685</v>
      </c>
      <c r="DK66" s="96">
        <f t="shared" si="166"/>
        <v>0.14134560450495917</v>
      </c>
      <c r="DL66" s="96">
        <f t="shared" si="166"/>
        <v>0.13634277451681109</v>
      </c>
      <c r="DM66" s="96">
        <f t="shared" si="166"/>
        <v>0.10606378909547276</v>
      </c>
      <c r="DN66" s="96">
        <f t="shared" si="166"/>
        <v>7.6331610150869131E-2</v>
      </c>
      <c r="DO66" s="96">
        <f t="shared" si="166"/>
        <v>5.8686059233425569E-2</v>
      </c>
      <c r="DP66" s="96">
        <f t="shared" si="166"/>
        <v>1.9367642171878387E-2</v>
      </c>
      <c r="DQ66" s="96">
        <f t="shared" si="166"/>
        <v>1.2525756605095232E-2</v>
      </c>
      <c r="DR66" s="96">
        <f t="shared" si="166"/>
        <v>5.5146017981130366E-3</v>
      </c>
      <c r="DS66" s="96">
        <f t="shared" ref="DS66:FF66" si="167">(DS31-$FI5)^2</f>
        <v>8.9193000048152734E-4</v>
      </c>
      <c r="DT66" s="96">
        <f t="shared" si="167"/>
        <v>4.9842070610097371E-2</v>
      </c>
      <c r="DU66" s="96">
        <f t="shared" si="167"/>
        <v>0.59506132575367243</v>
      </c>
      <c r="DV66" s="96">
        <f t="shared" si="167"/>
        <v>1.2646712872138182</v>
      </c>
      <c r="DW66" s="96">
        <f t="shared" si="167"/>
        <v>1.3758151019223828</v>
      </c>
      <c r="DX66" s="96">
        <f t="shared" si="167"/>
        <v>1.4084950402153484</v>
      </c>
      <c r="DY66" s="96">
        <f t="shared" si="167"/>
        <v>1.4161077111737199</v>
      </c>
      <c r="DZ66" s="96">
        <f t="shared" si="167"/>
        <v>1.4165425108639911</v>
      </c>
      <c r="EA66" s="96">
        <f t="shared" si="167"/>
        <v>0.4067259775793548</v>
      </c>
      <c r="EB66" s="96">
        <f t="shared" si="167"/>
        <v>0.39676073379998533</v>
      </c>
      <c r="EC66" s="96">
        <f t="shared" si="167"/>
        <v>0.33519565074969659</v>
      </c>
      <c r="ED66" s="96">
        <f t="shared" si="167"/>
        <v>0.27170186881406516</v>
      </c>
      <c r="EE66" s="96">
        <f t="shared" si="167"/>
        <v>0.23183331935284027</v>
      </c>
      <c r="EF66" s="96">
        <f t="shared" si="167"/>
        <v>0.13038923166628152</v>
      </c>
      <c r="EG66" s="96">
        <f t="shared" si="167"/>
        <v>0.10843251140550347</v>
      </c>
      <c r="EH66" s="96">
        <f t="shared" si="167"/>
        <v>8.1406082426239632E-2</v>
      </c>
      <c r="EI66" s="96">
        <f t="shared" si="167"/>
        <v>2.664750914065625E-2</v>
      </c>
      <c r="EJ66" s="96">
        <f t="shared" si="167"/>
        <v>4.1583177066707366E-3</v>
      </c>
      <c r="EK66" s="96">
        <f t="shared" si="167"/>
        <v>0.50322740226207507</v>
      </c>
      <c r="EL66" s="96">
        <f t="shared" si="167"/>
        <v>1.2516652006528117</v>
      </c>
      <c r="EM66" s="96">
        <f t="shared" si="167"/>
        <v>1.374048425687054</v>
      </c>
      <c r="EN66" s="96">
        <f t="shared" si="167"/>
        <v>1.4082259449463306</v>
      </c>
      <c r="EO66" s="96">
        <f t="shared" si="167"/>
        <v>1.4160999129241205</v>
      </c>
      <c r="EP66" s="96">
        <f t="shared" si="167"/>
        <v>1.416541999076435</v>
      </c>
      <c r="EQ66" s="96">
        <f t="shared" si="167"/>
        <v>0.80917554010113113</v>
      </c>
      <c r="ER66" s="96">
        <f t="shared" si="167"/>
        <v>0.79304829453666315</v>
      </c>
      <c r="ES66" s="96">
        <f t="shared" si="167"/>
        <v>0.69263507288777582</v>
      </c>
      <c r="ET66" s="96">
        <f t="shared" si="167"/>
        <v>0.58709033090610585</v>
      </c>
      <c r="EU66" s="96">
        <f t="shared" si="167"/>
        <v>0.51944951856787114</v>
      </c>
      <c r="EV66" s="96">
        <f t="shared" si="167"/>
        <v>0.3399118268708029</v>
      </c>
      <c r="EW66" s="96">
        <f t="shared" si="167"/>
        <v>0.29883884232477975</v>
      </c>
      <c r="EX66" s="96">
        <f t="shared" si="167"/>
        <v>0.24638567964410238</v>
      </c>
      <c r="EY66" s="96">
        <f t="shared" si="167"/>
        <v>0.1269626473520786</v>
      </c>
      <c r="EZ66" s="96">
        <f t="shared" si="167"/>
        <v>8.8579182120266352E-3</v>
      </c>
      <c r="FA66" s="96">
        <f t="shared" si="167"/>
        <v>0.41975814596279154</v>
      </c>
      <c r="FB66" s="96">
        <f t="shared" si="167"/>
        <v>1.2393699670701903</v>
      </c>
      <c r="FC66" s="96">
        <f t="shared" si="167"/>
        <v>1.3724785902307954</v>
      </c>
      <c r="FD66" s="96">
        <f t="shared" si="167"/>
        <v>1.4079965586847365</v>
      </c>
      <c r="FE66" s="96">
        <f t="shared" si="167"/>
        <v>1.4160935748695032</v>
      </c>
      <c r="FF66" s="96">
        <f t="shared" si="167"/>
        <v>1.4165415999585751</v>
      </c>
      <c r="FH66" s="1"/>
    </row>
    <row r="67" spans="1:164" x14ac:dyDescent="0.55000000000000004">
      <c r="A67" s="115"/>
      <c r="B67" s="1" t="s">
        <v>4</v>
      </c>
      <c r="C67" s="1">
        <f t="shared" si="164"/>
        <v>0.32437134029856091</v>
      </c>
      <c r="D67" s="96">
        <f t="shared" ref="D67:BF67" si="168">(D32-$FI6)^2</f>
        <v>0.32755032612660101</v>
      </c>
      <c r="E67" s="96">
        <f t="shared" si="168"/>
        <v>0.34535425127815461</v>
      </c>
      <c r="F67" s="96">
        <f t="shared" si="168"/>
        <v>0.36250427353772202</v>
      </c>
      <c r="G67" s="96">
        <f t="shared" si="168"/>
        <v>0.37496027711708796</v>
      </c>
      <c r="H67" s="96">
        <f t="shared" si="168"/>
        <v>0.41481186881436949</v>
      </c>
      <c r="I67" s="96">
        <f t="shared" si="168"/>
        <v>0.42656709114887603</v>
      </c>
      <c r="J67" s="96">
        <f t="shared" si="168"/>
        <v>0.43796882586746472</v>
      </c>
      <c r="K67" s="96">
        <f t="shared" si="168"/>
        <v>0.47972299689097675</v>
      </c>
      <c r="L67" s="96">
        <f t="shared" si="168"/>
        <v>0.62166935670483214</v>
      </c>
      <c r="M67" s="96">
        <f t="shared" si="168"/>
        <v>0.81492001260066771</v>
      </c>
      <c r="N67" s="96">
        <f t="shared" si="168"/>
        <v>1.0458607559906075</v>
      </c>
      <c r="O67" s="96">
        <f t="shared" si="168"/>
        <v>1.0853886865564775</v>
      </c>
      <c r="P67" s="96">
        <f t="shared" si="168"/>
        <v>1.1030693270126222</v>
      </c>
      <c r="Q67" s="96">
        <f t="shared" si="168"/>
        <v>1.1062765155898018</v>
      </c>
      <c r="R67" s="96">
        <f t="shared" si="168"/>
        <v>1.106466434710875</v>
      </c>
      <c r="S67" s="96">
        <f t="shared" si="168"/>
        <v>0.10640640709387422</v>
      </c>
      <c r="T67" s="96">
        <f t="shared" si="168"/>
        <v>0.10921933399356115</v>
      </c>
      <c r="U67" s="96">
        <f t="shared" si="168"/>
        <v>0.12517572671481422</v>
      </c>
      <c r="V67" s="96">
        <f t="shared" si="168"/>
        <v>0.14111622460693571</v>
      </c>
      <c r="W67" s="96">
        <f t="shared" si="168"/>
        <v>0.1530323879105677</v>
      </c>
      <c r="X67" s="96">
        <f t="shared" si="168"/>
        <v>0.19279986378626182</v>
      </c>
      <c r="Y67" s="96">
        <f t="shared" si="168"/>
        <v>0.20497003940705513</v>
      </c>
      <c r="Z67" s="96">
        <f t="shared" si="168"/>
        <v>0.21702894774775405</v>
      </c>
      <c r="AA67" s="96">
        <f t="shared" si="168"/>
        <v>0.26355397148771254</v>
      </c>
      <c r="AB67" s="96">
        <f t="shared" si="168"/>
        <v>0.43934145364914723</v>
      </c>
      <c r="AC67" s="96">
        <f t="shared" si="168"/>
        <v>0.70511805872273992</v>
      </c>
      <c r="AD67" s="96">
        <f t="shared" si="168"/>
        <v>1.0337895744395706</v>
      </c>
      <c r="AE67" s="96">
        <f t="shared" si="168"/>
        <v>1.0826695973808207</v>
      </c>
      <c r="AF67" s="96">
        <f t="shared" si="168"/>
        <v>1.102648505896195</v>
      </c>
      <c r="AG67" s="96">
        <f t="shared" si="168"/>
        <v>1.1062639987814695</v>
      </c>
      <c r="AH67" s="96">
        <f t="shared" si="168"/>
        <v>1.1064650978959354</v>
      </c>
      <c r="AI67" s="96">
        <f t="shared" si="168"/>
        <v>4.183329636971779E-2</v>
      </c>
      <c r="AJ67" s="96">
        <f t="shared" si="168"/>
        <v>4.3917811118304381E-2</v>
      </c>
      <c r="AK67" s="96">
        <f t="shared" si="168"/>
        <v>5.6107541506203645E-2</v>
      </c>
      <c r="AL67" s="96">
        <f t="shared" si="168"/>
        <v>6.887654457163514E-2</v>
      </c>
      <c r="AM67" s="96">
        <f t="shared" si="168"/>
        <v>7.8750488587652032E-2</v>
      </c>
      <c r="AN67" s="96">
        <f t="shared" si="168"/>
        <v>0.11330863651267754</v>
      </c>
      <c r="AO67" s="96">
        <f t="shared" si="168"/>
        <v>0.12429360598285293</v>
      </c>
      <c r="AP67" s="96">
        <f t="shared" si="168"/>
        <v>0.13535957163363688</v>
      </c>
      <c r="AQ67" s="96">
        <f t="shared" si="168"/>
        <v>0.17962644359119925</v>
      </c>
      <c r="AR67" s="96">
        <f t="shared" si="168"/>
        <v>0.36050446318206364</v>
      </c>
      <c r="AS67" s="96">
        <f t="shared" si="168"/>
        <v>0.6543267927012737</v>
      </c>
      <c r="AT67" s="96">
        <f t="shared" si="168"/>
        <v>1.0286766503449674</v>
      </c>
      <c r="AU67" s="96">
        <f t="shared" si="168"/>
        <v>1.0816095864025363</v>
      </c>
      <c r="AV67" s="96">
        <f t="shared" si="168"/>
        <v>1.1024857831114412</v>
      </c>
      <c r="AW67" s="96">
        <f t="shared" si="168"/>
        <v>1.1062597098417011</v>
      </c>
      <c r="AX67" s="96">
        <f t="shared" si="168"/>
        <v>1.1064646682074251</v>
      </c>
      <c r="AY67" s="96">
        <f t="shared" si="168"/>
        <v>6.8664178091744962E-3</v>
      </c>
      <c r="AZ67" s="96">
        <f t="shared" si="168"/>
        <v>7.8585167996467267E-3</v>
      </c>
      <c r="BA67" s="96">
        <f t="shared" si="168"/>
        <v>1.4385471602494754E-2</v>
      </c>
      <c r="BB67" s="96">
        <f t="shared" si="168"/>
        <v>2.2270691423005598E-2</v>
      </c>
      <c r="BC67" s="96">
        <f t="shared" si="168"/>
        <v>2.8919919900294994E-2</v>
      </c>
      <c r="BD67" s="96">
        <f t="shared" si="168"/>
        <v>5.4821652622508883E-2</v>
      </c>
      <c r="BE67" s="96">
        <f t="shared" si="168"/>
        <v>6.369230967081474E-2</v>
      </c>
      <c r="BF67" s="96">
        <f t="shared" si="168"/>
        <v>7.2881856507854725E-2</v>
      </c>
      <c r="BG67" s="96">
        <f t="shared" ref="BG67:DR67" si="169">(BG32-$FI6)^2</f>
        <v>0.11175810512474628</v>
      </c>
      <c r="BH67" s="96">
        <f t="shared" si="169"/>
        <v>0.28965508796412348</v>
      </c>
      <c r="BI67" s="96">
        <f t="shared" si="169"/>
        <v>0.60592449659827397</v>
      </c>
      <c r="BJ67" s="96">
        <f t="shared" si="169"/>
        <v>1.0239848934818445</v>
      </c>
      <c r="BK67" s="96">
        <f t="shared" si="169"/>
        <v>1.0806794451055481</v>
      </c>
      <c r="BL67" s="96">
        <f t="shared" si="169"/>
        <v>1.1023441245281802</v>
      </c>
      <c r="BM67" s="96">
        <f t="shared" si="169"/>
        <v>1.1062562074571696</v>
      </c>
      <c r="BN67" s="96">
        <f t="shared" si="169"/>
        <v>1.1064643286755118</v>
      </c>
      <c r="BO67" s="96">
        <f t="shared" si="169"/>
        <v>3.7165605819625557E-3</v>
      </c>
      <c r="BP67" s="96">
        <f t="shared" si="169"/>
        <v>4.4733545210547277E-3</v>
      </c>
      <c r="BQ67" s="96">
        <f t="shared" si="169"/>
        <v>9.7796165236029679E-3</v>
      </c>
      <c r="BR67" s="96">
        <f t="shared" si="169"/>
        <v>1.6603875175093836E-2</v>
      </c>
      <c r="BS67" s="96">
        <f t="shared" si="169"/>
        <v>2.2547042652023237E-2</v>
      </c>
      <c r="BT67" s="96">
        <f t="shared" si="169"/>
        <v>4.6524464517366554E-2</v>
      </c>
      <c r="BU67" s="96">
        <f t="shared" si="169"/>
        <v>5.4915848301386017E-2</v>
      </c>
      <c r="BV67" s="96">
        <f t="shared" si="169"/>
        <v>6.3673726015880922E-2</v>
      </c>
      <c r="BW67" s="96">
        <f t="shared" si="169"/>
        <v>0.10124564865185956</v>
      </c>
      <c r="BX67" s="96">
        <f t="shared" si="169"/>
        <v>0.27774179122863024</v>
      </c>
      <c r="BY67" s="96">
        <f t="shared" si="169"/>
        <v>0.59745277507159311</v>
      </c>
      <c r="BZ67" s="96">
        <f t="shared" si="169"/>
        <v>1.0231780568948268</v>
      </c>
      <c r="CA67" s="96">
        <f t="shared" si="169"/>
        <v>1.0805233545145825</v>
      </c>
      <c r="CB67" s="96">
        <f t="shared" si="169"/>
        <v>1.1023204777773172</v>
      </c>
      <c r="CC67" s="96">
        <f t="shared" si="169"/>
        <v>1.106255643088049</v>
      </c>
      <c r="CD67" s="96">
        <f t="shared" si="169"/>
        <v>1.1064642749399374</v>
      </c>
      <c r="CE67" s="96">
        <f t="shared" si="169"/>
        <v>1.5057658977874872E-3</v>
      </c>
      <c r="CF67" s="96">
        <f t="shared" si="169"/>
        <v>1.0412931516021822E-3</v>
      </c>
      <c r="CG67" s="96">
        <f t="shared" si="169"/>
        <v>9.0542818855148962E-6</v>
      </c>
      <c r="CH67" s="96">
        <f t="shared" si="169"/>
        <v>1.297786195244922E-3</v>
      </c>
      <c r="CI67" s="96">
        <f t="shared" si="169"/>
        <v>3.5394400418772153E-3</v>
      </c>
      <c r="CJ67" s="96">
        <f t="shared" si="169"/>
        <v>1.7336771675653572E-2</v>
      </c>
      <c r="CK67" s="96">
        <f t="shared" si="169"/>
        <v>2.3163700262063991E-2</v>
      </c>
      <c r="CL67" s="96">
        <f t="shared" si="169"/>
        <v>2.9592286839895069E-2</v>
      </c>
      <c r="CM67" s="96">
        <f t="shared" si="169"/>
        <v>5.9929134308843182E-2</v>
      </c>
      <c r="CN67" s="96">
        <f t="shared" si="169"/>
        <v>0.2266875456990714</v>
      </c>
      <c r="CO67" s="96">
        <f t="shared" si="169"/>
        <v>0.55975309130878981</v>
      </c>
      <c r="CP67" s="96">
        <f t="shared" si="169"/>
        <v>1.0196289193446522</v>
      </c>
      <c r="CQ67" s="96">
        <f t="shared" si="169"/>
        <v>1.0798495272835871</v>
      </c>
      <c r="CR67" s="96">
        <f t="shared" si="169"/>
        <v>1.1022188712433922</v>
      </c>
      <c r="CS67" s="96">
        <f t="shared" si="169"/>
        <v>1.106253282376837</v>
      </c>
      <c r="CT67" s="96">
        <f t="shared" si="169"/>
        <v>1.1064640531666781</v>
      </c>
      <c r="CU67" s="96">
        <f t="shared" si="169"/>
        <v>2.5751336174679715E-2</v>
      </c>
      <c r="CV67" s="96">
        <f t="shared" si="169"/>
        <v>2.3466041634170876E-2</v>
      </c>
      <c r="CW67" s="96">
        <f t="shared" si="169"/>
        <v>1.297800322893825E-2</v>
      </c>
      <c r="CX67" s="96">
        <f t="shared" si="169"/>
        <v>5.9572834323180111E-3</v>
      </c>
      <c r="CY67" s="96">
        <f t="shared" si="169"/>
        <v>2.6082757667506345E-3</v>
      </c>
      <c r="CZ67" s="96">
        <f t="shared" si="169"/>
        <v>8.5262489805220862E-4</v>
      </c>
      <c r="DA67" s="96">
        <f t="shared" si="169"/>
        <v>2.7061919989555131E-3</v>
      </c>
      <c r="DB67" s="96">
        <f t="shared" si="169"/>
        <v>5.4885334563220542E-3</v>
      </c>
      <c r="DC67" s="96">
        <f t="shared" si="169"/>
        <v>2.4125631040375774E-2</v>
      </c>
      <c r="DD67" s="96">
        <f t="shared" si="169"/>
        <v>0.17152493274078731</v>
      </c>
      <c r="DE67" s="96">
        <f t="shared" si="169"/>
        <v>0.51569919356540272</v>
      </c>
      <c r="DF67" s="96">
        <f t="shared" si="169"/>
        <v>1.0155482251722585</v>
      </c>
      <c r="DG67" s="96">
        <f t="shared" si="169"/>
        <v>1.0790993215613565</v>
      </c>
      <c r="DH67" s="96">
        <f t="shared" si="169"/>
        <v>1.1021067561016646</v>
      </c>
      <c r="DI67" s="96">
        <f t="shared" si="169"/>
        <v>1.1062507958259931</v>
      </c>
      <c r="DJ67" s="96">
        <f t="shared" si="169"/>
        <v>1.1064638248756995</v>
      </c>
      <c r="DK67" s="96">
        <f t="shared" si="169"/>
        <v>0.16306115072171293</v>
      </c>
      <c r="DL67" s="96">
        <f t="shared" si="169"/>
        <v>0.15604123209669854</v>
      </c>
      <c r="DM67" s="96">
        <f t="shared" si="169"/>
        <v>0.12095131263948458</v>
      </c>
      <c r="DN67" s="96">
        <f t="shared" si="169"/>
        <v>9.2172149521318456E-2</v>
      </c>
      <c r="DO67" s="96">
        <f t="shared" si="169"/>
        <v>7.4091973975632053E-2</v>
      </c>
      <c r="DP67" s="96">
        <f t="shared" si="169"/>
        <v>3.0883052812341969E-2</v>
      </c>
      <c r="DQ67" s="96">
        <f t="shared" si="169"/>
        <v>2.2000379147829638E-2</v>
      </c>
      <c r="DR67" s="96">
        <f t="shared" si="169"/>
        <v>1.4832336750606329E-2</v>
      </c>
      <c r="DS67" s="96">
        <f t="shared" ref="DS67:FF67" si="170">(DS32-$FI6)^2</f>
        <v>5.5670726305092071E-4</v>
      </c>
      <c r="DT67" s="96">
        <f t="shared" si="170"/>
        <v>8.4395424271175787E-2</v>
      </c>
      <c r="DU67" s="96">
        <f t="shared" si="170"/>
        <v>0.43362625203685479</v>
      </c>
      <c r="DV67" s="96">
        <f t="shared" si="170"/>
        <v>1.0080450181856031</v>
      </c>
      <c r="DW67" s="96">
        <f t="shared" si="170"/>
        <v>1.077782707165428</v>
      </c>
      <c r="DX67" s="96">
        <f t="shared" si="170"/>
        <v>1.1019129978479003</v>
      </c>
      <c r="DY67" s="96">
        <f t="shared" si="170"/>
        <v>1.1062467801438312</v>
      </c>
      <c r="DZ67" s="96">
        <f t="shared" si="170"/>
        <v>1.1064634679650047</v>
      </c>
      <c r="EA67" s="96">
        <f t="shared" si="170"/>
        <v>0.41879581586153392</v>
      </c>
      <c r="EB67" s="96">
        <f t="shared" si="170"/>
        <v>0.40558373468393083</v>
      </c>
      <c r="EC67" s="96">
        <f t="shared" si="170"/>
        <v>0.33830445242120732</v>
      </c>
      <c r="ED67" s="96">
        <f t="shared" si="170"/>
        <v>0.28091349019130429</v>
      </c>
      <c r="EE67" s="96">
        <f t="shared" si="170"/>
        <v>0.24336843923823429</v>
      </c>
      <c r="EF67" s="96">
        <f t="shared" si="170"/>
        <v>0.14490821749901536</v>
      </c>
      <c r="EG67" s="96">
        <f t="shared" si="170"/>
        <v>0.12156922050126023</v>
      </c>
      <c r="EH67" s="96">
        <f t="shared" si="170"/>
        <v>0.10090466347253489</v>
      </c>
      <c r="EI67" s="96">
        <f t="shared" si="170"/>
        <v>4.0995372477583072E-2</v>
      </c>
      <c r="EJ67" s="96">
        <f t="shared" si="170"/>
        <v>2.7937103695861668E-2</v>
      </c>
      <c r="EK67" s="96">
        <f t="shared" si="170"/>
        <v>0.35923485296071761</v>
      </c>
      <c r="EL67" s="96">
        <f t="shared" si="170"/>
        <v>1.0012286251178582</v>
      </c>
      <c r="EM67" s="96">
        <f t="shared" si="170"/>
        <v>1.0766499981890614</v>
      </c>
      <c r="EN67" s="96">
        <f t="shared" si="170"/>
        <v>1.1017498528034813</v>
      </c>
      <c r="EO67" s="96">
        <f t="shared" si="170"/>
        <v>1.1062436640190696</v>
      </c>
      <c r="EP67" s="96">
        <f t="shared" si="170"/>
        <v>1.1064632012823878</v>
      </c>
      <c r="EQ67" s="96">
        <f t="shared" si="170"/>
        <v>0.79295532873970187</v>
      </c>
      <c r="ER67" s="96">
        <f t="shared" si="170"/>
        <v>0.77209338647981363</v>
      </c>
      <c r="ES67" s="96">
        <f t="shared" si="170"/>
        <v>0.66503694676430292</v>
      </c>
      <c r="ET67" s="96">
        <f t="shared" si="170"/>
        <v>0.57218037762964558</v>
      </c>
      <c r="EU67" s="96">
        <f t="shared" si="170"/>
        <v>0.51043631625015717</v>
      </c>
      <c r="EV67" s="96">
        <f t="shared" si="170"/>
        <v>0.34292552395880094</v>
      </c>
      <c r="EW67" s="96">
        <f t="shared" si="170"/>
        <v>0.30140953559838068</v>
      </c>
      <c r="EX67" s="96">
        <f t="shared" si="170"/>
        <v>0.26370052425235796</v>
      </c>
      <c r="EY67" s="96">
        <f t="shared" si="170"/>
        <v>0.14540679958771216</v>
      </c>
      <c r="EZ67" s="96">
        <f t="shared" si="170"/>
        <v>1.9352219224963668E-3</v>
      </c>
      <c r="FA67" s="96">
        <f t="shared" si="170"/>
        <v>0.29222601130292136</v>
      </c>
      <c r="FB67" s="96">
        <f t="shared" si="170"/>
        <v>0.99494412893823936</v>
      </c>
      <c r="FC67" s="96">
        <f t="shared" si="170"/>
        <v>1.0756531047366993</v>
      </c>
      <c r="FD67" s="96">
        <f t="shared" si="170"/>
        <v>1.1016093456400002</v>
      </c>
      <c r="FE67" s="96">
        <f t="shared" si="170"/>
        <v>1.1062411660414766</v>
      </c>
      <c r="FF67" s="96">
        <f t="shared" si="170"/>
        <v>1.106462994194783</v>
      </c>
    </row>
    <row r="68" spans="1:164" x14ac:dyDescent="0.55000000000000004">
      <c r="A68" s="115"/>
      <c r="B68" s="1" t="s">
        <v>5</v>
      </c>
      <c r="C68" s="1">
        <f t="shared" si="164"/>
        <v>0.23385580248490997</v>
      </c>
      <c r="D68" s="96">
        <f t="shared" ref="D68:BF68" si="171">(D33-$FI7)^2</f>
        <v>0.23613875721495667</v>
      </c>
      <c r="E68" s="96">
        <f t="shared" si="171"/>
        <v>0.25015230461159405</v>
      </c>
      <c r="F68" s="96">
        <f t="shared" si="171"/>
        <v>0.26649592501896813</v>
      </c>
      <c r="G68" s="96">
        <f t="shared" si="171"/>
        <v>0.27518324468621708</v>
      </c>
      <c r="H68" s="96">
        <f t="shared" si="171"/>
        <v>0.3107059791959132</v>
      </c>
      <c r="I68" s="96">
        <f t="shared" si="171"/>
        <v>0.32229143359720558</v>
      </c>
      <c r="J68" s="96">
        <f t="shared" si="171"/>
        <v>0.33547806137081859</v>
      </c>
      <c r="K68" s="96">
        <f t="shared" si="171"/>
        <v>0.39626889525119285</v>
      </c>
      <c r="L68" s="96">
        <f t="shared" si="171"/>
        <v>0.49946838581761022</v>
      </c>
      <c r="M68" s="96">
        <f t="shared" si="171"/>
        <v>0.76371015359509953</v>
      </c>
      <c r="N68" s="96">
        <f t="shared" si="171"/>
        <v>0.89520776375695554</v>
      </c>
      <c r="O68" s="96">
        <f t="shared" si="171"/>
        <v>0.95304084290407443</v>
      </c>
      <c r="P68" s="96">
        <f t="shared" si="171"/>
        <v>0.96709867304494423</v>
      </c>
      <c r="Q68" s="96">
        <f t="shared" si="171"/>
        <v>0.97029650196933515</v>
      </c>
      <c r="R68" s="96">
        <f t="shared" si="171"/>
        <v>0.97106671248523579</v>
      </c>
      <c r="S68" s="96">
        <f t="shared" si="171"/>
        <v>5.3099210583667018E-2</v>
      </c>
      <c r="T68" s="96">
        <f t="shared" si="171"/>
        <v>5.4786444120482544E-2</v>
      </c>
      <c r="U68" s="96">
        <f t="shared" si="171"/>
        <v>6.5366469980464303E-2</v>
      </c>
      <c r="V68" s="96">
        <f t="shared" si="171"/>
        <v>7.8416665475563155E-2</v>
      </c>
      <c r="W68" s="96">
        <f t="shared" si="171"/>
        <v>8.5652428547271869E-2</v>
      </c>
      <c r="X68" s="96">
        <f t="shared" si="171"/>
        <v>0.11713589103717333</v>
      </c>
      <c r="Y68" s="96">
        <f t="shared" si="171"/>
        <v>0.12800910101331953</v>
      </c>
      <c r="Z68" s="96">
        <f t="shared" si="171"/>
        <v>0.14081109735460792</v>
      </c>
      <c r="AA68" s="96">
        <f t="shared" si="171"/>
        <v>0.20558670460565984</v>
      </c>
      <c r="AB68" s="96">
        <f t="shared" si="171"/>
        <v>0.32961848079279632</v>
      </c>
      <c r="AC68" s="96">
        <f t="shared" si="171"/>
        <v>0.69014251441956675</v>
      </c>
      <c r="AD68" s="96">
        <f t="shared" si="171"/>
        <v>0.87707673042155287</v>
      </c>
      <c r="AE68" s="96">
        <f t="shared" si="171"/>
        <v>0.95103851846924159</v>
      </c>
      <c r="AF68" s="96">
        <f t="shared" si="171"/>
        <v>0.96660837926103849</v>
      </c>
      <c r="AG68" s="96">
        <f t="shared" si="171"/>
        <v>0.97022074634145483</v>
      </c>
      <c r="AH68" s="96">
        <f t="shared" si="171"/>
        <v>0.97106473880418676</v>
      </c>
      <c r="AI68" s="96">
        <f t="shared" si="171"/>
        <v>1.0786029243131757E-2</v>
      </c>
      <c r="AJ68" s="96">
        <f t="shared" si="171"/>
        <v>1.169158686082432E-2</v>
      </c>
      <c r="AK68" s="96">
        <f t="shared" si="171"/>
        <v>1.7803237873683327E-2</v>
      </c>
      <c r="AL68" s="96">
        <f t="shared" si="171"/>
        <v>2.6221926602539049E-2</v>
      </c>
      <c r="AM68" s="96">
        <f t="shared" si="171"/>
        <v>3.1226899210641069E-2</v>
      </c>
      <c r="AN68" s="96">
        <f t="shared" si="171"/>
        <v>5.5074290033447881E-2</v>
      </c>
      <c r="AO68" s="96">
        <f t="shared" si="171"/>
        <v>6.3923141524756408E-2</v>
      </c>
      <c r="AP68" s="96">
        <f t="shared" si="171"/>
        <v>7.4683560915728101E-2</v>
      </c>
      <c r="AQ68" s="96">
        <f t="shared" si="171"/>
        <v>0.13361262075420385</v>
      </c>
      <c r="AR68" s="96">
        <f t="shared" si="171"/>
        <v>0.25833167104395033</v>
      </c>
      <c r="AS68" s="96">
        <f t="shared" si="171"/>
        <v>0.65588447564693153</v>
      </c>
      <c r="AT68" s="96">
        <f t="shared" si="171"/>
        <v>0.86906756840259403</v>
      </c>
      <c r="AU68" s="96">
        <f t="shared" si="171"/>
        <v>0.95026985403354436</v>
      </c>
      <c r="AV68" s="96">
        <f t="shared" si="171"/>
        <v>0.96641871042481375</v>
      </c>
      <c r="AW68" s="96">
        <f t="shared" si="171"/>
        <v>0.97019257307610929</v>
      </c>
      <c r="AX68" s="96">
        <f t="shared" si="171"/>
        <v>0.97106408761159924</v>
      </c>
      <c r="AY68" s="96">
        <f t="shared" si="171"/>
        <v>5.1624561221688236E-4</v>
      </c>
      <c r="AZ68" s="96">
        <f t="shared" si="171"/>
        <v>3.1717965117670789E-4</v>
      </c>
      <c r="BA68" s="96">
        <f t="shared" si="171"/>
        <v>1.2520612934448119E-4</v>
      </c>
      <c r="BB68" s="96">
        <f t="shared" si="171"/>
        <v>1.9215238126317209E-3</v>
      </c>
      <c r="BC68" s="96">
        <f t="shared" si="171"/>
        <v>3.6917652106599236E-3</v>
      </c>
      <c r="BD68" s="96">
        <f t="shared" si="171"/>
        <v>1.6156890906063003E-2</v>
      </c>
      <c r="BE68" s="96">
        <f t="shared" si="171"/>
        <v>2.1868523014070523E-2</v>
      </c>
      <c r="BF68" s="96">
        <f t="shared" si="171"/>
        <v>2.9351528477298525E-2</v>
      </c>
      <c r="BG68" s="96">
        <f t="shared" ref="BG68:DR68" si="172">(BG33-$FI7)^2</f>
        <v>7.7124619783577542E-2</v>
      </c>
      <c r="BH68" s="96">
        <f t="shared" si="172"/>
        <v>0.19589730357458143</v>
      </c>
      <c r="BI68" s="96">
        <f t="shared" si="172"/>
        <v>0.62298759945645599</v>
      </c>
      <c r="BJ68" s="96">
        <f t="shared" si="172"/>
        <v>0.86154739101238109</v>
      </c>
      <c r="BK68" s="96">
        <f t="shared" si="172"/>
        <v>0.94959991539218058</v>
      </c>
      <c r="BL68" s="96">
        <f t="shared" si="172"/>
        <v>0.96625338774235259</v>
      </c>
      <c r="BM68" s="96">
        <f t="shared" si="172"/>
        <v>0.9701685442707717</v>
      </c>
      <c r="BN68" s="96">
        <f t="shared" si="172"/>
        <v>0.97106356610246036</v>
      </c>
      <c r="BO68" s="96">
        <f t="shared" si="172"/>
        <v>2.0706935703852908E-3</v>
      </c>
      <c r="BP68" s="96">
        <f t="shared" si="172"/>
        <v>1.6384858287011948E-3</v>
      </c>
      <c r="BQ68" s="96">
        <f t="shared" si="172"/>
        <v>1.1693075748833788E-4</v>
      </c>
      <c r="BR68" s="96">
        <f t="shared" si="172"/>
        <v>5.0976093552273225E-4</v>
      </c>
      <c r="BS68" s="96">
        <f t="shared" si="172"/>
        <v>1.5911134337380549E-3</v>
      </c>
      <c r="BT68" s="96">
        <f t="shared" si="172"/>
        <v>1.1609522043482062E-2</v>
      </c>
      <c r="BU68" s="96">
        <f t="shared" si="172"/>
        <v>1.663824606758443E-2</v>
      </c>
      <c r="BV68" s="96">
        <f t="shared" si="172"/>
        <v>2.3399969082540176E-2</v>
      </c>
      <c r="BW68" s="96">
        <f t="shared" si="172"/>
        <v>6.8597957222509873E-2</v>
      </c>
      <c r="BX68" s="96">
        <f t="shared" si="172"/>
        <v>0.18559016883514526</v>
      </c>
      <c r="BY68" s="96">
        <f t="shared" si="172"/>
        <v>0.61719893901706513</v>
      </c>
      <c r="BZ68" s="96">
        <f t="shared" si="172"/>
        <v>0.86023782728380982</v>
      </c>
      <c r="CA68" s="96">
        <f t="shared" si="172"/>
        <v>0.94948786941184227</v>
      </c>
      <c r="CB68" s="96">
        <f t="shared" si="172"/>
        <v>0.96622576453624587</v>
      </c>
      <c r="CC68" s="96">
        <f t="shared" si="172"/>
        <v>0.97016457789579569</v>
      </c>
      <c r="CD68" s="96">
        <f t="shared" si="172"/>
        <v>0.97106348295963019</v>
      </c>
      <c r="CE68" s="96">
        <f t="shared" si="172"/>
        <v>2.228985811229196E-2</v>
      </c>
      <c r="CF68" s="96">
        <f t="shared" si="172"/>
        <v>2.0663072643229013E-2</v>
      </c>
      <c r="CG68" s="96">
        <f t="shared" si="172"/>
        <v>1.233192315108847E-2</v>
      </c>
      <c r="CH68" s="96">
        <f t="shared" si="172"/>
        <v>5.5146396897071308E-3</v>
      </c>
      <c r="CI68" s="96">
        <f t="shared" si="172"/>
        <v>3.0459856053883113E-3</v>
      </c>
      <c r="CJ68" s="96">
        <f t="shared" si="172"/>
        <v>3.8190215769749324E-4</v>
      </c>
      <c r="CK68" s="96">
        <f t="shared" si="172"/>
        <v>1.8431727736642233E-3</v>
      </c>
      <c r="CL68" s="96">
        <f t="shared" si="172"/>
        <v>4.8117075381767039E-3</v>
      </c>
      <c r="CM68" s="96">
        <f t="shared" si="172"/>
        <v>3.6080794134655064E-2</v>
      </c>
      <c r="CN68" s="96">
        <f t="shared" si="172"/>
        <v>0.14220482869398082</v>
      </c>
      <c r="CO68" s="96">
        <f t="shared" si="172"/>
        <v>0.59130923590949369</v>
      </c>
      <c r="CP68" s="96">
        <f t="shared" si="172"/>
        <v>0.85442099448859909</v>
      </c>
      <c r="CQ68" s="96">
        <f t="shared" si="172"/>
        <v>0.9490053283250951</v>
      </c>
      <c r="CR68" s="96">
        <f t="shared" si="172"/>
        <v>0.96610696618587466</v>
      </c>
      <c r="CS68" s="96">
        <f t="shared" si="172"/>
        <v>0.970147679563515</v>
      </c>
      <c r="CT68" s="96">
        <f t="shared" si="172"/>
        <v>0.97106313793418864</v>
      </c>
      <c r="CU68" s="96">
        <f t="shared" si="172"/>
        <v>7.6106864326783027E-2</v>
      </c>
      <c r="CV68" s="96">
        <f t="shared" si="172"/>
        <v>7.272917079661112E-2</v>
      </c>
      <c r="CW68" s="96">
        <f t="shared" si="172"/>
        <v>5.4423104476073521E-2</v>
      </c>
      <c r="CX68" s="96">
        <f t="shared" si="172"/>
        <v>3.7000758546223242E-2</v>
      </c>
      <c r="CY68" s="96">
        <f t="shared" si="172"/>
        <v>2.9288900174912938E-2</v>
      </c>
      <c r="CZ68" s="96">
        <f t="shared" si="172"/>
        <v>7.7481739540040109E-3</v>
      </c>
      <c r="DA68" s="96">
        <f t="shared" si="172"/>
        <v>3.8457435363744882E-3</v>
      </c>
      <c r="DB68" s="96">
        <f t="shared" si="172"/>
        <v>1.0619261191141369E-3</v>
      </c>
      <c r="DC68" s="96">
        <f t="shared" si="172"/>
        <v>1.0450726645748705E-2</v>
      </c>
      <c r="DD68" s="96">
        <f t="shared" si="172"/>
        <v>9.7173486583295859E-2</v>
      </c>
      <c r="DE68" s="96">
        <f t="shared" si="172"/>
        <v>0.56074835119975108</v>
      </c>
      <c r="DF68" s="96">
        <f t="shared" si="172"/>
        <v>0.84762074796771236</v>
      </c>
      <c r="DG68" s="96">
        <f t="shared" si="172"/>
        <v>0.94847012561256094</v>
      </c>
      <c r="DH68" s="96">
        <f t="shared" si="172"/>
        <v>0.96597564553503124</v>
      </c>
      <c r="DI68" s="96">
        <f t="shared" si="172"/>
        <v>0.97012930412445608</v>
      </c>
      <c r="DJ68" s="96">
        <f t="shared" si="172"/>
        <v>0.97106277944825237</v>
      </c>
      <c r="DK68" s="96">
        <f t="shared" si="172"/>
        <v>0.27987104438985128</v>
      </c>
      <c r="DL68" s="96">
        <f t="shared" si="172"/>
        <v>0.27202173524385992</v>
      </c>
      <c r="DM68" s="96">
        <f t="shared" si="172"/>
        <v>0.22825815812052846</v>
      </c>
      <c r="DN68" s="96">
        <f t="shared" si="172"/>
        <v>0.18365072962136314</v>
      </c>
      <c r="DO68" s="96">
        <f t="shared" si="172"/>
        <v>0.16243917967859797</v>
      </c>
      <c r="DP68" s="96">
        <f t="shared" si="172"/>
        <v>9.1901609850303989E-2</v>
      </c>
      <c r="DQ68" s="96">
        <f t="shared" si="172"/>
        <v>7.3931256068150902E-2</v>
      </c>
      <c r="DR68" s="96">
        <f t="shared" si="172"/>
        <v>5.5926902441129051E-2</v>
      </c>
      <c r="DS68" s="96">
        <f t="shared" ref="DS68:FF68" si="173">(DS33-$FI7)^2</f>
        <v>5.3453826781484776E-3</v>
      </c>
      <c r="DT68" s="96">
        <f t="shared" si="173"/>
        <v>3.2862982219768286E-2</v>
      </c>
      <c r="DU68" s="96">
        <f t="shared" si="173"/>
        <v>0.50269972363850701</v>
      </c>
      <c r="DV68" s="96">
        <f t="shared" si="173"/>
        <v>0.83481070199598939</v>
      </c>
      <c r="DW68" s="96">
        <f t="shared" si="173"/>
        <v>0.94753530781783624</v>
      </c>
      <c r="DX68" s="96">
        <f t="shared" si="173"/>
        <v>0.96574795690531812</v>
      </c>
      <c r="DY68" s="96">
        <f t="shared" si="173"/>
        <v>0.97009821045656941</v>
      </c>
      <c r="DZ68" s="96">
        <f t="shared" si="173"/>
        <v>0.97106221160861295</v>
      </c>
      <c r="EA68" s="96">
        <f t="shared" si="173"/>
        <v>0.61180877330173145</v>
      </c>
      <c r="EB68" s="96">
        <f t="shared" si="173"/>
        <v>0.59819455846768621</v>
      </c>
      <c r="EC68" s="96">
        <f t="shared" si="173"/>
        <v>0.52162944717198467</v>
      </c>
      <c r="ED68" s="96">
        <f t="shared" si="173"/>
        <v>0.44186975481847102</v>
      </c>
      <c r="EE68" s="96">
        <f t="shared" si="173"/>
        <v>0.40314044108972807</v>
      </c>
      <c r="EF68" s="96">
        <f t="shared" si="173"/>
        <v>0.26861328561282627</v>
      </c>
      <c r="EG68" s="96">
        <f t="shared" si="173"/>
        <v>0.23212044540082397</v>
      </c>
      <c r="EH68" s="96">
        <f t="shared" si="173"/>
        <v>0.19393871250581804</v>
      </c>
      <c r="EI68" s="96">
        <f t="shared" si="173"/>
        <v>6.1678518444975627E-2</v>
      </c>
      <c r="EJ68" s="96">
        <f t="shared" si="173"/>
        <v>2.6159656042988441E-3</v>
      </c>
      <c r="EK68" s="96">
        <f t="shared" si="173"/>
        <v>0.44843229018440001</v>
      </c>
      <c r="EL68" s="96">
        <f t="shared" si="173"/>
        <v>0.8228399159079226</v>
      </c>
      <c r="EM68" s="96">
        <f t="shared" si="173"/>
        <v>0.94673481168641882</v>
      </c>
      <c r="EN68" s="96">
        <f t="shared" si="173"/>
        <v>0.96555532897724239</v>
      </c>
      <c r="EO68" s="96">
        <f t="shared" si="173"/>
        <v>0.97007267418733401</v>
      </c>
      <c r="EP68" s="96">
        <f t="shared" si="173"/>
        <v>0.97106178083791839</v>
      </c>
      <c r="EQ68" s="96">
        <f t="shared" si="173"/>
        <v>1.0719200476562836</v>
      </c>
      <c r="ER68" s="96">
        <f t="shared" si="173"/>
        <v>1.0512474775842102</v>
      </c>
      <c r="ES68" s="96">
        <f t="shared" si="173"/>
        <v>0.93453649184792331</v>
      </c>
      <c r="ET68" s="96">
        <f t="shared" si="173"/>
        <v>0.81165694762057894</v>
      </c>
      <c r="EU68" s="96">
        <f t="shared" si="173"/>
        <v>0.75139155192064222</v>
      </c>
      <c r="EV68" s="96">
        <f t="shared" si="173"/>
        <v>0.53788107847320921</v>
      </c>
      <c r="EW68" s="96">
        <f t="shared" si="173"/>
        <v>0.47841076731183213</v>
      </c>
      <c r="EX68" s="96">
        <f t="shared" si="173"/>
        <v>0.41509296296348824</v>
      </c>
      <c r="EY68" s="96">
        <f t="shared" si="173"/>
        <v>0.17936536511966888</v>
      </c>
      <c r="EZ68" s="96">
        <f t="shared" si="173"/>
        <v>6.2021566368600728E-3</v>
      </c>
      <c r="FA68" s="96">
        <f t="shared" si="173"/>
        <v>0.39769082352172408</v>
      </c>
      <c r="FB68" s="96">
        <f t="shared" si="173"/>
        <v>0.81153312473876349</v>
      </c>
      <c r="FC68" s="96">
        <f t="shared" si="173"/>
        <v>0.94603252629555512</v>
      </c>
      <c r="FD68" s="96">
        <f t="shared" si="173"/>
        <v>0.96538860661153525</v>
      </c>
      <c r="FE68" s="96">
        <f t="shared" si="173"/>
        <v>0.97005114846715179</v>
      </c>
      <c r="FF68" s="96">
        <f t="shared" si="173"/>
        <v>0.97106144205667544</v>
      </c>
    </row>
    <row r="69" spans="1:164" x14ac:dyDescent="0.55000000000000004">
      <c r="A69" s="115"/>
      <c r="B69" s="1" t="s">
        <v>6</v>
      </c>
      <c r="C69" s="1">
        <f t="shared" si="164"/>
        <v>0.5539615517218851</v>
      </c>
      <c r="D69" s="96">
        <f t="shared" ref="D69:BF69" si="174">(D34-$FI8)^2</f>
        <v>0.55619322193388521</v>
      </c>
      <c r="E69" s="96">
        <f t="shared" si="174"/>
        <v>0.573946150283416</v>
      </c>
      <c r="F69" s="96">
        <f t="shared" si="174"/>
        <v>0.59488378853432866</v>
      </c>
      <c r="G69" s="96">
        <f t="shared" si="174"/>
        <v>0.6063176380581321</v>
      </c>
      <c r="H69" s="96">
        <f t="shared" si="174"/>
        <v>0.64849302802607545</v>
      </c>
      <c r="I69" s="96">
        <f t="shared" si="174"/>
        <v>0.65615476297480224</v>
      </c>
      <c r="J69" s="96">
        <f t="shared" si="174"/>
        <v>0.67175013817755302</v>
      </c>
      <c r="K69" s="96">
        <f t="shared" si="174"/>
        <v>0.69494516200918088</v>
      </c>
      <c r="L69" s="96">
        <f t="shared" si="174"/>
        <v>0.81987886948661259</v>
      </c>
      <c r="M69" s="96">
        <f t="shared" si="174"/>
        <v>1.0424924066356267</v>
      </c>
      <c r="N69" s="96">
        <f t="shared" si="174"/>
        <v>1.3196436971635661</v>
      </c>
      <c r="O69" s="96">
        <f t="shared" si="174"/>
        <v>1.3631059785771225</v>
      </c>
      <c r="P69" s="96">
        <f t="shared" si="174"/>
        <v>1.3808436388038703</v>
      </c>
      <c r="Q69" s="96">
        <f t="shared" si="174"/>
        <v>1.3845811347979244</v>
      </c>
      <c r="R69" s="96">
        <f t="shared" si="174"/>
        <v>1.3853069308251678</v>
      </c>
      <c r="S69" s="96">
        <f t="shared" si="174"/>
        <v>0.27670289739836745</v>
      </c>
      <c r="T69" s="96">
        <f t="shared" si="174"/>
        <v>0.27913603536599124</v>
      </c>
      <c r="U69" s="96">
        <f t="shared" si="174"/>
        <v>0.29841957919086776</v>
      </c>
      <c r="V69" s="96">
        <f t="shared" si="174"/>
        <v>0.3215219789718004</v>
      </c>
      <c r="W69" s="96">
        <f t="shared" si="174"/>
        <v>0.33431725620219244</v>
      </c>
      <c r="X69" s="96">
        <f t="shared" si="174"/>
        <v>0.38241464725972363</v>
      </c>
      <c r="Y69" s="96">
        <f t="shared" si="174"/>
        <v>0.39128177381109525</v>
      </c>
      <c r="Z69" s="96">
        <f t="shared" si="174"/>
        <v>0.40949163017288864</v>
      </c>
      <c r="AA69" s="96">
        <f t="shared" si="174"/>
        <v>0.43707083372726546</v>
      </c>
      <c r="AB69" s="96">
        <f t="shared" si="174"/>
        <v>0.59445197344291933</v>
      </c>
      <c r="AC69" s="96">
        <f t="shared" si="174"/>
        <v>0.90404412871067674</v>
      </c>
      <c r="AD69" s="96">
        <f t="shared" si="174"/>
        <v>1.3056091243257866</v>
      </c>
      <c r="AE69" s="96">
        <f t="shared" si="174"/>
        <v>1.3602820989152433</v>
      </c>
      <c r="AF69" s="96">
        <f t="shared" si="174"/>
        <v>1.3802776650323887</v>
      </c>
      <c r="AG69" s="96">
        <f t="shared" si="174"/>
        <v>1.384510704429607</v>
      </c>
      <c r="AH69" s="96">
        <f t="shared" si="174"/>
        <v>1.3853054173092385</v>
      </c>
      <c r="AI69" s="96">
        <f t="shared" si="174"/>
        <v>0.17380177395386492</v>
      </c>
      <c r="AJ69" s="96">
        <f t="shared" si="174"/>
        <v>0.17607125515517411</v>
      </c>
      <c r="AK69" s="96">
        <f t="shared" si="174"/>
        <v>0.19414773596067125</v>
      </c>
      <c r="AL69" s="96">
        <f t="shared" si="174"/>
        <v>0.21613452743175968</v>
      </c>
      <c r="AM69" s="96">
        <f t="shared" si="174"/>
        <v>0.22845927081940842</v>
      </c>
      <c r="AN69" s="96">
        <f t="shared" si="174"/>
        <v>0.27557830141243655</v>
      </c>
      <c r="AO69" s="96">
        <f t="shared" si="174"/>
        <v>0.28438374347280593</v>
      </c>
      <c r="AP69" s="96">
        <f t="shared" si="174"/>
        <v>0.30258422154816395</v>
      </c>
      <c r="AQ69" s="96">
        <f t="shared" si="174"/>
        <v>0.33046386441118247</v>
      </c>
      <c r="AR69" s="96">
        <f t="shared" si="174"/>
        <v>0.49540259554070232</v>
      </c>
      <c r="AS69" s="96">
        <f t="shared" si="174"/>
        <v>0.83935364398969947</v>
      </c>
      <c r="AT69" s="96">
        <f t="shared" si="174"/>
        <v>1.2995991130176461</v>
      </c>
      <c r="AU69" s="96">
        <f t="shared" si="174"/>
        <v>1.3591851646442876</v>
      </c>
      <c r="AV69" s="96">
        <f t="shared" si="174"/>
        <v>1.3800606965776174</v>
      </c>
      <c r="AW69" s="96">
        <f t="shared" si="174"/>
        <v>1.3844844226407176</v>
      </c>
      <c r="AX69" s="96">
        <f t="shared" si="174"/>
        <v>1.3853049322352604</v>
      </c>
      <c r="AY69" s="96">
        <f t="shared" si="174"/>
        <v>9.4719434070039382E-2</v>
      </c>
      <c r="AZ69" s="96">
        <f t="shared" si="174"/>
        <v>9.6648721696476203E-2</v>
      </c>
      <c r="BA69" s="96">
        <f t="shared" si="174"/>
        <v>0.1122025446241869</v>
      </c>
      <c r="BB69" s="96">
        <f t="shared" si="174"/>
        <v>0.13160734894146114</v>
      </c>
      <c r="BC69" s="96">
        <f t="shared" si="174"/>
        <v>0.14269338605336698</v>
      </c>
      <c r="BD69" s="96">
        <f t="shared" si="174"/>
        <v>0.1862062797764058</v>
      </c>
      <c r="BE69" s="96">
        <f t="shared" si="174"/>
        <v>0.19450718594766611</v>
      </c>
      <c r="BF69" s="96">
        <f t="shared" si="174"/>
        <v>0.21182066071898656</v>
      </c>
      <c r="BG69" s="96">
        <f t="shared" ref="BG69:DR69" si="175">(BG34-$FI8)^2</f>
        <v>0.23873863927437206</v>
      </c>
      <c r="BH69" s="96">
        <f t="shared" si="175"/>
        <v>0.40541249588052053</v>
      </c>
      <c r="BI69" s="96">
        <f t="shared" si="175"/>
        <v>0.77742714044988959</v>
      </c>
      <c r="BJ69" s="96">
        <f t="shared" si="175"/>
        <v>1.2940516491222032</v>
      </c>
      <c r="BK69" s="96">
        <f t="shared" si="175"/>
        <v>1.3582247502656666</v>
      </c>
      <c r="BL69" s="96">
        <f t="shared" si="175"/>
        <v>1.3798726786272342</v>
      </c>
      <c r="BM69" s="96">
        <f t="shared" si="175"/>
        <v>1.3844619559527329</v>
      </c>
      <c r="BN69" s="96">
        <f t="shared" si="175"/>
        <v>1.385304549548005</v>
      </c>
      <c r="BO69" s="96">
        <f t="shared" si="175"/>
        <v>8.3014170160909895E-2</v>
      </c>
      <c r="BP69" s="96">
        <f t="shared" si="175"/>
        <v>8.4863465815021452E-2</v>
      </c>
      <c r="BQ69" s="96">
        <f t="shared" si="175"/>
        <v>9.9823473102333984E-2</v>
      </c>
      <c r="BR69" s="96">
        <f t="shared" si="175"/>
        <v>0.11860775750641785</v>
      </c>
      <c r="BS69" s="96">
        <f t="shared" si="175"/>
        <v>0.12938922834319042</v>
      </c>
      <c r="BT69" s="96">
        <f t="shared" si="175"/>
        <v>0.17197389820326139</v>
      </c>
      <c r="BU69" s="96">
        <f t="shared" si="175"/>
        <v>0.18013695830374085</v>
      </c>
      <c r="BV69" s="96">
        <f t="shared" si="175"/>
        <v>0.1971975718126712</v>
      </c>
      <c r="BW69" s="96">
        <f t="shared" si="175"/>
        <v>0.2238083844549611</v>
      </c>
      <c r="BX69" s="96">
        <f t="shared" si="175"/>
        <v>0.390174640830594</v>
      </c>
      <c r="BY69" s="96">
        <f t="shared" si="175"/>
        <v>0.76656431656595814</v>
      </c>
      <c r="BZ69" s="96">
        <f t="shared" si="175"/>
        <v>1.2930945769635045</v>
      </c>
      <c r="CA69" s="96">
        <f t="shared" si="175"/>
        <v>1.3580637894565319</v>
      </c>
      <c r="CB69" s="96">
        <f t="shared" si="175"/>
        <v>1.3798413713975473</v>
      </c>
      <c r="CC69" s="96">
        <f t="shared" si="175"/>
        <v>1.3844582424310887</v>
      </c>
      <c r="CD69" s="96">
        <f t="shared" si="175"/>
        <v>1.3853044890434094</v>
      </c>
      <c r="CE69" s="96">
        <f t="shared" si="175"/>
        <v>3.9455888938559093E-2</v>
      </c>
      <c r="CF69" s="96">
        <f t="shared" si="175"/>
        <v>4.0868341699537077E-2</v>
      </c>
      <c r="CG69" s="96">
        <f t="shared" si="175"/>
        <v>5.2583668649541775E-2</v>
      </c>
      <c r="CH69" s="96">
        <f t="shared" si="175"/>
        <v>6.7939722402023048E-2</v>
      </c>
      <c r="CI69" s="96">
        <f t="shared" si="175"/>
        <v>7.7018635651088296E-2</v>
      </c>
      <c r="CJ69" s="96">
        <f t="shared" si="175"/>
        <v>0.11429703071644277</v>
      </c>
      <c r="CK69" s="96">
        <f t="shared" si="175"/>
        <v>0.12165055617345233</v>
      </c>
      <c r="CL69" s="96">
        <f t="shared" si="175"/>
        <v>0.13719943443957927</v>
      </c>
      <c r="CM69" s="96">
        <f t="shared" si="175"/>
        <v>0.16189329312693521</v>
      </c>
      <c r="CN69" s="96">
        <f t="shared" si="175"/>
        <v>0.32446077672306323</v>
      </c>
      <c r="CO69" s="96">
        <f t="shared" si="175"/>
        <v>0.71814818180010931</v>
      </c>
      <c r="CP69" s="96">
        <f t="shared" si="175"/>
        <v>1.2888739573070462</v>
      </c>
      <c r="CQ69" s="96">
        <f t="shared" si="175"/>
        <v>1.3573696758762799</v>
      </c>
      <c r="CR69" s="96">
        <f t="shared" si="175"/>
        <v>1.3797071025561634</v>
      </c>
      <c r="CS69" s="96">
        <f t="shared" si="175"/>
        <v>1.3844424044296813</v>
      </c>
      <c r="CT69" s="96">
        <f t="shared" si="175"/>
        <v>1.3853042394984232</v>
      </c>
      <c r="CU69" s="96">
        <f t="shared" si="175"/>
        <v>8.0111290103395284E-3</v>
      </c>
      <c r="CV69" s="96">
        <f t="shared" si="175"/>
        <v>8.7300425686991784E-3</v>
      </c>
      <c r="CW69" s="96">
        <f t="shared" si="175"/>
        <v>1.5290887534968482E-2</v>
      </c>
      <c r="CX69" s="96">
        <f t="shared" si="175"/>
        <v>2.5131187785565636E-2</v>
      </c>
      <c r="CY69" s="96">
        <f t="shared" si="175"/>
        <v>3.1434400136889355E-2</v>
      </c>
      <c r="CZ69" s="96">
        <f t="shared" si="175"/>
        <v>5.9849550590293434E-2</v>
      </c>
      <c r="DA69" s="96">
        <f t="shared" si="175"/>
        <v>6.5812851005150261E-2</v>
      </c>
      <c r="DB69" s="96">
        <f t="shared" si="175"/>
        <v>7.8719575575160766E-2</v>
      </c>
      <c r="DC69" s="96">
        <f t="shared" si="175"/>
        <v>9.992661947128792E-2</v>
      </c>
      <c r="DD69" s="96">
        <f t="shared" si="175"/>
        <v>0.25253308739294328</v>
      </c>
      <c r="DE69" s="96">
        <f t="shared" si="175"/>
        <v>0.66143315375959488</v>
      </c>
      <c r="DF69" s="96">
        <f t="shared" si="175"/>
        <v>1.2840000040271624</v>
      </c>
      <c r="DG69" s="96">
        <f t="shared" si="175"/>
        <v>1.3565983655808485</v>
      </c>
      <c r="DH69" s="96">
        <f t="shared" si="175"/>
        <v>1.3795594207381872</v>
      </c>
      <c r="DI69" s="96">
        <f t="shared" si="175"/>
        <v>1.3844251491154931</v>
      </c>
      <c r="DJ69" s="96">
        <f t="shared" si="175"/>
        <v>1.3853039829253933</v>
      </c>
      <c r="DK69" s="96">
        <f t="shared" si="175"/>
        <v>1.6577952787891231E-2</v>
      </c>
      <c r="DL69" s="96">
        <f t="shared" si="175"/>
        <v>1.5379515873501531E-2</v>
      </c>
      <c r="DM69" s="96">
        <f t="shared" si="175"/>
        <v>7.6830751851908402E-3</v>
      </c>
      <c r="DN69" s="96">
        <f t="shared" si="175"/>
        <v>2.0902679564104285E-3</v>
      </c>
      <c r="DO69" s="96">
        <f t="shared" si="175"/>
        <v>5.3596235021823881E-4</v>
      </c>
      <c r="DP69" s="96">
        <f t="shared" si="175"/>
        <v>3.3374113219526193E-3</v>
      </c>
      <c r="DQ69" s="96">
        <f t="shared" si="175"/>
        <v>5.1917588113316662E-3</v>
      </c>
      <c r="DR69" s="96">
        <f t="shared" si="175"/>
        <v>1.0181531665377474E-2</v>
      </c>
      <c r="DS69" s="96">
        <f t="shared" ref="DS69:FF69" si="176">(DS34-$FI8)^2</f>
        <v>2.0626279492188416E-2</v>
      </c>
      <c r="DT69" s="96">
        <f t="shared" si="176"/>
        <v>0.13571144841113608</v>
      </c>
      <c r="DU69" s="96">
        <f t="shared" si="176"/>
        <v>0.55546002334205979</v>
      </c>
      <c r="DV69" s="96">
        <f t="shared" si="176"/>
        <v>1.2749794996730326</v>
      </c>
      <c r="DW69" s="96">
        <f t="shared" si="176"/>
        <v>1.355248768707271</v>
      </c>
      <c r="DX69" s="96">
        <f t="shared" si="176"/>
        <v>1.3793053530513142</v>
      </c>
      <c r="DY69" s="96">
        <f t="shared" si="176"/>
        <v>1.384395867550916</v>
      </c>
      <c r="DZ69" s="96">
        <f t="shared" si="176"/>
        <v>1.3853035825239564</v>
      </c>
      <c r="EA69" s="96">
        <f t="shared" si="176"/>
        <v>0.12041990100468142</v>
      </c>
      <c r="EB69" s="96">
        <f t="shared" si="176"/>
        <v>0.11659692760273777</v>
      </c>
      <c r="EC69" s="96">
        <f t="shared" si="176"/>
        <v>8.937841760475955E-2</v>
      </c>
      <c r="ED69" s="96">
        <f t="shared" si="176"/>
        <v>6.248311826583975E-2</v>
      </c>
      <c r="EE69" s="96">
        <f t="shared" si="176"/>
        <v>4.9996087997478296E-2</v>
      </c>
      <c r="EF69" s="96">
        <f t="shared" si="176"/>
        <v>1.6666562621889248E-2</v>
      </c>
      <c r="EG69" s="96">
        <f t="shared" si="176"/>
        <v>1.2640613378816373E-2</v>
      </c>
      <c r="EH69" s="96">
        <f t="shared" si="176"/>
        <v>6.2032956591027552E-3</v>
      </c>
      <c r="EI69" s="96">
        <f t="shared" si="176"/>
        <v>8.3360755353500222E-4</v>
      </c>
      <c r="EJ69" s="96">
        <f t="shared" si="176"/>
        <v>5.4892752553175578E-2</v>
      </c>
      <c r="EK69" s="96">
        <f t="shared" si="176"/>
        <v>0.45915871708852868</v>
      </c>
      <c r="EL69" s="96">
        <f t="shared" si="176"/>
        <v>1.2667189061407296</v>
      </c>
      <c r="EM69" s="96">
        <f t="shared" si="176"/>
        <v>1.3540920854755913</v>
      </c>
      <c r="EN69" s="96">
        <f t="shared" si="176"/>
        <v>1.3790925451589739</v>
      </c>
      <c r="EO69" s="96">
        <f t="shared" si="176"/>
        <v>1.3843717376419034</v>
      </c>
      <c r="EP69" s="96">
        <f t="shared" si="176"/>
        <v>1.3853032839956982</v>
      </c>
      <c r="EQ69" s="96">
        <f t="shared" si="176"/>
        <v>0.31953696996303638</v>
      </c>
      <c r="ER69" s="96">
        <f t="shared" si="176"/>
        <v>0.31238216445518741</v>
      </c>
      <c r="ES69" s="96">
        <f t="shared" si="176"/>
        <v>0.26037655716304381</v>
      </c>
      <c r="ET69" s="96">
        <f t="shared" si="176"/>
        <v>0.20630896824347514</v>
      </c>
      <c r="EU69" s="96">
        <f t="shared" si="176"/>
        <v>0.17981373540880119</v>
      </c>
      <c r="EV69" s="96">
        <f t="shared" si="176"/>
        <v>9.9835235657121851E-2</v>
      </c>
      <c r="EW69" s="96">
        <f t="shared" si="176"/>
        <v>8.8157643317464313E-2</v>
      </c>
      <c r="EX69" s="96">
        <f t="shared" si="176"/>
        <v>6.6783125457057807E-2</v>
      </c>
      <c r="EY69" s="96">
        <f t="shared" si="176"/>
        <v>4.0546439722436253E-2</v>
      </c>
      <c r="EZ69" s="96">
        <f t="shared" si="176"/>
        <v>1.0044182411705276E-2</v>
      </c>
      <c r="FA69" s="96">
        <f t="shared" si="176"/>
        <v>0.3723065020740618</v>
      </c>
      <c r="FB69" s="96">
        <f t="shared" si="176"/>
        <v>1.2590470748389473</v>
      </c>
      <c r="FC69" s="96">
        <f t="shared" si="176"/>
        <v>1.3530775700025623</v>
      </c>
      <c r="FD69" s="96">
        <f t="shared" si="176"/>
        <v>1.3789100664616574</v>
      </c>
      <c r="FE69" s="96">
        <f t="shared" si="176"/>
        <v>1.3843513397275797</v>
      </c>
      <c r="FF69" s="96">
        <f t="shared" si="176"/>
        <v>1.3853030525920498</v>
      </c>
    </row>
    <row r="70" spans="1:164" x14ac:dyDescent="0.55000000000000004">
      <c r="A70" s="115"/>
      <c r="B70" s="1" t="s">
        <v>7</v>
      </c>
      <c r="C70" s="1">
        <f t="shared" si="164"/>
        <v>0.21038397589987898</v>
      </c>
      <c r="D70" s="96">
        <f t="shared" ref="D70:BF70" si="177">(D35-$FI9)^2</f>
        <v>0.21235424131965847</v>
      </c>
      <c r="E70" s="96">
        <f t="shared" si="177"/>
        <v>0.22720967111421955</v>
      </c>
      <c r="F70" s="96">
        <f t="shared" si="177"/>
        <v>0.2425510589988856</v>
      </c>
      <c r="G70" s="96">
        <f t="shared" si="177"/>
        <v>0.25462467204972666</v>
      </c>
      <c r="H70" s="96">
        <f t="shared" si="177"/>
        <v>0.29419698590421928</v>
      </c>
      <c r="I70" s="96">
        <f t="shared" si="177"/>
        <v>0.30143898610844128</v>
      </c>
      <c r="J70" s="96">
        <f t="shared" si="177"/>
        <v>0.31850354957959948</v>
      </c>
      <c r="K70" s="96">
        <f t="shared" si="177"/>
        <v>0.3494098440776835</v>
      </c>
      <c r="L70" s="96">
        <f t="shared" si="177"/>
        <v>0.51485150194049212</v>
      </c>
      <c r="M70" s="96">
        <f t="shared" si="177"/>
        <v>0.85721268235378312</v>
      </c>
      <c r="N70" s="96">
        <f t="shared" si="177"/>
        <v>0.96149054184752725</v>
      </c>
      <c r="O70" s="96">
        <f t="shared" si="177"/>
        <v>0.99894221315070786</v>
      </c>
      <c r="P70" s="96">
        <f t="shared" si="177"/>
        <v>1.0068408181246815</v>
      </c>
      <c r="Q70" s="96">
        <f t="shared" si="177"/>
        <v>1.0090455370402298</v>
      </c>
      <c r="R70" s="96">
        <f t="shared" si="177"/>
        <v>1.0091689432692348</v>
      </c>
      <c r="S70" s="96">
        <f t="shared" si="177"/>
        <v>3.3593380978613099E-2</v>
      </c>
      <c r="T70" s="96">
        <f t="shared" si="177"/>
        <v>3.4814284332706613E-2</v>
      </c>
      <c r="U70" s="96">
        <f t="shared" si="177"/>
        <v>4.4378755306367521E-2</v>
      </c>
      <c r="V70" s="96">
        <f t="shared" si="177"/>
        <v>5.5060269315431287E-2</v>
      </c>
      <c r="W70" s="96">
        <f t="shared" si="177"/>
        <v>6.4004752322890615E-2</v>
      </c>
      <c r="X70" s="96">
        <f t="shared" si="177"/>
        <v>9.6127833956711609E-2</v>
      </c>
      <c r="Y70" s="96">
        <f t="shared" si="177"/>
        <v>0.10240842271836811</v>
      </c>
      <c r="Z70" s="96">
        <f t="shared" si="177"/>
        <v>0.1177086329337593</v>
      </c>
      <c r="AA70" s="96">
        <f t="shared" si="177"/>
        <v>0.14721445373201272</v>
      </c>
      <c r="AB70" s="96">
        <f t="shared" si="177"/>
        <v>0.33563946817971491</v>
      </c>
      <c r="AC70" s="96">
        <f t="shared" si="177"/>
        <v>0.81211820586807792</v>
      </c>
      <c r="AD70" s="96">
        <f t="shared" si="177"/>
        <v>0.95334594147794594</v>
      </c>
      <c r="AE70" s="96">
        <f t="shared" si="177"/>
        <v>0.9977205009934712</v>
      </c>
      <c r="AF70" s="96">
        <f t="shared" si="177"/>
        <v>1.0065679167952657</v>
      </c>
      <c r="AG70" s="96">
        <f t="shared" si="177"/>
        <v>1.0090389294516957</v>
      </c>
      <c r="AH70" s="96">
        <f t="shared" si="177"/>
        <v>1.009168688470955</v>
      </c>
      <c r="AI70" s="96">
        <f t="shared" si="177"/>
        <v>2.0783879347618132E-3</v>
      </c>
      <c r="AJ70" s="96">
        <f t="shared" si="177"/>
        <v>2.447260558300259E-3</v>
      </c>
      <c r="AK70" s="96">
        <f t="shared" si="177"/>
        <v>6.0315658844442453E-3</v>
      </c>
      <c r="AL70" s="96">
        <f t="shared" si="177"/>
        <v>1.1178800559381863E-2</v>
      </c>
      <c r="AM70" s="96">
        <f t="shared" si="177"/>
        <v>1.617741931458043E-2</v>
      </c>
      <c r="AN70" s="96">
        <f t="shared" si="177"/>
        <v>3.7587677382719703E-2</v>
      </c>
      <c r="AO70" s="96">
        <f t="shared" si="177"/>
        <v>4.2234367629723615E-2</v>
      </c>
      <c r="AP70" s="96">
        <f t="shared" si="177"/>
        <v>5.4036504513038867E-2</v>
      </c>
      <c r="AQ70" s="96">
        <f t="shared" si="177"/>
        <v>7.8394089902881298E-2</v>
      </c>
      <c r="AR70" s="96">
        <f t="shared" si="177"/>
        <v>0.26069153832045511</v>
      </c>
      <c r="AS70" s="96">
        <f t="shared" si="177"/>
        <v>0.79176282791689245</v>
      </c>
      <c r="AT70" s="96">
        <f t="shared" si="177"/>
        <v>0.94999986884826115</v>
      </c>
      <c r="AU70" s="96">
        <f t="shared" si="177"/>
        <v>0.99725971063035723</v>
      </c>
      <c r="AV70" s="96">
        <f t="shared" si="177"/>
        <v>1.0064625717253801</v>
      </c>
      <c r="AW70" s="96">
        <f t="shared" si="177"/>
        <v>1.0090367107798142</v>
      </c>
      <c r="AX70" s="96">
        <f t="shared" si="177"/>
        <v>1.0091686057327878</v>
      </c>
      <c r="AY70" s="96">
        <f t="shared" si="177"/>
        <v>8.48356571522897E-3</v>
      </c>
      <c r="AZ70" s="96">
        <f t="shared" si="177"/>
        <v>7.6818349710917498E-3</v>
      </c>
      <c r="BA70" s="96">
        <f t="shared" si="177"/>
        <v>3.0620424916864091E-3</v>
      </c>
      <c r="BB70" s="96">
        <f t="shared" si="177"/>
        <v>5.3769979036226402E-4</v>
      </c>
      <c r="BC70" s="96">
        <f t="shared" si="177"/>
        <v>1.9351683975753553E-6</v>
      </c>
      <c r="BD70" s="96">
        <f t="shared" si="177"/>
        <v>6.0386566647091175E-3</v>
      </c>
      <c r="BE70" s="96">
        <f t="shared" si="177"/>
        <v>8.2827618271407877E-3</v>
      </c>
      <c r="BF70" s="96">
        <f t="shared" si="177"/>
        <v>1.4842798081769954E-2</v>
      </c>
      <c r="BG70" s="96">
        <f t="shared" ref="BG70:DR70" si="178">(BG35-$FI9)^2</f>
        <v>3.1081537758741392E-2</v>
      </c>
      <c r="BH70" s="96">
        <f t="shared" si="178"/>
        <v>0.1953316244989913</v>
      </c>
      <c r="BI70" s="96">
        <f t="shared" si="178"/>
        <v>0.77247853625238638</v>
      </c>
      <c r="BJ70" s="96">
        <f t="shared" si="178"/>
        <v>0.94698310058105539</v>
      </c>
      <c r="BK70" s="96">
        <f t="shared" si="178"/>
        <v>0.99686365672700772</v>
      </c>
      <c r="BL70" s="96">
        <f t="shared" si="178"/>
        <v>1.0063709211645682</v>
      </c>
      <c r="BM70" s="96">
        <f t="shared" si="178"/>
        <v>1.009034918765767</v>
      </c>
      <c r="BN70" s="96">
        <f t="shared" si="178"/>
        <v>1.0091685400470987</v>
      </c>
      <c r="BO70" s="96">
        <f t="shared" si="178"/>
        <v>1.3663618884227425E-2</v>
      </c>
      <c r="BP70" s="96">
        <f t="shared" si="178"/>
        <v>1.2617336373625715E-2</v>
      </c>
      <c r="BQ70" s="96">
        <f t="shared" si="178"/>
        <v>6.2846003380849181E-3</v>
      </c>
      <c r="BR70" s="96">
        <f t="shared" si="178"/>
        <v>2.1523597603108399E-3</v>
      </c>
      <c r="BS70" s="96">
        <f t="shared" si="178"/>
        <v>4.5167484537861227E-4</v>
      </c>
      <c r="BT70" s="96">
        <f t="shared" si="178"/>
        <v>3.2261303486530255E-3</v>
      </c>
      <c r="BU70" s="96">
        <f t="shared" si="178"/>
        <v>4.9561386908877521E-3</v>
      </c>
      <c r="BV70" s="96">
        <f t="shared" si="178"/>
        <v>1.0387377517801654E-2</v>
      </c>
      <c r="BW70" s="96">
        <f t="shared" si="178"/>
        <v>2.4849072643818453E-2</v>
      </c>
      <c r="BX70" s="96">
        <f t="shared" si="178"/>
        <v>0.18457814837336051</v>
      </c>
      <c r="BY70" s="96">
        <f t="shared" si="178"/>
        <v>0.76910632140257418</v>
      </c>
      <c r="BZ70" s="96">
        <f t="shared" si="178"/>
        <v>0.94646945935134241</v>
      </c>
      <c r="CA70" s="96">
        <f t="shared" si="178"/>
        <v>0.99679799333534536</v>
      </c>
      <c r="CB70" s="96">
        <f t="shared" si="178"/>
        <v>1.0063556265490203</v>
      </c>
      <c r="CC70" s="96">
        <f t="shared" si="178"/>
        <v>1.0090346317776555</v>
      </c>
      <c r="CD70" s="96">
        <f t="shared" si="178"/>
        <v>1.0091685296253508</v>
      </c>
      <c r="CE70" s="96">
        <f t="shared" si="178"/>
        <v>5.2808903195728535E-2</v>
      </c>
      <c r="CF70" s="96">
        <f t="shared" si="178"/>
        <v>5.0517873245676644E-2</v>
      </c>
      <c r="CG70" s="96">
        <f t="shared" si="178"/>
        <v>3.5469762957849399E-2</v>
      </c>
      <c r="CH70" s="96">
        <f t="shared" si="178"/>
        <v>2.3136151712284156E-2</v>
      </c>
      <c r="CI70" s="96">
        <f t="shared" si="178"/>
        <v>1.5477119319219043E-2</v>
      </c>
      <c r="CJ70" s="96">
        <f t="shared" si="178"/>
        <v>1.4788509935102327E-3</v>
      </c>
      <c r="CK70" s="96">
        <f t="shared" si="178"/>
        <v>5.5171848429839141E-4</v>
      </c>
      <c r="CL70" s="96">
        <f t="shared" si="178"/>
        <v>1.2558642382263014E-4</v>
      </c>
      <c r="CM70" s="96">
        <f t="shared" si="178"/>
        <v>5.2727923568817508E-3</v>
      </c>
      <c r="CN70" s="96">
        <f t="shared" si="178"/>
        <v>0.13947528768986259</v>
      </c>
      <c r="CO70" s="96">
        <f t="shared" si="178"/>
        <v>0.75408515147027899</v>
      </c>
      <c r="CP70" s="96">
        <f t="shared" si="178"/>
        <v>0.94422789766703885</v>
      </c>
      <c r="CQ70" s="96">
        <f t="shared" si="178"/>
        <v>0.99651727085027664</v>
      </c>
      <c r="CR70" s="96">
        <f t="shared" si="178"/>
        <v>1.0062899210073413</v>
      </c>
      <c r="CS70" s="96">
        <f t="shared" si="178"/>
        <v>1.0090334369529292</v>
      </c>
      <c r="CT70" s="96">
        <f t="shared" si="178"/>
        <v>1.0091684865320398</v>
      </c>
      <c r="CU70" s="96">
        <f t="shared" si="178"/>
        <v>0.1350543897710231</v>
      </c>
      <c r="CV70" s="96">
        <f t="shared" si="178"/>
        <v>0.1309552896729505</v>
      </c>
      <c r="CW70" s="96">
        <f t="shared" si="178"/>
        <v>0.10325446326919802</v>
      </c>
      <c r="CX70" s="96">
        <f t="shared" si="178"/>
        <v>7.8973641147266099E-2</v>
      </c>
      <c r="CY70" s="96">
        <f t="shared" si="178"/>
        <v>6.2602228400895618E-2</v>
      </c>
      <c r="CZ70" s="96">
        <f t="shared" si="178"/>
        <v>2.390703441677583E-2</v>
      </c>
      <c r="DA70" s="96">
        <f t="shared" si="178"/>
        <v>1.9040030132376193E-2</v>
      </c>
      <c r="DB70" s="96">
        <f t="shared" si="178"/>
        <v>9.8836338037442927E-3</v>
      </c>
      <c r="DC70" s="96">
        <f t="shared" si="178"/>
        <v>9.6524413758461262E-4</v>
      </c>
      <c r="DD70" s="96">
        <f t="shared" si="178"/>
        <v>9.3061021333392863E-2</v>
      </c>
      <c r="DE70" s="96">
        <f t="shared" si="178"/>
        <v>0.73645116476294925</v>
      </c>
      <c r="DF70" s="96">
        <f t="shared" si="178"/>
        <v>0.94168638544832128</v>
      </c>
      <c r="DG70" s="96">
        <f t="shared" si="178"/>
        <v>0.99621011651377245</v>
      </c>
      <c r="DH70" s="96">
        <f t="shared" si="178"/>
        <v>1.0062174412460878</v>
      </c>
      <c r="DI70" s="96">
        <f t="shared" si="178"/>
        <v>1.0090321886360258</v>
      </c>
      <c r="DJ70" s="96">
        <f t="shared" si="178"/>
        <v>1.0091684420430336</v>
      </c>
      <c r="DK70" s="96">
        <f t="shared" si="178"/>
        <v>0.41330578954344666</v>
      </c>
      <c r="DL70" s="96">
        <f t="shared" si="178"/>
        <v>0.40463404862399427</v>
      </c>
      <c r="DM70" s="96">
        <f t="shared" si="178"/>
        <v>0.34495416549367874</v>
      </c>
      <c r="DN70" s="96">
        <f t="shared" si="178"/>
        <v>0.29036447857811393</v>
      </c>
      <c r="DO70" s="96">
        <f t="shared" si="178"/>
        <v>0.25180040424413741</v>
      </c>
      <c r="DP70" s="96">
        <f t="shared" si="178"/>
        <v>0.14972432908123592</v>
      </c>
      <c r="DQ70" s="96">
        <f t="shared" si="178"/>
        <v>0.13467171905757475</v>
      </c>
      <c r="DR70" s="96">
        <f t="shared" si="178"/>
        <v>0.10282243176971084</v>
      </c>
      <c r="DS70" s="96">
        <f t="shared" ref="DS70:FF70" si="179">(DS35-$FI9)^2</f>
        <v>5.6847112231973161E-2</v>
      </c>
      <c r="DT70" s="96">
        <f t="shared" si="179"/>
        <v>2.8382823264092711E-2</v>
      </c>
      <c r="DU70" s="96">
        <f t="shared" si="179"/>
        <v>0.70308565529529887</v>
      </c>
      <c r="DV70" s="96">
        <f t="shared" si="179"/>
        <v>0.93711206469815211</v>
      </c>
      <c r="DW70" s="96">
        <f t="shared" si="179"/>
        <v>0.99568535921755785</v>
      </c>
      <c r="DX70" s="96">
        <f t="shared" si="179"/>
        <v>1.0060922265523349</v>
      </c>
      <c r="DY70" s="96">
        <f t="shared" si="179"/>
        <v>1.0090301964709518</v>
      </c>
      <c r="DZ70" s="96">
        <f t="shared" si="179"/>
        <v>1.009168372232812</v>
      </c>
      <c r="EA70" s="96">
        <f t="shared" si="179"/>
        <v>0.84323772711906908</v>
      </c>
      <c r="EB70" s="96">
        <f t="shared" si="179"/>
        <v>0.82871783234344232</v>
      </c>
      <c r="EC70" s="96">
        <f t="shared" si="179"/>
        <v>0.72816029684443973</v>
      </c>
      <c r="ED70" s="96">
        <f t="shared" si="179"/>
        <v>0.63470854555877898</v>
      </c>
      <c r="EE70" s="96">
        <f t="shared" si="179"/>
        <v>0.567594044617305</v>
      </c>
      <c r="EF70" s="96">
        <f t="shared" si="179"/>
        <v>0.38348643987282349</v>
      </c>
      <c r="EG70" s="96">
        <f t="shared" si="179"/>
        <v>0.3551737869460122</v>
      </c>
      <c r="EH70" s="96">
        <f t="shared" si="179"/>
        <v>0.29365503613461369</v>
      </c>
      <c r="EI70" s="96">
        <f t="shared" si="179"/>
        <v>0.1987180514111308</v>
      </c>
      <c r="EJ70" s="96">
        <f t="shared" si="179"/>
        <v>1.0312313298685538E-3</v>
      </c>
      <c r="EK70" s="96">
        <f t="shared" si="179"/>
        <v>0.67181552142162082</v>
      </c>
      <c r="EL70" s="96">
        <f t="shared" si="179"/>
        <v>0.93306561506232644</v>
      </c>
      <c r="EM70" s="96">
        <f t="shared" si="179"/>
        <v>0.99524899024732749</v>
      </c>
      <c r="EN70" s="96">
        <f t="shared" si="179"/>
        <v>1.0059868351534687</v>
      </c>
      <c r="EO70" s="96">
        <f t="shared" si="179"/>
        <v>1.0090286726126512</v>
      </c>
      <c r="EP70" s="96">
        <f t="shared" si="179"/>
        <v>1.0091683198617631</v>
      </c>
      <c r="EQ70" s="96">
        <f t="shared" si="179"/>
        <v>1.4248501890306378</v>
      </c>
      <c r="ER70" s="96">
        <f t="shared" si="179"/>
        <v>1.4032064960431809</v>
      </c>
      <c r="ES70" s="96">
        <f t="shared" si="179"/>
        <v>1.2528724411784471</v>
      </c>
      <c r="ET70" s="96">
        <f t="shared" si="179"/>
        <v>1.1120049654287572</v>
      </c>
      <c r="EU70" s="96">
        <f t="shared" si="179"/>
        <v>1.0099818734334682</v>
      </c>
      <c r="EV70" s="96">
        <f t="shared" si="179"/>
        <v>0.72519119780178676</v>
      </c>
      <c r="EW70" s="96">
        <f t="shared" si="179"/>
        <v>0.68054406091853425</v>
      </c>
      <c r="EX70" s="96">
        <f t="shared" si="179"/>
        <v>0.582379215600629</v>
      </c>
      <c r="EY70" s="96">
        <f t="shared" si="179"/>
        <v>0.42657301978535322</v>
      </c>
      <c r="EZ70" s="96">
        <f t="shared" si="179"/>
        <v>1.0831474194354245E-2</v>
      </c>
      <c r="FA70" s="96">
        <f t="shared" si="179"/>
        <v>0.64227077567350976</v>
      </c>
      <c r="FB70" s="96">
        <f t="shared" si="179"/>
        <v>0.92942499600637185</v>
      </c>
      <c r="FC70" s="96">
        <f t="shared" si="179"/>
        <v>0.99487674206249976</v>
      </c>
      <c r="FD70" s="96">
        <f t="shared" si="179"/>
        <v>1.0058960972547997</v>
      </c>
      <c r="FE70" s="96">
        <f t="shared" si="179"/>
        <v>1.0090274662402938</v>
      </c>
      <c r="FF70" s="96">
        <f t="shared" si="179"/>
        <v>1.0091682790535732</v>
      </c>
    </row>
    <row r="71" spans="1:164" x14ac:dyDescent="0.55000000000000004">
      <c r="A71" s="115"/>
      <c r="B71" s="1" t="s">
        <v>8</v>
      </c>
      <c r="C71" s="1">
        <f t="shared" si="164"/>
        <v>0.49557387644649298</v>
      </c>
      <c r="D71" s="96">
        <f t="shared" ref="D71:BF71" si="180">(D36-$FI10)^2</f>
        <v>0.49864273553355565</v>
      </c>
      <c r="E71" s="96">
        <f t="shared" si="180"/>
        <v>0.51863165048508275</v>
      </c>
      <c r="F71" s="96">
        <f t="shared" si="180"/>
        <v>0.54050285613899562</v>
      </c>
      <c r="G71" s="96">
        <f t="shared" si="180"/>
        <v>0.55797217963985501</v>
      </c>
      <c r="H71" s="96">
        <f t="shared" si="180"/>
        <v>0.61794974113010048</v>
      </c>
      <c r="I71" s="96">
        <f t="shared" si="180"/>
        <v>0.62953867609197223</v>
      </c>
      <c r="J71" s="96">
        <f t="shared" si="180"/>
        <v>0.65228424017548359</v>
      </c>
      <c r="K71" s="96">
        <f t="shared" si="180"/>
        <v>0.68458223237551596</v>
      </c>
      <c r="L71" s="96">
        <f t="shared" si="180"/>
        <v>0.84351842542203226</v>
      </c>
      <c r="M71" s="96">
        <f t="shared" si="180"/>
        <v>1.1365729620253053</v>
      </c>
      <c r="N71" s="96">
        <f t="shared" si="180"/>
        <v>1.6040248081654116</v>
      </c>
      <c r="O71" s="96">
        <f t="shared" si="180"/>
        <v>1.6839160617512914</v>
      </c>
      <c r="P71" s="96">
        <f t="shared" si="180"/>
        <v>1.7157869009934739</v>
      </c>
      <c r="Q71" s="96">
        <f t="shared" si="180"/>
        <v>1.7212559112542025</v>
      </c>
      <c r="R71" s="96">
        <f t="shared" si="180"/>
        <v>1.722281588424813</v>
      </c>
      <c r="S71" s="96">
        <f t="shared" si="180"/>
        <v>0.15771062452768864</v>
      </c>
      <c r="T71" s="96">
        <f t="shared" si="180"/>
        <v>0.16038816621410598</v>
      </c>
      <c r="U71" s="96">
        <f t="shared" si="180"/>
        <v>0.17790453394893585</v>
      </c>
      <c r="V71" s="96">
        <f t="shared" si="180"/>
        <v>0.19763191243112907</v>
      </c>
      <c r="W71" s="96">
        <f t="shared" si="180"/>
        <v>0.21381476759563592</v>
      </c>
      <c r="X71" s="96">
        <f t="shared" si="180"/>
        <v>0.27194498383164428</v>
      </c>
      <c r="Y71" s="96">
        <f t="shared" si="180"/>
        <v>0.28358088711643581</v>
      </c>
      <c r="Z71" s="96">
        <f t="shared" si="180"/>
        <v>0.3068293369070994</v>
      </c>
      <c r="AA71" s="96">
        <f t="shared" si="180"/>
        <v>0.34082710239427433</v>
      </c>
      <c r="AB71" s="96">
        <f t="shared" si="180"/>
        <v>0.52243702107199941</v>
      </c>
      <c r="AC71" s="96">
        <f t="shared" si="180"/>
        <v>0.90548040566922827</v>
      </c>
      <c r="AD71" s="96">
        <f t="shared" si="180"/>
        <v>1.5782578084141723</v>
      </c>
      <c r="AE71" s="96">
        <f t="shared" si="180"/>
        <v>1.6786914313716867</v>
      </c>
      <c r="AF71" s="96">
        <f t="shared" si="180"/>
        <v>1.714937171369872</v>
      </c>
      <c r="AG71" s="96">
        <f t="shared" si="180"/>
        <v>1.7211623069071615</v>
      </c>
      <c r="AH71" s="96">
        <f t="shared" si="180"/>
        <v>1.722279348521953</v>
      </c>
      <c r="AI71" s="96">
        <f t="shared" si="180"/>
        <v>5.9393084623151772E-2</v>
      </c>
      <c r="AJ71" s="96">
        <f t="shared" si="180"/>
        <v>6.1332870729003397E-2</v>
      </c>
      <c r="AK71" s="96">
        <f t="shared" si="180"/>
        <v>7.4312019471933263E-2</v>
      </c>
      <c r="AL71" s="96">
        <f t="shared" si="180"/>
        <v>8.9548057977275858E-2</v>
      </c>
      <c r="AM71" s="96">
        <f t="shared" si="180"/>
        <v>0.1024757582210266</v>
      </c>
      <c r="AN71" s="96">
        <f t="shared" si="180"/>
        <v>0.15146393926590715</v>
      </c>
      <c r="AO71" s="96">
        <f t="shared" si="180"/>
        <v>0.16166409388958736</v>
      </c>
      <c r="AP71" s="96">
        <f t="shared" si="180"/>
        <v>0.18238866502590942</v>
      </c>
      <c r="AQ71" s="96">
        <f t="shared" si="180"/>
        <v>0.21346212887828667</v>
      </c>
      <c r="AR71" s="96">
        <f t="shared" si="180"/>
        <v>0.39071414348950639</v>
      </c>
      <c r="AS71" s="96">
        <f t="shared" si="180"/>
        <v>0.80065798579870462</v>
      </c>
      <c r="AT71" s="96">
        <f t="shared" si="180"/>
        <v>1.5673431779301863</v>
      </c>
      <c r="AU71" s="96">
        <f t="shared" si="180"/>
        <v>1.6766459094339963</v>
      </c>
      <c r="AV71" s="96">
        <f t="shared" si="180"/>
        <v>1.7146078843725574</v>
      </c>
      <c r="AW71" s="96">
        <f t="shared" si="180"/>
        <v>1.7211276787024239</v>
      </c>
      <c r="AX71" s="96">
        <f t="shared" si="180"/>
        <v>1.7222786272643715</v>
      </c>
      <c r="AY71" s="96">
        <f t="shared" si="180"/>
        <v>8.1515607458467216E-3</v>
      </c>
      <c r="AZ71" s="96">
        <f t="shared" si="180"/>
        <v>8.9917403609396426E-3</v>
      </c>
      <c r="BA71" s="96">
        <f t="shared" si="180"/>
        <v>1.5231992549125471E-2</v>
      </c>
      <c r="BB71" s="96">
        <f t="shared" si="180"/>
        <v>2.3695880588933228E-2</v>
      </c>
      <c r="BC71" s="96">
        <f t="shared" si="180"/>
        <v>3.1626073196717522E-2</v>
      </c>
      <c r="BD71" s="96">
        <f t="shared" si="180"/>
        <v>6.5990756470583986E-2</v>
      </c>
      <c r="BE71" s="96">
        <f t="shared" si="180"/>
        <v>7.3782354905566422E-2</v>
      </c>
      <c r="BF71" s="96">
        <f t="shared" si="180"/>
        <v>9.0132536860829351E-2</v>
      </c>
      <c r="BG71" s="96">
        <f t="shared" ref="BG71:DR71" si="181">(BG36-$FI10)^2</f>
        <v>0.11576283102588508</v>
      </c>
      <c r="BH71" s="96">
        <f t="shared" si="181"/>
        <v>0.27813225262835828</v>
      </c>
      <c r="BI71" s="96">
        <f t="shared" si="181"/>
        <v>0.70265506597358862</v>
      </c>
      <c r="BJ71" s="96">
        <f t="shared" si="181"/>
        <v>1.5573443863562486</v>
      </c>
      <c r="BK71" s="96">
        <f t="shared" si="181"/>
        <v>1.6748487397475795</v>
      </c>
      <c r="BL71" s="96">
        <f t="shared" si="181"/>
        <v>1.7143210260472799</v>
      </c>
      <c r="BM71" s="96">
        <f t="shared" si="181"/>
        <v>1.7210982253935088</v>
      </c>
      <c r="BN71" s="96">
        <f t="shared" si="181"/>
        <v>1.7222780566750067</v>
      </c>
      <c r="BO71" s="96">
        <f t="shared" si="181"/>
        <v>3.9275567298746403E-3</v>
      </c>
      <c r="BP71" s="96">
        <f t="shared" si="181"/>
        <v>4.5313646342472281E-3</v>
      </c>
      <c r="BQ71" s="96">
        <f t="shared" si="181"/>
        <v>9.3247655074277999E-3</v>
      </c>
      <c r="BR71" s="96">
        <f t="shared" si="181"/>
        <v>1.6327407941803783E-2</v>
      </c>
      <c r="BS71" s="96">
        <f t="shared" si="181"/>
        <v>2.3172977807231345E-2</v>
      </c>
      <c r="BT71" s="96">
        <f t="shared" si="181"/>
        <v>5.4323216473526323E-2</v>
      </c>
      <c r="BU71" s="96">
        <f t="shared" si="181"/>
        <v>6.1577963549562853E-2</v>
      </c>
      <c r="BV71" s="96">
        <f t="shared" si="181"/>
        <v>7.6944221315729325E-2</v>
      </c>
      <c r="BW71" s="96">
        <f t="shared" si="181"/>
        <v>0.10132715331795718</v>
      </c>
      <c r="BX71" s="96">
        <f t="shared" si="181"/>
        <v>0.25989777883082948</v>
      </c>
      <c r="BY71" s="96">
        <f t="shared" si="181"/>
        <v>0.68572647116922036</v>
      </c>
      <c r="BZ71" s="96">
        <f t="shared" si="181"/>
        <v>1.5556271735299871</v>
      </c>
      <c r="CA71" s="96">
        <f t="shared" si="181"/>
        <v>1.6745470334242389</v>
      </c>
      <c r="CB71" s="96">
        <f t="shared" si="181"/>
        <v>1.7142731291813424</v>
      </c>
      <c r="CC71" s="96">
        <f t="shared" si="181"/>
        <v>1.7210933710865868</v>
      </c>
      <c r="CD71" s="96">
        <f t="shared" si="181"/>
        <v>1.7222779663160301</v>
      </c>
      <c r="CE71" s="96">
        <f t="shared" si="181"/>
        <v>3.9860221476350054E-3</v>
      </c>
      <c r="CF71" s="96">
        <f t="shared" si="181"/>
        <v>3.3645818952487256E-3</v>
      </c>
      <c r="CG71" s="96">
        <f t="shared" si="181"/>
        <v>6.6388409128162126E-4</v>
      </c>
      <c r="CH71" s="96">
        <f t="shared" si="181"/>
        <v>7.43785497850028E-5</v>
      </c>
      <c r="CI71" s="96">
        <f t="shared" si="181"/>
        <v>1.2643127209551214E-3</v>
      </c>
      <c r="CJ71" s="96">
        <f t="shared" si="181"/>
        <v>1.5523054394023369E-2</v>
      </c>
      <c r="CK71" s="96">
        <f t="shared" si="181"/>
        <v>1.9933293290567478E-2</v>
      </c>
      <c r="CL71" s="96">
        <f t="shared" si="181"/>
        <v>3.0058465314030065E-2</v>
      </c>
      <c r="CM71" s="96">
        <f t="shared" si="181"/>
        <v>4.7725663479933671E-2</v>
      </c>
      <c r="CN71" s="96">
        <f t="shared" si="181"/>
        <v>0.18466116229093174</v>
      </c>
      <c r="CO71" s="96">
        <f t="shared" si="181"/>
        <v>0.61132228869326533</v>
      </c>
      <c r="CP71" s="96">
        <f t="shared" si="181"/>
        <v>1.5480830544781179</v>
      </c>
      <c r="CQ71" s="96">
        <f t="shared" si="181"/>
        <v>1.673244481428918</v>
      </c>
      <c r="CR71" s="96">
        <f t="shared" si="181"/>
        <v>1.7140673015466261</v>
      </c>
      <c r="CS71" s="96">
        <f t="shared" si="181"/>
        <v>1.7210727146604319</v>
      </c>
      <c r="CT71" s="96">
        <f t="shared" si="181"/>
        <v>1.7222775931644219</v>
      </c>
      <c r="CU71" s="96">
        <f t="shared" si="181"/>
        <v>4.6896452950276016E-2</v>
      </c>
      <c r="CV71" s="96">
        <f t="shared" si="181"/>
        <v>4.4451277347572503E-2</v>
      </c>
      <c r="CW71" s="96">
        <f t="shared" si="181"/>
        <v>3.0607342940571866E-2</v>
      </c>
      <c r="CX71" s="96">
        <f t="shared" si="181"/>
        <v>1.8682926232632964E-2</v>
      </c>
      <c r="CY71" s="96">
        <f t="shared" si="181"/>
        <v>1.1389599681141458E-2</v>
      </c>
      <c r="CZ71" s="96">
        <f t="shared" si="181"/>
        <v>5.9323373409315541E-5</v>
      </c>
      <c r="DA71" s="96">
        <f t="shared" si="181"/>
        <v>1.1541083852491822E-4</v>
      </c>
      <c r="DB71" s="96">
        <f t="shared" si="181"/>
        <v>2.1648727398620544E-3</v>
      </c>
      <c r="DC71" s="96">
        <f t="shared" si="181"/>
        <v>9.3483448715601138E-3</v>
      </c>
      <c r="DD71" s="96">
        <f t="shared" si="181"/>
        <v>0.11027993937732522</v>
      </c>
      <c r="DE71" s="96">
        <f t="shared" si="181"/>
        <v>0.52655187530146874</v>
      </c>
      <c r="DF71" s="96">
        <f t="shared" si="181"/>
        <v>1.5394312037859705</v>
      </c>
      <c r="DG71" s="96">
        <f t="shared" si="181"/>
        <v>1.6717945519837096</v>
      </c>
      <c r="DH71" s="96">
        <f t="shared" si="181"/>
        <v>1.713840171321205</v>
      </c>
      <c r="DI71" s="96">
        <f t="shared" si="181"/>
        <v>1.7210503007393239</v>
      </c>
      <c r="DJ71" s="96">
        <f t="shared" si="181"/>
        <v>1.7222772087038669</v>
      </c>
      <c r="DK71" s="96">
        <f t="shared" si="181"/>
        <v>0.27394516391514523</v>
      </c>
      <c r="DL71" s="96">
        <f t="shared" si="181"/>
        <v>0.26676592390318288</v>
      </c>
      <c r="DM71" s="96">
        <f t="shared" si="181"/>
        <v>0.22402808758655302</v>
      </c>
      <c r="DN71" s="96">
        <f t="shared" si="181"/>
        <v>0.18258863510920539</v>
      </c>
      <c r="DO71" s="96">
        <f t="shared" si="181"/>
        <v>0.15309916884570593</v>
      </c>
      <c r="DP71" s="96">
        <f t="shared" si="181"/>
        <v>7.4140035501286131E-2</v>
      </c>
      <c r="DQ71" s="96">
        <f t="shared" si="181"/>
        <v>6.2569464711012782E-2</v>
      </c>
      <c r="DR71" s="96">
        <f t="shared" si="181"/>
        <v>4.291522860003065E-2</v>
      </c>
      <c r="DS71" s="96">
        <f t="shared" ref="DS71:FF71" si="182">(DS36-$FI10)^2</f>
        <v>2.1567583909466208E-2</v>
      </c>
      <c r="DT71" s="96">
        <f t="shared" si="182"/>
        <v>1.8730275369614104E-2</v>
      </c>
      <c r="DU71" s="96">
        <f t="shared" si="182"/>
        <v>0.37639340423527989</v>
      </c>
      <c r="DV71" s="96">
        <f t="shared" si="182"/>
        <v>1.5235969632113415</v>
      </c>
      <c r="DW71" s="96">
        <f t="shared" si="182"/>
        <v>1.6692528711237273</v>
      </c>
      <c r="DX71" s="96">
        <f t="shared" si="182"/>
        <v>1.7134477435581053</v>
      </c>
      <c r="DY71" s="96">
        <f t="shared" si="182"/>
        <v>1.7210125003989716</v>
      </c>
      <c r="DZ71" s="96">
        <f t="shared" si="182"/>
        <v>1.7222766067713604</v>
      </c>
      <c r="EA71" s="96">
        <f t="shared" si="182"/>
        <v>0.68929764861328957</v>
      </c>
      <c r="EB71" s="96">
        <f t="shared" si="182"/>
        <v>0.67593529876958536</v>
      </c>
      <c r="EC71" s="96">
        <f t="shared" si="182"/>
        <v>0.59549310732992178</v>
      </c>
      <c r="ED71" s="96">
        <f t="shared" si="182"/>
        <v>0.51541100705886844</v>
      </c>
      <c r="EE71" s="96">
        <f t="shared" si="182"/>
        <v>0.45675194616279929</v>
      </c>
      <c r="EF71" s="96">
        <f t="shared" si="182"/>
        <v>0.28822788704741537</v>
      </c>
      <c r="EG71" s="96">
        <f t="shared" si="182"/>
        <v>0.26113953410747792</v>
      </c>
      <c r="EH71" s="96">
        <f t="shared" si="182"/>
        <v>0.21237838663765232</v>
      </c>
      <c r="EI71" s="96">
        <f t="shared" si="182"/>
        <v>0.1524128766806967</v>
      </c>
      <c r="EJ71" s="96">
        <f t="shared" si="182"/>
        <v>3.4009973869356161E-3</v>
      </c>
      <c r="EK71" s="96">
        <f t="shared" si="182"/>
        <v>0.25172370734195337</v>
      </c>
      <c r="EL71" s="96">
        <f t="shared" si="182"/>
        <v>1.5093083478959699</v>
      </c>
      <c r="EM71" s="96">
        <f t="shared" si="182"/>
        <v>1.6670720703498607</v>
      </c>
      <c r="EN71" s="96">
        <f t="shared" si="182"/>
        <v>1.713117593414166</v>
      </c>
      <c r="EO71" s="96">
        <f t="shared" si="182"/>
        <v>1.7209815937437465</v>
      </c>
      <c r="EP71" s="96">
        <f t="shared" si="182"/>
        <v>1.7222761562768159</v>
      </c>
      <c r="EQ71" s="96">
        <f t="shared" si="182"/>
        <v>1.2929538298337329</v>
      </c>
      <c r="ER71" s="96">
        <f t="shared" si="182"/>
        <v>1.2719591463226643</v>
      </c>
      <c r="ES71" s="96">
        <f t="shared" si="182"/>
        <v>1.1450018098091634</v>
      </c>
      <c r="ET71" s="96">
        <f t="shared" si="182"/>
        <v>1.017148946805114</v>
      </c>
      <c r="EU71" s="96">
        <f t="shared" si="182"/>
        <v>0.92234640918687572</v>
      </c>
      <c r="EV71" s="96">
        <f t="shared" si="182"/>
        <v>0.64232015853638003</v>
      </c>
      <c r="EW71" s="96">
        <f t="shared" si="182"/>
        <v>0.59582292920655588</v>
      </c>
      <c r="EX71" s="96">
        <f t="shared" si="182"/>
        <v>0.51055154426405536</v>
      </c>
      <c r="EY71" s="96">
        <f t="shared" si="182"/>
        <v>0.40188003838573816</v>
      </c>
      <c r="EZ71" s="96">
        <f t="shared" si="182"/>
        <v>6.4241777430287847E-2</v>
      </c>
      <c r="FA71" s="96">
        <f t="shared" si="182"/>
        <v>0.1522481854071939</v>
      </c>
      <c r="FB71" s="96">
        <f t="shared" si="182"/>
        <v>1.4962250965709718</v>
      </c>
      <c r="FC71" s="96">
        <f t="shared" si="182"/>
        <v>1.6651596461960654</v>
      </c>
      <c r="FD71" s="96">
        <f t="shared" si="182"/>
        <v>1.7128336099547385</v>
      </c>
      <c r="FE71" s="96">
        <f t="shared" si="182"/>
        <v>1.720955655985456</v>
      </c>
      <c r="FF71" s="96">
        <f t="shared" si="182"/>
        <v>1.7222758059343126</v>
      </c>
    </row>
    <row r="72" spans="1:164" x14ac:dyDescent="0.55000000000000004">
      <c r="A72" s="115"/>
      <c r="B72" s="1" t="s">
        <v>9</v>
      </c>
      <c r="C72" s="1">
        <f t="shared" si="164"/>
        <v>0.6242917344293557</v>
      </c>
      <c r="D72" s="96">
        <f t="shared" ref="D72:BF72" si="183">(D37-$FI11)^2</f>
        <v>0.62755115949710227</v>
      </c>
      <c r="E72" s="96">
        <f t="shared" si="183"/>
        <v>0.65143401434794312</v>
      </c>
      <c r="F72" s="96">
        <f t="shared" si="183"/>
        <v>0.67726737212225019</v>
      </c>
      <c r="G72" s="96">
        <f t="shared" si="183"/>
        <v>0.69315801826290635</v>
      </c>
      <c r="H72" s="96">
        <f t="shared" si="183"/>
        <v>0.75992961791136249</v>
      </c>
      <c r="I72" s="96">
        <f t="shared" si="183"/>
        <v>0.77263584974672472</v>
      </c>
      <c r="J72" s="96">
        <f t="shared" si="183"/>
        <v>0.79900735129486655</v>
      </c>
      <c r="K72" s="96">
        <f t="shared" si="183"/>
        <v>0.83768128166044975</v>
      </c>
      <c r="L72" s="96">
        <f t="shared" si="183"/>
        <v>1.0263791382905614</v>
      </c>
      <c r="M72" s="96">
        <f t="shared" si="183"/>
        <v>1.3052912226593956</v>
      </c>
      <c r="N72" s="96">
        <f t="shared" si="183"/>
        <v>1.7033371357329008</v>
      </c>
      <c r="O72" s="96">
        <f t="shared" si="183"/>
        <v>1.7909095011116798</v>
      </c>
      <c r="P72" s="96">
        <f t="shared" si="183"/>
        <v>1.8209168060856507</v>
      </c>
      <c r="Q72" s="96">
        <f t="shared" si="183"/>
        <v>1.8239351284031387</v>
      </c>
      <c r="R72" s="96">
        <f t="shared" si="183"/>
        <v>1.8243796470867506</v>
      </c>
      <c r="S72" s="96">
        <f t="shared" si="183"/>
        <v>0.25742850808949552</v>
      </c>
      <c r="T72" s="96">
        <f t="shared" si="183"/>
        <v>0.26066219261430845</v>
      </c>
      <c r="U72" s="96">
        <f t="shared" si="183"/>
        <v>0.28435582630412243</v>
      </c>
      <c r="V72" s="96">
        <f t="shared" si="183"/>
        <v>0.31053483869159682</v>
      </c>
      <c r="W72" s="96">
        <f t="shared" si="183"/>
        <v>0.32693631768608289</v>
      </c>
      <c r="X72" s="96">
        <f t="shared" si="183"/>
        <v>0.39810976400510167</v>
      </c>
      <c r="Y72" s="96">
        <f t="shared" si="183"/>
        <v>0.41202504494868153</v>
      </c>
      <c r="Z72" s="96">
        <f t="shared" si="183"/>
        <v>0.44135355130724713</v>
      </c>
      <c r="AA72" s="96">
        <f t="shared" si="183"/>
        <v>0.48585128628477947</v>
      </c>
      <c r="AB72" s="96">
        <f t="shared" si="183"/>
        <v>0.72255903675021604</v>
      </c>
      <c r="AC72" s="96">
        <f t="shared" si="183"/>
        <v>1.1065642602783288</v>
      </c>
      <c r="AD72" s="96">
        <f t="shared" si="183"/>
        <v>1.6718722340737644</v>
      </c>
      <c r="AE72" s="96">
        <f t="shared" si="183"/>
        <v>1.7858475147129067</v>
      </c>
      <c r="AF72" s="96">
        <f t="shared" si="183"/>
        <v>1.8205084641600875</v>
      </c>
      <c r="AG72" s="96">
        <f t="shared" si="183"/>
        <v>1.8239080072342113</v>
      </c>
      <c r="AH72" s="96">
        <f t="shared" si="183"/>
        <v>1.824378969286252</v>
      </c>
      <c r="AI72" s="96">
        <f t="shared" si="183"/>
        <v>0.13395646022699562</v>
      </c>
      <c r="AJ72" s="96">
        <f t="shared" si="183"/>
        <v>0.13670491713327279</v>
      </c>
      <c r="AK72" s="96">
        <f t="shared" si="183"/>
        <v>0.15706954023763969</v>
      </c>
      <c r="AL72" s="96">
        <f t="shared" si="183"/>
        <v>0.18012117902740896</v>
      </c>
      <c r="AM72" s="96">
        <f t="shared" si="183"/>
        <v>0.19483298280322803</v>
      </c>
      <c r="AN72" s="96">
        <f t="shared" si="183"/>
        <v>0.26068861810876609</v>
      </c>
      <c r="AO72" s="96">
        <f t="shared" si="183"/>
        <v>0.27389184927407512</v>
      </c>
      <c r="AP72" s="96">
        <f t="shared" si="183"/>
        <v>0.30204896866068592</v>
      </c>
      <c r="AQ72" s="96">
        <f t="shared" si="183"/>
        <v>0.34568624787821978</v>
      </c>
      <c r="AR72" s="96">
        <f t="shared" si="183"/>
        <v>0.59128946884389921</v>
      </c>
      <c r="AS72" s="96">
        <f t="shared" si="183"/>
        <v>1.0153375386774008</v>
      </c>
      <c r="AT72" s="96">
        <f t="shared" si="183"/>
        <v>1.6578545426798108</v>
      </c>
      <c r="AU72" s="96">
        <f t="shared" si="183"/>
        <v>1.783846376134373</v>
      </c>
      <c r="AV72" s="96">
        <f t="shared" si="183"/>
        <v>1.8203510015129596</v>
      </c>
      <c r="AW72" s="96">
        <f t="shared" si="183"/>
        <v>1.8238986816836584</v>
      </c>
      <c r="AX72" s="96">
        <f t="shared" si="183"/>
        <v>1.8243787532779399</v>
      </c>
      <c r="AY72" s="96">
        <f t="shared" si="183"/>
        <v>5.0457368315670353E-2</v>
      </c>
      <c r="AZ72" s="96">
        <f t="shared" si="183"/>
        <v>5.2405244989646833E-2</v>
      </c>
      <c r="BA72" s="96">
        <f t="shared" si="183"/>
        <v>6.7283402728871511E-2</v>
      </c>
      <c r="BB72" s="96">
        <f t="shared" si="183"/>
        <v>8.500629800349413E-2</v>
      </c>
      <c r="BC72" s="96">
        <f t="shared" si="183"/>
        <v>9.6730882205222635E-2</v>
      </c>
      <c r="BD72" s="96">
        <f t="shared" si="183"/>
        <v>0.1522535550476618</v>
      </c>
      <c r="BE72" s="96">
        <f t="shared" si="183"/>
        <v>0.16386677017460705</v>
      </c>
      <c r="BF72" s="96">
        <f t="shared" si="183"/>
        <v>0.18908460602823809</v>
      </c>
      <c r="BG72" s="96">
        <f t="shared" ref="BG72:DR72" si="184">(BG37-$FI11)^2</f>
        <v>0.22932937491668509</v>
      </c>
      <c r="BH72" s="96">
        <f t="shared" si="184"/>
        <v>0.47345789705732905</v>
      </c>
      <c r="BI72" s="96">
        <f t="shared" si="184"/>
        <v>0.92891320460097193</v>
      </c>
      <c r="BJ72" s="96">
        <f t="shared" si="184"/>
        <v>1.6446268751871123</v>
      </c>
      <c r="BK72" s="96">
        <f t="shared" si="184"/>
        <v>1.7820799494390198</v>
      </c>
      <c r="BL72" s="96">
        <f t="shared" si="184"/>
        <v>1.8202141313146043</v>
      </c>
      <c r="BM72" s="96">
        <f t="shared" si="184"/>
        <v>1.8238910512888147</v>
      </c>
      <c r="BN72" s="96">
        <f t="shared" si="184"/>
        <v>1.8243785832805803</v>
      </c>
      <c r="BO72" s="96">
        <f t="shared" si="184"/>
        <v>3.9672659557470694E-2</v>
      </c>
      <c r="BP72" s="96">
        <f t="shared" si="184"/>
        <v>4.1442927406763592E-2</v>
      </c>
      <c r="BQ72" s="96">
        <f t="shared" si="184"/>
        <v>5.5104365333281072E-2</v>
      </c>
      <c r="BR72" s="96">
        <f t="shared" si="184"/>
        <v>7.1634263357535824E-2</v>
      </c>
      <c r="BS72" s="96">
        <f t="shared" si="184"/>
        <v>8.2683323318083313E-2</v>
      </c>
      <c r="BT72" s="96">
        <f t="shared" si="184"/>
        <v>0.13581336774308667</v>
      </c>
      <c r="BU72" s="96">
        <f t="shared" si="184"/>
        <v>0.14704713229139948</v>
      </c>
      <c r="BV72" s="96">
        <f t="shared" si="184"/>
        <v>0.17154810425524708</v>
      </c>
      <c r="BW72" s="96">
        <f t="shared" si="184"/>
        <v>0.21091271748197929</v>
      </c>
      <c r="BX72" s="96">
        <f t="shared" si="184"/>
        <v>0.45366282138362918</v>
      </c>
      <c r="BY72" s="96">
        <f t="shared" si="184"/>
        <v>0.91384307608941484</v>
      </c>
      <c r="BZ72" s="96">
        <f t="shared" si="184"/>
        <v>1.6423167194088575</v>
      </c>
      <c r="CA72" s="96">
        <f t="shared" si="184"/>
        <v>1.7817826631525842</v>
      </c>
      <c r="CB72" s="96">
        <f t="shared" si="184"/>
        <v>1.8201913040553186</v>
      </c>
      <c r="CC72" s="96">
        <f t="shared" si="184"/>
        <v>1.8238898203355833</v>
      </c>
      <c r="CD72" s="96">
        <f t="shared" si="184"/>
        <v>1.824378556424644</v>
      </c>
      <c r="CE72" s="96">
        <f t="shared" si="184"/>
        <v>6.9311895390349217E-3</v>
      </c>
      <c r="CF72" s="96">
        <f t="shared" si="184"/>
        <v>7.762971137821149E-3</v>
      </c>
      <c r="CG72" s="96">
        <f t="shared" si="184"/>
        <v>1.499679037139031E-2</v>
      </c>
      <c r="CH72" s="96">
        <f t="shared" si="184"/>
        <v>2.518911300069961E-2</v>
      </c>
      <c r="CI72" s="96">
        <f t="shared" si="184"/>
        <v>3.2628630632334288E-2</v>
      </c>
      <c r="CJ72" s="96">
        <f t="shared" si="184"/>
        <v>7.280217165652586E-2</v>
      </c>
      <c r="CK72" s="96">
        <f t="shared" si="184"/>
        <v>8.1947317411004458E-2</v>
      </c>
      <c r="CL72" s="96">
        <f t="shared" si="184"/>
        <v>0.10245746399375341</v>
      </c>
      <c r="CM72" s="96">
        <f t="shared" si="184"/>
        <v>0.13677044538190747</v>
      </c>
      <c r="CN72" s="96">
        <f t="shared" si="184"/>
        <v>0.3689114716877458</v>
      </c>
      <c r="CO72" s="96">
        <f t="shared" si="184"/>
        <v>0.8470016850323081</v>
      </c>
      <c r="CP72" s="96">
        <f t="shared" si="184"/>
        <v>1.6320305566468092</v>
      </c>
      <c r="CQ72" s="96">
        <f t="shared" si="184"/>
        <v>1.780496776502593</v>
      </c>
      <c r="CR72" s="96">
        <f t="shared" si="184"/>
        <v>1.8200932884726211</v>
      </c>
      <c r="CS72" s="96">
        <f t="shared" si="184"/>
        <v>1.8238846667589246</v>
      </c>
      <c r="CT72" s="96">
        <f t="shared" si="184"/>
        <v>1.8243784457639391</v>
      </c>
      <c r="CU72" s="96">
        <f t="shared" si="184"/>
        <v>3.3778881740778137E-3</v>
      </c>
      <c r="CV72" s="96">
        <f t="shared" si="184"/>
        <v>2.777957889605563E-3</v>
      </c>
      <c r="CW72" s="96">
        <f t="shared" si="184"/>
        <v>2.0930316095806015E-4</v>
      </c>
      <c r="CX72" s="96">
        <f t="shared" si="184"/>
        <v>6.6893582462303734E-4</v>
      </c>
      <c r="CY72" s="96">
        <f t="shared" si="184"/>
        <v>2.5253485903546308E-3</v>
      </c>
      <c r="CZ72" s="96">
        <f t="shared" si="184"/>
        <v>2.2332951607606944E-2</v>
      </c>
      <c r="DA72" s="96">
        <f t="shared" si="184"/>
        <v>2.8131906032745367E-2</v>
      </c>
      <c r="DB72" s="96">
        <f t="shared" si="184"/>
        <v>4.2165631641681335E-2</v>
      </c>
      <c r="DC72" s="96">
        <f t="shared" si="184"/>
        <v>6.8002580750371425E-2</v>
      </c>
      <c r="DD72" s="96">
        <f t="shared" si="184"/>
        <v>0.27753671623014148</v>
      </c>
      <c r="DE72" s="96">
        <f t="shared" si="184"/>
        <v>0.7693914029824348</v>
      </c>
      <c r="DF72" s="96">
        <f t="shared" si="184"/>
        <v>1.6199520645638081</v>
      </c>
      <c r="DG72" s="96">
        <f t="shared" si="184"/>
        <v>1.7790607917793075</v>
      </c>
      <c r="DH72" s="96">
        <f t="shared" si="184"/>
        <v>1.8199852753341166</v>
      </c>
      <c r="DI72" s="96">
        <f t="shared" si="184"/>
        <v>1.8238792296107635</v>
      </c>
      <c r="DJ72" s="96">
        <f t="shared" si="184"/>
        <v>1.8243783321354694</v>
      </c>
      <c r="DK72" s="96">
        <f t="shared" si="184"/>
        <v>0.11618986066014778</v>
      </c>
      <c r="DL72" s="96">
        <f t="shared" si="184"/>
        <v>0.11177940749606846</v>
      </c>
      <c r="DM72" s="96">
        <f t="shared" si="184"/>
        <v>8.3130756362792962E-2</v>
      </c>
      <c r="DN72" s="96">
        <f t="shared" si="184"/>
        <v>5.7517942935650629E-2</v>
      </c>
      <c r="DO72" s="96">
        <f t="shared" si="184"/>
        <v>4.4313556765649458E-2</v>
      </c>
      <c r="DP72" s="96">
        <f t="shared" si="184"/>
        <v>8.3372131843798217E-3</v>
      </c>
      <c r="DQ72" s="96">
        <f t="shared" si="184"/>
        <v>4.8092603974100728E-3</v>
      </c>
      <c r="DR72" s="96">
        <f t="shared" si="184"/>
        <v>5.8311570386015738E-4</v>
      </c>
      <c r="DS72" s="96">
        <f t="shared" ref="DS72:FF72" si="185">(DS37-$FI11)^2</f>
        <v>1.8219292834553721E-3</v>
      </c>
      <c r="DT72" s="96">
        <f t="shared" si="185"/>
        <v>0.13397216908873411</v>
      </c>
      <c r="DU72" s="96">
        <f t="shared" si="185"/>
        <v>0.62647068511736037</v>
      </c>
      <c r="DV72" s="96">
        <f t="shared" si="185"/>
        <v>1.5970315323148856</v>
      </c>
      <c r="DW72" s="96">
        <f t="shared" si="185"/>
        <v>1.7765317625071291</v>
      </c>
      <c r="DX72" s="96">
        <f t="shared" si="185"/>
        <v>1.8197989991323438</v>
      </c>
      <c r="DY72" s="96">
        <f t="shared" si="185"/>
        <v>1.8238704264446042</v>
      </c>
      <c r="DZ72" s="96">
        <f t="shared" si="185"/>
        <v>1.8243781550417124</v>
      </c>
      <c r="EA72" s="96">
        <f t="shared" si="185"/>
        <v>0.38889319007804174</v>
      </c>
      <c r="EB72" s="96">
        <f t="shared" si="185"/>
        <v>0.37940916837240146</v>
      </c>
      <c r="EC72" s="96">
        <f t="shared" si="185"/>
        <v>0.31604650595969025</v>
      </c>
      <c r="ED72" s="96">
        <f t="shared" si="185"/>
        <v>0.25555111191799923</v>
      </c>
      <c r="EE72" s="96">
        <f t="shared" si="185"/>
        <v>0.22209267201754038</v>
      </c>
      <c r="EF72" s="96">
        <f t="shared" si="185"/>
        <v>0.11026133003709306</v>
      </c>
      <c r="EG72" s="96">
        <f t="shared" si="185"/>
        <v>9.3893612067224103E-2</v>
      </c>
      <c r="EH72" s="96">
        <f t="shared" si="185"/>
        <v>6.4330705460334328E-2</v>
      </c>
      <c r="EI72" s="96">
        <f t="shared" si="185"/>
        <v>3.076199518233242E-2</v>
      </c>
      <c r="EJ72" s="96">
        <f t="shared" si="185"/>
        <v>4.2259214035653643E-2</v>
      </c>
      <c r="EK72" s="96">
        <f t="shared" si="185"/>
        <v>0.49924384648324766</v>
      </c>
      <c r="EL72" s="96">
        <f t="shared" si="185"/>
        <v>1.5753971572213292</v>
      </c>
      <c r="EM72" s="96">
        <f t="shared" si="185"/>
        <v>1.7743495502149893</v>
      </c>
      <c r="EN72" s="96">
        <f t="shared" si="185"/>
        <v>1.8196426073260594</v>
      </c>
      <c r="EO72" s="96">
        <f t="shared" si="185"/>
        <v>1.8238635719253882</v>
      </c>
      <c r="EP72" s="96">
        <f t="shared" si="185"/>
        <v>1.8243780231469779</v>
      </c>
      <c r="EQ72" s="96">
        <f t="shared" si="185"/>
        <v>0.82148781360794398</v>
      </c>
      <c r="ER72" s="96">
        <f t="shared" si="185"/>
        <v>0.80566701047595368</v>
      </c>
      <c r="ES72" s="96">
        <f t="shared" si="185"/>
        <v>0.69895588927651309</v>
      </c>
      <c r="ET72" s="96">
        <f t="shared" si="185"/>
        <v>0.59476727726651757</v>
      </c>
      <c r="EU72" s="96">
        <f t="shared" si="185"/>
        <v>0.53586119121950149</v>
      </c>
      <c r="EV72" s="96">
        <f t="shared" si="185"/>
        <v>0.32810260961654042</v>
      </c>
      <c r="EW72" s="96">
        <f t="shared" si="185"/>
        <v>0.29538214902376236</v>
      </c>
      <c r="EX72" s="96">
        <f t="shared" si="185"/>
        <v>0.2334049578106836</v>
      </c>
      <c r="EY72" s="96">
        <f t="shared" si="185"/>
        <v>0.15480792683441891</v>
      </c>
      <c r="EZ72" s="96">
        <f t="shared" si="185"/>
        <v>2.0595664312125454E-3</v>
      </c>
      <c r="FA72" s="96">
        <f t="shared" si="185"/>
        <v>0.38712312186670078</v>
      </c>
      <c r="FB72" s="96">
        <f t="shared" si="185"/>
        <v>1.5547540960495374</v>
      </c>
      <c r="FC72" s="96">
        <f t="shared" si="185"/>
        <v>1.7724261671517509</v>
      </c>
      <c r="FD72" s="96">
        <f t="shared" si="185"/>
        <v>1.8195083135197541</v>
      </c>
      <c r="FE72" s="96">
        <f t="shared" si="185"/>
        <v>1.8238580596029903</v>
      </c>
      <c r="FF72" s="96">
        <f t="shared" si="185"/>
        <v>1.8243779209990183</v>
      </c>
    </row>
    <row r="73" spans="1:164" x14ac:dyDescent="0.55000000000000004">
      <c r="A73" s="115"/>
      <c r="B73" s="1" t="s">
        <v>10</v>
      </c>
      <c r="C73" s="1">
        <f t="shared" si="164"/>
        <v>0.30896598823281879</v>
      </c>
      <c r="D73" s="96">
        <f t="shared" ref="D73:BF73" si="186">(D38-$FI12)^2</f>
        <v>0.31013905632225724</v>
      </c>
      <c r="E73" s="96">
        <f t="shared" si="186"/>
        <v>0.3193817533183872</v>
      </c>
      <c r="F73" s="96">
        <f t="shared" si="186"/>
        <v>0.33224620323672505</v>
      </c>
      <c r="G73" s="96">
        <f t="shared" si="186"/>
        <v>0.34203917088611979</v>
      </c>
      <c r="H73" s="96">
        <f t="shared" si="186"/>
        <v>0.38043664222870749</v>
      </c>
      <c r="I73" s="96">
        <f t="shared" si="186"/>
        <v>0.38887262099407144</v>
      </c>
      <c r="J73" s="96">
        <f t="shared" si="186"/>
        <v>0.40670405018529426</v>
      </c>
      <c r="K73" s="96">
        <f t="shared" si="186"/>
        <v>0.46040565610698225</v>
      </c>
      <c r="L73" s="96">
        <f t="shared" si="186"/>
        <v>0.57223538360466164</v>
      </c>
      <c r="M73" s="96">
        <f t="shared" si="186"/>
        <v>0.8780123743487882</v>
      </c>
      <c r="N73" s="96">
        <f t="shared" si="186"/>
        <v>1.02770857302747</v>
      </c>
      <c r="O73" s="96">
        <f t="shared" si="186"/>
        <v>1.0469340230112607</v>
      </c>
      <c r="P73" s="96">
        <f t="shared" si="186"/>
        <v>1.0535239664013372</v>
      </c>
      <c r="Q73" s="96">
        <f t="shared" si="186"/>
        <v>1.0539351158605414</v>
      </c>
      <c r="R73" s="96">
        <f t="shared" si="186"/>
        <v>1.0539938788370666</v>
      </c>
      <c r="S73" s="96">
        <f t="shared" si="186"/>
        <v>0.10138418224800982</v>
      </c>
      <c r="T73" s="96">
        <f t="shared" si="186"/>
        <v>0.10242183083495626</v>
      </c>
      <c r="U73" s="96">
        <f t="shared" si="186"/>
        <v>0.11059248414838907</v>
      </c>
      <c r="V73" s="96">
        <f t="shared" si="186"/>
        <v>0.12223993605481882</v>
      </c>
      <c r="W73" s="96">
        <f t="shared" si="186"/>
        <v>0.13132314106250803</v>
      </c>
      <c r="X73" s="96">
        <f t="shared" si="186"/>
        <v>0.16865118161045253</v>
      </c>
      <c r="Y73" s="96">
        <f t="shared" si="186"/>
        <v>0.17718404215930794</v>
      </c>
      <c r="Z73" s="96">
        <f t="shared" si="186"/>
        <v>0.19562722977884772</v>
      </c>
      <c r="AA73" s="96">
        <f t="shared" si="186"/>
        <v>0.25497793391084805</v>
      </c>
      <c r="AB73" s="96">
        <f t="shared" si="186"/>
        <v>0.39345688561176489</v>
      </c>
      <c r="AC73" s="96">
        <f t="shared" si="186"/>
        <v>0.81879410088379334</v>
      </c>
      <c r="AD73" s="96">
        <f t="shared" si="186"/>
        <v>1.0235757447558615</v>
      </c>
      <c r="AE73" s="96">
        <f t="shared" si="186"/>
        <v>1.0459941419207754</v>
      </c>
      <c r="AF73" s="96">
        <f t="shared" si="186"/>
        <v>1.0534891044014834</v>
      </c>
      <c r="AG73" s="96">
        <f t="shared" si="186"/>
        <v>1.0539323930148523</v>
      </c>
      <c r="AH73" s="96">
        <f t="shared" si="186"/>
        <v>1.0539938077839559</v>
      </c>
      <c r="AI73" s="96">
        <f t="shared" si="186"/>
        <v>3.9875998056568697E-2</v>
      </c>
      <c r="AJ73" s="96">
        <f t="shared" si="186"/>
        <v>4.0642886712360535E-2</v>
      </c>
      <c r="AK73" s="96">
        <f t="shared" si="186"/>
        <v>4.6769821897924356E-2</v>
      </c>
      <c r="AL73" s="96">
        <f t="shared" si="186"/>
        <v>5.5809493671430413E-2</v>
      </c>
      <c r="AM73" s="96">
        <f t="shared" si="186"/>
        <v>6.3081349436658676E-2</v>
      </c>
      <c r="AN73" s="96">
        <f t="shared" si="186"/>
        <v>9.462697634559146E-2</v>
      </c>
      <c r="AO73" s="96">
        <f t="shared" si="186"/>
        <v>0.10214800986908393</v>
      </c>
      <c r="AP73" s="96">
        <f t="shared" si="186"/>
        <v>0.11874069452117872</v>
      </c>
      <c r="AQ73" s="96">
        <f t="shared" si="186"/>
        <v>0.17491976177409613</v>
      </c>
      <c r="AR73" s="96">
        <f t="shared" si="186"/>
        <v>0.31708890713151944</v>
      </c>
      <c r="AS73" s="96">
        <f t="shared" si="186"/>
        <v>0.79143560614315145</v>
      </c>
      <c r="AT73" s="96">
        <f t="shared" si="186"/>
        <v>1.0219106612718869</v>
      </c>
      <c r="AU73" s="96">
        <f t="shared" si="186"/>
        <v>1.0456280509643092</v>
      </c>
      <c r="AV73" s="96">
        <f t="shared" si="186"/>
        <v>1.0534765190435602</v>
      </c>
      <c r="AW73" s="96">
        <f t="shared" si="186"/>
        <v>1.0539315002336531</v>
      </c>
      <c r="AX73" s="96">
        <f t="shared" si="186"/>
        <v>1.0539937851991663</v>
      </c>
      <c r="AY73" s="96">
        <f t="shared" si="186"/>
        <v>6.5562585707237483E-3</v>
      </c>
      <c r="AZ73" s="96">
        <f t="shared" si="186"/>
        <v>6.9168566556175757E-3</v>
      </c>
      <c r="BA73" s="96">
        <f t="shared" si="186"/>
        <v>9.9945020795313057E-3</v>
      </c>
      <c r="BB73" s="96">
        <f t="shared" si="186"/>
        <v>1.5092881193645021E-2</v>
      </c>
      <c r="BC73" s="96">
        <f t="shared" si="186"/>
        <v>1.9581973684400983E-2</v>
      </c>
      <c r="BD73" s="96">
        <f t="shared" si="186"/>
        <v>4.1844909965012674E-2</v>
      </c>
      <c r="BE73" s="96">
        <f t="shared" si="186"/>
        <v>4.7646955073598292E-2</v>
      </c>
      <c r="BF73" s="96">
        <f t="shared" si="186"/>
        <v>6.0950112374497684E-2</v>
      </c>
      <c r="BG73" s="96">
        <f t="shared" ref="BG73:DR73" si="187">(BG38-$FI12)^2</f>
        <v>0.10992190233764948</v>
      </c>
      <c r="BH73" s="96">
        <f t="shared" si="187"/>
        <v>0.2491578807167496</v>
      </c>
      <c r="BI73" s="96">
        <f t="shared" si="187"/>
        <v>0.76521104127473549</v>
      </c>
      <c r="BJ73" s="96">
        <f t="shared" si="187"/>
        <v>1.0204236943857152</v>
      </c>
      <c r="BK73" s="96">
        <f t="shared" si="187"/>
        <v>1.0453079826867815</v>
      </c>
      <c r="BL73" s="96">
        <f t="shared" si="187"/>
        <v>1.0534659420071808</v>
      </c>
      <c r="BM73" s="96">
        <f t="shared" si="187"/>
        <v>1.053930787496258</v>
      </c>
      <c r="BN73" s="96">
        <f t="shared" si="187"/>
        <v>1.05399376746016</v>
      </c>
      <c r="BO73" s="96">
        <f t="shared" si="187"/>
        <v>3.5523128077599867E-3</v>
      </c>
      <c r="BP73" s="96">
        <f t="shared" si="187"/>
        <v>3.8253802954544011E-3</v>
      </c>
      <c r="BQ73" s="96">
        <f t="shared" si="187"/>
        <v>6.2473478518126312E-3</v>
      </c>
      <c r="BR73" s="96">
        <f t="shared" si="187"/>
        <v>1.0494653780877069E-2</v>
      </c>
      <c r="BS73" s="96">
        <f t="shared" si="187"/>
        <v>1.4379670941396094E-2</v>
      </c>
      <c r="BT73" s="96">
        <f t="shared" si="187"/>
        <v>3.4599934120940055E-2</v>
      </c>
      <c r="BU73" s="96">
        <f t="shared" si="187"/>
        <v>4.0017450452573426E-2</v>
      </c>
      <c r="BV73" s="96">
        <f t="shared" si="187"/>
        <v>5.2575618276938532E-2</v>
      </c>
      <c r="BW73" s="96">
        <f t="shared" si="187"/>
        <v>9.9820110089218234E-2</v>
      </c>
      <c r="BX73" s="96">
        <f t="shared" si="187"/>
        <v>0.23781685843842015</v>
      </c>
      <c r="BY73" s="96">
        <f t="shared" si="187"/>
        <v>0.76059725717664317</v>
      </c>
      <c r="BZ73" s="96">
        <f t="shared" si="187"/>
        <v>1.0201717478612846</v>
      </c>
      <c r="CA73" s="96">
        <f t="shared" si="187"/>
        <v>1.0452544221823941</v>
      </c>
      <c r="CB73" s="96">
        <f t="shared" si="187"/>
        <v>1.0534642097947433</v>
      </c>
      <c r="CC73" s="96">
        <f t="shared" si="187"/>
        <v>1.0539306740652108</v>
      </c>
      <c r="CD73" s="96">
        <f t="shared" si="187"/>
        <v>1.0539937646569293</v>
      </c>
      <c r="CE73" s="96">
        <f t="shared" si="187"/>
        <v>1.4249378757880543E-3</v>
      </c>
      <c r="CF73" s="96">
        <f t="shared" si="187"/>
        <v>1.2436565990945031E-3</v>
      </c>
      <c r="CG73" s="96">
        <f t="shared" si="187"/>
        <v>2.6628155313563196E-4</v>
      </c>
      <c r="CH73" s="96">
        <f t="shared" si="187"/>
        <v>8.9609998942054539E-5</v>
      </c>
      <c r="CI73" s="96">
        <f t="shared" si="187"/>
        <v>8.243660900893895E-4</v>
      </c>
      <c r="CJ73" s="96">
        <f t="shared" si="187"/>
        <v>1.0303645475588083E-2</v>
      </c>
      <c r="CK73" s="96">
        <f t="shared" si="187"/>
        <v>1.3679417220168891E-2</v>
      </c>
      <c r="CL73" s="96">
        <f t="shared" si="187"/>
        <v>2.2253436604005035E-2</v>
      </c>
      <c r="CM73" s="96">
        <f t="shared" si="187"/>
        <v>5.9965295757812211E-2</v>
      </c>
      <c r="CN73" s="96">
        <f t="shared" si="187"/>
        <v>0.18954867804543638</v>
      </c>
      <c r="CO73" s="96">
        <f t="shared" si="187"/>
        <v>0.73995284227707481</v>
      </c>
      <c r="CP73" s="96">
        <f t="shared" si="187"/>
        <v>1.0190760550906599</v>
      </c>
      <c r="CQ73" s="96">
        <f t="shared" si="187"/>
        <v>1.0450238265034602</v>
      </c>
      <c r="CR73" s="96">
        <f t="shared" si="187"/>
        <v>1.0534568730720952</v>
      </c>
      <c r="CS73" s="96">
        <f t="shared" si="187"/>
        <v>1.0539302039314749</v>
      </c>
      <c r="CT73" s="96">
        <f t="shared" si="187"/>
        <v>1.0539937531212897</v>
      </c>
      <c r="CU73" s="96">
        <f t="shared" si="187"/>
        <v>2.448203706752556E-2</v>
      </c>
      <c r="CV73" s="96">
        <f t="shared" si="187"/>
        <v>2.362325120550008E-2</v>
      </c>
      <c r="CW73" s="96">
        <f t="shared" si="187"/>
        <v>1.7585032675868056E-2</v>
      </c>
      <c r="CX73" s="96">
        <f t="shared" si="187"/>
        <v>1.0799405765924214E-2</v>
      </c>
      <c r="CY73" s="96">
        <f t="shared" si="187"/>
        <v>6.808155666257901E-3</v>
      </c>
      <c r="CZ73" s="96">
        <f t="shared" si="187"/>
        <v>2.3886247975571736E-6</v>
      </c>
      <c r="DA73" s="96">
        <f t="shared" si="187"/>
        <v>2.445273133879673E-4</v>
      </c>
      <c r="DB73" s="96">
        <f t="shared" si="187"/>
        <v>2.6494223216072324E-3</v>
      </c>
      <c r="DC73" s="96">
        <f t="shared" si="187"/>
        <v>2.5036578172890425E-2</v>
      </c>
      <c r="DD73" s="96">
        <f t="shared" si="187"/>
        <v>0.13817633228376516</v>
      </c>
      <c r="DE73" s="96">
        <f t="shared" si="187"/>
        <v>0.71553992685399148</v>
      </c>
      <c r="DF73" s="96">
        <f t="shared" si="187"/>
        <v>1.0178405614325643</v>
      </c>
      <c r="DG73" s="96">
        <f t="shared" si="187"/>
        <v>1.0447684786157667</v>
      </c>
      <c r="DH73" s="96">
        <f t="shared" si="187"/>
        <v>1.0534489739206545</v>
      </c>
      <c r="DI73" s="96">
        <f t="shared" si="187"/>
        <v>1.0539297164783989</v>
      </c>
      <c r="DJ73" s="96">
        <f t="shared" si="187"/>
        <v>1.0539937412878555</v>
      </c>
      <c r="DK73" s="96">
        <f t="shared" si="187"/>
        <v>0.15516147201289252</v>
      </c>
      <c r="DL73" s="96">
        <f t="shared" si="187"/>
        <v>0.15254071379668105</v>
      </c>
      <c r="DM73" s="96">
        <f t="shared" si="187"/>
        <v>0.13336309960134829</v>
      </c>
      <c r="DN73" s="96">
        <f t="shared" si="187"/>
        <v>0.1093574672285049</v>
      </c>
      <c r="DO73" s="96">
        <f t="shared" si="187"/>
        <v>9.2998946211877057E-2</v>
      </c>
      <c r="DP73" s="96">
        <f t="shared" si="187"/>
        <v>4.3117817829016934E-2</v>
      </c>
      <c r="DQ73" s="96">
        <f t="shared" si="187"/>
        <v>3.4970412294778971E-2</v>
      </c>
      <c r="DR73" s="96">
        <f t="shared" si="187"/>
        <v>2.0716090205458396E-2</v>
      </c>
      <c r="DS73" s="96">
        <f t="shared" ref="DS73:FF73" si="188">(DS38-$FI12)^2</f>
        <v>2.2580945022952716E-4</v>
      </c>
      <c r="DT73" s="96">
        <f t="shared" si="188"/>
        <v>5.9896188322917363E-2</v>
      </c>
      <c r="DU73" s="96">
        <f t="shared" si="188"/>
        <v>0.66890823580706038</v>
      </c>
      <c r="DV73" s="96">
        <f t="shared" si="188"/>
        <v>1.0156316552501965</v>
      </c>
      <c r="DW73" s="96">
        <f t="shared" si="188"/>
        <v>1.0443247387947137</v>
      </c>
      <c r="DX73" s="96">
        <f t="shared" si="188"/>
        <v>1.0534357937804273</v>
      </c>
      <c r="DY73" s="96">
        <f t="shared" si="188"/>
        <v>1.0539289466115269</v>
      </c>
      <c r="DZ73" s="96">
        <f t="shared" si="188"/>
        <v>1.0539937228710363</v>
      </c>
      <c r="EA73" s="96">
        <f t="shared" si="188"/>
        <v>0.39859447663312553</v>
      </c>
      <c r="EB73" s="96">
        <f t="shared" si="188"/>
        <v>0.39366904297668942</v>
      </c>
      <c r="EC73" s="96">
        <f t="shared" si="188"/>
        <v>0.35732820627622336</v>
      </c>
      <c r="ED73" s="96">
        <f t="shared" si="188"/>
        <v>0.31076607341408885</v>
      </c>
      <c r="EE73" s="96">
        <f t="shared" si="188"/>
        <v>0.27815303168386257</v>
      </c>
      <c r="EF73" s="96">
        <f t="shared" si="188"/>
        <v>0.17118843356864571</v>
      </c>
      <c r="EG73" s="96">
        <f t="shared" si="188"/>
        <v>0.15182157663706528</v>
      </c>
      <c r="EH73" s="96">
        <f t="shared" si="188"/>
        <v>0.1151456938773163</v>
      </c>
      <c r="EI73" s="96">
        <f t="shared" si="188"/>
        <v>3.5435557649372597E-2</v>
      </c>
      <c r="EJ73" s="96">
        <f t="shared" si="188"/>
        <v>1.3943207462965675E-2</v>
      </c>
      <c r="EK73" s="96">
        <f t="shared" si="188"/>
        <v>0.62480736525591785</v>
      </c>
      <c r="EL73" s="96">
        <f t="shared" si="188"/>
        <v>1.0136888816697951</v>
      </c>
      <c r="EM73" s="96">
        <f t="shared" si="188"/>
        <v>1.0439484316304843</v>
      </c>
      <c r="EN73" s="96">
        <f t="shared" si="188"/>
        <v>1.0534251447788407</v>
      </c>
      <c r="EO73" s="96">
        <f t="shared" si="188"/>
        <v>1.0539283645359991</v>
      </c>
      <c r="EP73" s="96">
        <f t="shared" si="188"/>
        <v>1.0539937091709017</v>
      </c>
      <c r="EQ73" s="96">
        <f t="shared" si="188"/>
        <v>0.75478110031833534</v>
      </c>
      <c r="ER73" s="96">
        <f t="shared" si="188"/>
        <v>0.74700822637440678</v>
      </c>
      <c r="ES73" s="96">
        <f t="shared" si="188"/>
        <v>0.68948017288050112</v>
      </c>
      <c r="ET73" s="96">
        <f t="shared" si="188"/>
        <v>0.61502478021942486</v>
      </c>
      <c r="EU73" s="96">
        <f t="shared" si="188"/>
        <v>0.56226979266557708</v>
      </c>
      <c r="EV73" s="96">
        <f t="shared" si="188"/>
        <v>0.38421282324631228</v>
      </c>
      <c r="EW73" s="96">
        <f t="shared" si="188"/>
        <v>0.35079645843372698</v>
      </c>
      <c r="EX73" s="96">
        <f t="shared" si="188"/>
        <v>0.28593585343203493</v>
      </c>
      <c r="EY73" s="96">
        <f t="shared" si="188"/>
        <v>0.1306322805718991</v>
      </c>
      <c r="EZ73" s="96">
        <f t="shared" si="188"/>
        <v>6.9305375195475709E-5</v>
      </c>
      <c r="FA73" s="96">
        <f t="shared" si="188"/>
        <v>0.58291268137628593</v>
      </c>
      <c r="FB73" s="96">
        <f t="shared" si="188"/>
        <v>1.0119457799332237</v>
      </c>
      <c r="FC73" s="96">
        <f t="shared" si="188"/>
        <v>1.0436221348398786</v>
      </c>
      <c r="FD73" s="96">
        <f t="shared" si="188"/>
        <v>1.0534162928453465</v>
      </c>
      <c r="FE73" s="96">
        <f t="shared" si="188"/>
        <v>1.053927907997577</v>
      </c>
      <c r="FF73" s="96">
        <f t="shared" si="188"/>
        <v>1.0539936985908731</v>
      </c>
    </row>
    <row r="74" spans="1:164" x14ac:dyDescent="0.55000000000000004">
      <c r="A74" s="115"/>
      <c r="B74" s="1" t="s">
        <v>11</v>
      </c>
      <c r="C74" s="1">
        <f t="shared" si="164"/>
        <v>0.14364154857477046</v>
      </c>
      <c r="D74" s="96">
        <f t="shared" ref="D74:BF74" si="189">(D39-$FI13)^2</f>
        <v>0.1452732414404303</v>
      </c>
      <c r="E74" s="96">
        <f t="shared" si="189"/>
        <v>0.15522330033535292</v>
      </c>
      <c r="F74" s="96">
        <f t="shared" si="189"/>
        <v>0.1672091437399239</v>
      </c>
      <c r="G74" s="96">
        <f t="shared" si="189"/>
        <v>0.17546036268204715</v>
      </c>
      <c r="H74" s="96">
        <f t="shared" si="189"/>
        <v>0.20199963365995746</v>
      </c>
      <c r="I74" s="96">
        <f t="shared" si="189"/>
        <v>0.20961163108786343</v>
      </c>
      <c r="J74" s="96">
        <f t="shared" si="189"/>
        <v>0.21588749175680533</v>
      </c>
      <c r="K74" s="96">
        <f t="shared" si="189"/>
        <v>0.23663236524943523</v>
      </c>
      <c r="L74" s="96">
        <f t="shared" si="189"/>
        <v>0.32597568095793805</v>
      </c>
      <c r="M74" s="96">
        <f t="shared" si="189"/>
        <v>0.47502836892544964</v>
      </c>
      <c r="N74" s="96">
        <f t="shared" si="189"/>
        <v>0.68413066818387469</v>
      </c>
      <c r="O74" s="96">
        <f t="shared" si="189"/>
        <v>0.73107423884286848</v>
      </c>
      <c r="P74" s="96">
        <f t="shared" si="189"/>
        <v>0.73956326192382038</v>
      </c>
      <c r="Q74" s="96">
        <f t="shared" si="189"/>
        <v>0.74247576538887461</v>
      </c>
      <c r="R74" s="96">
        <f t="shared" si="189"/>
        <v>0.74266449583295879</v>
      </c>
      <c r="S74" s="96">
        <f t="shared" si="189"/>
        <v>1.8352339665980686E-2</v>
      </c>
      <c r="T74" s="96">
        <f t="shared" si="189"/>
        <v>1.9259315215177049E-2</v>
      </c>
      <c r="U74" s="96">
        <f t="shared" si="189"/>
        <v>2.5055355254662091E-2</v>
      </c>
      <c r="V74" s="96">
        <f t="shared" si="189"/>
        <v>3.2730288084738338E-2</v>
      </c>
      <c r="W74" s="96">
        <f t="shared" si="189"/>
        <v>3.8418819085382555E-2</v>
      </c>
      <c r="X74" s="96">
        <f t="shared" si="189"/>
        <v>5.8631852240808302E-2</v>
      </c>
      <c r="Y74" s="96">
        <f t="shared" si="189"/>
        <v>6.4900417348093264E-2</v>
      </c>
      <c r="Z74" s="96">
        <f t="shared" si="189"/>
        <v>7.021563549326737E-2</v>
      </c>
      <c r="AA74" s="96">
        <f t="shared" si="189"/>
        <v>8.8768853072085596E-2</v>
      </c>
      <c r="AB74" s="96">
        <f t="shared" si="189"/>
        <v>0.18301285025970576</v>
      </c>
      <c r="AC74" s="96">
        <f t="shared" si="189"/>
        <v>0.3745551748902583</v>
      </c>
      <c r="AD74" s="96">
        <f t="shared" si="189"/>
        <v>0.67017315032355795</v>
      </c>
      <c r="AE74" s="96">
        <f t="shared" si="189"/>
        <v>0.72959682698755579</v>
      </c>
      <c r="AF74" s="96">
        <f t="shared" si="189"/>
        <v>0.73916249477610785</v>
      </c>
      <c r="AG74" s="96">
        <f t="shared" si="189"/>
        <v>0.74246384751101491</v>
      </c>
      <c r="AH74" s="96">
        <f t="shared" si="189"/>
        <v>0.74266413639909767</v>
      </c>
      <c r="AI74" s="96">
        <f t="shared" si="189"/>
        <v>1.8785049750796946E-4</v>
      </c>
      <c r="AJ74" s="96">
        <f t="shared" si="189"/>
        <v>3.0953977829919008E-4</v>
      </c>
      <c r="AK74" s="96">
        <f t="shared" si="189"/>
        <v>1.6356236023268389E-3</v>
      </c>
      <c r="AL74" s="96">
        <f t="shared" si="189"/>
        <v>4.478256706881849E-3</v>
      </c>
      <c r="AM74" s="96">
        <f t="shared" si="189"/>
        <v>7.1529507238618558E-3</v>
      </c>
      <c r="AN74" s="96">
        <f t="shared" si="189"/>
        <v>1.9180826037523229E-2</v>
      </c>
      <c r="AO74" s="96">
        <f t="shared" si="189"/>
        <v>2.3477286032388925E-2</v>
      </c>
      <c r="AP74" s="96">
        <f t="shared" si="189"/>
        <v>2.7278231975843965E-2</v>
      </c>
      <c r="AQ74" s="96">
        <f t="shared" si="189"/>
        <v>4.1491966833652166E-2</v>
      </c>
      <c r="AR74" s="96">
        <f t="shared" si="189"/>
        <v>0.12700565828909702</v>
      </c>
      <c r="AS74" s="96">
        <f t="shared" si="189"/>
        <v>0.32953654679218747</v>
      </c>
      <c r="AT74" s="96">
        <f t="shared" si="189"/>
        <v>0.66407503171689342</v>
      </c>
      <c r="AU74" s="96">
        <f t="shared" si="189"/>
        <v>0.72903518846282211</v>
      </c>
      <c r="AV74" s="96">
        <f t="shared" si="189"/>
        <v>0.73900647381067264</v>
      </c>
      <c r="AW74" s="96">
        <f t="shared" si="189"/>
        <v>0.74245970870184086</v>
      </c>
      <c r="AX74" s="96">
        <f t="shared" si="189"/>
        <v>0.74266402151023692</v>
      </c>
      <c r="AY74" s="96">
        <f t="shared" si="189"/>
        <v>1.1676763686865575E-2</v>
      </c>
      <c r="AZ74" s="96">
        <f t="shared" si="189"/>
        <v>1.0730942698587384E-2</v>
      </c>
      <c r="BA74" s="96">
        <f t="shared" si="189"/>
        <v>5.9911601414478479E-3</v>
      </c>
      <c r="BB74" s="96">
        <f t="shared" si="189"/>
        <v>2.2160026845585408E-3</v>
      </c>
      <c r="BC74" s="96">
        <f t="shared" si="189"/>
        <v>7.2121156325822373E-4</v>
      </c>
      <c r="BD74" s="96">
        <f t="shared" si="189"/>
        <v>1.2146596740895354E-3</v>
      </c>
      <c r="BE74" s="96">
        <f t="shared" si="189"/>
        <v>2.6721427717365399E-3</v>
      </c>
      <c r="BF74" s="96">
        <f t="shared" si="189"/>
        <v>4.2696343172151478E-3</v>
      </c>
      <c r="BG74" s="96">
        <f t="shared" ref="BG74:DR74" si="190">(BG39-$FI13)^2</f>
        <v>1.1980117921167386E-2</v>
      </c>
      <c r="BH74" s="96">
        <f t="shared" si="190"/>
        <v>8.1237971077716534E-2</v>
      </c>
      <c r="BI74" s="96">
        <f t="shared" si="190"/>
        <v>0.28772909836180821</v>
      </c>
      <c r="BJ74" s="96">
        <f t="shared" si="190"/>
        <v>0.65838761112534805</v>
      </c>
      <c r="BK74" s="96">
        <f t="shared" si="190"/>
        <v>0.7285500763316487</v>
      </c>
      <c r="BL74" s="96">
        <f t="shared" si="190"/>
        <v>0.73887012543844377</v>
      </c>
      <c r="BM74" s="96">
        <f t="shared" si="190"/>
        <v>0.74245630184231881</v>
      </c>
      <c r="BN74" s="96">
        <f t="shared" si="190"/>
        <v>0.74266393097409633</v>
      </c>
      <c r="BO74" s="96">
        <f t="shared" si="190"/>
        <v>1.6893959303663296E-2</v>
      </c>
      <c r="BP74" s="96">
        <f t="shared" si="190"/>
        <v>1.5726005452214718E-2</v>
      </c>
      <c r="BQ74" s="96">
        <f t="shared" si="190"/>
        <v>9.7248628400273401E-3</v>
      </c>
      <c r="BR74" s="96">
        <f t="shared" si="190"/>
        <v>4.5688550040725662E-3</v>
      </c>
      <c r="BS74" s="96">
        <f t="shared" si="190"/>
        <v>2.2008060958067272E-3</v>
      </c>
      <c r="BT74" s="96">
        <f t="shared" si="190"/>
        <v>2.6232472898125495E-4</v>
      </c>
      <c r="BU74" s="96">
        <f t="shared" si="190"/>
        <v>1.116730979368119E-3</v>
      </c>
      <c r="BV74" s="96">
        <f t="shared" si="190"/>
        <v>2.244413736126479E-3</v>
      </c>
      <c r="BW74" s="96">
        <f t="shared" si="190"/>
        <v>8.5544773112786465E-3</v>
      </c>
      <c r="BX74" s="96">
        <f t="shared" si="190"/>
        <v>7.4084383554471639E-2</v>
      </c>
      <c r="BY74" s="96">
        <f t="shared" si="190"/>
        <v>0.28053433119899829</v>
      </c>
      <c r="BZ74" s="96">
        <f t="shared" si="190"/>
        <v>0.65740096112067947</v>
      </c>
      <c r="CA74" s="96">
        <f t="shared" si="190"/>
        <v>0.72846941527959364</v>
      </c>
      <c r="CB74" s="96">
        <f t="shared" si="190"/>
        <v>0.73884731592867581</v>
      </c>
      <c r="CC74" s="96">
        <f t="shared" si="190"/>
        <v>0.74245575030700794</v>
      </c>
      <c r="CD74" s="96">
        <f t="shared" si="190"/>
        <v>0.74266391667153986</v>
      </c>
      <c r="CE74" s="96">
        <f t="shared" si="190"/>
        <v>5.2819072686134047E-2</v>
      </c>
      <c r="CF74" s="96">
        <f t="shared" si="190"/>
        <v>5.0523417863797417E-2</v>
      </c>
      <c r="CG74" s="96">
        <f t="shared" si="190"/>
        <v>3.8121639094757395E-2</v>
      </c>
      <c r="CH74" s="96">
        <f t="shared" si="190"/>
        <v>2.5942857440433703E-2</v>
      </c>
      <c r="CI74" s="96">
        <f t="shared" si="190"/>
        <v>1.9122688251188923E-2</v>
      </c>
      <c r="CJ74" s="96">
        <f t="shared" si="190"/>
        <v>4.7319602774770486E-3</v>
      </c>
      <c r="CK74" s="96">
        <f t="shared" si="190"/>
        <v>2.4836051848574695E-3</v>
      </c>
      <c r="CL74" s="96">
        <f t="shared" si="190"/>
        <v>1.1885074706228797E-3</v>
      </c>
      <c r="CM74" s="96">
        <f t="shared" si="190"/>
        <v>2.3146369514392059E-4</v>
      </c>
      <c r="CN74" s="96">
        <f t="shared" si="190"/>
        <v>4.5675335952273334E-2</v>
      </c>
      <c r="CO74" s="96">
        <f t="shared" si="190"/>
        <v>0.24900498456613937</v>
      </c>
      <c r="CP74" s="96">
        <f t="shared" si="190"/>
        <v>0.65303161256548792</v>
      </c>
      <c r="CQ74" s="96">
        <f t="shared" si="190"/>
        <v>0.72812377865103828</v>
      </c>
      <c r="CR74" s="96">
        <f t="shared" si="190"/>
        <v>0.73874914274389736</v>
      </c>
      <c r="CS74" s="96">
        <f t="shared" si="190"/>
        <v>0.74245343473434766</v>
      </c>
      <c r="CT74" s="96">
        <f t="shared" si="190"/>
        <v>0.74266385769448606</v>
      </c>
      <c r="CU74" s="96">
        <f t="shared" si="190"/>
        <v>0.12361477644481997</v>
      </c>
      <c r="CV74" s="96">
        <f t="shared" si="190"/>
        <v>0.11968690328564482</v>
      </c>
      <c r="CW74" s="96">
        <f t="shared" si="190"/>
        <v>9.8026861683174898E-2</v>
      </c>
      <c r="CX74" s="96">
        <f t="shared" si="190"/>
        <v>7.5658404451793684E-2</v>
      </c>
      <c r="CY74" s="96">
        <f t="shared" si="190"/>
        <v>6.2356814314500797E-2</v>
      </c>
      <c r="CZ74" s="96">
        <f t="shared" si="190"/>
        <v>2.9731843376736924E-2</v>
      </c>
      <c r="DA74" s="96">
        <f t="shared" si="190"/>
        <v>2.2910793591377834E-2</v>
      </c>
      <c r="DB74" s="96">
        <f t="shared" si="190"/>
        <v>1.803400157885204E-2</v>
      </c>
      <c r="DC74" s="96">
        <f t="shared" si="190"/>
        <v>6.2448273887657051E-3</v>
      </c>
      <c r="DD74" s="96">
        <f t="shared" si="190"/>
        <v>2.0293039942355616E-2</v>
      </c>
      <c r="DE74" s="96">
        <f t="shared" si="190"/>
        <v>0.21326888235859459</v>
      </c>
      <c r="DF74" s="96">
        <f t="shared" si="190"/>
        <v>0.64795018322772924</v>
      </c>
      <c r="DG74" s="96">
        <f t="shared" si="190"/>
        <v>0.72774403108063068</v>
      </c>
      <c r="DH74" s="96">
        <f t="shared" si="190"/>
        <v>0.73864050066034037</v>
      </c>
      <c r="DI74" s="96">
        <f t="shared" si="190"/>
        <v>0.74245097942814575</v>
      </c>
      <c r="DJ74" s="96">
        <f t="shared" si="190"/>
        <v>0.74266379711159558</v>
      </c>
      <c r="DK74" s="96">
        <f t="shared" si="190"/>
        <v>0.35416637201662921</v>
      </c>
      <c r="DL74" s="96">
        <f t="shared" si="190"/>
        <v>0.34612675465030218</v>
      </c>
      <c r="DM74" s="96">
        <f t="shared" si="190"/>
        <v>0.30116105617230471</v>
      </c>
      <c r="DN74" s="96">
        <f t="shared" si="190"/>
        <v>0.2530545724108279</v>
      </c>
      <c r="DO74" s="96">
        <f t="shared" si="190"/>
        <v>0.22332161307793169</v>
      </c>
      <c r="DP74" s="96">
        <f t="shared" si="190"/>
        <v>0.14417715219583083</v>
      </c>
      <c r="DQ74" s="96">
        <f t="shared" si="190"/>
        <v>0.12561017029986268</v>
      </c>
      <c r="DR74" s="96">
        <f t="shared" si="190"/>
        <v>0.11150275164261397</v>
      </c>
      <c r="DS74" s="96">
        <f t="shared" ref="DS74:FF74" si="191">(DS39-$FI13)^2</f>
        <v>7.155468535505094E-2</v>
      </c>
      <c r="DT74" s="96">
        <f t="shared" si="191"/>
        <v>3.6069473256627145E-10</v>
      </c>
      <c r="DU74" s="96">
        <f t="shared" si="191"/>
        <v>0.15048235066794863</v>
      </c>
      <c r="DV74" s="96">
        <f t="shared" si="191"/>
        <v>0.63845159726335909</v>
      </c>
      <c r="DW74" s="96">
        <f t="shared" si="191"/>
        <v>0.72709110892748485</v>
      </c>
      <c r="DX74" s="96">
        <f t="shared" si="191"/>
        <v>0.7384519462895448</v>
      </c>
      <c r="DY74" s="96">
        <f t="shared" si="191"/>
        <v>0.74244697294859052</v>
      </c>
      <c r="DZ74" s="96">
        <f t="shared" si="191"/>
        <v>0.74266370265328907</v>
      </c>
      <c r="EA74" s="96">
        <f t="shared" si="191"/>
        <v>0.70333147819182773</v>
      </c>
      <c r="EB74" s="96">
        <f t="shared" si="191"/>
        <v>0.69005023282663258</v>
      </c>
      <c r="EC74" s="96">
        <f t="shared" si="191"/>
        <v>0.61539306579948727</v>
      </c>
      <c r="ED74" s="96">
        <f t="shared" si="191"/>
        <v>0.53440310537533853</v>
      </c>
      <c r="EE74" s="96">
        <f t="shared" si="191"/>
        <v>0.48361369421702299</v>
      </c>
      <c r="EF74" s="96">
        <f t="shared" si="191"/>
        <v>0.3445475988096971</v>
      </c>
      <c r="EG74" s="96">
        <f t="shared" si="191"/>
        <v>0.31076728555844757</v>
      </c>
      <c r="EH74" s="96">
        <f t="shared" si="191"/>
        <v>0.28467300132601148</v>
      </c>
      <c r="EI74" s="96">
        <f t="shared" si="191"/>
        <v>0.20790572074456437</v>
      </c>
      <c r="EJ74" s="96">
        <f t="shared" si="191"/>
        <v>2.025545704907784E-2</v>
      </c>
      <c r="EK74" s="96">
        <f t="shared" si="191"/>
        <v>9.894255399659567E-2</v>
      </c>
      <c r="EL74" s="96">
        <f t="shared" si="191"/>
        <v>0.62965517282194639</v>
      </c>
      <c r="EM74" s="96">
        <f t="shared" si="191"/>
        <v>0.72654380994041667</v>
      </c>
      <c r="EN74" s="96">
        <f t="shared" si="191"/>
        <v>0.73829238898177796</v>
      </c>
      <c r="EO74" s="96">
        <f t="shared" si="191"/>
        <v>0.7424438218625985</v>
      </c>
      <c r="EP74" s="96">
        <f t="shared" si="191"/>
        <v>0.7426636323031961</v>
      </c>
      <c r="EQ74" s="96">
        <f t="shared" si="191"/>
        <v>1.1711101922904432</v>
      </c>
      <c r="ER74" s="96">
        <f t="shared" si="191"/>
        <v>1.1514573174548743</v>
      </c>
      <c r="ES74" s="96">
        <f t="shared" si="191"/>
        <v>1.0407226203383564</v>
      </c>
      <c r="ET74" s="96">
        <f t="shared" si="191"/>
        <v>0.91970337229886356</v>
      </c>
      <c r="EU74" s="96">
        <f t="shared" si="191"/>
        <v>0.84323216864046624</v>
      </c>
      <c r="EV74" s="96">
        <f t="shared" si="191"/>
        <v>0.63084164098225914</v>
      </c>
      <c r="EW74" s="96">
        <f t="shared" si="191"/>
        <v>0.57838061119907536</v>
      </c>
      <c r="EX74" s="96">
        <f t="shared" si="191"/>
        <v>0.53754327384501999</v>
      </c>
      <c r="EY74" s="96">
        <f t="shared" si="191"/>
        <v>0.41529582980922097</v>
      </c>
      <c r="EZ74" s="96">
        <f t="shared" si="191"/>
        <v>8.0993211866104503E-2</v>
      </c>
      <c r="FA74" s="96">
        <f t="shared" si="191"/>
        <v>5.8363070629532214E-2</v>
      </c>
      <c r="FB74" s="96">
        <f t="shared" si="191"/>
        <v>0.62141016207406097</v>
      </c>
      <c r="FC74" s="96">
        <f t="shared" si="191"/>
        <v>0.72607355920669747</v>
      </c>
      <c r="FD74" s="96">
        <f t="shared" si="191"/>
        <v>0.73815439255013449</v>
      </c>
      <c r="FE74" s="96">
        <f t="shared" si="191"/>
        <v>0.74244126365755903</v>
      </c>
      <c r="FF74" s="96">
        <f t="shared" si="191"/>
        <v>0.74266357780618653</v>
      </c>
    </row>
    <row r="75" spans="1:164" x14ac:dyDescent="0.55000000000000004">
      <c r="A75" s="115"/>
      <c r="B75" s="1" t="s">
        <v>12</v>
      </c>
      <c r="C75" s="1">
        <f t="shared" si="164"/>
        <v>0.27524707086949618</v>
      </c>
      <c r="D75" s="96">
        <f t="shared" ref="D75:BF75" si="192">(D40-$FI14)^2</f>
        <v>0.27886858214047899</v>
      </c>
      <c r="E75" s="96">
        <f t="shared" si="192"/>
        <v>0.30095155402778262</v>
      </c>
      <c r="F75" s="96">
        <f t="shared" si="192"/>
        <v>0.32123170726391836</v>
      </c>
      <c r="G75" s="96">
        <f t="shared" si="192"/>
        <v>0.33610660551773558</v>
      </c>
      <c r="H75" s="96">
        <f t="shared" si="192"/>
        <v>0.38439869444250518</v>
      </c>
      <c r="I75" s="96">
        <f t="shared" si="192"/>
        <v>0.39565471463936758</v>
      </c>
      <c r="J75" s="96">
        <f t="shared" si="192"/>
        <v>0.43253267115357547</v>
      </c>
      <c r="K75" s="96">
        <f t="shared" si="192"/>
        <v>0.55726932755923353</v>
      </c>
      <c r="L75" s="96">
        <f t="shared" si="192"/>
        <v>0.7543520157656769</v>
      </c>
      <c r="M75" s="96">
        <f t="shared" si="192"/>
        <v>1.1553709420975309</v>
      </c>
      <c r="N75" s="96">
        <f t="shared" si="192"/>
        <v>1.2821994590125778</v>
      </c>
      <c r="O75" s="96">
        <f t="shared" si="192"/>
        <v>1.3341838814843185</v>
      </c>
      <c r="P75" s="96">
        <f t="shared" si="192"/>
        <v>1.3479091654014079</v>
      </c>
      <c r="Q75" s="96">
        <f t="shared" si="192"/>
        <v>1.3494047889015452</v>
      </c>
      <c r="R75" s="96">
        <f t="shared" si="192"/>
        <v>1.3496411686691694</v>
      </c>
      <c r="S75" s="96">
        <f t="shared" si="192"/>
        <v>4.1295261798845295E-2</v>
      </c>
      <c r="T75" s="96">
        <f t="shared" si="192"/>
        <v>4.3480122054305244E-2</v>
      </c>
      <c r="U75" s="96">
        <f t="shared" si="192"/>
        <v>5.7453253009524578E-2</v>
      </c>
      <c r="V75" s="96">
        <f t="shared" si="192"/>
        <v>7.1424169595788678E-2</v>
      </c>
      <c r="W75" s="96">
        <f t="shared" si="192"/>
        <v>8.2310917613444209E-2</v>
      </c>
      <c r="X75" s="96">
        <f t="shared" si="192"/>
        <v>0.12084951281030923</v>
      </c>
      <c r="Y75" s="96">
        <f t="shared" si="192"/>
        <v>0.13048988109906995</v>
      </c>
      <c r="Z75" s="96">
        <f t="shared" si="192"/>
        <v>0.16409318401670622</v>
      </c>
      <c r="AA75" s="96">
        <f t="shared" si="192"/>
        <v>0.29512416687979209</v>
      </c>
      <c r="AB75" s="96">
        <f t="shared" si="192"/>
        <v>0.53789066551308273</v>
      </c>
      <c r="AC75" s="96">
        <f t="shared" si="192"/>
        <v>1.0985442507093708</v>
      </c>
      <c r="AD75" s="96">
        <f t="shared" si="192"/>
        <v>1.2706313668426712</v>
      </c>
      <c r="AE75" s="96">
        <f t="shared" si="192"/>
        <v>1.3324252484574166</v>
      </c>
      <c r="AF75" s="96">
        <f t="shared" si="192"/>
        <v>1.3477301261649017</v>
      </c>
      <c r="AG75" s="96">
        <f t="shared" si="192"/>
        <v>1.3493911202848707</v>
      </c>
      <c r="AH75" s="96">
        <f t="shared" si="192"/>
        <v>1.3496407815702929</v>
      </c>
      <c r="AI75" s="96">
        <f t="shared" si="192"/>
        <v>1.8061333576120696E-3</v>
      </c>
      <c r="AJ75" s="96">
        <f t="shared" si="192"/>
        <v>2.3755118577128503E-3</v>
      </c>
      <c r="AK75" s="96">
        <f t="shared" si="192"/>
        <v>7.2673340035352731E-3</v>
      </c>
      <c r="AL75" s="96">
        <f t="shared" si="192"/>
        <v>1.3805745745356694E-2</v>
      </c>
      <c r="AM75" s="96">
        <f t="shared" si="192"/>
        <v>1.9734955757191058E-2</v>
      </c>
      <c r="AN75" s="96">
        <f t="shared" si="192"/>
        <v>4.4715852254094926E-2</v>
      </c>
      <c r="AO75" s="96">
        <f t="shared" si="192"/>
        <v>5.1690729608223816E-2</v>
      </c>
      <c r="AP75" s="96">
        <f t="shared" si="192"/>
        <v>7.7746124143624931E-2</v>
      </c>
      <c r="AQ75" s="96">
        <f t="shared" si="192"/>
        <v>0.19532614947164964</v>
      </c>
      <c r="AR75" s="96">
        <f t="shared" si="192"/>
        <v>0.44437376733669487</v>
      </c>
      <c r="AS75" s="96">
        <f t="shared" si="192"/>
        <v>1.0728316256430277</v>
      </c>
      <c r="AT75" s="96">
        <f t="shared" si="192"/>
        <v>1.2658843487474536</v>
      </c>
      <c r="AU75" s="96">
        <f t="shared" si="192"/>
        <v>1.3317654195689053</v>
      </c>
      <c r="AV75" s="96">
        <f t="shared" si="192"/>
        <v>1.3476622274985888</v>
      </c>
      <c r="AW75" s="96">
        <f t="shared" si="192"/>
        <v>1.3493864473968111</v>
      </c>
      <c r="AX75" s="96">
        <f t="shared" si="192"/>
        <v>1.3496406590272574</v>
      </c>
      <c r="AY75" s="96">
        <f t="shared" si="192"/>
        <v>1.3974797466120029E-2</v>
      </c>
      <c r="AZ75" s="96">
        <f t="shared" si="192"/>
        <v>1.2329892993066718E-2</v>
      </c>
      <c r="BA75" s="96">
        <f t="shared" si="192"/>
        <v>4.7880495020983516E-3</v>
      </c>
      <c r="BB75" s="96">
        <f t="shared" si="192"/>
        <v>1.0404171830857218E-3</v>
      </c>
      <c r="BC75" s="96">
        <f t="shared" si="192"/>
        <v>3.5213329530099026E-5</v>
      </c>
      <c r="BD75" s="96">
        <f t="shared" si="192"/>
        <v>5.6688626235962495E-3</v>
      </c>
      <c r="BE75" s="96">
        <f t="shared" si="192"/>
        <v>8.7389078392325868E-3</v>
      </c>
      <c r="BF75" s="96">
        <f t="shared" si="192"/>
        <v>2.3284219262595971E-2</v>
      </c>
      <c r="BG75" s="96">
        <f t="shared" ref="BG75:DR75" si="193">(BG40-$FI14)^2</f>
        <v>0.11615183112261858</v>
      </c>
      <c r="BH75" s="96">
        <f t="shared" si="193"/>
        <v>0.36020070174989921</v>
      </c>
      <c r="BI75" s="96">
        <f t="shared" si="193"/>
        <v>1.0484298887904036</v>
      </c>
      <c r="BJ75" s="96">
        <f t="shared" si="193"/>
        <v>1.2616060815576795</v>
      </c>
      <c r="BK75" s="96">
        <f t="shared" si="193"/>
        <v>1.3311996632852572</v>
      </c>
      <c r="BL75" s="96">
        <f t="shared" si="193"/>
        <v>1.3476037150268938</v>
      </c>
      <c r="BM75" s="96">
        <f t="shared" si="193"/>
        <v>1.3493826357901668</v>
      </c>
      <c r="BN75" s="96">
        <f t="shared" si="193"/>
        <v>1.3496405629114159</v>
      </c>
      <c r="BO75" s="96">
        <f t="shared" si="193"/>
        <v>2.165121455987697E-2</v>
      </c>
      <c r="BP75" s="96">
        <f t="shared" si="193"/>
        <v>1.9544124699078357E-2</v>
      </c>
      <c r="BQ75" s="96">
        <f t="shared" si="193"/>
        <v>9.4081565345199934E-3</v>
      </c>
      <c r="BR75" s="96">
        <f t="shared" si="193"/>
        <v>3.5059388245923732E-3</v>
      </c>
      <c r="BS75" s="96">
        <f t="shared" si="193"/>
        <v>1.0425564674804201E-3</v>
      </c>
      <c r="BT75" s="96">
        <f t="shared" si="193"/>
        <v>2.578775130937364E-3</v>
      </c>
      <c r="BU75" s="96">
        <f t="shared" si="193"/>
        <v>4.8143002545549991E-3</v>
      </c>
      <c r="BV75" s="96">
        <f t="shared" si="193"/>
        <v>1.6866250045853355E-2</v>
      </c>
      <c r="BW75" s="96">
        <f t="shared" si="193"/>
        <v>0.10408202068688305</v>
      </c>
      <c r="BX75" s="96">
        <f t="shared" si="193"/>
        <v>0.34602409193049299</v>
      </c>
      <c r="BY75" s="96">
        <f t="shared" si="193"/>
        <v>1.0441584367282719</v>
      </c>
      <c r="BZ75" s="96">
        <f t="shared" si="193"/>
        <v>1.2608777296117715</v>
      </c>
      <c r="CA75" s="96">
        <f t="shared" si="193"/>
        <v>1.331105983499087</v>
      </c>
      <c r="CB75" s="96">
        <f t="shared" si="193"/>
        <v>1.347594001804159</v>
      </c>
      <c r="CC75" s="96">
        <f t="shared" si="193"/>
        <v>1.3493820219593402</v>
      </c>
      <c r="CD75" s="96">
        <f t="shared" si="193"/>
        <v>1.3496405477533646</v>
      </c>
      <c r="CE75" s="96">
        <f t="shared" si="193"/>
        <v>7.7801225361488535E-2</v>
      </c>
      <c r="CF75" s="96">
        <f t="shared" si="193"/>
        <v>7.3342980493716833E-2</v>
      </c>
      <c r="CG75" s="96">
        <f t="shared" si="193"/>
        <v>5.0014601075698939E-2</v>
      </c>
      <c r="CH75" s="96">
        <f t="shared" si="193"/>
        <v>3.3126777899207593E-2</v>
      </c>
      <c r="CI75" s="96">
        <f t="shared" si="193"/>
        <v>2.3209818583717626E-2</v>
      </c>
      <c r="CJ75" s="96">
        <f t="shared" si="193"/>
        <v>3.7057720341248409E-3</v>
      </c>
      <c r="CK75" s="96">
        <f t="shared" si="193"/>
        <v>1.6312590211869486E-3</v>
      </c>
      <c r="CL75" s="96">
        <f t="shared" si="193"/>
        <v>6.951230326961667E-4</v>
      </c>
      <c r="CM75" s="96">
        <f t="shared" si="193"/>
        <v>5.7495516692627605E-2</v>
      </c>
      <c r="CN75" s="96">
        <f t="shared" si="193"/>
        <v>0.28515493859616736</v>
      </c>
      <c r="CO75" s="96">
        <f t="shared" si="193"/>
        <v>1.0251158424750422</v>
      </c>
      <c r="CP75" s="96">
        <f t="shared" si="193"/>
        <v>1.2576991867948371</v>
      </c>
      <c r="CQ75" s="96">
        <f t="shared" si="193"/>
        <v>1.330705863304541</v>
      </c>
      <c r="CR75" s="96">
        <f t="shared" si="193"/>
        <v>1.3475524427789163</v>
      </c>
      <c r="CS75" s="96">
        <f t="shared" si="193"/>
        <v>1.3493794555876855</v>
      </c>
      <c r="CT75" s="96">
        <f t="shared" si="193"/>
        <v>1.3496404853949138</v>
      </c>
      <c r="CU75" s="96">
        <f t="shared" si="193"/>
        <v>0.19328540372210551</v>
      </c>
      <c r="CV75" s="96">
        <f t="shared" si="193"/>
        <v>0.18541459548611419</v>
      </c>
      <c r="CW75" s="96">
        <f t="shared" si="193"/>
        <v>0.14294649592511705</v>
      </c>
      <c r="CX75" s="96">
        <f t="shared" si="193"/>
        <v>0.11006395052764809</v>
      </c>
      <c r="CY75" s="96">
        <f t="shared" si="193"/>
        <v>8.9257599970468685E-2</v>
      </c>
      <c r="CZ75" s="96">
        <f t="shared" si="193"/>
        <v>3.8824806454755854E-2</v>
      </c>
      <c r="DA75" s="96">
        <f t="shared" si="193"/>
        <v>3.0365742782686198E-2</v>
      </c>
      <c r="DB75" s="96">
        <f t="shared" si="193"/>
        <v>9.9704886043075515E-3</v>
      </c>
      <c r="DC75" s="96">
        <f t="shared" si="193"/>
        <v>1.9279344934966081E-2</v>
      </c>
      <c r="DD75" s="96">
        <f t="shared" si="193"/>
        <v>0.21907780827815052</v>
      </c>
      <c r="DE75" s="96">
        <f t="shared" si="193"/>
        <v>1.0027279001155482</v>
      </c>
      <c r="DF75" s="96">
        <f t="shared" si="193"/>
        <v>1.2540949158071286</v>
      </c>
      <c r="DG75" s="96">
        <f t="shared" si="193"/>
        <v>1.3302687699926772</v>
      </c>
      <c r="DH75" s="96">
        <f t="shared" si="193"/>
        <v>1.3475069202846446</v>
      </c>
      <c r="DI75" s="96">
        <f t="shared" si="193"/>
        <v>1.3493767544777941</v>
      </c>
      <c r="DJ75" s="96">
        <f t="shared" si="193"/>
        <v>1.3496404215136795</v>
      </c>
      <c r="DK75" s="96">
        <f t="shared" si="193"/>
        <v>0.57922693577912554</v>
      </c>
      <c r="DL75" s="96">
        <f t="shared" si="193"/>
        <v>0.56273295339010498</v>
      </c>
      <c r="DM75" s="96">
        <f t="shared" si="193"/>
        <v>0.47192507137762085</v>
      </c>
      <c r="DN75" s="96">
        <f t="shared" si="193"/>
        <v>0.39848853230365033</v>
      </c>
      <c r="DO75" s="96">
        <f t="shared" si="193"/>
        <v>0.34996977003608221</v>
      </c>
      <c r="DP75" s="96">
        <f t="shared" si="193"/>
        <v>0.22030478031836098</v>
      </c>
      <c r="DQ75" s="96">
        <f t="shared" si="193"/>
        <v>0.19535590398906874</v>
      </c>
      <c r="DR75" s="96">
        <f t="shared" si="193"/>
        <v>0.12409253314177447</v>
      </c>
      <c r="DS75" s="96">
        <f t="shared" ref="DS75:FF75" si="194">(DS40-$FI14)^2</f>
        <v>3.9422234949771052E-3</v>
      </c>
      <c r="DT75" s="96">
        <f t="shared" si="194"/>
        <v>0.11337408598489644</v>
      </c>
      <c r="DU75" s="96">
        <f t="shared" si="194"/>
        <v>0.96027232949726093</v>
      </c>
      <c r="DV75" s="96">
        <f t="shared" si="194"/>
        <v>1.2476044143877656</v>
      </c>
      <c r="DW75" s="96">
        <f t="shared" si="194"/>
        <v>1.3295237565629539</v>
      </c>
      <c r="DX75" s="96">
        <f t="shared" si="194"/>
        <v>1.3474290891143981</v>
      </c>
      <c r="DY75" s="96">
        <f t="shared" si="194"/>
        <v>1.3493723968983327</v>
      </c>
      <c r="DZ75" s="96">
        <f t="shared" si="194"/>
        <v>1.3496403222719013</v>
      </c>
      <c r="EA75" s="96">
        <f t="shared" si="194"/>
        <v>1.1717993476529069</v>
      </c>
      <c r="EB75" s="96">
        <f t="shared" si="194"/>
        <v>1.1442843795856021</v>
      </c>
      <c r="EC75" s="96">
        <f t="shared" si="194"/>
        <v>0.99172217540067287</v>
      </c>
      <c r="ED75" s="96">
        <f t="shared" si="194"/>
        <v>0.86631129328589651</v>
      </c>
      <c r="EE75" s="96">
        <f t="shared" si="194"/>
        <v>0.78216786143589512</v>
      </c>
      <c r="EF75" s="96">
        <f t="shared" si="194"/>
        <v>0.55010273142069654</v>
      </c>
      <c r="EG75" s="96">
        <f t="shared" si="194"/>
        <v>0.50370221147675553</v>
      </c>
      <c r="EH75" s="96">
        <f t="shared" si="194"/>
        <v>0.36561913901547144</v>
      </c>
      <c r="EI75" s="96">
        <f t="shared" si="194"/>
        <v>6.979710267547995E-2</v>
      </c>
      <c r="EJ75" s="96">
        <f t="shared" si="194"/>
        <v>4.2400651016438654E-2</v>
      </c>
      <c r="EK75" s="96">
        <f t="shared" si="194"/>
        <v>0.9203767101889222</v>
      </c>
      <c r="EL75" s="96">
        <f t="shared" si="194"/>
        <v>1.2418560772976024</v>
      </c>
      <c r="EM75" s="96">
        <f t="shared" si="194"/>
        <v>1.3289060223489353</v>
      </c>
      <c r="EN75" s="96">
        <f t="shared" si="194"/>
        <v>1.3473644017805164</v>
      </c>
      <c r="EO75" s="96">
        <f t="shared" si="194"/>
        <v>1.3493690194893644</v>
      </c>
      <c r="EP75" s="96">
        <f t="shared" si="194"/>
        <v>1.3496402487013923</v>
      </c>
      <c r="EQ75" s="96">
        <f t="shared" si="194"/>
        <v>1.9710025677135219</v>
      </c>
      <c r="ER75" s="96">
        <f t="shared" si="194"/>
        <v>1.9300685260665857</v>
      </c>
      <c r="ES75" s="96">
        <f t="shared" si="194"/>
        <v>1.7023369270503912</v>
      </c>
      <c r="ET75" s="96">
        <f t="shared" si="194"/>
        <v>1.5135306758749283</v>
      </c>
      <c r="EU75" s="96">
        <f t="shared" si="194"/>
        <v>1.3858497838398562</v>
      </c>
      <c r="EV75" s="96">
        <f t="shared" si="194"/>
        <v>1.0282153471812694</v>
      </c>
      <c r="EW75" s="96">
        <f t="shared" si="194"/>
        <v>0.95540078178558696</v>
      </c>
      <c r="EX75" s="96">
        <f t="shared" si="194"/>
        <v>0.73453196293065925</v>
      </c>
      <c r="EY75" s="96">
        <f t="shared" si="194"/>
        <v>0.21661511622652163</v>
      </c>
      <c r="EZ75" s="96">
        <f t="shared" si="194"/>
        <v>5.705385625873252E-3</v>
      </c>
      <c r="FA75" s="96">
        <f t="shared" si="194"/>
        <v>0.88259632197866089</v>
      </c>
      <c r="FB75" s="96">
        <f t="shared" si="194"/>
        <v>1.2366757796764929</v>
      </c>
      <c r="FC75" s="96">
        <f t="shared" si="194"/>
        <v>1.328380512699219</v>
      </c>
      <c r="FD75" s="96">
        <f t="shared" si="194"/>
        <v>1.3473093314736033</v>
      </c>
      <c r="FE75" s="96">
        <f t="shared" si="194"/>
        <v>1.3493663147475825</v>
      </c>
      <c r="FF75" s="96">
        <f t="shared" si="194"/>
        <v>1.3496401918887175</v>
      </c>
    </row>
    <row r="76" spans="1:164" x14ac:dyDescent="0.55000000000000004">
      <c r="A76" s="115"/>
      <c r="B76" s="1" t="s">
        <v>13</v>
      </c>
      <c r="C76" s="1">
        <f t="shared" si="164"/>
        <v>0.24272902070924368</v>
      </c>
      <c r="D76" s="96">
        <f t="shared" ref="D76:BF76" si="195">(D41-$FI15)^2</f>
        <v>0.24485245512955633</v>
      </c>
      <c r="E76" s="96">
        <f t="shared" si="195"/>
        <v>0.25867311169871471</v>
      </c>
      <c r="F76" s="96">
        <f t="shared" si="195"/>
        <v>0.2733987397835338</v>
      </c>
      <c r="G76" s="96">
        <f t="shared" si="195"/>
        <v>0.28133214168388521</v>
      </c>
      <c r="H76" s="96">
        <f t="shared" si="195"/>
        <v>0.31743464231750601</v>
      </c>
      <c r="I76" s="96">
        <f t="shared" si="195"/>
        <v>0.32567869356627632</v>
      </c>
      <c r="J76" s="96">
        <f t="shared" si="195"/>
        <v>0.34953211847811771</v>
      </c>
      <c r="K76" s="96">
        <f t="shared" si="195"/>
        <v>0.42557132272409381</v>
      </c>
      <c r="L76" s="96">
        <f t="shared" si="195"/>
        <v>0.60026747044106155</v>
      </c>
      <c r="M76" s="96">
        <f t="shared" si="195"/>
        <v>0.74162173490138861</v>
      </c>
      <c r="N76" s="96">
        <f t="shared" si="195"/>
        <v>0.86990009997896356</v>
      </c>
      <c r="O76" s="96">
        <f t="shared" si="195"/>
        <v>0.89780618293792025</v>
      </c>
      <c r="P76" s="96">
        <f t="shared" si="195"/>
        <v>0.9060190733471799</v>
      </c>
      <c r="Q76" s="96">
        <f t="shared" si="195"/>
        <v>0.90761215789801142</v>
      </c>
      <c r="R76" s="96">
        <f t="shared" si="195"/>
        <v>0.90792708557970869</v>
      </c>
      <c r="S76" s="96">
        <f t="shared" si="195"/>
        <v>6.7873777358212317E-2</v>
      </c>
      <c r="T76" s="96">
        <f t="shared" si="195"/>
        <v>6.9611748032872137E-2</v>
      </c>
      <c r="U76" s="96">
        <f t="shared" si="195"/>
        <v>8.1095126035898996E-2</v>
      </c>
      <c r="V76" s="96">
        <f t="shared" si="195"/>
        <v>9.3886001772734595E-2</v>
      </c>
      <c r="W76" s="96">
        <f t="shared" si="195"/>
        <v>0.10100531902418193</v>
      </c>
      <c r="X76" s="96">
        <f t="shared" si="195"/>
        <v>0.13519857549196213</v>
      </c>
      <c r="Y76" s="96">
        <f t="shared" si="195"/>
        <v>0.1434438158044303</v>
      </c>
      <c r="Z76" s="96">
        <f t="shared" si="195"/>
        <v>0.16851593770115897</v>
      </c>
      <c r="AA76" s="96">
        <f t="shared" si="195"/>
        <v>0.25768938604049529</v>
      </c>
      <c r="AB76" s="96">
        <f t="shared" si="195"/>
        <v>0.48939263061337829</v>
      </c>
      <c r="AC76" s="96">
        <f t="shared" si="195"/>
        <v>0.68573213670349942</v>
      </c>
      <c r="AD76" s="96">
        <f t="shared" si="195"/>
        <v>0.86330927443253791</v>
      </c>
      <c r="AE76" s="96">
        <f t="shared" si="195"/>
        <v>0.8967916120937568</v>
      </c>
      <c r="AF76" s="96">
        <f t="shared" si="195"/>
        <v>0.90578374523758631</v>
      </c>
      <c r="AG76" s="96">
        <f t="shared" si="195"/>
        <v>0.90758875646350812</v>
      </c>
      <c r="AH76" s="96">
        <f t="shared" si="195"/>
        <v>0.90792632072012469</v>
      </c>
      <c r="AI76" s="96">
        <f t="shared" si="195"/>
        <v>2.0866173995277175E-2</v>
      </c>
      <c r="AJ76" s="96">
        <f t="shared" si="195"/>
        <v>2.2007212576738818E-2</v>
      </c>
      <c r="AK76" s="96">
        <f t="shared" si="195"/>
        <v>2.9880666744610491E-2</v>
      </c>
      <c r="AL76" s="96">
        <f t="shared" si="195"/>
        <v>3.9274486028740105E-2</v>
      </c>
      <c r="AM76" s="96">
        <f t="shared" si="195"/>
        <v>4.4740880756388046E-2</v>
      </c>
      <c r="AN76" s="96">
        <f t="shared" si="195"/>
        <v>7.2814898630471164E-2</v>
      </c>
      <c r="AO76" s="96">
        <f t="shared" si="195"/>
        <v>7.9965420765679363E-2</v>
      </c>
      <c r="AP76" s="96">
        <f t="shared" si="195"/>
        <v>0.10254259233556447</v>
      </c>
      <c r="AQ76" s="96">
        <f t="shared" si="195"/>
        <v>0.18986590039901791</v>
      </c>
      <c r="AR76" s="96">
        <f t="shared" si="195"/>
        <v>0.43956298198291499</v>
      </c>
      <c r="AS76" s="96">
        <f t="shared" si="195"/>
        <v>0.65981975702757834</v>
      </c>
      <c r="AT76" s="96">
        <f t="shared" si="195"/>
        <v>0.86056058642374522</v>
      </c>
      <c r="AU76" s="96">
        <f t="shared" si="195"/>
        <v>0.89641534597453154</v>
      </c>
      <c r="AV76" s="96">
        <f t="shared" si="195"/>
        <v>0.90569292618844932</v>
      </c>
      <c r="AW76" s="96">
        <f t="shared" si="195"/>
        <v>0.90758047249413476</v>
      </c>
      <c r="AX76" s="96">
        <f t="shared" si="195"/>
        <v>0.90792607539954207</v>
      </c>
      <c r="AY76" s="96">
        <f t="shared" si="195"/>
        <v>8.05232234842252E-4</v>
      </c>
      <c r="AZ76" s="96">
        <f t="shared" si="195"/>
        <v>1.0795417617316787E-3</v>
      </c>
      <c r="BA76" s="96">
        <f t="shared" si="195"/>
        <v>3.7147889743493665E-3</v>
      </c>
      <c r="BB76" s="96">
        <f t="shared" si="195"/>
        <v>8.0907859092830652E-3</v>
      </c>
      <c r="BC76" s="96">
        <f t="shared" si="195"/>
        <v>1.1073136101945867E-2</v>
      </c>
      <c r="BD76" s="96">
        <f t="shared" si="195"/>
        <v>2.9582081776491128E-2</v>
      </c>
      <c r="BE76" s="96">
        <f t="shared" si="195"/>
        <v>3.4904935142922616E-2</v>
      </c>
      <c r="BF76" s="96">
        <f t="shared" si="195"/>
        <v>5.2885630081656129E-2</v>
      </c>
      <c r="BG76" s="96">
        <f t="shared" ref="BG76:DR76" si="196">(BG41-$FI15)^2</f>
        <v>0.13253749681204097</v>
      </c>
      <c r="BH76" s="96">
        <f t="shared" si="196"/>
        <v>0.39300404176022707</v>
      </c>
      <c r="BI76" s="96">
        <f t="shared" si="196"/>
        <v>0.63493685777917608</v>
      </c>
      <c r="BJ76" s="96">
        <f t="shared" si="196"/>
        <v>0.85805661100004271</v>
      </c>
      <c r="BK76" s="96">
        <f t="shared" si="196"/>
        <v>0.89609401859593241</v>
      </c>
      <c r="BL76" s="96">
        <f t="shared" si="196"/>
        <v>0.90561397799072119</v>
      </c>
      <c r="BM76" s="96">
        <f t="shared" si="196"/>
        <v>0.90757359328541665</v>
      </c>
      <c r="BN76" s="96">
        <f t="shared" si="196"/>
        <v>0.9079258817129483</v>
      </c>
      <c r="BO76" s="96">
        <f t="shared" si="196"/>
        <v>5.5997969984896013E-5</v>
      </c>
      <c r="BP76" s="96">
        <f t="shared" si="196"/>
        <v>1.4563328430860616E-4</v>
      </c>
      <c r="BQ76" s="96">
        <f t="shared" si="196"/>
        <v>1.6650569044743045E-3</v>
      </c>
      <c r="BR76" s="96">
        <f t="shared" si="196"/>
        <v>4.9656903022926449E-3</v>
      </c>
      <c r="BS76" s="96">
        <f t="shared" si="196"/>
        <v>7.4126307981990857E-3</v>
      </c>
      <c r="BT76" s="96">
        <f t="shared" si="196"/>
        <v>2.3833824776353527E-2</v>
      </c>
      <c r="BU76" s="96">
        <f t="shared" si="196"/>
        <v>2.8749758740926619E-2</v>
      </c>
      <c r="BV76" s="96">
        <f t="shared" si="196"/>
        <v>4.5678677297758291E-2</v>
      </c>
      <c r="BW76" s="96">
        <f t="shared" si="196"/>
        <v>0.1233232356216882</v>
      </c>
      <c r="BX76" s="96">
        <f t="shared" si="196"/>
        <v>0.38495289945837136</v>
      </c>
      <c r="BY76" s="96">
        <f t="shared" si="196"/>
        <v>0.63055533919046014</v>
      </c>
      <c r="BZ76" s="96">
        <f t="shared" si="196"/>
        <v>0.85762759502114982</v>
      </c>
      <c r="CA76" s="96">
        <f t="shared" si="196"/>
        <v>0.89604090130029368</v>
      </c>
      <c r="CB76" s="96">
        <f t="shared" si="196"/>
        <v>0.90560081139110105</v>
      </c>
      <c r="CC76" s="96">
        <f t="shared" si="196"/>
        <v>0.90757247454622292</v>
      </c>
      <c r="CD76" s="96">
        <f t="shared" si="196"/>
        <v>0.90792585106981849</v>
      </c>
      <c r="CE76" s="96">
        <f t="shared" si="196"/>
        <v>7.690946576970838E-3</v>
      </c>
      <c r="CF76" s="96">
        <f t="shared" si="196"/>
        <v>6.8286043397686961E-3</v>
      </c>
      <c r="CG76" s="96">
        <f t="shared" si="196"/>
        <v>2.5970925090690409E-3</v>
      </c>
      <c r="CH76" s="96">
        <f t="shared" si="196"/>
        <v>3.3413979607099364E-4</v>
      </c>
      <c r="CI76" s="96">
        <f t="shared" si="196"/>
        <v>1.1265914263161474E-6</v>
      </c>
      <c r="CJ76" s="96">
        <f t="shared" si="196"/>
        <v>5.4980550282229161E-3</v>
      </c>
      <c r="CK76" s="96">
        <f t="shared" si="196"/>
        <v>8.2590887012454674E-3</v>
      </c>
      <c r="CL76" s="96">
        <f t="shared" si="196"/>
        <v>1.9526803968638151E-2</v>
      </c>
      <c r="CM76" s="96">
        <f t="shared" si="196"/>
        <v>8.5585388541124408E-2</v>
      </c>
      <c r="CN76" s="96">
        <f t="shared" si="196"/>
        <v>0.34949796305588504</v>
      </c>
      <c r="CO76" s="96">
        <f t="shared" si="196"/>
        <v>0.61093889082019082</v>
      </c>
      <c r="CP76" s="96">
        <f t="shared" si="196"/>
        <v>0.8557454843984118</v>
      </c>
      <c r="CQ76" s="96">
        <f t="shared" si="196"/>
        <v>0.89581424537603593</v>
      </c>
      <c r="CR76" s="96">
        <f t="shared" si="196"/>
        <v>0.90554428047281554</v>
      </c>
      <c r="CS76" s="96">
        <f t="shared" si="196"/>
        <v>0.90756776252337301</v>
      </c>
      <c r="CT76" s="96">
        <f t="shared" si="196"/>
        <v>0.90792572464433119</v>
      </c>
      <c r="CU76" s="96">
        <f t="shared" si="196"/>
        <v>4.152331437212866E-2</v>
      </c>
      <c r="CV76" s="96">
        <f t="shared" si="196"/>
        <v>3.9254320865551431E-2</v>
      </c>
      <c r="CW76" s="96">
        <f t="shared" si="196"/>
        <v>2.6527327739217753E-2</v>
      </c>
      <c r="CX76" s="96">
        <f t="shared" si="196"/>
        <v>1.6004069846109213E-2</v>
      </c>
      <c r="CY76" s="96">
        <f t="shared" si="196"/>
        <v>1.1524245975872678E-2</v>
      </c>
      <c r="CZ76" s="96">
        <f t="shared" si="196"/>
        <v>5.6144947366824113E-4</v>
      </c>
      <c r="DA76" s="96">
        <f t="shared" si="196"/>
        <v>2.5671042334325155E-5</v>
      </c>
      <c r="DB76" s="96">
        <f t="shared" si="196"/>
        <v>2.452900165703556E-3</v>
      </c>
      <c r="DC76" s="96">
        <f t="shared" si="196"/>
        <v>4.8921701579749587E-2</v>
      </c>
      <c r="DD76" s="96">
        <f t="shared" si="196"/>
        <v>0.30888571774118789</v>
      </c>
      <c r="DE76" s="96">
        <f t="shared" si="196"/>
        <v>0.58772334771638834</v>
      </c>
      <c r="DF76" s="96">
        <f t="shared" si="196"/>
        <v>0.85359082468268566</v>
      </c>
      <c r="DG76" s="96">
        <f t="shared" si="196"/>
        <v>0.89556692611857591</v>
      </c>
      <c r="DH76" s="96">
        <f t="shared" si="196"/>
        <v>0.90548199441212296</v>
      </c>
      <c r="DI76" s="96">
        <f t="shared" si="196"/>
        <v>0.90756273979455793</v>
      </c>
      <c r="DJ76" s="96">
        <f t="shared" si="196"/>
        <v>0.90792559454354627</v>
      </c>
      <c r="DK76" s="96">
        <f t="shared" si="196"/>
        <v>0.19002798441848817</v>
      </c>
      <c r="DL76" s="96">
        <f t="shared" si="196"/>
        <v>0.18413550577417737</v>
      </c>
      <c r="DM76" s="96">
        <f t="shared" si="196"/>
        <v>0.14953097117467246</v>
      </c>
      <c r="DN76" s="96">
        <f t="shared" si="196"/>
        <v>0.11762247949468967</v>
      </c>
      <c r="DO76" s="96">
        <f t="shared" si="196"/>
        <v>0.10235438718345188</v>
      </c>
      <c r="DP76" s="96">
        <f t="shared" si="196"/>
        <v>4.8127017743252266E-2</v>
      </c>
      <c r="DQ76" s="96">
        <f t="shared" si="196"/>
        <v>3.8790333782712932E-2</v>
      </c>
      <c r="DR76" s="96">
        <f t="shared" si="196"/>
        <v>1.712241599295557E-2</v>
      </c>
      <c r="DS76" s="96">
        <f t="shared" ref="DS76:FF76" si="197">(DS41-$FI15)^2</f>
        <v>6.2059275472729509E-3</v>
      </c>
      <c r="DT76" s="96">
        <f t="shared" si="197"/>
        <v>0.23588994357212503</v>
      </c>
      <c r="DU76" s="96">
        <f t="shared" si="197"/>
        <v>0.54335615304474572</v>
      </c>
      <c r="DV76" s="96">
        <f t="shared" si="197"/>
        <v>0.84965118811932094</v>
      </c>
      <c r="DW76" s="96">
        <f t="shared" si="197"/>
        <v>0.89514553761787574</v>
      </c>
      <c r="DX76" s="96">
        <f t="shared" si="197"/>
        <v>0.90537461901626681</v>
      </c>
      <c r="DY76" s="96">
        <f t="shared" si="197"/>
        <v>0.9075544879324885</v>
      </c>
      <c r="DZ76" s="96">
        <f t="shared" si="197"/>
        <v>0.90792539124354787</v>
      </c>
      <c r="EA76" s="96">
        <f t="shared" si="197"/>
        <v>0.44631923600430923</v>
      </c>
      <c r="EB76" s="96">
        <f t="shared" si="197"/>
        <v>0.43572282706220866</v>
      </c>
      <c r="EC76" s="96">
        <f t="shared" si="197"/>
        <v>0.37272491824415815</v>
      </c>
      <c r="ED76" s="96">
        <f t="shared" si="197"/>
        <v>0.31294446421444755</v>
      </c>
      <c r="EE76" s="96">
        <f t="shared" si="197"/>
        <v>0.28356159373249029</v>
      </c>
      <c r="EF76" s="96">
        <f t="shared" si="197"/>
        <v>0.17227396840675124</v>
      </c>
      <c r="EG76" s="96">
        <f t="shared" si="197"/>
        <v>0.15119072880845152</v>
      </c>
      <c r="EH76" s="96">
        <f t="shared" si="197"/>
        <v>9.6838016977015134E-2</v>
      </c>
      <c r="EI76" s="96">
        <f t="shared" si="197"/>
        <v>4.0057066721444724E-3</v>
      </c>
      <c r="EJ76" s="96">
        <f t="shared" si="197"/>
        <v>0.17333806574197036</v>
      </c>
      <c r="EK76" s="96">
        <f t="shared" si="197"/>
        <v>0.50142048165670161</v>
      </c>
      <c r="EL76" s="96">
        <f t="shared" si="197"/>
        <v>0.84609228833933792</v>
      </c>
      <c r="EM76" s="96">
        <f t="shared" si="197"/>
        <v>0.89479568275465515</v>
      </c>
      <c r="EN76" s="96">
        <f t="shared" si="197"/>
        <v>0.90528452503178725</v>
      </c>
      <c r="EO76" s="96">
        <f t="shared" si="197"/>
        <v>0.90754795158223778</v>
      </c>
      <c r="EP76" s="96">
        <f t="shared" si="197"/>
        <v>0.90792523939132608</v>
      </c>
      <c r="EQ76" s="96">
        <f t="shared" si="197"/>
        <v>0.81039703784154726</v>
      </c>
      <c r="ER76" s="96">
        <f t="shared" si="197"/>
        <v>0.79401614874160475</v>
      </c>
      <c r="ES76" s="96">
        <f t="shared" si="197"/>
        <v>0.69610873407659912</v>
      </c>
      <c r="ET76" s="96">
        <f t="shared" si="197"/>
        <v>0.60196919471655441</v>
      </c>
      <c r="EU76" s="96">
        <f t="shared" si="197"/>
        <v>0.55514481663232773</v>
      </c>
      <c r="EV76" s="96">
        <f t="shared" si="197"/>
        <v>0.37299954901140631</v>
      </c>
      <c r="EW76" s="96">
        <f t="shared" si="197"/>
        <v>0.33722202668369006</v>
      </c>
      <c r="EX76" s="96">
        <f t="shared" si="197"/>
        <v>0.24156328049102077</v>
      </c>
      <c r="EY76" s="96">
        <f t="shared" si="197"/>
        <v>4.2068771897498795E-2</v>
      </c>
      <c r="EZ76" s="96">
        <f t="shared" si="197"/>
        <v>0.12079254976488683</v>
      </c>
      <c r="FA76" s="96">
        <f t="shared" si="197"/>
        <v>0.46165890024846823</v>
      </c>
      <c r="FB76" s="96">
        <f t="shared" si="197"/>
        <v>0.84282415476651606</v>
      </c>
      <c r="FC76" s="96">
        <f t="shared" si="197"/>
        <v>0.8944972262164147</v>
      </c>
      <c r="FD76" s="96">
        <f t="shared" si="197"/>
        <v>0.90520721062433973</v>
      </c>
      <c r="FE76" s="96">
        <f t="shared" si="197"/>
        <v>0.90754261736453179</v>
      </c>
      <c r="FF76" s="96">
        <f t="shared" si="197"/>
        <v>0.90792512148609161</v>
      </c>
    </row>
    <row r="77" spans="1:164" x14ac:dyDescent="0.55000000000000004">
      <c r="A77" s="115"/>
      <c r="B77" s="1" t="s">
        <v>35</v>
      </c>
      <c r="C77" s="1">
        <f t="shared" si="164"/>
        <v>0.46989522476636597</v>
      </c>
      <c r="D77" s="96">
        <f t="shared" ref="D77:BF77" si="198">(D42-$FI16)^2</f>
        <v>0.4741797485087671</v>
      </c>
      <c r="E77" s="96">
        <f t="shared" si="198"/>
        <v>0.49989946376030137</v>
      </c>
      <c r="F77" s="96">
        <f t="shared" si="198"/>
        <v>0.5295344225110421</v>
      </c>
      <c r="G77" s="96">
        <f t="shared" si="198"/>
        <v>0.54536589309681061</v>
      </c>
      <c r="H77" s="96">
        <f t="shared" si="198"/>
        <v>0.60939982688126226</v>
      </c>
      <c r="I77" s="96">
        <f t="shared" si="198"/>
        <v>0.62305806319377444</v>
      </c>
      <c r="J77" s="96">
        <f t="shared" si="198"/>
        <v>0.6604190398142582</v>
      </c>
      <c r="K77" s="96">
        <f t="shared" si="198"/>
        <v>0.78640377316352716</v>
      </c>
      <c r="L77" s="96">
        <f t="shared" si="198"/>
        <v>1.0177270953736222</v>
      </c>
      <c r="M77" s="96">
        <f t="shared" si="198"/>
        <v>1.5487899051877105</v>
      </c>
      <c r="N77" s="96">
        <f t="shared" si="198"/>
        <v>1.720058571912205</v>
      </c>
      <c r="O77" s="96">
        <f t="shared" si="198"/>
        <v>1.7819525301206367</v>
      </c>
      <c r="P77" s="96">
        <f t="shared" si="198"/>
        <v>1.7950719154698338</v>
      </c>
      <c r="Q77" s="96">
        <f t="shared" si="198"/>
        <v>1.7959307107063782</v>
      </c>
      <c r="R77" s="96">
        <f t="shared" si="198"/>
        <v>1.7960563928203099</v>
      </c>
      <c r="S77" s="96">
        <f t="shared" si="198"/>
        <v>0.1261699902255515</v>
      </c>
      <c r="T77" s="96">
        <f t="shared" si="198"/>
        <v>0.12960883421526048</v>
      </c>
      <c r="U77" s="96">
        <f t="shared" si="198"/>
        <v>0.1505647977679925</v>
      </c>
      <c r="V77" s="96">
        <f t="shared" si="198"/>
        <v>0.17583095097152987</v>
      </c>
      <c r="W77" s="96">
        <f t="shared" si="198"/>
        <v>0.18980683472344342</v>
      </c>
      <c r="X77" s="96">
        <f t="shared" si="198"/>
        <v>0.24928543443012047</v>
      </c>
      <c r="Y77" s="96">
        <f t="shared" si="198"/>
        <v>0.26255625502599844</v>
      </c>
      <c r="Z77" s="96">
        <f t="shared" si="198"/>
        <v>0.30014866064681522</v>
      </c>
      <c r="AA77" s="96">
        <f t="shared" si="198"/>
        <v>0.43835481631584416</v>
      </c>
      <c r="AB77" s="96">
        <f t="shared" si="198"/>
        <v>0.72588501548904205</v>
      </c>
      <c r="AC77" s="96">
        <f t="shared" si="198"/>
        <v>1.4716929350437247</v>
      </c>
      <c r="AD77" s="96">
        <f t="shared" si="198"/>
        <v>1.7064800462640322</v>
      </c>
      <c r="AE77" s="96">
        <f t="shared" si="198"/>
        <v>1.7801082204253793</v>
      </c>
      <c r="AF77" s="96">
        <f t="shared" si="198"/>
        <v>1.7949996892320408</v>
      </c>
      <c r="AG77" s="96">
        <f t="shared" si="198"/>
        <v>1.7959250207738116</v>
      </c>
      <c r="AH77" s="96">
        <f t="shared" si="198"/>
        <v>1.7960561916809141</v>
      </c>
      <c r="AI77" s="96">
        <f t="shared" si="198"/>
        <v>3.6123477976776126E-2</v>
      </c>
      <c r="AJ77" s="96">
        <f t="shared" si="198"/>
        <v>3.8304621156427549E-2</v>
      </c>
      <c r="AK77" s="96">
        <f t="shared" si="198"/>
        <v>5.2223630423755434E-2</v>
      </c>
      <c r="AL77" s="96">
        <f t="shared" si="198"/>
        <v>7.0300331467163399E-2</v>
      </c>
      <c r="AM77" s="96">
        <f t="shared" si="198"/>
        <v>8.0805912272006009E-2</v>
      </c>
      <c r="AN77" s="96">
        <f t="shared" si="198"/>
        <v>0.12860548679818709</v>
      </c>
      <c r="AO77" s="96">
        <f t="shared" si="198"/>
        <v>0.13983370066904224</v>
      </c>
      <c r="AP77" s="96">
        <f t="shared" si="198"/>
        <v>0.17262545687119024</v>
      </c>
      <c r="AQ77" s="96">
        <f t="shared" si="198"/>
        <v>0.30240038720361467</v>
      </c>
      <c r="AR77" s="96">
        <f t="shared" si="198"/>
        <v>0.59936361241488967</v>
      </c>
      <c r="AS77" s="96">
        <f t="shared" si="198"/>
        <v>1.4364645414657375</v>
      </c>
      <c r="AT77" s="96">
        <f t="shared" si="198"/>
        <v>1.7008625858102748</v>
      </c>
      <c r="AU77" s="96">
        <f t="shared" si="198"/>
        <v>1.7794011535841532</v>
      </c>
      <c r="AV77" s="96">
        <f t="shared" si="198"/>
        <v>1.7949737843295512</v>
      </c>
      <c r="AW77" s="96">
        <f t="shared" si="198"/>
        <v>1.7959231630055161</v>
      </c>
      <c r="AX77" s="96">
        <f t="shared" si="198"/>
        <v>1.7960561276393012</v>
      </c>
      <c r="AY77" s="96">
        <f t="shared" si="198"/>
        <v>6.2097410872745591E-4</v>
      </c>
      <c r="AZ77" s="96">
        <f t="shared" si="198"/>
        <v>9.8717159807275518E-4</v>
      </c>
      <c r="BA77" s="96">
        <f t="shared" si="198"/>
        <v>4.7642918127184094E-3</v>
      </c>
      <c r="BB77" s="96">
        <f t="shared" si="198"/>
        <v>1.23129652839191E-2</v>
      </c>
      <c r="BC77" s="96">
        <f t="shared" si="198"/>
        <v>1.7652155571217208E-2</v>
      </c>
      <c r="BD77" s="96">
        <f t="shared" si="198"/>
        <v>4.7502416916337636E-2</v>
      </c>
      <c r="BE77" s="96">
        <f t="shared" si="198"/>
        <v>5.5454649506504888E-2</v>
      </c>
      <c r="BF77" s="96">
        <f t="shared" si="198"/>
        <v>8.0154975454331798E-2</v>
      </c>
      <c r="BG77" s="96">
        <f t="shared" ref="BG77:DR77" si="199">(BG42-$FI16)^2</f>
        <v>0.19168222324491549</v>
      </c>
      <c r="BH77" s="96">
        <f t="shared" si="199"/>
        <v>0.48534222408724459</v>
      </c>
      <c r="BI77" s="96">
        <f t="shared" si="199"/>
        <v>1.4028693602265345</v>
      </c>
      <c r="BJ77" s="96">
        <f t="shared" si="199"/>
        <v>1.6957766009782431</v>
      </c>
      <c r="BK77" s="96">
        <f t="shared" si="199"/>
        <v>1.7787887883533475</v>
      </c>
      <c r="BL77" s="96">
        <f t="shared" si="199"/>
        <v>1.7949521074101682</v>
      </c>
      <c r="BM77" s="96">
        <f t="shared" si="199"/>
        <v>1.7959216832745906</v>
      </c>
      <c r="BN77" s="96">
        <f t="shared" si="199"/>
        <v>1.7960560772785454</v>
      </c>
      <c r="BO77" s="96">
        <f t="shared" si="199"/>
        <v>2.3100175639172347E-5</v>
      </c>
      <c r="BP77" s="96">
        <f t="shared" si="199"/>
        <v>3.4076394236120979E-6</v>
      </c>
      <c r="BQ77" s="96">
        <f t="shared" si="199"/>
        <v>1.6251984386019777E-3</v>
      </c>
      <c r="BR77" s="96">
        <f t="shared" si="199"/>
        <v>6.9242136295386064E-3</v>
      </c>
      <c r="BS77" s="96">
        <f t="shared" si="199"/>
        <v>1.1153297451573563E-2</v>
      </c>
      <c r="BT77" s="96">
        <f t="shared" si="199"/>
        <v>3.7106692279112174E-2</v>
      </c>
      <c r="BU77" s="96">
        <f t="shared" si="199"/>
        <v>4.4338236890820143E-2</v>
      </c>
      <c r="BV77" s="96">
        <f t="shared" si="199"/>
        <v>6.7232147146457727E-2</v>
      </c>
      <c r="BW77" s="96">
        <f t="shared" si="199"/>
        <v>0.17442768510465906</v>
      </c>
      <c r="BX77" s="96">
        <f t="shared" si="199"/>
        <v>0.46612929250569268</v>
      </c>
      <c r="BY77" s="96">
        <f t="shared" si="199"/>
        <v>1.3969737051408626</v>
      </c>
      <c r="BZ77" s="96">
        <f t="shared" si="199"/>
        <v>1.694908516059856</v>
      </c>
      <c r="CA77" s="96">
        <f t="shared" si="199"/>
        <v>1.7786868700814797</v>
      </c>
      <c r="CB77" s="96">
        <f t="shared" si="199"/>
        <v>1.7949485666609255</v>
      </c>
      <c r="CC77" s="96">
        <f t="shared" si="199"/>
        <v>1.795921448086178</v>
      </c>
      <c r="CD77" s="96">
        <f t="shared" si="199"/>
        <v>1.7960560693100454</v>
      </c>
      <c r="CE77" s="96">
        <f t="shared" si="199"/>
        <v>1.9662493597995937E-2</v>
      </c>
      <c r="CF77" s="96">
        <f t="shared" si="199"/>
        <v>1.7656256218832888E-2</v>
      </c>
      <c r="CG77" s="96">
        <f t="shared" si="199"/>
        <v>8.1860028513416217E-3</v>
      </c>
      <c r="CH77" s="96">
        <f t="shared" si="199"/>
        <v>1.8673883734767697E-3</v>
      </c>
      <c r="CI77" s="96">
        <f t="shared" si="199"/>
        <v>3.4371129121150594E-4</v>
      </c>
      <c r="CJ77" s="96">
        <f t="shared" si="199"/>
        <v>5.9733271196118261E-3</v>
      </c>
      <c r="CK77" s="96">
        <f t="shared" si="199"/>
        <v>9.4158766865941011E-3</v>
      </c>
      <c r="CL77" s="96">
        <f t="shared" si="199"/>
        <v>2.2728188272173419E-2</v>
      </c>
      <c r="CM77" s="96">
        <f t="shared" si="199"/>
        <v>0.10613501922409546</v>
      </c>
      <c r="CN77" s="96">
        <f t="shared" si="199"/>
        <v>0.38361844622905922</v>
      </c>
      <c r="CO77" s="96">
        <f t="shared" si="199"/>
        <v>1.3706398158972024</v>
      </c>
      <c r="CP77" s="96">
        <f t="shared" si="199"/>
        <v>1.6911124669332001</v>
      </c>
      <c r="CQ77" s="96">
        <f t="shared" si="199"/>
        <v>1.7782499508788441</v>
      </c>
      <c r="CR77" s="96">
        <f t="shared" si="199"/>
        <v>1.7949336020592594</v>
      </c>
      <c r="CS77" s="96">
        <f t="shared" si="199"/>
        <v>1.7959204742560841</v>
      </c>
      <c r="CT77" s="96">
        <f t="shared" si="199"/>
        <v>1.7960560365364635</v>
      </c>
      <c r="CU77" s="96">
        <f t="shared" si="199"/>
        <v>9.3248021807548695E-2</v>
      </c>
      <c r="CV77" s="96">
        <f t="shared" si="199"/>
        <v>8.8311707819445445E-2</v>
      </c>
      <c r="CW77" s="96">
        <f t="shared" si="199"/>
        <v>6.2488241622130548E-2</v>
      </c>
      <c r="CX77" s="96">
        <f t="shared" si="199"/>
        <v>3.8962638030380276E-2</v>
      </c>
      <c r="CY77" s="96">
        <f t="shared" si="199"/>
        <v>2.8879355051607339E-2</v>
      </c>
      <c r="CZ77" s="96">
        <f t="shared" si="199"/>
        <v>4.0162867253209587E-3</v>
      </c>
      <c r="DA77" s="96">
        <f t="shared" si="199"/>
        <v>1.7152275802028432E-3</v>
      </c>
      <c r="DB77" s="96">
        <f t="shared" si="199"/>
        <v>3.3881187629052517E-4</v>
      </c>
      <c r="DC77" s="96">
        <f t="shared" si="199"/>
        <v>4.5711411363656841E-2</v>
      </c>
      <c r="DD77" s="96">
        <f t="shared" si="199"/>
        <v>0.29404319481686919</v>
      </c>
      <c r="DE77" s="96">
        <f t="shared" si="199"/>
        <v>1.3395807738014383</v>
      </c>
      <c r="DF77" s="96">
        <f t="shared" si="199"/>
        <v>1.686792614850215</v>
      </c>
      <c r="DG77" s="96">
        <f t="shared" si="199"/>
        <v>1.7777697993637602</v>
      </c>
      <c r="DH77" s="96">
        <f t="shared" si="199"/>
        <v>1.7949175533878774</v>
      </c>
      <c r="DI77" s="96">
        <f t="shared" si="199"/>
        <v>1.7959194663068465</v>
      </c>
      <c r="DJ77" s="96">
        <f t="shared" si="199"/>
        <v>1.7960560028950314</v>
      </c>
      <c r="DK77" s="96">
        <f t="shared" si="199"/>
        <v>0.40405106728189988</v>
      </c>
      <c r="DL77" s="96">
        <f t="shared" si="199"/>
        <v>0.39158130172420624</v>
      </c>
      <c r="DM77" s="96">
        <f t="shared" si="199"/>
        <v>0.32373305553915466</v>
      </c>
      <c r="DN77" s="96">
        <f t="shared" si="199"/>
        <v>0.2557733012246437</v>
      </c>
      <c r="DO77" s="96">
        <f t="shared" si="199"/>
        <v>0.22347994930437184</v>
      </c>
      <c r="DP77" s="96">
        <f t="shared" si="199"/>
        <v>0.11881362306463557</v>
      </c>
      <c r="DQ77" s="96">
        <f t="shared" si="199"/>
        <v>0.10132298133931109</v>
      </c>
      <c r="DR77" s="96">
        <f t="shared" si="199"/>
        <v>6.0655578841481511E-2</v>
      </c>
      <c r="DS77" s="96">
        <f t="shared" ref="DS77:FF77" si="200">(DS42-$FI16)^2</f>
        <v>1.0088040801614444E-4</v>
      </c>
      <c r="DT77" s="96">
        <f t="shared" si="200"/>
        <v>0.15090885738094872</v>
      </c>
      <c r="DU77" s="96">
        <f t="shared" si="200"/>
        <v>1.280417435691936</v>
      </c>
      <c r="DV77" s="96">
        <f t="shared" si="200"/>
        <v>1.6789710710019365</v>
      </c>
      <c r="DW77" s="96">
        <f t="shared" si="200"/>
        <v>1.7769450068755217</v>
      </c>
      <c r="DX77" s="96">
        <f t="shared" si="200"/>
        <v>1.7948909436162386</v>
      </c>
      <c r="DY77" s="96">
        <f t="shared" si="200"/>
        <v>1.7959178784372576</v>
      </c>
      <c r="DZ77" s="96">
        <f t="shared" si="200"/>
        <v>1.7960559504348412</v>
      </c>
      <c r="EA77" s="96">
        <f t="shared" si="200"/>
        <v>0.93303012506033856</v>
      </c>
      <c r="EB77" s="96">
        <f t="shared" si="200"/>
        <v>0.91079545790791205</v>
      </c>
      <c r="EC77" s="96">
        <f t="shared" si="200"/>
        <v>0.78849710541150031</v>
      </c>
      <c r="ED77" s="96">
        <f t="shared" si="200"/>
        <v>0.66274189024139285</v>
      </c>
      <c r="EE77" s="96">
        <f t="shared" si="200"/>
        <v>0.60145002696014549</v>
      </c>
      <c r="EF77" s="96">
        <f t="shared" si="200"/>
        <v>0.39188804439748176</v>
      </c>
      <c r="EG77" s="96">
        <f t="shared" si="200"/>
        <v>0.35427069045332538</v>
      </c>
      <c r="EH77" s="96">
        <f t="shared" si="200"/>
        <v>0.26108127384731378</v>
      </c>
      <c r="EI77" s="96">
        <f t="shared" si="200"/>
        <v>5.4649551810701226E-2</v>
      </c>
      <c r="EJ77" s="96">
        <f t="shared" si="200"/>
        <v>5.5286946855575239E-2</v>
      </c>
      <c r="EK77" s="96">
        <f t="shared" si="200"/>
        <v>1.2245409943461401</v>
      </c>
      <c r="EL77" s="96">
        <f t="shared" si="200"/>
        <v>1.6719965157013683</v>
      </c>
      <c r="EM77" s="96">
        <f t="shared" si="200"/>
        <v>1.7762556204629856</v>
      </c>
      <c r="EN77" s="96">
        <f t="shared" si="200"/>
        <v>1.7948696235637718</v>
      </c>
      <c r="EO77" s="96">
        <f t="shared" si="200"/>
        <v>1.7959166815889056</v>
      </c>
      <c r="EP77" s="96">
        <f t="shared" si="200"/>
        <v>1.7960559113883836</v>
      </c>
      <c r="EQ77" s="96">
        <f t="shared" si="200"/>
        <v>1.6801850922094013</v>
      </c>
      <c r="ER77" s="96">
        <f t="shared" si="200"/>
        <v>1.6459538451029159</v>
      </c>
      <c r="ES77" s="96">
        <f t="shared" si="200"/>
        <v>1.4567794765277571</v>
      </c>
      <c r="ET77" s="96">
        <f t="shared" si="200"/>
        <v>1.2598667020354499</v>
      </c>
      <c r="EU77" s="96">
        <f t="shared" si="200"/>
        <v>1.1627874435301062</v>
      </c>
      <c r="EV77" s="96">
        <f t="shared" si="200"/>
        <v>0.82323603071476448</v>
      </c>
      <c r="EW77" s="96">
        <f t="shared" si="200"/>
        <v>0.76055432426263114</v>
      </c>
      <c r="EX77" s="96">
        <f t="shared" si="200"/>
        <v>0.60160137813678327</v>
      </c>
      <c r="EY77" s="96">
        <f t="shared" si="200"/>
        <v>0.20922699610527845</v>
      </c>
      <c r="EZ77" s="96">
        <f t="shared" si="200"/>
        <v>6.7462392424977652E-3</v>
      </c>
      <c r="FA77" s="96">
        <f t="shared" si="200"/>
        <v>1.171405091886687</v>
      </c>
      <c r="FB77" s="96">
        <f t="shared" si="200"/>
        <v>1.6656712092770021</v>
      </c>
      <c r="FC77" s="96">
        <f t="shared" si="200"/>
        <v>1.7756657277348535</v>
      </c>
      <c r="FD77" s="96">
        <f t="shared" si="200"/>
        <v>1.7948520438575699</v>
      </c>
      <c r="FE77" s="96">
        <f t="shared" si="200"/>
        <v>1.7959157453986265</v>
      </c>
      <c r="FF77" s="96">
        <f t="shared" si="200"/>
        <v>1.7960558811276646</v>
      </c>
    </row>
    <row r="78" spans="1:164" x14ac:dyDescent="0.55000000000000004">
      <c r="A78" s="115"/>
      <c r="B78" s="1" t="s">
        <v>14</v>
      </c>
      <c r="C78" s="1">
        <f t="shared" si="164"/>
        <v>0.30483607540525337</v>
      </c>
      <c r="D78" s="96">
        <f t="shared" ref="D78:BF78" si="201">(D43-$FI17)^2</f>
        <v>0.30749917796818071</v>
      </c>
      <c r="E78" s="96">
        <f t="shared" si="201"/>
        <v>0.32301733957092832</v>
      </c>
      <c r="F78" s="96">
        <f t="shared" si="201"/>
        <v>0.33940624804196351</v>
      </c>
      <c r="G78" s="96">
        <f t="shared" si="201"/>
        <v>0.35248067647302406</v>
      </c>
      <c r="H78" s="96">
        <f t="shared" si="201"/>
        <v>0.39804546080959557</v>
      </c>
      <c r="I78" s="96">
        <f t="shared" si="201"/>
        <v>0.41517481844718607</v>
      </c>
      <c r="J78" s="96">
        <f t="shared" si="201"/>
        <v>0.43513918527727868</v>
      </c>
      <c r="K78" s="96">
        <f t="shared" si="201"/>
        <v>0.50482065320961167</v>
      </c>
      <c r="L78" s="96">
        <f t="shared" si="201"/>
        <v>0.69251955977929203</v>
      </c>
      <c r="M78" s="96">
        <f t="shared" si="201"/>
        <v>0.91830107646806847</v>
      </c>
      <c r="N78" s="96">
        <f t="shared" si="201"/>
        <v>1.2329550867513168</v>
      </c>
      <c r="O78" s="96">
        <f t="shared" si="201"/>
        <v>1.3296326228380042</v>
      </c>
      <c r="P78" s="96">
        <f t="shared" si="201"/>
        <v>1.344287748449263</v>
      </c>
      <c r="Q78" s="96">
        <f t="shared" si="201"/>
        <v>1.349712713187738</v>
      </c>
      <c r="R78" s="96">
        <f t="shared" si="201"/>
        <v>1.3500485314248705</v>
      </c>
      <c r="S78" s="96">
        <f t="shared" si="201"/>
        <v>5.9814243241671505E-2</v>
      </c>
      <c r="T78" s="96">
        <f t="shared" si="201"/>
        <v>6.1641147588512593E-2</v>
      </c>
      <c r="U78" s="96">
        <f t="shared" si="201"/>
        <v>7.2514079834498216E-2</v>
      </c>
      <c r="V78" s="96">
        <f t="shared" si="201"/>
        <v>8.4610244330196857E-2</v>
      </c>
      <c r="W78" s="96">
        <f t="shared" si="201"/>
        <v>9.4692330801072491E-2</v>
      </c>
      <c r="X78" s="96">
        <f t="shared" si="201"/>
        <v>0.13248117915575144</v>
      </c>
      <c r="Y78" s="96">
        <f t="shared" si="201"/>
        <v>0.14772250559289038</v>
      </c>
      <c r="Z78" s="96">
        <f t="shared" si="201"/>
        <v>0.16634039434776982</v>
      </c>
      <c r="AA78" s="96">
        <f t="shared" si="201"/>
        <v>0.23730622529625128</v>
      </c>
      <c r="AB78" s="96">
        <f t="shared" si="201"/>
        <v>0.45899987072926757</v>
      </c>
      <c r="AC78" s="96">
        <f t="shared" si="201"/>
        <v>0.76184859878583677</v>
      </c>
      <c r="AD78" s="96">
        <f t="shared" si="201"/>
        <v>1.2007338603038002</v>
      </c>
      <c r="AE78" s="96">
        <f t="shared" si="201"/>
        <v>1.3271341276111182</v>
      </c>
      <c r="AF78" s="96">
        <f t="shared" si="201"/>
        <v>1.3435180091488077</v>
      </c>
      <c r="AG78" s="96">
        <f t="shared" si="201"/>
        <v>1.3496878450627059</v>
      </c>
      <c r="AH78" s="96">
        <f t="shared" si="201"/>
        <v>1.3500459958583988</v>
      </c>
      <c r="AI78" s="96">
        <f t="shared" si="201"/>
        <v>8.2436403054652069E-3</v>
      </c>
      <c r="AJ78" s="96">
        <f t="shared" si="201"/>
        <v>9.0539222009943261E-3</v>
      </c>
      <c r="AK78" s="96">
        <f t="shared" si="201"/>
        <v>1.4341379324779486E-2</v>
      </c>
      <c r="AL78" s="96">
        <f t="shared" si="201"/>
        <v>2.10333481700581E-2</v>
      </c>
      <c r="AM78" s="96">
        <f t="shared" si="201"/>
        <v>2.7138417150911517E-2</v>
      </c>
      <c r="AN78" s="96">
        <f t="shared" si="201"/>
        <v>5.3142202394809039E-2</v>
      </c>
      <c r="AO78" s="96">
        <f t="shared" si="201"/>
        <v>6.4701707103464776E-2</v>
      </c>
      <c r="AP78" s="96">
        <f t="shared" si="201"/>
        <v>7.9513862523955925E-2</v>
      </c>
      <c r="AQ78" s="96">
        <f t="shared" si="201"/>
        <v>0.14112725009733854</v>
      </c>
      <c r="AR78" s="96">
        <f t="shared" si="201"/>
        <v>0.36106060815200641</v>
      </c>
      <c r="AS78" s="96">
        <f t="shared" si="201"/>
        <v>0.69102178118447699</v>
      </c>
      <c r="AT78" s="96">
        <f t="shared" si="201"/>
        <v>1.1861740309349527</v>
      </c>
      <c r="AU78" s="96">
        <f t="shared" si="201"/>
        <v>1.3261898082335928</v>
      </c>
      <c r="AV78" s="96">
        <f t="shared" si="201"/>
        <v>1.3432183054512927</v>
      </c>
      <c r="AW78" s="96">
        <f t="shared" si="201"/>
        <v>1.3496791551064875</v>
      </c>
      <c r="AX78" s="96">
        <f t="shared" si="201"/>
        <v>1.3500451696193507</v>
      </c>
      <c r="AY78" s="96">
        <f t="shared" si="201"/>
        <v>3.966544241816603E-3</v>
      </c>
      <c r="AZ78" s="96">
        <f t="shared" si="201"/>
        <v>3.3607453053545056E-3</v>
      </c>
      <c r="BA78" s="96">
        <f t="shared" si="201"/>
        <v>8.8641187859788437E-4</v>
      </c>
      <c r="BB78" s="96">
        <f t="shared" si="201"/>
        <v>6.7127084440131049E-7</v>
      </c>
      <c r="BC78" s="96">
        <f t="shared" si="201"/>
        <v>4.7332069117864362E-4</v>
      </c>
      <c r="BD78" s="96">
        <f t="shared" si="201"/>
        <v>9.4237998924089211E-3</v>
      </c>
      <c r="BE78" s="96">
        <f t="shared" si="201"/>
        <v>1.547277784753082E-2</v>
      </c>
      <c r="BF78" s="96">
        <f t="shared" si="201"/>
        <v>2.4376379352305994E-2</v>
      </c>
      <c r="BG78" s="96">
        <f t="shared" ref="BG78:DR78" si="202">(BG43-$FI17)^2</f>
        <v>6.9850176563956812E-2</v>
      </c>
      <c r="BH78" s="96">
        <f t="shared" si="202"/>
        <v>0.27521009113577977</v>
      </c>
      <c r="BI78" s="96">
        <f t="shared" si="202"/>
        <v>0.62448852874657956</v>
      </c>
      <c r="BJ78" s="96">
        <f t="shared" si="202"/>
        <v>1.1723413367531728</v>
      </c>
      <c r="BK78" s="96">
        <f t="shared" si="202"/>
        <v>1.3253764286459346</v>
      </c>
      <c r="BL78" s="96">
        <f t="shared" si="202"/>
        <v>1.3429565944445225</v>
      </c>
      <c r="BM78" s="96">
        <f t="shared" si="202"/>
        <v>1.3496719851104524</v>
      </c>
      <c r="BN78" s="96">
        <f t="shared" si="202"/>
        <v>1.3500445122152602</v>
      </c>
      <c r="BO78" s="96">
        <f t="shared" si="202"/>
        <v>8.2192365342652063E-3</v>
      </c>
      <c r="BP78" s="96">
        <f t="shared" si="202"/>
        <v>7.3161068025624134E-3</v>
      </c>
      <c r="BQ78" s="96">
        <f t="shared" si="202"/>
        <v>3.2134934081280236E-3</v>
      </c>
      <c r="BR78" s="96">
        <f t="shared" si="202"/>
        <v>7.3288472834034902E-4</v>
      </c>
      <c r="BS78" s="96">
        <f t="shared" si="202"/>
        <v>1.5844695059861215E-5</v>
      </c>
      <c r="BT78" s="96">
        <f t="shared" si="202"/>
        <v>5.3371282855031689E-3</v>
      </c>
      <c r="BU78" s="96">
        <f t="shared" si="202"/>
        <v>1.0199885942548531E-2</v>
      </c>
      <c r="BV78" s="96">
        <f t="shared" si="202"/>
        <v>1.7816122029393169E-2</v>
      </c>
      <c r="BW78" s="96">
        <f t="shared" si="202"/>
        <v>5.9659186895918551E-2</v>
      </c>
      <c r="BX78" s="96">
        <f t="shared" si="202"/>
        <v>0.26102324968966734</v>
      </c>
      <c r="BY78" s="96">
        <f t="shared" si="202"/>
        <v>0.61294427153485254</v>
      </c>
      <c r="BZ78" s="96">
        <f t="shared" si="202"/>
        <v>1.1699172581201092</v>
      </c>
      <c r="CA78" s="96">
        <f t="shared" si="202"/>
        <v>1.3252413820012141</v>
      </c>
      <c r="CB78" s="96">
        <f t="shared" si="202"/>
        <v>1.3429128410573143</v>
      </c>
      <c r="CC78" s="96">
        <f t="shared" si="202"/>
        <v>1.3496708231102597</v>
      </c>
      <c r="CD78" s="96">
        <f t="shared" si="202"/>
        <v>1.3500444077759823</v>
      </c>
      <c r="CE78" s="96">
        <f t="shared" si="202"/>
        <v>4.6982949770476977E-2</v>
      </c>
      <c r="CF78" s="96">
        <f t="shared" si="202"/>
        <v>4.4561449130852623E-2</v>
      </c>
      <c r="CG78" s="96">
        <f t="shared" si="202"/>
        <v>3.214861533435117E-2</v>
      </c>
      <c r="CH78" s="96">
        <f t="shared" si="202"/>
        <v>2.1511015062726346E-2</v>
      </c>
      <c r="CI78" s="96">
        <f t="shared" si="202"/>
        <v>1.469523512308416E-2</v>
      </c>
      <c r="CJ78" s="96">
        <f t="shared" si="202"/>
        <v>1.3228152567835764E-3</v>
      </c>
      <c r="CK78" s="96">
        <f t="shared" si="202"/>
        <v>3.1156973709228696E-5</v>
      </c>
      <c r="CL78" s="96">
        <f t="shared" si="202"/>
        <v>9.1729067324271166E-4</v>
      </c>
      <c r="CM78" s="96">
        <f t="shared" si="202"/>
        <v>2.3405585066753571E-2</v>
      </c>
      <c r="CN78" s="96">
        <f t="shared" si="202"/>
        <v>0.20123398185572888</v>
      </c>
      <c r="CO78" s="96">
        <f t="shared" si="202"/>
        <v>0.56195372608677752</v>
      </c>
      <c r="CP78" s="96">
        <f t="shared" si="202"/>
        <v>1.1590971232733518</v>
      </c>
      <c r="CQ78" s="96">
        <f t="shared" si="202"/>
        <v>1.3246633076762184</v>
      </c>
      <c r="CR78" s="96">
        <f t="shared" si="202"/>
        <v>1.3427246408056885</v>
      </c>
      <c r="CS78" s="96">
        <f t="shared" si="202"/>
        <v>1.3496659415389309</v>
      </c>
      <c r="CT78" s="96">
        <f t="shared" si="202"/>
        <v>1.350043975574605</v>
      </c>
      <c r="CU78" s="96">
        <f t="shared" si="202"/>
        <v>0.13729283380351762</v>
      </c>
      <c r="CV78" s="96">
        <f t="shared" si="202"/>
        <v>0.13265590956576243</v>
      </c>
      <c r="CW78" s="96">
        <f t="shared" si="202"/>
        <v>0.10812762285628612</v>
      </c>
      <c r="CX78" s="96">
        <f t="shared" si="202"/>
        <v>8.5563589041860372E-2</v>
      </c>
      <c r="CY78" s="96">
        <f t="shared" si="202"/>
        <v>6.9802960524761676E-2</v>
      </c>
      <c r="CZ78" s="96">
        <f t="shared" si="202"/>
        <v>2.8837185112114756E-2</v>
      </c>
      <c r="DA78" s="96">
        <f t="shared" si="202"/>
        <v>1.8373841976906887E-2</v>
      </c>
      <c r="DB78" s="96">
        <f t="shared" si="202"/>
        <v>9.1294321830607313E-3</v>
      </c>
      <c r="DC78" s="96">
        <f t="shared" si="202"/>
        <v>1.7427075123760867E-3</v>
      </c>
      <c r="DD78" s="96">
        <f t="shared" si="202"/>
        <v>0.13897476501492806</v>
      </c>
      <c r="DE78" s="96">
        <f t="shared" si="202"/>
        <v>0.50320300900019033</v>
      </c>
      <c r="DF78" s="96">
        <f t="shared" si="202"/>
        <v>1.1463416470788257</v>
      </c>
      <c r="DG78" s="96">
        <f t="shared" si="202"/>
        <v>1.3240292778221248</v>
      </c>
      <c r="DH78" s="96">
        <f t="shared" si="202"/>
        <v>1.3425166339707426</v>
      </c>
      <c r="DI78" s="96">
        <f t="shared" si="202"/>
        <v>1.3496607609497995</v>
      </c>
      <c r="DJ78" s="96">
        <f t="shared" si="202"/>
        <v>1.3500435285427099</v>
      </c>
      <c r="DK78" s="96">
        <f t="shared" si="202"/>
        <v>0.45979305629993472</v>
      </c>
      <c r="DL78" s="96">
        <f t="shared" si="202"/>
        <v>0.44952586933838645</v>
      </c>
      <c r="DM78" s="96">
        <f t="shared" si="202"/>
        <v>0.39423519690920328</v>
      </c>
      <c r="DN78" s="96">
        <f t="shared" si="202"/>
        <v>0.34129350739633896</v>
      </c>
      <c r="DO78" s="96">
        <f t="shared" si="202"/>
        <v>0.30267281760445996</v>
      </c>
      <c r="DP78" s="96">
        <f t="shared" si="202"/>
        <v>0.19070675986805002</v>
      </c>
      <c r="DQ78" s="96">
        <f t="shared" si="202"/>
        <v>0.15640444567208237</v>
      </c>
      <c r="DR78" s="96">
        <f t="shared" si="202"/>
        <v>0.12054864042580368</v>
      </c>
      <c r="DS78" s="96">
        <f t="shared" ref="DS78:FF78" si="203">(DS43-$FI17)^2</f>
        <v>3.26164471686494E-2</v>
      </c>
      <c r="DT78" s="96">
        <f t="shared" si="203"/>
        <v>4.9153940106126677E-2</v>
      </c>
      <c r="DU78" s="96">
        <f t="shared" si="203"/>
        <v>0.39644610240378664</v>
      </c>
      <c r="DV78" s="96">
        <f t="shared" si="203"/>
        <v>1.1220165970193474</v>
      </c>
      <c r="DW78" s="96">
        <f t="shared" si="203"/>
        <v>1.3229416135644163</v>
      </c>
      <c r="DX78" s="96">
        <f t="shared" si="203"/>
        <v>1.3421564620177879</v>
      </c>
      <c r="DY78" s="96">
        <f t="shared" si="203"/>
        <v>1.3496523021762055</v>
      </c>
      <c r="DZ78" s="96">
        <f t="shared" si="203"/>
        <v>1.3500428250380723</v>
      </c>
      <c r="EA78" s="96">
        <f t="shared" si="203"/>
        <v>0.97146716701565161</v>
      </c>
      <c r="EB78" s="96">
        <f t="shared" si="203"/>
        <v>0.95397026474475899</v>
      </c>
      <c r="EC78" s="96">
        <f t="shared" si="203"/>
        <v>0.85920795154782903</v>
      </c>
      <c r="ED78" s="96">
        <f t="shared" si="203"/>
        <v>0.76718773907734383</v>
      </c>
      <c r="EE78" s="96">
        <f t="shared" si="203"/>
        <v>0.69907867178087046</v>
      </c>
      <c r="EF78" s="96">
        <f t="shared" si="203"/>
        <v>0.49502532803506105</v>
      </c>
      <c r="EG78" s="96">
        <f t="shared" si="203"/>
        <v>0.42955397649107013</v>
      </c>
      <c r="EH78" s="96">
        <f t="shared" si="203"/>
        <v>0.35860766461287885</v>
      </c>
      <c r="EI78" s="96">
        <f t="shared" si="203"/>
        <v>0.16225086161051935</v>
      </c>
      <c r="EJ78" s="96">
        <f t="shared" si="203"/>
        <v>5.0612957970715741E-3</v>
      </c>
      <c r="EK78" s="96">
        <f t="shared" si="203"/>
        <v>0.30330970193189927</v>
      </c>
      <c r="EL78" s="96">
        <f t="shared" si="203"/>
        <v>1.0989498015908192</v>
      </c>
      <c r="EM78" s="96">
        <f t="shared" si="203"/>
        <v>1.3220320037486564</v>
      </c>
      <c r="EN78" s="96">
        <f t="shared" si="203"/>
        <v>1.3418527140376129</v>
      </c>
      <c r="EO78" s="96">
        <f t="shared" si="203"/>
        <v>1.3496456502512346</v>
      </c>
      <c r="EP78" s="96">
        <f t="shared" si="203"/>
        <v>1.3500422954272713</v>
      </c>
      <c r="EQ78" s="96">
        <f t="shared" si="203"/>
        <v>1.672315155086429</v>
      </c>
      <c r="ER78" s="96">
        <f t="shared" si="203"/>
        <v>1.645988883639512</v>
      </c>
      <c r="ES78" s="96">
        <f t="shared" si="203"/>
        <v>1.5030452690665015</v>
      </c>
      <c r="ET78" s="96">
        <f t="shared" si="203"/>
        <v>1.3632448179124497</v>
      </c>
      <c r="EU78" s="96">
        <f t="shared" si="203"/>
        <v>1.2590180797404222</v>
      </c>
      <c r="EV78" s="96">
        <f t="shared" si="203"/>
        <v>0.94178886883854862</v>
      </c>
      <c r="EW78" s="96">
        <f t="shared" si="203"/>
        <v>0.83781643416894735</v>
      </c>
      <c r="EX78" s="96">
        <f t="shared" si="203"/>
        <v>0.72329124227458996</v>
      </c>
      <c r="EY78" s="96">
        <f t="shared" si="203"/>
        <v>0.39050067735829169</v>
      </c>
      <c r="EZ78" s="96">
        <f t="shared" si="203"/>
        <v>6.2452278282017978E-3</v>
      </c>
      <c r="FA78" s="96">
        <f t="shared" si="203"/>
        <v>0.22321049376439439</v>
      </c>
      <c r="FB78" s="96">
        <f t="shared" si="203"/>
        <v>1.0768762869399884</v>
      </c>
      <c r="FC78" s="96">
        <f t="shared" si="203"/>
        <v>1.3212516987164888</v>
      </c>
      <c r="FD78" s="96">
        <f t="shared" si="203"/>
        <v>1.3415909360610689</v>
      </c>
      <c r="FE78" s="96">
        <f t="shared" si="203"/>
        <v>1.3496402550482316</v>
      </c>
      <c r="FF78" s="96">
        <f t="shared" si="203"/>
        <v>1.3500418815588073</v>
      </c>
    </row>
    <row r="79" spans="1:164" x14ac:dyDescent="0.55000000000000004">
      <c r="A79" s="115"/>
      <c r="B79" s="1" t="s">
        <v>15</v>
      </c>
      <c r="C79" s="1">
        <f t="shared" si="164"/>
        <v>0.66980910488448142</v>
      </c>
      <c r="D79" s="96">
        <f t="shared" ref="D79:BF79" si="204">(D44-$FI18)^2</f>
        <v>0.67614679838012837</v>
      </c>
      <c r="E79" s="96">
        <f t="shared" si="204"/>
        <v>0.71078632498581795</v>
      </c>
      <c r="F79" s="96">
        <f t="shared" si="204"/>
        <v>0.74779126025330989</v>
      </c>
      <c r="G79" s="96">
        <f t="shared" si="204"/>
        <v>0.77110125788362471</v>
      </c>
      <c r="H79" s="96">
        <f t="shared" si="204"/>
        <v>0.86670819200667304</v>
      </c>
      <c r="I79" s="96">
        <f t="shared" si="204"/>
        <v>0.88794038790619767</v>
      </c>
      <c r="J79" s="96">
        <f t="shared" si="204"/>
        <v>0.91945330308646767</v>
      </c>
      <c r="K79" s="96">
        <f t="shared" si="204"/>
        <v>1.0458792189271577</v>
      </c>
      <c r="L79" s="96">
        <f t="shared" si="204"/>
        <v>1.2752263110576443</v>
      </c>
      <c r="M79" s="96">
        <f t="shared" si="204"/>
        <v>1.9291478315512163</v>
      </c>
      <c r="N79" s="96">
        <f t="shared" si="204"/>
        <v>2.311485290497366</v>
      </c>
      <c r="O79" s="96">
        <f t="shared" si="204"/>
        <v>2.4861572851769447</v>
      </c>
      <c r="P79" s="96">
        <f t="shared" si="204"/>
        <v>2.5127216048279042</v>
      </c>
      <c r="Q79" s="96">
        <f t="shared" si="204"/>
        <v>2.5204674420816522</v>
      </c>
      <c r="R79" s="96">
        <f t="shared" si="204"/>
        <v>2.5219930799796395</v>
      </c>
      <c r="S79" s="96">
        <f t="shared" si="204"/>
        <v>0.18504912212957719</v>
      </c>
      <c r="T79" s="96">
        <f t="shared" si="204"/>
        <v>0.19020312538954315</v>
      </c>
      <c r="U79" s="96">
        <f t="shared" si="204"/>
        <v>0.21877561377209032</v>
      </c>
      <c r="V79" s="96">
        <f t="shared" si="204"/>
        <v>0.25058028808615174</v>
      </c>
      <c r="W79" s="96">
        <f t="shared" si="204"/>
        <v>0.27127343374315432</v>
      </c>
      <c r="X79" s="96">
        <f t="shared" si="204"/>
        <v>0.36082193187578687</v>
      </c>
      <c r="Y79" s="96">
        <f t="shared" si="204"/>
        <v>0.38170297752636229</v>
      </c>
      <c r="Z79" s="96">
        <f t="shared" si="204"/>
        <v>0.4135102289426642</v>
      </c>
      <c r="AA79" s="96">
        <f t="shared" si="204"/>
        <v>0.54953374022826285</v>
      </c>
      <c r="AB79" s="96">
        <f t="shared" si="204"/>
        <v>0.82199139878226113</v>
      </c>
      <c r="AC79" s="96">
        <f t="shared" si="204"/>
        <v>1.7101620251089586</v>
      </c>
      <c r="AD79" s="96">
        <f t="shared" si="204"/>
        <v>2.2516306987113324</v>
      </c>
      <c r="AE79" s="96">
        <f t="shared" si="204"/>
        <v>2.4813286220341548</v>
      </c>
      <c r="AF79" s="96">
        <f t="shared" si="204"/>
        <v>2.5115364457812381</v>
      </c>
      <c r="AG79" s="96">
        <f t="shared" si="204"/>
        <v>2.5203250513969606</v>
      </c>
      <c r="AH79" s="96">
        <f t="shared" si="204"/>
        <v>2.5219892646839974</v>
      </c>
      <c r="AI79" s="96">
        <f t="shared" si="204"/>
        <v>5.5720000748531034E-2</v>
      </c>
      <c r="AJ79" s="96">
        <f t="shared" si="204"/>
        <v>5.9070628768322309E-2</v>
      </c>
      <c r="AK79" s="96">
        <f t="shared" si="204"/>
        <v>7.843577340477817E-2</v>
      </c>
      <c r="AL79" s="96">
        <f t="shared" si="204"/>
        <v>0.10144259507090403</v>
      </c>
      <c r="AM79" s="96">
        <f t="shared" si="204"/>
        <v>0.11710346320344935</v>
      </c>
      <c r="AN79" s="96">
        <f t="shared" si="204"/>
        <v>0.18970779037564373</v>
      </c>
      <c r="AO79" s="96">
        <f t="shared" si="204"/>
        <v>0.20756702327580237</v>
      </c>
      <c r="AP79" s="96">
        <f t="shared" si="204"/>
        <v>0.23538080632718775</v>
      </c>
      <c r="AQ79" s="96">
        <f t="shared" si="204"/>
        <v>0.36092055950623014</v>
      </c>
      <c r="AR79" s="96">
        <f t="shared" si="204"/>
        <v>0.63329785385018733</v>
      </c>
      <c r="AS79" s="96">
        <f t="shared" si="204"/>
        <v>1.60894852315284</v>
      </c>
      <c r="AT79" s="96">
        <f t="shared" si="204"/>
        <v>2.2242641820823912</v>
      </c>
      <c r="AU79" s="96">
        <f t="shared" si="204"/>
        <v>2.4794576995934681</v>
      </c>
      <c r="AV79" s="96">
        <f t="shared" si="204"/>
        <v>2.5110761731721305</v>
      </c>
      <c r="AW79" s="96">
        <f t="shared" si="204"/>
        <v>2.5202720864248755</v>
      </c>
      <c r="AX79" s="96">
        <f t="shared" si="204"/>
        <v>2.5219880220406581</v>
      </c>
      <c r="AY79" s="96">
        <f t="shared" si="204"/>
        <v>1.7579859745865988E-3</v>
      </c>
      <c r="AZ79" s="96">
        <f t="shared" si="204"/>
        <v>2.496649963935638E-3</v>
      </c>
      <c r="BA79" s="96">
        <f t="shared" si="204"/>
        <v>8.536676749551407E-3</v>
      </c>
      <c r="BB79" s="96">
        <f t="shared" si="204"/>
        <v>1.8611231983225136E-2</v>
      </c>
      <c r="BC79" s="96">
        <f t="shared" si="204"/>
        <v>2.6755469820527865E-2</v>
      </c>
      <c r="BD79" s="96">
        <f t="shared" si="204"/>
        <v>7.3132245626373757E-2</v>
      </c>
      <c r="BE79" s="96">
        <f t="shared" si="204"/>
        <v>8.6069233532651349E-2</v>
      </c>
      <c r="BF79" s="96">
        <f t="shared" si="204"/>
        <v>0.10711590810357124</v>
      </c>
      <c r="BG79" s="96">
        <f t="shared" ref="BG79:DR79" si="205">(BG44-$FI18)^2</f>
        <v>0.21186939155379492</v>
      </c>
      <c r="BH79" s="96">
        <f t="shared" si="205"/>
        <v>0.46946557769022934</v>
      </c>
      <c r="BI79" s="96">
        <f t="shared" si="205"/>
        <v>1.5123364868107412</v>
      </c>
      <c r="BJ79" s="96">
        <f t="shared" si="205"/>
        <v>2.198087829314769</v>
      </c>
      <c r="BK79" s="96">
        <f t="shared" si="205"/>
        <v>2.4778242085881117</v>
      </c>
      <c r="BL79" s="96">
        <f t="shared" si="205"/>
        <v>2.5106743256116002</v>
      </c>
      <c r="BM79" s="96">
        <f t="shared" si="205"/>
        <v>2.5202268696547714</v>
      </c>
      <c r="BN79" s="96">
        <f t="shared" si="205"/>
        <v>2.5219870337438479</v>
      </c>
      <c r="BO79" s="96">
        <f t="shared" si="205"/>
        <v>4.8808515313228982E-5</v>
      </c>
      <c r="BP79" s="96">
        <f t="shared" si="205"/>
        <v>2.3141981251359792E-4</v>
      </c>
      <c r="BQ79" s="96">
        <f t="shared" si="205"/>
        <v>3.4355634318397952E-3</v>
      </c>
      <c r="BR79" s="96">
        <f t="shared" si="205"/>
        <v>1.0743155595196403E-2</v>
      </c>
      <c r="BS79" s="96">
        <f t="shared" si="205"/>
        <v>1.7270507095016104E-2</v>
      </c>
      <c r="BT79" s="96">
        <f t="shared" si="205"/>
        <v>5.7940204348395884E-2</v>
      </c>
      <c r="BU79" s="96">
        <f t="shared" si="205"/>
        <v>6.9789262994472745E-2</v>
      </c>
      <c r="BV79" s="96">
        <f t="shared" si="205"/>
        <v>8.9322809528917343E-2</v>
      </c>
      <c r="BW79" s="96">
        <f t="shared" si="205"/>
        <v>0.18923639236507009</v>
      </c>
      <c r="BX79" s="96">
        <f t="shared" si="205"/>
        <v>0.44260015732489127</v>
      </c>
      <c r="BY79" s="96">
        <f t="shared" si="205"/>
        <v>1.4953997099697725</v>
      </c>
      <c r="BZ79" s="96">
        <f t="shared" si="205"/>
        <v>2.1934835315424146</v>
      </c>
      <c r="CA79" s="96">
        <f t="shared" si="205"/>
        <v>2.4775509510401905</v>
      </c>
      <c r="CB79" s="96">
        <f t="shared" si="205"/>
        <v>2.5106071283261167</v>
      </c>
      <c r="CC79" s="96">
        <f t="shared" si="205"/>
        <v>2.5202194004294629</v>
      </c>
      <c r="CD79" s="96">
        <f t="shared" si="205"/>
        <v>2.5219868767957423</v>
      </c>
      <c r="CE79" s="96">
        <f t="shared" si="205"/>
        <v>2.3163043603506104E-2</v>
      </c>
      <c r="CF79" s="96">
        <f t="shared" si="205"/>
        <v>2.0480829795572641E-2</v>
      </c>
      <c r="CG79" s="96">
        <f t="shared" si="205"/>
        <v>9.0773031673562904E-3</v>
      </c>
      <c r="CH79" s="96">
        <f t="shared" si="205"/>
        <v>2.0842175449074939E-3</v>
      </c>
      <c r="CI79" s="96">
        <f t="shared" si="205"/>
        <v>2.2680562748790561E-4</v>
      </c>
      <c r="CJ79" s="96">
        <f t="shared" si="205"/>
        <v>1.1089914753783845E-2</v>
      </c>
      <c r="CK79" s="96">
        <f t="shared" si="205"/>
        <v>1.7203065286227739E-2</v>
      </c>
      <c r="CL79" s="96">
        <f t="shared" si="205"/>
        <v>2.8703053307253274E-2</v>
      </c>
      <c r="CM79" s="96">
        <f t="shared" si="205"/>
        <v>0.10231608725729247</v>
      </c>
      <c r="CN79" s="96">
        <f t="shared" si="205"/>
        <v>0.3303012319054191</v>
      </c>
      <c r="CO79" s="96">
        <f t="shared" si="205"/>
        <v>1.4198956535777902</v>
      </c>
      <c r="CP79" s="96">
        <f t="shared" si="205"/>
        <v>2.1728717835358458</v>
      </c>
      <c r="CQ79" s="96">
        <f t="shared" si="205"/>
        <v>2.4763744612894021</v>
      </c>
      <c r="CR79" s="96">
        <f t="shared" si="205"/>
        <v>2.510317977743024</v>
      </c>
      <c r="CS79" s="96">
        <f t="shared" si="205"/>
        <v>2.5201875585481566</v>
      </c>
      <c r="CT79" s="96">
        <f t="shared" si="205"/>
        <v>2.521986227412758</v>
      </c>
      <c r="CU79" s="96">
        <f t="shared" si="205"/>
        <v>0.11993514110049362</v>
      </c>
      <c r="CV79" s="96">
        <f t="shared" si="205"/>
        <v>0.11302293114813584</v>
      </c>
      <c r="CW79" s="96">
        <f t="shared" si="205"/>
        <v>8.0056980404998423E-2</v>
      </c>
      <c r="CX79" s="96">
        <f t="shared" si="205"/>
        <v>5.186027880586621E-2</v>
      </c>
      <c r="CY79" s="96">
        <f t="shared" si="205"/>
        <v>3.7515769133116252E-2</v>
      </c>
      <c r="CZ79" s="96">
        <f t="shared" si="205"/>
        <v>3.5771949222435772E-3</v>
      </c>
      <c r="DA79" s="96">
        <f t="shared" si="205"/>
        <v>9.6418535626235078E-4</v>
      </c>
      <c r="DB79" s="96">
        <f t="shared" si="205"/>
        <v>1.3365071064185989E-4</v>
      </c>
      <c r="DC79" s="96">
        <f t="shared" si="205"/>
        <v>3.2214747952077842E-2</v>
      </c>
      <c r="DD79" s="96">
        <f t="shared" si="205"/>
        <v>0.21566405547239614</v>
      </c>
      <c r="DE79" s="96">
        <f t="shared" si="205"/>
        <v>1.3313101336597324</v>
      </c>
      <c r="DF79" s="96">
        <f t="shared" si="205"/>
        <v>2.1484524007136461</v>
      </c>
      <c r="DG79" s="96">
        <f t="shared" si="205"/>
        <v>2.4750710714484248</v>
      </c>
      <c r="DH79" s="96">
        <f t="shared" si="205"/>
        <v>2.5099980669251183</v>
      </c>
      <c r="DI79" s="96">
        <f t="shared" si="205"/>
        <v>2.5201528905398916</v>
      </c>
      <c r="DJ79" s="96">
        <f t="shared" si="205"/>
        <v>2.5219855560826336</v>
      </c>
      <c r="DK79" s="96">
        <f t="shared" si="205"/>
        <v>0.53958033508285119</v>
      </c>
      <c r="DL79" s="96">
        <f t="shared" si="205"/>
        <v>0.52178029351990651</v>
      </c>
      <c r="DM79" s="96">
        <f t="shared" si="205"/>
        <v>0.43333186103925303</v>
      </c>
      <c r="DN79" s="96">
        <f t="shared" si="205"/>
        <v>0.35031850151704141</v>
      </c>
      <c r="DO79" s="96">
        <f t="shared" si="205"/>
        <v>0.30354241542789995</v>
      </c>
      <c r="DP79" s="96">
        <f t="shared" si="205"/>
        <v>0.15213145817021714</v>
      </c>
      <c r="DQ79" s="96">
        <f t="shared" si="205"/>
        <v>0.12635731540992182</v>
      </c>
      <c r="DR79" s="96">
        <f t="shared" si="205"/>
        <v>9.2502318038309078E-2</v>
      </c>
      <c r="DS79" s="96">
        <f t="shared" ref="DS79:FF79" si="206">(DS44-$FI18)^2</f>
        <v>1.0239921765436946E-2</v>
      </c>
      <c r="DT79" s="96">
        <f t="shared" si="206"/>
        <v>5.9570085066110522E-2</v>
      </c>
      <c r="DU79" s="96">
        <f t="shared" si="206"/>
        <v>1.1647995987773245</v>
      </c>
      <c r="DV79" s="96">
        <f t="shared" si="206"/>
        <v>2.101548993152675</v>
      </c>
      <c r="DW79" s="96">
        <f t="shared" si="206"/>
        <v>2.4728018765051689</v>
      </c>
      <c r="DX79" s="96">
        <f t="shared" si="206"/>
        <v>2.5094427702620159</v>
      </c>
      <c r="DY79" s="96">
        <f t="shared" si="206"/>
        <v>2.5200941060474737</v>
      </c>
      <c r="DZ79" s="96">
        <f t="shared" si="206"/>
        <v>2.5219845003678678</v>
      </c>
      <c r="EA79" s="96">
        <f t="shared" si="206"/>
        <v>1.2606934471812952</v>
      </c>
      <c r="EB79" s="96">
        <f t="shared" si="206"/>
        <v>1.2287679752065346</v>
      </c>
      <c r="EC79" s="96">
        <f t="shared" si="206"/>
        <v>1.0683592343706025</v>
      </c>
      <c r="ED79" s="96">
        <f t="shared" si="206"/>
        <v>0.91398177829684046</v>
      </c>
      <c r="EE79" s="96">
        <f t="shared" si="206"/>
        <v>0.82482988789233724</v>
      </c>
      <c r="EF79" s="96">
        <f t="shared" si="206"/>
        <v>0.51878239570660711</v>
      </c>
      <c r="EG79" s="96">
        <f t="shared" si="206"/>
        <v>0.46223352666317086</v>
      </c>
      <c r="EH79" s="96">
        <f t="shared" si="206"/>
        <v>0.38418916155269534</v>
      </c>
      <c r="EI79" s="96">
        <f t="shared" si="206"/>
        <v>0.14575522403110644</v>
      </c>
      <c r="EJ79" s="96">
        <f t="shared" si="206"/>
        <v>5.7919266308837779E-4</v>
      </c>
      <c r="EK79" s="96">
        <f t="shared" si="206"/>
        <v>1.0114393192594837</v>
      </c>
      <c r="EL79" s="96">
        <f t="shared" si="206"/>
        <v>2.0567081072857758</v>
      </c>
      <c r="EM79" s="96">
        <f t="shared" si="206"/>
        <v>2.4708701066934289</v>
      </c>
      <c r="EN79" s="96">
        <f t="shared" si="206"/>
        <v>2.5089724282677888</v>
      </c>
      <c r="EO79" s="96">
        <f t="shared" si="206"/>
        <v>2.5200456958801505</v>
      </c>
      <c r="EP79" s="96">
        <f t="shared" si="206"/>
        <v>2.5219837063603272</v>
      </c>
      <c r="EQ79" s="96">
        <f t="shared" si="206"/>
        <v>2.2832744119742698</v>
      </c>
      <c r="ER79" s="96">
        <f t="shared" si="206"/>
        <v>2.2339855402784736</v>
      </c>
      <c r="ES79" s="96">
        <f t="shared" si="206"/>
        <v>1.9851379355670962</v>
      </c>
      <c r="ET79" s="96">
        <f t="shared" si="206"/>
        <v>1.7428479233043366</v>
      </c>
      <c r="EU79" s="96">
        <f t="shared" si="206"/>
        <v>1.6013752167553659</v>
      </c>
      <c r="EV79" s="96">
        <f t="shared" si="206"/>
        <v>1.1035227500757705</v>
      </c>
      <c r="EW79" s="96">
        <f t="shared" si="206"/>
        <v>1.0085843938512755</v>
      </c>
      <c r="EX79" s="96">
        <f t="shared" si="206"/>
        <v>0.87517459426103028</v>
      </c>
      <c r="EY79" s="96">
        <f t="shared" si="206"/>
        <v>0.4386402505892158</v>
      </c>
      <c r="EZ79" s="96">
        <f t="shared" si="206"/>
        <v>3.829613616982034E-2</v>
      </c>
      <c r="FA79" s="96">
        <f t="shared" si="206"/>
        <v>0.87033955451757983</v>
      </c>
      <c r="FB79" s="96">
        <f t="shared" si="206"/>
        <v>2.0135095476152585</v>
      </c>
      <c r="FC79" s="96">
        <f t="shared" si="206"/>
        <v>2.4691868022066177</v>
      </c>
      <c r="FD79" s="96">
        <f t="shared" si="206"/>
        <v>2.5085649558694931</v>
      </c>
      <c r="FE79" s="96">
        <f t="shared" si="206"/>
        <v>2.5200047867044044</v>
      </c>
      <c r="FF79" s="96">
        <f t="shared" si="206"/>
        <v>2.5219830864626696</v>
      </c>
    </row>
    <row r="80" spans="1:164" x14ac:dyDescent="0.55000000000000004">
      <c r="A80" s="115"/>
      <c r="B80" s="1" t="s">
        <v>16</v>
      </c>
      <c r="C80" s="1">
        <f t="shared" si="164"/>
        <v>0.42874772540533124</v>
      </c>
      <c r="D80" s="96">
        <f t="shared" ref="D80:BF80" si="207">(D45-$FI19)^2</f>
        <v>0.43244559349527034</v>
      </c>
      <c r="E80" s="96">
        <f t="shared" si="207"/>
        <v>0.45880981741782384</v>
      </c>
      <c r="F80" s="96">
        <f t="shared" si="207"/>
        <v>0.48330531870304994</v>
      </c>
      <c r="G80" s="96">
        <f t="shared" si="207"/>
        <v>0.50217546509602862</v>
      </c>
      <c r="H80" s="96">
        <f t="shared" si="207"/>
        <v>0.56125773907466248</v>
      </c>
      <c r="I80" s="96">
        <f t="shared" si="207"/>
        <v>0.57966817591069209</v>
      </c>
      <c r="J80" s="96">
        <f t="shared" si="207"/>
        <v>0.61549793175704215</v>
      </c>
      <c r="K80" s="96">
        <f t="shared" si="207"/>
        <v>0.67941584999221993</v>
      </c>
      <c r="L80" s="96">
        <f t="shared" si="207"/>
        <v>0.95832561160773133</v>
      </c>
      <c r="M80" s="96">
        <f t="shared" si="207"/>
        <v>1.3933461562950908</v>
      </c>
      <c r="N80" s="96">
        <f t="shared" si="207"/>
        <v>1.5208237971786305</v>
      </c>
      <c r="O80" s="96">
        <f t="shared" si="207"/>
        <v>1.5721976906235651</v>
      </c>
      <c r="P80" s="96">
        <f t="shared" si="207"/>
        <v>1.5891442537897982</v>
      </c>
      <c r="Q80" s="96">
        <f t="shared" si="207"/>
        <v>1.5920963423303416</v>
      </c>
      <c r="R80" s="96">
        <f t="shared" si="207"/>
        <v>1.5925881244203068</v>
      </c>
      <c r="S80" s="96">
        <f t="shared" si="207"/>
        <v>0.12142788502362609</v>
      </c>
      <c r="T80" s="96">
        <f t="shared" si="207"/>
        <v>0.12447562352391173</v>
      </c>
      <c r="U80" s="96">
        <f t="shared" si="207"/>
        <v>0.14655620805150416</v>
      </c>
      <c r="V80" s="96">
        <f t="shared" si="207"/>
        <v>0.16800225412350664</v>
      </c>
      <c r="W80" s="96">
        <f t="shared" si="207"/>
        <v>0.18510628826297584</v>
      </c>
      <c r="X80" s="96">
        <f t="shared" si="207"/>
        <v>0.24151230233256377</v>
      </c>
      <c r="Y80" s="96">
        <f t="shared" si="207"/>
        <v>0.25989465172430737</v>
      </c>
      <c r="Z80" s="96">
        <f t="shared" si="207"/>
        <v>0.29717803446190433</v>
      </c>
      <c r="AA80" s="96">
        <f t="shared" si="207"/>
        <v>0.36828439252299033</v>
      </c>
      <c r="AB80" s="96">
        <f t="shared" si="207"/>
        <v>0.72168733745448466</v>
      </c>
      <c r="AC80" s="96">
        <f t="shared" si="207"/>
        <v>1.3384462238852808</v>
      </c>
      <c r="AD80" s="96">
        <f t="shared" si="207"/>
        <v>1.5089823886158273</v>
      </c>
      <c r="AE80" s="96">
        <f t="shared" si="207"/>
        <v>1.5702477413892191</v>
      </c>
      <c r="AF80" s="96">
        <f t="shared" si="207"/>
        <v>1.588732467166815</v>
      </c>
      <c r="AG80" s="96">
        <f t="shared" si="207"/>
        <v>1.5920631134682737</v>
      </c>
      <c r="AH80" s="96">
        <f t="shared" si="207"/>
        <v>1.5925871515972962</v>
      </c>
      <c r="AI80" s="96">
        <f t="shared" si="207"/>
        <v>3.8143441474611677E-2</v>
      </c>
      <c r="AJ80" s="96">
        <f t="shared" si="207"/>
        <v>4.0165900290219207E-2</v>
      </c>
      <c r="AK80" s="96">
        <f t="shared" si="207"/>
        <v>5.5490781793650558E-2</v>
      </c>
      <c r="AL80" s="96">
        <f t="shared" si="207"/>
        <v>7.140908910285107E-2</v>
      </c>
      <c r="AM80" s="96">
        <f t="shared" si="207"/>
        <v>8.4706651533561994E-2</v>
      </c>
      <c r="AN80" s="96">
        <f t="shared" si="207"/>
        <v>0.13146611697067889</v>
      </c>
      <c r="AO80" s="96">
        <f t="shared" si="207"/>
        <v>0.14747830748699775</v>
      </c>
      <c r="AP80" s="96">
        <f t="shared" si="207"/>
        <v>0.18102594413223058</v>
      </c>
      <c r="AQ80" s="96">
        <f t="shared" si="207"/>
        <v>0.24830363452443635</v>
      </c>
      <c r="AR80" s="96">
        <f t="shared" si="207"/>
        <v>0.61720616750038393</v>
      </c>
      <c r="AS80" s="96">
        <f t="shared" si="207"/>
        <v>1.3138239383295307</v>
      </c>
      <c r="AT80" s="96">
        <f t="shared" si="207"/>
        <v>1.5040736065292428</v>
      </c>
      <c r="AU80" s="96">
        <f t="shared" si="207"/>
        <v>1.5695267450956274</v>
      </c>
      <c r="AV80" s="96">
        <f t="shared" si="207"/>
        <v>1.5885733474247286</v>
      </c>
      <c r="AW80" s="96">
        <f t="shared" si="207"/>
        <v>1.5920515410301597</v>
      </c>
      <c r="AX80" s="96">
        <f t="shared" si="207"/>
        <v>1.5925868402031562</v>
      </c>
      <c r="AY80" s="96">
        <f t="shared" si="207"/>
        <v>1.7759386799161415E-3</v>
      </c>
      <c r="AZ80" s="96">
        <f t="shared" si="207"/>
        <v>2.305716192639821E-3</v>
      </c>
      <c r="BA80" s="96">
        <f t="shared" si="207"/>
        <v>7.7975757748789624E-3</v>
      </c>
      <c r="BB80" s="96">
        <f t="shared" si="207"/>
        <v>1.5517781914529238E-2</v>
      </c>
      <c r="BC80" s="96">
        <f t="shared" si="207"/>
        <v>2.3058583543942385E-2</v>
      </c>
      <c r="BD80" s="96">
        <f t="shared" si="207"/>
        <v>5.462958491294146E-2</v>
      </c>
      <c r="BE80" s="96">
        <f t="shared" si="207"/>
        <v>6.6700043636476261E-2</v>
      </c>
      <c r="BF80" s="96">
        <f t="shared" si="207"/>
        <v>9.3522336197329928E-2</v>
      </c>
      <c r="BG80" s="96">
        <f t="shared" ref="BG80:DR80" si="208">(BG45-$FI19)^2</f>
        <v>0.1519413395733499</v>
      </c>
      <c r="BH80" s="96">
        <f t="shared" si="208"/>
        <v>0.52142885177774256</v>
      </c>
      <c r="BI80" s="96">
        <f t="shared" si="208"/>
        <v>1.2905592771588035</v>
      </c>
      <c r="BJ80" s="96">
        <f t="shared" si="208"/>
        <v>1.4996164578633648</v>
      </c>
      <c r="BK80" s="96">
        <f t="shared" si="208"/>
        <v>1.5689113283165985</v>
      </c>
      <c r="BL80" s="96">
        <f t="shared" si="208"/>
        <v>1.5884348499247904</v>
      </c>
      <c r="BM80" s="96">
        <f t="shared" si="208"/>
        <v>1.5920420184753554</v>
      </c>
      <c r="BN80" s="96">
        <f t="shared" si="208"/>
        <v>1.5925865946127746</v>
      </c>
      <c r="BO80" s="96">
        <f t="shared" si="208"/>
        <v>2.1236657058433032E-4</v>
      </c>
      <c r="BP80" s="96">
        <f t="shared" si="208"/>
        <v>4.2380510499689705E-4</v>
      </c>
      <c r="BQ80" s="96">
        <f t="shared" si="208"/>
        <v>3.8188665396371017E-3</v>
      </c>
      <c r="BR80" s="96">
        <f t="shared" si="208"/>
        <v>9.7797705768842037E-3</v>
      </c>
      <c r="BS80" s="96">
        <f t="shared" si="208"/>
        <v>1.6077192050022282E-2</v>
      </c>
      <c r="BT80" s="96">
        <f t="shared" si="208"/>
        <v>4.4325619415876337E-2</v>
      </c>
      <c r="BU80" s="96">
        <f t="shared" si="208"/>
        <v>5.5519635832974923E-2</v>
      </c>
      <c r="BV80" s="96">
        <f t="shared" si="208"/>
        <v>8.081335851726551E-2</v>
      </c>
      <c r="BW80" s="96">
        <f t="shared" si="208"/>
        <v>0.13710057983746798</v>
      </c>
      <c r="BX80" s="96">
        <f t="shared" si="208"/>
        <v>0.5050934135556443</v>
      </c>
      <c r="BY80" s="96">
        <f t="shared" si="208"/>
        <v>1.2864962506680795</v>
      </c>
      <c r="BZ80" s="96">
        <f t="shared" si="208"/>
        <v>1.4988541757878253</v>
      </c>
      <c r="CA80" s="96">
        <f t="shared" si="208"/>
        <v>1.5688095932229982</v>
      </c>
      <c r="CB80" s="96">
        <f t="shared" si="208"/>
        <v>1.5884117325476295</v>
      </c>
      <c r="CC80" s="96">
        <f t="shared" si="208"/>
        <v>1.5920404778982093</v>
      </c>
      <c r="CD80" s="96">
        <f t="shared" si="208"/>
        <v>1.592586555769828</v>
      </c>
      <c r="CE80" s="96">
        <f t="shared" si="208"/>
        <v>1.2325367850085202E-2</v>
      </c>
      <c r="CF80" s="96">
        <f t="shared" si="208"/>
        <v>1.0894847738922766E-2</v>
      </c>
      <c r="CG80" s="96">
        <f t="shared" si="208"/>
        <v>3.4758638287625872E-3</v>
      </c>
      <c r="CH80" s="96">
        <f t="shared" si="208"/>
        <v>3.2699174342389233E-4</v>
      </c>
      <c r="CI80" s="96">
        <f t="shared" si="208"/>
        <v>1.6023793566246624E-4</v>
      </c>
      <c r="CJ80" s="96">
        <f t="shared" si="208"/>
        <v>1.0999691117720539E-2</v>
      </c>
      <c r="CK80" s="96">
        <f t="shared" si="208"/>
        <v>1.75564818359117E-2</v>
      </c>
      <c r="CL80" s="96">
        <f t="shared" si="208"/>
        <v>3.4657648537700356E-2</v>
      </c>
      <c r="CM80" s="96">
        <f t="shared" si="208"/>
        <v>7.9151102694986403E-2</v>
      </c>
      <c r="CN80" s="96">
        <f t="shared" si="208"/>
        <v>0.43411327537786321</v>
      </c>
      <c r="CO80" s="96">
        <f t="shared" si="208"/>
        <v>1.2684145808048191</v>
      </c>
      <c r="CP80" s="96">
        <f t="shared" si="208"/>
        <v>1.4955147387675747</v>
      </c>
      <c r="CQ80" s="96">
        <f t="shared" si="208"/>
        <v>1.5683753823499467</v>
      </c>
      <c r="CR80" s="96">
        <f t="shared" si="208"/>
        <v>1.5883124055807323</v>
      </c>
      <c r="CS80" s="96">
        <f t="shared" si="208"/>
        <v>1.592034015180694</v>
      </c>
      <c r="CT80" s="96">
        <f t="shared" si="208"/>
        <v>1.5925863956091875</v>
      </c>
      <c r="CU80" s="96">
        <f t="shared" si="208"/>
        <v>6.979171606816921E-2</v>
      </c>
      <c r="CV80" s="96">
        <f t="shared" si="208"/>
        <v>6.5933147025110606E-2</v>
      </c>
      <c r="CW80" s="96">
        <f t="shared" si="208"/>
        <v>4.252518867445719E-2</v>
      </c>
      <c r="CX80" s="96">
        <f t="shared" si="208"/>
        <v>2.5835872878781158E-2</v>
      </c>
      <c r="CY80" s="96">
        <f t="shared" si="208"/>
        <v>1.6010445305735265E-2</v>
      </c>
      <c r="CZ80" s="96">
        <f t="shared" si="208"/>
        <v>5.7451474876076816E-4</v>
      </c>
      <c r="DA80" s="96">
        <f t="shared" si="208"/>
        <v>4.5432737381752834E-5</v>
      </c>
      <c r="DB80" s="96">
        <f t="shared" si="208"/>
        <v>4.4254020474377336E-3</v>
      </c>
      <c r="DC80" s="96">
        <f t="shared" si="208"/>
        <v>2.9899879455747704E-2</v>
      </c>
      <c r="DD80" s="96">
        <f t="shared" si="208"/>
        <v>0.35508206869796544</v>
      </c>
      <c r="DE80" s="96">
        <f t="shared" si="208"/>
        <v>1.247218633327251</v>
      </c>
      <c r="DF80" s="96">
        <f t="shared" si="208"/>
        <v>1.4917010670233548</v>
      </c>
      <c r="DG80" s="96">
        <f t="shared" si="208"/>
        <v>1.5679012487965649</v>
      </c>
      <c r="DH80" s="96">
        <f t="shared" si="208"/>
        <v>1.5882028156202352</v>
      </c>
      <c r="DI80" s="96">
        <f t="shared" si="208"/>
        <v>1.5920271751677317</v>
      </c>
      <c r="DJ80" s="96">
        <f t="shared" si="208"/>
        <v>1.5925862309187506</v>
      </c>
      <c r="DK80" s="96">
        <f t="shared" si="208"/>
        <v>0.32547515045445863</v>
      </c>
      <c r="DL80" s="96">
        <f t="shared" si="208"/>
        <v>0.3153568976170425</v>
      </c>
      <c r="DM80" s="96">
        <f t="shared" si="208"/>
        <v>0.25073584314622949</v>
      </c>
      <c r="DN80" s="96">
        <f t="shared" si="208"/>
        <v>0.19895058262392223</v>
      </c>
      <c r="DO80" s="96">
        <f t="shared" si="208"/>
        <v>0.16395365378758564</v>
      </c>
      <c r="DP80" s="96">
        <f t="shared" si="208"/>
        <v>7.9333512176847629E-2</v>
      </c>
      <c r="DQ80" s="96">
        <f t="shared" si="208"/>
        <v>5.9915324966642966E-2</v>
      </c>
      <c r="DR80" s="96">
        <f t="shared" si="208"/>
        <v>2.984106509745945E-2</v>
      </c>
      <c r="DS80" s="96">
        <f t="shared" ref="DS80:FF80" si="209">(DS45-$FI19)^2</f>
        <v>1.9224297424336374E-3</v>
      </c>
      <c r="DT80" s="96">
        <f t="shared" si="209"/>
        <v>0.22136363074982993</v>
      </c>
      <c r="DU80" s="96">
        <f t="shared" si="209"/>
        <v>1.2071890375301788</v>
      </c>
      <c r="DV80" s="96">
        <f t="shared" si="209"/>
        <v>1.4847533709298684</v>
      </c>
      <c r="DW80" s="96">
        <f t="shared" si="209"/>
        <v>1.5670918885887184</v>
      </c>
      <c r="DX80" s="96">
        <f t="shared" si="209"/>
        <v>1.5880134552108125</v>
      </c>
      <c r="DY80" s="96">
        <f t="shared" si="209"/>
        <v>1.5920160566350297</v>
      </c>
      <c r="DZ80" s="96">
        <f t="shared" si="209"/>
        <v>1.5925859737811869</v>
      </c>
      <c r="EA80" s="96">
        <f t="shared" si="209"/>
        <v>0.76882621337964629</v>
      </c>
      <c r="EB80" s="96">
        <f t="shared" si="209"/>
        <v>0.75057650552336197</v>
      </c>
      <c r="EC80" s="96">
        <f t="shared" si="209"/>
        <v>0.6324280831648843</v>
      </c>
      <c r="ED80" s="96">
        <f t="shared" si="209"/>
        <v>0.53485916856086357</v>
      </c>
      <c r="EE80" s="96">
        <f t="shared" si="209"/>
        <v>0.46688438459036208</v>
      </c>
      <c r="EF80" s="96">
        <f t="shared" si="209"/>
        <v>0.29090012872612409</v>
      </c>
      <c r="EG80" s="96">
        <f t="shared" si="209"/>
        <v>0.24630213349593741</v>
      </c>
      <c r="EH80" s="96">
        <f t="shared" si="209"/>
        <v>0.16974499677886437</v>
      </c>
      <c r="EI80" s="96">
        <f t="shared" si="209"/>
        <v>6.7872836357378341E-2</v>
      </c>
      <c r="EJ80" s="96">
        <f t="shared" si="209"/>
        <v>0.11950286956455357</v>
      </c>
      <c r="EK80" s="96">
        <f t="shared" si="209"/>
        <v>1.1697451661991289</v>
      </c>
      <c r="EL80" s="96">
        <f t="shared" si="209"/>
        <v>1.4785045224755686</v>
      </c>
      <c r="EM80" s="96">
        <f t="shared" si="209"/>
        <v>1.566417590209872</v>
      </c>
      <c r="EN80" s="96">
        <f t="shared" si="209"/>
        <v>1.5878540712568734</v>
      </c>
      <c r="EO80" s="96">
        <f t="shared" si="209"/>
        <v>1.5920073659374918</v>
      </c>
      <c r="EP80" s="96">
        <f t="shared" si="209"/>
        <v>1.592585781867371</v>
      </c>
      <c r="EQ80" s="96">
        <f t="shared" si="209"/>
        <v>1.3998448424216585</v>
      </c>
      <c r="ER80" s="96">
        <f t="shared" si="209"/>
        <v>1.3715916848358931</v>
      </c>
      <c r="ES80" s="96">
        <f t="shared" si="209"/>
        <v>1.1876011010754066</v>
      </c>
      <c r="ET80" s="96">
        <f t="shared" si="209"/>
        <v>1.0335601761955113</v>
      </c>
      <c r="EU80" s="96">
        <f t="shared" si="209"/>
        <v>0.92480056710110004</v>
      </c>
      <c r="EV80" s="96">
        <f t="shared" si="209"/>
        <v>0.6352708461687202</v>
      </c>
      <c r="EW80" s="96">
        <f t="shared" si="209"/>
        <v>0.55920164752966794</v>
      </c>
      <c r="EX80" s="96">
        <f t="shared" si="209"/>
        <v>0.42412276095048274</v>
      </c>
      <c r="EY80" s="96">
        <f t="shared" si="209"/>
        <v>0.22766463863535744</v>
      </c>
      <c r="EZ80" s="96">
        <f t="shared" si="209"/>
        <v>4.8992600584077145E-2</v>
      </c>
      <c r="FA80" s="96">
        <f t="shared" si="209"/>
        <v>1.1344156588653853</v>
      </c>
      <c r="FB80" s="96">
        <f t="shared" si="209"/>
        <v>1.4727881856189908</v>
      </c>
      <c r="FC80" s="96">
        <f t="shared" si="209"/>
        <v>1.565839943551574</v>
      </c>
      <c r="FD80" s="96">
        <f t="shared" si="209"/>
        <v>1.5877168785927467</v>
      </c>
      <c r="FE80" s="96">
        <f t="shared" si="209"/>
        <v>1.5920003586997129</v>
      </c>
      <c r="FF80" s="96">
        <f t="shared" si="209"/>
        <v>1.5925856329324259</v>
      </c>
    </row>
    <row r="81" spans="1:165" x14ac:dyDescent="0.55000000000000004">
      <c r="A81" s="115"/>
      <c r="B81" s="1" t="s">
        <v>17</v>
      </c>
      <c r="C81" s="1">
        <f t="shared" si="164"/>
        <v>0.20088943513849644</v>
      </c>
      <c r="D81" s="96">
        <f t="shared" ref="D81:BF81" si="210">(D46-$FI20)^2</f>
        <v>0.20257677857265843</v>
      </c>
      <c r="E81" s="96">
        <f t="shared" si="210"/>
        <v>0.21511506510070444</v>
      </c>
      <c r="F81" s="96">
        <f t="shared" si="210"/>
        <v>0.22674011160868118</v>
      </c>
      <c r="G81" s="96">
        <f t="shared" si="210"/>
        <v>0.23561233708100374</v>
      </c>
      <c r="H81" s="96">
        <f t="shared" si="210"/>
        <v>0.26345059720559133</v>
      </c>
      <c r="I81" s="96">
        <f t="shared" si="210"/>
        <v>0.27099147180222516</v>
      </c>
      <c r="J81" s="96">
        <f t="shared" si="210"/>
        <v>0.28341695370202558</v>
      </c>
      <c r="K81" s="96">
        <f t="shared" si="210"/>
        <v>0.30553266532117279</v>
      </c>
      <c r="L81" s="96">
        <f t="shared" si="210"/>
        <v>0.42688250789630727</v>
      </c>
      <c r="M81" s="96">
        <f t="shared" si="210"/>
        <v>0.66565201383788486</v>
      </c>
      <c r="N81" s="96">
        <f t="shared" si="210"/>
        <v>0.75522758419700364</v>
      </c>
      <c r="O81" s="96">
        <f t="shared" si="210"/>
        <v>0.78716222261718383</v>
      </c>
      <c r="P81" s="96">
        <f t="shared" si="210"/>
        <v>0.79317498700019218</v>
      </c>
      <c r="Q81" s="96">
        <f t="shared" si="210"/>
        <v>0.79362820922557653</v>
      </c>
      <c r="R81" s="96">
        <f t="shared" si="210"/>
        <v>0.79370158408925484</v>
      </c>
      <c r="S81" s="96">
        <f t="shared" si="210"/>
        <v>5.0567087299781453E-2</v>
      </c>
      <c r="T81" s="96">
        <f t="shared" si="210"/>
        <v>5.187760201096743E-2</v>
      </c>
      <c r="U81" s="96">
        <f t="shared" si="210"/>
        <v>6.1806693208815711E-2</v>
      </c>
      <c r="V81" s="96">
        <f t="shared" si="210"/>
        <v>7.1476074539287948E-2</v>
      </c>
      <c r="W81" s="96">
        <f t="shared" si="210"/>
        <v>7.9146810786047864E-2</v>
      </c>
      <c r="X81" s="96">
        <f t="shared" si="210"/>
        <v>0.10459857014842772</v>
      </c>
      <c r="Y81" s="96">
        <f t="shared" si="210"/>
        <v>0.11180436890489162</v>
      </c>
      <c r="Z81" s="96">
        <f t="shared" si="210"/>
        <v>0.12401396628914435</v>
      </c>
      <c r="AA81" s="96">
        <f t="shared" si="210"/>
        <v>0.14694785278569963</v>
      </c>
      <c r="AB81" s="96">
        <f t="shared" si="210"/>
        <v>0.29279635403574289</v>
      </c>
      <c r="AC81" s="96">
        <f t="shared" si="210"/>
        <v>0.62379944199646498</v>
      </c>
      <c r="AD81" s="96">
        <f t="shared" si="210"/>
        <v>0.7472546563019441</v>
      </c>
      <c r="AE81" s="96">
        <f t="shared" si="210"/>
        <v>0.78634388840242164</v>
      </c>
      <c r="AF81" s="96">
        <f t="shared" si="210"/>
        <v>0.79313187585522349</v>
      </c>
      <c r="AG81" s="96">
        <f t="shared" si="210"/>
        <v>0.79362451688609559</v>
      </c>
      <c r="AH81" s="96">
        <f t="shared" si="210"/>
        <v>0.79370144905209694</v>
      </c>
      <c r="AI81" s="96">
        <f t="shared" si="210"/>
        <v>1.2815026509968788E-2</v>
      </c>
      <c r="AJ81" s="96">
        <f t="shared" si="210"/>
        <v>1.359735040329098E-2</v>
      </c>
      <c r="AK81" s="96">
        <f t="shared" si="210"/>
        <v>1.9884750178559091E-2</v>
      </c>
      <c r="AL81" s="96">
        <f t="shared" si="210"/>
        <v>2.6549997660625817E-2</v>
      </c>
      <c r="AM81" s="96">
        <f t="shared" si="210"/>
        <v>3.2148486715575561E-2</v>
      </c>
      <c r="AN81" s="96">
        <f t="shared" si="210"/>
        <v>5.220984167942945E-2</v>
      </c>
      <c r="AO81" s="96">
        <f t="shared" si="210"/>
        <v>5.8215741294993635E-2</v>
      </c>
      <c r="AP81" s="96">
        <f t="shared" si="210"/>
        <v>6.8673639244946127E-2</v>
      </c>
      <c r="AQ81" s="96">
        <f t="shared" si="210"/>
        <v>8.9197669983910807E-2</v>
      </c>
      <c r="AR81" s="96">
        <f t="shared" si="210"/>
        <v>0.23568776996648466</v>
      </c>
      <c r="AS81" s="96">
        <f t="shared" si="210"/>
        <v>0.60458022615674678</v>
      </c>
      <c r="AT81" s="96">
        <f t="shared" si="210"/>
        <v>0.74383952644653129</v>
      </c>
      <c r="AU81" s="96">
        <f t="shared" si="210"/>
        <v>0.78603263692700387</v>
      </c>
      <c r="AV81" s="96">
        <f t="shared" si="210"/>
        <v>0.79311615126727386</v>
      </c>
      <c r="AW81" s="96">
        <f t="shared" si="210"/>
        <v>0.79362328330056986</v>
      </c>
      <c r="AX81" s="96">
        <f t="shared" si="210"/>
        <v>0.79370140589569382</v>
      </c>
      <c r="AY81" s="96">
        <f t="shared" si="210"/>
        <v>2.3583653549736564E-6</v>
      </c>
      <c r="AZ81" s="96">
        <f t="shared" si="210"/>
        <v>2.9691504279359282E-5</v>
      </c>
      <c r="BA81" s="96">
        <f t="shared" si="210"/>
        <v>1.1167372197681523E-3</v>
      </c>
      <c r="BB81" s="96">
        <f t="shared" si="210"/>
        <v>3.4262626508359353E-3</v>
      </c>
      <c r="BC81" s="96">
        <f t="shared" si="210"/>
        <v>5.9708024536218778E-3</v>
      </c>
      <c r="BD81" s="96">
        <f t="shared" si="210"/>
        <v>1.7842227634258068E-2</v>
      </c>
      <c r="BE81" s="96">
        <f t="shared" si="210"/>
        <v>2.1960118209909386E-2</v>
      </c>
      <c r="BF81" s="96">
        <f t="shared" si="210"/>
        <v>2.9570078191594257E-2</v>
      </c>
      <c r="BG81" s="96">
        <f t="shared" ref="BG81:DR81" si="211">(BG46-$FI20)^2</f>
        <v>4.5793092957072221E-2</v>
      </c>
      <c r="BH81" s="96">
        <f t="shared" si="211"/>
        <v>0.18496702442603666</v>
      </c>
      <c r="BI81" s="96">
        <f t="shared" si="211"/>
        <v>0.58621375919736451</v>
      </c>
      <c r="BJ81" s="96">
        <f t="shared" si="211"/>
        <v>0.74068370125254968</v>
      </c>
      <c r="BK81" s="96">
        <f t="shared" si="211"/>
        <v>0.78576404754507334</v>
      </c>
      <c r="BL81" s="96">
        <f t="shared" si="211"/>
        <v>0.79310287534462121</v>
      </c>
      <c r="BM81" s="96">
        <f t="shared" si="211"/>
        <v>0.79362228823569869</v>
      </c>
      <c r="BN81" s="96">
        <f t="shared" si="211"/>
        <v>0.79370137191304957</v>
      </c>
      <c r="BO81" s="96">
        <f t="shared" si="211"/>
        <v>3.4464077589710894E-4</v>
      </c>
      <c r="BP81" s="96">
        <f t="shared" si="211"/>
        <v>2.1198075060639915E-4</v>
      </c>
      <c r="BQ81" s="96">
        <f t="shared" si="211"/>
        <v>1.9741479177274218E-4</v>
      </c>
      <c r="BR81" s="96">
        <f t="shared" si="211"/>
        <v>1.5793494297675964E-3</v>
      </c>
      <c r="BS81" s="96">
        <f t="shared" si="211"/>
        <v>3.4698998904559098E-3</v>
      </c>
      <c r="BT81" s="96">
        <f t="shared" si="211"/>
        <v>1.3569781792398126E-2</v>
      </c>
      <c r="BU81" s="96">
        <f t="shared" si="211"/>
        <v>1.7274756598837992E-2</v>
      </c>
      <c r="BV81" s="96">
        <f t="shared" si="211"/>
        <v>2.425565400694208E-2</v>
      </c>
      <c r="BW81" s="96">
        <f t="shared" si="211"/>
        <v>3.9503225754260705E-2</v>
      </c>
      <c r="BX81" s="96">
        <f t="shared" si="211"/>
        <v>0.17650655438269808</v>
      </c>
      <c r="BY81" s="96">
        <f t="shared" si="211"/>
        <v>0.58298753440747997</v>
      </c>
      <c r="BZ81" s="96">
        <f t="shared" si="211"/>
        <v>0.74013875347160774</v>
      </c>
      <c r="CA81" s="96">
        <f t="shared" si="211"/>
        <v>0.78571942589034671</v>
      </c>
      <c r="CB81" s="96">
        <f t="shared" si="211"/>
        <v>0.79310069615849077</v>
      </c>
      <c r="CC81" s="96">
        <f t="shared" si="211"/>
        <v>0.793622128951187</v>
      </c>
      <c r="CD81" s="96">
        <f t="shared" si="211"/>
        <v>0.79370136654228296</v>
      </c>
      <c r="CE81" s="96">
        <f t="shared" si="211"/>
        <v>1.2129074460704194E-2</v>
      </c>
      <c r="CF81" s="96">
        <f t="shared" si="211"/>
        <v>1.117451398952669E-2</v>
      </c>
      <c r="CG81" s="96">
        <f t="shared" si="211"/>
        <v>5.5023303062904398E-3</v>
      </c>
      <c r="CH81" s="96">
        <f t="shared" si="211"/>
        <v>2.1042824330175115E-3</v>
      </c>
      <c r="CI81" s="96">
        <f t="shared" si="211"/>
        <v>6.1291294937235879E-4</v>
      </c>
      <c r="CJ81" s="96">
        <f t="shared" si="211"/>
        <v>1.4943272810659326E-3</v>
      </c>
      <c r="CK81" s="96">
        <f t="shared" si="211"/>
        <v>3.0361383692811233E-3</v>
      </c>
      <c r="CL81" s="96">
        <f t="shared" si="211"/>
        <v>6.7017645702846093E-3</v>
      </c>
      <c r="CM81" s="96">
        <f t="shared" si="211"/>
        <v>1.6727557455420344E-2</v>
      </c>
      <c r="CN81" s="96">
        <f t="shared" si="211"/>
        <v>0.14052271506303882</v>
      </c>
      <c r="CO81" s="96">
        <f t="shared" si="211"/>
        <v>0.56856826112948955</v>
      </c>
      <c r="CP81" s="96">
        <f t="shared" si="211"/>
        <v>0.73773340990324054</v>
      </c>
      <c r="CQ81" s="96">
        <f t="shared" si="211"/>
        <v>0.7855283805056994</v>
      </c>
      <c r="CR81" s="96">
        <f t="shared" si="211"/>
        <v>0.79309145154547178</v>
      </c>
      <c r="CS81" s="96">
        <f t="shared" si="211"/>
        <v>0.7936214657981443</v>
      </c>
      <c r="CT81" s="96">
        <f t="shared" si="211"/>
        <v>0.79370134441616969</v>
      </c>
      <c r="CU81" s="96">
        <f t="shared" si="211"/>
        <v>4.9195167151709261E-2</v>
      </c>
      <c r="CV81" s="96">
        <f t="shared" si="211"/>
        <v>4.7031745112221954E-2</v>
      </c>
      <c r="CW81" s="96">
        <f t="shared" si="211"/>
        <v>3.3041325386523969E-2</v>
      </c>
      <c r="CX81" s="96">
        <f t="shared" si="211"/>
        <v>2.2583689549192994E-2</v>
      </c>
      <c r="CY81" s="96">
        <f t="shared" si="211"/>
        <v>1.607428673677256E-2</v>
      </c>
      <c r="CZ81" s="96">
        <f t="shared" si="211"/>
        <v>3.1652469691092777E-3</v>
      </c>
      <c r="DA81" s="96">
        <f t="shared" si="211"/>
        <v>1.4429321964477342E-3</v>
      </c>
      <c r="DB81" s="96">
        <f t="shared" si="211"/>
        <v>6.7725873794487727E-5</v>
      </c>
      <c r="DC81" s="96">
        <f t="shared" si="211"/>
        <v>1.9966030954398158E-3</v>
      </c>
      <c r="DD81" s="96">
        <f t="shared" si="211"/>
        <v>0.10227235964606514</v>
      </c>
      <c r="DE81" s="96">
        <f t="shared" si="211"/>
        <v>0.55154772960255294</v>
      </c>
      <c r="DF81" s="96">
        <f t="shared" si="211"/>
        <v>0.73495049837675597</v>
      </c>
      <c r="DG81" s="96">
        <f t="shared" si="211"/>
        <v>0.78531885089446518</v>
      </c>
      <c r="DH81" s="96">
        <f t="shared" si="211"/>
        <v>0.79308147337592594</v>
      </c>
      <c r="DI81" s="96">
        <f t="shared" si="211"/>
        <v>0.79362077284452548</v>
      </c>
      <c r="DJ81" s="96">
        <f t="shared" si="211"/>
        <v>0.79370132168506935</v>
      </c>
      <c r="DK81" s="96">
        <f t="shared" si="211"/>
        <v>0.19814547492319023</v>
      </c>
      <c r="DL81" s="96">
        <f t="shared" si="211"/>
        <v>0.1928832665435801</v>
      </c>
      <c r="DM81" s="96">
        <f t="shared" si="211"/>
        <v>0.15757903633779707</v>
      </c>
      <c r="DN81" s="96">
        <f t="shared" si="211"/>
        <v>0.128945776685777</v>
      </c>
      <c r="DO81" s="96">
        <f t="shared" si="211"/>
        <v>0.10945353053017233</v>
      </c>
      <c r="DP81" s="96">
        <f t="shared" si="211"/>
        <v>6.0561329129258955E-2</v>
      </c>
      <c r="DQ81" s="96">
        <f t="shared" si="211"/>
        <v>5.024667365301666E-2</v>
      </c>
      <c r="DR81" s="96">
        <f t="shared" si="211"/>
        <v>3.5500038185908085E-2</v>
      </c>
      <c r="DS81" s="96">
        <f t="shared" ref="DS81:FF81" si="212">(DS46-$FI20)^2</f>
        <v>1.5526615528401224E-2</v>
      </c>
      <c r="DT81" s="96">
        <f t="shared" si="212"/>
        <v>4.4114386993727134E-2</v>
      </c>
      <c r="DU81" s="96">
        <f t="shared" si="212"/>
        <v>0.51910828190390934</v>
      </c>
      <c r="DV81" s="96">
        <f t="shared" si="212"/>
        <v>0.72978107463345299</v>
      </c>
      <c r="DW81" s="96">
        <f t="shared" si="212"/>
        <v>0.78495978794796617</v>
      </c>
      <c r="DX81" s="96">
        <f t="shared" si="212"/>
        <v>0.79306477394405639</v>
      </c>
      <c r="DY81" s="96">
        <f t="shared" si="212"/>
        <v>0.79361966581366494</v>
      </c>
      <c r="DZ81" s="96">
        <f t="shared" si="212"/>
        <v>0.79370128626960057</v>
      </c>
      <c r="EA81" s="96">
        <f t="shared" si="212"/>
        <v>0.44685326750757043</v>
      </c>
      <c r="EB81" s="96">
        <f t="shared" si="212"/>
        <v>0.43758403462627682</v>
      </c>
      <c r="EC81" s="96">
        <f t="shared" si="212"/>
        <v>0.3747292295740085</v>
      </c>
      <c r="ED81" s="96">
        <f t="shared" si="212"/>
        <v>0.32251134625708983</v>
      </c>
      <c r="EE81" s="96">
        <f t="shared" si="212"/>
        <v>0.28610682196331771</v>
      </c>
      <c r="EF81" s="96">
        <f t="shared" si="212"/>
        <v>0.19002750719164774</v>
      </c>
      <c r="EG81" s="96">
        <f t="shared" si="212"/>
        <v>0.1683684308811263</v>
      </c>
      <c r="EH81" s="96">
        <f t="shared" si="212"/>
        <v>0.13586374243266061</v>
      </c>
      <c r="EI81" s="96">
        <f t="shared" si="212"/>
        <v>8.6366393496371902E-2</v>
      </c>
      <c r="EJ81" s="96">
        <f t="shared" si="212"/>
        <v>1.0128403521428556E-2</v>
      </c>
      <c r="EK81" s="96">
        <f t="shared" si="212"/>
        <v>0.48848530857741118</v>
      </c>
      <c r="EL81" s="96">
        <f t="shared" si="212"/>
        <v>0.72502009339479179</v>
      </c>
      <c r="EM81" s="96">
        <f t="shared" si="212"/>
        <v>0.7846602964413717</v>
      </c>
      <c r="EN81" s="96">
        <f t="shared" si="212"/>
        <v>0.79305124441713137</v>
      </c>
      <c r="EO81" s="96">
        <f t="shared" si="212"/>
        <v>0.79361881704802573</v>
      </c>
      <c r="EP81" s="96">
        <f t="shared" si="212"/>
        <v>0.79370125991907459</v>
      </c>
      <c r="EQ81" s="96">
        <f t="shared" si="212"/>
        <v>0.79531853829922849</v>
      </c>
      <c r="ER81" s="96">
        <f t="shared" si="212"/>
        <v>0.78113392710101215</v>
      </c>
      <c r="ES81" s="96">
        <f t="shared" si="212"/>
        <v>0.68449157262011218</v>
      </c>
      <c r="ET81" s="96">
        <f t="shared" si="212"/>
        <v>0.60327978209505495</v>
      </c>
      <c r="EU81" s="96">
        <f t="shared" si="212"/>
        <v>0.54603325052871798</v>
      </c>
      <c r="EV81" s="96">
        <f t="shared" si="212"/>
        <v>0.3915621921815301</v>
      </c>
      <c r="EW81" s="96">
        <f t="shared" si="212"/>
        <v>0.35580663185900924</v>
      </c>
      <c r="EX81" s="96">
        <f t="shared" si="212"/>
        <v>0.30115705165249301</v>
      </c>
      <c r="EY81" s="96">
        <f t="shared" si="212"/>
        <v>0.21450608469131155</v>
      </c>
      <c r="EZ81" s="96">
        <f t="shared" si="212"/>
        <v>7.1752490044428932E-5</v>
      </c>
      <c r="FA81" s="96">
        <f t="shared" si="212"/>
        <v>0.4594135530874856</v>
      </c>
      <c r="FB81" s="96">
        <f t="shared" si="212"/>
        <v>0.72057041614627038</v>
      </c>
      <c r="FC81" s="96">
        <f t="shared" si="212"/>
        <v>0.78440428323960232</v>
      </c>
      <c r="FD81" s="96">
        <f t="shared" si="212"/>
        <v>0.79303998001176246</v>
      </c>
      <c r="FE81" s="96">
        <f t="shared" si="212"/>
        <v>0.79361814314606816</v>
      </c>
      <c r="FF81" s="96">
        <f t="shared" si="212"/>
        <v>0.79370123952552984</v>
      </c>
    </row>
    <row r="82" spans="1:165" x14ac:dyDescent="0.55000000000000004">
      <c r="A82" s="115"/>
      <c r="B82" s="1" t="s">
        <v>18</v>
      </c>
      <c r="C82" s="1">
        <f t="shared" si="164"/>
        <v>0.36685944585830382</v>
      </c>
      <c r="D82" s="96">
        <f t="shared" ref="D82:BF82" si="213">(D47-$FI21)^2</f>
        <v>0.37179417988440661</v>
      </c>
      <c r="E82" s="96">
        <f t="shared" si="213"/>
        <v>0.39749422921220928</v>
      </c>
      <c r="F82" s="96">
        <f t="shared" si="213"/>
        <v>0.42274668294016382</v>
      </c>
      <c r="G82" s="96">
        <f t="shared" si="213"/>
        <v>0.44174242636686795</v>
      </c>
      <c r="H82" s="96">
        <f t="shared" si="213"/>
        <v>0.50541378670699699</v>
      </c>
      <c r="I82" s="96">
        <f t="shared" si="213"/>
        <v>0.51888854265850326</v>
      </c>
      <c r="J82" s="96">
        <f t="shared" si="213"/>
        <v>0.55500276216618438</v>
      </c>
      <c r="K82" s="96">
        <f t="shared" si="213"/>
        <v>0.61619695211377745</v>
      </c>
      <c r="L82" s="96">
        <f t="shared" si="213"/>
        <v>0.87693356392201804</v>
      </c>
      <c r="M82" s="96">
        <f t="shared" si="213"/>
        <v>1.3606737631713461</v>
      </c>
      <c r="N82" s="96">
        <f t="shared" si="213"/>
        <v>1.5287012187026567</v>
      </c>
      <c r="O82" s="96">
        <f t="shared" si="213"/>
        <v>1.5923723724939056</v>
      </c>
      <c r="P82" s="96">
        <f t="shared" si="213"/>
        <v>1.6051510021693272</v>
      </c>
      <c r="Q82" s="96">
        <f t="shared" si="213"/>
        <v>1.6101182914005803</v>
      </c>
      <c r="R82" s="96">
        <f t="shared" si="213"/>
        <v>1.6104124194997971</v>
      </c>
      <c r="S82" s="96">
        <f t="shared" si="213"/>
        <v>7.3457751452404435E-2</v>
      </c>
      <c r="T82" s="96">
        <f t="shared" si="213"/>
        <v>7.6888137233696835E-2</v>
      </c>
      <c r="U82" s="96">
        <f t="shared" si="213"/>
        <v>9.5351808368446173E-2</v>
      </c>
      <c r="V82" s="96">
        <f t="shared" si="213"/>
        <v>0.11470945577069745</v>
      </c>
      <c r="W82" s="96">
        <f t="shared" si="213"/>
        <v>0.13000629009138467</v>
      </c>
      <c r="X82" s="96">
        <f t="shared" si="213"/>
        <v>0.18532530146893086</v>
      </c>
      <c r="Y82" s="96">
        <f t="shared" si="213"/>
        <v>0.19776858849757564</v>
      </c>
      <c r="Z82" s="96">
        <f t="shared" si="213"/>
        <v>0.23271043665460681</v>
      </c>
      <c r="AA82" s="96">
        <f t="shared" si="213"/>
        <v>0.29640272134398593</v>
      </c>
      <c r="AB82" s="96">
        <f t="shared" si="213"/>
        <v>0.60942243213987035</v>
      </c>
      <c r="AC82" s="96">
        <f t="shared" si="213"/>
        <v>1.2847255663895931</v>
      </c>
      <c r="AD82" s="96">
        <f t="shared" si="213"/>
        <v>1.5139196210410362</v>
      </c>
      <c r="AE82" s="96">
        <f t="shared" si="213"/>
        <v>1.5904365715014239</v>
      </c>
      <c r="AF82" s="96">
        <f t="shared" si="213"/>
        <v>1.6045091266253755</v>
      </c>
      <c r="AG82" s="96">
        <f t="shared" si="213"/>
        <v>1.6100992256152218</v>
      </c>
      <c r="AH82" s="96">
        <f t="shared" si="213"/>
        <v>1.6104105623611862</v>
      </c>
      <c r="AI82" s="96">
        <f t="shared" si="213"/>
        <v>1.0754077473007967E-2</v>
      </c>
      <c r="AJ82" s="96">
        <f t="shared" si="213"/>
        <v>1.2333663674961096E-2</v>
      </c>
      <c r="AK82" s="96">
        <f t="shared" si="213"/>
        <v>2.1890296759822975E-2</v>
      </c>
      <c r="AL82" s="96">
        <f t="shared" si="213"/>
        <v>3.3467908143226741E-2</v>
      </c>
      <c r="AM82" s="96">
        <f t="shared" si="213"/>
        <v>4.3486633587601416E-2</v>
      </c>
      <c r="AN82" s="96">
        <f t="shared" si="213"/>
        <v>8.4270468230799547E-2</v>
      </c>
      <c r="AO82" s="96">
        <f t="shared" si="213"/>
        <v>9.4196740322163533E-2</v>
      </c>
      <c r="AP82" s="96">
        <f t="shared" si="213"/>
        <v>0.12331165784284717</v>
      </c>
      <c r="AQ82" s="96">
        <f t="shared" si="213"/>
        <v>0.1800448856334986</v>
      </c>
      <c r="AR82" s="96">
        <f t="shared" si="213"/>
        <v>0.49489477007227617</v>
      </c>
      <c r="AS82" s="96">
        <f t="shared" si="213"/>
        <v>1.2502703636922459</v>
      </c>
      <c r="AT82" s="96">
        <f t="shared" si="213"/>
        <v>1.5077700901455098</v>
      </c>
      <c r="AU82" s="96">
        <f t="shared" si="213"/>
        <v>1.5897121246384094</v>
      </c>
      <c r="AV82" s="96">
        <f t="shared" si="213"/>
        <v>1.6042624402766867</v>
      </c>
      <c r="AW82" s="96">
        <f t="shared" si="213"/>
        <v>1.6100927148315378</v>
      </c>
      <c r="AX82" s="96">
        <f t="shared" si="213"/>
        <v>1.6104099664458151</v>
      </c>
      <c r="AY82" s="96">
        <f t="shared" si="213"/>
        <v>4.0484087829214827E-3</v>
      </c>
      <c r="AZ82" s="96">
        <f t="shared" si="213"/>
        <v>3.0440236063680325E-3</v>
      </c>
      <c r="BA82" s="96">
        <f t="shared" si="213"/>
        <v>1.6595536545240092E-4</v>
      </c>
      <c r="BB82" s="96">
        <f t="shared" si="213"/>
        <v>7.3977796774979583E-4</v>
      </c>
      <c r="BC82" s="96">
        <f t="shared" si="213"/>
        <v>3.1931287764192973E-3</v>
      </c>
      <c r="BD82" s="96">
        <f t="shared" si="213"/>
        <v>2.2529704474716191E-2</v>
      </c>
      <c r="BE82" s="96">
        <f t="shared" si="213"/>
        <v>2.8603113808501838E-2</v>
      </c>
      <c r="BF82" s="96">
        <f t="shared" si="213"/>
        <v>4.8371501740924194E-2</v>
      </c>
      <c r="BG82" s="96">
        <f t="shared" ref="BG82:DR82" si="214">(BG47-$FI21)^2</f>
        <v>9.2585135048319903E-2</v>
      </c>
      <c r="BH82" s="96">
        <f t="shared" si="214"/>
        <v>0.39269614235785971</v>
      </c>
      <c r="BI82" s="96">
        <f t="shared" si="214"/>
        <v>1.2175625008812778</v>
      </c>
      <c r="BJ82" s="96">
        <f t="shared" si="214"/>
        <v>1.5021851679527161</v>
      </c>
      <c r="BK82" s="96">
        <f t="shared" si="214"/>
        <v>1.5890909061561429</v>
      </c>
      <c r="BL82" s="96">
        <f t="shared" si="214"/>
        <v>1.6040484412440361</v>
      </c>
      <c r="BM82" s="96">
        <f t="shared" si="214"/>
        <v>1.6100874077617262</v>
      </c>
      <c r="BN82" s="96">
        <f t="shared" si="214"/>
        <v>1.610409495945021</v>
      </c>
      <c r="BO82" s="96">
        <f t="shared" si="214"/>
        <v>8.7883788676063525E-3</v>
      </c>
      <c r="BP82" s="96">
        <f t="shared" si="214"/>
        <v>7.2409927885804734E-3</v>
      </c>
      <c r="BQ82" s="96">
        <f t="shared" si="214"/>
        <v>1.7499834371165238E-3</v>
      </c>
      <c r="BR82" s="96">
        <f t="shared" si="214"/>
        <v>6.9696380273367531E-7</v>
      </c>
      <c r="BS82" s="96">
        <f t="shared" si="214"/>
        <v>8.4932331702374463E-4</v>
      </c>
      <c r="BT82" s="96">
        <f t="shared" si="214"/>
        <v>1.5591110598965639E-2</v>
      </c>
      <c r="BU82" s="96">
        <f t="shared" si="214"/>
        <v>2.0829075869885447E-2</v>
      </c>
      <c r="BV82" s="96">
        <f t="shared" si="214"/>
        <v>3.8540346561118766E-2</v>
      </c>
      <c r="BW82" s="96">
        <f t="shared" si="214"/>
        <v>7.9906535477052051E-2</v>
      </c>
      <c r="BX82" s="96">
        <f t="shared" si="214"/>
        <v>0.37559092609140232</v>
      </c>
      <c r="BY82" s="96">
        <f t="shared" si="214"/>
        <v>1.2118380186915323</v>
      </c>
      <c r="BZ82" s="96">
        <f t="shared" si="214"/>
        <v>1.5012303023858178</v>
      </c>
      <c r="CA82" s="96">
        <f t="shared" si="214"/>
        <v>1.5889879978713588</v>
      </c>
      <c r="CB82" s="96">
        <f t="shared" si="214"/>
        <v>1.6040127900540089</v>
      </c>
      <c r="CC82" s="96">
        <f t="shared" si="214"/>
        <v>1.6100865534593811</v>
      </c>
      <c r="CD82" s="96">
        <f t="shared" si="214"/>
        <v>1.6104094215159945</v>
      </c>
      <c r="CE82" s="96">
        <f t="shared" si="214"/>
        <v>5.3340717748131122E-2</v>
      </c>
      <c r="CF82" s="96">
        <f t="shared" si="214"/>
        <v>4.9018918465142995E-2</v>
      </c>
      <c r="CG82" s="96">
        <f t="shared" si="214"/>
        <v>3.0177843622165058E-2</v>
      </c>
      <c r="CH82" s="96">
        <f t="shared" si="214"/>
        <v>1.6523382575269963E-2</v>
      </c>
      <c r="CI82" s="96">
        <f t="shared" si="214"/>
        <v>9.12352295220944E-3</v>
      </c>
      <c r="CJ82" s="96">
        <f t="shared" si="214"/>
        <v>9.8174430784850756E-5</v>
      </c>
      <c r="CK82" s="96">
        <f t="shared" si="214"/>
        <v>9.8213438877340969E-4</v>
      </c>
      <c r="CL82" s="96">
        <f t="shared" si="214"/>
        <v>7.872754797499236E-3</v>
      </c>
      <c r="CM82" s="96">
        <f t="shared" si="214"/>
        <v>3.3964981068273406E-2</v>
      </c>
      <c r="CN82" s="96">
        <f t="shared" si="214"/>
        <v>0.30259735362565204</v>
      </c>
      <c r="CO82" s="96">
        <f t="shared" si="214"/>
        <v>1.1863263479998827</v>
      </c>
      <c r="CP82" s="96">
        <f t="shared" si="214"/>
        <v>1.4970493005202981</v>
      </c>
      <c r="CQ82" s="96">
        <f t="shared" si="214"/>
        <v>1.5885482081784388</v>
      </c>
      <c r="CR82" s="96">
        <f t="shared" si="214"/>
        <v>1.6038598423365835</v>
      </c>
      <c r="CS82" s="96">
        <f t="shared" si="214"/>
        <v>1.6100829827053174</v>
      </c>
      <c r="CT82" s="96">
        <f t="shared" si="214"/>
        <v>1.6104091143944543</v>
      </c>
      <c r="CU82" s="96">
        <f t="shared" si="214"/>
        <v>0.15863096819330258</v>
      </c>
      <c r="CV82" s="96">
        <f t="shared" si="214"/>
        <v>0.15025814444092539</v>
      </c>
      <c r="CW82" s="96">
        <f t="shared" si="214"/>
        <v>0.11192536380028613</v>
      </c>
      <c r="CX82" s="96">
        <f t="shared" si="214"/>
        <v>8.0817661998607002E-2</v>
      </c>
      <c r="CY82" s="96">
        <f t="shared" si="214"/>
        <v>6.1276397349482765E-2</v>
      </c>
      <c r="CZ82" s="96">
        <f t="shared" si="214"/>
        <v>1.6972687634698422E-2</v>
      </c>
      <c r="DA82" s="96">
        <f t="shared" si="214"/>
        <v>1.1330077859228089E-2</v>
      </c>
      <c r="DB82" s="96">
        <f t="shared" si="214"/>
        <v>1.8033428739996661E-3</v>
      </c>
      <c r="DC82" s="96">
        <f t="shared" si="214"/>
        <v>4.1421071627528198E-3</v>
      </c>
      <c r="DD82" s="96">
        <f t="shared" si="214"/>
        <v>0.22442974113998762</v>
      </c>
      <c r="DE82" s="96">
        <f t="shared" si="214"/>
        <v>1.1563605415974705</v>
      </c>
      <c r="DF82" s="96">
        <f t="shared" si="214"/>
        <v>1.4922806420762531</v>
      </c>
      <c r="DG82" s="96">
        <f t="shared" si="214"/>
        <v>1.5880671135501037</v>
      </c>
      <c r="DH82" s="96">
        <f t="shared" si="214"/>
        <v>1.6036915400433229</v>
      </c>
      <c r="DI82" s="96">
        <f t="shared" si="214"/>
        <v>1.6100792264809807</v>
      </c>
      <c r="DJ82" s="96">
        <f t="shared" si="214"/>
        <v>1.6104087983789483</v>
      </c>
      <c r="DK82" s="96">
        <f t="shared" si="214"/>
        <v>0.53720518333435174</v>
      </c>
      <c r="DL82" s="96">
        <f t="shared" si="214"/>
        <v>0.51852907443938578</v>
      </c>
      <c r="DM82" s="96">
        <f t="shared" si="214"/>
        <v>0.4306257937487023</v>
      </c>
      <c r="DN82" s="96">
        <f t="shared" si="214"/>
        <v>0.35493560051738487</v>
      </c>
      <c r="DO82" s="96">
        <f t="shared" si="214"/>
        <v>0.30424603085323809</v>
      </c>
      <c r="DP82" s="96">
        <f t="shared" si="214"/>
        <v>0.16863150925036444</v>
      </c>
      <c r="DQ82" s="96">
        <f t="shared" si="214"/>
        <v>0.14592287229568959</v>
      </c>
      <c r="DR82" s="96">
        <f t="shared" si="214"/>
        <v>9.2919205135114813E-2</v>
      </c>
      <c r="DS82" s="96">
        <f t="shared" ref="DS82:FF82" si="215">(DS47-$FI21)^2</f>
        <v>3.0768275566530078E-2</v>
      </c>
      <c r="DT82" s="96">
        <f t="shared" si="215"/>
        <v>0.10340137306987568</v>
      </c>
      <c r="DU82" s="96">
        <f t="shared" si="215"/>
        <v>1.0996622356536068</v>
      </c>
      <c r="DV82" s="96">
        <f t="shared" si="215"/>
        <v>1.4836182874782997</v>
      </c>
      <c r="DW82" s="96">
        <f t="shared" si="215"/>
        <v>1.5872446156987321</v>
      </c>
      <c r="DX82" s="96">
        <f t="shared" si="215"/>
        <v>1.6034018866742898</v>
      </c>
      <c r="DY82" s="96">
        <f t="shared" si="215"/>
        <v>1.6100731714901357</v>
      </c>
      <c r="DZ82" s="96">
        <f t="shared" si="215"/>
        <v>1.6104083046120592</v>
      </c>
      <c r="EA82" s="96">
        <f t="shared" si="215"/>
        <v>1.1397709984658955</v>
      </c>
      <c r="EB82" s="96">
        <f t="shared" si="215"/>
        <v>1.1078562235857139</v>
      </c>
      <c r="EC82" s="96">
        <f t="shared" si="215"/>
        <v>0.9562653409750923</v>
      </c>
      <c r="ED82" s="96">
        <f t="shared" si="215"/>
        <v>0.82309017521309635</v>
      </c>
      <c r="EE82" s="96">
        <f t="shared" si="215"/>
        <v>0.73209735691815092</v>
      </c>
      <c r="EF82" s="96">
        <f t="shared" si="215"/>
        <v>0.47749461335788657</v>
      </c>
      <c r="EG82" s="96">
        <f t="shared" si="215"/>
        <v>0.43236761913816213</v>
      </c>
      <c r="EH82" s="96">
        <f t="shared" si="215"/>
        <v>0.32167040739196667</v>
      </c>
      <c r="EI82" s="96">
        <f t="shared" si="215"/>
        <v>0.17228423656113656</v>
      </c>
      <c r="EJ82" s="96">
        <f t="shared" si="215"/>
        <v>2.887116304378555E-2</v>
      </c>
      <c r="EK82" s="96">
        <f t="shared" si="215"/>
        <v>1.0465910312058675</v>
      </c>
      <c r="EL82" s="96">
        <f t="shared" si="215"/>
        <v>1.475864807360616</v>
      </c>
      <c r="EM82" s="96">
        <f t="shared" si="215"/>
        <v>1.5865591645643315</v>
      </c>
      <c r="EN82" s="96">
        <f t="shared" si="215"/>
        <v>1.6031592566376309</v>
      </c>
      <c r="EO82" s="96">
        <f t="shared" si="215"/>
        <v>1.6100684828220428</v>
      </c>
      <c r="EP82" s="96">
        <f t="shared" si="215"/>
        <v>1.6104079359170997</v>
      </c>
      <c r="EQ82" s="96">
        <f t="shared" si="215"/>
        <v>1.966328231988443</v>
      </c>
      <c r="ER82" s="96">
        <f t="shared" si="215"/>
        <v>1.9182391240538395</v>
      </c>
      <c r="ES82" s="96">
        <f t="shared" si="215"/>
        <v>1.6888428832170301</v>
      </c>
      <c r="ET82" s="96">
        <f t="shared" si="215"/>
        <v>1.4852794025774554</v>
      </c>
      <c r="EU82" s="96">
        <f t="shared" si="215"/>
        <v>1.3448277796979553</v>
      </c>
      <c r="EV82" s="96">
        <f t="shared" si="215"/>
        <v>0.94355528837850011</v>
      </c>
      <c r="EW82" s="96">
        <f t="shared" si="215"/>
        <v>0.87065611872020165</v>
      </c>
      <c r="EX82" s="96">
        <f t="shared" si="215"/>
        <v>0.68802653669820357</v>
      </c>
      <c r="EY82" s="96">
        <f t="shared" si="215"/>
        <v>0.42857424932977545</v>
      </c>
      <c r="EZ82" s="96">
        <f t="shared" si="215"/>
        <v>3.4879278723211695E-4</v>
      </c>
      <c r="FA82" s="96">
        <f t="shared" si="215"/>
        <v>0.99656602290546914</v>
      </c>
      <c r="FB82" s="96">
        <f t="shared" si="215"/>
        <v>1.4688110521311453</v>
      </c>
      <c r="FC82" s="96">
        <f t="shared" si="215"/>
        <v>1.585972625861634</v>
      </c>
      <c r="FD82" s="96">
        <f t="shared" si="215"/>
        <v>1.6029512743755723</v>
      </c>
      <c r="FE82" s="96">
        <f t="shared" si="215"/>
        <v>1.6100647309202971</v>
      </c>
      <c r="FF82" s="96">
        <f t="shared" si="215"/>
        <v>1.6104076497360447</v>
      </c>
    </row>
    <row r="83" spans="1:165" x14ac:dyDescent="0.55000000000000004">
      <c r="A83" s="115"/>
      <c r="B83" s="1" t="s">
        <v>19</v>
      </c>
      <c r="C83" s="1">
        <f t="shared" si="164"/>
        <v>0.39439236487274298</v>
      </c>
      <c r="D83" s="96">
        <f t="shared" ref="D83:BF83" si="216">(D48-$FI22)^2</f>
        <v>0.39797672911676174</v>
      </c>
      <c r="E83" s="96">
        <f t="shared" si="216"/>
        <v>0.41881259210957861</v>
      </c>
      <c r="F83" s="96">
        <f t="shared" si="216"/>
        <v>0.4461655642822433</v>
      </c>
      <c r="G83" s="96">
        <f t="shared" si="216"/>
        <v>0.45989719738321128</v>
      </c>
      <c r="H83" s="96">
        <f t="shared" si="216"/>
        <v>0.51668403181780387</v>
      </c>
      <c r="I83" s="96">
        <f t="shared" si="216"/>
        <v>0.53337919327817596</v>
      </c>
      <c r="J83" s="96">
        <f t="shared" si="216"/>
        <v>0.56626072869913935</v>
      </c>
      <c r="K83" s="96">
        <f t="shared" si="216"/>
        <v>0.62545127160453806</v>
      </c>
      <c r="L83" s="96">
        <f t="shared" si="216"/>
        <v>0.86338257141990349</v>
      </c>
      <c r="M83" s="96">
        <f t="shared" si="216"/>
        <v>1.2515855713735202</v>
      </c>
      <c r="N83" s="96">
        <f t="shared" si="216"/>
        <v>1.4025085008086353</v>
      </c>
      <c r="O83" s="96">
        <f t="shared" si="216"/>
        <v>1.4261775192330868</v>
      </c>
      <c r="P83" s="96">
        <f t="shared" si="216"/>
        <v>1.4380563415796737</v>
      </c>
      <c r="Q83" s="96">
        <f t="shared" si="216"/>
        <v>1.4393004972196286</v>
      </c>
      <c r="R83" s="96">
        <f t="shared" si="216"/>
        <v>1.4393747194791731</v>
      </c>
      <c r="S83" s="96">
        <f t="shared" si="216"/>
        <v>0.11529974455815295</v>
      </c>
      <c r="T83" s="96">
        <f t="shared" si="216"/>
        <v>0.11829549586701935</v>
      </c>
      <c r="U83" s="96">
        <f t="shared" si="216"/>
        <v>0.13595125839214259</v>
      </c>
      <c r="V83" s="96">
        <f t="shared" si="216"/>
        <v>0.16019348649157461</v>
      </c>
      <c r="W83" s="96">
        <f t="shared" si="216"/>
        <v>0.17280193944573674</v>
      </c>
      <c r="X83" s="96">
        <f t="shared" si="216"/>
        <v>0.22758683368308705</v>
      </c>
      <c r="Y83" s="96">
        <f t="shared" si="216"/>
        <v>0.2444350992555627</v>
      </c>
      <c r="Z83" s="96">
        <f t="shared" si="216"/>
        <v>0.27895911133194773</v>
      </c>
      <c r="AA83" s="96">
        <f t="shared" si="216"/>
        <v>0.34543905643512801</v>
      </c>
      <c r="AB83" s="96">
        <f t="shared" si="216"/>
        <v>0.64619402304539697</v>
      </c>
      <c r="AC83" s="96">
        <f t="shared" si="216"/>
        <v>1.1939948029023875</v>
      </c>
      <c r="AD83" s="96">
        <f t="shared" si="216"/>
        <v>1.3973528058045752</v>
      </c>
      <c r="AE83" s="96">
        <f t="shared" si="216"/>
        <v>1.4245159635369502</v>
      </c>
      <c r="AF83" s="96">
        <f t="shared" si="216"/>
        <v>1.4379353254870877</v>
      </c>
      <c r="AG83" s="96">
        <f t="shared" si="216"/>
        <v>1.4392970667837057</v>
      </c>
      <c r="AH83" s="96">
        <f t="shared" si="216"/>
        <v>1.4393745493755539</v>
      </c>
      <c r="AI83" s="96">
        <f t="shared" si="216"/>
        <v>3.8155345743924818E-2</v>
      </c>
      <c r="AJ83" s="96">
        <f t="shared" si="216"/>
        <v>4.0194375346690202E-2</v>
      </c>
      <c r="AK83" s="96">
        <f t="shared" si="216"/>
        <v>5.2668788333949688E-2</v>
      </c>
      <c r="AL83" s="96">
        <f t="shared" si="216"/>
        <v>7.0962961921120268E-2</v>
      </c>
      <c r="AM83" s="96">
        <f t="shared" si="216"/>
        <v>8.0922426857064716E-2</v>
      </c>
      <c r="AN83" s="96">
        <f t="shared" si="216"/>
        <v>0.12687562190520432</v>
      </c>
      <c r="AO83" s="96">
        <f t="shared" si="216"/>
        <v>0.14171555022005486</v>
      </c>
      <c r="AP83" s="96">
        <f t="shared" si="216"/>
        <v>0.17307501164929193</v>
      </c>
      <c r="AQ83" s="96">
        <f t="shared" si="216"/>
        <v>0.23651521685313809</v>
      </c>
      <c r="AR83" s="96">
        <f t="shared" si="216"/>
        <v>0.55040739602907562</v>
      </c>
      <c r="AS83" s="96">
        <f t="shared" si="216"/>
        <v>1.1676212343495587</v>
      </c>
      <c r="AT83" s="96">
        <f t="shared" si="216"/>
        <v>1.3952983035983519</v>
      </c>
      <c r="AU83" s="96">
        <f t="shared" si="216"/>
        <v>1.4238776375134121</v>
      </c>
      <c r="AV83" s="96">
        <f t="shared" si="216"/>
        <v>1.4378901007811249</v>
      </c>
      <c r="AW83" s="96">
        <f t="shared" si="216"/>
        <v>1.4392959436429662</v>
      </c>
      <c r="AX83" s="96">
        <f t="shared" si="216"/>
        <v>1.4393744951395544</v>
      </c>
      <c r="AY83" s="96">
        <f t="shared" si="216"/>
        <v>2.6121998589930195E-3</v>
      </c>
      <c r="AZ83" s="96">
        <f t="shared" si="216"/>
        <v>3.2523955642593983E-3</v>
      </c>
      <c r="BA83" s="96">
        <f t="shared" si="216"/>
        <v>8.150226934381553E-3</v>
      </c>
      <c r="BB83" s="96">
        <f t="shared" si="216"/>
        <v>1.7566102468517236E-2</v>
      </c>
      <c r="BC83" s="96">
        <f t="shared" si="216"/>
        <v>2.3483962009638697E-2</v>
      </c>
      <c r="BD83" s="96">
        <f t="shared" si="216"/>
        <v>5.538241788213389E-2</v>
      </c>
      <c r="BE83" s="96">
        <f t="shared" si="216"/>
        <v>6.6823466926846695E-2</v>
      </c>
      <c r="BF83" s="96">
        <f t="shared" si="216"/>
        <v>9.2349166788658191E-2</v>
      </c>
      <c r="BG83" s="96">
        <f t="shared" ref="BG83:DR83" si="217">(BG48-$FI22)^2</f>
        <v>0.14821023826756355</v>
      </c>
      <c r="BH83" s="96">
        <f t="shared" si="217"/>
        <v>0.46273590863059799</v>
      </c>
      <c r="BI83" s="96">
        <f t="shared" si="217"/>
        <v>1.1424362366361713</v>
      </c>
      <c r="BJ83" s="96">
        <f t="shared" si="217"/>
        <v>1.3934724388329316</v>
      </c>
      <c r="BK83" s="96">
        <f t="shared" si="217"/>
        <v>1.4233234423543006</v>
      </c>
      <c r="BL83" s="96">
        <f t="shared" si="217"/>
        <v>1.4378514167663861</v>
      </c>
      <c r="BM83" s="96">
        <f t="shared" si="217"/>
        <v>1.4392950478069386</v>
      </c>
      <c r="BN83" s="96">
        <f t="shared" si="217"/>
        <v>1.4393744524590915</v>
      </c>
      <c r="BO83" s="96">
        <f t="shared" si="217"/>
        <v>6.3248857388156267E-4</v>
      </c>
      <c r="BP83" s="96">
        <f t="shared" si="217"/>
        <v>9.7392682472427212E-4</v>
      </c>
      <c r="BQ83" s="96">
        <f t="shared" si="217"/>
        <v>4.2535690687815313E-3</v>
      </c>
      <c r="BR83" s="96">
        <f t="shared" si="217"/>
        <v>1.1760105011436433E-2</v>
      </c>
      <c r="BS83" s="96">
        <f t="shared" si="217"/>
        <v>1.6802547440026929E-2</v>
      </c>
      <c r="BT83" s="96">
        <f t="shared" si="217"/>
        <v>4.561638200926444E-2</v>
      </c>
      <c r="BU83" s="96">
        <f t="shared" si="217"/>
        <v>5.6297934806608413E-2</v>
      </c>
      <c r="BV83" s="96">
        <f t="shared" si="217"/>
        <v>8.0489668464944569E-2</v>
      </c>
      <c r="BW83" s="96">
        <f t="shared" si="217"/>
        <v>0.13450119246800069</v>
      </c>
      <c r="BX83" s="96">
        <f t="shared" si="217"/>
        <v>0.44780064020239446</v>
      </c>
      <c r="BY83" s="96">
        <f t="shared" si="217"/>
        <v>1.1380132492573984</v>
      </c>
      <c r="BZ83" s="96">
        <f t="shared" si="217"/>
        <v>1.3931638268875726</v>
      </c>
      <c r="CA83" s="96">
        <f t="shared" si="217"/>
        <v>1.4232310472855478</v>
      </c>
      <c r="CB83" s="96">
        <f t="shared" si="217"/>
        <v>1.437845020811545</v>
      </c>
      <c r="CC83" s="96">
        <f t="shared" si="217"/>
        <v>1.4392949053039021</v>
      </c>
      <c r="CD83" s="96">
        <f t="shared" si="217"/>
        <v>1.4393744457279671</v>
      </c>
      <c r="CE83" s="96">
        <f t="shared" si="217"/>
        <v>8.6703171663819068E-3</v>
      </c>
      <c r="CF83" s="96">
        <f t="shared" si="217"/>
        <v>7.4693860175092811E-3</v>
      </c>
      <c r="CG83" s="96">
        <f t="shared" si="217"/>
        <v>2.3950355700493751E-3</v>
      </c>
      <c r="CH83" s="96">
        <f t="shared" si="217"/>
        <v>1.7248335193686399E-6</v>
      </c>
      <c r="CI83" s="96">
        <f t="shared" si="217"/>
        <v>4.8498058583779454E-4</v>
      </c>
      <c r="CJ83" s="96">
        <f t="shared" si="217"/>
        <v>1.3104673656893615E-2</v>
      </c>
      <c r="CK83" s="96">
        <f t="shared" si="217"/>
        <v>1.975600475171865E-2</v>
      </c>
      <c r="CL83" s="96">
        <f t="shared" si="217"/>
        <v>3.6773716266981178E-2</v>
      </c>
      <c r="CM83" s="96">
        <f t="shared" si="217"/>
        <v>8.0476869329468584E-2</v>
      </c>
      <c r="CN83" s="96">
        <f t="shared" si="217"/>
        <v>0.38298160941817477</v>
      </c>
      <c r="CO83" s="96">
        <f t="shared" si="217"/>
        <v>1.1182462918819689</v>
      </c>
      <c r="CP83" s="96">
        <f t="shared" si="217"/>
        <v>1.3918240619938895</v>
      </c>
      <c r="CQ83" s="96">
        <f t="shared" si="217"/>
        <v>1.4228343536021195</v>
      </c>
      <c r="CR83" s="96">
        <f t="shared" si="217"/>
        <v>1.4378177368480807</v>
      </c>
      <c r="CS83" s="96">
        <f t="shared" si="217"/>
        <v>1.439294314969495</v>
      </c>
      <c r="CT83" s="96">
        <f t="shared" si="217"/>
        <v>1.4393744179646235</v>
      </c>
      <c r="CU83" s="96">
        <f t="shared" si="217"/>
        <v>5.6329683507326561E-2</v>
      </c>
      <c r="CV83" s="96">
        <f t="shared" si="217"/>
        <v>5.2845218415188654E-2</v>
      </c>
      <c r="CW83" s="96">
        <f t="shared" si="217"/>
        <v>3.5402853698809175E-2</v>
      </c>
      <c r="CX83" s="96">
        <f t="shared" si="217"/>
        <v>1.8269057219153818E-2</v>
      </c>
      <c r="CY83" s="96">
        <f t="shared" si="217"/>
        <v>1.1924470916504212E-2</v>
      </c>
      <c r="CZ83" s="96">
        <f t="shared" si="217"/>
        <v>4.0726381739979331E-5</v>
      </c>
      <c r="DA83" s="96">
        <f t="shared" si="217"/>
        <v>5.1128783835025947E-4</v>
      </c>
      <c r="DB83" s="96">
        <f t="shared" si="217"/>
        <v>6.343336214194745E-3</v>
      </c>
      <c r="DC83" s="96">
        <f t="shared" si="217"/>
        <v>3.3280478199262116E-2</v>
      </c>
      <c r="DD83" s="96">
        <f t="shared" si="217"/>
        <v>0.31099876405875193</v>
      </c>
      <c r="DE83" s="96">
        <f t="shared" si="217"/>
        <v>1.0949112579560383</v>
      </c>
      <c r="DF83" s="96">
        <f t="shared" si="217"/>
        <v>1.3903177152851527</v>
      </c>
      <c r="DG83" s="96">
        <f t="shared" si="217"/>
        <v>1.4223971058237508</v>
      </c>
      <c r="DH83" s="96">
        <f t="shared" si="217"/>
        <v>1.4377880024663823</v>
      </c>
      <c r="DI83" s="96">
        <f t="shared" si="217"/>
        <v>1.4392937033845112</v>
      </c>
      <c r="DJ83" s="96">
        <f t="shared" si="217"/>
        <v>1.4393743894718365</v>
      </c>
      <c r="DK83" s="96">
        <f t="shared" si="217"/>
        <v>0.27645218280999811</v>
      </c>
      <c r="DL83" s="96">
        <f t="shared" si="217"/>
        <v>0.26707314652971303</v>
      </c>
      <c r="DM83" s="96">
        <f t="shared" si="217"/>
        <v>0.21770670175315929</v>
      </c>
      <c r="DN83" s="96">
        <f t="shared" si="217"/>
        <v>0.16229702950955729</v>
      </c>
      <c r="DO83" s="96">
        <f t="shared" si="217"/>
        <v>0.13811644377438922</v>
      </c>
      <c r="DP83" s="96">
        <f t="shared" si="217"/>
        <v>6.1550142001358096E-2</v>
      </c>
      <c r="DQ83" s="96">
        <f t="shared" si="217"/>
        <v>4.5485402292541166E-2</v>
      </c>
      <c r="DR83" s="96">
        <f t="shared" si="217"/>
        <v>2.0903972737577554E-2</v>
      </c>
      <c r="DS83" s="96">
        <f t="shared" ref="DS83:FF83" si="218">(DS48-$FI22)^2</f>
        <v>3.9935182130373042E-4</v>
      </c>
      <c r="DT83" s="96">
        <f t="shared" si="218"/>
        <v>0.18992720544801306</v>
      </c>
      <c r="DU83" s="96">
        <f t="shared" si="218"/>
        <v>1.0504077760371755</v>
      </c>
      <c r="DV83" s="96">
        <f t="shared" si="218"/>
        <v>1.3876351560282985</v>
      </c>
      <c r="DW83" s="96">
        <f t="shared" si="218"/>
        <v>1.4216420812854189</v>
      </c>
      <c r="DX83" s="96">
        <f t="shared" si="218"/>
        <v>1.4377375282248461</v>
      </c>
      <c r="DY83" s="96">
        <f t="shared" si="218"/>
        <v>1.4392927386327767</v>
      </c>
      <c r="DZ83" s="96">
        <f t="shared" si="218"/>
        <v>1.4393743451283707</v>
      </c>
      <c r="EA83" s="96">
        <f t="shared" si="218"/>
        <v>0.66297966424348309</v>
      </c>
      <c r="EB83" s="96">
        <f t="shared" si="218"/>
        <v>0.64593577751903009</v>
      </c>
      <c r="EC83" s="96">
        <f t="shared" si="218"/>
        <v>0.55506064003781641</v>
      </c>
      <c r="ED83" s="96">
        <f t="shared" si="218"/>
        <v>0.44964756120505095</v>
      </c>
      <c r="EE83" s="96">
        <f t="shared" si="218"/>
        <v>0.40205662388845842</v>
      </c>
      <c r="EF83" s="96">
        <f t="shared" si="218"/>
        <v>0.23990517442556858</v>
      </c>
      <c r="EG83" s="96">
        <f t="shared" si="218"/>
        <v>0.20173940967852155</v>
      </c>
      <c r="EH83" s="96">
        <f t="shared" si="218"/>
        <v>0.13601173735406374</v>
      </c>
      <c r="EI83" s="96">
        <f t="shared" si="218"/>
        <v>4.9416396837769307E-2</v>
      </c>
      <c r="EJ83" s="96">
        <f t="shared" si="218"/>
        <v>9.888271243421988E-2</v>
      </c>
      <c r="EK83" s="96">
        <f t="shared" si="218"/>
        <v>1.0083270707306227</v>
      </c>
      <c r="EL83" s="96">
        <f t="shared" si="218"/>
        <v>1.385286321635711</v>
      </c>
      <c r="EM83" s="96">
        <f t="shared" si="218"/>
        <v>1.4210062713145342</v>
      </c>
      <c r="EN83" s="96">
        <f t="shared" si="218"/>
        <v>1.4376959236484832</v>
      </c>
      <c r="EO83" s="96">
        <f t="shared" si="218"/>
        <v>1.4392920103528908</v>
      </c>
      <c r="EP83" s="96">
        <f t="shared" si="218"/>
        <v>1.4393743121472251</v>
      </c>
      <c r="EQ83" s="96">
        <f t="shared" si="218"/>
        <v>1.2159121349502682</v>
      </c>
      <c r="ER83" s="96">
        <f t="shared" si="218"/>
        <v>1.189432915362203</v>
      </c>
      <c r="ES83" s="96">
        <f t="shared" si="218"/>
        <v>1.0474640885376418</v>
      </c>
      <c r="ET83" s="96">
        <f t="shared" si="218"/>
        <v>0.88031938284720912</v>
      </c>
      <c r="EU83" s="96">
        <f t="shared" si="218"/>
        <v>0.80374330163665964</v>
      </c>
      <c r="EV83" s="96">
        <f t="shared" si="218"/>
        <v>0.53510287645781607</v>
      </c>
      <c r="EW83" s="96">
        <f t="shared" si="218"/>
        <v>0.46926980041350486</v>
      </c>
      <c r="EX83" s="96">
        <f t="shared" si="218"/>
        <v>0.35165547245369821</v>
      </c>
      <c r="EY83" s="96">
        <f t="shared" si="218"/>
        <v>0.18023227398792227</v>
      </c>
      <c r="EZ83" s="96">
        <f t="shared" si="218"/>
        <v>3.744245065451518E-2</v>
      </c>
      <c r="FA83" s="96">
        <f t="shared" si="218"/>
        <v>0.9682780307874912</v>
      </c>
      <c r="FB83" s="96">
        <f t="shared" si="218"/>
        <v>1.3831870652167371</v>
      </c>
      <c r="FC83" s="96">
        <f t="shared" si="218"/>
        <v>1.4204580053188294</v>
      </c>
      <c r="FD83" s="96">
        <f t="shared" si="218"/>
        <v>1.4376607491762847</v>
      </c>
      <c r="FE83" s="96">
        <f t="shared" si="218"/>
        <v>1.4392914399739034</v>
      </c>
      <c r="FF83" s="96">
        <f t="shared" si="218"/>
        <v>1.439374286651014</v>
      </c>
    </row>
    <row r="84" spans="1:165" x14ac:dyDescent="0.55000000000000004">
      <c r="A84" s="115"/>
      <c r="B84" s="1" t="s">
        <v>20</v>
      </c>
      <c r="C84" s="1">
        <f t="shared" si="164"/>
        <v>0.44965716668804584</v>
      </c>
      <c r="D84" s="96">
        <f t="shared" ref="D84:BF84" si="219">(D49-$FI23)^2</f>
        <v>0.45271213251550019</v>
      </c>
      <c r="E84" s="96">
        <f t="shared" si="219"/>
        <v>0.47343912018640993</v>
      </c>
      <c r="F84" s="96">
        <f t="shared" si="219"/>
        <v>0.50043808520287481</v>
      </c>
      <c r="G84" s="96">
        <f t="shared" si="219"/>
        <v>0.51614349715240693</v>
      </c>
      <c r="H84" s="96">
        <f t="shared" si="219"/>
        <v>0.59408200625922603</v>
      </c>
      <c r="I84" s="96">
        <f t="shared" si="219"/>
        <v>0.61246041946515195</v>
      </c>
      <c r="J84" s="96">
        <f t="shared" si="219"/>
        <v>0.66318705717518467</v>
      </c>
      <c r="K84" s="96">
        <f t="shared" si="219"/>
        <v>0.7357516504553574</v>
      </c>
      <c r="L84" s="96">
        <f t="shared" si="219"/>
        <v>1.0052685098504976</v>
      </c>
      <c r="M84" s="96">
        <f t="shared" si="219"/>
        <v>1.4005123465657165</v>
      </c>
      <c r="N84" s="96">
        <f t="shared" si="219"/>
        <v>1.593505118173189</v>
      </c>
      <c r="O84" s="96">
        <f t="shared" si="219"/>
        <v>1.7085383448838594</v>
      </c>
      <c r="P84" s="96">
        <f t="shared" si="219"/>
        <v>1.7358869564344432</v>
      </c>
      <c r="Q84" s="96">
        <f t="shared" si="219"/>
        <v>1.738195478551694</v>
      </c>
      <c r="R84" s="96">
        <f t="shared" si="219"/>
        <v>1.738547143827345</v>
      </c>
      <c r="S84" s="96">
        <f t="shared" si="219"/>
        <v>0.11815593108561231</v>
      </c>
      <c r="T84" s="96">
        <f t="shared" si="219"/>
        <v>0.12057630709214928</v>
      </c>
      <c r="U84" s="96">
        <f t="shared" si="219"/>
        <v>0.13718881039509875</v>
      </c>
      <c r="V84" s="96">
        <f t="shared" si="219"/>
        <v>0.1597660427039386</v>
      </c>
      <c r="W84" s="96">
        <f t="shared" si="219"/>
        <v>0.17337196137181227</v>
      </c>
      <c r="X84" s="96">
        <f t="shared" si="219"/>
        <v>0.24557766070866932</v>
      </c>
      <c r="Y84" s="96">
        <f t="shared" si="219"/>
        <v>0.26372117169956488</v>
      </c>
      <c r="Z84" s="96">
        <f t="shared" si="219"/>
        <v>0.3167020333176625</v>
      </c>
      <c r="AA84" s="96">
        <f t="shared" si="219"/>
        <v>0.39795283792928976</v>
      </c>
      <c r="AB84" s="96">
        <f t="shared" si="219"/>
        <v>0.74053290841640185</v>
      </c>
      <c r="AC84" s="96">
        <f t="shared" si="219"/>
        <v>1.2880164903944749</v>
      </c>
      <c r="AD84" s="96">
        <f t="shared" si="219"/>
        <v>1.557707391057112</v>
      </c>
      <c r="AE84" s="96">
        <f t="shared" si="219"/>
        <v>1.7040381461277399</v>
      </c>
      <c r="AF84" s="96">
        <f t="shared" si="219"/>
        <v>1.7356142434205344</v>
      </c>
      <c r="AG84" s="96">
        <f t="shared" si="219"/>
        <v>1.7381741246383586</v>
      </c>
      <c r="AH84" s="96">
        <f t="shared" si="219"/>
        <v>1.7385466621006063</v>
      </c>
      <c r="AI84" s="96">
        <f t="shared" si="219"/>
        <v>3.2517087778227018E-2</v>
      </c>
      <c r="AJ84" s="96">
        <f t="shared" si="219"/>
        <v>3.4019092442755895E-2</v>
      </c>
      <c r="AK84" s="96">
        <f t="shared" si="219"/>
        <v>4.4754434191297564E-2</v>
      </c>
      <c r="AL84" s="96">
        <f t="shared" si="219"/>
        <v>6.0445489588322278E-2</v>
      </c>
      <c r="AM84" s="96">
        <f t="shared" si="219"/>
        <v>7.0415193346691954E-2</v>
      </c>
      <c r="AN84" s="96">
        <f t="shared" si="219"/>
        <v>0.12814002574983618</v>
      </c>
      <c r="AO84" s="96">
        <f t="shared" si="219"/>
        <v>0.14366129767752631</v>
      </c>
      <c r="AP84" s="96">
        <f t="shared" si="219"/>
        <v>0.19102973354607394</v>
      </c>
      <c r="AQ84" s="96">
        <f t="shared" si="219"/>
        <v>0.26798520095482781</v>
      </c>
      <c r="AR84" s="96">
        <f t="shared" si="219"/>
        <v>0.62508008492323675</v>
      </c>
      <c r="AS84" s="96">
        <f t="shared" si="219"/>
        <v>1.2358580592658968</v>
      </c>
      <c r="AT84" s="96">
        <f t="shared" si="219"/>
        <v>1.5417787809806409</v>
      </c>
      <c r="AU84" s="96">
        <f t="shared" si="219"/>
        <v>1.7022702214251264</v>
      </c>
      <c r="AV84" s="96">
        <f t="shared" si="219"/>
        <v>1.7355111653153268</v>
      </c>
      <c r="AW84" s="96">
        <f t="shared" si="219"/>
        <v>1.7381667380691879</v>
      </c>
      <c r="AX84" s="96">
        <f t="shared" si="219"/>
        <v>1.7385465082160221</v>
      </c>
      <c r="AY84" s="96">
        <f t="shared" si="219"/>
        <v>2.8600811666522748E-4</v>
      </c>
      <c r="AZ84" s="96">
        <f t="shared" si="219"/>
        <v>4.6848607942802107E-4</v>
      </c>
      <c r="BA84" s="96">
        <f t="shared" si="219"/>
        <v>2.7789219418937199E-3</v>
      </c>
      <c r="BB84" s="96">
        <f t="shared" si="219"/>
        <v>8.4653223831833557E-3</v>
      </c>
      <c r="BC84" s="96">
        <f t="shared" si="219"/>
        <v>1.3073500165567383E-2</v>
      </c>
      <c r="BD84" s="96">
        <f t="shared" si="219"/>
        <v>4.8567404597304208E-2</v>
      </c>
      <c r="BE84" s="96">
        <f t="shared" si="219"/>
        <v>5.9791546670719405E-2</v>
      </c>
      <c r="BF84" s="96">
        <f t="shared" si="219"/>
        <v>9.6984510071716754E-2</v>
      </c>
      <c r="BG84" s="96">
        <f t="shared" ref="BG84:DR84" si="220">(BG49-$FI23)^2</f>
        <v>0.16374128470956767</v>
      </c>
      <c r="BH84" s="96">
        <f t="shared" si="220"/>
        <v>0.52014121936625535</v>
      </c>
      <c r="BI84" s="96">
        <f t="shared" si="220"/>
        <v>1.1857851325029654</v>
      </c>
      <c r="BJ84" s="96">
        <f t="shared" si="220"/>
        <v>1.5267576982653541</v>
      </c>
      <c r="BK84" s="96">
        <f t="shared" si="220"/>
        <v>1.7007168419075336</v>
      </c>
      <c r="BL84" s="96">
        <f t="shared" si="220"/>
        <v>1.7354224716920441</v>
      </c>
      <c r="BM84" s="96">
        <f t="shared" si="220"/>
        <v>1.7381606733120334</v>
      </c>
      <c r="BN84" s="96">
        <f t="shared" si="220"/>
        <v>1.7385463869650213</v>
      </c>
      <c r="BO84" s="96">
        <f t="shared" si="220"/>
        <v>1.563149685700398E-4</v>
      </c>
      <c r="BP84" s="96">
        <f t="shared" si="220"/>
        <v>5.8661942282302512E-5</v>
      </c>
      <c r="BQ84" s="96">
        <f t="shared" si="220"/>
        <v>5.820098349410876E-4</v>
      </c>
      <c r="BR84" s="96">
        <f t="shared" si="220"/>
        <v>4.1363406119531649E-3</v>
      </c>
      <c r="BS84" s="96">
        <f t="shared" si="220"/>
        <v>7.596184040945462E-3</v>
      </c>
      <c r="BT84" s="96">
        <f t="shared" si="220"/>
        <v>3.8265228164612523E-2</v>
      </c>
      <c r="BU84" s="96">
        <f t="shared" si="220"/>
        <v>4.8537841473233673E-2</v>
      </c>
      <c r="BV84" s="96">
        <f t="shared" si="220"/>
        <v>8.3411920935654194E-2</v>
      </c>
      <c r="BW84" s="96">
        <f t="shared" si="220"/>
        <v>0.14770022453114057</v>
      </c>
      <c r="BX84" s="96">
        <f t="shared" si="220"/>
        <v>0.5023398483467747</v>
      </c>
      <c r="BY84" s="96">
        <f t="shared" si="220"/>
        <v>1.176970308400195</v>
      </c>
      <c r="BZ84" s="96">
        <f t="shared" si="220"/>
        <v>1.5241355270575421</v>
      </c>
      <c r="CA84" s="96">
        <f t="shared" si="220"/>
        <v>1.7004561500946085</v>
      </c>
      <c r="CB84" s="96">
        <f t="shared" si="220"/>
        <v>1.7354077595483401</v>
      </c>
      <c r="CC84" s="96">
        <f t="shared" si="220"/>
        <v>1.7381596930056931</v>
      </c>
      <c r="CD84" s="96">
        <f t="shared" si="220"/>
        <v>1.7385463677914565</v>
      </c>
      <c r="CE84" s="96">
        <f t="shared" si="220"/>
        <v>2.1462651320954297E-2</v>
      </c>
      <c r="CF84" s="96">
        <f t="shared" si="220"/>
        <v>1.9924288548249749E-2</v>
      </c>
      <c r="CG84" s="96">
        <f t="shared" si="220"/>
        <v>1.1261668324307668E-2</v>
      </c>
      <c r="CH84" s="96">
        <f t="shared" si="220"/>
        <v>3.8243517519860448E-3</v>
      </c>
      <c r="CI84" s="96">
        <f t="shared" si="220"/>
        <v>1.3453172162435603E-3</v>
      </c>
      <c r="CJ84" s="96">
        <f t="shared" si="220"/>
        <v>6.8554035744841308E-3</v>
      </c>
      <c r="CK84" s="96">
        <f t="shared" si="220"/>
        <v>1.2105458235977043E-2</v>
      </c>
      <c r="CL84" s="96">
        <f t="shared" si="220"/>
        <v>3.4526902932617405E-2</v>
      </c>
      <c r="CM84" s="96">
        <f t="shared" si="220"/>
        <v>8.5110877819054687E-2</v>
      </c>
      <c r="CN84" s="96">
        <f t="shared" si="220"/>
        <v>0.42536395221183165</v>
      </c>
      <c r="CO84" s="96">
        <f t="shared" si="220"/>
        <v>1.1375171989789132</v>
      </c>
      <c r="CP84" s="96">
        <f t="shared" si="220"/>
        <v>1.5124653681558768</v>
      </c>
      <c r="CQ84" s="96">
        <f t="shared" si="220"/>
        <v>1.699331196679134</v>
      </c>
      <c r="CR84" s="96">
        <f t="shared" si="220"/>
        <v>1.7353448450293174</v>
      </c>
      <c r="CS84" s="96">
        <f t="shared" si="220"/>
        <v>1.7381555824175958</v>
      </c>
      <c r="CT84" s="96">
        <f t="shared" si="220"/>
        <v>1.7385462887920613</v>
      </c>
      <c r="CU84" s="96">
        <f t="shared" si="220"/>
        <v>9.6046991689936037E-2</v>
      </c>
      <c r="CV84" s="96">
        <f t="shared" si="220"/>
        <v>9.2386376515168886E-2</v>
      </c>
      <c r="CW84" s="96">
        <f t="shared" si="220"/>
        <v>7.0202299481498684E-2</v>
      </c>
      <c r="CX84" s="96">
        <f t="shared" si="220"/>
        <v>4.6521835419826983E-2</v>
      </c>
      <c r="CY84" s="96">
        <f t="shared" si="220"/>
        <v>3.5229659712139948E-2</v>
      </c>
      <c r="CZ84" s="96">
        <f t="shared" si="220"/>
        <v>3.0011465584682778E-3</v>
      </c>
      <c r="DA84" s="96">
        <f t="shared" si="220"/>
        <v>5.9875441306194951E-4</v>
      </c>
      <c r="DB84" s="96">
        <f t="shared" si="220"/>
        <v>3.6282149175465078E-3</v>
      </c>
      <c r="DC84" s="96">
        <f t="shared" si="220"/>
        <v>3.2011476080021251E-2</v>
      </c>
      <c r="DD84" s="96">
        <f t="shared" si="220"/>
        <v>0.34049197406116494</v>
      </c>
      <c r="DE84" s="96">
        <f t="shared" si="220"/>
        <v>1.0908565888797417</v>
      </c>
      <c r="DF84" s="96">
        <f t="shared" si="220"/>
        <v>1.4987749852447851</v>
      </c>
      <c r="DG84" s="96">
        <f t="shared" si="220"/>
        <v>1.6980803205210091</v>
      </c>
      <c r="DH84" s="96">
        <f t="shared" si="220"/>
        <v>1.7352759875282895</v>
      </c>
      <c r="DI84" s="96">
        <f t="shared" si="220"/>
        <v>1.7381512338369949</v>
      </c>
      <c r="DJ84" s="96">
        <f t="shared" si="220"/>
        <v>1.7385462075995171</v>
      </c>
      <c r="DK84" s="96">
        <f t="shared" si="220"/>
        <v>0.40543872214400889</v>
      </c>
      <c r="DL84" s="96">
        <f t="shared" si="220"/>
        <v>0.39632912827355221</v>
      </c>
      <c r="DM84" s="96">
        <f t="shared" si="220"/>
        <v>0.3394563287048401</v>
      </c>
      <c r="DN84" s="96">
        <f t="shared" si="220"/>
        <v>0.2739303706897675</v>
      </c>
      <c r="DO84" s="96">
        <f t="shared" si="220"/>
        <v>0.23983352497709207</v>
      </c>
      <c r="DP84" s="96">
        <f t="shared" si="220"/>
        <v>0.1088585344388195</v>
      </c>
      <c r="DQ84" s="96">
        <f t="shared" si="220"/>
        <v>8.6112484458031477E-2</v>
      </c>
      <c r="DR84" s="96">
        <f t="shared" si="220"/>
        <v>3.6425624644928989E-2</v>
      </c>
      <c r="DS84" s="96">
        <f t="shared" ref="DS84:FF84" si="221">(DS49-$FI23)^2</f>
        <v>2.1625174630830789E-3</v>
      </c>
      <c r="DT84" s="96">
        <f t="shared" si="221"/>
        <v>0.19973579900758387</v>
      </c>
      <c r="DU84" s="96">
        <f t="shared" si="221"/>
        <v>1.0018137289245748</v>
      </c>
      <c r="DV84" s="96">
        <f t="shared" si="221"/>
        <v>1.4728478510530287</v>
      </c>
      <c r="DW84" s="96">
        <f t="shared" si="221"/>
        <v>1.69589234139506</v>
      </c>
      <c r="DX84" s="96">
        <f t="shared" si="221"/>
        <v>1.7351583750117847</v>
      </c>
      <c r="DY84" s="96">
        <f t="shared" si="221"/>
        <v>1.7381441643077165</v>
      </c>
      <c r="DZ84" s="96">
        <f t="shared" si="221"/>
        <v>1.7385460809320061</v>
      </c>
      <c r="EA84" s="96">
        <f t="shared" si="221"/>
        <v>0.92846107351530804</v>
      </c>
      <c r="EB84" s="96">
        <f t="shared" si="221"/>
        <v>0.91229631141031065</v>
      </c>
      <c r="EC84" s="96">
        <f t="shared" si="221"/>
        <v>0.81053978717254704</v>
      </c>
      <c r="ED84" s="96">
        <f t="shared" si="221"/>
        <v>0.69068851154485811</v>
      </c>
      <c r="EE84" s="96">
        <f t="shared" si="221"/>
        <v>0.62688186871660456</v>
      </c>
      <c r="EF84" s="96">
        <f t="shared" si="221"/>
        <v>0.36612941137422805</v>
      </c>
      <c r="EG84" s="96">
        <f t="shared" si="221"/>
        <v>0.31631738989307417</v>
      </c>
      <c r="EH84" s="96">
        <f t="shared" si="221"/>
        <v>0.19525281740915387</v>
      </c>
      <c r="EI84" s="96">
        <f t="shared" si="221"/>
        <v>7.3817331240294118E-2</v>
      </c>
      <c r="EJ84" s="96">
        <f t="shared" si="221"/>
        <v>9.6782090125380957E-2</v>
      </c>
      <c r="EK84" s="96">
        <f t="shared" si="221"/>
        <v>0.91786228172169293</v>
      </c>
      <c r="EL84" s="96">
        <f t="shared" si="221"/>
        <v>1.4484566690620206</v>
      </c>
      <c r="EM84" s="96">
        <f t="shared" si="221"/>
        <v>1.6940210080559563</v>
      </c>
      <c r="EN84" s="96">
        <f t="shared" si="221"/>
        <v>1.7350607074518172</v>
      </c>
      <c r="EO84" s="96">
        <f t="shared" si="221"/>
        <v>1.7381386316686351</v>
      </c>
      <c r="EP84" s="96">
        <f t="shared" si="221"/>
        <v>1.7385459865205835</v>
      </c>
      <c r="EQ84" s="96">
        <f t="shared" si="221"/>
        <v>1.6651140166078959</v>
      </c>
      <c r="ER84" s="96">
        <f t="shared" si="221"/>
        <v>1.6402877306335046</v>
      </c>
      <c r="ES84" s="96">
        <f t="shared" si="221"/>
        <v>1.4834520614193909</v>
      </c>
      <c r="ET84" s="96">
        <f t="shared" si="221"/>
        <v>1.2967950217303625</v>
      </c>
      <c r="EU84" s="96">
        <f t="shared" si="221"/>
        <v>1.196373000919388</v>
      </c>
      <c r="EV84" s="96">
        <f t="shared" si="221"/>
        <v>0.77480805545428255</v>
      </c>
      <c r="EW84" s="96">
        <f t="shared" si="221"/>
        <v>0.69120468404353996</v>
      </c>
      <c r="EX84" s="96">
        <f t="shared" si="221"/>
        <v>0.48002814324451937</v>
      </c>
      <c r="EY84" s="96">
        <f t="shared" si="221"/>
        <v>0.24671725711354928</v>
      </c>
      <c r="EZ84" s="96">
        <f t="shared" si="221"/>
        <v>3.0927216351417222E-2</v>
      </c>
      <c r="FA84" s="96">
        <f t="shared" si="221"/>
        <v>0.83850945350408357</v>
      </c>
      <c r="FB84" s="96">
        <f t="shared" si="221"/>
        <v>1.4252729404754672</v>
      </c>
      <c r="FC84" s="96">
        <f t="shared" si="221"/>
        <v>1.6923850501632463</v>
      </c>
      <c r="FD84" s="96">
        <f t="shared" si="221"/>
        <v>1.7349775958413562</v>
      </c>
      <c r="FE84" s="96">
        <f t="shared" si="221"/>
        <v>1.738134161452644</v>
      </c>
      <c r="FF84" s="96">
        <f t="shared" si="221"/>
        <v>1.7385459133447876</v>
      </c>
    </row>
    <row r="85" spans="1:165" x14ac:dyDescent="0.55000000000000004">
      <c r="A85" s="115"/>
      <c r="B85" s="1" t="s">
        <v>21</v>
      </c>
      <c r="C85" s="1">
        <f t="shared" si="164"/>
        <v>0.52243747273487307</v>
      </c>
      <c r="D85" s="96">
        <f t="shared" ref="D85:BF85" si="222">(D50-$FI24)^2</f>
        <v>0.52547897867754234</v>
      </c>
      <c r="E85" s="96">
        <f t="shared" si="222"/>
        <v>0.54937959420759741</v>
      </c>
      <c r="F85" s="96">
        <f t="shared" si="222"/>
        <v>0.57567219869621788</v>
      </c>
      <c r="G85" s="96">
        <f t="shared" si="222"/>
        <v>0.59699197752858479</v>
      </c>
      <c r="H85" s="96">
        <f t="shared" si="222"/>
        <v>0.67103307238338816</v>
      </c>
      <c r="I85" s="96">
        <f t="shared" si="222"/>
        <v>0.70718192838484184</v>
      </c>
      <c r="J85" s="96">
        <f t="shared" si="222"/>
        <v>0.79161108322994145</v>
      </c>
      <c r="K85" s="96">
        <f t="shared" si="222"/>
        <v>0.91687007024751654</v>
      </c>
      <c r="L85" s="96">
        <f t="shared" si="222"/>
        <v>1.2949959075961863</v>
      </c>
      <c r="M85" s="96">
        <f t="shared" si="222"/>
        <v>1.5865919026971202</v>
      </c>
      <c r="N85" s="96">
        <f t="shared" si="222"/>
        <v>1.8417026814193034</v>
      </c>
      <c r="O85" s="96">
        <f t="shared" si="222"/>
        <v>1.8961962494639797</v>
      </c>
      <c r="P85" s="96">
        <f t="shared" si="222"/>
        <v>1.921018460468648</v>
      </c>
      <c r="Q85" s="96">
        <f t="shared" si="222"/>
        <v>1.9230157669648469</v>
      </c>
      <c r="R85" s="96">
        <f t="shared" si="222"/>
        <v>1.9233095369575692</v>
      </c>
      <c r="S85" s="96">
        <f t="shared" si="222"/>
        <v>0.15043130501819671</v>
      </c>
      <c r="T85" s="96">
        <f t="shared" si="222"/>
        <v>0.15295586284683982</v>
      </c>
      <c r="U85" s="96">
        <f t="shared" si="222"/>
        <v>0.172950674815842</v>
      </c>
      <c r="V85" s="96">
        <f t="shared" si="222"/>
        <v>0.19574780670627739</v>
      </c>
      <c r="W85" s="96">
        <f t="shared" si="222"/>
        <v>0.21484146495847653</v>
      </c>
      <c r="X85" s="96">
        <f t="shared" si="222"/>
        <v>0.28507044757741568</v>
      </c>
      <c r="Y85" s="96">
        <f t="shared" si="222"/>
        <v>0.32180250442290248</v>
      </c>
      <c r="Z85" s="96">
        <f t="shared" si="222"/>
        <v>0.4141796772384056</v>
      </c>
      <c r="AA85" s="96">
        <f t="shared" si="222"/>
        <v>0.56330358702871031</v>
      </c>
      <c r="AB85" s="96">
        <f t="shared" si="222"/>
        <v>1.0681819745832086</v>
      </c>
      <c r="AC85" s="96">
        <f t="shared" si="222"/>
        <v>1.4774276469070728</v>
      </c>
      <c r="AD85" s="96">
        <f t="shared" si="222"/>
        <v>1.8264220482684923</v>
      </c>
      <c r="AE85" s="96">
        <f t="shared" si="222"/>
        <v>1.8925170897577392</v>
      </c>
      <c r="AF85" s="96">
        <f t="shared" si="222"/>
        <v>1.9207940546796178</v>
      </c>
      <c r="AG85" s="96">
        <f t="shared" si="222"/>
        <v>1.9230000147920061</v>
      </c>
      <c r="AH85" s="96">
        <f t="shared" si="222"/>
        <v>1.9233090554467069</v>
      </c>
      <c r="AI85" s="96">
        <f t="shared" si="222"/>
        <v>4.8568665341185015E-2</v>
      </c>
      <c r="AJ85" s="96">
        <f t="shared" si="222"/>
        <v>5.0263213165803892E-2</v>
      </c>
      <c r="AK85" s="96">
        <f t="shared" si="222"/>
        <v>6.411603757064091E-2</v>
      </c>
      <c r="AL85" s="96">
        <f t="shared" si="222"/>
        <v>8.0820433145929585E-2</v>
      </c>
      <c r="AM85" s="96">
        <f t="shared" si="222"/>
        <v>9.5446302947248443E-2</v>
      </c>
      <c r="AN85" s="96">
        <f t="shared" si="222"/>
        <v>0.15312441701489671</v>
      </c>
      <c r="AO85" s="96">
        <f t="shared" si="222"/>
        <v>0.18532121409795124</v>
      </c>
      <c r="AP85" s="96">
        <f t="shared" si="222"/>
        <v>0.27114690750167292</v>
      </c>
      <c r="AQ85" s="96">
        <f t="shared" si="222"/>
        <v>0.41937968079042498</v>
      </c>
      <c r="AR85" s="96">
        <f t="shared" si="222"/>
        <v>0.96551673452210907</v>
      </c>
      <c r="AS85" s="96">
        <f t="shared" si="222"/>
        <v>1.4268877721442381</v>
      </c>
      <c r="AT85" s="96">
        <f t="shared" si="222"/>
        <v>1.8199667186802211</v>
      </c>
      <c r="AU85" s="96">
        <f t="shared" si="222"/>
        <v>1.8910998125500715</v>
      </c>
      <c r="AV85" s="96">
        <f t="shared" si="222"/>
        <v>1.9207097424007273</v>
      </c>
      <c r="AW85" s="96">
        <f t="shared" si="222"/>
        <v>1.9229947302264858</v>
      </c>
      <c r="AX85" s="96">
        <f t="shared" si="222"/>
        <v>1.9233089025949366</v>
      </c>
      <c r="AY85" s="96">
        <f t="shared" si="222"/>
        <v>2.799602008145293E-3</v>
      </c>
      <c r="AZ85" s="96">
        <f t="shared" si="222"/>
        <v>3.282567136471703E-3</v>
      </c>
      <c r="BA85" s="96">
        <f t="shared" si="222"/>
        <v>8.1993499197872601E-3</v>
      </c>
      <c r="BB85" s="96">
        <f t="shared" si="222"/>
        <v>1.5912836100695701E-2</v>
      </c>
      <c r="BC85" s="96">
        <f t="shared" si="222"/>
        <v>2.3833078054663195E-2</v>
      </c>
      <c r="BD85" s="96">
        <f t="shared" si="222"/>
        <v>6.1855641911221899E-2</v>
      </c>
      <c r="BE85" s="96">
        <f t="shared" si="222"/>
        <v>8.6272473189850776E-2</v>
      </c>
      <c r="BF85" s="96">
        <f t="shared" si="222"/>
        <v>0.15837946312088119</v>
      </c>
      <c r="BG85" s="96">
        <f t="shared" ref="BG85:DR85" si="223">(BG50-$FI24)^2</f>
        <v>0.29692381027585873</v>
      </c>
      <c r="BH85" s="96">
        <f t="shared" si="223"/>
        <v>0.86913331783172298</v>
      </c>
      <c r="BI85" s="96">
        <f t="shared" si="223"/>
        <v>1.3783458850808472</v>
      </c>
      <c r="BJ85" s="96">
        <f t="shared" si="223"/>
        <v>1.814040550898963</v>
      </c>
      <c r="BK85" s="96">
        <f t="shared" si="223"/>
        <v>1.8898665918699973</v>
      </c>
      <c r="BL85" s="96">
        <f t="shared" si="223"/>
        <v>1.9206374481219477</v>
      </c>
      <c r="BM85" s="96">
        <f t="shared" si="223"/>
        <v>1.9229904646587765</v>
      </c>
      <c r="BN85" s="96">
        <f t="shared" si="223"/>
        <v>1.9233087825574304</v>
      </c>
      <c r="BO85" s="96">
        <f t="shared" si="223"/>
        <v>5.1830687391180063E-4</v>
      </c>
      <c r="BP85" s="96">
        <f t="shared" si="223"/>
        <v>7.4264700723478789E-4</v>
      </c>
      <c r="BQ85" s="96">
        <f t="shared" si="223"/>
        <v>3.7541731939928023E-3</v>
      </c>
      <c r="BR85" s="96">
        <f t="shared" si="223"/>
        <v>9.5414626356951984E-3</v>
      </c>
      <c r="BS85" s="96">
        <f t="shared" si="223"/>
        <v>1.6016991508336468E-2</v>
      </c>
      <c r="BT85" s="96">
        <f t="shared" si="223"/>
        <v>4.9746763868432332E-2</v>
      </c>
      <c r="BU85" s="96">
        <f t="shared" si="223"/>
        <v>7.2417617242499802E-2</v>
      </c>
      <c r="BV85" s="96">
        <f t="shared" si="223"/>
        <v>0.14128833483775402</v>
      </c>
      <c r="BW85" s="96">
        <f t="shared" si="223"/>
        <v>0.27714500924355062</v>
      </c>
      <c r="BX85" s="96">
        <f t="shared" si="223"/>
        <v>0.85241868945569232</v>
      </c>
      <c r="BY85" s="96">
        <f t="shared" si="223"/>
        <v>1.3697953375437408</v>
      </c>
      <c r="BZ85" s="96">
        <f t="shared" si="223"/>
        <v>1.8130206899831993</v>
      </c>
      <c r="CA85" s="96">
        <f t="shared" si="223"/>
        <v>1.8896606866115055</v>
      </c>
      <c r="CB85" s="96">
        <f t="shared" si="223"/>
        <v>1.9206254807532976</v>
      </c>
      <c r="CC85" s="96">
        <f t="shared" si="223"/>
        <v>1.9229897817818604</v>
      </c>
      <c r="CD85" s="96">
        <f t="shared" si="223"/>
        <v>1.923308763610561</v>
      </c>
      <c r="CE85" s="96">
        <f t="shared" si="223"/>
        <v>1.3124095908492141E-2</v>
      </c>
      <c r="CF85" s="96">
        <f t="shared" si="223"/>
        <v>1.2013700522619871E-2</v>
      </c>
      <c r="CG85" s="96">
        <f t="shared" si="223"/>
        <v>5.1999094160939639E-3</v>
      </c>
      <c r="CH85" s="96">
        <f t="shared" si="223"/>
        <v>1.0237583323276015E-3</v>
      </c>
      <c r="CI85" s="96">
        <f t="shared" si="223"/>
        <v>3.3565342305612035E-8</v>
      </c>
      <c r="CJ85" s="96">
        <f t="shared" si="223"/>
        <v>1.1259064732500865E-2</v>
      </c>
      <c r="CK85" s="96">
        <f t="shared" si="223"/>
        <v>2.4639124326640203E-2</v>
      </c>
      <c r="CL85" s="96">
        <f t="shared" si="223"/>
        <v>7.5790183477518688E-2</v>
      </c>
      <c r="CM85" s="96">
        <f t="shared" si="223"/>
        <v>0.19573319999233635</v>
      </c>
      <c r="CN85" s="96">
        <f t="shared" si="223"/>
        <v>0.77863408049827698</v>
      </c>
      <c r="CO85" s="96">
        <f t="shared" si="223"/>
        <v>1.3314972248989791</v>
      </c>
      <c r="CP85" s="96">
        <f t="shared" si="223"/>
        <v>1.8085305149036555</v>
      </c>
      <c r="CQ85" s="96">
        <f t="shared" si="223"/>
        <v>1.8887754924876985</v>
      </c>
      <c r="CR85" s="96">
        <f t="shared" si="223"/>
        <v>1.9205743835304996</v>
      </c>
      <c r="CS85" s="96">
        <f t="shared" si="223"/>
        <v>1.9229869395981487</v>
      </c>
      <c r="CT85" s="96">
        <f t="shared" si="223"/>
        <v>1.9233086856628359</v>
      </c>
      <c r="CU85" s="96">
        <f t="shared" si="223"/>
        <v>7.9542133039071442E-2</v>
      </c>
      <c r="CV85" s="96">
        <f t="shared" si="223"/>
        <v>7.6456470238821267E-2</v>
      </c>
      <c r="CW85" s="96">
        <f t="shared" si="223"/>
        <v>5.5117270522210146E-2</v>
      </c>
      <c r="CX85" s="96">
        <f t="shared" si="223"/>
        <v>3.6152405116433903E-2</v>
      </c>
      <c r="CY85" s="96">
        <f t="shared" si="223"/>
        <v>2.3946051707088474E-2</v>
      </c>
      <c r="CZ85" s="96">
        <f t="shared" si="223"/>
        <v>1.3313368505832733E-3</v>
      </c>
      <c r="DA85" s="96">
        <f t="shared" si="223"/>
        <v>4.0911842485753721E-4</v>
      </c>
      <c r="DB85" s="96">
        <f t="shared" si="223"/>
        <v>2.3315755104336807E-2</v>
      </c>
      <c r="DC85" s="96">
        <f t="shared" si="223"/>
        <v>0.11565988951535022</v>
      </c>
      <c r="DD85" s="96">
        <f t="shared" si="223"/>
        <v>0.69373321452920478</v>
      </c>
      <c r="DE85" s="96">
        <f t="shared" si="223"/>
        <v>1.286127642018392</v>
      </c>
      <c r="DF85" s="96">
        <f t="shared" si="223"/>
        <v>1.8033573706714394</v>
      </c>
      <c r="DG85" s="96">
        <f t="shared" si="223"/>
        <v>1.8877973279810774</v>
      </c>
      <c r="DH85" s="96">
        <f t="shared" si="223"/>
        <v>1.9205186193458734</v>
      </c>
      <c r="DI85" s="96">
        <f t="shared" si="223"/>
        <v>1.9229839717793953</v>
      </c>
      <c r="DJ85" s="96">
        <f t="shared" si="223"/>
        <v>1.9233086057326285</v>
      </c>
      <c r="DK85" s="96">
        <f t="shared" si="223"/>
        <v>0.38065879447208151</v>
      </c>
      <c r="DL85" s="96">
        <f t="shared" si="223"/>
        <v>0.37247654311830269</v>
      </c>
      <c r="DM85" s="96">
        <f t="shared" si="223"/>
        <v>0.31370130422869841</v>
      </c>
      <c r="DN85" s="96">
        <f t="shared" si="223"/>
        <v>0.2564609122082433</v>
      </c>
      <c r="DO85" s="96">
        <f t="shared" si="223"/>
        <v>0.21517252985168475</v>
      </c>
      <c r="DP85" s="96">
        <f t="shared" si="223"/>
        <v>0.10347382225268872</v>
      </c>
      <c r="DQ85" s="96">
        <f t="shared" si="223"/>
        <v>6.4126123775189753E-2</v>
      </c>
      <c r="DR85" s="96">
        <f t="shared" si="223"/>
        <v>8.5316612364112407E-3</v>
      </c>
      <c r="DS85" s="96">
        <f t="shared" ref="DS85:FF85" si="224">(DS50-$FI24)^2</f>
        <v>1.84429255000697E-2</v>
      </c>
      <c r="DT85" s="96">
        <f t="shared" si="224"/>
        <v>0.53992368353357933</v>
      </c>
      <c r="DU85" s="96">
        <f t="shared" si="224"/>
        <v>1.1992393588517769</v>
      </c>
      <c r="DV85" s="96">
        <f t="shared" si="224"/>
        <v>1.793804812418635</v>
      </c>
      <c r="DW85" s="96">
        <f t="shared" si="224"/>
        <v>1.8861006788527339</v>
      </c>
      <c r="DX85" s="96">
        <f t="shared" si="224"/>
        <v>1.9204237913085707</v>
      </c>
      <c r="DY85" s="96">
        <f t="shared" si="224"/>
        <v>1.9229792392739264</v>
      </c>
      <c r="DZ85" s="96">
        <f t="shared" si="224"/>
        <v>1.9233084814601695</v>
      </c>
      <c r="EA85" s="96">
        <f t="shared" si="224"/>
        <v>0.90614952876113664</v>
      </c>
      <c r="EB85" s="96">
        <f t="shared" si="224"/>
        <v>0.89134229415084631</v>
      </c>
      <c r="EC85" s="96">
        <f t="shared" si="224"/>
        <v>0.78394998013765871</v>
      </c>
      <c r="ED85" s="96">
        <f t="shared" si="224"/>
        <v>0.67683572980378026</v>
      </c>
      <c r="EE85" s="96">
        <f t="shared" si="224"/>
        <v>0.59750883597746374</v>
      </c>
      <c r="EF85" s="96">
        <f t="shared" si="224"/>
        <v>0.36827112015205088</v>
      </c>
      <c r="EG85" s="96">
        <f t="shared" si="224"/>
        <v>0.27737528648688387</v>
      </c>
      <c r="EH85" s="96">
        <f t="shared" si="224"/>
        <v>0.11375742708694447</v>
      </c>
      <c r="EI85" s="96">
        <f t="shared" si="224"/>
        <v>4.637265360313828E-3</v>
      </c>
      <c r="EJ85" s="96">
        <f t="shared" si="224"/>
        <v>0.40651078080067421</v>
      </c>
      <c r="EK85" s="96">
        <f t="shared" si="224"/>
        <v>1.116828918762192</v>
      </c>
      <c r="EL85" s="96">
        <f t="shared" si="224"/>
        <v>1.7850669371982129</v>
      </c>
      <c r="EM85" s="96">
        <f t="shared" si="224"/>
        <v>1.8846625561366637</v>
      </c>
      <c r="EN85" s="96">
        <f t="shared" si="224"/>
        <v>1.9203454927180925</v>
      </c>
      <c r="EO85" s="96">
        <f t="shared" si="224"/>
        <v>1.9229756226252381</v>
      </c>
      <c r="EP85" s="96">
        <f t="shared" si="224"/>
        <v>1.9233083891980234</v>
      </c>
      <c r="EQ85" s="96">
        <f t="shared" si="224"/>
        <v>1.6560143189843524</v>
      </c>
      <c r="ER85" s="96">
        <f t="shared" si="224"/>
        <v>1.633053465426197</v>
      </c>
      <c r="ES85" s="96">
        <f t="shared" si="224"/>
        <v>1.4658625245498711</v>
      </c>
      <c r="ET85" s="96">
        <f t="shared" si="224"/>
        <v>1.2972754649337483</v>
      </c>
      <c r="EU85" s="96">
        <f t="shared" si="224"/>
        <v>1.1709530206034702</v>
      </c>
      <c r="EV85" s="96">
        <f t="shared" si="224"/>
        <v>0.79571637033801934</v>
      </c>
      <c r="EW85" s="96">
        <f t="shared" si="224"/>
        <v>0.64012667324574668</v>
      </c>
      <c r="EX85" s="96">
        <f t="shared" si="224"/>
        <v>0.33881827908754114</v>
      </c>
      <c r="EY85" s="96">
        <f t="shared" si="224"/>
        <v>7.3828825487946712E-2</v>
      </c>
      <c r="EZ85" s="96">
        <f t="shared" si="224"/>
        <v>0.29273107396269415</v>
      </c>
      <c r="FA85" s="96">
        <f t="shared" si="224"/>
        <v>1.0383732422067877</v>
      </c>
      <c r="FB85" s="96">
        <f t="shared" si="224"/>
        <v>1.7769487564102169</v>
      </c>
      <c r="FC85" s="96">
        <f t="shared" si="224"/>
        <v>1.8834138837396126</v>
      </c>
      <c r="FD85" s="96">
        <f t="shared" si="224"/>
        <v>1.920279223523758</v>
      </c>
      <c r="FE85" s="96">
        <f t="shared" si="224"/>
        <v>1.9229727616661172</v>
      </c>
      <c r="FF85" s="96">
        <f t="shared" si="224"/>
        <v>1.9233083178977048</v>
      </c>
    </row>
    <row r="86" spans="1:165" x14ac:dyDescent="0.55000000000000004">
      <c r="B86" s="2" t="s">
        <v>30</v>
      </c>
      <c r="C86" s="1">
        <f>SQRT(AVERAGE(C66:C85))</f>
        <v>0.61931665119212365</v>
      </c>
      <c r="D86" s="96">
        <f t="shared" ref="D86:BF86" si="225">SQRT(AVERAGE(D66:D85))</f>
        <v>0.62176151346311126</v>
      </c>
      <c r="E86" s="96">
        <f t="shared" si="225"/>
        <v>0.63719477989883688</v>
      </c>
      <c r="F86" s="96">
        <f t="shared" si="225"/>
        <v>0.6536499283167656</v>
      </c>
      <c r="G86" s="96">
        <f t="shared" si="225"/>
        <v>0.66443627932425064</v>
      </c>
      <c r="H86" s="96">
        <f t="shared" si="225"/>
        <v>0.70273855642468686</v>
      </c>
      <c r="I86" s="96">
        <f t="shared" si="225"/>
        <v>0.71243211712472998</v>
      </c>
      <c r="J86" s="96">
        <f t="shared" si="225"/>
        <v>0.73152561283735373</v>
      </c>
      <c r="K86" s="96">
        <f t="shared" si="225"/>
        <v>0.77406534219436129</v>
      </c>
      <c r="L86" s="96">
        <f t="shared" si="225"/>
        <v>0.88691704825738427</v>
      </c>
      <c r="M86" s="96">
        <f t="shared" si="225"/>
        <v>1.0555915968143523</v>
      </c>
      <c r="N86" s="96">
        <f t="shared" si="225"/>
        <v>1.1539342041789717</v>
      </c>
      <c r="O86" s="96">
        <f t="shared" si="225"/>
        <v>1.1801036336009001</v>
      </c>
      <c r="P86" s="96">
        <f t="shared" si="225"/>
        <v>1.1871514343100056</v>
      </c>
      <c r="Q86" s="96">
        <f t="shared" si="225"/>
        <v>1.188433036673342</v>
      </c>
      <c r="R86" s="96">
        <f t="shared" si="225"/>
        <v>1.1886016257364143</v>
      </c>
      <c r="S86" s="96">
        <f t="shared" si="225"/>
        <v>0.33777502865996029</v>
      </c>
      <c r="T86" s="96">
        <f t="shared" si="225"/>
        <v>0.34136567670246237</v>
      </c>
      <c r="U86" s="96">
        <f t="shared" si="225"/>
        <v>0.36400396728242235</v>
      </c>
      <c r="V86" s="96">
        <f t="shared" si="225"/>
        <v>0.38831838132462854</v>
      </c>
      <c r="W86" s="96">
        <f t="shared" si="225"/>
        <v>0.40422410121057722</v>
      </c>
      <c r="X86" s="96">
        <f t="shared" si="225"/>
        <v>0.46105698503392084</v>
      </c>
      <c r="Y86" s="96">
        <f t="shared" si="225"/>
        <v>0.47547573323687137</v>
      </c>
      <c r="Z86" s="96">
        <f t="shared" si="225"/>
        <v>0.50437252449253056</v>
      </c>
      <c r="AA86" s="96">
        <f t="shared" si="225"/>
        <v>0.56972286446936826</v>
      </c>
      <c r="AB86" s="96">
        <f t="shared" si="225"/>
        <v>0.74583039234725179</v>
      </c>
      <c r="AC86" s="96">
        <f t="shared" si="225"/>
        <v>1.0044397977638071</v>
      </c>
      <c r="AD86" s="96">
        <f t="shared" si="225"/>
        <v>1.1460564216972273</v>
      </c>
      <c r="AE86" s="96">
        <f t="shared" si="225"/>
        <v>1.179002788769276</v>
      </c>
      <c r="AF86" s="96">
        <f t="shared" si="225"/>
        <v>1.1869757711847455</v>
      </c>
      <c r="AG86" s="96">
        <f t="shared" si="225"/>
        <v>1.1884196617039595</v>
      </c>
      <c r="AH86" s="96">
        <f t="shared" si="225"/>
        <v>1.1886011480505414</v>
      </c>
      <c r="AI86" s="96">
        <f t="shared" si="225"/>
        <v>0.20532880914241763</v>
      </c>
      <c r="AJ86" s="96">
        <f t="shared" si="225"/>
        <v>0.2090732377476511</v>
      </c>
      <c r="AK86" s="96">
        <f t="shared" si="225"/>
        <v>0.23338966785839677</v>
      </c>
      <c r="AL86" s="96">
        <f t="shared" si="225"/>
        <v>0.26027629317991258</v>
      </c>
      <c r="AM86" s="96">
        <f t="shared" si="225"/>
        <v>0.27797823981247155</v>
      </c>
      <c r="AN86" s="96">
        <f t="shared" si="225"/>
        <v>0.34244412177463673</v>
      </c>
      <c r="AO86" s="96">
        <f t="shared" si="225"/>
        <v>0.35892760338236823</v>
      </c>
      <c r="AP86" s="96">
        <f t="shared" si="225"/>
        <v>0.392349671343728</v>
      </c>
      <c r="AQ86" s="96">
        <f t="shared" si="225"/>
        <v>0.46860064582768629</v>
      </c>
      <c r="AR86" s="96">
        <f t="shared" si="225"/>
        <v>0.67651780078230006</v>
      </c>
      <c r="AS86" s="96">
        <f t="shared" si="225"/>
        <v>0.98008468370161672</v>
      </c>
      <c r="AT86" s="96">
        <f t="shared" si="225"/>
        <v>1.1426065630277655</v>
      </c>
      <c r="AU86" s="96">
        <f t="shared" si="225"/>
        <v>1.1785769866726543</v>
      </c>
      <c r="AV86" s="96">
        <f t="shared" si="225"/>
        <v>1.1869081523443996</v>
      </c>
      <c r="AW86" s="96">
        <f t="shared" si="225"/>
        <v>1.1884148320657675</v>
      </c>
      <c r="AX86" s="96">
        <f t="shared" si="225"/>
        <v>1.188600993631908</v>
      </c>
      <c r="AY86" s="96">
        <f t="shared" si="225"/>
        <v>0.10997048057126375</v>
      </c>
      <c r="AZ86" s="96">
        <f t="shared" si="225"/>
        <v>0.11119899506496618</v>
      </c>
      <c r="BA86" s="96">
        <f t="shared" si="225"/>
        <v>0.12487999285728492</v>
      </c>
      <c r="BB86" s="96">
        <f t="shared" si="225"/>
        <v>0.14657465874743333</v>
      </c>
      <c r="BC86" s="96">
        <f t="shared" si="225"/>
        <v>0.16253836215846945</v>
      </c>
      <c r="BD86" s="96">
        <f t="shared" si="225"/>
        <v>0.22841663330659973</v>
      </c>
      <c r="BE86" s="96">
        <f t="shared" si="225"/>
        <v>0.24610297090059513</v>
      </c>
      <c r="BF86" s="96">
        <f t="shared" si="225"/>
        <v>0.28296099116615736</v>
      </c>
      <c r="BG86" s="96">
        <f t="shared" ref="BG86" si="226">SQRT(AVERAGE(BG66:BG85))</f>
        <v>0.36879636709873387</v>
      </c>
      <c r="BH86" s="96">
        <f t="shared" ref="BH86" si="227">SQRT(AVERAGE(BH66:BH85))</f>
        <v>0.60810610698458434</v>
      </c>
      <c r="BI86" s="96">
        <f t="shared" ref="BI86" si="228">SQRT(AVERAGE(BI66:BI85))</f>
        <v>0.95637825920416553</v>
      </c>
      <c r="BJ86" s="96">
        <f t="shared" ref="BJ86" si="229">SQRT(AVERAGE(BJ66:BJ85))</f>
        <v>1.1393802532620707</v>
      </c>
      <c r="BK86" s="96">
        <f t="shared" ref="BK86" si="230">SQRT(AVERAGE(BK66:BK85))</f>
        <v>1.1782053941921198</v>
      </c>
      <c r="BL86" s="96">
        <f t="shared" ref="BL86" si="231">SQRT(AVERAGE(BL66:BL85))</f>
        <v>1.1868494214637193</v>
      </c>
      <c r="BM86" s="96">
        <f t="shared" ref="BM86" si="232">SQRT(AVERAGE(BM66:BM85))</f>
        <v>1.1884107736174829</v>
      </c>
      <c r="BN86" s="96">
        <f t="shared" ref="BN86" si="233">SQRT(AVERAGE(BN66:BN85))</f>
        <v>1.188600871254115</v>
      </c>
      <c r="BO86" s="96">
        <f t="shared" ref="BO86" si="234">SQRT(AVERAGE(BO66:BO85))</f>
        <v>0.1054878299179175</v>
      </c>
      <c r="BP86" s="96">
        <f t="shared" ref="BP86" si="235">SQRT(AVERAGE(BP66:BP85))</f>
        <v>0.10548568196235186</v>
      </c>
      <c r="BQ86" s="96">
        <f t="shared" ref="BQ86" si="236">SQRT(AVERAGE(BQ66:BQ85))</f>
        <v>0.1129394651430539</v>
      </c>
      <c r="BR86" s="96">
        <f t="shared" ref="BR86" si="237">SQRT(AVERAGE(BR66:BR85))</f>
        <v>0.13062991110725439</v>
      </c>
      <c r="BS86" s="96">
        <f t="shared" ref="BS86" si="238">SQRT(AVERAGE(BS66:BS85))</f>
        <v>0.14495142364215194</v>
      </c>
      <c r="BT86" s="96">
        <f t="shared" ref="BT86" si="239">SQRT(AVERAGE(BT66:BT85))</f>
        <v>0.2089629868397197</v>
      </c>
      <c r="BU86" s="96">
        <f t="shared" ref="BU86" si="240">SQRT(AVERAGE(BU66:BU85))</f>
        <v>0.22662176788261928</v>
      </c>
      <c r="BV86" s="96">
        <f t="shared" ref="BV86" si="241">SQRT(AVERAGE(BV66:BV85))</f>
        <v>0.26380309241748984</v>
      </c>
      <c r="BW86" s="96">
        <f t="shared" ref="BW86" si="242">SQRT(AVERAGE(BW66:BW85))</f>
        <v>0.35105259791416804</v>
      </c>
      <c r="BX86" s="96">
        <f t="shared" ref="BX86" si="243">SQRT(AVERAGE(BX66:BX85))</f>
        <v>0.59590024803361075</v>
      </c>
      <c r="BY86" s="96">
        <f t="shared" ref="BY86" si="244">SQRT(AVERAGE(BY66:BY85))</f>
        <v>0.95217438315286274</v>
      </c>
      <c r="BZ86" s="96">
        <f t="shared" ref="BZ86" si="245">SQRT(AVERAGE(BZ66:BZ85))</f>
        <v>1.1388195200681686</v>
      </c>
      <c r="CA86" s="96">
        <f t="shared" ref="CA86" si="246">SQRT(AVERAGE(CA66:CA85))</f>
        <v>1.178143242813311</v>
      </c>
      <c r="CB86" s="96">
        <f t="shared" ref="CB86" si="247">SQRT(AVERAGE(CB66:CB85))</f>
        <v>1.1868396297128152</v>
      </c>
      <c r="CC86" s="96">
        <f t="shared" ref="CC86" si="248">SQRT(AVERAGE(CC66:CC85))</f>
        <v>1.1884101090452368</v>
      </c>
      <c r="CD86" s="96">
        <f t="shared" ref="CD86" si="249">SQRT(AVERAGE(CD66:CD85))</f>
        <v>1.1886008518540396</v>
      </c>
      <c r="CE86" s="96">
        <f t="shared" ref="CE86" si="250">SQRT(AVERAGE(CE66:CE85))</f>
        <v>0.15457268823534337</v>
      </c>
      <c r="CF86" s="96">
        <f t="shared" ref="CF86" si="251">SQRT(AVERAGE(CF66:CF85))</f>
        <v>0.14997044645213961</v>
      </c>
      <c r="CG86" s="96">
        <f t="shared" ref="CG86" si="252">SQRT(AVERAGE(CG66:CG85))</f>
        <v>0.12598075677893425</v>
      </c>
      <c r="CH86" s="96">
        <f t="shared" ref="CH86" si="253">SQRT(AVERAGE(CH66:CH85))</f>
        <v>0.10959580660371075</v>
      </c>
      <c r="CI86" s="96">
        <f t="shared" ref="CI86" si="254">SQRT(AVERAGE(CI66:CI85))</f>
        <v>0.10409671478147819</v>
      </c>
      <c r="CJ86" s="96">
        <f t="shared" ref="CJ86" si="255">SQRT(AVERAGE(CJ66:CJ85))</f>
        <v>0.1314889997190109</v>
      </c>
      <c r="CK86" s="96">
        <f t="shared" ref="CK86" si="256">SQRT(AVERAGE(CK66:CK85))</f>
        <v>0.14589841049462435</v>
      </c>
      <c r="CL86" s="96">
        <f t="shared" ref="CL86" si="257">SQRT(AVERAGE(CL66:CL85))</f>
        <v>0.18101175658760379</v>
      </c>
      <c r="CM86" s="96">
        <f t="shared" ref="CM86" si="258">SQRT(AVERAGE(CM66:CM85))</f>
        <v>0.27167228575717978</v>
      </c>
      <c r="CN86" s="96">
        <f t="shared" ref="CN86" si="259">SQRT(AVERAGE(CN66:CN85))</f>
        <v>0.54078372214672021</v>
      </c>
      <c r="CO86" s="96">
        <f t="shared" ref="CO86" si="260">SQRT(AVERAGE(CO66:CO85))</f>
        <v>0.93325371687111303</v>
      </c>
      <c r="CP86" s="96">
        <f t="shared" ref="CP86" si="261">SQRT(AVERAGE(CP66:CP85))</f>
        <v>1.1363321900553756</v>
      </c>
      <c r="CQ86" s="96">
        <f t="shared" ref="CQ86" si="262">SQRT(AVERAGE(CQ66:CQ85))</f>
        <v>1.1778756766610647</v>
      </c>
      <c r="CR86" s="96">
        <f t="shared" ref="CR86" si="263">SQRT(AVERAGE(CR66:CR85))</f>
        <v>1.1867975950851029</v>
      </c>
      <c r="CS86" s="96">
        <f t="shared" ref="CS86" si="264">SQRT(AVERAGE(CS66:CS85))</f>
        <v>1.1884072946611455</v>
      </c>
      <c r="CT86" s="96">
        <f t="shared" ref="CT86" si="265">SQRT(AVERAGE(CT66:CT85))</f>
        <v>1.1886007716944207</v>
      </c>
      <c r="CU86" s="96">
        <f t="shared" ref="CU86" si="266">SQRT(AVERAGE(CU66:CU85))</f>
        <v>0.27849153308493108</v>
      </c>
      <c r="CV86" s="96">
        <f t="shared" ref="CV86" si="267">SQRT(AVERAGE(CV66:CV85))</f>
        <v>0.27219341255312279</v>
      </c>
      <c r="CW86" s="96">
        <f t="shared" ref="CW86" si="268">SQRT(AVERAGE(CW66:CW85))</f>
        <v>0.23515695880541398</v>
      </c>
      <c r="CX86" s="96">
        <f t="shared" ref="CX86" si="269">SQRT(AVERAGE(CX66:CX85))</f>
        <v>0.19830381344744702</v>
      </c>
      <c r="CY86" s="96">
        <f t="shared" ref="CY86" si="270">SQRT(AVERAGE(CY66:CY85))</f>
        <v>0.17470890603650444</v>
      </c>
      <c r="CZ86" s="96">
        <f t="shared" ref="CZ86" si="271">SQRT(AVERAGE(CZ66:CZ85))</f>
        <v>0.11230226740204724</v>
      </c>
      <c r="DA86" s="96">
        <f t="shared" ref="DA86" si="272">SQRT(AVERAGE(DA66:DA85))</f>
        <v>0.10481193054837232</v>
      </c>
      <c r="DB86" s="96">
        <f t="shared" ref="DB86" si="273">SQRT(AVERAGE(DB66:DB85))</f>
        <v>0.10965648704536866</v>
      </c>
      <c r="DC86" s="96">
        <f t="shared" ref="DC86" si="274">SQRT(AVERAGE(DC66:DC85))</f>
        <v>0.18147925139734514</v>
      </c>
      <c r="DD86" s="96">
        <f t="shared" ref="DD86" si="275">SQRT(AVERAGE(DD66:DD85))</f>
        <v>0.47488629967217899</v>
      </c>
      <c r="DE86" s="96">
        <f t="shared" ref="DE86" si="276">SQRT(AVERAGE(DE66:DE85))</f>
        <v>0.91066923036615177</v>
      </c>
      <c r="DF86" s="96">
        <f t="shared" ref="DF86" si="277">SQRT(AVERAGE(DF66:DF85))</f>
        <v>1.133430209195319</v>
      </c>
      <c r="DG86" s="96">
        <f t="shared" ref="DG86" si="278">SQRT(AVERAGE(DG66:DG85))</f>
        <v>1.1775792723318925</v>
      </c>
      <c r="DH86" s="96">
        <f t="shared" ref="DH86:DI86" si="279">SQRT(AVERAGE(DH66:DH85))</f>
        <v>1.1867512857047793</v>
      </c>
      <c r="DI86" s="96">
        <f t="shared" si="279"/>
        <v>1.1884042654123281</v>
      </c>
      <c r="DJ86" s="96">
        <f t="shared" ref="DJ86" si="280">SQRT(AVERAGE(DJ66:DJ85))</f>
        <v>1.1886006890077294</v>
      </c>
      <c r="DK86" s="96">
        <f t="shared" ref="DK86" si="281">SQRT(AVERAGE(DK66:DK85))</f>
        <v>0.55721088007831754</v>
      </c>
      <c r="DL86" s="96">
        <f t="shared" ref="DL86" si="282">SQRT(AVERAGE(DL66:DL85))</f>
        <v>0.54927388825928447</v>
      </c>
      <c r="DM86" s="96">
        <f t="shared" ref="DM86" si="283">SQRT(AVERAGE(DM66:DM85))</f>
        <v>0.50160515668285777</v>
      </c>
      <c r="DN86" s="96">
        <f t="shared" ref="DN86" si="284">SQRT(AVERAGE(DN66:DN85))</f>
        <v>0.45200356457019669</v>
      </c>
      <c r="DO86" s="96">
        <f t="shared" ref="DO86" si="285">SQRT(AVERAGE(DO66:DO85))</f>
        <v>0.41917072403220168</v>
      </c>
      <c r="DP86" s="96">
        <f t="shared" ref="DP86" si="286">SQRT(AVERAGE(DP66:DP85))</f>
        <v>0.30638854028521367</v>
      </c>
      <c r="DQ86" s="96">
        <f t="shared" ref="DQ86" si="287">SQRT(AVERAGE(DQ66:DQ85))</f>
        <v>0.27805755150932832</v>
      </c>
      <c r="DR86" s="96">
        <f t="shared" ref="DR86" si="288">SQRT(AVERAGE(DR66:DR85))</f>
        <v>0.22405780995700914</v>
      </c>
      <c r="DS86" s="96">
        <f t="shared" ref="DS86" si="289">SQRT(AVERAGE(DS66:DS85))</f>
        <v>0.12283422480526725</v>
      </c>
      <c r="DT86" s="96">
        <f t="shared" ref="DT86" si="290">SQRT(AVERAGE(DT66:DT85))</f>
        <v>0.35008258831531786</v>
      </c>
      <c r="DU86" s="96">
        <f t="shared" ref="DU86" si="291">SQRT(AVERAGE(DU66:DU85))</f>
        <v>0.86703228585244507</v>
      </c>
      <c r="DV86" s="96">
        <f t="shared" ref="DV86" si="292">SQRT(AVERAGE(DV66:DV85))</f>
        <v>1.1279752465375517</v>
      </c>
      <c r="DW86" s="96">
        <f t="shared" ref="DW86" si="293">SQRT(AVERAGE(DW66:DW85))</f>
        <v>1.1770632292081444</v>
      </c>
      <c r="DX86" s="96">
        <f t="shared" ref="DX86" si="294">SQRT(AVERAGE(DX66:DX85))</f>
        <v>1.1866714320260201</v>
      </c>
      <c r="DY86" s="96">
        <f t="shared" ref="DY86" si="295">SQRT(AVERAGE(DY66:DY85))</f>
        <v>1.1883992136450758</v>
      </c>
      <c r="DZ86" s="96">
        <f t="shared" ref="DZ86" si="296">SQRT(AVERAGE(DZ66:DZ85))</f>
        <v>1.1886005593569144</v>
      </c>
      <c r="EA86" s="96">
        <f t="shared" ref="EA86" si="297">SQRT(AVERAGE(EA66:EA85))</f>
        <v>0.84313270180826805</v>
      </c>
      <c r="EB86" s="96">
        <f t="shared" ref="EB86" si="298">SQRT(AVERAGE(EB66:EB85))</f>
        <v>0.83378803005217239</v>
      </c>
      <c r="EC86" s="96">
        <f t="shared" ref="EC86" si="299">SQRT(AVERAGE(EC66:EC85))</f>
        <v>0.77750927956501514</v>
      </c>
      <c r="ED86" s="96">
        <f t="shared" ref="ED86" si="300">SQRT(AVERAGE(ED66:ED85))</f>
        <v>0.71863091128601664</v>
      </c>
      <c r="EE86" s="96">
        <f t="shared" ref="EE86" si="301">SQRT(AVERAGE(EE66:EE85))</f>
        <v>0.67967520221915223</v>
      </c>
      <c r="EF86" s="96">
        <f t="shared" ref="EF86" si="302">SQRT(AVERAGE(EF66:EF85))</f>
        <v>0.54401697629438872</v>
      </c>
      <c r="EG86" s="96">
        <f t="shared" ref="EG86" si="303">SQRT(AVERAGE(EG66:EG85))</f>
        <v>0.50945951701136705</v>
      </c>
      <c r="EH86" s="96">
        <f t="shared" ref="EH86" si="304">SQRT(AVERAGE(EH66:EH85))</f>
        <v>0.4410936386958359</v>
      </c>
      <c r="EI86" s="96">
        <f t="shared" ref="EI86" si="305">SQRT(AVERAGE(EI66:EI85))</f>
        <v>0.28690086405743553</v>
      </c>
      <c r="EJ86" s="96">
        <f t="shared" ref="EJ86" si="306">SQRT(AVERAGE(EJ66:EJ85))</f>
        <v>0.2457476773429095</v>
      </c>
      <c r="EK86" s="96">
        <f t="shared" ref="EK86" si="307">SQRT(AVERAGE(EK66:EK85))</f>
        <v>0.82539424645363013</v>
      </c>
      <c r="EL86" s="96">
        <f t="shared" ref="EL86" si="308">SQRT(AVERAGE(EL66:EL85))</f>
        <v>1.1228840092332002</v>
      </c>
      <c r="EM86" s="96">
        <f t="shared" ref="EM86" si="309">SQRT(AVERAGE(EM66:EM85))</f>
        <v>1.1766238671757554</v>
      </c>
      <c r="EN86" s="96">
        <f t="shared" ref="EN86" si="310">SQRT(AVERAGE(EN66:EN85))</f>
        <v>1.1866043702589302</v>
      </c>
      <c r="EO86" s="96">
        <f t="shared" ref="EO86" si="311">SQRT(AVERAGE(EO66:EO85))</f>
        <v>1.1883951351023578</v>
      </c>
      <c r="EP86" s="96">
        <f t="shared" ref="EP86" si="312">SQRT(AVERAGE(EP66:EP85))</f>
        <v>1.1886004621568631</v>
      </c>
      <c r="EQ86" s="96">
        <f t="shared" ref="EQ86" si="313">SQRT(AVERAGE(EQ66:EQ85))</f>
        <v>1.130806733257683</v>
      </c>
      <c r="ER86" s="96">
        <f t="shared" ref="ER86" si="314">SQRT(AVERAGE(ER66:ER85))</f>
        <v>1.1200852938720494</v>
      </c>
      <c r="ES86" s="96">
        <f t="shared" ref="ES86" si="315">SQRT(AVERAGE(ES66:ES85))</f>
        <v>1.0554795255203633</v>
      </c>
      <c r="ET86" s="96">
        <f t="shared" ref="ET86" si="316">SQRT(AVERAGE(ET66:ET85))</f>
        <v>0.98777159583178786</v>
      </c>
      <c r="EU86" s="96">
        <f t="shared" ref="EU86" si="317">SQRT(AVERAGE(EU66:EU85))</f>
        <v>0.9430187913896183</v>
      </c>
      <c r="EV86" s="96">
        <f t="shared" ref="EV86" si="318">SQRT(AVERAGE(EV66:EV85))</f>
        <v>0.78667020631087337</v>
      </c>
      <c r="EW86" s="96">
        <f t="shared" ref="EW86" si="319">SQRT(AVERAGE(EW66:EW85))</f>
        <v>0.74677930186561525</v>
      </c>
      <c r="EX86" s="96">
        <f t="shared" ref="EX86" si="320">SQRT(AVERAGE(EX66:EX85))</f>
        <v>0.66714870304342377</v>
      </c>
      <c r="EY86" s="96">
        <f t="shared" ref="EY86" si="321">SQRT(AVERAGE(EY66:EY85))</f>
        <v>0.48425434890102925</v>
      </c>
      <c r="EZ86" s="96">
        <f t="shared" ref="EZ86" si="322">SQRT(AVERAGE(EZ66:EZ85))</f>
        <v>0.1966639570360445</v>
      </c>
      <c r="FA86" s="96">
        <f t="shared" ref="FA86" si="323">SQRT(AVERAGE(FA66:FA85))</f>
        <v>0.78580104484427915</v>
      </c>
      <c r="FB86" s="96">
        <f t="shared" ref="FB86" si="324">SQRT(AVERAGE(FB66:FB85))</f>
        <v>1.1180740096365354</v>
      </c>
      <c r="FC86" s="96">
        <f t="shared" ref="FC86" si="325">SQRT(AVERAGE(FC66:FC85))</f>
        <v>1.1762409574608979</v>
      </c>
      <c r="FD86" s="96">
        <f t="shared" ref="FD86" si="326">SQRT(AVERAGE(FD66:FD85))</f>
        <v>1.1865467429252474</v>
      </c>
      <c r="FE86" s="96">
        <f t="shared" ref="FE86" si="327">SQRT(AVERAGE(FE66:FE85))</f>
        <v>1.1883917472305106</v>
      </c>
      <c r="FF86" s="96">
        <f t="shared" ref="FF86" si="328">SQRT(AVERAGE(FF66:FF85))</f>
        <v>1.1886003864587436</v>
      </c>
      <c r="FH86" s="1">
        <f>MIN(C86:FF86)</f>
        <v>0.10409671478147819</v>
      </c>
      <c r="FI86" s="59" t="s">
        <v>79</v>
      </c>
    </row>
    <row r="88" spans="1:165" x14ac:dyDescent="0.55000000000000004">
      <c r="AY88" t="s">
        <v>73</v>
      </c>
      <c r="FG88" t="s">
        <v>112</v>
      </c>
      <c r="FH88">
        <f>MAX(C86:FF86)</f>
        <v>1.1886016257364143</v>
      </c>
    </row>
    <row r="90" spans="1:165" x14ac:dyDescent="0.55000000000000004">
      <c r="AY90" s="50"/>
      <c r="AZ90" s="50"/>
      <c r="BA90" s="50"/>
      <c r="BB90" s="96"/>
      <c r="BC90" s="50"/>
      <c r="BD90" s="50"/>
      <c r="BE90" s="62"/>
      <c r="BF90" s="62"/>
      <c r="BG90" s="62"/>
      <c r="BH90" s="62"/>
      <c r="BI90" s="50"/>
      <c r="BN90" s="50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</row>
    <row r="91" spans="1:165" x14ac:dyDescent="0.55000000000000004">
      <c r="K91" s="14"/>
      <c r="N91" s="109" t="s">
        <v>122</v>
      </c>
      <c r="O91" s="109"/>
      <c r="P91" s="109"/>
      <c r="Q91" s="109"/>
      <c r="R91" s="109"/>
      <c r="S91" s="109"/>
      <c r="Y91" s="14"/>
      <c r="AB91" s="109" t="s">
        <v>123</v>
      </c>
      <c r="AC91" s="109"/>
      <c r="AD91" s="109"/>
      <c r="AE91" s="109"/>
      <c r="AF91" s="109"/>
      <c r="AG91" s="109"/>
      <c r="AK91" s="14"/>
      <c r="AL91" s="14"/>
      <c r="AO91" s="109" t="s">
        <v>124</v>
      </c>
      <c r="AP91" s="109"/>
      <c r="AQ91" s="109"/>
      <c r="AR91" s="109"/>
      <c r="AS91" s="109"/>
      <c r="AT91" s="109"/>
      <c r="AY91" s="14"/>
      <c r="BC91" s="109" t="s">
        <v>125</v>
      </c>
      <c r="BD91" s="109"/>
      <c r="BE91" s="109"/>
      <c r="BF91" s="109"/>
      <c r="BG91" s="109"/>
      <c r="BH91" s="109"/>
      <c r="BI91" s="50"/>
      <c r="BL91" s="14"/>
      <c r="BN91" s="109" t="s">
        <v>126</v>
      </c>
      <c r="BO91" s="109"/>
      <c r="BP91" s="109"/>
      <c r="BQ91" s="109"/>
      <c r="BR91" s="109"/>
      <c r="BS91" s="109"/>
      <c r="BT91" s="109"/>
    </row>
    <row r="92" spans="1:165" x14ac:dyDescent="0.55000000000000004">
      <c r="M92" s="78"/>
      <c r="N92" s="110" t="s">
        <v>2</v>
      </c>
      <c r="O92" s="110"/>
      <c r="P92" s="110"/>
      <c r="Q92" s="110"/>
      <c r="R92" s="110"/>
      <c r="S92" s="110"/>
      <c r="AA92" s="78"/>
      <c r="AB92" s="110" t="s">
        <v>2</v>
      </c>
      <c r="AC92" s="110"/>
      <c r="AD92" s="110"/>
      <c r="AE92" s="110"/>
      <c r="AF92" s="110"/>
      <c r="AG92" s="110"/>
      <c r="AN92" s="78"/>
      <c r="AO92" s="110" t="s">
        <v>2</v>
      </c>
      <c r="AP92" s="110"/>
      <c r="AQ92" s="110"/>
      <c r="AR92" s="110"/>
      <c r="AS92" s="110"/>
      <c r="AT92" s="110"/>
      <c r="BA92" s="78"/>
      <c r="BB92" s="96"/>
      <c r="BC92" s="110" t="s">
        <v>2</v>
      </c>
      <c r="BD92" s="110"/>
      <c r="BE92" s="110"/>
      <c r="BF92" s="110"/>
      <c r="BG92" s="110"/>
      <c r="BH92" s="110"/>
      <c r="BI92" s="50"/>
      <c r="BN92" s="110" t="s">
        <v>2</v>
      </c>
      <c r="BO92" s="110"/>
      <c r="BP92" s="110"/>
      <c r="BQ92" s="110"/>
      <c r="BR92" s="110"/>
      <c r="BS92" s="110"/>
      <c r="BT92" s="110"/>
      <c r="BU92" s="96"/>
      <c r="BV92" s="96"/>
      <c r="BW92" s="96"/>
      <c r="BX92" s="96"/>
      <c r="BY92" s="96"/>
      <c r="BZ92" s="96"/>
      <c r="CA92" s="96"/>
      <c r="CB92" s="96"/>
      <c r="CC92" s="96"/>
      <c r="CD92" s="96"/>
    </row>
    <row r="93" spans="1:165" ht="14.7" thickBot="1" x14ac:dyDescent="0.6">
      <c r="K93" s="111"/>
      <c r="L93" s="111"/>
      <c r="M93" s="78" t="s">
        <v>111</v>
      </c>
      <c r="N93" s="78">
        <v>0</v>
      </c>
      <c r="O93" s="78">
        <v>500</v>
      </c>
      <c r="P93" s="78">
        <v>1000</v>
      </c>
      <c r="Q93" s="78">
        <v>1100</v>
      </c>
      <c r="R93" s="78">
        <v>1200</v>
      </c>
      <c r="S93" s="78">
        <v>1300</v>
      </c>
      <c r="Y93" s="111"/>
      <c r="Z93" s="111"/>
      <c r="AA93" s="78" t="s">
        <v>111</v>
      </c>
      <c r="AB93" s="78">
        <v>0</v>
      </c>
      <c r="AC93" s="78">
        <v>500</v>
      </c>
      <c r="AD93" s="78">
        <v>1000</v>
      </c>
      <c r="AE93" s="78">
        <v>1100</v>
      </c>
      <c r="AF93" s="78">
        <v>1200</v>
      </c>
      <c r="AG93" s="78">
        <v>1300</v>
      </c>
      <c r="AK93" s="111"/>
      <c r="AL93" s="111"/>
      <c r="AM93" s="111"/>
      <c r="AN93" s="78" t="s">
        <v>111</v>
      </c>
      <c r="AO93" s="78">
        <v>0</v>
      </c>
      <c r="AP93" s="78">
        <v>500</v>
      </c>
      <c r="AQ93" s="78">
        <v>1000</v>
      </c>
      <c r="AR93" s="78">
        <v>1100</v>
      </c>
      <c r="AS93" s="78">
        <v>1200</v>
      </c>
      <c r="AT93" s="78">
        <v>1300</v>
      </c>
      <c r="BA93" s="135"/>
      <c r="BB93" s="78" t="s">
        <v>111</v>
      </c>
      <c r="BC93" s="78">
        <v>0</v>
      </c>
      <c r="BD93" s="78">
        <v>500</v>
      </c>
      <c r="BE93" s="78">
        <v>1000</v>
      </c>
      <c r="BF93" s="78">
        <v>1100</v>
      </c>
      <c r="BG93" s="78">
        <v>1200</v>
      </c>
      <c r="BH93" s="78">
        <v>1300</v>
      </c>
      <c r="BL93" s="111"/>
      <c r="BM93" s="111"/>
      <c r="BN93" s="78" t="s">
        <v>111</v>
      </c>
      <c r="BO93" s="78">
        <v>0</v>
      </c>
      <c r="BP93" s="78">
        <v>500</v>
      </c>
      <c r="BQ93" s="78">
        <v>1000</v>
      </c>
      <c r="BR93" s="78">
        <v>1100</v>
      </c>
      <c r="BS93" s="78">
        <v>1200</v>
      </c>
      <c r="BT93" s="78">
        <v>1300</v>
      </c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H93" s="96"/>
    </row>
    <row r="94" spans="1:165" x14ac:dyDescent="0.55000000000000004">
      <c r="K94" s="103" t="s">
        <v>93</v>
      </c>
      <c r="L94" s="104"/>
      <c r="M94" s="68">
        <v>1.1877999376906092</v>
      </c>
      <c r="N94" s="68">
        <f>C52</f>
        <v>0.5712046490345678</v>
      </c>
      <c r="O94" s="69">
        <f>E52</f>
        <v>0.55313268019523065</v>
      </c>
      <c r="P94" s="69">
        <f>H52</f>
        <v>0.48499525550107225</v>
      </c>
      <c r="Q94" s="69">
        <f>J52</f>
        <v>0.45708110620630127</v>
      </c>
      <c r="R94" s="69">
        <f>L52</f>
        <v>0.29352716562349634</v>
      </c>
      <c r="S94" s="80">
        <f>N52</f>
        <v>3.5381274534962509E-2</v>
      </c>
      <c r="Y94" s="103" t="s">
        <v>93</v>
      </c>
      <c r="Z94" s="104"/>
      <c r="AA94" s="68">
        <v>1.1877999376906092</v>
      </c>
      <c r="AB94" s="68">
        <f>AY52</f>
        <v>1.142400219348314</v>
      </c>
      <c r="AC94" s="69">
        <f>BA52</f>
        <v>1.1054341238497938</v>
      </c>
      <c r="AD94" s="69">
        <f>BD52</f>
        <v>0.96750289522103039</v>
      </c>
      <c r="AE94" s="69">
        <f>BF52</f>
        <v>0.91090432240023844</v>
      </c>
      <c r="AF94" s="69">
        <f>BH52</f>
        <v>0.5674201676652384</v>
      </c>
      <c r="AG94" s="80">
        <f>BJ52</f>
        <v>4.5061431203119534E-2</v>
      </c>
      <c r="AK94" s="103" t="s">
        <v>93</v>
      </c>
      <c r="AL94" s="104"/>
      <c r="AM94" s="104"/>
      <c r="AN94" s="68">
        <v>1.1877999376906092</v>
      </c>
      <c r="AO94" s="68">
        <f t="shared" ref="AO94:AO103" si="329">CU52</f>
        <v>1.427997827258878</v>
      </c>
      <c r="AP94" s="69">
        <f t="shared" ref="AP94:AP103" si="330">CW52</f>
        <v>1.3815805368874678</v>
      </c>
      <c r="AQ94" s="69">
        <f t="shared" ref="AQ94:AQ103" si="331">CZ52</f>
        <v>1.2087384436891773</v>
      </c>
      <c r="AR94" s="69">
        <f t="shared" ref="AR94:AR103" si="332">DB52</f>
        <v>1.1377747590280574</v>
      </c>
      <c r="AS94" s="69">
        <f t="shared" ref="AS94:AS103" si="333">DD52</f>
        <v>0.70192720424992427</v>
      </c>
      <c r="AT94" s="80">
        <f t="shared" ref="AT94:AT103" si="334">DF52</f>
        <v>4.9134226366143736E-2</v>
      </c>
      <c r="BA94" s="136" t="s">
        <v>93</v>
      </c>
      <c r="BB94" s="68">
        <v>1.1877999376906092</v>
      </c>
      <c r="BC94" s="68">
        <f>EA52</f>
        <v>1.9991929722594866</v>
      </c>
      <c r="BD94" s="69">
        <f>EC52</f>
        <v>1.9338706776149153</v>
      </c>
      <c r="BE94" s="69">
        <f>EF52</f>
        <v>1.6911973363873485</v>
      </c>
      <c r="BF94" s="69">
        <f>EH52</f>
        <v>1.5914849879383515</v>
      </c>
      <c r="BG94" s="69">
        <f>EJ52</f>
        <v>0.9694719818619304</v>
      </c>
      <c r="BH94" s="80">
        <f>EL52</f>
        <v>5.6112952692818532E-2</v>
      </c>
      <c r="BL94" s="103" t="s">
        <v>93</v>
      </c>
      <c r="BM94" s="104"/>
      <c r="BN94" s="68">
        <v>1.1877999376906092</v>
      </c>
      <c r="BO94" s="68">
        <f>EQ52</f>
        <v>2.284790504071883</v>
      </c>
      <c r="BP94" s="69">
        <f>ES52</f>
        <v>2.2100150241016463</v>
      </c>
      <c r="BQ94" s="69">
        <f>EW52</f>
        <v>1.8945303535977589</v>
      </c>
      <c r="BR94" s="69">
        <f>EX52</f>
        <v>1.8183313905672727</v>
      </c>
      <c r="BS94" s="69">
        <f>EZ52</f>
        <v>1.1027556517809876</v>
      </c>
      <c r="BT94" s="80">
        <f>FB52</f>
        <v>5.9206363067532491E-2</v>
      </c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H94" s="69"/>
    </row>
    <row r="95" spans="1:165" x14ac:dyDescent="0.55000000000000004">
      <c r="K95" s="99" t="s">
        <v>94</v>
      </c>
      <c r="L95" s="112"/>
      <c r="M95" s="70">
        <v>1.0254140508332725</v>
      </c>
      <c r="N95" s="70">
        <f t="shared" ref="N95:N103" si="335">C53</f>
        <v>0.48696552856624908</v>
      </c>
      <c r="O95" s="79">
        <f t="shared" ref="O95:O103" si="336">E53</f>
        <v>0.47119505560687386</v>
      </c>
      <c r="P95" s="79">
        <f t="shared" ref="P95:P103" si="337">H53</f>
        <v>0.41594827755351427</v>
      </c>
      <c r="Q95" s="79">
        <f t="shared" ref="Q95:Q103" si="338">J53</f>
        <v>0.3996743473915283</v>
      </c>
      <c r="R95" s="79">
        <f t="shared" ref="R95:R103" si="339">L53</f>
        <v>0.27506996807434281</v>
      </c>
      <c r="S95" s="81">
        <f t="shared" ref="S95:S103" si="340">N53</f>
        <v>3.1265963037689186E-2</v>
      </c>
      <c r="Y95" s="99" t="s">
        <v>94</v>
      </c>
      <c r="Z95" s="112"/>
      <c r="AA95" s="70">
        <v>1.0254140508332725</v>
      </c>
      <c r="AB95" s="70">
        <f t="shared" ref="AB95:AB103" si="341">AY53</f>
        <v>0.9739284334865228</v>
      </c>
      <c r="AC95" s="79">
        <f t="shared" ref="AC95:AC103" si="342">BA53</f>
        <v>0.94166716621082602</v>
      </c>
      <c r="AD95" s="79">
        <f t="shared" ref="AD95:AD103" si="343">BD53</f>
        <v>0.82995086615033897</v>
      </c>
      <c r="AE95" s="79">
        <f t="shared" ref="AE95:AE103" si="344">BF53</f>
        <v>0.79710166114349468</v>
      </c>
      <c r="AF95" s="79">
        <f t="shared" ref="AF95:AF103" si="345">BH53</f>
        <v>0.5298445734350562</v>
      </c>
      <c r="AG95" s="81">
        <f t="shared" ref="AG95:AG103" si="346">BJ53</f>
        <v>4.1223054472288988E-2</v>
      </c>
      <c r="AK95" s="99" t="s">
        <v>94</v>
      </c>
      <c r="AL95" s="100"/>
      <c r="AM95" s="112"/>
      <c r="AN95" s="70">
        <v>1.0254140508332725</v>
      </c>
      <c r="AO95" s="70">
        <f t="shared" si="329"/>
        <v>1.2174098454706415</v>
      </c>
      <c r="AP95" s="79">
        <f t="shared" si="330"/>
        <v>1.1768996627390198</v>
      </c>
      <c r="AQ95" s="79">
        <f t="shared" si="331"/>
        <v>1.036938223914714</v>
      </c>
      <c r="AR95" s="79">
        <f t="shared" si="332"/>
        <v>0.99579698217946611</v>
      </c>
      <c r="AS95" s="79">
        <f t="shared" si="333"/>
        <v>0.65606545104903791</v>
      </c>
      <c r="AT95" s="81">
        <f t="shared" si="334"/>
        <v>4.4331479532834825E-2</v>
      </c>
      <c r="BA95" s="137" t="s">
        <v>94</v>
      </c>
      <c r="BB95" s="70">
        <v>1.0254140508332725</v>
      </c>
      <c r="BC95" s="70">
        <f t="shared" ref="BC95:BC103" si="347">EA53</f>
        <v>1.7043726304381885</v>
      </c>
      <c r="BD95" s="79">
        <f t="shared" ref="BD95:BD103" si="348">EC53</f>
        <v>1.6473623980495375</v>
      </c>
      <c r="BE95" s="79">
        <f t="shared" ref="BE95:BE103" si="349">EF53</f>
        <v>1.4509035510719184</v>
      </c>
      <c r="BF95" s="79">
        <f t="shared" ref="BF95:BF103" si="350">EH53</f>
        <v>1.3931744978047595</v>
      </c>
      <c r="BG95" s="79">
        <f t="shared" ref="BG95:BG103" si="351">EJ53</f>
        <v>0.90709911401151744</v>
      </c>
      <c r="BH95" s="81">
        <f t="shared" ref="BH95:BH103" si="352">EL53</f>
        <v>4.9505318089247755E-2</v>
      </c>
      <c r="BL95" s="99" t="s">
        <v>94</v>
      </c>
      <c r="BM95" s="112"/>
      <c r="BN95" s="70">
        <v>1.0254140508332725</v>
      </c>
      <c r="BO95" s="70">
        <f>EQ53</f>
        <v>1.9478540236801485</v>
      </c>
      <c r="BP95" s="79">
        <f>ES53</f>
        <v>1.8825931849105331</v>
      </c>
      <c r="BQ95" s="79">
        <f>EW53</f>
        <v>1.6256851347234462</v>
      </c>
      <c r="BR95" s="79">
        <f>EX53</f>
        <v>1.5918596085252235</v>
      </c>
      <c r="BS95" s="79">
        <f>EZ53</f>
        <v>1.032346352940829</v>
      </c>
      <c r="BT95" s="81">
        <f>FB53</f>
        <v>5.1896489053198908E-2</v>
      </c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H95" s="79"/>
    </row>
    <row r="96" spans="1:165" x14ac:dyDescent="0.55000000000000004">
      <c r="K96" s="99" t="s">
        <v>95</v>
      </c>
      <c r="L96" s="112"/>
      <c r="M96" s="70">
        <v>1.3193054184853579</v>
      </c>
      <c r="N96" s="70">
        <f t="shared" si="335"/>
        <v>0.6455659837658555</v>
      </c>
      <c r="O96" s="79">
        <f t="shared" si="336"/>
        <v>0.62322697671739991</v>
      </c>
      <c r="P96" s="79">
        <f t="shared" si="337"/>
        <v>0.54899614577059297</v>
      </c>
      <c r="Q96" s="79">
        <f t="shared" si="338"/>
        <v>0.50984227999973697</v>
      </c>
      <c r="R96" s="79">
        <f t="shared" si="339"/>
        <v>0.33559599306882992</v>
      </c>
      <c r="S96" s="81">
        <f t="shared" si="340"/>
        <v>4.5434454179115E-2</v>
      </c>
      <c r="Y96" s="99" t="s">
        <v>95</v>
      </c>
      <c r="Z96" s="112"/>
      <c r="AA96" s="70">
        <v>1.3193054184853579</v>
      </c>
      <c r="AB96" s="70">
        <f t="shared" si="341"/>
        <v>1.2911204867457591</v>
      </c>
      <c r="AC96" s="79">
        <f t="shared" si="342"/>
        <v>1.2454050743986809</v>
      </c>
      <c r="AD96" s="79">
        <f t="shared" si="343"/>
        <v>1.0951232233303758</v>
      </c>
      <c r="AE96" s="79">
        <f t="shared" si="344"/>
        <v>1.0133351640805681</v>
      </c>
      <c r="AF96" s="79">
        <f t="shared" si="345"/>
        <v>0.64862478809794732</v>
      </c>
      <c r="AG96" s="81">
        <f t="shared" si="346"/>
        <v>6.3707128031436328E-2</v>
      </c>
      <c r="AK96" s="99" t="s">
        <v>95</v>
      </c>
      <c r="AL96" s="100"/>
      <c r="AM96" s="112"/>
      <c r="AN96" s="70">
        <v>1.3193054184853579</v>
      </c>
      <c r="AO96" s="70">
        <f t="shared" si="329"/>
        <v>1.6138975366048709</v>
      </c>
      <c r="AP96" s="79">
        <f t="shared" si="330"/>
        <v>1.5564884292017438</v>
      </c>
      <c r="AQ96" s="79">
        <f t="shared" si="331"/>
        <v>1.368162910414757</v>
      </c>
      <c r="AR96" s="79">
        <f t="shared" si="332"/>
        <v>1.2648376883605821</v>
      </c>
      <c r="AS96" s="79">
        <f t="shared" si="333"/>
        <v>0.80191260272888265</v>
      </c>
      <c r="AT96" s="81">
        <f t="shared" si="334"/>
        <v>7.1156019191492323E-2</v>
      </c>
      <c r="BA96" s="137" t="s">
        <v>95</v>
      </c>
      <c r="BB96" s="70">
        <v>1.3193054184853579</v>
      </c>
      <c r="BC96" s="70">
        <f t="shared" si="347"/>
        <v>2.2594514659772402</v>
      </c>
      <c r="BD96" s="79">
        <f t="shared" si="348"/>
        <v>2.1786514677414348</v>
      </c>
      <c r="BE96" s="79">
        <f t="shared" si="349"/>
        <v>1.9142255460100572</v>
      </c>
      <c r="BF96" s="79">
        <f t="shared" si="350"/>
        <v>1.767622382542827</v>
      </c>
      <c r="BG96" s="79">
        <f t="shared" si="351"/>
        <v>1.1065627845125032</v>
      </c>
      <c r="BH96" s="81">
        <f t="shared" si="352"/>
        <v>8.4374262022276825E-2</v>
      </c>
      <c r="BL96" s="99" t="s">
        <v>95</v>
      </c>
      <c r="BM96" s="112"/>
      <c r="BN96" s="70">
        <v>1.3193054184853579</v>
      </c>
      <c r="BO96" s="70">
        <f>EQ54</f>
        <v>2.5822283791409073</v>
      </c>
      <c r="BP96" s="79">
        <f>ES54</f>
        <v>2.4897320196751322</v>
      </c>
      <c r="BQ96" s="79">
        <f>EW54</f>
        <v>2.1476184838035648</v>
      </c>
      <c r="BR96" s="79">
        <f>EX54</f>
        <v>2.0194067557951838</v>
      </c>
      <c r="BS96" s="79">
        <f>EZ54</f>
        <v>1.258241229415106</v>
      </c>
      <c r="BT96" s="81">
        <f>FB54</f>
        <v>9.039876895272779E-2</v>
      </c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H96" s="79"/>
    </row>
    <row r="97" spans="11:86" ht="14.7" thickBot="1" x14ac:dyDescent="0.6">
      <c r="K97" s="101" t="s">
        <v>96</v>
      </c>
      <c r="L97" s="102"/>
      <c r="M97" s="72">
        <v>0.29389136765208534</v>
      </c>
      <c r="N97" s="72">
        <f t="shared" si="335"/>
        <v>0.15860045519960642</v>
      </c>
      <c r="O97" s="73">
        <f t="shared" si="336"/>
        <v>0.15203192111052605</v>
      </c>
      <c r="P97" s="73">
        <f t="shared" si="337"/>
        <v>0.1330478682170787</v>
      </c>
      <c r="Q97" s="73">
        <f t="shared" si="338"/>
        <v>0.11016793260820867</v>
      </c>
      <c r="R97" s="73">
        <f t="shared" si="339"/>
        <v>6.0526024994487115E-2</v>
      </c>
      <c r="S97" s="82">
        <f t="shared" si="340"/>
        <v>1.4168491141425814E-2</v>
      </c>
      <c r="Y97" s="101" t="s">
        <v>96</v>
      </c>
      <c r="Z97" s="102"/>
      <c r="AA97" s="72">
        <v>0.29389136765208534</v>
      </c>
      <c r="AB97" s="72">
        <f t="shared" si="341"/>
        <v>0.31719205325923627</v>
      </c>
      <c r="AC97" s="73">
        <f t="shared" si="342"/>
        <v>0.30373790818785484</v>
      </c>
      <c r="AD97" s="73">
        <f t="shared" si="343"/>
        <v>0.26517235718003684</v>
      </c>
      <c r="AE97" s="73">
        <f t="shared" si="344"/>
        <v>0.21623350293707344</v>
      </c>
      <c r="AF97" s="73">
        <f t="shared" si="345"/>
        <v>0.11878021466289113</v>
      </c>
      <c r="AG97" s="82">
        <f t="shared" si="346"/>
        <v>2.248407355914734E-2</v>
      </c>
      <c r="AK97" s="101" t="s">
        <v>96</v>
      </c>
      <c r="AL97" s="102"/>
      <c r="AM97" s="102"/>
      <c r="AN97" s="72">
        <v>0.29389136765208534</v>
      </c>
      <c r="AO97" s="72">
        <f t="shared" si="329"/>
        <v>0.39648769113422944</v>
      </c>
      <c r="AP97" s="73">
        <f t="shared" si="330"/>
        <v>0.37958876646272399</v>
      </c>
      <c r="AQ97" s="73">
        <f t="shared" si="331"/>
        <v>0.331224686500043</v>
      </c>
      <c r="AR97" s="73">
        <f t="shared" si="332"/>
        <v>0.26904070618111597</v>
      </c>
      <c r="AS97" s="73">
        <f t="shared" si="333"/>
        <v>0.14584715167984474</v>
      </c>
      <c r="AT97" s="82">
        <f t="shared" si="334"/>
        <v>2.6824539658657498E-2</v>
      </c>
      <c r="BA97" s="140" t="s">
        <v>96</v>
      </c>
      <c r="BB97" s="72">
        <v>0.29389136765208534</v>
      </c>
      <c r="BC97" s="72">
        <f t="shared" si="347"/>
        <v>0.55507883553905168</v>
      </c>
      <c r="BD97" s="73">
        <f t="shared" si="348"/>
        <v>0.53128906969189726</v>
      </c>
      <c r="BE97" s="73">
        <f t="shared" si="349"/>
        <v>0.46332199493813886</v>
      </c>
      <c r="BF97" s="73">
        <f t="shared" si="350"/>
        <v>0.37444788473806745</v>
      </c>
      <c r="BG97" s="73">
        <f t="shared" si="351"/>
        <v>0.19946367050098579</v>
      </c>
      <c r="BH97" s="82">
        <f t="shared" si="352"/>
        <v>3.486894393302907E-2</v>
      </c>
      <c r="BL97" s="101" t="s">
        <v>96</v>
      </c>
      <c r="BM97" s="102"/>
      <c r="BN97" s="72">
        <v>0.29389136765208534</v>
      </c>
      <c r="BO97" s="72">
        <f>EQ55</f>
        <v>0.63437435546075882</v>
      </c>
      <c r="BP97" s="73">
        <f>ES55</f>
        <v>0.60713883476459918</v>
      </c>
      <c r="BQ97" s="73">
        <f>EW55</f>
        <v>0.52193334908011857</v>
      </c>
      <c r="BR97" s="73">
        <f>EX55</f>
        <v>0.42754714726996035</v>
      </c>
      <c r="BS97" s="73">
        <f>EZ55</f>
        <v>0.22589487647427697</v>
      </c>
      <c r="BT97" s="82">
        <f>FB55</f>
        <v>3.8502279899528882E-2</v>
      </c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H97" s="73"/>
    </row>
    <row r="98" spans="11:86" x14ac:dyDescent="0.55000000000000004">
      <c r="K98" s="105" t="s">
        <v>97</v>
      </c>
      <c r="L98" s="106"/>
      <c r="M98" s="70">
        <v>0.86606314209154855</v>
      </c>
      <c r="N98" s="70">
        <f t="shared" si="335"/>
        <v>0.43652304722140006</v>
      </c>
      <c r="O98" s="79">
        <f t="shared" si="336"/>
        <v>0.42321664354320343</v>
      </c>
      <c r="P98" s="79">
        <f t="shared" si="337"/>
        <v>0.3755183331691736</v>
      </c>
      <c r="Q98" s="79">
        <f t="shared" si="338"/>
        <v>0.36120533433557039</v>
      </c>
      <c r="R98" s="79">
        <f t="shared" si="339"/>
        <v>0.18220844420815879</v>
      </c>
      <c r="S98" s="83">
        <f t="shared" si="340"/>
        <v>1.6970603878104118E-2</v>
      </c>
      <c r="Y98" s="105" t="s">
        <v>97</v>
      </c>
      <c r="Z98" s="106"/>
      <c r="AA98" s="70">
        <v>0.86606314209154855</v>
      </c>
      <c r="AB98" s="70">
        <f t="shared" si="341"/>
        <v>0.87304375576688498</v>
      </c>
      <c r="AC98" s="79">
        <f t="shared" si="342"/>
        <v>0.84584249849970539</v>
      </c>
      <c r="AD98" s="79">
        <f t="shared" si="343"/>
        <v>0.74929272465984498</v>
      </c>
      <c r="AE98" s="79">
        <f t="shared" si="344"/>
        <v>0.72056919522625718</v>
      </c>
      <c r="AF98" s="79">
        <f t="shared" si="345"/>
        <v>0.33007740127869278</v>
      </c>
      <c r="AG98" s="83">
        <f t="shared" si="346"/>
        <v>2.0569994745277664E-2</v>
      </c>
      <c r="AK98" s="105" t="s">
        <v>97</v>
      </c>
      <c r="AL98" s="113"/>
      <c r="AM98" s="106"/>
      <c r="AN98" s="70">
        <v>0.86606314209154855</v>
      </c>
      <c r="AO98" s="70">
        <f t="shared" si="329"/>
        <v>1.0913040707991242</v>
      </c>
      <c r="AP98" s="79">
        <f t="shared" si="330"/>
        <v>1.0571526530111008</v>
      </c>
      <c r="AQ98" s="79">
        <f t="shared" si="331"/>
        <v>0.93616730338649212</v>
      </c>
      <c r="AR98" s="79">
        <f t="shared" si="332"/>
        <v>0.90023889102919674</v>
      </c>
      <c r="AS98" s="79">
        <f t="shared" si="333"/>
        <v>0.40120286518814363</v>
      </c>
      <c r="AT98" s="83">
        <f t="shared" si="334"/>
        <v>2.1849380777215342E-2</v>
      </c>
      <c r="BA98" s="138" t="s">
        <v>97</v>
      </c>
      <c r="BB98" s="70">
        <v>0.86606314209154855</v>
      </c>
      <c r="BC98" s="70">
        <f t="shared" si="347"/>
        <v>1.5278246884807452</v>
      </c>
      <c r="BD98" s="79">
        <f t="shared" si="348"/>
        <v>1.4797712157489411</v>
      </c>
      <c r="BE98" s="79">
        <f t="shared" si="349"/>
        <v>1.3099080232459619</v>
      </c>
      <c r="BF98" s="79">
        <f t="shared" si="350"/>
        <v>1.2595699847527486</v>
      </c>
      <c r="BG98" s="79">
        <f t="shared" si="351"/>
        <v>0.54063886234655145</v>
      </c>
      <c r="BH98" s="83">
        <f t="shared" si="352"/>
        <v>2.3909050170902196E-2</v>
      </c>
      <c r="BL98" s="105" t="s">
        <v>97</v>
      </c>
      <c r="BM98" s="106"/>
      <c r="BN98" s="70">
        <v>0.86606314209154855</v>
      </c>
      <c r="BO98" s="70">
        <f>EQ56</f>
        <v>1.7460849935316602</v>
      </c>
      <c r="BP98" s="79">
        <f>ES56</f>
        <v>1.69108004377611</v>
      </c>
      <c r="BQ98" s="79">
        <f>EW56</f>
        <v>1.4777225096870676</v>
      </c>
      <c r="BR98" s="79">
        <f>EX56</f>
        <v>1.4392332941578005</v>
      </c>
      <c r="BS98" s="79">
        <f>EZ56</f>
        <v>0.60942551968691905</v>
      </c>
      <c r="BT98" s="83">
        <f>FB56</f>
        <v>2.4775068767498125E-2</v>
      </c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H98" s="79"/>
    </row>
    <row r="99" spans="11:86" x14ac:dyDescent="0.55000000000000004">
      <c r="K99" s="105" t="s">
        <v>98</v>
      </c>
      <c r="L99" s="106"/>
      <c r="M99" s="70">
        <v>0.15935090874172397</v>
      </c>
      <c r="N99" s="70">
        <f t="shared" si="335"/>
        <v>5.0442481344849022E-2</v>
      </c>
      <c r="O99" s="79">
        <f t="shared" si="336"/>
        <v>4.7978412063670428E-2</v>
      </c>
      <c r="P99" s="79">
        <f t="shared" si="337"/>
        <v>4.0429944384340666E-2</v>
      </c>
      <c r="Q99" s="79">
        <f t="shared" si="338"/>
        <v>3.8469013055957901E-2</v>
      </c>
      <c r="R99" s="79">
        <f t="shared" si="339"/>
        <v>9.2861523866184015E-2</v>
      </c>
      <c r="S99" s="81">
        <f t="shared" si="340"/>
        <v>1.4295359159585068E-2</v>
      </c>
      <c r="Y99" s="105" t="s">
        <v>98</v>
      </c>
      <c r="Z99" s="106"/>
      <c r="AA99" s="70">
        <v>0.15935090874172397</v>
      </c>
      <c r="AB99" s="70">
        <f t="shared" si="341"/>
        <v>0.10088467771963783</v>
      </c>
      <c r="AC99" s="79">
        <f t="shared" si="342"/>
        <v>9.5824667711120637E-2</v>
      </c>
      <c r="AD99" s="79">
        <f t="shared" si="343"/>
        <v>8.0658141490493995E-2</v>
      </c>
      <c r="AE99" s="79">
        <f t="shared" si="344"/>
        <v>7.6532465917237502E-2</v>
      </c>
      <c r="AF99" s="79">
        <f t="shared" si="345"/>
        <v>0.19976717215636342</v>
      </c>
      <c r="AG99" s="81">
        <f t="shared" si="346"/>
        <v>2.0653059727011324E-2</v>
      </c>
      <c r="AK99" s="105" t="s">
        <v>98</v>
      </c>
      <c r="AL99" s="113"/>
      <c r="AM99" s="106"/>
      <c r="AN99" s="70">
        <v>0.15935090874172397</v>
      </c>
      <c r="AO99" s="70">
        <f t="shared" si="329"/>
        <v>0.12610577467151729</v>
      </c>
      <c r="AP99" s="79">
        <f t="shared" si="330"/>
        <v>0.11974700972791896</v>
      </c>
      <c r="AQ99" s="79">
        <f t="shared" si="331"/>
        <v>0.1007709205282219</v>
      </c>
      <c r="AR99" s="79">
        <f t="shared" si="332"/>
        <v>9.5558091150269364E-2</v>
      </c>
      <c r="AS99" s="79">
        <f t="shared" si="333"/>
        <v>0.25486258586089428</v>
      </c>
      <c r="AT99" s="81">
        <f t="shared" si="334"/>
        <v>2.2482098755619483E-2</v>
      </c>
      <c r="BA99" s="138" t="s">
        <v>98</v>
      </c>
      <c r="BB99" s="70">
        <v>0.15935090874172397</v>
      </c>
      <c r="BC99" s="70">
        <f t="shared" si="347"/>
        <v>0.17654794195744339</v>
      </c>
      <c r="BD99" s="79">
        <f t="shared" si="348"/>
        <v>0.16759118230059644</v>
      </c>
      <c r="BE99" s="79">
        <f t="shared" si="349"/>
        <v>0.14099552782595648</v>
      </c>
      <c r="BF99" s="79">
        <f t="shared" si="350"/>
        <v>0.13360451305201093</v>
      </c>
      <c r="BG99" s="79">
        <f t="shared" si="351"/>
        <v>0.36646025166496599</v>
      </c>
      <c r="BH99" s="81">
        <f t="shared" si="352"/>
        <v>2.5596267918345558E-2</v>
      </c>
      <c r="BL99" s="105" t="s">
        <v>98</v>
      </c>
      <c r="BM99" s="106"/>
      <c r="BN99" s="70">
        <v>0.15935090874172397</v>
      </c>
      <c r="BO99" s="70">
        <f>EQ57</f>
        <v>0.20176903014848824</v>
      </c>
      <c r="BP99" s="79">
        <f>ES57</f>
        <v>0.19151314113442308</v>
      </c>
      <c r="BQ99" s="79">
        <f>EW57</f>
        <v>0.14796262503637858</v>
      </c>
      <c r="BR99" s="79">
        <f>EX57</f>
        <v>0.15262631436742291</v>
      </c>
      <c r="BS99" s="79">
        <f>EZ57</f>
        <v>0.42292083325390994</v>
      </c>
      <c r="BT99" s="81">
        <f>FB57</f>
        <v>2.7121420285700783E-2</v>
      </c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H99" s="79"/>
    </row>
    <row r="100" spans="11:86" x14ac:dyDescent="0.55000000000000004">
      <c r="K100" s="105" t="s">
        <v>99</v>
      </c>
      <c r="L100" s="106"/>
      <c r="M100" s="70">
        <v>0.16238588685733668</v>
      </c>
      <c r="N100" s="70">
        <f t="shared" si="335"/>
        <v>8.4239120468318718E-2</v>
      </c>
      <c r="O100" s="79">
        <f t="shared" si="336"/>
        <v>8.1937624588356794E-2</v>
      </c>
      <c r="P100" s="79">
        <f t="shared" si="337"/>
        <v>6.9046977947557986E-2</v>
      </c>
      <c r="Q100" s="79">
        <f t="shared" si="338"/>
        <v>5.7406758814772973E-2</v>
      </c>
      <c r="R100" s="79">
        <f t="shared" si="339"/>
        <v>1.8457197549153537E-2</v>
      </c>
      <c r="S100" s="81">
        <f t="shared" si="340"/>
        <v>4.1153114972733232E-3</v>
      </c>
      <c r="Y100" s="105" t="s">
        <v>99</v>
      </c>
      <c r="Z100" s="106"/>
      <c r="AA100" s="70">
        <v>0.16238588685733668</v>
      </c>
      <c r="AB100" s="70">
        <f t="shared" si="341"/>
        <v>0.16847178586179123</v>
      </c>
      <c r="AC100" s="79">
        <f t="shared" si="342"/>
        <v>0.16376695763896776</v>
      </c>
      <c r="AD100" s="79">
        <f t="shared" si="343"/>
        <v>0.13755202907069142</v>
      </c>
      <c r="AE100" s="79">
        <f t="shared" si="344"/>
        <v>0.11380266125674376</v>
      </c>
      <c r="AF100" s="79">
        <f t="shared" si="345"/>
        <v>3.7575594230182197E-2</v>
      </c>
      <c r="AG100" s="81">
        <f t="shared" si="346"/>
        <v>3.8383767308305464E-3</v>
      </c>
      <c r="AK100" s="105" t="s">
        <v>99</v>
      </c>
      <c r="AL100" s="113"/>
      <c r="AM100" s="106"/>
      <c r="AN100" s="70">
        <v>0.16238588685733668</v>
      </c>
      <c r="AO100" s="70">
        <f t="shared" si="329"/>
        <v>0.21058798178823657</v>
      </c>
      <c r="AP100" s="79">
        <f t="shared" si="330"/>
        <v>0.20468087414844804</v>
      </c>
      <c r="AQ100" s="79">
        <f t="shared" si="331"/>
        <v>0.17180021977446325</v>
      </c>
      <c r="AR100" s="79">
        <f t="shared" si="332"/>
        <v>0.14197777684859125</v>
      </c>
      <c r="AS100" s="79">
        <f t="shared" si="333"/>
        <v>4.5861753200886368E-2</v>
      </c>
      <c r="AT100" s="81">
        <f t="shared" si="334"/>
        <v>4.8027468333089116E-3</v>
      </c>
      <c r="BA100" s="138" t="s">
        <v>99</v>
      </c>
      <c r="BB100" s="70">
        <v>0.16238588685733668</v>
      </c>
      <c r="BC100" s="70">
        <f t="shared" si="347"/>
        <v>0.29482034182129802</v>
      </c>
      <c r="BD100" s="79">
        <f t="shared" si="348"/>
        <v>0.28650827956537772</v>
      </c>
      <c r="BE100" s="79">
        <f t="shared" si="349"/>
        <v>0.24029378531543011</v>
      </c>
      <c r="BF100" s="79">
        <f t="shared" si="350"/>
        <v>0.19831049013359192</v>
      </c>
      <c r="BG100" s="79">
        <f t="shared" si="351"/>
        <v>6.2372867850412961E-2</v>
      </c>
      <c r="BH100" s="81">
        <f t="shared" si="352"/>
        <v>6.6076346035707778E-3</v>
      </c>
      <c r="BL100" s="105" t="s">
        <v>99</v>
      </c>
      <c r="BM100" s="106"/>
      <c r="BN100" s="70">
        <v>0.16238588685733668</v>
      </c>
      <c r="BO100" s="70">
        <f>EQ58</f>
        <v>0.33693648039173452</v>
      </c>
      <c r="BP100" s="79">
        <f>ES58</f>
        <v>0.32742183919111323</v>
      </c>
      <c r="BQ100" s="79">
        <f>EW58</f>
        <v>0.26884521887431267</v>
      </c>
      <c r="BR100" s="79">
        <f>EX58</f>
        <v>0.22647178204204921</v>
      </c>
      <c r="BS100" s="79">
        <f>EZ58</f>
        <v>7.0409298840158563E-2</v>
      </c>
      <c r="BT100" s="81">
        <f>FB58</f>
        <v>7.3098740143335839E-3</v>
      </c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H100" s="79"/>
    </row>
    <row r="101" spans="11:86" x14ac:dyDescent="0.55000000000000004">
      <c r="K101" s="105" t="s">
        <v>100</v>
      </c>
      <c r="L101" s="106"/>
      <c r="M101" s="70">
        <v>0.13150548079474866</v>
      </c>
      <c r="N101" s="70">
        <f t="shared" si="335"/>
        <v>7.4361334731287698E-2</v>
      </c>
      <c r="O101" s="79">
        <f t="shared" si="336"/>
        <v>7.0094296522169253E-2</v>
      </c>
      <c r="P101" s="79">
        <f t="shared" si="337"/>
        <v>6.4000890269520716E-2</v>
      </c>
      <c r="Q101" s="79">
        <f t="shared" si="338"/>
        <v>5.2761173793435701E-2</v>
      </c>
      <c r="R101" s="79">
        <f t="shared" si="339"/>
        <v>4.2068827445333579E-2</v>
      </c>
      <c r="S101" s="81">
        <f t="shared" si="340"/>
        <v>1.0053179644152491E-2</v>
      </c>
      <c r="Y101" s="105" t="s">
        <v>100</v>
      </c>
      <c r="Z101" s="106"/>
      <c r="AA101" s="70">
        <v>0.13150548079474866</v>
      </c>
      <c r="AB101" s="70">
        <f t="shared" si="341"/>
        <v>0.14872026739744504</v>
      </c>
      <c r="AC101" s="79">
        <f t="shared" si="342"/>
        <v>0.13997095054888709</v>
      </c>
      <c r="AD101" s="79">
        <f t="shared" si="343"/>
        <v>0.12762032810934543</v>
      </c>
      <c r="AE101" s="79">
        <f t="shared" si="344"/>
        <v>0.10243084168032968</v>
      </c>
      <c r="AF101" s="79">
        <f t="shared" si="345"/>
        <v>8.1204620432708929E-2</v>
      </c>
      <c r="AG101" s="81">
        <f t="shared" si="346"/>
        <v>1.8645696828316793E-2</v>
      </c>
      <c r="AK101" s="105" t="s">
        <v>100</v>
      </c>
      <c r="AL101" s="113"/>
      <c r="AM101" s="106"/>
      <c r="AN101" s="70">
        <v>0.13150548079474866</v>
      </c>
      <c r="AO101" s="70">
        <f t="shared" si="329"/>
        <v>0.18589970934599287</v>
      </c>
      <c r="AP101" s="79">
        <f t="shared" si="330"/>
        <v>0.17490789231427595</v>
      </c>
      <c r="AQ101" s="79">
        <f t="shared" si="331"/>
        <v>0.15942446672557975</v>
      </c>
      <c r="AR101" s="79">
        <f t="shared" si="332"/>
        <v>0.12706292933252472</v>
      </c>
      <c r="AS101" s="79">
        <f t="shared" si="333"/>
        <v>9.9985398478958376E-2</v>
      </c>
      <c r="AT101" s="81">
        <f t="shared" si="334"/>
        <v>2.2021792825348586E-2</v>
      </c>
      <c r="BA101" s="138" t="s">
        <v>100</v>
      </c>
      <c r="BB101" s="70">
        <v>0.13150548079474866</v>
      </c>
      <c r="BC101" s="70">
        <f t="shared" si="347"/>
        <v>0.26025849371775367</v>
      </c>
      <c r="BD101" s="79">
        <f t="shared" si="348"/>
        <v>0.24478079012651954</v>
      </c>
      <c r="BE101" s="79">
        <f t="shared" si="349"/>
        <v>0.22302820962270875</v>
      </c>
      <c r="BF101" s="79">
        <f t="shared" si="350"/>
        <v>0.17613739460447553</v>
      </c>
      <c r="BG101" s="79">
        <f t="shared" si="351"/>
        <v>0.13709080265057283</v>
      </c>
      <c r="BH101" s="81">
        <f t="shared" si="352"/>
        <v>2.8261309329458292E-2</v>
      </c>
      <c r="BL101" s="105" t="s">
        <v>100</v>
      </c>
      <c r="BM101" s="106"/>
      <c r="BN101" s="70">
        <v>0.13150548079474866</v>
      </c>
      <c r="BO101" s="70">
        <f>EQ59</f>
        <v>0.2974378750690243</v>
      </c>
      <c r="BP101" s="79">
        <f>ES59</f>
        <v>0.27971699557348595</v>
      </c>
      <c r="BQ101" s="79">
        <f>EW59</f>
        <v>0.25308813020580589</v>
      </c>
      <c r="BR101" s="79">
        <f>EX59</f>
        <v>0.20107536522791114</v>
      </c>
      <c r="BS101" s="79">
        <f>EZ59</f>
        <v>0.15548557763411841</v>
      </c>
      <c r="BT101" s="81">
        <f>FB59</f>
        <v>3.1192405885195298E-2</v>
      </c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H101" s="79"/>
    </row>
    <row r="102" spans="11:86" x14ac:dyDescent="0.55000000000000004">
      <c r="K102" s="105" t="s">
        <v>101</v>
      </c>
      <c r="L102" s="106"/>
      <c r="M102" s="70">
        <v>0.27561631003328158</v>
      </c>
      <c r="N102" s="70">
        <f t="shared" si="335"/>
        <v>0.13093708362360279</v>
      </c>
      <c r="O102" s="79">
        <f t="shared" si="336"/>
        <v>0.12861330556616912</v>
      </c>
      <c r="P102" s="79">
        <f t="shared" si="337"/>
        <v>0.11495394407870818</v>
      </c>
      <c r="Q102" s="79">
        <f t="shared" si="338"/>
        <v>0.12619817167256231</v>
      </c>
      <c r="R102" s="79">
        <f t="shared" si="339"/>
        <v>0.13006654861197625</v>
      </c>
      <c r="S102" s="81">
        <f t="shared" si="340"/>
        <v>2.9130312801423738E-2</v>
      </c>
      <c r="Y102" s="105" t="s">
        <v>101</v>
      </c>
      <c r="Z102" s="106"/>
      <c r="AA102" s="70">
        <v>0.27561631003328158</v>
      </c>
      <c r="AB102" s="70">
        <f t="shared" si="341"/>
        <v>0.26187289844063555</v>
      </c>
      <c r="AC102" s="79">
        <f t="shared" si="342"/>
        <v>0.25712251605075309</v>
      </c>
      <c r="AD102" s="79">
        <f t="shared" si="343"/>
        <v>0.22936876269240991</v>
      </c>
      <c r="AE102" s="79">
        <f t="shared" si="344"/>
        <v>0.2543008970104077</v>
      </c>
      <c r="AF102" s="79">
        <f t="shared" si="345"/>
        <v>0.26112135877009846</v>
      </c>
      <c r="AG102" s="81">
        <f t="shared" si="346"/>
        <v>4.8619635800364241E-2</v>
      </c>
      <c r="AK102" s="105" t="s">
        <v>101</v>
      </c>
      <c r="AL102" s="113"/>
      <c r="AM102" s="106"/>
      <c r="AN102" s="70">
        <v>0.27561631003328158</v>
      </c>
      <c r="AO102" s="70">
        <f t="shared" si="329"/>
        <v>0.32734072501678635</v>
      </c>
      <c r="AP102" s="79">
        <f t="shared" si="330"/>
        <v>0.32137672193880151</v>
      </c>
      <c r="AQ102" s="79">
        <f t="shared" si="331"/>
        <v>0.28656847386483442</v>
      </c>
      <c r="AR102" s="79">
        <f t="shared" si="332"/>
        <v>0.31852330010208085</v>
      </c>
      <c r="AS102" s="79">
        <f t="shared" si="333"/>
        <v>0.32861268364964291</v>
      </c>
      <c r="AT102" s="81">
        <f t="shared" si="334"/>
        <v>5.8005701442621002E-2</v>
      </c>
      <c r="BA102" s="138" t="s">
        <v>101</v>
      </c>
      <c r="BB102" s="70">
        <v>0.27561631003328158</v>
      </c>
      <c r="BC102" s="70">
        <f t="shared" si="347"/>
        <v>0.45827632201084079</v>
      </c>
      <c r="BD102" s="79">
        <f t="shared" si="348"/>
        <v>0.44988490578307072</v>
      </c>
      <c r="BE102" s="79">
        <f t="shared" si="349"/>
        <v>0.40096168612971717</v>
      </c>
      <c r="BF102" s="79">
        <f t="shared" si="350"/>
        <v>0.4471292916485714</v>
      </c>
      <c r="BG102" s="79">
        <f t="shared" si="351"/>
        <v>0.46429252210572947</v>
      </c>
      <c r="BH102" s="81">
        <f t="shared" si="352"/>
        <v>7.6424700731250073E-2</v>
      </c>
      <c r="BL102" s="105" t="s">
        <v>101</v>
      </c>
      <c r="BM102" s="106"/>
      <c r="BN102" s="70">
        <v>0.27561631003328158</v>
      </c>
      <c r="BO102" s="70">
        <f>EQ60</f>
        <v>0.52374411357272432</v>
      </c>
      <c r="BP102" s="79">
        <f>ES60</f>
        <v>0.51413893985472292</v>
      </c>
      <c r="BQ102" s="79">
        <f>EW60</f>
        <v>0.45158626949010072</v>
      </c>
      <c r="BR102" s="79">
        <f>EX60</f>
        <v>0.51102263932006364</v>
      </c>
      <c r="BS102" s="79">
        <f>EZ60</f>
        <v>0.53237448513739283</v>
      </c>
      <c r="BT102" s="81">
        <f>FB60</f>
        <v>8.5541089486079289E-2</v>
      </c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H102" s="79"/>
    </row>
    <row r="103" spans="11:86" ht="14.7" thickBot="1" x14ac:dyDescent="0.6">
      <c r="K103" s="107" t="s">
        <v>102</v>
      </c>
      <c r="L103" s="108"/>
      <c r="M103" s="72">
        <v>1.5949217285186394</v>
      </c>
      <c r="N103" s="72">
        <f t="shared" si="335"/>
        <v>0.77650306738945829</v>
      </c>
      <c r="O103" s="73">
        <f t="shared" si="336"/>
        <v>0.75184028228356903</v>
      </c>
      <c r="P103" s="73">
        <f t="shared" si="337"/>
        <v>0.66395008984930115</v>
      </c>
      <c r="Q103" s="73">
        <f t="shared" si="338"/>
        <v>0.63604045167229928</v>
      </c>
      <c r="R103" s="73">
        <f t="shared" si="339"/>
        <v>0.46566254168080617</v>
      </c>
      <c r="S103" s="82">
        <f t="shared" si="340"/>
        <v>7.4564766980538738E-2</v>
      </c>
      <c r="Y103" s="107" t="s">
        <v>102</v>
      </c>
      <c r="Z103" s="108"/>
      <c r="AA103" s="72">
        <v>1.5949217285186394</v>
      </c>
      <c r="AB103" s="72">
        <f t="shared" si="341"/>
        <v>1.5529933851863946</v>
      </c>
      <c r="AC103" s="73">
        <f t="shared" si="342"/>
        <v>1.502527590449434</v>
      </c>
      <c r="AD103" s="73">
        <f t="shared" si="343"/>
        <v>1.3244919860227857</v>
      </c>
      <c r="AE103" s="73">
        <f t="shared" si="344"/>
        <v>1.2676360610909758</v>
      </c>
      <c r="AF103" s="73">
        <f t="shared" si="345"/>
        <v>0.90974614686804578</v>
      </c>
      <c r="AG103" s="82">
        <f t="shared" si="346"/>
        <v>0.11232676383180057</v>
      </c>
      <c r="AK103" s="107" t="s">
        <v>102</v>
      </c>
      <c r="AL103" s="108"/>
      <c r="AM103" s="108"/>
      <c r="AN103" s="72">
        <v>1.5949217285186394</v>
      </c>
      <c r="AO103" s="72">
        <f t="shared" si="329"/>
        <v>1.9412382616216572</v>
      </c>
      <c r="AP103" s="73">
        <f t="shared" si="330"/>
        <v>1.8778651511405453</v>
      </c>
      <c r="AQ103" s="73">
        <f t="shared" si="331"/>
        <v>1.6547313842795914</v>
      </c>
      <c r="AR103" s="73">
        <f t="shared" si="332"/>
        <v>1.5833609884626629</v>
      </c>
      <c r="AS103" s="73">
        <f t="shared" si="333"/>
        <v>1.1305252863785256</v>
      </c>
      <c r="AT103" s="82">
        <f t="shared" si="334"/>
        <v>0.12916172063411333</v>
      </c>
      <c r="BA103" s="139" t="s">
        <v>102</v>
      </c>
      <c r="BB103" s="72">
        <v>1.5949217285186394</v>
      </c>
      <c r="BC103" s="72">
        <f t="shared" si="347"/>
        <v>2.717727787988081</v>
      </c>
      <c r="BD103" s="73">
        <f t="shared" si="348"/>
        <v>2.6285363735245055</v>
      </c>
      <c r="BE103" s="73">
        <f t="shared" si="349"/>
        <v>2.3151872321397744</v>
      </c>
      <c r="BF103" s="73">
        <f t="shared" si="350"/>
        <v>2.2147516741913984</v>
      </c>
      <c r="BG103" s="73">
        <f t="shared" si="351"/>
        <v>1.5708553066182327</v>
      </c>
      <c r="BH103" s="82">
        <f t="shared" si="352"/>
        <v>0.1607989627535269</v>
      </c>
      <c r="BL103" s="107" t="s">
        <v>102</v>
      </c>
      <c r="BM103" s="108"/>
      <c r="BN103" s="72">
        <v>1.5949217285186394</v>
      </c>
      <c r="BO103" s="72">
        <f>EQ61</f>
        <v>3.1059724927136316</v>
      </c>
      <c r="BP103" s="73">
        <f>ES61</f>
        <v>3.0038709595298552</v>
      </c>
      <c r="BQ103" s="73">
        <f>EW61</f>
        <v>2.5992047532936655</v>
      </c>
      <c r="BR103" s="73">
        <f>EX61</f>
        <v>2.5304293951152474</v>
      </c>
      <c r="BS103" s="73">
        <f>EZ61</f>
        <v>1.7906157145524988</v>
      </c>
      <c r="BT103" s="82">
        <f>FB61</f>
        <v>0.17593985843880708</v>
      </c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H103" s="73"/>
    </row>
  </sheetData>
  <mergeCells count="97">
    <mergeCell ref="A5:A24"/>
    <mergeCell ref="C28:R28"/>
    <mergeCell ref="S28:AH28"/>
    <mergeCell ref="AY28:BN28"/>
    <mergeCell ref="EA63:EP63"/>
    <mergeCell ref="CU28:DJ28"/>
    <mergeCell ref="DK28:DZ28"/>
    <mergeCell ref="EA28:EP28"/>
    <mergeCell ref="AI63:AX63"/>
    <mergeCell ref="AI28:AX28"/>
    <mergeCell ref="CE28:CT28"/>
    <mergeCell ref="CE63:CT63"/>
    <mergeCell ref="A60:B60"/>
    <mergeCell ref="A61:B61"/>
    <mergeCell ref="N91:S91"/>
    <mergeCell ref="N92:S92"/>
    <mergeCell ref="K93:L93"/>
    <mergeCell ref="K94:L94"/>
    <mergeCell ref="K95:L95"/>
    <mergeCell ref="A66:A85"/>
    <mergeCell ref="A31:A50"/>
    <mergeCell ref="C63:R63"/>
    <mergeCell ref="S63:AH63"/>
    <mergeCell ref="A52:B52"/>
    <mergeCell ref="A53:B53"/>
    <mergeCell ref="A54:B54"/>
    <mergeCell ref="A55:B55"/>
    <mergeCell ref="A56:B56"/>
    <mergeCell ref="A57:B57"/>
    <mergeCell ref="A58:B58"/>
    <mergeCell ref="A59:B59"/>
    <mergeCell ref="Y93:Z93"/>
    <mergeCell ref="Y94:Z94"/>
    <mergeCell ref="Y95:Z95"/>
    <mergeCell ref="C2:R2"/>
    <mergeCell ref="S2:AH2"/>
    <mergeCell ref="AY2:BN2"/>
    <mergeCell ref="CU2:DJ2"/>
    <mergeCell ref="DK2:DZ2"/>
    <mergeCell ref="EA2:EP2"/>
    <mergeCell ref="EQ2:FF2"/>
    <mergeCell ref="AI2:AX2"/>
    <mergeCell ref="CE2:CT2"/>
    <mergeCell ref="BO2:CD2"/>
    <mergeCell ref="AO91:AT91"/>
    <mergeCell ref="AO92:AT92"/>
    <mergeCell ref="AK93:AM93"/>
    <mergeCell ref="AK94:AM94"/>
    <mergeCell ref="AK95:AM95"/>
    <mergeCell ref="EQ28:FF28"/>
    <mergeCell ref="EQ63:FF63"/>
    <mergeCell ref="AY63:BN63"/>
    <mergeCell ref="CU63:DJ63"/>
    <mergeCell ref="DK63:DZ63"/>
    <mergeCell ref="BO28:CD28"/>
    <mergeCell ref="BO63:CD63"/>
    <mergeCell ref="AK101:AM101"/>
    <mergeCell ref="AK102:AM102"/>
    <mergeCell ref="AK103:AM103"/>
    <mergeCell ref="AB91:AG91"/>
    <mergeCell ref="AB92:AG92"/>
    <mergeCell ref="AK96:AM96"/>
    <mergeCell ref="AK97:AM97"/>
    <mergeCell ref="AK98:AM98"/>
    <mergeCell ref="AK99:AM99"/>
    <mergeCell ref="AK100:AM100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Y98:Z98"/>
    <mergeCell ref="Y99:Z99"/>
    <mergeCell ref="Y100:Z100"/>
    <mergeCell ref="Y101:Z101"/>
    <mergeCell ref="Y102:Z102"/>
    <mergeCell ref="Y96:Z96"/>
    <mergeCell ref="Y97:Z97"/>
    <mergeCell ref="Y103:Z103"/>
    <mergeCell ref="BN91:BT91"/>
    <mergeCell ref="BN92:BT92"/>
    <mergeCell ref="BL93:BM93"/>
    <mergeCell ref="BL94:BM94"/>
    <mergeCell ref="BL95:BM95"/>
    <mergeCell ref="BL96:BM96"/>
    <mergeCell ref="BL97:BM97"/>
    <mergeCell ref="BL98:BM98"/>
    <mergeCell ref="BL99:BM99"/>
    <mergeCell ref="BL100:BM100"/>
    <mergeCell ref="BL101:BM101"/>
    <mergeCell ref="BL102:BM102"/>
    <mergeCell ref="BL103:BM103"/>
    <mergeCell ref="BC91:BH91"/>
    <mergeCell ref="BC92:BH92"/>
  </mergeCells>
  <conditionalFormatting sqref="AH89:BI89 M89:AC89 BN89:CD89 DJ89:DU89 DZ89:EA89 CU89:DE89">
    <cfRule type="cellIs" priority="17" operator="lessThanOrEqual">
      <formula>$FI$26</formula>
    </cfRule>
  </conditionalFormatting>
  <conditionalFormatting sqref="AD89:AG89">
    <cfRule type="cellIs" priority="13" operator="lessThanOrEqual">
      <formula>$FI$26</formula>
    </cfRule>
  </conditionalFormatting>
  <conditionalFormatting sqref="BJ89:BM89">
    <cfRule type="cellIs" priority="11" operator="lessThanOrEqual">
      <formula>$FI$26</formula>
    </cfRule>
  </conditionalFormatting>
  <conditionalFormatting sqref="DF89:DI89">
    <cfRule type="cellIs" priority="9" operator="lessThanOrEqual">
      <formula>$FI$26</formula>
    </cfRule>
  </conditionalFormatting>
  <conditionalFormatting sqref="DV89:DY89">
    <cfRule type="cellIs" priority="7" operator="lessThanOrEqual">
      <formula>$FI$26</formula>
    </cfRule>
  </conditionalFormatting>
  <conditionalFormatting sqref="EL89:EO89">
    <cfRule type="cellIs" priority="5" operator="lessThanOrEqual">
      <formula>$FI$26</formula>
    </cfRule>
  </conditionalFormatting>
  <conditionalFormatting sqref="FB89:FE89">
    <cfRule type="cellIs" priority="3" operator="lessThanOrEqual">
      <formula>$FI$26</formula>
    </cfRule>
  </conditionalFormatting>
  <conditionalFormatting sqref="CE89:CT89">
    <cfRule type="cellIs" priority="1" operator="lessThanOrEqual">
      <formula>$FI$26</formula>
    </cfRule>
  </conditionalFormatting>
  <conditionalFormatting sqref="C86:FF86">
    <cfRule type="colorScale" priority="52">
      <colorScale>
        <cfvo type="min"/>
        <cfvo type="num" val="$FI$26"/>
        <color theme="9"/>
        <color theme="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59F5-32D8-4A7B-82D6-4CCE50EA0E8F}">
  <dimension ref="A1:BB222"/>
  <sheetViews>
    <sheetView topLeftCell="A190" zoomScale="70" zoomScaleNormal="70" workbookViewId="0">
      <selection activeCell="AX161" sqref="AX161"/>
    </sheetView>
  </sheetViews>
  <sheetFormatPr defaultRowHeight="14.4" x14ac:dyDescent="0.55000000000000004"/>
  <cols>
    <col min="3" max="3" width="12.26171875" bestFit="1" customWidth="1"/>
    <col min="12" max="12" width="9.83984375" customWidth="1"/>
    <col min="52" max="52" width="33.68359375" bestFit="1" customWidth="1"/>
    <col min="53" max="53" width="14.68359375" bestFit="1" customWidth="1"/>
  </cols>
  <sheetData>
    <row r="1" spans="1:54" s="97" customFormat="1" ht="103.5" customHeight="1" thickBot="1" x14ac:dyDescent="0.6">
      <c r="A1" s="116" t="s">
        <v>116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P1" s="116" t="s">
        <v>117</v>
      </c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K1" s="116" t="s">
        <v>118</v>
      </c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98"/>
      <c r="AX1" s="98"/>
      <c r="AY1" s="98"/>
      <c r="AZ1" s="98"/>
      <c r="BA1" s="98"/>
      <c r="BB1" s="98"/>
    </row>
    <row r="2" spans="1:54" ht="35.700000000000003" x14ac:dyDescent="1.3">
      <c r="B2" s="11" t="s">
        <v>31</v>
      </c>
      <c r="Q2" s="11" t="s">
        <v>31</v>
      </c>
      <c r="AL2" s="11" t="s">
        <v>31</v>
      </c>
      <c r="AZ2" s="7" t="s">
        <v>24</v>
      </c>
      <c r="BA2" s="4" t="s">
        <v>26</v>
      </c>
    </row>
    <row r="3" spans="1:54" ht="16.5" x14ac:dyDescent="0.55000000000000004">
      <c r="B3" s="95" t="s">
        <v>1</v>
      </c>
      <c r="C3" s="95">
        <v>5000</v>
      </c>
      <c r="D3" s="95">
        <v>7500</v>
      </c>
      <c r="E3" s="95">
        <v>8750</v>
      </c>
      <c r="F3" s="95">
        <v>10000</v>
      </c>
      <c r="G3" s="95">
        <v>10225</v>
      </c>
      <c r="H3" s="95">
        <v>11250</v>
      </c>
      <c r="I3" s="95">
        <v>12500</v>
      </c>
      <c r="J3" s="95">
        <v>15000</v>
      </c>
      <c r="K3" s="95">
        <v>17500</v>
      </c>
      <c r="L3" s="95">
        <v>20000</v>
      </c>
      <c r="Q3" s="95" t="s">
        <v>1</v>
      </c>
      <c r="R3" s="95">
        <v>10225</v>
      </c>
      <c r="S3" s="95">
        <v>10225</v>
      </c>
      <c r="T3" s="95">
        <v>10225</v>
      </c>
      <c r="U3" s="95">
        <v>10225</v>
      </c>
      <c r="V3" s="95">
        <v>10225</v>
      </c>
      <c r="W3" s="95">
        <v>10225</v>
      </c>
      <c r="X3" s="95">
        <v>10225</v>
      </c>
      <c r="Y3" s="95">
        <v>10225</v>
      </c>
      <c r="Z3" s="95">
        <v>10225</v>
      </c>
      <c r="AA3" s="95">
        <v>10225</v>
      </c>
      <c r="AB3" s="95">
        <v>10225</v>
      </c>
      <c r="AC3" s="95">
        <v>10225</v>
      </c>
      <c r="AD3" s="95">
        <v>10225</v>
      </c>
      <c r="AE3" s="95">
        <v>10225</v>
      </c>
      <c r="AF3" s="95">
        <v>10225</v>
      </c>
      <c r="AG3" s="95">
        <v>10225</v>
      </c>
      <c r="AL3" s="95" t="s">
        <v>1</v>
      </c>
      <c r="AM3" s="95">
        <v>5000</v>
      </c>
      <c r="AN3" s="95">
        <v>7500</v>
      </c>
      <c r="AO3" s="95">
        <v>8750</v>
      </c>
      <c r="AP3" s="95">
        <v>10000</v>
      </c>
      <c r="AQ3" s="95">
        <v>10225</v>
      </c>
      <c r="AR3" s="95">
        <v>11250</v>
      </c>
      <c r="AS3" s="95">
        <v>12500</v>
      </c>
      <c r="AT3" s="95">
        <v>15000</v>
      </c>
      <c r="AU3" s="95">
        <v>17500</v>
      </c>
      <c r="AV3" s="95">
        <v>20000</v>
      </c>
      <c r="AZ3" s="6" t="s">
        <v>25</v>
      </c>
      <c r="BA3" s="5" t="s">
        <v>27</v>
      </c>
    </row>
    <row r="4" spans="1:54" x14ac:dyDescent="0.55000000000000004">
      <c r="B4" s="95" t="s">
        <v>2</v>
      </c>
      <c r="C4" s="95">
        <v>665</v>
      </c>
      <c r="D4" s="95">
        <v>665</v>
      </c>
      <c r="E4" s="95">
        <v>665</v>
      </c>
      <c r="F4" s="95">
        <v>665</v>
      </c>
      <c r="G4" s="95">
        <v>665</v>
      </c>
      <c r="H4" s="95">
        <v>665</v>
      </c>
      <c r="I4" s="95">
        <v>665</v>
      </c>
      <c r="J4" s="95">
        <v>665</v>
      </c>
      <c r="K4" s="95">
        <v>665</v>
      </c>
      <c r="L4" s="95">
        <v>665</v>
      </c>
      <c r="Q4" s="95" t="s">
        <v>2</v>
      </c>
      <c r="R4" s="95">
        <v>0</v>
      </c>
      <c r="S4" s="95">
        <f>R4+250</f>
        <v>250</v>
      </c>
      <c r="T4" s="95">
        <f t="shared" ref="T4:W4" si="0">S4+250</f>
        <v>500</v>
      </c>
      <c r="U4" s="95">
        <v>665</v>
      </c>
      <c r="V4" s="95">
        <f>T4+250</f>
        <v>750</v>
      </c>
      <c r="W4" s="95">
        <f t="shared" si="0"/>
        <v>1000</v>
      </c>
      <c r="X4" s="95">
        <v>1050</v>
      </c>
      <c r="Y4" s="95">
        <v>1100</v>
      </c>
      <c r="Z4" s="95">
        <v>1150</v>
      </c>
      <c r="AA4" s="95">
        <v>1200</v>
      </c>
      <c r="AB4" s="95">
        <f>W4+250</f>
        <v>1250</v>
      </c>
      <c r="AC4" s="95">
        <v>1300</v>
      </c>
      <c r="AD4" s="95">
        <v>1350</v>
      </c>
      <c r="AE4" s="95">
        <v>1400</v>
      </c>
      <c r="AF4" s="95">
        <v>1450</v>
      </c>
      <c r="AG4" s="95">
        <f>AB4+250</f>
        <v>1500</v>
      </c>
      <c r="AL4" s="95" t="s">
        <v>2</v>
      </c>
      <c r="AM4" s="95">
        <v>0</v>
      </c>
      <c r="AN4" s="95">
        <v>0</v>
      </c>
      <c r="AO4" s="95">
        <v>0</v>
      </c>
      <c r="AP4" s="95">
        <v>0</v>
      </c>
      <c r="AQ4" s="95">
        <v>0</v>
      </c>
      <c r="AR4" s="95">
        <v>0</v>
      </c>
      <c r="AS4" s="95">
        <v>0</v>
      </c>
      <c r="AT4" s="95">
        <v>0</v>
      </c>
      <c r="AU4" s="95">
        <v>0</v>
      </c>
      <c r="AV4" s="95">
        <v>0</v>
      </c>
      <c r="AZ4" s="3">
        <v>159.6919</v>
      </c>
      <c r="BA4" s="9">
        <v>1.1947908940445182</v>
      </c>
    </row>
    <row r="5" spans="1:54" x14ac:dyDescent="0.55000000000000004">
      <c r="B5" s="95" t="s">
        <v>0</v>
      </c>
      <c r="C5" s="95" t="s">
        <v>23</v>
      </c>
      <c r="D5" s="95" t="s">
        <v>23</v>
      </c>
      <c r="E5" s="95" t="s">
        <v>23</v>
      </c>
      <c r="F5" s="95" t="s">
        <v>23</v>
      </c>
      <c r="G5" s="95" t="s">
        <v>23</v>
      </c>
      <c r="H5" s="95" t="s">
        <v>23</v>
      </c>
      <c r="I5" s="95" t="s">
        <v>23</v>
      </c>
      <c r="J5" s="95" t="s">
        <v>23</v>
      </c>
      <c r="K5" s="95" t="s">
        <v>23</v>
      </c>
      <c r="L5" s="95" t="s">
        <v>23</v>
      </c>
      <c r="Q5" s="95" t="s">
        <v>0</v>
      </c>
      <c r="R5" s="95" t="s">
        <v>23</v>
      </c>
      <c r="S5" s="95" t="s">
        <v>23</v>
      </c>
      <c r="T5" s="95" t="s">
        <v>23</v>
      </c>
      <c r="U5" s="95" t="s">
        <v>23</v>
      </c>
      <c r="V5" s="95" t="s">
        <v>23</v>
      </c>
      <c r="W5" s="95" t="s">
        <v>23</v>
      </c>
      <c r="X5" s="95" t="s">
        <v>23</v>
      </c>
      <c r="Y5" s="95" t="s">
        <v>23</v>
      </c>
      <c r="Z5" s="95" t="s">
        <v>23</v>
      </c>
      <c r="AA5" s="95" t="s">
        <v>23</v>
      </c>
      <c r="AB5" s="95" t="s">
        <v>23</v>
      </c>
      <c r="AC5" s="95" t="s">
        <v>23</v>
      </c>
      <c r="AD5" s="95" t="s">
        <v>23</v>
      </c>
      <c r="AE5" s="95" t="s">
        <v>23</v>
      </c>
      <c r="AF5" s="95" t="s">
        <v>23</v>
      </c>
      <c r="AG5" s="95" t="s">
        <v>23</v>
      </c>
      <c r="AL5" s="95" t="s">
        <v>0</v>
      </c>
      <c r="AM5" s="95" t="s">
        <v>23</v>
      </c>
      <c r="AN5" s="95" t="s">
        <v>23</v>
      </c>
      <c r="AO5" s="95" t="s">
        <v>23</v>
      </c>
      <c r="AP5" s="95" t="s">
        <v>23</v>
      </c>
      <c r="AQ5" s="95" t="s">
        <v>23</v>
      </c>
      <c r="AR5" s="95" t="s">
        <v>23</v>
      </c>
      <c r="AS5" s="95" t="s">
        <v>23</v>
      </c>
      <c r="AT5" s="95" t="s">
        <v>23</v>
      </c>
      <c r="AU5" s="95" t="s">
        <v>23</v>
      </c>
      <c r="AV5" s="95" t="s">
        <v>23</v>
      </c>
      <c r="AZ5" s="3">
        <v>162.1909</v>
      </c>
      <c r="BA5" s="9">
        <v>1.0562109337529222</v>
      </c>
    </row>
    <row r="6" spans="1:54" x14ac:dyDescent="0.55000000000000004">
      <c r="A6" s="115" t="s">
        <v>22</v>
      </c>
      <c r="B6" s="96" t="s">
        <v>3</v>
      </c>
      <c r="C6">
        <v>3075.7741375925002</v>
      </c>
      <c r="D6">
        <v>4609.8624225878002</v>
      </c>
      <c r="E6">
        <v>5376.8875254203003</v>
      </c>
      <c r="F6">
        <v>6143.9057534975</v>
      </c>
      <c r="G6">
        <v>6281.9685022188996</v>
      </c>
      <c r="H6">
        <v>6910.9192915406002</v>
      </c>
      <c r="I6">
        <v>7677.9294567739998</v>
      </c>
      <c r="J6">
        <v>9211.9428266119994</v>
      </c>
      <c r="K6">
        <v>10745.9500943434</v>
      </c>
      <c r="L6">
        <v>12279.9534267453</v>
      </c>
      <c r="P6" s="115" t="s">
        <v>22</v>
      </c>
      <c r="Q6" s="96" t="s">
        <v>3</v>
      </c>
      <c r="R6">
        <v>6704.9698834623996</v>
      </c>
      <c r="S6">
        <v>6676.6568745383001</v>
      </c>
      <c r="T6">
        <v>6491.7912128052003</v>
      </c>
      <c r="U6">
        <v>6281.9685022188996</v>
      </c>
      <c r="V6">
        <v>6137.3951114287001</v>
      </c>
      <c r="W6">
        <v>5698.9088158832001</v>
      </c>
      <c r="X6">
        <v>5582.7450893505002</v>
      </c>
      <c r="Y6">
        <v>5422.4503951674997</v>
      </c>
      <c r="Z6">
        <v>4984.4136253734996</v>
      </c>
      <c r="AA6">
        <v>4180.6361771787997</v>
      </c>
      <c r="AB6">
        <v>1896.4401193581</v>
      </c>
      <c r="AC6">
        <v>363.06161679600001</v>
      </c>
      <c r="AD6">
        <v>125.564094888</v>
      </c>
      <c r="AE6">
        <v>48.230208923200003</v>
      </c>
      <c r="AF6">
        <v>29.923698182199999</v>
      </c>
      <c r="AG6">
        <v>28.832612100999999</v>
      </c>
      <c r="AK6" s="115" t="s">
        <v>22</v>
      </c>
      <c r="AL6" s="96" t="s">
        <v>3</v>
      </c>
      <c r="AM6">
        <v>1942.7618407320999</v>
      </c>
      <c r="AN6">
        <v>2914.1424773778999</v>
      </c>
      <c r="AO6">
        <v>3399.8333645397001</v>
      </c>
      <c r="AP6">
        <v>3885.5236814198001</v>
      </c>
      <c r="AQ6">
        <v>3972.9477305291002</v>
      </c>
      <c r="AR6">
        <v>4371.2139969624996</v>
      </c>
      <c r="AS6">
        <v>4856.9043129488</v>
      </c>
      <c r="AT6">
        <v>5828.2855199998003</v>
      </c>
      <c r="AU6">
        <v>6799.6661558167998</v>
      </c>
      <c r="AV6">
        <v>7771.0473629045</v>
      </c>
      <c r="AZ6" s="3">
        <v>152.5675</v>
      </c>
      <c r="BA6" s="9">
        <v>0.98989625500191891</v>
      </c>
    </row>
    <row r="7" spans="1:54" x14ac:dyDescent="0.55000000000000004">
      <c r="A7" s="115"/>
      <c r="B7" s="96" t="s">
        <v>4</v>
      </c>
      <c r="C7">
        <v>2799.9576785372001</v>
      </c>
      <c r="D7">
        <v>4196.0217163091002</v>
      </c>
      <c r="E7">
        <v>4894.0324125499001</v>
      </c>
      <c r="F7">
        <v>5592.0353926207999</v>
      </c>
      <c r="G7">
        <v>5717.6753367007996</v>
      </c>
      <c r="H7">
        <v>6290.0331277998002</v>
      </c>
      <c r="I7">
        <v>6988.0269108561997</v>
      </c>
      <c r="J7">
        <v>8384.0067412508997</v>
      </c>
      <c r="K7">
        <v>9779.9793958581995</v>
      </c>
      <c r="L7">
        <v>11175.9475369996</v>
      </c>
      <c r="P7" s="115"/>
      <c r="Q7" s="96" t="s">
        <v>4</v>
      </c>
      <c r="R7">
        <v>6136.2711057488996</v>
      </c>
      <c r="S7">
        <v>6099.7737417420003</v>
      </c>
      <c r="T7">
        <v>5902.4210980950002</v>
      </c>
      <c r="U7">
        <v>5717.6753367007996</v>
      </c>
      <c r="V7">
        <v>5586.3442818965004</v>
      </c>
      <c r="W7">
        <v>5182.2613287321001</v>
      </c>
      <c r="X7">
        <v>5067.2980202036997</v>
      </c>
      <c r="Y7">
        <v>4956.3471224123996</v>
      </c>
      <c r="Z7">
        <v>4550.3152135932996</v>
      </c>
      <c r="AA7">
        <v>3262.8143625943999</v>
      </c>
      <c r="AB7">
        <v>1746.4619774370999</v>
      </c>
      <c r="AC7">
        <v>275.52896589170001</v>
      </c>
      <c r="AD7">
        <v>103.14191887859999</v>
      </c>
      <c r="AE7">
        <v>38.821068296100002</v>
      </c>
      <c r="AF7">
        <v>27.2768246051</v>
      </c>
      <c r="AG7">
        <v>26.6653535423</v>
      </c>
      <c r="AK7" s="115"/>
      <c r="AL7" s="96" t="s">
        <v>4</v>
      </c>
      <c r="AM7">
        <v>1796.9998834948001</v>
      </c>
      <c r="AN7">
        <v>2695.4995588585998</v>
      </c>
      <c r="AO7">
        <v>3144.7496612511</v>
      </c>
      <c r="AP7">
        <v>3593.9997680171</v>
      </c>
      <c r="AQ7">
        <v>3674.8645520061</v>
      </c>
      <c r="AR7">
        <v>4043.2498659171001</v>
      </c>
      <c r="AS7">
        <v>4492.4994436942998</v>
      </c>
      <c r="AT7">
        <v>5390.9996467176998</v>
      </c>
      <c r="AU7">
        <v>6289.4993221875002</v>
      </c>
      <c r="AV7">
        <v>7187.9995268059001</v>
      </c>
      <c r="AZ7" s="3">
        <v>147.36410000000001</v>
      </c>
      <c r="BA7" s="9">
        <v>1.1808089813367004</v>
      </c>
    </row>
    <row r="8" spans="1:54" x14ac:dyDescent="0.55000000000000004">
      <c r="A8" s="115"/>
      <c r="B8" s="96" t="s">
        <v>5</v>
      </c>
      <c r="C8">
        <v>3104.6180993224998</v>
      </c>
      <c r="D8">
        <v>4652.8028368129999</v>
      </c>
      <c r="E8">
        <v>5426.8726767049002</v>
      </c>
      <c r="F8">
        <v>6200.9344440788</v>
      </c>
      <c r="G8">
        <v>6340.2649254759999</v>
      </c>
      <c r="H8">
        <v>6974.9905782590004</v>
      </c>
      <c r="I8">
        <v>7749.0426686911997</v>
      </c>
      <c r="J8">
        <v>9297.1383356528004</v>
      </c>
      <c r="K8">
        <v>10845.226537097</v>
      </c>
      <c r="L8">
        <v>12393.309919728301</v>
      </c>
      <c r="P8" s="115"/>
      <c r="Q8" s="96" t="s">
        <v>5</v>
      </c>
      <c r="R8">
        <v>6786.5117350725995</v>
      </c>
      <c r="S8">
        <v>6753.5646140222998</v>
      </c>
      <c r="T8">
        <v>6559.1276491937997</v>
      </c>
      <c r="U8">
        <v>6340.2649254759999</v>
      </c>
      <c r="V8">
        <v>6226.8011978328996</v>
      </c>
      <c r="W8">
        <v>5782.0227961393002</v>
      </c>
      <c r="X8">
        <v>5642.7937116372996</v>
      </c>
      <c r="Y8">
        <v>5485.6097835453002</v>
      </c>
      <c r="Z8">
        <v>4771.5544767865003</v>
      </c>
      <c r="AA8">
        <v>3664.5712919954999</v>
      </c>
      <c r="AB8">
        <v>1338.9231428544001</v>
      </c>
      <c r="AC8">
        <v>409.03984425570002</v>
      </c>
      <c r="AD8">
        <v>101.4604905092</v>
      </c>
      <c r="AE8">
        <v>45.412162203800001</v>
      </c>
      <c r="AF8">
        <v>32.293421589399998</v>
      </c>
      <c r="AG8">
        <v>29.3032333389</v>
      </c>
      <c r="AK8" s="115"/>
      <c r="AL8" s="96" t="s">
        <v>5</v>
      </c>
      <c r="AM8">
        <v>1953.9537846945</v>
      </c>
      <c r="AN8">
        <v>2930.9306751117001</v>
      </c>
      <c r="AO8">
        <v>3419.4191220391999</v>
      </c>
      <c r="AP8">
        <v>3907.9075693889999</v>
      </c>
      <c r="AQ8">
        <v>3995.8352889909002</v>
      </c>
      <c r="AR8">
        <v>4396.3960118320001</v>
      </c>
      <c r="AS8">
        <v>4884.8844599108997</v>
      </c>
      <c r="AT8">
        <v>5861.8613447140997</v>
      </c>
      <c r="AU8">
        <v>6838.8382440857004</v>
      </c>
      <c r="AV8">
        <v>7815.8151387774997</v>
      </c>
      <c r="AZ8" s="3">
        <v>148.53229999999999</v>
      </c>
      <c r="BA8" s="9">
        <v>1.0094655229912022</v>
      </c>
    </row>
    <row r="9" spans="1:54" x14ac:dyDescent="0.55000000000000004">
      <c r="A9" s="115"/>
      <c r="B9" s="96" t="s">
        <v>6</v>
      </c>
      <c r="C9">
        <v>2778.9799733648001</v>
      </c>
      <c r="D9">
        <v>4165.0571617969999</v>
      </c>
      <c r="E9">
        <v>4858.0778754557996</v>
      </c>
      <c r="F9">
        <v>5551.0922234608997</v>
      </c>
      <c r="G9">
        <v>5675.8342871665</v>
      </c>
      <c r="H9">
        <v>6244.1021101543001</v>
      </c>
      <c r="I9">
        <v>6937.1087594390001</v>
      </c>
      <c r="J9">
        <v>8323.1155327218003</v>
      </c>
      <c r="K9">
        <v>9709.1165052283995</v>
      </c>
      <c r="L9">
        <v>11095.113746909499</v>
      </c>
      <c r="P9" s="115"/>
      <c r="Q9" s="96" t="s">
        <v>6</v>
      </c>
      <c r="R9">
        <v>6057.6977967850999</v>
      </c>
      <c r="S9">
        <v>6036.0402221102004</v>
      </c>
      <c r="T9">
        <v>5868.8680088214996</v>
      </c>
      <c r="U9">
        <v>5675.8342871665</v>
      </c>
      <c r="V9">
        <v>5571.9258548569996</v>
      </c>
      <c r="W9">
        <v>5198.7670265309998</v>
      </c>
      <c r="X9">
        <v>5132.7530681287999</v>
      </c>
      <c r="Y9">
        <v>4999.4513529622</v>
      </c>
      <c r="Z9">
        <v>4802.5609552454998</v>
      </c>
      <c r="AA9">
        <v>3774.1171192828001</v>
      </c>
      <c r="AB9">
        <v>2071.5519827603998</v>
      </c>
      <c r="AC9">
        <v>296.3124442335</v>
      </c>
      <c r="AD9">
        <v>104.8358553103</v>
      </c>
      <c r="AE9">
        <v>41.682388362399998</v>
      </c>
      <c r="AF9">
        <v>28.357958219899999</v>
      </c>
      <c r="AG9">
        <v>25.918075390799999</v>
      </c>
      <c r="AK9" s="115"/>
      <c r="AL9" s="96" t="s">
        <v>6</v>
      </c>
      <c r="AM9">
        <v>1687.6642449609999</v>
      </c>
      <c r="AN9">
        <v>2531.4963697286998</v>
      </c>
      <c r="AO9">
        <v>2953.4121702824</v>
      </c>
      <c r="AP9">
        <v>3375.3284899107998</v>
      </c>
      <c r="AQ9">
        <v>3451.2735391240999</v>
      </c>
      <c r="AR9">
        <v>3797.2442903675001</v>
      </c>
      <c r="AS9">
        <v>4219.1606097807999</v>
      </c>
      <c r="AT9">
        <v>5062.9927338841999</v>
      </c>
      <c r="AU9">
        <v>5906.8248540170998</v>
      </c>
      <c r="AV9">
        <v>6750.6569798215996</v>
      </c>
      <c r="AZ9" s="3">
        <v>143.43170000000001</v>
      </c>
      <c r="BA9" s="9">
        <v>1.3176631134711994</v>
      </c>
    </row>
    <row r="10" spans="1:54" x14ac:dyDescent="0.55000000000000004">
      <c r="A10" s="115"/>
      <c r="B10" s="96" t="s">
        <v>7</v>
      </c>
      <c r="C10">
        <v>3480.5277577421998</v>
      </c>
      <c r="D10">
        <v>5216.4833882582998</v>
      </c>
      <c r="E10">
        <v>6084.4387108458004</v>
      </c>
      <c r="F10">
        <v>6952.3859633183001</v>
      </c>
      <c r="G10">
        <v>7108.6157989892999</v>
      </c>
      <c r="H10">
        <v>7820.3276218933997</v>
      </c>
      <c r="I10">
        <v>8688.2652139341008</v>
      </c>
      <c r="J10">
        <v>10424.132039329001</v>
      </c>
      <c r="K10">
        <v>12159.9914614306</v>
      </c>
      <c r="L10">
        <v>13895.8461120834</v>
      </c>
      <c r="P10" s="115"/>
      <c r="Q10" s="96" t="s">
        <v>7</v>
      </c>
      <c r="R10">
        <v>7583.2462458354003</v>
      </c>
      <c r="S10">
        <v>7552.5151121730996</v>
      </c>
      <c r="T10">
        <v>7329.9948510665999</v>
      </c>
      <c r="U10">
        <v>7108.6157989892999</v>
      </c>
      <c r="V10">
        <v>6939.3537045308003</v>
      </c>
      <c r="W10">
        <v>6413.8674769066001</v>
      </c>
      <c r="X10">
        <v>6322.2994213008997</v>
      </c>
      <c r="Y10">
        <v>6110.0988695346005</v>
      </c>
      <c r="Z10">
        <v>5734.9791035990002</v>
      </c>
      <c r="AA10">
        <v>3903.7968985277998</v>
      </c>
      <c r="AB10">
        <v>891.91679339489997</v>
      </c>
      <c r="AC10">
        <v>246.40366764679999</v>
      </c>
      <c r="AD10">
        <v>74.5144994411</v>
      </c>
      <c r="AE10">
        <v>42.366158628000001</v>
      </c>
      <c r="AF10">
        <v>33.382397915600002</v>
      </c>
      <c r="AG10">
        <v>32.9336987609</v>
      </c>
      <c r="AK10" s="115"/>
      <c r="AL10" s="96" t="s">
        <v>7</v>
      </c>
      <c r="AM10">
        <v>2094.1859335540998</v>
      </c>
      <c r="AN10">
        <v>3141.2789032741998</v>
      </c>
      <c r="AO10">
        <v>3664.8253855194998</v>
      </c>
      <c r="AP10">
        <v>4188.3718671176002</v>
      </c>
      <c r="AQ10">
        <v>4282.6099669109999</v>
      </c>
      <c r="AR10">
        <v>4711.9183490409996</v>
      </c>
      <c r="AS10">
        <v>5235.4648333825999</v>
      </c>
      <c r="AT10">
        <v>6282.5577957081996</v>
      </c>
      <c r="AU10">
        <v>7329.6507710388996</v>
      </c>
      <c r="AV10">
        <v>8376.7437343959009</v>
      </c>
      <c r="AZ10" s="3">
        <v>150.27799999999999</v>
      </c>
      <c r="BA10" s="9">
        <v>1.3556312282870939</v>
      </c>
    </row>
    <row r="11" spans="1:54" x14ac:dyDescent="0.55000000000000004">
      <c r="A11" s="115"/>
      <c r="B11" s="96" t="s">
        <v>8</v>
      </c>
      <c r="C11">
        <v>4060.9859604807998</v>
      </c>
      <c r="D11">
        <v>6087.2527084221001</v>
      </c>
      <c r="E11">
        <v>7100.3641326614998</v>
      </c>
      <c r="F11">
        <v>8113.4675953389997</v>
      </c>
      <c r="G11">
        <v>8295.8255910123007</v>
      </c>
      <c r="H11">
        <v>9126.5655605565007</v>
      </c>
      <c r="I11">
        <v>10139.659605585701</v>
      </c>
      <c r="J11">
        <v>12165.839404350099</v>
      </c>
      <c r="K11">
        <v>14192.0121093661</v>
      </c>
      <c r="L11">
        <v>16218.180067187501</v>
      </c>
      <c r="P11" s="115"/>
      <c r="Q11" s="96" t="s">
        <v>8</v>
      </c>
      <c r="R11">
        <v>8749.7595819928993</v>
      </c>
      <c r="S11">
        <v>8717.3735088239991</v>
      </c>
      <c r="T11">
        <v>8513.4477807639996</v>
      </c>
      <c r="U11">
        <v>8295.8255910123007</v>
      </c>
      <c r="V11">
        <v>8125.3752266212996</v>
      </c>
      <c r="W11">
        <v>7561.7154306066996</v>
      </c>
      <c r="X11">
        <v>7456.6085336568003</v>
      </c>
      <c r="Y11">
        <v>7252.7544425796996</v>
      </c>
      <c r="Z11">
        <v>6967.3848269315004</v>
      </c>
      <c r="AA11">
        <v>5632.3769994301001</v>
      </c>
      <c r="AB11">
        <v>3413.3115944776</v>
      </c>
      <c r="AC11">
        <v>490.9324355343</v>
      </c>
      <c r="AD11">
        <v>164.67915394280001</v>
      </c>
      <c r="AE11">
        <v>58.2896115725</v>
      </c>
      <c r="AF11">
        <v>40.148942080399998</v>
      </c>
      <c r="AG11">
        <v>37.001788680200001</v>
      </c>
      <c r="AK11" s="115"/>
      <c r="AL11" s="96" t="s">
        <v>8</v>
      </c>
      <c r="AM11">
        <v>2415.9943927596</v>
      </c>
      <c r="AN11">
        <v>3623.9912248244</v>
      </c>
      <c r="AO11">
        <v>4227.9900068428997</v>
      </c>
      <c r="AP11">
        <v>4831.9880516365001</v>
      </c>
      <c r="AQ11">
        <v>4940.7083035352998</v>
      </c>
      <c r="AR11">
        <v>5435.9868358509002</v>
      </c>
      <c r="AS11">
        <v>6039.9856129228001</v>
      </c>
      <c r="AT11">
        <v>7247.9824500567001</v>
      </c>
      <c r="AU11">
        <v>8455.9792812759006</v>
      </c>
      <c r="AV11">
        <v>9663.9761044964998</v>
      </c>
      <c r="AZ11" s="3">
        <v>148.9204</v>
      </c>
      <c r="BA11" s="9">
        <v>1.0307302267806293</v>
      </c>
    </row>
    <row r="12" spans="1:54" x14ac:dyDescent="0.55000000000000004">
      <c r="A12" s="115"/>
      <c r="B12" s="96" t="s">
        <v>9</v>
      </c>
      <c r="C12">
        <v>3544.5552252078</v>
      </c>
      <c r="D12">
        <v>5312.6518829457</v>
      </c>
      <c r="E12">
        <v>6196.6779751486001</v>
      </c>
      <c r="F12">
        <v>7080.6959951423996</v>
      </c>
      <c r="G12">
        <v>7239.8185273295003</v>
      </c>
      <c r="H12">
        <v>7964.7083681725999</v>
      </c>
      <c r="I12">
        <v>8848.7166091230993</v>
      </c>
      <c r="J12">
        <v>10616.7251037516</v>
      </c>
      <c r="K12">
        <v>12384.726059700501</v>
      </c>
      <c r="L12">
        <v>14152.7222402361</v>
      </c>
      <c r="P12" s="115"/>
      <c r="Q12" s="96" t="s">
        <v>9</v>
      </c>
      <c r="R12">
        <v>7695.4129049202002</v>
      </c>
      <c r="S12">
        <v>7666.1644936526</v>
      </c>
      <c r="T12">
        <v>7458.7633460162997</v>
      </c>
      <c r="U12">
        <v>7239.8185273295003</v>
      </c>
      <c r="V12">
        <v>7107.3886271477004</v>
      </c>
      <c r="W12">
        <v>6568.5101994098004</v>
      </c>
      <c r="X12">
        <v>6469.1037788350995</v>
      </c>
      <c r="Y12">
        <v>6264.7065321182999</v>
      </c>
      <c r="Z12">
        <v>5964.8044430725004</v>
      </c>
      <c r="AA12">
        <v>4538.8297832587004</v>
      </c>
      <c r="AB12">
        <v>2659.6030682744999</v>
      </c>
      <c r="AC12">
        <v>493.10060722880002</v>
      </c>
      <c r="AD12">
        <v>138.38956999109999</v>
      </c>
      <c r="AE12">
        <v>43.163815241199998</v>
      </c>
      <c r="AF12">
        <v>34.047419533999999</v>
      </c>
      <c r="AG12">
        <v>32.843435808700001</v>
      </c>
      <c r="AK12" s="115"/>
      <c r="AL12" s="96" t="s">
        <v>9</v>
      </c>
      <c r="AM12">
        <v>2047.8011225391999</v>
      </c>
      <c r="AN12">
        <v>3071.7023364746001</v>
      </c>
      <c r="AO12">
        <v>3583.652289788</v>
      </c>
      <c r="AP12">
        <v>4095.6028944920999</v>
      </c>
      <c r="AQ12">
        <v>4187.7535994836999</v>
      </c>
      <c r="AR12">
        <v>4607.5528436012</v>
      </c>
      <c r="AS12">
        <v>5119.5034542938001</v>
      </c>
      <c r="AT12">
        <v>6143.4040154612003</v>
      </c>
      <c r="AU12">
        <v>7167.3045771172001</v>
      </c>
      <c r="AV12">
        <v>8191.2051409682999</v>
      </c>
      <c r="AZ12" s="3">
        <v>149.40180000000001</v>
      </c>
      <c r="BA12" s="9">
        <v>0.86606314209154855</v>
      </c>
    </row>
    <row r="13" spans="1:54" x14ac:dyDescent="0.55000000000000004">
      <c r="A13" s="115"/>
      <c r="B13" s="96" t="s">
        <v>10</v>
      </c>
      <c r="C13">
        <v>3050.7721491583002</v>
      </c>
      <c r="D13">
        <v>4573.5973318188999</v>
      </c>
      <c r="E13">
        <v>5334.9970618999996</v>
      </c>
      <c r="F13">
        <v>6096.3920250900001</v>
      </c>
      <c r="G13">
        <v>6233.4428951350001</v>
      </c>
      <c r="H13">
        <v>6857.7842322265997</v>
      </c>
      <c r="I13">
        <v>7619.1738417665001</v>
      </c>
      <c r="J13">
        <v>9141.9485345352005</v>
      </c>
      <c r="K13">
        <v>10664.718821623001</v>
      </c>
      <c r="L13">
        <v>12187.486623593801</v>
      </c>
      <c r="P13" s="115"/>
      <c r="Q13" s="96" t="s">
        <v>10</v>
      </c>
      <c r="R13">
        <v>6521.1276954004998</v>
      </c>
      <c r="S13">
        <v>6506.0298519628996</v>
      </c>
      <c r="T13">
        <v>6390.5956518661997</v>
      </c>
      <c r="U13">
        <v>6233.4428951350001</v>
      </c>
      <c r="V13">
        <v>6116.1194914045</v>
      </c>
      <c r="W13">
        <v>5672.2897030046997</v>
      </c>
      <c r="X13">
        <v>5578.0578443669001</v>
      </c>
      <c r="Y13">
        <v>5381.6434068160997</v>
      </c>
      <c r="Z13">
        <v>4799.7925047051003</v>
      </c>
      <c r="AA13">
        <v>3646.6832482208001</v>
      </c>
      <c r="AB13">
        <v>1065.0518992826001</v>
      </c>
      <c r="AC13">
        <v>138.96490112800001</v>
      </c>
      <c r="AD13">
        <v>56.092901871700001</v>
      </c>
      <c r="AE13">
        <v>29.184590048</v>
      </c>
      <c r="AF13">
        <v>27.658865148099999</v>
      </c>
      <c r="AG13">
        <v>27.452532529799999</v>
      </c>
      <c r="AK13" s="115"/>
      <c r="AL13" s="96" t="s">
        <v>10</v>
      </c>
      <c r="AM13">
        <v>1662.8992503566001</v>
      </c>
      <c r="AN13">
        <v>2494.3488893876001</v>
      </c>
      <c r="AO13">
        <v>2910.0736965449</v>
      </c>
      <c r="AP13">
        <v>3325.7985006947001</v>
      </c>
      <c r="AQ13">
        <v>3400.6288709549999</v>
      </c>
      <c r="AR13">
        <v>3741.5233145341999</v>
      </c>
      <c r="AS13">
        <v>4157.2481312853997</v>
      </c>
      <c r="AT13">
        <v>4988.6977574468001</v>
      </c>
      <c r="AU13">
        <v>5820.1473769022996</v>
      </c>
      <c r="AV13">
        <v>6651.597001391</v>
      </c>
      <c r="AZ13" s="3">
        <v>159.70699999999999</v>
      </c>
      <c r="BA13" s="9">
        <v>1.1675054151057829</v>
      </c>
    </row>
    <row r="14" spans="1:54" x14ac:dyDescent="0.55000000000000004">
      <c r="A14" s="115"/>
      <c r="B14" s="96" t="s">
        <v>11</v>
      </c>
      <c r="C14">
        <v>3059.8760882781999</v>
      </c>
      <c r="D14">
        <v>4585.9420805443997</v>
      </c>
      <c r="E14">
        <v>5348.9540550866996</v>
      </c>
      <c r="F14">
        <v>6111.9583551823998</v>
      </c>
      <c r="G14">
        <v>6249.2985225294997</v>
      </c>
      <c r="H14">
        <v>6874.9573836302998</v>
      </c>
      <c r="I14">
        <v>7637.9526267624997</v>
      </c>
      <c r="J14">
        <v>9163.9353786836</v>
      </c>
      <c r="K14">
        <v>10689.9109741019</v>
      </c>
      <c r="L14">
        <v>12215.882314737901</v>
      </c>
      <c r="P14" s="115"/>
      <c r="Q14" s="96" t="s">
        <v>11</v>
      </c>
      <c r="R14">
        <v>6666.8534553640002</v>
      </c>
      <c r="S14">
        <v>6636.2420872293997</v>
      </c>
      <c r="T14">
        <v>6456.9360026251998</v>
      </c>
      <c r="U14">
        <v>6249.2985225294997</v>
      </c>
      <c r="V14">
        <v>6110.8761200531999</v>
      </c>
      <c r="W14">
        <v>5688.4635943461999</v>
      </c>
      <c r="X14">
        <v>5573.1966887814997</v>
      </c>
      <c r="Y14">
        <v>5479.7726545146998</v>
      </c>
      <c r="Z14">
        <v>5177.8005665868995</v>
      </c>
      <c r="AA14">
        <v>3975.043647732</v>
      </c>
      <c r="AB14">
        <v>2251.7012847250999</v>
      </c>
      <c r="AC14">
        <v>369.87825695079999</v>
      </c>
      <c r="AD14">
        <v>84.061534169599994</v>
      </c>
      <c r="AE14">
        <v>43.512598265900003</v>
      </c>
      <c r="AF14">
        <v>29.480379550399999</v>
      </c>
      <c r="AG14">
        <v>28.671918677299999</v>
      </c>
      <c r="AK14" s="115"/>
      <c r="AL14" s="96" t="s">
        <v>11</v>
      </c>
      <c r="AM14">
        <v>2003.1128430716999</v>
      </c>
      <c r="AN14">
        <v>3004.6689676233</v>
      </c>
      <c r="AO14">
        <v>3505.4473294751001</v>
      </c>
      <c r="AP14">
        <v>4006.2251112903</v>
      </c>
      <c r="AQ14">
        <v>4096.3654796090996</v>
      </c>
      <c r="AR14">
        <v>4507.0034633765999</v>
      </c>
      <c r="AS14">
        <v>5007.7818194416996</v>
      </c>
      <c r="AT14">
        <v>6009.3379506563997</v>
      </c>
      <c r="AU14">
        <v>7010.8946589505003</v>
      </c>
      <c r="AV14">
        <v>8012.4507914469996</v>
      </c>
      <c r="AZ14" s="3">
        <v>155.7193</v>
      </c>
      <c r="BA14" s="9">
        <v>0.95697774563992144</v>
      </c>
    </row>
    <row r="15" spans="1:54" x14ac:dyDescent="0.55000000000000004">
      <c r="A15" s="115"/>
      <c r="B15" s="96" t="s">
        <v>12</v>
      </c>
      <c r="C15">
        <v>3761.4653713223001</v>
      </c>
      <c r="D15">
        <v>5636.9001258260996</v>
      </c>
      <c r="E15">
        <v>6574.5869679464004</v>
      </c>
      <c r="F15">
        <v>7512.2625407754003</v>
      </c>
      <c r="G15">
        <v>7681.0433098857002</v>
      </c>
      <c r="H15">
        <v>8449.9304760405994</v>
      </c>
      <c r="I15">
        <v>9387.5928367635006</v>
      </c>
      <c r="J15">
        <v>11262.905796659999</v>
      </c>
      <c r="K15">
        <v>13138.2085047255</v>
      </c>
      <c r="L15">
        <v>15013.504484462401</v>
      </c>
      <c r="P15" s="115"/>
      <c r="Q15" s="96" t="s">
        <v>12</v>
      </c>
      <c r="R15">
        <v>8231.6299973451005</v>
      </c>
      <c r="S15">
        <v>8185.6507105820001</v>
      </c>
      <c r="T15">
        <v>7917.6308317615003</v>
      </c>
      <c r="U15">
        <v>7681.0433098857002</v>
      </c>
      <c r="V15">
        <v>7512.4700740519002</v>
      </c>
      <c r="W15">
        <v>6992.3282851311997</v>
      </c>
      <c r="X15">
        <v>6875.8429897079004</v>
      </c>
      <c r="Y15">
        <v>6497.1183948993003</v>
      </c>
      <c r="Z15">
        <v>5290.2375134489002</v>
      </c>
      <c r="AA15">
        <v>3627.0626203789002</v>
      </c>
      <c r="AB15">
        <v>912.07464325000001</v>
      </c>
      <c r="AC15">
        <v>279.36969134219999</v>
      </c>
      <c r="AD15">
        <v>86.2188296267</v>
      </c>
      <c r="AE15">
        <v>41.615268861899999</v>
      </c>
      <c r="AF15">
        <v>36.794737180699997</v>
      </c>
      <c r="AG15">
        <v>36.098011732800003</v>
      </c>
      <c r="AK15" s="115"/>
      <c r="AL15" s="96" t="s">
        <v>12</v>
      </c>
      <c r="AM15">
        <v>2250.6304620414999</v>
      </c>
      <c r="AN15">
        <v>3375.9453266183</v>
      </c>
      <c r="AO15">
        <v>3938.6031277349002</v>
      </c>
      <c r="AP15">
        <v>4501.2609240421998</v>
      </c>
      <c r="AQ15">
        <v>4602.5390515984</v>
      </c>
      <c r="AR15">
        <v>5063.9180011990002</v>
      </c>
      <c r="AS15">
        <v>5626.5757949807003</v>
      </c>
      <c r="AT15">
        <v>6751.8906654233997</v>
      </c>
      <c r="AU15">
        <v>7877.2062537945003</v>
      </c>
      <c r="AV15">
        <v>9002.5211341321992</v>
      </c>
      <c r="AZ15" s="3">
        <v>156.5762</v>
      </c>
      <c r="BA15" s="9">
        <v>1.3460641078796829</v>
      </c>
    </row>
    <row r="16" spans="1:54" x14ac:dyDescent="0.55000000000000004">
      <c r="A16" s="115"/>
      <c r="B16" s="96" t="s">
        <v>13</v>
      </c>
      <c r="C16">
        <v>2787.7231160512001</v>
      </c>
      <c r="D16">
        <v>4177.8348497228999</v>
      </c>
      <c r="E16">
        <v>4872.8695193957001</v>
      </c>
      <c r="F16">
        <v>5567.8965266258001</v>
      </c>
      <c r="G16">
        <v>5693.0007477667004</v>
      </c>
      <c r="H16">
        <v>6262.9181917246997</v>
      </c>
      <c r="I16">
        <v>6957.9360972149998</v>
      </c>
      <c r="J16">
        <v>8347.9638287114994</v>
      </c>
      <c r="K16">
        <v>9737.9845635060992</v>
      </c>
      <c r="L16">
        <v>11128.0007254747</v>
      </c>
      <c r="P16" s="115"/>
      <c r="Q16" s="96" t="s">
        <v>13</v>
      </c>
      <c r="R16">
        <v>6097.4751781165996</v>
      </c>
      <c r="S16">
        <v>6068.0332111076004</v>
      </c>
      <c r="T16">
        <v>5883.4880251600998</v>
      </c>
      <c r="U16">
        <v>5693.0007477667004</v>
      </c>
      <c r="V16">
        <v>5592.6343699647996</v>
      </c>
      <c r="W16">
        <v>5154.1181576565996</v>
      </c>
      <c r="X16">
        <v>5056.6641867608996</v>
      </c>
      <c r="Y16">
        <v>4773.0245376859002</v>
      </c>
      <c r="Z16">
        <v>3890.3569691836001</v>
      </c>
      <c r="AA16">
        <v>2161.1452093564999</v>
      </c>
      <c r="AB16">
        <v>1046.1297897710999</v>
      </c>
      <c r="AC16">
        <v>198.4076122509</v>
      </c>
      <c r="AD16">
        <v>66.680081711499994</v>
      </c>
      <c r="AE16">
        <v>34.338319360500002</v>
      </c>
      <c r="AF16">
        <v>27.6893292281</v>
      </c>
      <c r="AG16">
        <v>26.498409940199998</v>
      </c>
      <c r="AK16" s="115"/>
      <c r="AL16" s="96" t="s">
        <v>13</v>
      </c>
      <c r="AM16">
        <v>1827.9808261800999</v>
      </c>
      <c r="AN16">
        <v>2741.9709743878998</v>
      </c>
      <c r="AO16">
        <v>3198.9660472053001</v>
      </c>
      <c r="AP16">
        <v>3655.9616549990001</v>
      </c>
      <c r="AQ16">
        <v>3738.2205424018998</v>
      </c>
      <c r="AR16">
        <v>4112.9567183163999</v>
      </c>
      <c r="AS16">
        <v>4569.9518096413003</v>
      </c>
      <c r="AT16">
        <v>5483.9419450600999</v>
      </c>
      <c r="AU16">
        <v>6397.9326257773</v>
      </c>
      <c r="AV16">
        <v>7311.9227737718002</v>
      </c>
      <c r="AZ16" s="3">
        <v>157.35249999999999</v>
      </c>
      <c r="BA16" s="9">
        <v>1.1672257595055451</v>
      </c>
    </row>
    <row r="17" spans="1:53" x14ac:dyDescent="0.55000000000000004">
      <c r="A17" s="115"/>
      <c r="B17" s="96" t="s">
        <v>35</v>
      </c>
      <c r="C17">
        <v>3949.3419123586</v>
      </c>
      <c r="D17">
        <v>5918.7928588151999</v>
      </c>
      <c r="E17">
        <v>6903.4885961794998</v>
      </c>
      <c r="F17">
        <v>7888.1739766119999</v>
      </c>
      <c r="G17">
        <v>8065.4163785462997</v>
      </c>
      <c r="H17">
        <v>8872.8516670817007</v>
      </c>
      <c r="I17">
        <v>9857.5241125473003</v>
      </c>
      <c r="J17">
        <v>11826.857833378701</v>
      </c>
      <c r="K17">
        <v>13796.1817703959</v>
      </c>
      <c r="L17">
        <v>15765.4991416884</v>
      </c>
      <c r="P17" s="115"/>
      <c r="Q17" s="96" t="s">
        <v>35</v>
      </c>
      <c r="R17">
        <v>8627.5587994081998</v>
      </c>
      <c r="S17">
        <v>8585.0731376861004</v>
      </c>
      <c r="T17">
        <v>8339.3923079330998</v>
      </c>
      <c r="U17">
        <v>8065.4163785462997</v>
      </c>
      <c r="V17">
        <v>7922.3722043225998</v>
      </c>
      <c r="W17">
        <v>7366.5929657857996</v>
      </c>
      <c r="X17">
        <v>7252.0449544564999</v>
      </c>
      <c r="Y17">
        <v>6940.8536048405003</v>
      </c>
      <c r="Z17">
        <v>5929.5007921857996</v>
      </c>
      <c r="AA17">
        <v>4236.4515662086997</v>
      </c>
      <c r="AB17">
        <v>1048.2288246562</v>
      </c>
      <c r="AC17">
        <v>282.14751616249998</v>
      </c>
      <c r="AD17">
        <v>79.130215853899998</v>
      </c>
      <c r="AE17">
        <v>40.281997336899998</v>
      </c>
      <c r="AF17">
        <v>37.963432063900001</v>
      </c>
      <c r="AG17">
        <v>37.642653024099999</v>
      </c>
      <c r="AK17" s="115"/>
      <c r="AL17" s="96" t="s">
        <v>35</v>
      </c>
      <c r="AM17">
        <v>2456.8486580763001</v>
      </c>
      <c r="AN17">
        <v>3685.2729932274001</v>
      </c>
      <c r="AO17">
        <v>4299.4847729946996</v>
      </c>
      <c r="AP17">
        <v>4913.6973161511996</v>
      </c>
      <c r="AQ17">
        <v>5024.2554810175998</v>
      </c>
      <c r="AR17">
        <v>5527.9091042239997</v>
      </c>
      <c r="AS17">
        <v>6142.1216446538001</v>
      </c>
      <c r="AT17">
        <v>7370.5459725848996</v>
      </c>
      <c r="AU17">
        <v>8598.9703047847997</v>
      </c>
      <c r="AV17">
        <v>9827.3938778206993</v>
      </c>
      <c r="AZ17" s="3">
        <v>157.69640000000001</v>
      </c>
      <c r="BA17" s="9">
        <v>1.5949217285186394</v>
      </c>
    </row>
    <row r="18" spans="1:53" x14ac:dyDescent="0.55000000000000004">
      <c r="A18" s="115"/>
      <c r="B18" s="96" t="s">
        <v>14</v>
      </c>
      <c r="C18">
        <v>3715.4791350608002</v>
      </c>
      <c r="D18">
        <v>5569.3259289002999</v>
      </c>
      <c r="E18">
        <v>6496.2232920938004</v>
      </c>
      <c r="F18">
        <v>7423.1109814380998</v>
      </c>
      <c r="G18">
        <v>7589.9499743267997</v>
      </c>
      <c r="H18">
        <v>8349.9918891289999</v>
      </c>
      <c r="I18">
        <v>9276.8675718988998</v>
      </c>
      <c r="J18">
        <v>11130.608471359599</v>
      </c>
      <c r="K18">
        <v>12984.3396072494</v>
      </c>
      <c r="L18">
        <v>14838.064306882099</v>
      </c>
      <c r="P18" s="115"/>
      <c r="Q18" s="96" t="s">
        <v>14</v>
      </c>
      <c r="R18">
        <v>7994.0627867884004</v>
      </c>
      <c r="S18">
        <v>7961.4877612719001</v>
      </c>
      <c r="T18">
        <v>7778.1633119445996</v>
      </c>
      <c r="U18">
        <v>7589.9499743267997</v>
      </c>
      <c r="V18">
        <v>7443.2010870456998</v>
      </c>
      <c r="W18">
        <v>6953.6239178307997</v>
      </c>
      <c r="X18">
        <v>6776.0682212994998</v>
      </c>
      <c r="Y18">
        <v>6569.6364066635997</v>
      </c>
      <c r="Z18">
        <v>5865.6421587501</v>
      </c>
      <c r="AA18">
        <v>4171.0262916361999</v>
      </c>
      <c r="AB18">
        <v>2442.4027845702999</v>
      </c>
      <c r="AC18">
        <v>543.99278683269995</v>
      </c>
      <c r="AD18">
        <v>101.901598748</v>
      </c>
      <c r="AE18">
        <v>53.285435618000001</v>
      </c>
      <c r="AF18">
        <v>34.778090329599998</v>
      </c>
      <c r="AG18">
        <v>33.756347921900002</v>
      </c>
      <c r="AK18" s="115"/>
      <c r="AL18" s="96" t="s">
        <v>14</v>
      </c>
      <c r="AM18">
        <v>2205.3634523102</v>
      </c>
      <c r="AN18">
        <v>3308.0451814467001</v>
      </c>
      <c r="AO18">
        <v>3859.3857052337999</v>
      </c>
      <c r="AP18">
        <v>4410.7269046359997</v>
      </c>
      <c r="AQ18">
        <v>4509.9679687158996</v>
      </c>
      <c r="AR18">
        <v>4962.0674294924002</v>
      </c>
      <c r="AS18">
        <v>5513.4079569162004</v>
      </c>
      <c r="AT18">
        <v>6616.0896838050003</v>
      </c>
      <c r="AU18">
        <v>7718.7714104674997</v>
      </c>
      <c r="AV18">
        <v>8821.4531384063994</v>
      </c>
      <c r="AZ18" s="3">
        <v>158.98140000000001</v>
      </c>
      <c r="BA18" s="9">
        <v>1.2674407016180753</v>
      </c>
    </row>
    <row r="19" spans="1:53" x14ac:dyDescent="0.55000000000000004">
      <c r="A19" s="115"/>
      <c r="B19" s="96" t="s">
        <v>15</v>
      </c>
      <c r="C19">
        <v>4630.2419172558002</v>
      </c>
      <c r="D19">
        <v>6939.5482507939996</v>
      </c>
      <c r="E19">
        <v>8094.1682042617003</v>
      </c>
      <c r="F19">
        <v>9248.7763786308005</v>
      </c>
      <c r="G19">
        <v>9456.6048030157999</v>
      </c>
      <c r="H19">
        <v>10403.376107522899</v>
      </c>
      <c r="I19">
        <v>11557.969925023999</v>
      </c>
      <c r="J19">
        <v>13867.1448969622</v>
      </c>
      <c r="K19">
        <v>16176.308849426499</v>
      </c>
      <c r="L19">
        <v>18485.465651302799</v>
      </c>
      <c r="P19" s="115"/>
      <c r="Q19" s="96" t="s">
        <v>15</v>
      </c>
      <c r="R19">
        <v>10069.57304913</v>
      </c>
      <c r="S19">
        <v>10017.4083860917</v>
      </c>
      <c r="T19">
        <v>9742.1884643928006</v>
      </c>
      <c r="U19">
        <v>9456.6048030157999</v>
      </c>
      <c r="V19">
        <v>9280.5189412390991</v>
      </c>
      <c r="W19">
        <v>8587.4757630527001</v>
      </c>
      <c r="X19">
        <v>8438.6527093218992</v>
      </c>
      <c r="Y19">
        <v>8218.6562940981003</v>
      </c>
      <c r="Z19">
        <v>7355.3272873903998</v>
      </c>
      <c r="AA19">
        <v>5895.1232567146999</v>
      </c>
      <c r="AB19">
        <v>2359.3205667155999</v>
      </c>
      <c r="AC19">
        <v>722.14940389419996</v>
      </c>
      <c r="AD19">
        <v>132.51995353609999</v>
      </c>
      <c r="AE19">
        <v>66.153573117500002</v>
      </c>
      <c r="AF19">
        <v>46.937271517900001</v>
      </c>
      <c r="AG19">
        <v>43.407825525100002</v>
      </c>
      <c r="AK19" s="115"/>
      <c r="AL19" s="96" t="s">
        <v>15</v>
      </c>
      <c r="AM19">
        <v>2817.2868094146002</v>
      </c>
      <c r="AN19">
        <v>4225.9297950570999</v>
      </c>
      <c r="AO19">
        <v>4930.2517021146996</v>
      </c>
      <c r="AP19">
        <v>5634.5736184314001</v>
      </c>
      <c r="AQ19">
        <v>5761.3519073924999</v>
      </c>
      <c r="AR19">
        <v>6338.8955367121998</v>
      </c>
      <c r="AS19">
        <v>7043.2165909352998</v>
      </c>
      <c r="AT19">
        <v>8451.8604277680006</v>
      </c>
      <c r="AU19">
        <v>9860.5034041892995</v>
      </c>
      <c r="AV19">
        <v>11269.147237474401</v>
      </c>
      <c r="AZ19" s="3">
        <v>160.1215</v>
      </c>
      <c r="BA19" s="9">
        <v>0.89488259004612958</v>
      </c>
    </row>
    <row r="20" spans="1:53" x14ac:dyDescent="0.55000000000000004">
      <c r="A20" s="115"/>
      <c r="B20" s="96" t="s">
        <v>16</v>
      </c>
      <c r="C20">
        <v>3599.4088788808999</v>
      </c>
      <c r="D20">
        <v>5394.0896308612</v>
      </c>
      <c r="E20">
        <v>6291.4020777606002</v>
      </c>
      <c r="F20">
        <v>7188.7045416699002</v>
      </c>
      <c r="G20">
        <v>7350.2181956518998</v>
      </c>
      <c r="H20">
        <v>8086.0000895816002</v>
      </c>
      <c r="I20">
        <v>8983.2905878613001</v>
      </c>
      <c r="J20">
        <v>10777.8612447173</v>
      </c>
      <c r="K20">
        <v>12572.422728748699</v>
      </c>
      <c r="L20">
        <v>14366.9782629769</v>
      </c>
      <c r="P20" s="115"/>
      <c r="Q20" s="96" t="s">
        <v>16</v>
      </c>
      <c r="R20">
        <v>7880.5942027860001</v>
      </c>
      <c r="S20">
        <v>7842.7676089724</v>
      </c>
      <c r="T20">
        <v>7583.5520583912003</v>
      </c>
      <c r="U20">
        <v>7350.2181956518998</v>
      </c>
      <c r="V20">
        <v>7174.7061856310002</v>
      </c>
      <c r="W20">
        <v>6647.9739004509001</v>
      </c>
      <c r="X20">
        <v>6490.1595455897004</v>
      </c>
      <c r="Y20">
        <v>6184.1435348304003</v>
      </c>
      <c r="Z20">
        <v>5643.2371773995001</v>
      </c>
      <c r="AA20">
        <v>3501.9282691638</v>
      </c>
      <c r="AB20">
        <v>837.84971618940006</v>
      </c>
      <c r="AC20">
        <v>271.50157420199997</v>
      </c>
      <c r="AD20">
        <v>93.843726997600001</v>
      </c>
      <c r="AE20">
        <v>44.776475055200002</v>
      </c>
      <c r="AF20">
        <v>35.726428547700003</v>
      </c>
      <c r="AG20">
        <v>34.3654102116</v>
      </c>
      <c r="AK20" s="115"/>
      <c r="AL20" s="96" t="s">
        <v>16</v>
      </c>
      <c r="AM20">
        <v>2249.3775850319998</v>
      </c>
      <c r="AN20">
        <v>3374.0663884359001</v>
      </c>
      <c r="AO20">
        <v>3936.4100888551998</v>
      </c>
      <c r="AP20">
        <v>4498.7544852092997</v>
      </c>
      <c r="AQ20">
        <v>4599.9766696443003</v>
      </c>
      <c r="AR20">
        <v>5061.0988826805997</v>
      </c>
      <c r="AS20">
        <v>5623.4432766700002</v>
      </c>
      <c r="AT20">
        <v>6748.1320723470999</v>
      </c>
      <c r="AU20">
        <v>7872.8208605645004</v>
      </c>
      <c r="AV20">
        <v>8997.5096568802001</v>
      </c>
      <c r="AZ20" s="3">
        <v>156.95679999999999</v>
      </c>
      <c r="BA20" s="9">
        <v>1.2750214292717175</v>
      </c>
    </row>
    <row r="21" spans="1:53" x14ac:dyDescent="0.55000000000000004">
      <c r="A21" s="115"/>
      <c r="B21" s="96" t="s">
        <v>17</v>
      </c>
      <c r="C21">
        <v>2614.9532393</v>
      </c>
      <c r="D21">
        <v>3919.1020114217999</v>
      </c>
      <c r="E21">
        <v>4571.1593374823997</v>
      </c>
      <c r="F21">
        <v>5223.2105240862002</v>
      </c>
      <c r="G21">
        <v>5340.5792507264996</v>
      </c>
      <c r="H21">
        <v>5875.2575286499996</v>
      </c>
      <c r="I21">
        <v>6527.3014322637</v>
      </c>
      <c r="J21">
        <v>7831.3830243795001</v>
      </c>
      <c r="K21">
        <v>9135.4591004995</v>
      </c>
      <c r="L21">
        <v>10439.5316321831</v>
      </c>
      <c r="P21" s="115"/>
      <c r="Q21" s="96" t="s">
        <v>17</v>
      </c>
      <c r="R21">
        <v>5704.7123163402002</v>
      </c>
      <c r="S21">
        <v>5679.7004073956005</v>
      </c>
      <c r="T21">
        <v>5501.0236140887</v>
      </c>
      <c r="U21">
        <v>5340.5792507264996</v>
      </c>
      <c r="V21">
        <v>5220.8899734375</v>
      </c>
      <c r="W21">
        <v>4861.2658743108004</v>
      </c>
      <c r="X21">
        <v>4767.9363590154999</v>
      </c>
      <c r="Y21">
        <v>4616.1216461124004</v>
      </c>
      <c r="Z21">
        <v>4347.5011525792997</v>
      </c>
      <c r="AA21">
        <v>2964.9719665426001</v>
      </c>
      <c r="AB21">
        <v>820.29200522999997</v>
      </c>
      <c r="AC21">
        <v>215.89491920079999</v>
      </c>
      <c r="AD21">
        <v>52.924998658</v>
      </c>
      <c r="AE21">
        <v>26.983126192899999</v>
      </c>
      <c r="AF21">
        <v>25.155096844599999</v>
      </c>
      <c r="AG21">
        <v>24.877359746100002</v>
      </c>
      <c r="AK21" s="115"/>
      <c r="AL21" s="96" t="s">
        <v>17</v>
      </c>
      <c r="AM21">
        <v>1610.7135167565</v>
      </c>
      <c r="AN21">
        <v>2416.0700257485</v>
      </c>
      <c r="AO21">
        <v>2818.7482839118002</v>
      </c>
      <c r="AP21">
        <v>3221.4265369530999</v>
      </c>
      <c r="AQ21">
        <v>3293.9088348944001</v>
      </c>
      <c r="AR21">
        <v>3624.1047910896</v>
      </c>
      <c r="AS21">
        <v>4026.7835453475</v>
      </c>
      <c r="AT21">
        <v>4832.1400528876002</v>
      </c>
      <c r="AU21">
        <v>5637.4965619842997</v>
      </c>
      <c r="AV21">
        <v>6442.8530772972999</v>
      </c>
      <c r="AZ21" s="3">
        <v>159.42150000000001</v>
      </c>
      <c r="BA21" s="9">
        <v>1.2049060712630628</v>
      </c>
    </row>
    <row r="22" spans="1:53" x14ac:dyDescent="0.55000000000000004">
      <c r="A22" s="115"/>
      <c r="B22" s="96" t="s">
        <v>18</v>
      </c>
      <c r="C22">
        <v>3980.9151362273001</v>
      </c>
      <c r="D22">
        <v>5965.5496616140999</v>
      </c>
      <c r="E22">
        <v>6957.8321319770002</v>
      </c>
      <c r="F22">
        <v>7950.1020000047001</v>
      </c>
      <c r="G22">
        <v>8128.7097650532996</v>
      </c>
      <c r="H22">
        <v>8942.3633725108994</v>
      </c>
      <c r="I22">
        <v>9934.6183344227993</v>
      </c>
      <c r="J22">
        <v>11919.114994482001</v>
      </c>
      <c r="K22">
        <v>13903.6002416837</v>
      </c>
      <c r="L22">
        <v>15888.077642009601</v>
      </c>
      <c r="P22" s="115"/>
      <c r="Q22" s="96" t="s">
        <v>18</v>
      </c>
      <c r="R22">
        <v>8720.6657064962001</v>
      </c>
      <c r="S22">
        <v>8665.5401517901992</v>
      </c>
      <c r="T22">
        <v>8389.9151399215007</v>
      </c>
      <c r="U22">
        <v>8128.7097650532996</v>
      </c>
      <c r="V22">
        <v>7937.7145630224004</v>
      </c>
      <c r="W22">
        <v>7327.8574770837004</v>
      </c>
      <c r="X22">
        <v>7203.8841962493998</v>
      </c>
      <c r="Y22">
        <v>6872.6202046184999</v>
      </c>
      <c r="Z22">
        <v>6322.4020149377002</v>
      </c>
      <c r="AA22">
        <v>4218.7830942657001</v>
      </c>
      <c r="AB22">
        <v>1109.7721364184999</v>
      </c>
      <c r="AC22">
        <v>317.12160277589999</v>
      </c>
      <c r="AD22">
        <v>92.195793995700001</v>
      </c>
      <c r="AE22">
        <v>54.315352745699997</v>
      </c>
      <c r="AF22">
        <v>39.052585451100001</v>
      </c>
      <c r="AG22">
        <v>38.2420564361</v>
      </c>
      <c r="AK22" s="115"/>
      <c r="AL22" s="96" t="s">
        <v>18</v>
      </c>
      <c r="AM22">
        <v>2435.2945861599001</v>
      </c>
      <c r="AN22">
        <v>3652.9422523485</v>
      </c>
      <c r="AO22">
        <v>4261.7664825394004</v>
      </c>
      <c r="AP22">
        <v>4870.5899394409998</v>
      </c>
      <c r="AQ22">
        <v>4980.1778258999002</v>
      </c>
      <c r="AR22">
        <v>5479.4133943057004</v>
      </c>
      <c r="AS22">
        <v>6088.2376125631999</v>
      </c>
      <c r="AT22">
        <v>7305.8845289687997</v>
      </c>
      <c r="AU22">
        <v>8523.5322022277996</v>
      </c>
      <c r="AV22">
        <v>9741.1798793846992</v>
      </c>
      <c r="AZ22" s="3">
        <v>134.1711</v>
      </c>
      <c r="BA22" s="9">
        <v>1.3242323335278336</v>
      </c>
    </row>
    <row r="23" spans="1:53" ht="14.7" thickBot="1" x14ac:dyDescent="0.6">
      <c r="A23" s="115"/>
      <c r="B23" s="96" t="s">
        <v>19</v>
      </c>
      <c r="C23">
        <v>3368.1141628001001</v>
      </c>
      <c r="D23">
        <v>5047.4012992199996</v>
      </c>
      <c r="E23">
        <v>5887.0185587043998</v>
      </c>
      <c r="F23">
        <v>6726.6265676291996</v>
      </c>
      <c r="G23">
        <v>6877.7552174248003</v>
      </c>
      <c r="H23">
        <v>7566.2278954663998</v>
      </c>
      <c r="I23">
        <v>8405.8244819730007</v>
      </c>
      <c r="J23">
        <v>10085.0081457425</v>
      </c>
      <c r="K23">
        <v>11764.183128938401</v>
      </c>
      <c r="L23">
        <v>13443.3526181496</v>
      </c>
      <c r="P23" s="115"/>
      <c r="Q23" s="96" t="s">
        <v>19</v>
      </c>
      <c r="R23">
        <v>7400.2361397152999</v>
      </c>
      <c r="S23">
        <v>7362.2332656508997</v>
      </c>
      <c r="T23">
        <v>7148.8894499649005</v>
      </c>
      <c r="U23">
        <v>6877.7552174248003</v>
      </c>
      <c r="V23">
        <v>6744.8959563430999</v>
      </c>
      <c r="W23">
        <v>6218.2713860632002</v>
      </c>
      <c r="X23">
        <v>6069.6594425788999</v>
      </c>
      <c r="Y23">
        <v>5778.3866015765998</v>
      </c>
      <c r="Z23">
        <v>5257.5219094786999</v>
      </c>
      <c r="AA23">
        <v>3360.4438042606998</v>
      </c>
      <c r="AB23">
        <v>866.43917571079999</v>
      </c>
      <c r="AC23">
        <v>154.19789787990001</v>
      </c>
      <c r="AD23">
        <v>74.730167985999998</v>
      </c>
      <c r="AE23">
        <v>36.408611402299996</v>
      </c>
      <c r="AF23">
        <v>32.617286200499997</v>
      </c>
      <c r="AG23">
        <v>32.409349991799999</v>
      </c>
      <c r="AK23" s="115"/>
      <c r="AL23" s="96" t="s">
        <v>19</v>
      </c>
      <c r="AM23">
        <v>2268.2253139097002</v>
      </c>
      <c r="AN23">
        <v>3402.3386203468999</v>
      </c>
      <c r="AO23">
        <v>3969.3946208977</v>
      </c>
      <c r="AP23">
        <v>4536.4512765177997</v>
      </c>
      <c r="AQ23">
        <v>4638.5214873133</v>
      </c>
      <c r="AR23">
        <v>5103.5079284946996</v>
      </c>
      <c r="AS23">
        <v>5670.5639305303002</v>
      </c>
      <c r="AT23">
        <v>6804.6765816071002</v>
      </c>
      <c r="AU23">
        <v>7938.7898918866003</v>
      </c>
      <c r="AV23">
        <v>9072.9025445424995</v>
      </c>
      <c r="AZ23" s="8">
        <v>145.26580000000001</v>
      </c>
      <c r="BA23" s="10">
        <v>1.3926930675882432</v>
      </c>
    </row>
    <row r="24" spans="1:53" x14ac:dyDescent="0.55000000000000004">
      <c r="A24" s="115"/>
      <c r="B24" s="96" t="s">
        <v>20</v>
      </c>
      <c r="C24">
        <v>4597.2332875513002</v>
      </c>
      <c r="D24">
        <v>6890.6410332211999</v>
      </c>
      <c r="E24">
        <v>8037.3171953028004</v>
      </c>
      <c r="F24">
        <v>9183.9833387622002</v>
      </c>
      <c r="G24">
        <v>9390.3824645332006</v>
      </c>
      <c r="H24">
        <v>10330.6425669571</v>
      </c>
      <c r="I24">
        <v>11477.2968529098</v>
      </c>
      <c r="J24">
        <v>13770.5952507969</v>
      </c>
      <c r="K24">
        <v>16063.884485811899</v>
      </c>
      <c r="L24">
        <v>18357.167939721301</v>
      </c>
      <c r="P24" s="115"/>
      <c r="Q24" s="96" t="s">
        <v>20</v>
      </c>
      <c r="R24">
        <v>9962.9125199133996</v>
      </c>
      <c r="S24">
        <v>9926.8131660247</v>
      </c>
      <c r="T24">
        <v>9689.9217009426993</v>
      </c>
      <c r="U24">
        <v>9390.3824645332006</v>
      </c>
      <c r="V24">
        <v>9220.1393849430006</v>
      </c>
      <c r="W24">
        <v>8411.7767066244996</v>
      </c>
      <c r="X24">
        <v>8227.6979184415995</v>
      </c>
      <c r="Y24">
        <v>7717.1694447562004</v>
      </c>
      <c r="Z24">
        <v>7005.3421668285</v>
      </c>
      <c r="AA24">
        <v>4587.2245279229001</v>
      </c>
      <c r="AB24">
        <v>1783.9140416792</v>
      </c>
      <c r="AC24">
        <v>668.35178727389996</v>
      </c>
      <c r="AD24">
        <v>150.6802779718</v>
      </c>
      <c r="AE24">
        <v>51.3044312914</v>
      </c>
      <c r="AF24">
        <v>43.522702050200003</v>
      </c>
      <c r="AG24">
        <v>42.429783270000001</v>
      </c>
      <c r="AK24" s="115"/>
      <c r="AL24" s="96" t="s">
        <v>20</v>
      </c>
      <c r="AM24">
        <v>2673.6999122085999</v>
      </c>
      <c r="AN24">
        <v>4010.5503018941999</v>
      </c>
      <c r="AO24">
        <v>4678.9750541569001</v>
      </c>
      <c r="AP24">
        <v>5347.3998254018998</v>
      </c>
      <c r="AQ24">
        <v>5467.7169891956</v>
      </c>
      <c r="AR24">
        <v>6015.8254415189003</v>
      </c>
      <c r="AS24">
        <v>6684.2502017497</v>
      </c>
      <c r="AT24">
        <v>8021.1005829080996</v>
      </c>
      <c r="AU24">
        <v>9357.9501087043009</v>
      </c>
      <c r="AV24">
        <v>10694.800496497</v>
      </c>
    </row>
    <row r="25" spans="1:53" x14ac:dyDescent="0.55000000000000004">
      <c r="A25" s="115"/>
      <c r="B25" s="96" t="s">
        <v>21</v>
      </c>
      <c r="C25">
        <v>4364.1546596157004</v>
      </c>
      <c r="D25">
        <v>6541.5198218483001</v>
      </c>
      <c r="E25">
        <v>7630.1766830936003</v>
      </c>
      <c r="F25">
        <v>8718.8242330779995</v>
      </c>
      <c r="G25">
        <v>8914.7800575375004</v>
      </c>
      <c r="H25">
        <v>9807.4652898896002</v>
      </c>
      <c r="I25">
        <v>10896.101668641501</v>
      </c>
      <c r="J25">
        <v>13073.3645996009</v>
      </c>
      <c r="K25">
        <v>15250.618761478099</v>
      </c>
      <c r="L25">
        <v>17427.867249953499</v>
      </c>
      <c r="P25" s="115"/>
      <c r="Q25" s="96" t="s">
        <v>21</v>
      </c>
      <c r="R25">
        <v>9430.4833870059992</v>
      </c>
      <c r="S25">
        <v>9399.6075954621992</v>
      </c>
      <c r="T25">
        <v>9165.4178719764004</v>
      </c>
      <c r="U25">
        <v>8914.7800575375004</v>
      </c>
      <c r="V25">
        <v>8715.9869299571001</v>
      </c>
      <c r="W25">
        <v>8051.8142731673997</v>
      </c>
      <c r="X25">
        <v>7734.7032243993999</v>
      </c>
      <c r="Y25">
        <v>6999.6493440247996</v>
      </c>
      <c r="Z25">
        <v>5963.1890650621999</v>
      </c>
      <c r="AA25">
        <v>3231.5096542729002</v>
      </c>
      <c r="AB25">
        <v>1530.3705844739</v>
      </c>
      <c r="AC25">
        <v>318.09620905930001</v>
      </c>
      <c r="AD25">
        <v>124.2121113649</v>
      </c>
      <c r="AE25">
        <v>46.994812172300001</v>
      </c>
      <c r="AF25">
        <v>41.124591072800001</v>
      </c>
      <c r="AG25">
        <v>40.332881182100003</v>
      </c>
      <c r="AK25" s="115"/>
      <c r="AL25" s="96" t="s">
        <v>21</v>
      </c>
      <c r="AM25">
        <v>2416.406866757</v>
      </c>
      <c r="AN25">
        <v>3624.6103031768998</v>
      </c>
      <c r="AO25">
        <v>4228.7116165986999</v>
      </c>
      <c r="AP25">
        <v>4832.8137335144002</v>
      </c>
      <c r="AQ25">
        <v>4941.5519939493997</v>
      </c>
      <c r="AR25">
        <v>5436.9150477181001</v>
      </c>
      <c r="AS25">
        <v>6041.0163588386004</v>
      </c>
      <c r="AT25">
        <v>7249.2197933202997</v>
      </c>
      <c r="AU25">
        <v>8457.4232298580991</v>
      </c>
      <c r="AV25">
        <v>9665.6266610353996</v>
      </c>
      <c r="AZ25" s="14" t="s">
        <v>78</v>
      </c>
      <c r="BA25">
        <f>_xlfn.STDEV.P(BA4:BA23)</f>
        <v>0.18245842998992889</v>
      </c>
    </row>
    <row r="27" spans="1:53" x14ac:dyDescent="0.55000000000000004">
      <c r="B27" s="95" t="s">
        <v>1</v>
      </c>
      <c r="C27" s="95">
        <v>5000</v>
      </c>
      <c r="D27" s="95">
        <v>7500</v>
      </c>
      <c r="E27" s="95">
        <v>8750</v>
      </c>
      <c r="F27" s="95">
        <v>10000</v>
      </c>
      <c r="G27" s="95">
        <v>10225</v>
      </c>
      <c r="H27" s="95">
        <v>11250</v>
      </c>
      <c r="I27" s="95">
        <v>12500</v>
      </c>
      <c r="J27" s="95">
        <v>15000</v>
      </c>
      <c r="K27" s="95">
        <v>17500</v>
      </c>
      <c r="L27" s="95">
        <v>20000</v>
      </c>
      <c r="Q27" s="95" t="s">
        <v>1</v>
      </c>
      <c r="R27" s="95">
        <v>10225</v>
      </c>
      <c r="S27" s="95">
        <v>10225</v>
      </c>
      <c r="T27" s="95">
        <v>10225</v>
      </c>
      <c r="U27" s="95">
        <v>10225</v>
      </c>
      <c r="V27" s="95">
        <v>10225</v>
      </c>
      <c r="W27" s="95">
        <v>10225</v>
      </c>
      <c r="X27" s="95">
        <v>10225</v>
      </c>
      <c r="Y27" s="95">
        <v>10225</v>
      </c>
      <c r="Z27" s="95">
        <v>10225</v>
      </c>
      <c r="AA27" s="95">
        <v>10225</v>
      </c>
      <c r="AB27" s="95">
        <v>10225</v>
      </c>
      <c r="AC27" s="95">
        <v>10225</v>
      </c>
      <c r="AD27" s="95">
        <v>10225</v>
      </c>
      <c r="AE27" s="95">
        <v>10225</v>
      </c>
      <c r="AF27" s="95">
        <v>10225</v>
      </c>
      <c r="AG27" s="95">
        <v>10225</v>
      </c>
      <c r="AL27" s="95" t="s">
        <v>1</v>
      </c>
      <c r="AM27" s="95">
        <v>5000</v>
      </c>
      <c r="AN27" s="95">
        <v>7500</v>
      </c>
      <c r="AO27" s="95">
        <v>8750</v>
      </c>
      <c r="AP27" s="95">
        <v>10000</v>
      </c>
      <c r="AQ27" s="95">
        <v>10225</v>
      </c>
      <c r="AR27" s="95">
        <v>11250</v>
      </c>
      <c r="AS27" s="95">
        <v>12500</v>
      </c>
      <c r="AT27" s="95">
        <v>15000</v>
      </c>
      <c r="AU27" s="95">
        <v>17500</v>
      </c>
      <c r="AV27" s="95">
        <v>20000</v>
      </c>
    </row>
    <row r="28" spans="1:53" x14ac:dyDescent="0.55000000000000004">
      <c r="B28" s="95" t="s">
        <v>2</v>
      </c>
      <c r="C28" s="95">
        <v>665</v>
      </c>
      <c r="D28" s="95">
        <v>665</v>
      </c>
      <c r="E28" s="95">
        <v>665</v>
      </c>
      <c r="F28" s="95">
        <v>665</v>
      </c>
      <c r="G28" s="95">
        <v>665</v>
      </c>
      <c r="H28" s="95">
        <v>665</v>
      </c>
      <c r="I28" s="95">
        <v>665</v>
      </c>
      <c r="J28" s="95">
        <v>665</v>
      </c>
      <c r="K28" s="95">
        <v>665</v>
      </c>
      <c r="L28" s="95">
        <v>665</v>
      </c>
      <c r="Q28" s="95" t="s">
        <v>2</v>
      </c>
      <c r="R28" s="95">
        <v>0</v>
      </c>
      <c r="S28" s="95">
        <f>R28+250</f>
        <v>250</v>
      </c>
      <c r="T28" s="95">
        <f t="shared" ref="T28" si="1">S28+250</f>
        <v>500</v>
      </c>
      <c r="U28" s="95">
        <v>665</v>
      </c>
      <c r="V28" s="95">
        <f t="shared" ref="V28" si="2">T28+250</f>
        <v>750</v>
      </c>
      <c r="W28" s="95">
        <f t="shared" ref="W28" si="3">V28+250</f>
        <v>1000</v>
      </c>
      <c r="X28" s="95">
        <v>1050</v>
      </c>
      <c r="Y28" s="95">
        <v>1100</v>
      </c>
      <c r="Z28" s="95">
        <v>1150</v>
      </c>
      <c r="AA28" s="95">
        <v>1200</v>
      </c>
      <c r="AB28" s="95">
        <f>W28+250</f>
        <v>1250</v>
      </c>
      <c r="AC28" s="95">
        <v>1300</v>
      </c>
      <c r="AD28" s="95">
        <v>1350</v>
      </c>
      <c r="AE28" s="95">
        <v>1400</v>
      </c>
      <c r="AF28" s="95">
        <v>1450</v>
      </c>
      <c r="AG28" s="95">
        <f>AB28+250</f>
        <v>1500</v>
      </c>
      <c r="AL28" s="95" t="s">
        <v>2</v>
      </c>
      <c r="AM28" s="95">
        <v>0</v>
      </c>
      <c r="AN28" s="95">
        <v>0</v>
      </c>
      <c r="AO28" s="95">
        <v>0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</row>
    <row r="29" spans="1:53" x14ac:dyDescent="0.55000000000000004">
      <c r="B29" s="95" t="s">
        <v>0</v>
      </c>
      <c r="C29" s="95" t="s">
        <v>23</v>
      </c>
      <c r="D29" s="95" t="s">
        <v>23</v>
      </c>
      <c r="E29" s="95" t="s">
        <v>23</v>
      </c>
      <c r="F29" s="95" t="s">
        <v>23</v>
      </c>
      <c r="G29" s="95" t="s">
        <v>23</v>
      </c>
      <c r="H29" s="95" t="s">
        <v>23</v>
      </c>
      <c r="I29" s="95" t="s">
        <v>23</v>
      </c>
      <c r="J29" s="95" t="s">
        <v>23</v>
      </c>
      <c r="K29" s="95" t="s">
        <v>23</v>
      </c>
      <c r="L29" s="95" t="s">
        <v>23</v>
      </c>
      <c r="Q29" s="95" t="s">
        <v>0</v>
      </c>
      <c r="R29" s="95" t="s">
        <v>23</v>
      </c>
      <c r="S29" s="95" t="s">
        <v>23</v>
      </c>
      <c r="T29" s="95" t="s">
        <v>23</v>
      </c>
      <c r="U29" s="95" t="s">
        <v>23</v>
      </c>
      <c r="V29" s="95" t="s">
        <v>23</v>
      </c>
      <c r="W29" s="95" t="s">
        <v>23</v>
      </c>
      <c r="X29" s="95" t="s">
        <v>23</v>
      </c>
      <c r="Y29" s="95" t="s">
        <v>23</v>
      </c>
      <c r="Z29" s="95" t="s">
        <v>23</v>
      </c>
      <c r="AA29" s="95" t="s">
        <v>23</v>
      </c>
      <c r="AB29" s="95" t="s">
        <v>23</v>
      </c>
      <c r="AC29" s="95" t="s">
        <v>23</v>
      </c>
      <c r="AD29" s="95" t="s">
        <v>23</v>
      </c>
      <c r="AE29" s="95" t="s">
        <v>23</v>
      </c>
      <c r="AF29" s="95" t="s">
        <v>23</v>
      </c>
      <c r="AG29" s="95" t="s">
        <v>23</v>
      </c>
      <c r="AL29" s="95" t="s">
        <v>0</v>
      </c>
      <c r="AM29" s="95" t="s">
        <v>23</v>
      </c>
      <c r="AN29" s="95" t="s">
        <v>23</v>
      </c>
      <c r="AO29" s="95" t="s">
        <v>23</v>
      </c>
      <c r="AP29" s="95" t="s">
        <v>23</v>
      </c>
      <c r="AQ29" s="95" t="s">
        <v>23</v>
      </c>
      <c r="AR29" s="95" t="s">
        <v>23</v>
      </c>
      <c r="AS29" s="95" t="s">
        <v>23</v>
      </c>
      <c r="AT29" s="95" t="s">
        <v>23</v>
      </c>
      <c r="AU29" s="95" t="s">
        <v>23</v>
      </c>
      <c r="AV29" s="95" t="s">
        <v>23</v>
      </c>
    </row>
    <row r="30" spans="1:53" x14ac:dyDescent="0.55000000000000004">
      <c r="A30" s="115" t="s">
        <v>28</v>
      </c>
      <c r="B30" s="96" t="s">
        <v>3</v>
      </c>
      <c r="C30" s="96">
        <f>((C6*$AZ4)/1000000)</f>
        <v>0.49117621600300776</v>
      </c>
      <c r="D30" s="96">
        <f t="shared" ref="D30:L30" si="4">((D6*$AZ4)/1000000)</f>
        <v>0.7361576890016488</v>
      </c>
      <c r="E30" s="96">
        <f t="shared" si="4"/>
        <v>0.85864538502066601</v>
      </c>
      <c r="F30" s="96">
        <f t="shared" si="4"/>
        <v>0.9811319831969475</v>
      </c>
      <c r="G30" s="96">
        <f t="shared" si="4"/>
        <v>1.0031794858594902</v>
      </c>
      <c r="H30" s="96">
        <f t="shared" si="4"/>
        <v>1.1036178324127723</v>
      </c>
      <c r="I30" s="96">
        <f t="shared" si="4"/>
        <v>1.2261031430182079</v>
      </c>
      <c r="J30" s="96">
        <f t="shared" si="4"/>
        <v>1.4710726526730407</v>
      </c>
      <c r="K30" s="96">
        <f t="shared" si="4"/>
        <v>1.7160411878708768</v>
      </c>
      <c r="L30" s="96">
        <f t="shared" si="4"/>
        <v>1.961009094628468</v>
      </c>
      <c r="P30" s="115" t="s">
        <v>28</v>
      </c>
      <c r="Q30" s="96" t="s">
        <v>3</v>
      </c>
      <c r="R30" s="96">
        <f>((R6*$AZ4)/1000000)</f>
        <v>1.0707293801328892</v>
      </c>
      <c r="S30" s="96">
        <f t="shared" ref="S30:AG30" si="5">((S6*$AZ4)/1000000)</f>
        <v>1.0662080219430827</v>
      </c>
      <c r="T30" s="96">
        <f t="shared" si="5"/>
        <v>1.0366864731761667</v>
      </c>
      <c r="U30" s="96">
        <f t="shared" si="5"/>
        <v>1.0031794858594902</v>
      </c>
      <c r="V30" s="96">
        <f t="shared" si="5"/>
        <v>0.98009228639476087</v>
      </c>
      <c r="W30" s="96">
        <f t="shared" si="5"/>
        <v>0.91006957673513844</v>
      </c>
      <c r="X30" s="96">
        <f t="shared" si="5"/>
        <v>0.89151917053405116</v>
      </c>
      <c r="Y30" s="96">
        <f t="shared" si="5"/>
        <v>0.86592140626004888</v>
      </c>
      <c r="Z30" s="96">
        <f t="shared" si="5"/>
        <v>0.79597048222178235</v>
      </c>
      <c r="AA30" s="96">
        <f t="shared" si="5"/>
        <v>0.66761373434241922</v>
      </c>
      <c r="AB30" s="96">
        <f t="shared" si="5"/>
        <v>0.30284612589652177</v>
      </c>
      <c r="AC30" s="96">
        <f t="shared" si="5"/>
        <v>5.7977999403225157E-2</v>
      </c>
      <c r="AD30" s="96">
        <f t="shared" si="5"/>
        <v>2.0051568884445009E-2</v>
      </c>
      <c r="AE30" s="96">
        <f t="shared" si="5"/>
        <v>7.7019737003427629E-3</v>
      </c>
      <c r="AF30" s="96">
        <f t="shared" si="5"/>
        <v>4.778572217742064E-3</v>
      </c>
      <c r="AG30" s="96">
        <f t="shared" si="5"/>
        <v>4.6043346083716819E-3</v>
      </c>
      <c r="AK30" s="115" t="s">
        <v>28</v>
      </c>
      <c r="AL30" s="96" t="s">
        <v>3</v>
      </c>
      <c r="AM30" s="96">
        <f>((AM6*$AZ4)/1000000)</f>
        <v>0.31024332959400641</v>
      </c>
      <c r="AN30" s="96">
        <f t="shared" ref="AN30:AV30" si="6">((AN6*$AZ4)/1000000)</f>
        <v>0.46536494908318388</v>
      </c>
      <c r="AO30" s="96">
        <f t="shared" si="6"/>
        <v>0.5429258496667374</v>
      </c>
      <c r="AP30" s="96">
        <f t="shared" si="6"/>
        <v>0.6204866591809225</v>
      </c>
      <c r="AQ30" s="96">
        <f t="shared" si="6"/>
        <v>0.63444757168888</v>
      </c>
      <c r="AR30" s="96">
        <f t="shared" si="6"/>
        <v>0.69804746848153576</v>
      </c>
      <c r="AS30" s="96">
        <f t="shared" si="6"/>
        <v>0.77560827785298847</v>
      </c>
      <c r="AT30" s="96">
        <f t="shared" si="6"/>
        <v>0.93072998843125609</v>
      </c>
      <c r="AU30" s="96">
        <f t="shared" si="6"/>
        <v>1.0858516077880809</v>
      </c>
      <c r="AV30" s="96">
        <f t="shared" si="6"/>
        <v>1.2409733183722091</v>
      </c>
    </row>
    <row r="31" spans="1:53" x14ac:dyDescent="0.55000000000000004">
      <c r="A31" s="115"/>
      <c r="B31" s="96" t="s">
        <v>4</v>
      </c>
      <c r="C31" s="96">
        <f t="shared" ref="C31:L49" si="7">((C7*$AZ5)/1000000)</f>
        <v>0.45412765584385917</v>
      </c>
      <c r="D31" s="96">
        <f t="shared" si="7"/>
        <v>0.68055653858771759</v>
      </c>
      <c r="E31" s="96">
        <f t="shared" si="7"/>
        <v>0.79376752162063957</v>
      </c>
      <c r="F31" s="96">
        <f t="shared" si="7"/>
        <v>0.90697725316102096</v>
      </c>
      <c r="G31" s="96">
        <f t="shared" si="7"/>
        <v>0.92735490876730564</v>
      </c>
      <c r="H31" s="96">
        <f t="shared" si="7"/>
        <v>1.0201861340276646</v>
      </c>
      <c r="I31" s="96">
        <f t="shared" si="7"/>
        <v>1.1333943738959866</v>
      </c>
      <c r="J31" s="96">
        <f t="shared" si="7"/>
        <v>1.3598095989695507</v>
      </c>
      <c r="K31" s="96">
        <f t="shared" si="7"/>
        <v>1.5862236601956976</v>
      </c>
      <c r="L31" s="96">
        <f t="shared" si="7"/>
        <v>1.8126369893787484</v>
      </c>
      <c r="P31" s="115"/>
      <c r="Q31" s="96" t="s">
        <v>4</v>
      </c>
      <c r="R31" s="96">
        <f t="shared" ref="R31:AG49" si="8">((R7*$AZ5)/1000000)</f>
        <v>0.99524733328540915</v>
      </c>
      <c r="S31" s="96">
        <f t="shared" si="8"/>
        <v>0.98932779296950257</v>
      </c>
      <c r="T31" s="96">
        <f t="shared" si="8"/>
        <v>0.95731899007901633</v>
      </c>
      <c r="U31" s="96">
        <f t="shared" si="8"/>
        <v>0.92735490876730564</v>
      </c>
      <c r="V31" s="96">
        <f t="shared" si="8"/>
        <v>0.90605420679064708</v>
      </c>
      <c r="W31" s="96">
        <f t="shared" si="8"/>
        <v>0.84051562894225518</v>
      </c>
      <c r="X31" s="96">
        <f t="shared" si="8"/>
        <v>0.82186962646505624</v>
      </c>
      <c r="Y31" s="96">
        <f t="shared" si="8"/>
        <v>0.80387440049647729</v>
      </c>
      <c r="Z31" s="96">
        <f t="shared" si="8"/>
        <v>0.73801971977638958</v>
      </c>
      <c r="AA31" s="96">
        <f t="shared" si="8"/>
        <v>0.52919879800211211</v>
      </c>
      <c r="AB31" s="96">
        <f t="shared" si="8"/>
        <v>0.28326023993630295</v>
      </c>
      <c r="AC31" s="96">
        <f t="shared" si="8"/>
        <v>4.4688290954044127E-2</v>
      </c>
      <c r="AD31" s="96">
        <f t="shared" si="8"/>
        <v>1.6728680650647122E-2</v>
      </c>
      <c r="AE31" s="96">
        <f t="shared" si="8"/>
        <v>6.296424005905926E-3</v>
      </c>
      <c r="AF31" s="96">
        <f t="shared" si="8"/>
        <v>4.4240527318433129E-3</v>
      </c>
      <c r="AG31" s="96">
        <f t="shared" si="8"/>
        <v>4.3248776898438257E-3</v>
      </c>
      <c r="AK31" s="115"/>
      <c r="AL31" s="96" t="s">
        <v>4</v>
      </c>
      <c r="AM31" s="96">
        <f t="shared" ref="AM31:AV49" si="9">((AM7*$AZ5)/1000000)</f>
        <v>0.29145702840391674</v>
      </c>
      <c r="AN31" s="96">
        <f t="shared" si="9"/>
        <v>0.43718549940087925</v>
      </c>
      <c r="AO31" s="96">
        <f t="shared" si="9"/>
        <v>0.51004977783301098</v>
      </c>
      <c r="AP31" s="96">
        <f t="shared" si="9"/>
        <v>0.58291405697448473</v>
      </c>
      <c r="AQ31" s="96">
        <f t="shared" si="9"/>
        <v>0.59602958906796621</v>
      </c>
      <c r="AR31" s="96">
        <f t="shared" si="9"/>
        <v>0.65577833467797375</v>
      </c>
      <c r="AS31" s="96">
        <f t="shared" si="9"/>
        <v>0.7286425280222778</v>
      </c>
      <c r="AT31" s="96">
        <f t="shared" si="9"/>
        <v>0.8743710846008258</v>
      </c>
      <c r="AU31" s="96">
        <f t="shared" si="9"/>
        <v>1.0200995556149806</v>
      </c>
      <c r="AV31" s="96">
        <f t="shared" si="9"/>
        <v>1.165828112452223</v>
      </c>
    </row>
    <row r="32" spans="1:53" x14ac:dyDescent="0.55000000000000004">
      <c r="A32" s="115"/>
      <c r="B32" s="96" t="s">
        <v>5</v>
      </c>
      <c r="C32" s="96">
        <f t="shared" si="7"/>
        <v>0.47366382186838546</v>
      </c>
      <c r="D32" s="96">
        <f t="shared" si="7"/>
        <v>0.70986649680546732</v>
      </c>
      <c r="E32" s="96">
        <f t="shared" si="7"/>
        <v>0.82796439710317482</v>
      </c>
      <c r="F32" s="96">
        <f t="shared" si="7"/>
        <v>0.94606106579699223</v>
      </c>
      <c r="G32" s="96">
        <f t="shared" si="7"/>
        <v>0.96731836901755952</v>
      </c>
      <c r="H32" s="96">
        <f t="shared" si="7"/>
        <v>1.06415687504853</v>
      </c>
      <c r="I32" s="96">
        <f t="shared" si="7"/>
        <v>1.1822520673555446</v>
      </c>
      <c r="J32" s="96">
        <f t="shared" si="7"/>
        <v>1.4184411530247085</v>
      </c>
      <c r="K32" s="96">
        <f t="shared" si="7"/>
        <v>1.6546290996985467</v>
      </c>
      <c r="L32" s="96">
        <f t="shared" si="7"/>
        <v>1.8908163111781475</v>
      </c>
      <c r="P32" s="115"/>
      <c r="Q32" s="96" t="s">
        <v>5</v>
      </c>
      <c r="R32" s="96">
        <f t="shared" si="8"/>
        <v>1.0354011291406888</v>
      </c>
      <c r="S32" s="96">
        <f t="shared" si="8"/>
        <v>1.0303744692498473</v>
      </c>
      <c r="T32" s="96">
        <f t="shared" si="8"/>
        <v>1.0007097076183749</v>
      </c>
      <c r="U32" s="96">
        <f t="shared" si="8"/>
        <v>0.96731836901755952</v>
      </c>
      <c r="V32" s="96">
        <f t="shared" si="8"/>
        <v>0.9500074917503708</v>
      </c>
      <c r="W32" s="96">
        <f t="shared" si="8"/>
        <v>0.88214876294998268</v>
      </c>
      <c r="X32" s="96">
        <f t="shared" si="8"/>
        <v>0.86090692960022364</v>
      </c>
      <c r="Y32" s="96">
        <f t="shared" si="8"/>
        <v>0.83692577065104756</v>
      </c>
      <c r="Z32" s="96">
        <f t="shared" si="8"/>
        <v>0.72798413763712444</v>
      </c>
      <c r="AA32" s="96">
        <f t="shared" si="8"/>
        <v>0.55909448059152345</v>
      </c>
      <c r="AB32" s="96">
        <f t="shared" si="8"/>
        <v>0.20427615659743867</v>
      </c>
      <c r="AC32" s="96">
        <f t="shared" si="8"/>
        <v>6.240618643848151E-2</v>
      </c>
      <c r="AD32" s="96">
        <f t="shared" si="8"/>
        <v>1.5479573385762372E-2</v>
      </c>
      <c r="AE32" s="96">
        <f t="shared" si="8"/>
        <v>6.9284200570282565E-3</v>
      </c>
      <c r="AF32" s="96">
        <f t="shared" si="8"/>
        <v>4.9269265983407839E-3</v>
      </c>
      <c r="AG32" s="96">
        <f t="shared" si="8"/>
        <v>4.4707210524326255E-3</v>
      </c>
      <c r="AK32" s="115"/>
      <c r="AL32" s="96" t="s">
        <v>5</v>
      </c>
      <c r="AM32" s="96">
        <f t="shared" si="9"/>
        <v>0.29810984404637808</v>
      </c>
      <c r="AN32" s="96">
        <f t="shared" si="9"/>
        <v>0.44716476577510428</v>
      </c>
      <c r="AO32" s="96">
        <f t="shared" si="9"/>
        <v>0.52169222690171557</v>
      </c>
      <c r="AP32" s="96">
        <f t="shared" si="9"/>
        <v>0.59621968809275616</v>
      </c>
      <c r="AQ32" s="96">
        <f t="shared" si="9"/>
        <v>0.60963460045311912</v>
      </c>
      <c r="AR32" s="96">
        <f t="shared" si="9"/>
        <v>0.67074714853517858</v>
      </c>
      <c r="AS32" s="96">
        <f t="shared" si="9"/>
        <v>0.74527460983745619</v>
      </c>
      <c r="AT32" s="96">
        <f t="shared" si="9"/>
        <v>0.89432953070966836</v>
      </c>
      <c r="AU32" s="96">
        <f t="shared" si="9"/>
        <v>1.0433844538045451</v>
      </c>
      <c r="AV32" s="96">
        <f t="shared" si="9"/>
        <v>1.1924393761854359</v>
      </c>
    </row>
    <row r="33" spans="1:48" x14ac:dyDescent="0.55000000000000004">
      <c r="A33" s="115"/>
      <c r="B33" s="96" t="s">
        <v>6</v>
      </c>
      <c r="C33" s="96">
        <f t="shared" si="7"/>
        <v>0.40952188269292777</v>
      </c>
      <c r="D33" s="96">
        <f t="shared" si="7"/>
        <v>0.6137799000967693</v>
      </c>
      <c r="E33" s="96">
        <f t="shared" si="7"/>
        <v>0.71590627384645611</v>
      </c>
      <c r="F33" s="96">
        <f t="shared" si="7"/>
        <v>0.81803170952731441</v>
      </c>
      <c r="G33" s="96">
        <f t="shared" si="7"/>
        <v>0.83641421147743289</v>
      </c>
      <c r="H33" s="96">
        <f t="shared" si="7"/>
        <v>0.92015648777098935</v>
      </c>
      <c r="I33" s="96">
        <f t="shared" si="7"/>
        <v>1.0222807889368448</v>
      </c>
      <c r="J33" s="96">
        <f t="shared" si="7"/>
        <v>1.2265284296755685</v>
      </c>
      <c r="K33" s="96">
        <f t="shared" si="7"/>
        <v>1.4307752155881284</v>
      </c>
      <c r="L33" s="96">
        <f t="shared" si="7"/>
        <v>1.6350214517109463</v>
      </c>
      <c r="P33" s="115"/>
      <c r="Q33" s="96" t="s">
        <v>6</v>
      </c>
      <c r="R33" s="96">
        <f t="shared" si="8"/>
        <v>0.89268718389521928</v>
      </c>
      <c r="S33" s="96">
        <f t="shared" si="8"/>
        <v>0.88949563489506989</v>
      </c>
      <c r="T33" s="96">
        <f t="shared" si="8"/>
        <v>0.86486045213877238</v>
      </c>
      <c r="U33" s="96">
        <f t="shared" si="8"/>
        <v>0.83641421147743289</v>
      </c>
      <c r="V33" s="96">
        <f t="shared" si="8"/>
        <v>0.82110183886773247</v>
      </c>
      <c r="W33" s="96">
        <f t="shared" si="8"/>
        <v>0.76611162397441701</v>
      </c>
      <c r="X33" s="96">
        <f t="shared" si="8"/>
        <v>0.75638353640703926</v>
      </c>
      <c r="Y33" s="96">
        <f t="shared" si="8"/>
        <v>0.73673964912305701</v>
      </c>
      <c r="Z33" s="96">
        <f t="shared" si="8"/>
        <v>0.70772507286489339</v>
      </c>
      <c r="AA33" s="96">
        <f t="shared" si="8"/>
        <v>0.55616937257770249</v>
      </c>
      <c r="AB33" s="96">
        <f t="shared" si="8"/>
        <v>0.30527239354270186</v>
      </c>
      <c r="AC33" s="96">
        <f t="shared" si="8"/>
        <v>4.3665816663269921E-2</v>
      </c>
      <c r="AD33" s="96">
        <f t="shared" si="8"/>
        <v>1.5449041465532581E-2</v>
      </c>
      <c r="AE33" s="96">
        <f t="shared" si="8"/>
        <v>6.1424876468755499E-3</v>
      </c>
      <c r="AF33" s="96">
        <f t="shared" si="8"/>
        <v>4.1789449909131653E-3</v>
      </c>
      <c r="AG33" s="96">
        <f t="shared" si="8"/>
        <v>3.81939385369739E-3</v>
      </c>
      <c r="AK33" s="115"/>
      <c r="AL33" s="96" t="s">
        <v>6</v>
      </c>
      <c r="AM33" s="96">
        <f t="shared" si="9"/>
        <v>0.2487011225608573</v>
      </c>
      <c r="AN33" s="96">
        <f t="shared" si="9"/>
        <v>0.37305168417833712</v>
      </c>
      <c r="AO33" s="96">
        <f t="shared" si="9"/>
        <v>0.43522692640271265</v>
      </c>
      <c r="AP33" s="96">
        <f t="shared" si="9"/>
        <v>0.49740224512006415</v>
      </c>
      <c r="AQ33" s="96">
        <f t="shared" si="9"/>
        <v>0.50859381894683775</v>
      </c>
      <c r="AR33" s="96">
        <f t="shared" si="9"/>
        <v>0.55957748733014534</v>
      </c>
      <c r="AS33" s="96">
        <f t="shared" si="9"/>
        <v>0.62175280601579885</v>
      </c>
      <c r="AT33" s="96">
        <f t="shared" si="9"/>
        <v>0.74610336753538464</v>
      </c>
      <c r="AU33" s="96">
        <f t="shared" si="9"/>
        <v>0.87045392846986136</v>
      </c>
      <c r="AV33" s="96">
        <f t="shared" si="9"/>
        <v>0.99480449024012829</v>
      </c>
    </row>
    <row r="34" spans="1:48" x14ac:dyDescent="0.55000000000000004">
      <c r="A34" s="115"/>
      <c r="B34" s="96" t="s">
        <v>7</v>
      </c>
      <c r="C34" s="96">
        <f t="shared" si="7"/>
        <v>0.51697079307129168</v>
      </c>
      <c r="D34" s="96">
        <f t="shared" si="7"/>
        <v>0.77481627556979815</v>
      </c>
      <c r="E34" s="96">
        <f t="shared" si="7"/>
        <v>0.9037356759309616</v>
      </c>
      <c r="F34" s="96">
        <f t="shared" si="7"/>
        <v>1.0326538776193828</v>
      </c>
      <c r="G34" s="96">
        <f t="shared" si="7"/>
        <v>1.0558590544402182</v>
      </c>
      <c r="H34" s="96">
        <f t="shared" si="7"/>
        <v>1.1615712484333569</v>
      </c>
      <c r="I34" s="96">
        <f t="shared" si="7"/>
        <v>1.290488015235624</v>
      </c>
      <c r="J34" s="96">
        <f t="shared" si="7"/>
        <v>1.5483203073052267</v>
      </c>
      <c r="K34" s="96">
        <f t="shared" si="7"/>
        <v>1.8061514997466481</v>
      </c>
      <c r="L34" s="96">
        <f t="shared" si="7"/>
        <v>2.0639819834738051</v>
      </c>
      <c r="P34" s="115"/>
      <c r="Q34" s="96" t="s">
        <v>7</v>
      </c>
      <c r="R34" s="96">
        <f t="shared" si="8"/>
        <v>1.1263570063602972</v>
      </c>
      <c r="S34" s="96">
        <f t="shared" si="8"/>
        <v>1.1217924403958284</v>
      </c>
      <c r="T34" s="96">
        <f t="shared" si="8"/>
        <v>1.0887409942170796</v>
      </c>
      <c r="U34" s="96">
        <f t="shared" si="8"/>
        <v>1.0558590544402182</v>
      </c>
      <c r="V34" s="96">
        <f t="shared" si="8"/>
        <v>1.03071816624748</v>
      </c>
      <c r="W34" s="96">
        <f t="shared" si="8"/>
        <v>0.95266648824013422</v>
      </c>
      <c r="X34" s="96">
        <f t="shared" si="8"/>
        <v>0.93906567433449162</v>
      </c>
      <c r="Y34" s="96">
        <f t="shared" si="8"/>
        <v>0.90754703831937411</v>
      </c>
      <c r="Z34" s="96">
        <f t="shared" si="8"/>
        <v>0.85182963670949774</v>
      </c>
      <c r="AA34" s="96">
        <f t="shared" si="8"/>
        <v>0.57983993207120066</v>
      </c>
      <c r="AB34" s="96">
        <f t="shared" si="8"/>
        <v>0.1324784527315693</v>
      </c>
      <c r="AC34" s="96">
        <f t="shared" si="8"/>
        <v>3.6598903484014789E-2</v>
      </c>
      <c r="AD34" s="96">
        <f t="shared" si="8"/>
        <v>1.1067809985335297E-2</v>
      </c>
      <c r="AE34" s="96">
        <f t="shared" si="8"/>
        <v>6.2927429831816841E-3</v>
      </c>
      <c r="AF34" s="96">
        <f t="shared" si="8"/>
        <v>4.958364341919274E-3</v>
      </c>
      <c r="AG34" s="96">
        <f t="shared" si="8"/>
        <v>4.8917180244636262E-3</v>
      </c>
      <c r="AK34" s="115"/>
      <c r="AL34" s="96" t="s">
        <v>7</v>
      </c>
      <c r="AM34" s="96">
        <f t="shared" si="9"/>
        <v>0.31105425333843756</v>
      </c>
      <c r="AN34" s="96">
        <f t="shared" si="9"/>
        <v>0.46658138044479441</v>
      </c>
      <c r="AO34" s="96">
        <f t="shared" si="9"/>
        <v>0.54434494360959795</v>
      </c>
      <c r="AP34" s="96">
        <f t="shared" si="9"/>
        <v>0.62210850667827144</v>
      </c>
      <c r="AQ34" s="96">
        <f t="shared" si="9"/>
        <v>0.63610590838821468</v>
      </c>
      <c r="AR34" s="96">
        <f t="shared" si="9"/>
        <v>0.6998720697952624</v>
      </c>
      <c r="AS34" s="96">
        <f t="shared" si="9"/>
        <v>0.77763563327143437</v>
      </c>
      <c r="AT34" s="96">
        <f t="shared" si="9"/>
        <v>0.9331627592794689</v>
      </c>
      <c r="AU34" s="96">
        <f t="shared" si="9"/>
        <v>1.088689887219181</v>
      </c>
      <c r="AV34" s="96">
        <f t="shared" si="9"/>
        <v>1.2442170133804122</v>
      </c>
    </row>
    <row r="35" spans="1:48" x14ac:dyDescent="0.55000000000000004">
      <c r="A35" s="115"/>
      <c r="B35" s="96" t="s">
        <v>8</v>
      </c>
      <c r="C35" s="96">
        <f t="shared" si="7"/>
        <v>0.582474119987894</v>
      </c>
      <c r="D35" s="96">
        <f t="shared" si="7"/>
        <v>0.87310500429858617</v>
      </c>
      <c r="E35" s="96">
        <f t="shared" si="7"/>
        <v>1.0184172981666644</v>
      </c>
      <c r="F35" s="96">
        <f t="shared" si="7"/>
        <v>1.1637284500943847</v>
      </c>
      <c r="G35" s="96">
        <f t="shared" si="7"/>
        <v>1.1898843674223991</v>
      </c>
      <c r="H35" s="96">
        <f t="shared" si="7"/>
        <v>1.3090388135120721</v>
      </c>
      <c r="I35" s="96">
        <f t="shared" si="7"/>
        <v>1.4543486146504867</v>
      </c>
      <c r="J35" s="96">
        <f t="shared" si="7"/>
        <v>1.7449670276929221</v>
      </c>
      <c r="K35" s="96">
        <f t="shared" si="7"/>
        <v>2.0355844232669655</v>
      </c>
      <c r="L35" s="96">
        <f t="shared" si="7"/>
        <v>2.3262011379428174</v>
      </c>
      <c r="P35" s="115"/>
      <c r="Q35" s="96" t="s">
        <v>8</v>
      </c>
      <c r="R35" s="96">
        <f t="shared" si="8"/>
        <v>1.2549928914365309</v>
      </c>
      <c r="S35" s="96">
        <f t="shared" si="8"/>
        <v>1.2503477019055911</v>
      </c>
      <c r="T35" s="96">
        <f t="shared" si="8"/>
        <v>1.2210982880562078</v>
      </c>
      <c r="U35" s="96">
        <f t="shared" si="8"/>
        <v>1.1898843674223991</v>
      </c>
      <c r="V35" s="96">
        <f t="shared" si="8"/>
        <v>1.1654363818921782</v>
      </c>
      <c r="W35" s="96">
        <f t="shared" si="8"/>
        <v>1.084589699128151</v>
      </c>
      <c r="X35" s="96">
        <f t="shared" si="8"/>
        <v>1.0695140382169022</v>
      </c>
      <c r="Y35" s="96">
        <f t="shared" si="8"/>
        <v>1.0402748993817588</v>
      </c>
      <c r="Z35" s="96">
        <f t="shared" si="8"/>
        <v>0.99934385028099093</v>
      </c>
      <c r="AA35" s="96">
        <f t="shared" si="8"/>
        <v>0.80786140806915829</v>
      </c>
      <c r="AB35" s="96">
        <f t="shared" si="8"/>
        <v>0.48957708462563282</v>
      </c>
      <c r="AC35" s="96">
        <f t="shared" si="8"/>
        <v>7.0415273813825063E-2</v>
      </c>
      <c r="AD35" s="96">
        <f t="shared" si="8"/>
        <v>2.3620211004577507E-2</v>
      </c>
      <c r="AE35" s="96">
        <f t="shared" si="8"/>
        <v>8.3605780801833483E-3</v>
      </c>
      <c r="AF35" s="96">
        <f t="shared" si="8"/>
        <v>5.7586310157933087E-3</v>
      </c>
      <c r="AG35" s="96">
        <f t="shared" si="8"/>
        <v>5.3072294534418423E-3</v>
      </c>
      <c r="AK35" s="115"/>
      <c r="AL35" s="96" t="s">
        <v>8</v>
      </c>
      <c r="AM35" s="96">
        <f t="shared" si="9"/>
        <v>0.34653018294397714</v>
      </c>
      <c r="AN35" s="96">
        <f t="shared" si="9"/>
        <v>0.51979522216164586</v>
      </c>
      <c r="AO35" s="96">
        <f t="shared" si="9"/>
        <v>0.60642779426448878</v>
      </c>
      <c r="AP35" s="96">
        <f t="shared" si="9"/>
        <v>0.69306026062591108</v>
      </c>
      <c r="AQ35" s="96">
        <f t="shared" si="9"/>
        <v>0.70865419118018413</v>
      </c>
      <c r="AR35" s="96">
        <f t="shared" si="9"/>
        <v>0.77969283304371562</v>
      </c>
      <c r="AS35" s="96">
        <f t="shared" si="9"/>
        <v>0.86632540443705919</v>
      </c>
      <c r="AT35" s="96">
        <f t="shared" si="9"/>
        <v>1.0395904443817976</v>
      </c>
      <c r="AU35" s="96">
        <f t="shared" si="9"/>
        <v>1.2128554834781806</v>
      </c>
      <c r="AV35" s="96">
        <f t="shared" si="9"/>
        <v>1.3861205214273107</v>
      </c>
    </row>
    <row r="36" spans="1:48" x14ac:dyDescent="0.55000000000000004">
      <c r="A36" s="115"/>
      <c r="B36" s="96" t="s">
        <v>9</v>
      </c>
      <c r="C36" s="96">
        <f t="shared" si="7"/>
        <v>0.53266867013377783</v>
      </c>
      <c r="D36" s="96">
        <f t="shared" si="7"/>
        <v>0.79837469966531383</v>
      </c>
      <c r="E36" s="96">
        <f t="shared" si="7"/>
        <v>0.93122437274938119</v>
      </c>
      <c r="F36" s="96">
        <f t="shared" si="7"/>
        <v>1.0640728327580093</v>
      </c>
      <c r="G36" s="96">
        <f t="shared" si="7"/>
        <v>1.0879854486500224</v>
      </c>
      <c r="H36" s="96">
        <f t="shared" si="7"/>
        <v>1.1969204441522419</v>
      </c>
      <c r="I36" s="96">
        <f t="shared" si="7"/>
        <v>1.329767434585801</v>
      </c>
      <c r="J36" s="96">
        <f t="shared" si="7"/>
        <v>1.5954602151415829</v>
      </c>
      <c r="K36" s="96">
        <f t="shared" si="7"/>
        <v>1.8611518627996717</v>
      </c>
      <c r="L36" s="96">
        <f t="shared" si="7"/>
        <v>2.1268427928182008</v>
      </c>
      <c r="P36" s="115"/>
      <c r="Q36" s="96" t="s">
        <v>9</v>
      </c>
      <c r="R36" s="96">
        <f t="shared" si="8"/>
        <v>1.1564512605255977</v>
      </c>
      <c r="S36" s="96">
        <f t="shared" si="8"/>
        <v>1.1520558677771255</v>
      </c>
      <c r="T36" s="96">
        <f t="shared" si="8"/>
        <v>1.1208880381126374</v>
      </c>
      <c r="U36" s="96">
        <f t="shared" si="8"/>
        <v>1.0879854486500224</v>
      </c>
      <c r="V36" s="96">
        <f t="shared" si="8"/>
        <v>1.0680841481105021</v>
      </c>
      <c r="W36" s="96">
        <f t="shared" si="8"/>
        <v>0.98710257574690585</v>
      </c>
      <c r="X36" s="96">
        <f t="shared" si="8"/>
        <v>0.972163977675781</v>
      </c>
      <c r="Y36" s="96">
        <f t="shared" si="8"/>
        <v>0.94144756823367381</v>
      </c>
      <c r="Z36" s="96">
        <f t="shared" si="8"/>
        <v>0.8963788820960491</v>
      </c>
      <c r="AA36" s="96">
        <f t="shared" si="8"/>
        <v>0.68208626216855095</v>
      </c>
      <c r="AB36" s="96">
        <f t="shared" si="8"/>
        <v>0.39967982989415524</v>
      </c>
      <c r="AC36" s="96">
        <f t="shared" si="8"/>
        <v>7.4102173053129605E-2</v>
      </c>
      <c r="AD36" s="96">
        <f t="shared" si="8"/>
        <v>2.0796907799122525E-2</v>
      </c>
      <c r="AE36" s="96">
        <f t="shared" si="8"/>
        <v>6.4865718268170532E-3</v>
      </c>
      <c r="AF36" s="96">
        <f t="shared" si="8"/>
        <v>5.1165781127304518E-3</v>
      </c>
      <c r="AG36" s="96">
        <f t="shared" si="8"/>
        <v>4.9356458464598178E-3</v>
      </c>
      <c r="AK36" s="115"/>
      <c r="AL36" s="96" t="s">
        <v>9</v>
      </c>
      <c r="AM36" s="96">
        <f t="shared" si="9"/>
        <v>0.30773945709294587</v>
      </c>
      <c r="AN36" s="96">
        <f t="shared" si="9"/>
        <v>0.46160928372072996</v>
      </c>
      <c r="AO36" s="96">
        <f t="shared" si="9"/>
        <v>0.53854409880476106</v>
      </c>
      <c r="AP36" s="96">
        <f t="shared" si="9"/>
        <v>0.61547901177848374</v>
      </c>
      <c r="AQ36" s="96">
        <f t="shared" si="9"/>
        <v>0.62932723542321134</v>
      </c>
      <c r="AR36" s="96">
        <f t="shared" si="9"/>
        <v>0.69241382623070102</v>
      </c>
      <c r="AS36" s="96">
        <f t="shared" si="9"/>
        <v>0.7693487401043636</v>
      </c>
      <c r="AT36" s="96">
        <f t="shared" si="9"/>
        <v>0.92321846863547818</v>
      </c>
      <c r="AU36" s="96">
        <f t="shared" si="9"/>
        <v>1.0770881972400186</v>
      </c>
      <c r="AV36" s="96">
        <f t="shared" si="9"/>
        <v>1.2309579261744341</v>
      </c>
    </row>
    <row r="37" spans="1:48" x14ac:dyDescent="0.55000000000000004">
      <c r="A37" s="115"/>
      <c r="B37" s="96" t="s">
        <v>10</v>
      </c>
      <c r="C37" s="96">
        <f t="shared" si="7"/>
        <v>0.45432220876151375</v>
      </c>
      <c r="D37" s="96">
        <f t="shared" si="7"/>
        <v>0.6811019440934033</v>
      </c>
      <c r="E37" s="96">
        <f t="shared" si="7"/>
        <v>0.79448989645697266</v>
      </c>
      <c r="F37" s="96">
        <f t="shared" si="7"/>
        <v>0.90787713893321287</v>
      </c>
      <c r="G37" s="96">
        <f t="shared" si="7"/>
        <v>0.92828680932066232</v>
      </c>
      <c r="H37" s="96">
        <f t="shared" si="7"/>
        <v>1.021263970976878</v>
      </c>
      <c r="I37" s="96">
        <f t="shared" si="7"/>
        <v>1.1346504161854039</v>
      </c>
      <c r="J37" s="96">
        <f t="shared" si="7"/>
        <v>1.3614226325423959</v>
      </c>
      <c r="K37" s="96">
        <f t="shared" si="7"/>
        <v>1.5881941928036261</v>
      </c>
      <c r="L37" s="96">
        <f t="shared" si="7"/>
        <v>1.8149653829802381</v>
      </c>
      <c r="P37" s="115"/>
      <c r="Q37" s="96" t="s">
        <v>10</v>
      </c>
      <c r="R37" s="96">
        <f t="shared" si="8"/>
        <v>0.97112894485012058</v>
      </c>
      <c r="S37" s="96">
        <f t="shared" si="8"/>
        <v>0.96888056796625588</v>
      </c>
      <c r="T37" s="96">
        <f t="shared" si="8"/>
        <v>0.95169006071417528</v>
      </c>
      <c r="U37" s="96">
        <f t="shared" si="8"/>
        <v>0.92828680932066232</v>
      </c>
      <c r="V37" s="96">
        <f t="shared" si="8"/>
        <v>0.91081496110775473</v>
      </c>
      <c r="W37" s="96">
        <f t="shared" si="8"/>
        <v>0.84471965148734107</v>
      </c>
      <c r="X37" s="96">
        <f t="shared" si="8"/>
        <v>0.8306866054062565</v>
      </c>
      <c r="Y37" s="96">
        <f t="shared" si="8"/>
        <v>0.8014364888004164</v>
      </c>
      <c r="Z37" s="96">
        <f t="shared" si="8"/>
        <v>0.71478701971768543</v>
      </c>
      <c r="AA37" s="96">
        <f t="shared" si="8"/>
        <v>0.54306552799834085</v>
      </c>
      <c r="AB37" s="96">
        <f t="shared" si="8"/>
        <v>0.15860795486192453</v>
      </c>
      <c r="AC37" s="96">
        <f t="shared" si="8"/>
        <v>2.0694708661942212E-2</v>
      </c>
      <c r="AD37" s="96">
        <f t="shared" si="8"/>
        <v>8.3533773838943125E-3</v>
      </c>
      <c r="AE37" s="96">
        <f t="shared" si="8"/>
        <v>4.3461808237841796E-3</v>
      </c>
      <c r="AF37" s="96">
        <f t="shared" si="8"/>
        <v>4.1189692614011109E-3</v>
      </c>
      <c r="AG37" s="96">
        <f t="shared" si="8"/>
        <v>4.0882421253508276E-3</v>
      </c>
      <c r="AK37" s="115"/>
      <c r="AL37" s="96" t="s">
        <v>10</v>
      </c>
      <c r="AM37" s="96">
        <f t="shared" si="9"/>
        <v>0.24763962152280503</v>
      </c>
      <c r="AN37" s="96">
        <f t="shared" si="9"/>
        <v>0.37145943434715717</v>
      </c>
      <c r="AO37" s="96">
        <f t="shared" si="9"/>
        <v>0.43336933891894514</v>
      </c>
      <c r="AP37" s="96">
        <f t="shared" si="9"/>
        <v>0.49527924304285498</v>
      </c>
      <c r="AQ37" s="96">
        <f t="shared" si="9"/>
        <v>0.50642301171416693</v>
      </c>
      <c r="AR37" s="96">
        <f t="shared" si="9"/>
        <v>0.55718914860975877</v>
      </c>
      <c r="AS37" s="96">
        <f t="shared" si="9"/>
        <v>0.61909905461027426</v>
      </c>
      <c r="AT37" s="96">
        <f t="shared" si="9"/>
        <v>0.7429188655180804</v>
      </c>
      <c r="AU37" s="96">
        <f t="shared" si="9"/>
        <v>0.86673867542724126</v>
      </c>
      <c r="AV37" s="96">
        <f t="shared" si="9"/>
        <v>0.99055848608594832</v>
      </c>
    </row>
    <row r="38" spans="1:48" x14ac:dyDescent="0.55000000000000004">
      <c r="A38" s="115"/>
      <c r="B38" s="96" t="s">
        <v>11</v>
      </c>
      <c r="C38" s="96">
        <f t="shared" si="7"/>
        <v>0.45715099536572201</v>
      </c>
      <c r="D38" s="96">
        <f t="shared" si="7"/>
        <v>0.6851480015290784</v>
      </c>
      <c r="E38" s="96">
        <f t="shared" si="7"/>
        <v>0.79914336394725216</v>
      </c>
      <c r="F38" s="96">
        <f t="shared" si="7"/>
        <v>0.91313757978929</v>
      </c>
      <c r="G38" s="96">
        <f t="shared" si="7"/>
        <v>0.93365644800324787</v>
      </c>
      <c r="H38" s="96">
        <f t="shared" si="7"/>
        <v>1.0271310080376574</v>
      </c>
      <c r="I38" s="96">
        <f t="shared" si="7"/>
        <v>1.1411238707530456</v>
      </c>
      <c r="J38" s="96">
        <f t="shared" si="7"/>
        <v>1.3691084406590115</v>
      </c>
      <c r="K38" s="96">
        <f t="shared" si="7"/>
        <v>1.5970919413705773</v>
      </c>
      <c r="L38" s="96">
        <f t="shared" si="7"/>
        <v>1.8250748064100091</v>
      </c>
      <c r="P38" s="115"/>
      <c r="Q38" s="96" t="s">
        <v>11</v>
      </c>
      <c r="R38" s="96">
        <f t="shared" si="8"/>
        <v>0.99603990656760133</v>
      </c>
      <c r="S38" s="96">
        <f t="shared" si="8"/>
        <v>0.9914665130678294</v>
      </c>
      <c r="T38" s="96">
        <f t="shared" si="8"/>
        <v>0.96467786127700961</v>
      </c>
      <c r="U38" s="96">
        <f t="shared" si="8"/>
        <v>0.93365644800324787</v>
      </c>
      <c r="V38" s="96">
        <f t="shared" si="8"/>
        <v>0.91297589191296413</v>
      </c>
      <c r="W38" s="96">
        <f t="shared" si="8"/>
        <v>0.84986670022979216</v>
      </c>
      <c r="X38" s="96">
        <f t="shared" si="8"/>
        <v>0.83264561705799589</v>
      </c>
      <c r="Y38" s="96">
        <f t="shared" si="8"/>
        <v>0.81868789817527432</v>
      </c>
      <c r="Z38" s="96">
        <f t="shared" si="8"/>
        <v>0.77357272468910276</v>
      </c>
      <c r="AA38" s="96">
        <f t="shared" si="8"/>
        <v>0.59387867604972677</v>
      </c>
      <c r="AB38" s="96">
        <f t="shared" si="8"/>
        <v>0.33640822500024248</v>
      </c>
      <c r="AC38" s="96">
        <f t="shared" si="8"/>
        <v>5.5260477369312035E-2</v>
      </c>
      <c r="AD38" s="96">
        <f t="shared" si="8"/>
        <v>1.2558944515699744E-2</v>
      </c>
      <c r="AE38" s="96">
        <f t="shared" si="8"/>
        <v>6.5008605036023393E-3</v>
      </c>
      <c r="AF38" s="96">
        <f t="shared" si="8"/>
        <v>4.4044217695129511E-3</v>
      </c>
      <c r="AG38" s="96">
        <f t="shared" si="8"/>
        <v>4.2836362598422393E-3</v>
      </c>
      <c r="AK38" s="115"/>
      <c r="AL38" s="96" t="s">
        <v>11</v>
      </c>
      <c r="AM38" s="96">
        <f t="shared" si="9"/>
        <v>0.29926866435802951</v>
      </c>
      <c r="AN38" s="96">
        <f t="shared" si="9"/>
        <v>0.44890295216706277</v>
      </c>
      <c r="AO38" s="96">
        <f t="shared" si="9"/>
        <v>0.52372014082877305</v>
      </c>
      <c r="AP38" s="96">
        <f t="shared" si="9"/>
        <v>0.59853724283197118</v>
      </c>
      <c r="AQ38" s="96">
        <f t="shared" si="9"/>
        <v>0.61200437611146286</v>
      </c>
      <c r="AR38" s="96">
        <f t="shared" si="9"/>
        <v>0.67335443003469808</v>
      </c>
      <c r="AS38" s="96">
        <f t="shared" si="9"/>
        <v>0.74817161783186492</v>
      </c>
      <c r="AT38" s="96">
        <f t="shared" si="9"/>
        <v>0.89780590663637738</v>
      </c>
      <c r="AU38" s="96">
        <f t="shared" si="9"/>
        <v>1.047440281657591</v>
      </c>
      <c r="AV38" s="96">
        <f t="shared" si="9"/>
        <v>1.1970745706536063</v>
      </c>
    </row>
    <row r="39" spans="1:48" x14ac:dyDescent="0.55000000000000004">
      <c r="A39" s="115"/>
      <c r="B39" s="96" t="s">
        <v>12</v>
      </c>
      <c r="C39" s="96">
        <f t="shared" si="7"/>
        <v>0.60073235005777059</v>
      </c>
      <c r="D39" s="96">
        <f t="shared" si="7"/>
        <v>0.90025240839530885</v>
      </c>
      <c r="E39" s="96">
        <f t="shared" si="7"/>
        <v>1.0500075608898156</v>
      </c>
      <c r="F39" s="96">
        <f t="shared" si="7"/>
        <v>1.1997609135996168</v>
      </c>
      <c r="G39" s="96">
        <f t="shared" si="7"/>
        <v>1.2267163838919155</v>
      </c>
      <c r="H39" s="96">
        <f t="shared" si="7"/>
        <v>1.349513046537016</v>
      </c>
      <c r="I39" s="96">
        <f t="shared" si="7"/>
        <v>1.4992642891809884</v>
      </c>
      <c r="J39" s="96">
        <f t="shared" si="7"/>
        <v>1.7987648960671783</v>
      </c>
      <c r="K39" s="96">
        <f t="shared" si="7"/>
        <v>2.0982638656641952</v>
      </c>
      <c r="L39" s="96">
        <f t="shared" si="7"/>
        <v>2.3977617607000368</v>
      </c>
      <c r="P39" s="115"/>
      <c r="Q39" s="96" t="s">
        <v>12</v>
      </c>
      <c r="R39" s="96">
        <f t="shared" si="8"/>
        <v>1.314648931985994</v>
      </c>
      <c r="S39" s="96">
        <f t="shared" si="8"/>
        <v>1.3073057180349195</v>
      </c>
      <c r="T39" s="96">
        <f t="shared" si="8"/>
        <v>1.264501067248134</v>
      </c>
      <c r="U39" s="96">
        <f t="shared" si="8"/>
        <v>1.2267163838919155</v>
      </c>
      <c r="V39" s="96">
        <f t="shared" si="8"/>
        <v>1.1997940581166067</v>
      </c>
      <c r="W39" s="96">
        <f t="shared" si="8"/>
        <v>1.1167237734334485</v>
      </c>
      <c r="X39" s="96">
        <f t="shared" si="8"/>
        <v>1.0981202563572796</v>
      </c>
      <c r="Y39" s="96">
        <f t="shared" si="8"/>
        <v>1.0376352874941825</v>
      </c>
      <c r="Z39" s="96">
        <f t="shared" si="8"/>
        <v>0.84488796256038345</v>
      </c>
      <c r="AA39" s="96">
        <f t="shared" si="8"/>
        <v>0.57926728991285303</v>
      </c>
      <c r="AB39" s="96">
        <f t="shared" si="8"/>
        <v>0.14566470504952775</v>
      </c>
      <c r="AC39" s="96">
        <f t="shared" si="8"/>
        <v>4.4617295295188736E-2</v>
      </c>
      <c r="AD39" s="96">
        <f t="shared" si="8"/>
        <v>1.3769750623191376E-2</v>
      </c>
      <c r="AE39" s="96">
        <f t="shared" si="8"/>
        <v>6.6462497441274627E-3</v>
      </c>
      <c r="AF39" s="96">
        <f t="shared" si="8"/>
        <v>5.8763770909180538E-3</v>
      </c>
      <c r="AG39" s="96">
        <f t="shared" si="8"/>
        <v>5.7651051598102895E-3</v>
      </c>
      <c r="AK39" s="115"/>
      <c r="AL39" s="96" t="s">
        <v>12</v>
      </c>
      <c r="AM39" s="96">
        <f t="shared" si="9"/>
        <v>0.35944143920126181</v>
      </c>
      <c r="AN39" s="96">
        <f t="shared" si="9"/>
        <v>0.53916210027822886</v>
      </c>
      <c r="AO39" s="96">
        <f t="shared" si="9"/>
        <v>0.62902248972115771</v>
      </c>
      <c r="AP39" s="96">
        <f t="shared" si="9"/>
        <v>0.71888287839600762</v>
      </c>
      <c r="AQ39" s="96">
        <f t="shared" si="9"/>
        <v>0.7350577043136256</v>
      </c>
      <c r="AR39" s="96">
        <f t="shared" si="9"/>
        <v>0.80874315221748871</v>
      </c>
      <c r="AS39" s="96">
        <f t="shared" si="9"/>
        <v>0.89860354048898272</v>
      </c>
      <c r="AT39" s="96">
        <f t="shared" si="9"/>
        <v>1.0783242025027748</v>
      </c>
      <c r="AU39" s="96">
        <f t="shared" si="9"/>
        <v>1.2580449791747583</v>
      </c>
      <c r="AV39" s="96">
        <f t="shared" si="9"/>
        <v>1.437765642768851</v>
      </c>
    </row>
    <row r="40" spans="1:48" x14ac:dyDescent="0.55000000000000004">
      <c r="A40" s="115"/>
      <c r="B40" s="96" t="s">
        <v>13</v>
      </c>
      <c r="C40" s="96">
        <f t="shared" si="7"/>
        <v>0.43410229222531166</v>
      </c>
      <c r="D40" s="96">
        <f t="shared" si="7"/>
        <v>0.6505695183144552</v>
      </c>
      <c r="E40" s="96">
        <f t="shared" si="7"/>
        <v>0.75879983055163491</v>
      </c>
      <c r="F40" s="96">
        <f t="shared" si="7"/>
        <v>0.867028949598601</v>
      </c>
      <c r="G40" s="96">
        <f t="shared" si="7"/>
        <v>0.88651009134170711</v>
      </c>
      <c r="H40" s="96">
        <f t="shared" si="7"/>
        <v>0.97525723677263609</v>
      </c>
      <c r="I40" s="96">
        <f t="shared" si="7"/>
        <v>1.0834849385030516</v>
      </c>
      <c r="J40" s="96">
        <f t="shared" si="7"/>
        <v>1.2999390838322746</v>
      </c>
      <c r="K40" s="96">
        <f t="shared" si="7"/>
        <v>1.5163921396399753</v>
      </c>
      <c r="L40" s="96">
        <f t="shared" si="7"/>
        <v>1.7328444833704124</v>
      </c>
      <c r="P40" s="115"/>
      <c r="Q40" s="96" t="s">
        <v>13</v>
      </c>
      <c r="R40" s="96">
        <f t="shared" si="8"/>
        <v>0.94949456650369224</v>
      </c>
      <c r="S40" s="96">
        <f t="shared" si="8"/>
        <v>0.94490988401042775</v>
      </c>
      <c r="T40" s="96">
        <f t="shared" si="8"/>
        <v>0.91617263683631323</v>
      </c>
      <c r="U40" s="96">
        <f t="shared" si="8"/>
        <v>0.88651009134170711</v>
      </c>
      <c r="V40" s="96">
        <f t="shared" si="8"/>
        <v>0.87088110924685969</v>
      </c>
      <c r="W40" s="96">
        <f t="shared" si="8"/>
        <v>0.80259567162757528</v>
      </c>
      <c r="X40" s="96">
        <f t="shared" si="8"/>
        <v>0.78742020749747665</v>
      </c>
      <c r="Y40" s="96">
        <f t="shared" si="8"/>
        <v>0.74325203989127198</v>
      </c>
      <c r="Z40" s="96">
        <f t="shared" si="8"/>
        <v>0.60580366399139174</v>
      </c>
      <c r="AA40" s="96">
        <f t="shared" si="8"/>
        <v>0.33653201919934767</v>
      </c>
      <c r="AB40" s="96">
        <f t="shared" si="8"/>
        <v>0.16290259857230285</v>
      </c>
      <c r="AC40" s="96">
        <f t="shared" si="8"/>
        <v>3.0895894494381574E-2</v>
      </c>
      <c r="AD40" s="96">
        <f t="shared" si="8"/>
        <v>1.0383375648057582E-2</v>
      </c>
      <c r="AE40" s="96">
        <f t="shared" si="8"/>
        <v>5.3471390539935083E-3</v>
      </c>
      <c r="AF40" s="96">
        <f t="shared" si="8"/>
        <v>4.3117629648692724E-3</v>
      </c>
      <c r="AG40" s="96">
        <f t="shared" si="8"/>
        <v>4.1263138470009854E-3</v>
      </c>
      <c r="AK40" s="115"/>
      <c r="AL40" s="96" t="s">
        <v>13</v>
      </c>
      <c r="AM40" s="96">
        <f t="shared" si="9"/>
        <v>0.28465189466618684</v>
      </c>
      <c r="AN40" s="96">
        <f t="shared" si="9"/>
        <v>0.4269778007520017</v>
      </c>
      <c r="AO40" s="96">
        <f t="shared" si="9"/>
        <v>0.49814075359457632</v>
      </c>
      <c r="AP40" s="96">
        <f t="shared" si="9"/>
        <v>0.56930378974328588</v>
      </c>
      <c r="AQ40" s="96">
        <f t="shared" si="9"/>
        <v>0.58211308610844414</v>
      </c>
      <c r="AR40" s="96">
        <f t="shared" si="9"/>
        <v>0.64046674110652702</v>
      </c>
      <c r="AS40" s="96">
        <f t="shared" si="9"/>
        <v>0.71162969683107657</v>
      </c>
      <c r="AT40" s="96">
        <f t="shared" si="9"/>
        <v>0.85395560092539724</v>
      </c>
      <c r="AU40" s="96">
        <f t="shared" si="9"/>
        <v>0.99628158993320315</v>
      </c>
      <c r="AV40" s="96">
        <f t="shared" si="9"/>
        <v>1.1386074959858032</v>
      </c>
    </row>
    <row r="41" spans="1:48" x14ac:dyDescent="0.55000000000000004">
      <c r="A41" s="115"/>
      <c r="B41" s="96" t="s">
        <v>35</v>
      </c>
      <c r="C41" s="96">
        <f t="shared" si="7"/>
        <v>0.61837294913784269</v>
      </c>
      <c r="D41" s="96">
        <f t="shared" si="7"/>
        <v>0.92674209442042044</v>
      </c>
      <c r="E41" s="96">
        <f t="shared" si="7"/>
        <v>1.0809220111331206</v>
      </c>
      <c r="F41" s="96">
        <f t="shared" si="7"/>
        <v>1.2351003061967958</v>
      </c>
      <c r="G41" s="96">
        <f t="shared" si="7"/>
        <v>1.2628522479705413</v>
      </c>
      <c r="H41" s="96">
        <f t="shared" si="7"/>
        <v>1.3892773971953178</v>
      </c>
      <c r="I41" s="96">
        <f t="shared" si="7"/>
        <v>1.5434536669510286</v>
      </c>
      <c r="J41" s="96">
        <f t="shared" si="7"/>
        <v>1.8518044574906702</v>
      </c>
      <c r="K41" s="96">
        <f t="shared" si="7"/>
        <v>2.1601537161178626</v>
      </c>
      <c r="L41" s="96">
        <f t="shared" si="7"/>
        <v>2.4685019467088316</v>
      </c>
      <c r="P41" s="115"/>
      <c r="Q41" s="96" t="s">
        <v>35</v>
      </c>
      <c r="R41" s="96">
        <f t="shared" si="8"/>
        <v>1.3508703720878983</v>
      </c>
      <c r="S41" s="96">
        <f t="shared" si="8"/>
        <v>1.3442181286209662</v>
      </c>
      <c r="T41" s="96">
        <f t="shared" si="8"/>
        <v>1.3057503578853946</v>
      </c>
      <c r="U41" s="96">
        <f t="shared" si="8"/>
        <v>1.2628522479705413</v>
      </c>
      <c r="V41" s="96">
        <f t="shared" si="8"/>
        <v>1.2404549347384564</v>
      </c>
      <c r="W41" s="96">
        <f t="shared" si="8"/>
        <v>1.1534331335294705</v>
      </c>
      <c r="X41" s="96">
        <f t="shared" si="8"/>
        <v>1.1354976411979718</v>
      </c>
      <c r="Y41" s="96">
        <f t="shared" si="8"/>
        <v>1.0867724822022273</v>
      </c>
      <c r="Z41" s="96">
        <f t="shared" si="8"/>
        <v>0.92841870193744214</v>
      </c>
      <c r="AA41" s="96">
        <f t="shared" si="8"/>
        <v>0.66332748772100658</v>
      </c>
      <c r="AB41" s="96">
        <f t="shared" si="8"/>
        <v>0.16412768609513409</v>
      </c>
      <c r="AC41" s="96">
        <f t="shared" si="8"/>
        <v>4.4177585920162826E-2</v>
      </c>
      <c r="AD41" s="96">
        <f t="shared" si="8"/>
        <v>1.2389908503583416E-2</v>
      </c>
      <c r="AE41" s="96">
        <f t="shared" si="8"/>
        <v>6.3072020714219218E-3</v>
      </c>
      <c r="AF41" s="96">
        <f t="shared" si="8"/>
        <v>5.9441699315236195E-3</v>
      </c>
      <c r="AG41" s="96">
        <f t="shared" si="8"/>
        <v>5.8939435684320857E-3</v>
      </c>
      <c r="AK41" s="115"/>
      <c r="AL41" s="96" t="s">
        <v>35</v>
      </c>
      <c r="AM41" s="96">
        <f t="shared" si="9"/>
        <v>0.3846840268566864</v>
      </c>
      <c r="AN41" s="96">
        <f t="shared" si="9"/>
        <v>0.57702604124217205</v>
      </c>
      <c r="AO41" s="96">
        <f t="shared" si="9"/>
        <v>0.67319698771337266</v>
      </c>
      <c r="AP41" s="96">
        <f t="shared" si="9"/>
        <v>0.76936805371315342</v>
      </c>
      <c r="AQ41" s="96">
        <f t="shared" si="9"/>
        <v>0.78667883104690794</v>
      </c>
      <c r="AR41" s="96">
        <f t="shared" si="9"/>
        <v>0.86553900148479779</v>
      </c>
      <c r="AS41" s="96">
        <f t="shared" si="9"/>
        <v>0.96171006705764239</v>
      </c>
      <c r="AT41" s="96">
        <f t="shared" si="9"/>
        <v>1.1540520803126479</v>
      </c>
      <c r="AU41" s="96">
        <f t="shared" si="9"/>
        <v>1.3463940942360459</v>
      </c>
      <c r="AV41" s="96">
        <f t="shared" si="9"/>
        <v>1.5387359892924293</v>
      </c>
    </row>
    <row r="42" spans="1:48" x14ac:dyDescent="0.55000000000000004">
      <c r="A42" s="115"/>
      <c r="B42" s="96" t="s">
        <v>14</v>
      </c>
      <c r="C42" s="96">
        <f t="shared" si="7"/>
        <v>0.58463993059965458</v>
      </c>
      <c r="D42" s="96">
        <f t="shared" si="7"/>
        <v>0.87634735822728438</v>
      </c>
      <c r="E42" s="96">
        <f t="shared" si="7"/>
        <v>1.0221969755691895</v>
      </c>
      <c r="F42" s="96">
        <f t="shared" si="7"/>
        <v>1.1680450707067387</v>
      </c>
      <c r="G42" s="96">
        <f t="shared" si="7"/>
        <v>1.1942976033352577</v>
      </c>
      <c r="H42" s="96">
        <f t="shared" si="7"/>
        <v>1.3138920987341709</v>
      </c>
      <c r="I42" s="96">
        <f t="shared" si="7"/>
        <v>1.4597383046072216</v>
      </c>
      <c r="J42" s="96">
        <f t="shared" si="7"/>
        <v>1.7514290694896113</v>
      </c>
      <c r="K42" s="96">
        <f t="shared" si="7"/>
        <v>2.0431182980497113</v>
      </c>
      <c r="L42" s="96">
        <f t="shared" si="7"/>
        <v>2.3348065138486653</v>
      </c>
      <c r="P42" s="115"/>
      <c r="Q42" s="96" t="s">
        <v>14</v>
      </c>
      <c r="R42" s="96">
        <f t="shared" si="8"/>
        <v>1.2578857646581216</v>
      </c>
      <c r="S42" s="96">
        <f t="shared" si="8"/>
        <v>1.2527600029555366</v>
      </c>
      <c r="T42" s="96">
        <f t="shared" si="8"/>
        <v>1.2239134425427625</v>
      </c>
      <c r="U42" s="96">
        <f t="shared" si="8"/>
        <v>1.1942976033352577</v>
      </c>
      <c r="V42" s="96">
        <f t="shared" si="8"/>
        <v>1.1712062990493584</v>
      </c>
      <c r="W42" s="96">
        <f t="shared" si="8"/>
        <v>1.0941701075304708</v>
      </c>
      <c r="X42" s="96">
        <f t="shared" si="8"/>
        <v>1.0662312747920295</v>
      </c>
      <c r="Y42" s="96">
        <f t="shared" si="8"/>
        <v>1.0337487126795339</v>
      </c>
      <c r="Z42" s="96">
        <f t="shared" si="8"/>
        <v>0.92297345778472495</v>
      </c>
      <c r="AA42" s="96">
        <f t="shared" si="8"/>
        <v>0.65632141455468507</v>
      </c>
      <c r="AB42" s="96">
        <f t="shared" si="8"/>
        <v>0.38431818415909808</v>
      </c>
      <c r="AC42" s="96">
        <f t="shared" si="8"/>
        <v>8.5598624990092409E-2</v>
      </c>
      <c r="AD42" s="96">
        <f t="shared" si="8"/>
        <v>1.6034471316994668E-2</v>
      </c>
      <c r="AE42" s="96">
        <f t="shared" si="8"/>
        <v>8.3845965080813437E-3</v>
      </c>
      <c r="AF42" s="96">
        <f t="shared" si="8"/>
        <v>5.4724194585883835E-3</v>
      </c>
      <c r="AG42" s="96">
        <f t="shared" si="8"/>
        <v>5.3116457363807691E-3</v>
      </c>
      <c r="AK42" s="115"/>
      <c r="AL42" s="96" t="s">
        <v>14</v>
      </c>
      <c r="AM42" s="96">
        <f t="shared" si="9"/>
        <v>0.34701945262964073</v>
      </c>
      <c r="AN42" s="96">
        <f t="shared" si="9"/>
        <v>0.52052917941359189</v>
      </c>
      <c r="AO42" s="96">
        <f t="shared" si="9"/>
        <v>0.60728398918280146</v>
      </c>
      <c r="AP42" s="96">
        <f t="shared" si="9"/>
        <v>0.69403890526173617</v>
      </c>
      <c r="AQ42" s="96">
        <f t="shared" si="9"/>
        <v>0.70965473479736851</v>
      </c>
      <c r="AR42" s="96">
        <f t="shared" si="9"/>
        <v>0.78079371519920293</v>
      </c>
      <c r="AS42" s="96">
        <f t="shared" si="9"/>
        <v>0.86754852554065642</v>
      </c>
      <c r="AT42" s="96">
        <f t="shared" si="9"/>
        <v>1.0410582519709264</v>
      </c>
      <c r="AU42" s="96">
        <f t="shared" si="9"/>
        <v>1.2145679783655872</v>
      </c>
      <c r="AV42" s="96">
        <f t="shared" si="9"/>
        <v>1.3880777049610928</v>
      </c>
    </row>
    <row r="43" spans="1:48" x14ac:dyDescent="0.55000000000000004">
      <c r="A43" s="115"/>
      <c r="B43" s="96" t="s">
        <v>15</v>
      </c>
      <c r="C43" s="96">
        <f t="shared" si="7"/>
        <v>0.73017248148033764</v>
      </c>
      <c r="D43" s="96">
        <f t="shared" si="7"/>
        <v>1.0943417767765109</v>
      </c>
      <c r="E43" s="96">
        <f t="shared" si="7"/>
        <v>1.2764211868065349</v>
      </c>
      <c r="F43" s="96">
        <f t="shared" si="7"/>
        <v>1.4584987393151143</v>
      </c>
      <c r="G43" s="96">
        <f t="shared" si="7"/>
        <v>1.491272533658301</v>
      </c>
      <c r="H43" s="96">
        <f t="shared" si="7"/>
        <v>1.6405749600023745</v>
      </c>
      <c r="I43" s="96">
        <f t="shared" si="7"/>
        <v>1.8226502484845546</v>
      </c>
      <c r="J43" s="96">
        <f t="shared" si="7"/>
        <v>2.1867988285293101</v>
      </c>
      <c r="K43" s="96">
        <f t="shared" si="7"/>
        <v>2.550945670842701</v>
      </c>
      <c r="L43" s="96">
        <f t="shared" si="7"/>
        <v>2.9150913855341067</v>
      </c>
      <c r="P43" s="115"/>
      <c r="Q43" s="96" t="s">
        <v>15</v>
      </c>
      <c r="R43" s="96">
        <f t="shared" si="8"/>
        <v>1.5879354193848243</v>
      </c>
      <c r="S43" s="96">
        <f t="shared" si="8"/>
        <v>1.5797092398164712</v>
      </c>
      <c r="T43" s="96">
        <f t="shared" si="8"/>
        <v>1.5363080489562728</v>
      </c>
      <c r="U43" s="96">
        <f t="shared" si="8"/>
        <v>1.491272533658301</v>
      </c>
      <c r="V43" s="96">
        <f t="shared" si="8"/>
        <v>1.4635044271652176</v>
      </c>
      <c r="W43" s="96">
        <f t="shared" si="8"/>
        <v>1.3542140129206639</v>
      </c>
      <c r="X43" s="96">
        <f t="shared" si="8"/>
        <v>1.3307451531103101</v>
      </c>
      <c r="Y43" s="96">
        <f t="shared" si="8"/>
        <v>1.2960525104166118</v>
      </c>
      <c r="Z43" s="96">
        <f t="shared" si="8"/>
        <v>1.1599086340432316</v>
      </c>
      <c r="AA43" s="96">
        <f t="shared" si="8"/>
        <v>0.92963971514018406</v>
      </c>
      <c r="AB43" s="96">
        <f t="shared" si="8"/>
        <v>0.37205635981700996</v>
      </c>
      <c r="AC43" s="96">
        <f t="shared" si="8"/>
        <v>0.11388036125626133</v>
      </c>
      <c r="AD43" s="96">
        <f t="shared" si="8"/>
        <v>2.0897919600810239E-2</v>
      </c>
      <c r="AE43" s="96">
        <f t="shared" si="8"/>
        <v>1.0432180327766528E-2</v>
      </c>
      <c r="AF43" s="96">
        <f t="shared" si="8"/>
        <v>7.4018387441953668E-3</v>
      </c>
      <c r="AG43" s="96">
        <f t="shared" si="8"/>
        <v>6.8452578171363807E-3</v>
      </c>
      <c r="AK43" s="115"/>
      <c r="AL43" s="96" t="s">
        <v>15</v>
      </c>
      <c r="AM43" s="96">
        <f t="shared" si="9"/>
        <v>0.44427598761216858</v>
      </c>
      <c r="AN43" s="96">
        <f t="shared" si="9"/>
        <v>0.66641391533324246</v>
      </c>
      <c r="AO43" s="96">
        <f t="shared" si="9"/>
        <v>0.77748294451736055</v>
      </c>
      <c r="AP43" s="96">
        <f t="shared" si="9"/>
        <v>0.88855197516160556</v>
      </c>
      <c r="AQ43" s="96">
        <f t="shared" si="9"/>
        <v>0.90854445492893077</v>
      </c>
      <c r="AR43" s="96">
        <f t="shared" si="9"/>
        <v>0.9996210061155818</v>
      </c>
      <c r="AS43" s="96">
        <f t="shared" si="9"/>
        <v>1.1106899008107696</v>
      </c>
      <c r="AT43" s="96">
        <f t="shared" si="9"/>
        <v>1.3328279627614739</v>
      </c>
      <c r="AU43" s="96">
        <f t="shared" si="9"/>
        <v>1.5549658890283977</v>
      </c>
      <c r="AV43" s="96">
        <f t="shared" si="9"/>
        <v>1.7771039504196584</v>
      </c>
    </row>
    <row r="44" spans="1:48" x14ac:dyDescent="0.55000000000000004">
      <c r="A44" s="115"/>
      <c r="B44" s="96" t="s">
        <v>16</v>
      </c>
      <c r="C44" s="96">
        <f t="shared" si="7"/>
        <v>0.57223906273691594</v>
      </c>
      <c r="D44" s="96">
        <f t="shared" si="7"/>
        <v>0.85755992123979674</v>
      </c>
      <c r="E44" s="96">
        <f t="shared" si="7"/>
        <v>1.0002159102852892</v>
      </c>
      <c r="F44" s="96">
        <f t="shared" si="7"/>
        <v>1.1428703122210391</v>
      </c>
      <c r="G44" s="96">
        <f t="shared" si="7"/>
        <v>1.1685479790502129</v>
      </c>
      <c r="H44" s="96">
        <f t="shared" si="7"/>
        <v>1.2855236146418083</v>
      </c>
      <c r="I44" s="96">
        <f t="shared" si="7"/>
        <v>1.4281761142650125</v>
      </c>
      <c r="J44" s="96">
        <f t="shared" si="7"/>
        <v>1.713479469690899</v>
      </c>
      <c r="K44" s="96">
        <f t="shared" si="7"/>
        <v>1.9987813668082886</v>
      </c>
      <c r="L44" s="96">
        <f t="shared" si="7"/>
        <v>2.2840823180176359</v>
      </c>
      <c r="P44" s="115"/>
      <c r="Q44" s="96" t="s">
        <v>16</v>
      </c>
      <c r="R44" s="96">
        <f t="shared" si="8"/>
        <v>1.2528678991908024</v>
      </c>
      <c r="S44" s="96">
        <f t="shared" si="8"/>
        <v>1.2468541743490846</v>
      </c>
      <c r="T44" s="96">
        <f t="shared" si="8"/>
        <v>1.2056437232159147</v>
      </c>
      <c r="U44" s="96">
        <f t="shared" si="8"/>
        <v>1.1685479790502129</v>
      </c>
      <c r="V44" s="96">
        <f t="shared" si="8"/>
        <v>1.1406448339802762</v>
      </c>
      <c r="W44" s="96">
        <f t="shared" si="8"/>
        <v>1.0569041978571447</v>
      </c>
      <c r="X44" s="96">
        <f t="shared" si="8"/>
        <v>1.0318146507812145</v>
      </c>
      <c r="Y44" s="96">
        <f t="shared" si="8"/>
        <v>0.98316379696828582</v>
      </c>
      <c r="Z44" s="96">
        <f t="shared" si="8"/>
        <v>0.89716974699502094</v>
      </c>
      <c r="AA44" s="96">
        <f t="shared" si="8"/>
        <v>0.55674145893123783</v>
      </c>
      <c r="AB44" s="96">
        <f t="shared" si="8"/>
        <v>0.13320252086939349</v>
      </c>
      <c r="AC44" s="96">
        <f t="shared" si="8"/>
        <v>4.3163700368837842E-2</v>
      </c>
      <c r="AD44" s="96">
        <f t="shared" si="8"/>
        <v>1.4919407099296246E-2</v>
      </c>
      <c r="AE44" s="96">
        <f t="shared" si="8"/>
        <v>7.118626691340774E-3</v>
      </c>
      <c r="AF44" s="96">
        <f t="shared" si="8"/>
        <v>5.6798376275133131E-3</v>
      </c>
      <c r="AG44" s="96">
        <f t="shared" si="8"/>
        <v>5.4634610270144646E-3</v>
      </c>
      <c r="AK44" s="115"/>
      <c r="AL44" s="96" t="s">
        <v>16</v>
      </c>
      <c r="AM44" s="96">
        <f t="shared" si="9"/>
        <v>0.35760919759700638</v>
      </c>
      <c r="AN44" s="96">
        <f t="shared" si="9"/>
        <v>0.53641379812648327</v>
      </c>
      <c r="AO44" s="96">
        <f t="shared" si="9"/>
        <v>0.62581598690032414</v>
      </c>
      <c r="AP44" s="96">
        <f t="shared" si="9"/>
        <v>0.71521828631485385</v>
      </c>
      <c r="AQ44" s="96">
        <f t="shared" si="9"/>
        <v>0.73131073090738841</v>
      </c>
      <c r="AR44" s="96">
        <f t="shared" si="9"/>
        <v>0.80462058590699759</v>
      </c>
      <c r="AS44" s="96">
        <f t="shared" si="9"/>
        <v>0.89402288494558402</v>
      </c>
      <c r="AT44" s="96">
        <f t="shared" si="9"/>
        <v>1.0728274842466432</v>
      </c>
      <c r="AU44" s="96">
        <f t="shared" si="9"/>
        <v>1.2516320823617491</v>
      </c>
      <c r="AV44" s="96">
        <f t="shared" si="9"/>
        <v>1.4304366817643339</v>
      </c>
    </row>
    <row r="45" spans="1:48" x14ac:dyDescent="0.55000000000000004">
      <c r="A45" s="115"/>
      <c r="B45" s="96" t="s">
        <v>17</v>
      </c>
      <c r="C45" s="96">
        <f t="shared" si="7"/>
        <v>0.41871023510657496</v>
      </c>
      <c r="D45" s="96">
        <f t="shared" si="7"/>
        <v>0.62753249272187583</v>
      </c>
      <c r="E45" s="96">
        <f t="shared" si="7"/>
        <v>0.73194088985668815</v>
      </c>
      <c r="F45" s="96">
        <f t="shared" si="7"/>
        <v>0.83634830393246851</v>
      </c>
      <c r="G45" s="96">
        <f t="shared" si="7"/>
        <v>0.85514156049520329</v>
      </c>
      <c r="H45" s="96">
        <f t="shared" si="7"/>
        <v>0.94075504837373081</v>
      </c>
      <c r="I45" s="96">
        <f t="shared" si="7"/>
        <v>1.045161296286212</v>
      </c>
      <c r="J45" s="96">
        <f t="shared" si="7"/>
        <v>1.253972796938182</v>
      </c>
      <c r="K45" s="96">
        <f t="shared" si="7"/>
        <v>1.4627834143606306</v>
      </c>
      <c r="L45" s="96">
        <f t="shared" si="7"/>
        <v>1.6715934642426062</v>
      </c>
      <c r="P45" s="115"/>
      <c r="Q45" s="96" t="s">
        <v>17</v>
      </c>
      <c r="R45" s="96">
        <f t="shared" si="8"/>
        <v>0.91344709316086736</v>
      </c>
      <c r="S45" s="96">
        <f t="shared" si="8"/>
        <v>0.90944214878279461</v>
      </c>
      <c r="T45" s="96">
        <f t="shared" si="8"/>
        <v>0.88083215262330383</v>
      </c>
      <c r="U45" s="96">
        <f t="shared" si="8"/>
        <v>0.85514156049520329</v>
      </c>
      <c r="V45" s="96">
        <f t="shared" si="8"/>
        <v>0.83597673388177263</v>
      </c>
      <c r="W45" s="96">
        <f t="shared" si="8"/>
        <v>0.77839318369345678</v>
      </c>
      <c r="X45" s="96">
        <f t="shared" si="8"/>
        <v>0.76344912171010038</v>
      </c>
      <c r="Y45" s="96">
        <f t="shared" si="8"/>
        <v>0.73914032215798664</v>
      </c>
      <c r="Z45" s="96">
        <f t="shared" si="8"/>
        <v>0.69612840580272628</v>
      </c>
      <c r="AA45" s="96">
        <f t="shared" si="8"/>
        <v>0.47475575874075093</v>
      </c>
      <c r="AB45" s="96">
        <f t="shared" si="8"/>
        <v>0.13134638631543544</v>
      </c>
      <c r="AC45" s="96">
        <f t="shared" si="8"/>
        <v>3.4569418304810896E-2</v>
      </c>
      <c r="AD45" s="96">
        <f t="shared" si="8"/>
        <v>8.4744301726169466E-3</v>
      </c>
      <c r="AE45" s="96">
        <f t="shared" si="8"/>
        <v>4.3205786406964371E-3</v>
      </c>
      <c r="AF45" s="96">
        <f t="shared" si="8"/>
        <v>4.0278718394026183E-3</v>
      </c>
      <c r="AG45" s="96">
        <f t="shared" si="8"/>
        <v>3.9834001585851517E-3</v>
      </c>
      <c r="AK45" s="115"/>
      <c r="AL45" s="96" t="s">
        <v>17</v>
      </c>
      <c r="AM45" s="96">
        <f t="shared" si="9"/>
        <v>0.25790986437332591</v>
      </c>
      <c r="AN45" s="96">
        <f t="shared" si="9"/>
        <v>0.38686475662788844</v>
      </c>
      <c r="AO45" s="96">
        <f t="shared" si="9"/>
        <v>0.45134220334238334</v>
      </c>
      <c r="AP45" s="96">
        <f t="shared" si="9"/>
        <v>0.51581964923673573</v>
      </c>
      <c r="AQ45" s="96">
        <f t="shared" si="9"/>
        <v>0.52742562350654365</v>
      </c>
      <c r="AR45" s="96">
        <f t="shared" si="9"/>
        <v>0.58029709530645346</v>
      </c>
      <c r="AS45" s="96">
        <f t="shared" si="9"/>
        <v>0.64477462145635978</v>
      </c>
      <c r="AT45" s="96">
        <f t="shared" si="9"/>
        <v>0.77372951347844188</v>
      </c>
      <c r="AU45" s="96">
        <f t="shared" si="9"/>
        <v>0.90268440574976905</v>
      </c>
      <c r="AV45" s="96">
        <f t="shared" si="9"/>
        <v>1.0316392990164596</v>
      </c>
    </row>
    <row r="46" spans="1:48" x14ac:dyDescent="0.55000000000000004">
      <c r="A46" s="115"/>
      <c r="B46" s="96" t="s">
        <v>18</v>
      </c>
      <c r="C46" s="96">
        <f t="shared" si="7"/>
        <v>0.62483170085380113</v>
      </c>
      <c r="D46" s="96">
        <f t="shared" si="7"/>
        <v>0.93633358512803189</v>
      </c>
      <c r="E46" s="96">
        <f t="shared" si="7"/>
        <v>1.0920790663722875</v>
      </c>
      <c r="F46" s="96">
        <f t="shared" si="7"/>
        <v>1.2478225695943377</v>
      </c>
      <c r="G46" s="96">
        <f t="shared" si="7"/>
        <v>1.2758562728515177</v>
      </c>
      <c r="H46" s="96">
        <f t="shared" si="7"/>
        <v>1.4035647393865187</v>
      </c>
      <c r="I46" s="96">
        <f t="shared" si="7"/>
        <v>1.5593059029923324</v>
      </c>
      <c r="J46" s="96">
        <f t="shared" si="7"/>
        <v>1.8707861483659123</v>
      </c>
      <c r="K46" s="96">
        <f t="shared" si="7"/>
        <v>2.1822646024139001</v>
      </c>
      <c r="L46" s="96">
        <f t="shared" si="7"/>
        <v>2.4937418248413721</v>
      </c>
      <c r="P46" s="115"/>
      <c r="Q46" s="96" t="s">
        <v>18</v>
      </c>
      <c r="R46" s="96">
        <f t="shared" si="8"/>
        <v>1.3687677831613827</v>
      </c>
      <c r="S46" s="96">
        <f t="shared" si="8"/>
        <v>1.3601154524965038</v>
      </c>
      <c r="T46" s="96">
        <f t="shared" si="8"/>
        <v>1.316854232633631</v>
      </c>
      <c r="U46" s="96">
        <f t="shared" si="8"/>
        <v>1.2758562728515177</v>
      </c>
      <c r="V46" s="96">
        <f t="shared" si="8"/>
        <v>1.2458782771253942</v>
      </c>
      <c r="W46" s="96">
        <f t="shared" si="8"/>
        <v>1.1501570604591309</v>
      </c>
      <c r="X46" s="96">
        <f t="shared" si="8"/>
        <v>1.1306986110138777</v>
      </c>
      <c r="Y46" s="96">
        <f t="shared" si="8"/>
        <v>1.0787044749322647</v>
      </c>
      <c r="Z46" s="96">
        <f t="shared" si="8"/>
        <v>0.99234398857817352</v>
      </c>
      <c r="AA46" s="96">
        <f t="shared" si="8"/>
        <v>0.6621666943700425</v>
      </c>
      <c r="AB46" s="96">
        <f t="shared" si="8"/>
        <v>0.1741862832614112</v>
      </c>
      <c r="AC46" s="96">
        <f t="shared" si="8"/>
        <v>4.9774391982576376E-2</v>
      </c>
      <c r="AD46" s="96">
        <f t="shared" ref="S46:AG49" si="10">((AD22*$AZ20)/1000000)</f>
        <v>1.4470756799024284E-2</v>
      </c>
      <c r="AE46" s="96">
        <f t="shared" si="10"/>
        <v>8.5251639578362848E-3</v>
      </c>
      <c r="AF46" s="96">
        <f t="shared" si="10"/>
        <v>6.1295688441312121E-3</v>
      </c>
      <c r="AG46" s="96">
        <f t="shared" si="10"/>
        <v>6.0023508036296594E-3</v>
      </c>
      <c r="AK46" s="115"/>
      <c r="AL46" s="96" t="s">
        <v>18</v>
      </c>
      <c r="AM46" s="96">
        <f t="shared" si="9"/>
        <v>0.38223604530098221</v>
      </c>
      <c r="AN46" s="96">
        <f t="shared" si="9"/>
        <v>0.573354126513413</v>
      </c>
      <c r="AO46" s="96">
        <f t="shared" si="9"/>
        <v>0.66891322944664011</v>
      </c>
      <c r="AP46" s="96">
        <f t="shared" si="9"/>
        <v>0.76447221100685303</v>
      </c>
      <c r="AQ46" s="96">
        <f t="shared" si="9"/>
        <v>0.7816727749842054</v>
      </c>
      <c r="AR46" s="96">
        <f t="shared" si="9"/>
        <v>0.86003119224736091</v>
      </c>
      <c r="AS46" s="96">
        <f t="shared" si="9"/>
        <v>0.95559029330755951</v>
      </c>
      <c r="AT46" s="96">
        <f t="shared" si="9"/>
        <v>1.1467082568364499</v>
      </c>
      <c r="AU46" s="96">
        <f t="shared" si="9"/>
        <v>1.337826339158628</v>
      </c>
      <c r="AV46" s="96">
        <f t="shared" si="9"/>
        <v>1.5289444220926083</v>
      </c>
    </row>
    <row r="47" spans="1:48" x14ac:dyDescent="0.55000000000000004">
      <c r="A47" s="115"/>
      <c r="B47" s="96" t="s">
        <v>19</v>
      </c>
      <c r="C47" s="96">
        <f t="shared" si="7"/>
        <v>0.53694981200483616</v>
      </c>
      <c r="D47" s="96">
        <f t="shared" si="7"/>
        <v>0.8046642862236012</v>
      </c>
      <c r="E47" s="96">
        <f t="shared" si="7"/>
        <v>0.93851732915649355</v>
      </c>
      <c r="F47" s="96">
        <f t="shared" si="7"/>
        <v>1.0723688973512986</v>
      </c>
      <c r="G47" s="96">
        <f t="shared" si="7"/>
        <v>1.0964620533946878</v>
      </c>
      <c r="H47" s="96">
        <f t="shared" si="7"/>
        <v>1.2062194004370967</v>
      </c>
      <c r="I47" s="96">
        <f t="shared" si="7"/>
        <v>1.3400691476528588</v>
      </c>
      <c r="J47" s="96">
        <f t="shared" si="7"/>
        <v>1.6077671261064881</v>
      </c>
      <c r="K47" s="96">
        <f t="shared" si="7"/>
        <v>1.8754637206900535</v>
      </c>
      <c r="L47" s="96">
        <f t="shared" si="7"/>
        <v>2.1431594394143363</v>
      </c>
      <c r="P47" s="115"/>
      <c r="Q47" s="96" t="s">
        <v>19</v>
      </c>
      <c r="R47" s="96">
        <f t="shared" si="8"/>
        <v>1.1797567457476228</v>
      </c>
      <c r="S47" s="96">
        <f t="shared" si="10"/>
        <v>1.173698270559965</v>
      </c>
      <c r="T47" s="96">
        <f t="shared" si="10"/>
        <v>1.1396866794475795</v>
      </c>
      <c r="U47" s="96">
        <f t="shared" si="10"/>
        <v>1.0964620533946878</v>
      </c>
      <c r="V47" s="96">
        <f t="shared" si="10"/>
        <v>1.0752814307041516</v>
      </c>
      <c r="W47" s="96">
        <f t="shared" si="10"/>
        <v>0.99132615177327454</v>
      </c>
      <c r="X47" s="96">
        <f t="shared" si="10"/>
        <v>0.9676342128250921</v>
      </c>
      <c r="Y47" s="96">
        <f t="shared" si="10"/>
        <v>0.921199059603244</v>
      </c>
      <c r="Z47" s="96">
        <f t="shared" si="10"/>
        <v>0.83816202909195858</v>
      </c>
      <c r="AA47" s="96">
        <f t="shared" si="10"/>
        <v>0.53572699194094708</v>
      </c>
      <c r="AB47" s="96">
        <f t="shared" si="10"/>
        <v>0.1381290330505793</v>
      </c>
      <c r="AC47" s="96">
        <f t="shared" si="10"/>
        <v>2.4582460176860482E-2</v>
      </c>
      <c r="AD47" s="96">
        <f t="shared" si="10"/>
        <v>1.1913595475580099E-2</v>
      </c>
      <c r="AE47" s="96">
        <f t="shared" si="10"/>
        <v>5.804315442671769E-3</v>
      </c>
      <c r="AF47" s="96">
        <f t="shared" si="10"/>
        <v>5.199896692013011E-3</v>
      </c>
      <c r="AG47" s="96">
        <f t="shared" si="10"/>
        <v>5.1667471897177434E-3</v>
      </c>
      <c r="AK47" s="115"/>
      <c r="AL47" s="96" t="s">
        <v>19</v>
      </c>
      <c r="AM47" s="96">
        <f t="shared" si="9"/>
        <v>0.36160388188145531</v>
      </c>
      <c r="AN47" s="96">
        <f t="shared" si="9"/>
        <v>0.54240592636363338</v>
      </c>
      <c r="AO47" s="96">
        <f t="shared" si="9"/>
        <v>0.63280684455544267</v>
      </c>
      <c r="AP47" s="96">
        <f t="shared" si="9"/>
        <v>0.72320786717938246</v>
      </c>
      <c r="AQ47" s="96">
        <f t="shared" si="9"/>
        <v>0.73948005328971733</v>
      </c>
      <c r="AR47" s="96">
        <f t="shared" si="9"/>
        <v>0.81360888922251784</v>
      </c>
      <c r="AS47" s="96">
        <f t="shared" si="9"/>
        <v>0.90400980765103633</v>
      </c>
      <c r="AT47" s="96">
        <f t="shared" si="9"/>
        <v>1.0848117476546764</v>
      </c>
      <c r="AU47" s="96">
        <f t="shared" si="9"/>
        <v>1.2656137927493998</v>
      </c>
      <c r="AV47" s="96">
        <f t="shared" si="9"/>
        <v>1.4464157330047822</v>
      </c>
    </row>
    <row r="48" spans="1:48" x14ac:dyDescent="0.55000000000000004">
      <c r="A48" s="115"/>
      <c r="B48" s="96" t="s">
        <v>20</v>
      </c>
      <c r="C48" s="96">
        <f t="shared" si="7"/>
        <v>0.61681584714737414</v>
      </c>
      <c r="D48" s="96">
        <f t="shared" si="7"/>
        <v>0.92452488713242487</v>
      </c>
      <c r="E48" s="96">
        <f t="shared" si="7"/>
        <v>1.0783756891426914</v>
      </c>
      <c r="F48" s="96">
        <f t="shared" si="7"/>
        <v>1.2322251469433969</v>
      </c>
      <c r="G48" s="96">
        <f t="shared" si="7"/>
        <v>1.2599179446871305</v>
      </c>
      <c r="H48" s="96">
        <f t="shared" si="7"/>
        <v>1.3860736769154578</v>
      </c>
      <c r="I48" s="96">
        <f t="shared" si="7"/>
        <v>1.539921543781446</v>
      </c>
      <c r="J48" s="96">
        <f t="shared" si="7"/>
        <v>1.8476159124541958</v>
      </c>
      <c r="K48" s="96">
        <f t="shared" si="7"/>
        <v>2.1553090517343167</v>
      </c>
      <c r="L48" s="96">
        <f t="shared" si="7"/>
        <v>2.4630014153571405</v>
      </c>
      <c r="P48" s="115"/>
      <c r="Q48" s="96" t="s">
        <v>20</v>
      </c>
      <c r="R48" s="96">
        <f t="shared" si="8"/>
        <v>1.3367349320005528</v>
      </c>
      <c r="S48" s="96">
        <f t="shared" si="10"/>
        <v>1.3318914419800167</v>
      </c>
      <c r="T48" s="96">
        <f t="shared" si="10"/>
        <v>1.3001074535293531</v>
      </c>
      <c r="U48" s="96">
        <f t="shared" si="10"/>
        <v>1.2599179446871305</v>
      </c>
      <c r="V48" s="96">
        <f t="shared" si="10"/>
        <v>1.2370762434311258</v>
      </c>
      <c r="W48" s="96">
        <f t="shared" si="10"/>
        <v>1.1286173336821865</v>
      </c>
      <c r="X48" s="96">
        <f t="shared" si="10"/>
        <v>1.1039192801850195</v>
      </c>
      <c r="Y48" s="96">
        <f t="shared" si="10"/>
        <v>1.0354211132893287</v>
      </c>
      <c r="Z48" s="96">
        <f t="shared" si="10"/>
        <v>0.93991446439976334</v>
      </c>
      <c r="AA48" s="96">
        <f t="shared" si="10"/>
        <v>0.61547296085839609</v>
      </c>
      <c r="AB48" s="96">
        <f t="shared" si="10"/>
        <v>0.23934970927754409</v>
      </c>
      <c r="AC48" s="96">
        <f t="shared" si="10"/>
        <v>8.9673494485505156E-2</v>
      </c>
      <c r="AD48" s="96">
        <f t="shared" si="10"/>
        <v>2.0216938643782174E-2</v>
      </c>
      <c r="AE48" s="96">
        <f t="shared" si="10"/>
        <v>6.8835719812415583E-3</v>
      </c>
      <c r="AF48" s="96">
        <f t="shared" si="10"/>
        <v>5.8394888090475897E-3</v>
      </c>
      <c r="AG48" s="96">
        <f t="shared" si="10"/>
        <v>5.6928506940974967E-3</v>
      </c>
      <c r="AK48" s="115"/>
      <c r="AL48" s="96" t="s">
        <v>20</v>
      </c>
      <c r="AM48" s="96">
        <f t="shared" si="9"/>
        <v>0.35873325829093128</v>
      </c>
      <c r="AN48" s="96">
        <f t="shared" si="9"/>
        <v>0.53809994561047692</v>
      </c>
      <c r="AO48" s="96">
        <f t="shared" si="9"/>
        <v>0.62778322988879087</v>
      </c>
      <c r="AP48" s="96">
        <f t="shared" si="9"/>
        <v>0.71746651671398087</v>
      </c>
      <c r="AQ48" s="96">
        <f t="shared" si="9"/>
        <v>0.73360960292906174</v>
      </c>
      <c r="AR48" s="96">
        <f t="shared" si="9"/>
        <v>0.80714991689657656</v>
      </c>
      <c r="AS48" s="96">
        <f t="shared" si="9"/>
        <v>0.89683320224397911</v>
      </c>
      <c r="AT48" s="96">
        <f t="shared" si="9"/>
        <v>1.0761998884194208</v>
      </c>
      <c r="AU48" s="96">
        <f t="shared" si="9"/>
        <v>1.2555664598299756</v>
      </c>
      <c r="AV48" s="96">
        <f t="shared" si="9"/>
        <v>1.4349331468955486</v>
      </c>
    </row>
    <row r="49" spans="1:48" x14ac:dyDescent="0.55000000000000004">
      <c r="A49" s="115"/>
      <c r="B49" s="96" t="s">
        <v>21</v>
      </c>
      <c r="C49" s="96">
        <f t="shared" si="7"/>
        <v>0.6339624179528025</v>
      </c>
      <c r="D49" s="96">
        <f t="shared" si="7"/>
        <v>0.95025911013665088</v>
      </c>
      <c r="E49" s="96">
        <f t="shared" si="7"/>
        <v>1.1084037200109385</v>
      </c>
      <c r="F49" s="96">
        <f t="shared" si="7"/>
        <v>1.2665469772774622</v>
      </c>
      <c r="G49" s="96">
        <f t="shared" si="7"/>
        <v>1.2950126568822311</v>
      </c>
      <c r="H49" s="96">
        <f t="shared" si="7"/>
        <v>1.4246892913080449</v>
      </c>
      <c r="I49" s="96">
        <f t="shared" si="7"/>
        <v>1.5828309257765427</v>
      </c>
      <c r="J49" s="96">
        <f t="shared" si="7"/>
        <v>1.8991127672527046</v>
      </c>
      <c r="K49" s="96">
        <f t="shared" si="7"/>
        <v>2.2153933348811257</v>
      </c>
      <c r="L49" s="96">
        <f t="shared" si="7"/>
        <v>2.5316730783582955</v>
      </c>
      <c r="P49" s="115"/>
      <c r="Q49" s="96" t="s">
        <v>21</v>
      </c>
      <c r="R49" s="96">
        <f t="shared" si="8"/>
        <v>1.3699267136001361</v>
      </c>
      <c r="S49" s="96">
        <f t="shared" si="10"/>
        <v>1.3654415170408929</v>
      </c>
      <c r="T49" s="96">
        <f t="shared" si="10"/>
        <v>1.3314217595069495</v>
      </c>
      <c r="U49" s="96">
        <f t="shared" si="10"/>
        <v>1.2950126568822311</v>
      </c>
      <c r="V49" s="96">
        <f t="shared" si="10"/>
        <v>1.2661348141697621</v>
      </c>
      <c r="W49" s="96">
        <f t="shared" si="10"/>
        <v>1.1696532418430809</v>
      </c>
      <c r="X49" s="96">
        <f t="shared" si="10"/>
        <v>1.1235878516549584</v>
      </c>
      <c r="Y49" s="96">
        <f t="shared" si="10"/>
        <v>1.0168096616792379</v>
      </c>
      <c r="Z49" s="96">
        <f t="shared" si="10"/>
        <v>0.86624743008751259</v>
      </c>
      <c r="AA49" s="96">
        <f t="shared" si="10"/>
        <v>0.46942783513567632</v>
      </c>
      <c r="AB49" s="96">
        <f t="shared" si="10"/>
        <v>0.22231050725006868</v>
      </c>
      <c r="AC49" s="96">
        <f t="shared" si="10"/>
        <v>4.6208500285966465E-2</v>
      </c>
      <c r="AD49" s="96">
        <f t="shared" si="10"/>
        <v>1.8043771727111291E-2</v>
      </c>
      <c r="AE49" s="96">
        <f t="shared" si="10"/>
        <v>6.8267389860588983E-3</v>
      </c>
      <c r="AF49" s="96">
        <f t="shared" si="10"/>
        <v>5.9739966218631509E-3</v>
      </c>
      <c r="AG49" s="96">
        <f t="shared" si="10"/>
        <v>5.8589882512227031E-3</v>
      </c>
      <c r="AK49" s="115"/>
      <c r="AL49" s="96" t="s">
        <v>21</v>
      </c>
      <c r="AM49" s="96">
        <f t="shared" si="9"/>
        <v>0.35102127662494909</v>
      </c>
      <c r="AN49" s="96">
        <f t="shared" si="9"/>
        <v>0.52653191537923494</v>
      </c>
      <c r="AO49" s="96">
        <f t="shared" si="9"/>
        <v>0.61428717595450344</v>
      </c>
      <c r="AP49" s="96">
        <f t="shared" si="9"/>
        <v>0.70204255324995624</v>
      </c>
      <c r="AQ49" s="96">
        <f t="shared" si="9"/>
        <v>0.71783850364265478</v>
      </c>
      <c r="AR49" s="96">
        <f t="shared" si="9"/>
        <v>0.78979781393880799</v>
      </c>
      <c r="AS49" s="96">
        <f t="shared" si="9"/>
        <v>0.87755307417977646</v>
      </c>
      <c r="AT49" s="96">
        <f t="shared" si="9"/>
        <v>1.0530637126525082</v>
      </c>
      <c r="AU49" s="96">
        <f t="shared" si="9"/>
        <v>1.2285743514239209</v>
      </c>
      <c r="AV49" s="96">
        <f t="shared" si="9"/>
        <v>1.4040849894166363</v>
      </c>
    </row>
    <row r="50" spans="1:48" x14ac:dyDescent="0.55000000000000004">
      <c r="B50" s="96"/>
      <c r="Q50" s="96"/>
      <c r="AL50" s="96"/>
    </row>
    <row r="51" spans="1:48" x14ac:dyDescent="0.55000000000000004">
      <c r="B51" s="95" t="s">
        <v>1</v>
      </c>
      <c r="C51" s="95">
        <v>5000</v>
      </c>
      <c r="D51" s="95">
        <v>7500</v>
      </c>
      <c r="E51" s="95">
        <v>8750</v>
      </c>
      <c r="F51" s="95">
        <v>10000</v>
      </c>
      <c r="G51" s="95">
        <v>10225</v>
      </c>
      <c r="H51" s="95">
        <v>11250</v>
      </c>
      <c r="I51" s="95">
        <v>12500</v>
      </c>
      <c r="J51" s="95">
        <v>15000</v>
      </c>
      <c r="K51" s="95">
        <v>17500</v>
      </c>
      <c r="L51" s="95">
        <v>20000</v>
      </c>
      <c r="Q51" s="95" t="s">
        <v>1</v>
      </c>
      <c r="R51" s="95">
        <v>10225</v>
      </c>
      <c r="S51" s="95">
        <v>10225</v>
      </c>
      <c r="T51" s="95">
        <v>10225</v>
      </c>
      <c r="U51" s="95">
        <v>10225</v>
      </c>
      <c r="V51" s="95">
        <v>10225</v>
      </c>
      <c r="W51" s="95">
        <v>10225</v>
      </c>
      <c r="X51" s="95">
        <v>10225</v>
      </c>
      <c r="Y51" s="95">
        <v>10225</v>
      </c>
      <c r="Z51" s="95">
        <v>10225</v>
      </c>
      <c r="AA51" s="95">
        <v>10225</v>
      </c>
      <c r="AB51" s="95">
        <v>10225</v>
      </c>
      <c r="AC51" s="95">
        <v>10225</v>
      </c>
      <c r="AD51" s="95">
        <v>10225</v>
      </c>
      <c r="AE51" s="95">
        <v>10225</v>
      </c>
      <c r="AF51" s="95">
        <v>10225</v>
      </c>
      <c r="AG51" s="95">
        <v>10225</v>
      </c>
      <c r="AL51" s="95" t="s">
        <v>1</v>
      </c>
      <c r="AM51" s="95">
        <v>5000</v>
      </c>
      <c r="AN51" s="95">
        <v>7500</v>
      </c>
      <c r="AO51" s="95">
        <v>8750</v>
      </c>
      <c r="AP51" s="95">
        <v>10000</v>
      </c>
      <c r="AQ51" s="95">
        <v>10225</v>
      </c>
      <c r="AR51" s="95">
        <v>11250</v>
      </c>
      <c r="AS51" s="95">
        <v>12500</v>
      </c>
      <c r="AT51" s="95">
        <v>15000</v>
      </c>
      <c r="AU51" s="95">
        <v>17500</v>
      </c>
      <c r="AV51" s="95">
        <v>20000</v>
      </c>
    </row>
    <row r="52" spans="1:48" x14ac:dyDescent="0.55000000000000004">
      <c r="B52" s="95" t="s">
        <v>2</v>
      </c>
      <c r="C52" s="95">
        <v>665</v>
      </c>
      <c r="D52" s="95">
        <v>665</v>
      </c>
      <c r="E52" s="95">
        <v>665</v>
      </c>
      <c r="F52" s="95">
        <v>665</v>
      </c>
      <c r="G52" s="95">
        <v>665</v>
      </c>
      <c r="H52" s="95">
        <v>665</v>
      </c>
      <c r="I52" s="95">
        <v>665</v>
      </c>
      <c r="J52" s="95">
        <v>665</v>
      </c>
      <c r="K52" s="95">
        <v>665</v>
      </c>
      <c r="L52" s="95">
        <v>665</v>
      </c>
      <c r="Q52" s="95" t="s">
        <v>2</v>
      </c>
      <c r="R52" s="95">
        <v>0</v>
      </c>
      <c r="S52" s="95">
        <f>R52+250</f>
        <v>250</v>
      </c>
      <c r="T52" s="95">
        <f t="shared" ref="T52" si="11">S52+250</f>
        <v>500</v>
      </c>
      <c r="U52" s="95">
        <v>665</v>
      </c>
      <c r="V52" s="95">
        <f t="shared" ref="V52" si="12">T52+250</f>
        <v>750</v>
      </c>
      <c r="W52" s="95">
        <f t="shared" ref="W52" si="13">V52+250</f>
        <v>1000</v>
      </c>
      <c r="X52" s="95">
        <v>1050</v>
      </c>
      <c r="Y52" s="95">
        <v>1100</v>
      </c>
      <c r="Z52" s="95">
        <v>1150</v>
      </c>
      <c r="AA52" s="95">
        <v>1200</v>
      </c>
      <c r="AB52" s="95">
        <f>W52+250</f>
        <v>1250</v>
      </c>
      <c r="AC52" s="95">
        <v>1300</v>
      </c>
      <c r="AD52" s="95">
        <v>1350</v>
      </c>
      <c r="AE52" s="95">
        <v>1400</v>
      </c>
      <c r="AF52" s="95">
        <v>1450</v>
      </c>
      <c r="AG52" s="95">
        <f>AB52+250</f>
        <v>1500</v>
      </c>
      <c r="AL52" s="95" t="s">
        <v>2</v>
      </c>
      <c r="AM52" s="95">
        <v>0</v>
      </c>
      <c r="AN52" s="95">
        <v>0</v>
      </c>
      <c r="AO52" s="95">
        <v>0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</row>
    <row r="53" spans="1:48" x14ac:dyDescent="0.55000000000000004">
      <c r="B53" s="95" t="s">
        <v>0</v>
      </c>
      <c r="C53" s="95" t="s">
        <v>23</v>
      </c>
      <c r="D53" s="95" t="s">
        <v>23</v>
      </c>
      <c r="E53" s="95" t="s">
        <v>23</v>
      </c>
      <c r="F53" s="95" t="s">
        <v>23</v>
      </c>
      <c r="G53" s="95" t="s">
        <v>23</v>
      </c>
      <c r="H53" s="95" t="s">
        <v>23</v>
      </c>
      <c r="I53" s="95" t="s">
        <v>23</v>
      </c>
      <c r="J53" s="95" t="s">
        <v>23</v>
      </c>
      <c r="K53" s="95" t="s">
        <v>23</v>
      </c>
      <c r="L53" s="95" t="s">
        <v>23</v>
      </c>
      <c r="Q53" s="95" t="s">
        <v>0</v>
      </c>
      <c r="R53" s="95" t="s">
        <v>23</v>
      </c>
      <c r="S53" s="95" t="s">
        <v>23</v>
      </c>
      <c r="T53" s="95" t="s">
        <v>23</v>
      </c>
      <c r="U53" s="95" t="s">
        <v>23</v>
      </c>
      <c r="V53" s="95" t="s">
        <v>23</v>
      </c>
      <c r="W53" s="95" t="s">
        <v>23</v>
      </c>
      <c r="X53" s="95" t="s">
        <v>23</v>
      </c>
      <c r="Y53" s="95" t="s">
        <v>23</v>
      </c>
      <c r="Z53" s="95" t="s">
        <v>23</v>
      </c>
      <c r="AA53" s="95" t="s">
        <v>23</v>
      </c>
      <c r="AB53" s="95" t="s">
        <v>23</v>
      </c>
      <c r="AC53" s="95" t="s">
        <v>23</v>
      </c>
      <c r="AD53" s="95" t="s">
        <v>23</v>
      </c>
      <c r="AE53" s="95" t="s">
        <v>23</v>
      </c>
      <c r="AF53" s="95" t="s">
        <v>23</v>
      </c>
      <c r="AG53" s="95" t="s">
        <v>23</v>
      </c>
      <c r="AL53" s="95" t="s">
        <v>0</v>
      </c>
      <c r="AM53" s="95" t="s">
        <v>23</v>
      </c>
      <c r="AN53" s="95" t="s">
        <v>23</v>
      </c>
      <c r="AO53" s="95" t="s">
        <v>23</v>
      </c>
      <c r="AP53" s="95" t="s">
        <v>23</v>
      </c>
      <c r="AQ53" s="95" t="s">
        <v>23</v>
      </c>
      <c r="AR53" s="95" t="s">
        <v>23</v>
      </c>
      <c r="AS53" s="95" t="s">
        <v>23</v>
      </c>
      <c r="AT53" s="95" t="s">
        <v>23</v>
      </c>
      <c r="AU53" s="95" t="s">
        <v>23</v>
      </c>
      <c r="AV53" s="95" t="s">
        <v>23</v>
      </c>
    </row>
    <row r="54" spans="1:48" x14ac:dyDescent="0.55000000000000004">
      <c r="A54" s="115" t="s">
        <v>29</v>
      </c>
      <c r="B54" s="96" t="s">
        <v>3</v>
      </c>
      <c r="C54" s="96">
        <f>(C30-$BA4)^2</f>
        <v>0.49507361515545839</v>
      </c>
      <c r="D54" s="96">
        <f t="shared" ref="D54:L54" si="14">(D30-$BA4)^2</f>
        <v>0.2103444167678947</v>
      </c>
      <c r="E54" s="96">
        <f t="shared" si="14"/>
        <v>0.11299380323690471</v>
      </c>
      <c r="F54" s="96">
        <f t="shared" si="14"/>
        <v>4.5650130184570169E-2</v>
      </c>
      <c r="G54" s="96">
        <f t="shared" si="14"/>
        <v>3.6714931746649408E-2</v>
      </c>
      <c r="H54" s="96">
        <f t="shared" si="14"/>
        <v>8.3125271673061326E-3</v>
      </c>
      <c r="I54" s="96">
        <f t="shared" si="14"/>
        <v>9.8045693579032998E-4</v>
      </c>
      <c r="J54" s="96">
        <f t="shared" si="14"/>
        <v>7.6331610150869131E-2</v>
      </c>
      <c r="K54" s="96">
        <f t="shared" si="14"/>
        <v>0.27170186881406516</v>
      </c>
      <c r="L54" s="96">
        <f t="shared" si="14"/>
        <v>0.58709033090610585</v>
      </c>
      <c r="P54" s="115" t="s">
        <v>29</v>
      </c>
      <c r="Q54" s="96" t="s">
        <v>3</v>
      </c>
      <c r="R54" s="96">
        <f>(R30-$BA4)^2</f>
        <v>1.5391259234045317E-2</v>
      </c>
      <c r="S54" s="96">
        <f t="shared" ref="S54:AG54" si="15">(S30-$BA4)^2</f>
        <v>1.6533554997854118E-2</v>
      </c>
      <c r="T54" s="96">
        <f t="shared" si="15"/>
        <v>2.4997007898116829E-2</v>
      </c>
      <c r="U54" s="96">
        <f t="shared" si="15"/>
        <v>3.6714931746649408E-2</v>
      </c>
      <c r="V54" s="96">
        <f t="shared" si="15"/>
        <v>4.6095492126744443E-2</v>
      </c>
      <c r="W54" s="96">
        <f t="shared" si="15"/>
        <v>8.1066228530388529E-2</v>
      </c>
      <c r="X54" s="96">
        <f t="shared" si="15"/>
        <v>9.1973738281009174E-2</v>
      </c>
      <c r="Y54" s="96">
        <f t="shared" si="15"/>
        <v>0.10815513999561922</v>
      </c>
      <c r="Z54" s="96">
        <f t="shared" si="15"/>
        <v>0.15905772088645664</v>
      </c>
      <c r="AA54" s="96">
        <f t="shared" si="15"/>
        <v>0.2779157577115724</v>
      </c>
      <c r="AB54" s="96">
        <f t="shared" si="15"/>
        <v>0.79556546942658302</v>
      </c>
      <c r="AC54" s="96">
        <f t="shared" si="15"/>
        <v>1.2923435574227156</v>
      </c>
      <c r="AD54" s="96">
        <f t="shared" si="15"/>
        <v>1.3800124820775443</v>
      </c>
      <c r="AE54" s="96">
        <f t="shared" si="15"/>
        <v>1.4091801048039001</v>
      </c>
      <c r="AF54" s="96">
        <f t="shared" si="15"/>
        <v>1.4161293260995547</v>
      </c>
      <c r="AG54" s="96">
        <f t="shared" si="15"/>
        <v>1.4165440462624519</v>
      </c>
      <c r="AK54" s="115" t="s">
        <v>29</v>
      </c>
      <c r="AL54" s="96" t="s">
        <v>3</v>
      </c>
      <c r="AM54" s="96">
        <f>(AM30-$BA4)^2</f>
        <v>0.78242439377533246</v>
      </c>
      <c r="AN54" s="96">
        <f t="shared" ref="AN54:AV54" si="16">(AN30-$BA4)^2</f>
        <v>0.5320622091827355</v>
      </c>
      <c r="AO54" s="96">
        <f t="shared" si="16"/>
        <v>0.42492803608164614</v>
      </c>
      <c r="AP54" s="96">
        <f t="shared" si="16"/>
        <v>0.32982535418226011</v>
      </c>
      <c r="AQ54" s="96">
        <f t="shared" si="16"/>
        <v>0.31398463890855466</v>
      </c>
      <c r="AR54" s="96">
        <f t="shared" si="16"/>
        <v>0.2467540308400463</v>
      </c>
      <c r="AS54" s="96">
        <f t="shared" si="16"/>
        <v>0.17571406571717532</v>
      </c>
      <c r="AT54" s="96">
        <f t="shared" si="16"/>
        <v>6.9728161873296127E-2</v>
      </c>
      <c r="AU54" s="96">
        <f t="shared" si="16"/>
        <v>1.1867768090061997E-2</v>
      </c>
      <c r="AV54" s="96">
        <f t="shared" si="16"/>
        <v>2.132816316782899E-3</v>
      </c>
    </row>
    <row r="55" spans="1:48" x14ac:dyDescent="0.55000000000000004">
      <c r="A55" s="115"/>
      <c r="B55" s="96" t="s">
        <v>4</v>
      </c>
      <c r="C55" s="96">
        <f t="shared" ref="C55:L73" si="17">(C31-$BA5)^2</f>
        <v>0.36250427353772202</v>
      </c>
      <c r="D55" s="96">
        <f t="shared" si="17"/>
        <v>0.14111622460693571</v>
      </c>
      <c r="E55" s="96">
        <f t="shared" si="17"/>
        <v>6.887654457163514E-2</v>
      </c>
      <c r="F55" s="96">
        <f t="shared" si="17"/>
        <v>2.2270691423005598E-2</v>
      </c>
      <c r="G55" s="96">
        <f t="shared" si="17"/>
        <v>1.6603875175093836E-2</v>
      </c>
      <c r="H55" s="96">
        <f t="shared" si="17"/>
        <v>1.297786195244922E-3</v>
      </c>
      <c r="I55" s="96">
        <f t="shared" si="17"/>
        <v>5.9572834323180111E-3</v>
      </c>
      <c r="J55" s="96">
        <f t="shared" si="17"/>
        <v>9.2172149521318456E-2</v>
      </c>
      <c r="K55" s="96">
        <f t="shared" si="17"/>
        <v>0.28091349019130429</v>
      </c>
      <c r="L55" s="96">
        <f t="shared" si="17"/>
        <v>0.57218037762964558</v>
      </c>
      <c r="P55" s="115"/>
      <c r="Q55" s="96" t="s">
        <v>4</v>
      </c>
      <c r="R55" s="96">
        <f t="shared" ref="R55:AG73" si="18">(R31-$BA5)^2</f>
        <v>3.7165605819625557E-3</v>
      </c>
      <c r="S55" s="96">
        <f t="shared" si="18"/>
        <v>4.4733545210547277E-3</v>
      </c>
      <c r="T55" s="96">
        <f t="shared" si="18"/>
        <v>9.7796165236029679E-3</v>
      </c>
      <c r="U55" s="96">
        <f t="shared" si="18"/>
        <v>1.6603875175093836E-2</v>
      </c>
      <c r="V55" s="96">
        <f t="shared" si="18"/>
        <v>2.2547042652023237E-2</v>
      </c>
      <c r="W55" s="96">
        <f t="shared" si="18"/>
        <v>4.6524464517366554E-2</v>
      </c>
      <c r="X55" s="96">
        <f t="shared" si="18"/>
        <v>5.4915848301386017E-2</v>
      </c>
      <c r="Y55" s="96">
        <f t="shared" si="18"/>
        <v>6.3673726015880922E-2</v>
      </c>
      <c r="Z55" s="96">
        <f t="shared" si="18"/>
        <v>0.10124564865185956</v>
      </c>
      <c r="AA55" s="96">
        <f t="shared" si="18"/>
        <v>0.27774179122863024</v>
      </c>
      <c r="AB55" s="96">
        <f t="shared" si="18"/>
        <v>0.59745277507159311</v>
      </c>
      <c r="AC55" s="96">
        <f t="shared" si="18"/>
        <v>1.0231780568948268</v>
      </c>
      <c r="AD55" s="96">
        <f t="shared" si="18"/>
        <v>1.0805233545145825</v>
      </c>
      <c r="AE55" s="96">
        <f t="shared" si="18"/>
        <v>1.1023204777773172</v>
      </c>
      <c r="AF55" s="96">
        <f t="shared" si="18"/>
        <v>1.106255643088049</v>
      </c>
      <c r="AG55" s="96">
        <f t="shared" si="18"/>
        <v>1.1064642749399374</v>
      </c>
      <c r="AK55" s="115"/>
      <c r="AL55" s="96" t="s">
        <v>4</v>
      </c>
      <c r="AM55" s="96">
        <f t="shared" ref="AM55:AV55" si="19">(AM31-$BA5)^2</f>
        <v>0.5848485357465556</v>
      </c>
      <c r="AN55" s="96">
        <f t="shared" si="19"/>
        <v>0.38319248837473541</v>
      </c>
      <c r="AO55" s="96">
        <f t="shared" si="19"/>
        <v>0.29829200823577356</v>
      </c>
      <c r="AP55" s="96">
        <f t="shared" si="19"/>
        <v>0.22400993356822341</v>
      </c>
      <c r="AQ55" s="96">
        <f t="shared" si="19"/>
        <v>0.21176686999605426</v>
      </c>
      <c r="AR55" s="96">
        <f t="shared" si="19"/>
        <v>0.1603462664019184</v>
      </c>
      <c r="AS55" s="96">
        <f t="shared" si="19"/>
        <v>0.10730106043291605</v>
      </c>
      <c r="AT55" s="96">
        <f t="shared" si="19"/>
        <v>3.306573073965717E-2</v>
      </c>
      <c r="AU55" s="96">
        <f t="shared" si="19"/>
        <v>1.3040316310214087E-3</v>
      </c>
      <c r="AV55" s="96">
        <f t="shared" si="19"/>
        <v>1.2015925865994438E-2</v>
      </c>
    </row>
    <row r="56" spans="1:48" x14ac:dyDescent="0.55000000000000004">
      <c r="A56" s="115"/>
      <c r="B56" s="96" t="s">
        <v>5</v>
      </c>
      <c r="C56" s="96">
        <f t="shared" si="17"/>
        <v>0.26649592501896813</v>
      </c>
      <c r="D56" s="96">
        <f t="shared" si="17"/>
        <v>7.8416665475563155E-2</v>
      </c>
      <c r="E56" s="96">
        <f t="shared" si="17"/>
        <v>2.6221926602539049E-2</v>
      </c>
      <c r="F56" s="96">
        <f t="shared" si="17"/>
        <v>1.9215238126317209E-3</v>
      </c>
      <c r="G56" s="96">
        <f t="shared" si="17"/>
        <v>5.0976093552273225E-4</v>
      </c>
      <c r="H56" s="96">
        <f t="shared" si="17"/>
        <v>5.5146396897071308E-3</v>
      </c>
      <c r="I56" s="96">
        <f t="shared" si="17"/>
        <v>3.7000758546223242E-2</v>
      </c>
      <c r="J56" s="96">
        <f t="shared" si="17"/>
        <v>0.18365072962136314</v>
      </c>
      <c r="K56" s="96">
        <f t="shared" si="17"/>
        <v>0.44186975481847102</v>
      </c>
      <c r="L56" s="96">
        <f t="shared" si="17"/>
        <v>0.81165694762057894</v>
      </c>
      <c r="P56" s="115"/>
      <c r="Q56" s="96" t="s">
        <v>5</v>
      </c>
      <c r="R56" s="96">
        <f t="shared" si="18"/>
        <v>2.0706935703852908E-3</v>
      </c>
      <c r="S56" s="96">
        <f t="shared" si="18"/>
        <v>1.6384858287011948E-3</v>
      </c>
      <c r="T56" s="96">
        <f t="shared" si="18"/>
        <v>1.1693075748833788E-4</v>
      </c>
      <c r="U56" s="96">
        <f t="shared" si="18"/>
        <v>5.0976093552273225E-4</v>
      </c>
      <c r="V56" s="96">
        <f t="shared" si="18"/>
        <v>1.5911134337380549E-3</v>
      </c>
      <c r="W56" s="96">
        <f t="shared" si="18"/>
        <v>1.1609522043482062E-2</v>
      </c>
      <c r="X56" s="96">
        <f t="shared" si="18"/>
        <v>1.663824606758443E-2</v>
      </c>
      <c r="Y56" s="96">
        <f t="shared" si="18"/>
        <v>2.3399969082540176E-2</v>
      </c>
      <c r="Z56" s="96">
        <f t="shared" si="18"/>
        <v>6.8597957222509873E-2</v>
      </c>
      <c r="AA56" s="96">
        <f t="shared" si="18"/>
        <v>0.18559016883514526</v>
      </c>
      <c r="AB56" s="96">
        <f t="shared" si="18"/>
        <v>0.61719893901706513</v>
      </c>
      <c r="AC56" s="96">
        <f t="shared" si="18"/>
        <v>0.86023782728380982</v>
      </c>
      <c r="AD56" s="96">
        <f t="shared" si="18"/>
        <v>0.94948786941184227</v>
      </c>
      <c r="AE56" s="96">
        <f t="shared" si="18"/>
        <v>0.96622576453624587</v>
      </c>
      <c r="AF56" s="96">
        <f t="shared" si="18"/>
        <v>0.97016457789579569</v>
      </c>
      <c r="AG56" s="96">
        <f t="shared" si="18"/>
        <v>0.97106348295963019</v>
      </c>
      <c r="AK56" s="115"/>
      <c r="AL56" s="96" t="s">
        <v>5</v>
      </c>
      <c r="AM56" s="96">
        <f t="shared" ref="AM56:AV56" si="20">(AM32-$BA6)^2</f>
        <v>0.47856843838274843</v>
      </c>
      <c r="AN56" s="96">
        <f t="shared" si="20"/>
        <v>0.29455746939835609</v>
      </c>
      <c r="AO56" s="96">
        <f t="shared" si="20"/>
        <v>0.21921501192925599</v>
      </c>
      <c r="AP56" s="96">
        <f t="shared" si="20"/>
        <v>0.15498123933338451</v>
      </c>
      <c r="AQ56" s="96">
        <f t="shared" si="20"/>
        <v>0.14459892592019075</v>
      </c>
      <c r="AR56" s="96">
        <f t="shared" si="20"/>
        <v>0.10185615215851876</v>
      </c>
      <c r="AS56" s="96">
        <f t="shared" si="20"/>
        <v>5.9839749282968306E-2</v>
      </c>
      <c r="AT56" s="96">
        <f t="shared" si="20"/>
        <v>9.1329987919510306E-3</v>
      </c>
      <c r="AU56" s="96">
        <f t="shared" si="20"/>
        <v>2.8609874111492663E-3</v>
      </c>
      <c r="AV56" s="96">
        <f t="shared" si="20"/>
        <v>4.1023715938760863E-2</v>
      </c>
    </row>
    <row r="57" spans="1:48" x14ac:dyDescent="0.55000000000000004">
      <c r="A57" s="115"/>
      <c r="B57" s="96" t="s">
        <v>6</v>
      </c>
      <c r="C57" s="96">
        <f t="shared" si="17"/>
        <v>0.59488378853432866</v>
      </c>
      <c r="D57" s="96">
        <f t="shared" si="17"/>
        <v>0.3215219789718004</v>
      </c>
      <c r="E57" s="96">
        <f t="shared" si="17"/>
        <v>0.21613452743175968</v>
      </c>
      <c r="F57" s="96">
        <f t="shared" si="17"/>
        <v>0.13160734894146114</v>
      </c>
      <c r="G57" s="96">
        <f t="shared" si="17"/>
        <v>0.11860775750641785</v>
      </c>
      <c r="H57" s="96">
        <f t="shared" si="17"/>
        <v>6.7939722402023048E-2</v>
      </c>
      <c r="I57" s="96">
        <f t="shared" si="17"/>
        <v>2.5131187785565636E-2</v>
      </c>
      <c r="J57" s="96">
        <f t="shared" si="17"/>
        <v>2.0902679564104285E-3</v>
      </c>
      <c r="K57" s="96">
        <f t="shared" si="17"/>
        <v>6.248311826583975E-2</v>
      </c>
      <c r="L57" s="96">
        <f t="shared" si="17"/>
        <v>0.20630896824347514</v>
      </c>
      <c r="P57" s="115"/>
      <c r="Q57" s="96" t="s">
        <v>6</v>
      </c>
      <c r="R57" s="96">
        <f t="shared" si="18"/>
        <v>8.3014170160909895E-2</v>
      </c>
      <c r="S57" s="96">
        <f t="shared" si="18"/>
        <v>8.4863465815021452E-2</v>
      </c>
      <c r="T57" s="96">
        <f t="shared" si="18"/>
        <v>9.9823473102333984E-2</v>
      </c>
      <c r="U57" s="96">
        <f t="shared" si="18"/>
        <v>0.11860775750641785</v>
      </c>
      <c r="V57" s="96">
        <f t="shared" si="18"/>
        <v>0.12938922834319042</v>
      </c>
      <c r="W57" s="96">
        <f t="shared" si="18"/>
        <v>0.17197389820326139</v>
      </c>
      <c r="X57" s="96">
        <f t="shared" si="18"/>
        <v>0.18013695830374085</v>
      </c>
      <c r="Y57" s="96">
        <f t="shared" si="18"/>
        <v>0.1971975718126712</v>
      </c>
      <c r="Z57" s="96">
        <f t="shared" si="18"/>
        <v>0.2238083844549611</v>
      </c>
      <c r="AA57" s="96">
        <f t="shared" si="18"/>
        <v>0.390174640830594</v>
      </c>
      <c r="AB57" s="96">
        <f t="shared" si="18"/>
        <v>0.76656431656595814</v>
      </c>
      <c r="AC57" s="96">
        <f t="shared" si="18"/>
        <v>1.2930945769635045</v>
      </c>
      <c r="AD57" s="96">
        <f t="shared" si="18"/>
        <v>1.3580637894565319</v>
      </c>
      <c r="AE57" s="96">
        <f t="shared" si="18"/>
        <v>1.3798413713975473</v>
      </c>
      <c r="AF57" s="96">
        <f t="shared" si="18"/>
        <v>1.3844582424310887</v>
      </c>
      <c r="AG57" s="96">
        <f t="shared" si="18"/>
        <v>1.3853044890434094</v>
      </c>
      <c r="AK57" s="115"/>
      <c r="AL57" s="96" t="s">
        <v>6</v>
      </c>
      <c r="AM57" s="96">
        <f t="shared" ref="AM57:AV57" si="21">(AM33-$BA7)^2</f>
        <v>0.86882506039168705</v>
      </c>
      <c r="AN57" s="96">
        <f t="shared" si="21"/>
        <v>0.65247185111258443</v>
      </c>
      <c r="AO57" s="96">
        <f t="shared" si="21"/>
        <v>0.55589260063958801</v>
      </c>
      <c r="AP57" s="96">
        <f t="shared" si="21"/>
        <v>0.46704476710627507</v>
      </c>
      <c r="AQ57" s="96">
        <f t="shared" si="21"/>
        <v>0.45187322454682943</v>
      </c>
      <c r="AR57" s="96">
        <f t="shared" si="21"/>
        <v>0.38592856914561646</v>
      </c>
      <c r="AS57" s="96">
        <f t="shared" si="21"/>
        <v>0.31254380716443464</v>
      </c>
      <c r="AT57" s="96">
        <f t="shared" si="21"/>
        <v>0.18896897067037871</v>
      </c>
      <c r="AU57" s="96">
        <f t="shared" si="21"/>
        <v>9.6320258839978468E-2</v>
      </c>
      <c r="AV57" s="96">
        <f t="shared" si="21"/>
        <v>3.4597670708094781E-2</v>
      </c>
    </row>
    <row r="58" spans="1:48" x14ac:dyDescent="0.55000000000000004">
      <c r="A58" s="115"/>
      <c r="B58" s="96" t="s">
        <v>7</v>
      </c>
      <c r="C58" s="96">
        <f t="shared" si="17"/>
        <v>0.2425510589988856</v>
      </c>
      <c r="D58" s="96">
        <f t="shared" si="17"/>
        <v>5.5060269315431287E-2</v>
      </c>
      <c r="E58" s="96">
        <f t="shared" si="17"/>
        <v>1.1178800559381863E-2</v>
      </c>
      <c r="F58" s="96">
        <f t="shared" si="17"/>
        <v>5.3769979036226402E-4</v>
      </c>
      <c r="G58" s="96">
        <f t="shared" si="17"/>
        <v>2.1523597603108399E-3</v>
      </c>
      <c r="H58" s="96">
        <f t="shared" si="17"/>
        <v>2.3136151712284156E-2</v>
      </c>
      <c r="I58" s="96">
        <f t="shared" si="17"/>
        <v>7.8973641147266099E-2</v>
      </c>
      <c r="J58" s="96">
        <f t="shared" si="17"/>
        <v>0.29036447857811393</v>
      </c>
      <c r="K58" s="96">
        <f t="shared" si="17"/>
        <v>0.63470854555877898</v>
      </c>
      <c r="L58" s="96">
        <f t="shared" si="17"/>
        <v>1.1120049654287572</v>
      </c>
      <c r="P58" s="115"/>
      <c r="Q58" s="96" t="s">
        <v>7</v>
      </c>
      <c r="R58" s="96">
        <f t="shared" si="18"/>
        <v>1.3663618884227425E-2</v>
      </c>
      <c r="S58" s="96">
        <f t="shared" si="18"/>
        <v>1.2617336373625715E-2</v>
      </c>
      <c r="T58" s="96">
        <f t="shared" si="18"/>
        <v>6.2846003380849181E-3</v>
      </c>
      <c r="U58" s="96">
        <f t="shared" si="18"/>
        <v>2.1523597603108399E-3</v>
      </c>
      <c r="V58" s="96">
        <f t="shared" si="18"/>
        <v>4.5167484537861227E-4</v>
      </c>
      <c r="W58" s="96">
        <f t="shared" si="18"/>
        <v>3.2261303486530255E-3</v>
      </c>
      <c r="X58" s="96">
        <f t="shared" si="18"/>
        <v>4.9561386908877521E-3</v>
      </c>
      <c r="Y58" s="96">
        <f t="shared" si="18"/>
        <v>1.0387377517801654E-2</v>
      </c>
      <c r="Z58" s="96">
        <f t="shared" si="18"/>
        <v>2.4849072643818453E-2</v>
      </c>
      <c r="AA58" s="96">
        <f t="shared" si="18"/>
        <v>0.18457814837336051</v>
      </c>
      <c r="AB58" s="96">
        <f t="shared" si="18"/>
        <v>0.76910632140257418</v>
      </c>
      <c r="AC58" s="96">
        <f t="shared" si="18"/>
        <v>0.94646945935134241</v>
      </c>
      <c r="AD58" s="96">
        <f t="shared" si="18"/>
        <v>0.99679799333534536</v>
      </c>
      <c r="AE58" s="96">
        <f t="shared" si="18"/>
        <v>1.0063556265490203</v>
      </c>
      <c r="AF58" s="96">
        <f t="shared" si="18"/>
        <v>1.0090346317776555</v>
      </c>
      <c r="AG58" s="96">
        <f t="shared" si="18"/>
        <v>1.0091685296253508</v>
      </c>
      <c r="AK58" s="115"/>
      <c r="AL58" s="96" t="s">
        <v>7</v>
      </c>
      <c r="AM58" s="96">
        <f t="shared" ref="AM58:AV58" si="22">(AM34-$BA8)^2</f>
        <v>0.48777830157798679</v>
      </c>
      <c r="AN58" s="96">
        <f t="shared" si="22"/>
        <v>0.29472319222834831</v>
      </c>
      <c r="AO58" s="96">
        <f t="shared" si="22"/>
        <v>0.21633715336427919</v>
      </c>
      <c r="AP58" s="96">
        <f t="shared" si="22"/>
        <v>0.1500454580868561</v>
      </c>
      <c r="AQ58" s="96">
        <f t="shared" si="22"/>
        <v>0.13939740181649135</v>
      </c>
      <c r="AR58" s="96">
        <f t="shared" si="22"/>
        <v>9.5848106261786553E-2</v>
      </c>
      <c r="AS58" s="96">
        <f t="shared" si="22"/>
        <v>5.3745097767479703E-2</v>
      </c>
      <c r="AT58" s="96">
        <f t="shared" si="22"/>
        <v>5.822111750048601E-3</v>
      </c>
      <c r="AU58" s="96">
        <f t="shared" si="22"/>
        <v>6.2764998873274551E-3</v>
      </c>
      <c r="AV58" s="96">
        <f t="shared" si="22"/>
        <v>5.510826223995538E-2</v>
      </c>
    </row>
    <row r="59" spans="1:48" x14ac:dyDescent="0.55000000000000004">
      <c r="A59" s="115"/>
      <c r="B59" s="96" t="s">
        <v>8</v>
      </c>
      <c r="C59" s="96">
        <f t="shared" si="17"/>
        <v>0.54050285613899562</v>
      </c>
      <c r="D59" s="96">
        <f t="shared" si="17"/>
        <v>0.19763191243112907</v>
      </c>
      <c r="E59" s="96">
        <f t="shared" si="17"/>
        <v>8.9548057977275858E-2</v>
      </c>
      <c r="F59" s="96">
        <f t="shared" si="17"/>
        <v>2.3695880588933228E-2</v>
      </c>
      <c r="G59" s="96">
        <f t="shared" si="17"/>
        <v>1.6327407941803783E-2</v>
      </c>
      <c r="H59" s="96">
        <f t="shared" si="17"/>
        <v>7.43785497850028E-5</v>
      </c>
      <c r="I59" s="96">
        <f t="shared" si="17"/>
        <v>1.8682926232632964E-2</v>
      </c>
      <c r="J59" s="96">
        <f t="shared" si="17"/>
        <v>0.18258863510920539</v>
      </c>
      <c r="K59" s="96">
        <f t="shared" si="17"/>
        <v>0.51541100705886844</v>
      </c>
      <c r="L59" s="96">
        <f t="shared" si="17"/>
        <v>1.017148946805114</v>
      </c>
      <c r="P59" s="115"/>
      <c r="Q59" s="96" t="s">
        <v>8</v>
      </c>
      <c r="R59" s="96">
        <f t="shared" si="18"/>
        <v>3.9275567298746403E-3</v>
      </c>
      <c r="S59" s="96">
        <f t="shared" si="18"/>
        <v>4.5313646342472281E-3</v>
      </c>
      <c r="T59" s="96">
        <f t="shared" si="18"/>
        <v>9.3247655074277999E-3</v>
      </c>
      <c r="U59" s="96">
        <f t="shared" si="18"/>
        <v>1.6327407941803783E-2</v>
      </c>
      <c r="V59" s="96">
        <f t="shared" si="18"/>
        <v>2.3172977807231345E-2</v>
      </c>
      <c r="W59" s="96">
        <f t="shared" si="18"/>
        <v>5.4323216473526323E-2</v>
      </c>
      <c r="X59" s="96">
        <f t="shared" si="18"/>
        <v>6.1577963549562853E-2</v>
      </c>
      <c r="Y59" s="96">
        <f t="shared" si="18"/>
        <v>7.6944221315729325E-2</v>
      </c>
      <c r="Z59" s="96">
        <f t="shared" si="18"/>
        <v>0.10132715331795718</v>
      </c>
      <c r="AA59" s="96">
        <f t="shared" si="18"/>
        <v>0.25989777883082948</v>
      </c>
      <c r="AB59" s="96">
        <f t="shared" si="18"/>
        <v>0.68572647116922036</v>
      </c>
      <c r="AC59" s="96">
        <f t="shared" si="18"/>
        <v>1.5556271735299871</v>
      </c>
      <c r="AD59" s="96">
        <f t="shared" si="18"/>
        <v>1.6745470334242389</v>
      </c>
      <c r="AE59" s="96">
        <f t="shared" si="18"/>
        <v>1.7142731291813424</v>
      </c>
      <c r="AF59" s="96">
        <f t="shared" si="18"/>
        <v>1.7210933710865868</v>
      </c>
      <c r="AG59" s="96">
        <f t="shared" si="18"/>
        <v>1.7222779663160301</v>
      </c>
      <c r="AK59" s="115"/>
      <c r="AL59" s="96" t="s">
        <v>8</v>
      </c>
      <c r="AM59" s="96">
        <f t="shared" ref="AM59:AV59" si="23">(AM35-$BA9)^2</f>
        <v>0.9430991687543907</v>
      </c>
      <c r="AN59" s="96">
        <f t="shared" si="23"/>
        <v>0.63659317198275345</v>
      </c>
      <c r="AO59" s="96">
        <f t="shared" si="23"/>
        <v>0.50585567928707142</v>
      </c>
      <c r="AP59" s="96">
        <f t="shared" si="23"/>
        <v>0.39012872378247282</v>
      </c>
      <c r="AQ59" s="96">
        <f t="shared" si="23"/>
        <v>0.3708918674300638</v>
      </c>
      <c r="AR59" s="96">
        <f t="shared" si="23"/>
        <v>0.28941202262322552</v>
      </c>
      <c r="AS59" s="96">
        <f t="shared" si="23"/>
        <v>0.20370572759618616</v>
      </c>
      <c r="AT59" s="96">
        <f t="shared" si="23"/>
        <v>7.7324409294503932E-2</v>
      </c>
      <c r="AU59" s="96">
        <f t="shared" si="23"/>
        <v>1.098463930475352E-2</v>
      </c>
      <c r="AV59" s="96">
        <f t="shared" si="23"/>
        <v>4.6864167040694543E-3</v>
      </c>
    </row>
    <row r="60" spans="1:48" x14ac:dyDescent="0.55000000000000004">
      <c r="A60" s="115"/>
      <c r="B60" s="96" t="s">
        <v>9</v>
      </c>
      <c r="C60" s="96">
        <f t="shared" si="17"/>
        <v>0.67726737212225019</v>
      </c>
      <c r="D60" s="96">
        <f t="shared" si="17"/>
        <v>0.31053483869159682</v>
      </c>
      <c r="E60" s="96">
        <f t="shared" si="17"/>
        <v>0.18012117902740896</v>
      </c>
      <c r="F60" s="96">
        <f t="shared" si="17"/>
        <v>8.500629800349413E-2</v>
      </c>
      <c r="G60" s="96">
        <f t="shared" si="17"/>
        <v>7.1634263357535824E-2</v>
      </c>
      <c r="H60" s="96">
        <f t="shared" si="17"/>
        <v>2.518911300069961E-2</v>
      </c>
      <c r="I60" s="96">
        <f t="shared" si="17"/>
        <v>6.6893582462303734E-4</v>
      </c>
      <c r="J60" s="96">
        <f t="shared" si="17"/>
        <v>5.7517942935650629E-2</v>
      </c>
      <c r="K60" s="96">
        <f t="shared" si="17"/>
        <v>0.25555111191799923</v>
      </c>
      <c r="L60" s="96">
        <f t="shared" si="17"/>
        <v>0.59476727726651757</v>
      </c>
      <c r="P60" s="115"/>
      <c r="Q60" s="96" t="s">
        <v>9</v>
      </c>
      <c r="R60" s="96">
        <f t="shared" si="18"/>
        <v>3.9672659557470694E-2</v>
      </c>
      <c r="S60" s="96">
        <f t="shared" si="18"/>
        <v>4.1442927406763592E-2</v>
      </c>
      <c r="T60" s="96">
        <f t="shared" si="18"/>
        <v>5.5104365333281072E-2</v>
      </c>
      <c r="U60" s="96">
        <f t="shared" si="18"/>
        <v>7.1634263357535824E-2</v>
      </c>
      <c r="V60" s="96">
        <f t="shared" si="18"/>
        <v>8.2683323318083313E-2</v>
      </c>
      <c r="W60" s="96">
        <f t="shared" si="18"/>
        <v>0.13581336774308667</v>
      </c>
      <c r="X60" s="96">
        <f t="shared" si="18"/>
        <v>0.14704713229139948</v>
      </c>
      <c r="Y60" s="96">
        <f t="shared" si="18"/>
        <v>0.17154810425524708</v>
      </c>
      <c r="Z60" s="96">
        <f t="shared" si="18"/>
        <v>0.21091271748197929</v>
      </c>
      <c r="AA60" s="96">
        <f t="shared" si="18"/>
        <v>0.45366282138362918</v>
      </c>
      <c r="AB60" s="96">
        <f t="shared" si="18"/>
        <v>0.91384307608941484</v>
      </c>
      <c r="AC60" s="96">
        <f t="shared" si="18"/>
        <v>1.6423167194088575</v>
      </c>
      <c r="AD60" s="96">
        <f t="shared" si="18"/>
        <v>1.7817826631525842</v>
      </c>
      <c r="AE60" s="96">
        <f t="shared" si="18"/>
        <v>1.8201913040553186</v>
      </c>
      <c r="AF60" s="96">
        <f t="shared" si="18"/>
        <v>1.8238898203355833</v>
      </c>
      <c r="AG60" s="96">
        <f t="shared" si="18"/>
        <v>1.824378556424644</v>
      </c>
      <c r="AK60" s="115"/>
      <c r="AL60" s="96" t="s">
        <v>9</v>
      </c>
      <c r="AM60" s="96">
        <f t="shared" ref="AM60:AV60" si="24">(AM36-$BA10)^2</f>
        <v>1.0980771641364087</v>
      </c>
      <c r="AN60" s="96">
        <f t="shared" si="24"/>
        <v>0.79927523736622275</v>
      </c>
      <c r="AO60" s="96">
        <f t="shared" si="24"/>
        <v>0.66763137716567855</v>
      </c>
      <c r="AP60" s="96">
        <f t="shared" si="24"/>
        <v>0.54782530360260862</v>
      </c>
      <c r="AQ60" s="96">
        <f t="shared" si="24"/>
        <v>0.5275174900500188</v>
      </c>
      <c r="AR60" s="96">
        <f t="shared" si="24"/>
        <v>0.43985732239043113</v>
      </c>
      <c r="AS60" s="96">
        <f t="shared" si="24"/>
        <v>0.3437271559497333</v>
      </c>
      <c r="AT60" s="96">
        <f t="shared" si="24"/>
        <v>0.186980794709526</v>
      </c>
      <c r="AU60" s="96">
        <f t="shared" si="24"/>
        <v>7.7586220144891971E-2</v>
      </c>
      <c r="AV60" s="96">
        <f t="shared" si="24"/>
        <v>1.5543432259674545E-2</v>
      </c>
    </row>
    <row r="61" spans="1:48" x14ac:dyDescent="0.55000000000000004">
      <c r="A61" s="115"/>
      <c r="B61" s="96" t="s">
        <v>10</v>
      </c>
      <c r="C61" s="96">
        <f t="shared" si="17"/>
        <v>0.33224620323672505</v>
      </c>
      <c r="D61" s="96">
        <f t="shared" si="17"/>
        <v>0.12223993605481882</v>
      </c>
      <c r="E61" s="96">
        <f t="shared" si="17"/>
        <v>5.5809493671430413E-2</v>
      </c>
      <c r="F61" s="96">
        <f t="shared" si="17"/>
        <v>1.5092881193645021E-2</v>
      </c>
      <c r="G61" s="96">
        <f t="shared" si="17"/>
        <v>1.0494653780877069E-2</v>
      </c>
      <c r="H61" s="96">
        <f t="shared" si="17"/>
        <v>8.9609998942054539E-5</v>
      </c>
      <c r="I61" s="96">
        <f t="shared" si="17"/>
        <v>1.0799405765924214E-2</v>
      </c>
      <c r="J61" s="96">
        <f t="shared" si="17"/>
        <v>0.1093574672285049</v>
      </c>
      <c r="K61" s="96">
        <f t="shared" si="17"/>
        <v>0.31076607341408885</v>
      </c>
      <c r="L61" s="96">
        <f t="shared" si="17"/>
        <v>0.61502478021942486</v>
      </c>
      <c r="P61" s="115"/>
      <c r="Q61" s="96" t="s">
        <v>10</v>
      </c>
      <c r="R61" s="96">
        <f t="shared" si="18"/>
        <v>3.5523128077599867E-3</v>
      </c>
      <c r="S61" s="96">
        <f t="shared" si="18"/>
        <v>3.8253802954544011E-3</v>
      </c>
      <c r="T61" s="96">
        <f t="shared" si="18"/>
        <v>6.2473478518126312E-3</v>
      </c>
      <c r="U61" s="96">
        <f t="shared" si="18"/>
        <v>1.0494653780877069E-2</v>
      </c>
      <c r="V61" s="96">
        <f t="shared" si="18"/>
        <v>1.4379670941396094E-2</v>
      </c>
      <c r="W61" s="96">
        <f t="shared" si="18"/>
        <v>3.4599934120940055E-2</v>
      </c>
      <c r="X61" s="96">
        <f t="shared" si="18"/>
        <v>4.0017450452573426E-2</v>
      </c>
      <c r="Y61" s="96">
        <f t="shared" si="18"/>
        <v>5.2575618276938532E-2</v>
      </c>
      <c r="Z61" s="96">
        <f t="shared" si="18"/>
        <v>9.9820110089218234E-2</v>
      </c>
      <c r="AA61" s="96">
        <f t="shared" si="18"/>
        <v>0.23781685843842015</v>
      </c>
      <c r="AB61" s="96">
        <f t="shared" si="18"/>
        <v>0.76059725717664317</v>
      </c>
      <c r="AC61" s="96">
        <f t="shared" si="18"/>
        <v>1.0201717478612846</v>
      </c>
      <c r="AD61" s="96">
        <f t="shared" si="18"/>
        <v>1.0452544221823941</v>
      </c>
      <c r="AE61" s="96">
        <f t="shared" si="18"/>
        <v>1.0534642097947433</v>
      </c>
      <c r="AF61" s="96">
        <f t="shared" si="18"/>
        <v>1.0539306740652108</v>
      </c>
      <c r="AG61" s="96">
        <f t="shared" si="18"/>
        <v>1.0539937646569293</v>
      </c>
      <c r="AK61" s="115"/>
      <c r="AL61" s="96" t="s">
        <v>10</v>
      </c>
      <c r="AM61" s="96">
        <f t="shared" ref="AM61:AV61" si="25">(AM37-$BA11)^2</f>
        <v>0.61323089604306558</v>
      </c>
      <c r="AN61" s="96">
        <f t="shared" si="25"/>
        <v>0.43463797775585838</v>
      </c>
      <c r="AO61" s="96">
        <f t="shared" si="25"/>
        <v>0.35684003034689959</v>
      </c>
      <c r="AP61" s="96">
        <f t="shared" si="25"/>
        <v>0.28670775598575027</v>
      </c>
      <c r="AQ61" s="96">
        <f t="shared" si="25"/>
        <v>0.27489805577074966</v>
      </c>
      <c r="AR61" s="96">
        <f t="shared" si="25"/>
        <v>0.22424115271523054</v>
      </c>
      <c r="AS61" s="96">
        <f t="shared" si="25"/>
        <v>0.16944022190234048</v>
      </c>
      <c r="AT61" s="96">
        <f t="shared" si="25"/>
        <v>8.2835379671801448E-2</v>
      </c>
      <c r="AU61" s="96">
        <f t="shared" si="25"/>
        <v>2.6893228915290911E-2</v>
      </c>
      <c r="AV61" s="96">
        <f t="shared" si="25"/>
        <v>1.6137687504406888E-3</v>
      </c>
    </row>
    <row r="62" spans="1:48" x14ac:dyDescent="0.55000000000000004">
      <c r="A62" s="115"/>
      <c r="B62" s="96" t="s">
        <v>11</v>
      </c>
      <c r="C62" s="96">
        <f t="shared" si="17"/>
        <v>0.1672091437399239</v>
      </c>
      <c r="D62" s="96">
        <f t="shared" si="17"/>
        <v>3.2730288084738338E-2</v>
      </c>
      <c r="E62" s="96">
        <f t="shared" si="17"/>
        <v>4.478256706881849E-3</v>
      </c>
      <c r="F62" s="96">
        <f t="shared" si="17"/>
        <v>2.2160026845585408E-3</v>
      </c>
      <c r="G62" s="96">
        <f t="shared" si="17"/>
        <v>4.5688550040725662E-3</v>
      </c>
      <c r="H62" s="96">
        <f t="shared" si="17"/>
        <v>2.5942857440433703E-2</v>
      </c>
      <c r="I62" s="96">
        <f t="shared" si="17"/>
        <v>7.5658404451793684E-2</v>
      </c>
      <c r="J62" s="96">
        <f t="shared" si="17"/>
        <v>0.2530545724108279</v>
      </c>
      <c r="K62" s="96">
        <f t="shared" si="17"/>
        <v>0.53440310537533853</v>
      </c>
      <c r="L62" s="96">
        <f t="shared" si="17"/>
        <v>0.91970337229886356</v>
      </c>
      <c r="P62" s="115"/>
      <c r="Q62" s="96" t="s">
        <v>11</v>
      </c>
      <c r="R62" s="96">
        <f t="shared" si="18"/>
        <v>1.6893959303663296E-2</v>
      </c>
      <c r="S62" s="96">
        <f t="shared" si="18"/>
        <v>1.5726005452214718E-2</v>
      </c>
      <c r="T62" s="96">
        <f t="shared" si="18"/>
        <v>9.7248628400273401E-3</v>
      </c>
      <c r="U62" s="96">
        <f t="shared" si="18"/>
        <v>4.5688550040725662E-3</v>
      </c>
      <c r="V62" s="96">
        <f t="shared" si="18"/>
        <v>2.2008060958067272E-3</v>
      </c>
      <c r="W62" s="96">
        <f t="shared" si="18"/>
        <v>2.6232472898125495E-4</v>
      </c>
      <c r="X62" s="96">
        <f t="shared" si="18"/>
        <v>1.116730979368119E-3</v>
      </c>
      <c r="Y62" s="96">
        <f t="shared" si="18"/>
        <v>2.244413736126479E-3</v>
      </c>
      <c r="Z62" s="96">
        <f t="shared" si="18"/>
        <v>8.5544773112786465E-3</v>
      </c>
      <c r="AA62" s="96">
        <f t="shared" si="18"/>
        <v>7.4084383554471639E-2</v>
      </c>
      <c r="AB62" s="96">
        <f t="shared" si="18"/>
        <v>0.28053433119899829</v>
      </c>
      <c r="AC62" s="96">
        <f t="shared" si="18"/>
        <v>0.65740096112067947</v>
      </c>
      <c r="AD62" s="96">
        <f t="shared" si="18"/>
        <v>0.72846941527959364</v>
      </c>
      <c r="AE62" s="96">
        <f t="shared" si="18"/>
        <v>0.73884731592867581</v>
      </c>
      <c r="AF62" s="96">
        <f t="shared" si="18"/>
        <v>0.74245575030700794</v>
      </c>
      <c r="AG62" s="96">
        <f t="shared" si="18"/>
        <v>0.74266391667153986</v>
      </c>
      <c r="AK62" s="115"/>
      <c r="AL62" s="96" t="s">
        <v>11</v>
      </c>
      <c r="AM62" s="96">
        <f t="shared" ref="AM62:AV62" si="26">(AM38-$BA12)^2</f>
        <v>0.32125597998921257</v>
      </c>
      <c r="AN62" s="96">
        <f t="shared" si="26"/>
        <v>0.17402262405783306</v>
      </c>
      <c r="AO62" s="96">
        <f t="shared" si="26"/>
        <v>0.11719873051360472</v>
      </c>
      <c r="AP62" s="96">
        <f t="shared" si="26"/>
        <v>7.1570106774645537E-2</v>
      </c>
      <c r="AQ62" s="96">
        <f t="shared" si="26"/>
        <v>6.4545856571323945E-2</v>
      </c>
      <c r="AR62" s="96">
        <f t="shared" si="26"/>
        <v>3.7136647702610104E-2</v>
      </c>
      <c r="AS62" s="96">
        <f t="shared" si="26"/>
        <v>1.3898411492271575E-2</v>
      </c>
      <c r="AT62" s="96">
        <f t="shared" si="26"/>
        <v>1.007603100948442E-3</v>
      </c>
      <c r="AU62" s="96">
        <f t="shared" si="26"/>
        <v>3.2897666757159626E-2</v>
      </c>
      <c r="AV62" s="96">
        <f t="shared" si="26"/>
        <v>0.10956856583869429</v>
      </c>
    </row>
    <row r="63" spans="1:48" x14ac:dyDescent="0.55000000000000004">
      <c r="A63" s="115"/>
      <c r="B63" s="96" t="s">
        <v>12</v>
      </c>
      <c r="C63" s="96">
        <f t="shared" si="17"/>
        <v>0.32123170726391836</v>
      </c>
      <c r="D63" s="96">
        <f t="shared" si="17"/>
        <v>7.1424169595788678E-2</v>
      </c>
      <c r="E63" s="96">
        <f t="shared" si="17"/>
        <v>1.3805745745356694E-2</v>
      </c>
      <c r="F63" s="96">
        <f t="shared" si="17"/>
        <v>1.0404171830857218E-3</v>
      </c>
      <c r="G63" s="96">
        <f t="shared" si="17"/>
        <v>3.5059388245923732E-3</v>
      </c>
      <c r="H63" s="96">
        <f t="shared" si="17"/>
        <v>3.3126777899207593E-2</v>
      </c>
      <c r="I63" s="96">
        <f t="shared" si="17"/>
        <v>0.11006395052764809</v>
      </c>
      <c r="J63" s="96">
        <f t="shared" si="17"/>
        <v>0.39848853230365033</v>
      </c>
      <c r="K63" s="96">
        <f t="shared" si="17"/>
        <v>0.86631129328589651</v>
      </c>
      <c r="L63" s="96">
        <f t="shared" si="17"/>
        <v>1.5135306758749283</v>
      </c>
      <c r="P63" s="115"/>
      <c r="Q63" s="96" t="s">
        <v>12</v>
      </c>
      <c r="R63" s="96">
        <f t="shared" si="18"/>
        <v>2.165121455987697E-2</v>
      </c>
      <c r="S63" s="96">
        <f t="shared" si="18"/>
        <v>1.9544124699078357E-2</v>
      </c>
      <c r="T63" s="96">
        <f t="shared" si="18"/>
        <v>9.4081565345199934E-3</v>
      </c>
      <c r="U63" s="96">
        <f t="shared" si="18"/>
        <v>3.5059388245923732E-3</v>
      </c>
      <c r="V63" s="96">
        <f t="shared" si="18"/>
        <v>1.0425564674804201E-3</v>
      </c>
      <c r="W63" s="96">
        <f t="shared" si="18"/>
        <v>2.578775130937364E-3</v>
      </c>
      <c r="X63" s="96">
        <f t="shared" si="18"/>
        <v>4.8143002545549991E-3</v>
      </c>
      <c r="Y63" s="96">
        <f t="shared" si="18"/>
        <v>1.6866250045853355E-2</v>
      </c>
      <c r="Z63" s="96">
        <f t="shared" si="18"/>
        <v>0.10408202068688305</v>
      </c>
      <c r="AA63" s="96">
        <f t="shared" si="18"/>
        <v>0.34602409193049299</v>
      </c>
      <c r="AB63" s="96">
        <f t="shared" si="18"/>
        <v>1.0441584367282719</v>
      </c>
      <c r="AC63" s="96">
        <f t="shared" si="18"/>
        <v>1.2608777296117715</v>
      </c>
      <c r="AD63" s="96">
        <f t="shared" si="18"/>
        <v>1.331105983499087</v>
      </c>
      <c r="AE63" s="96">
        <f t="shared" si="18"/>
        <v>1.347594001804159</v>
      </c>
      <c r="AF63" s="96">
        <f t="shared" si="18"/>
        <v>1.3493820219593402</v>
      </c>
      <c r="AG63" s="96">
        <f t="shared" si="18"/>
        <v>1.3496405477533646</v>
      </c>
      <c r="AK63" s="115"/>
      <c r="AL63" s="96" t="s">
        <v>12</v>
      </c>
      <c r="AM63" s="96">
        <f t="shared" ref="AM63:AV63" si="27">(AM39-$BA13)^2</f>
        <v>0.65296738915462238</v>
      </c>
      <c r="AN63" s="96">
        <f t="shared" si="27"/>
        <v>0.39481532128847868</v>
      </c>
      <c r="AO63" s="96">
        <f t="shared" si="27"/>
        <v>0.2899638609307838</v>
      </c>
      <c r="AP63" s="96">
        <f t="shared" si="27"/>
        <v>0.20126218044391364</v>
      </c>
      <c r="AQ63" s="96">
        <f t="shared" si="27"/>
        <v>0.18701102256937729</v>
      </c>
      <c r="AR63" s="96">
        <f t="shared" si="27"/>
        <v>0.1287103612727295</v>
      </c>
      <c r="AS63" s="96">
        <f t="shared" si="27"/>
        <v>7.2308218172429314E-2</v>
      </c>
      <c r="AT63" s="96">
        <f t="shared" si="27"/>
        <v>7.9532886813429206E-3</v>
      </c>
      <c r="AU63" s="96">
        <f t="shared" si="27"/>
        <v>8.1974126618001106E-3</v>
      </c>
      <c r="AV63" s="96">
        <f t="shared" si="27"/>
        <v>7.3040590656493404E-2</v>
      </c>
    </row>
    <row r="64" spans="1:48" x14ac:dyDescent="0.55000000000000004">
      <c r="A64" s="115"/>
      <c r="B64" s="96" t="s">
        <v>13</v>
      </c>
      <c r="C64" s="96">
        <f t="shared" si="17"/>
        <v>0.2733987397835338</v>
      </c>
      <c r="D64" s="96">
        <f t="shared" si="17"/>
        <v>9.3886001772734595E-2</v>
      </c>
      <c r="E64" s="96">
        <f t="shared" si="17"/>
        <v>3.9274486028740105E-2</v>
      </c>
      <c r="F64" s="96">
        <f t="shared" si="17"/>
        <v>8.0907859092830652E-3</v>
      </c>
      <c r="G64" s="96">
        <f t="shared" si="17"/>
        <v>4.9656903022926449E-3</v>
      </c>
      <c r="H64" s="96">
        <f t="shared" si="17"/>
        <v>3.3413979607099364E-4</v>
      </c>
      <c r="I64" s="96">
        <f t="shared" si="17"/>
        <v>1.6004069846109213E-2</v>
      </c>
      <c r="J64" s="96">
        <f t="shared" si="17"/>
        <v>0.11762247949468967</v>
      </c>
      <c r="K64" s="96">
        <f t="shared" si="17"/>
        <v>0.31294446421444755</v>
      </c>
      <c r="L64" s="96">
        <f t="shared" si="17"/>
        <v>0.60196919471655441</v>
      </c>
      <c r="P64" s="115"/>
      <c r="Q64" s="96" t="s">
        <v>13</v>
      </c>
      <c r="R64" s="96">
        <f t="shared" si="18"/>
        <v>5.5997969984896013E-5</v>
      </c>
      <c r="S64" s="96">
        <f t="shared" si="18"/>
        <v>1.4563328430860616E-4</v>
      </c>
      <c r="T64" s="96">
        <f t="shared" si="18"/>
        <v>1.6650569044743045E-3</v>
      </c>
      <c r="U64" s="96">
        <f t="shared" si="18"/>
        <v>4.9656903022926449E-3</v>
      </c>
      <c r="V64" s="96">
        <f t="shared" si="18"/>
        <v>7.4126307981990857E-3</v>
      </c>
      <c r="W64" s="96">
        <f t="shared" si="18"/>
        <v>2.3833824776353527E-2</v>
      </c>
      <c r="X64" s="96">
        <f t="shared" si="18"/>
        <v>2.8749758740926619E-2</v>
      </c>
      <c r="Y64" s="96">
        <f t="shared" si="18"/>
        <v>4.5678677297758291E-2</v>
      </c>
      <c r="Z64" s="96">
        <f t="shared" si="18"/>
        <v>0.1233232356216882</v>
      </c>
      <c r="AA64" s="96">
        <f t="shared" si="18"/>
        <v>0.38495289945837136</v>
      </c>
      <c r="AB64" s="96">
        <f t="shared" si="18"/>
        <v>0.63055533919046014</v>
      </c>
      <c r="AC64" s="96">
        <f t="shared" si="18"/>
        <v>0.85762759502114982</v>
      </c>
      <c r="AD64" s="96">
        <f t="shared" si="18"/>
        <v>0.89604090130029368</v>
      </c>
      <c r="AE64" s="96">
        <f t="shared" si="18"/>
        <v>0.90560081139110105</v>
      </c>
      <c r="AF64" s="96">
        <f t="shared" si="18"/>
        <v>0.90757247454622292</v>
      </c>
      <c r="AG64" s="96">
        <f t="shared" si="18"/>
        <v>0.90792585106981849</v>
      </c>
      <c r="AK64" s="115"/>
      <c r="AL64" s="96" t="s">
        <v>13</v>
      </c>
      <c r="AM64" s="96">
        <f t="shared" ref="AM64:AV64" si="28">(AM40-$BA14)^2</f>
        <v>0.45202204988755645</v>
      </c>
      <c r="AN64" s="96">
        <f t="shared" si="28"/>
        <v>0.28089994158119802</v>
      </c>
      <c r="AO64" s="96">
        <f t="shared" si="28"/>
        <v>0.21053138526922011</v>
      </c>
      <c r="AP64" s="96">
        <f t="shared" si="28"/>
        <v>0.15029109608054653</v>
      </c>
      <c r="AQ64" s="96">
        <f t="shared" si="28"/>
        <v>0.14052351296565038</v>
      </c>
      <c r="AR64" s="96">
        <f t="shared" si="28"/>
        <v>0.10017921599073842</v>
      </c>
      <c r="AS64" s="96">
        <f t="shared" si="28"/>
        <v>6.0195665054307325E-2</v>
      </c>
      <c r="AT64" s="96">
        <f t="shared" si="28"/>
        <v>1.0613562301580367E-2</v>
      </c>
      <c r="AU64" s="96">
        <f t="shared" si="28"/>
        <v>1.5447921762305331E-3</v>
      </c>
      <c r="AV64" s="96">
        <f t="shared" si="28"/>
        <v>3.2989366210707353E-2</v>
      </c>
    </row>
    <row r="65" spans="1:48" x14ac:dyDescent="0.55000000000000004">
      <c r="A65" s="115"/>
      <c r="B65" s="96" t="s">
        <v>35</v>
      </c>
      <c r="C65" s="96">
        <f t="shared" si="17"/>
        <v>0.5295344225110421</v>
      </c>
      <c r="D65" s="96">
        <f t="shared" si="17"/>
        <v>0.17583095097152987</v>
      </c>
      <c r="E65" s="96">
        <f t="shared" si="17"/>
        <v>7.0300331467163399E-2</v>
      </c>
      <c r="F65" s="96">
        <f t="shared" si="17"/>
        <v>1.23129652839191E-2</v>
      </c>
      <c r="G65" s="96">
        <f t="shared" si="17"/>
        <v>6.9242136295386064E-3</v>
      </c>
      <c r="H65" s="96">
        <f t="shared" si="17"/>
        <v>1.8673883734767697E-3</v>
      </c>
      <c r="I65" s="96">
        <f t="shared" si="17"/>
        <v>3.8962638030380276E-2</v>
      </c>
      <c r="J65" s="96">
        <f t="shared" si="17"/>
        <v>0.2557733012246437</v>
      </c>
      <c r="K65" s="96">
        <f t="shared" si="17"/>
        <v>0.66274189024139285</v>
      </c>
      <c r="L65" s="96">
        <f t="shared" si="17"/>
        <v>1.2598667020354499</v>
      </c>
      <c r="P65" s="115"/>
      <c r="Q65" s="96" t="s">
        <v>35</v>
      </c>
      <c r="R65" s="96">
        <f t="shared" si="18"/>
        <v>2.3100175639172347E-5</v>
      </c>
      <c r="S65" s="96">
        <f t="shared" si="18"/>
        <v>3.4076394236120979E-6</v>
      </c>
      <c r="T65" s="96">
        <f t="shared" si="18"/>
        <v>1.6251984386019777E-3</v>
      </c>
      <c r="U65" s="96">
        <f t="shared" si="18"/>
        <v>6.9242136295386064E-3</v>
      </c>
      <c r="V65" s="96">
        <f t="shared" si="18"/>
        <v>1.1153297451573563E-2</v>
      </c>
      <c r="W65" s="96">
        <f t="shared" si="18"/>
        <v>3.7106692279112174E-2</v>
      </c>
      <c r="X65" s="96">
        <f t="shared" si="18"/>
        <v>4.4338236890820143E-2</v>
      </c>
      <c r="Y65" s="96">
        <f t="shared" si="18"/>
        <v>6.7232147146457727E-2</v>
      </c>
      <c r="Z65" s="96">
        <f t="shared" si="18"/>
        <v>0.17442768510465906</v>
      </c>
      <c r="AA65" s="96">
        <f t="shared" si="18"/>
        <v>0.46612929250569268</v>
      </c>
      <c r="AB65" s="96">
        <f t="shared" si="18"/>
        <v>1.3969737051408626</v>
      </c>
      <c r="AC65" s="96">
        <f t="shared" si="18"/>
        <v>1.694908516059856</v>
      </c>
      <c r="AD65" s="96">
        <f t="shared" si="18"/>
        <v>1.7786868700814797</v>
      </c>
      <c r="AE65" s="96">
        <f t="shared" si="18"/>
        <v>1.7949485666609255</v>
      </c>
      <c r="AF65" s="96">
        <f t="shared" si="18"/>
        <v>1.795921448086178</v>
      </c>
      <c r="AG65" s="96">
        <f t="shared" si="18"/>
        <v>1.7960560693100454</v>
      </c>
      <c r="AK65" s="115"/>
      <c r="AL65" s="96" t="s">
        <v>35</v>
      </c>
      <c r="AM65" s="96">
        <f t="shared" ref="AM65:AV65" si="29">(AM41-$BA15)^2</f>
        <v>0.92425166018778315</v>
      </c>
      <c r="AN65" s="96">
        <f t="shared" si="29"/>
        <v>0.59141954793756057</v>
      </c>
      <c r="AO65" s="96">
        <f t="shared" si="29"/>
        <v>0.45275016140090379</v>
      </c>
      <c r="AP65" s="96">
        <f t="shared" si="29"/>
        <v>0.33257833889124472</v>
      </c>
      <c r="AQ65" s="96">
        <f t="shared" si="29"/>
        <v>0.31291188793728025</v>
      </c>
      <c r="AR65" s="96">
        <f t="shared" si="29"/>
        <v>0.23090437787581564</v>
      </c>
      <c r="AS65" s="96">
        <f t="shared" si="29"/>
        <v>0.14772802869623078</v>
      </c>
      <c r="AT65" s="96">
        <f t="shared" si="29"/>
        <v>3.6868618730403792E-2</v>
      </c>
      <c r="AU65" s="96">
        <f t="shared" si="29"/>
        <v>1.0889099538576481E-7</v>
      </c>
      <c r="AV65" s="96">
        <f t="shared" si="29"/>
        <v>3.7122453887127406E-2</v>
      </c>
    </row>
    <row r="66" spans="1:48" x14ac:dyDescent="0.55000000000000004">
      <c r="A66" s="115"/>
      <c r="B66" s="96" t="s">
        <v>14</v>
      </c>
      <c r="C66" s="96">
        <f t="shared" si="17"/>
        <v>0.33940624804196351</v>
      </c>
      <c r="D66" s="96">
        <f t="shared" si="17"/>
        <v>8.4610244330196857E-2</v>
      </c>
      <c r="E66" s="96">
        <f t="shared" si="17"/>
        <v>2.10333481700581E-2</v>
      </c>
      <c r="F66" s="96">
        <f t="shared" si="17"/>
        <v>6.7127084440131049E-7</v>
      </c>
      <c r="G66" s="96">
        <f t="shared" si="17"/>
        <v>7.3288472834034902E-4</v>
      </c>
      <c r="H66" s="96">
        <f t="shared" si="17"/>
        <v>2.1511015062726346E-2</v>
      </c>
      <c r="I66" s="96">
        <f t="shared" si="17"/>
        <v>8.5563589041860372E-2</v>
      </c>
      <c r="J66" s="96">
        <f t="shared" si="17"/>
        <v>0.34129350739633896</v>
      </c>
      <c r="K66" s="96">
        <f t="shared" si="17"/>
        <v>0.76718773907734383</v>
      </c>
      <c r="L66" s="96">
        <f t="shared" si="17"/>
        <v>1.3632448179124497</v>
      </c>
      <c r="P66" s="115"/>
      <c r="Q66" s="96" t="s">
        <v>14</v>
      </c>
      <c r="R66" s="96">
        <f t="shared" si="18"/>
        <v>8.2192365342652063E-3</v>
      </c>
      <c r="S66" s="96">
        <f t="shared" si="18"/>
        <v>7.3161068025624134E-3</v>
      </c>
      <c r="T66" s="96">
        <f t="shared" si="18"/>
        <v>3.2134934081280236E-3</v>
      </c>
      <c r="U66" s="96">
        <f t="shared" si="18"/>
        <v>7.3288472834034902E-4</v>
      </c>
      <c r="V66" s="96">
        <f t="shared" si="18"/>
        <v>1.5844695059861215E-5</v>
      </c>
      <c r="W66" s="96">
        <f t="shared" si="18"/>
        <v>5.3371282855031689E-3</v>
      </c>
      <c r="X66" s="96">
        <f t="shared" si="18"/>
        <v>1.0199885942548531E-2</v>
      </c>
      <c r="Y66" s="96">
        <f t="shared" si="18"/>
        <v>1.7816122029393169E-2</v>
      </c>
      <c r="Z66" s="96">
        <f t="shared" si="18"/>
        <v>5.9659186895918551E-2</v>
      </c>
      <c r="AA66" s="96">
        <f t="shared" si="18"/>
        <v>0.26102324968966734</v>
      </c>
      <c r="AB66" s="96">
        <f t="shared" si="18"/>
        <v>0.61294427153485254</v>
      </c>
      <c r="AC66" s="96">
        <f t="shared" si="18"/>
        <v>1.1699172581201092</v>
      </c>
      <c r="AD66" s="96">
        <f t="shared" si="18"/>
        <v>1.3252413820012141</v>
      </c>
      <c r="AE66" s="96">
        <f t="shared" si="18"/>
        <v>1.3429128410573143</v>
      </c>
      <c r="AF66" s="96">
        <f t="shared" si="18"/>
        <v>1.3496708231102597</v>
      </c>
      <c r="AG66" s="96">
        <f t="shared" si="18"/>
        <v>1.3500444077759823</v>
      </c>
      <c r="AK66" s="115"/>
      <c r="AL66" s="96" t="s">
        <v>14</v>
      </c>
      <c r="AM66" s="96">
        <f t="shared" ref="AM66:AV66" si="30">(AM42-$BA16)^2</f>
        <v>0.67273838583901013</v>
      </c>
      <c r="AN66" s="96">
        <f t="shared" si="30"/>
        <v>0.41821646670262802</v>
      </c>
      <c r="AO66" s="96">
        <f t="shared" si="30"/>
        <v>0.31353478615216818</v>
      </c>
      <c r="AP66" s="96">
        <f t="shared" si="30"/>
        <v>0.22390579902915167</v>
      </c>
      <c r="AQ66" s="96">
        <f t="shared" si="30"/>
        <v>0.20937124265249074</v>
      </c>
      <c r="AR66" s="96">
        <f t="shared" si="30"/>
        <v>0.14932972486677878</v>
      </c>
      <c r="AS66" s="96">
        <f t="shared" si="30"/>
        <v>8.980644455684661E-2</v>
      </c>
      <c r="AT66" s="96">
        <f t="shared" si="30"/>
        <v>1.5918239957498064E-2</v>
      </c>
      <c r="AU66" s="96">
        <f t="shared" si="30"/>
        <v>2.2412856865921243E-3</v>
      </c>
      <c r="AV66" s="96">
        <f t="shared" si="30"/>
        <v>4.877558181150024E-2</v>
      </c>
    </row>
    <row r="67" spans="1:48" x14ac:dyDescent="0.55000000000000004">
      <c r="A67" s="115"/>
      <c r="B67" s="96" t="s">
        <v>15</v>
      </c>
      <c r="C67" s="96">
        <f t="shared" si="17"/>
        <v>0.74779126025330989</v>
      </c>
      <c r="D67" s="96">
        <f t="shared" si="17"/>
        <v>0.25058028808615174</v>
      </c>
      <c r="E67" s="96">
        <f t="shared" si="17"/>
        <v>0.10144259507090403</v>
      </c>
      <c r="F67" s="96">
        <f t="shared" si="17"/>
        <v>1.8611231983225136E-2</v>
      </c>
      <c r="G67" s="96">
        <f t="shared" si="17"/>
        <v>1.0743155595196403E-2</v>
      </c>
      <c r="H67" s="96">
        <f t="shared" si="17"/>
        <v>2.0842175449074939E-3</v>
      </c>
      <c r="I67" s="96">
        <f t="shared" si="17"/>
        <v>5.186027880586621E-2</v>
      </c>
      <c r="J67" s="96">
        <f t="shared" si="17"/>
        <v>0.35031850151704141</v>
      </c>
      <c r="K67" s="96">
        <f t="shared" si="17"/>
        <v>0.91398177829684046</v>
      </c>
      <c r="L67" s="96">
        <f t="shared" si="17"/>
        <v>1.7428479233043366</v>
      </c>
      <c r="P67" s="115"/>
      <c r="Q67" s="96" t="s">
        <v>15</v>
      </c>
      <c r="R67" s="96">
        <f t="shared" si="18"/>
        <v>4.8808515313228982E-5</v>
      </c>
      <c r="S67" s="96">
        <f t="shared" si="18"/>
        <v>2.3141981251359792E-4</v>
      </c>
      <c r="T67" s="96">
        <f t="shared" si="18"/>
        <v>3.4355634318397952E-3</v>
      </c>
      <c r="U67" s="96">
        <f t="shared" si="18"/>
        <v>1.0743155595196403E-2</v>
      </c>
      <c r="V67" s="96">
        <f t="shared" si="18"/>
        <v>1.7270507095016104E-2</v>
      </c>
      <c r="W67" s="96">
        <f t="shared" si="18"/>
        <v>5.7940204348395884E-2</v>
      </c>
      <c r="X67" s="96">
        <f t="shared" si="18"/>
        <v>6.9789262994472745E-2</v>
      </c>
      <c r="Y67" s="96">
        <f t="shared" si="18"/>
        <v>8.9322809528917343E-2</v>
      </c>
      <c r="Z67" s="96">
        <f t="shared" si="18"/>
        <v>0.18923639236507009</v>
      </c>
      <c r="AA67" s="96">
        <f t="shared" si="18"/>
        <v>0.44260015732489127</v>
      </c>
      <c r="AB67" s="96">
        <f t="shared" si="18"/>
        <v>1.4953997099697725</v>
      </c>
      <c r="AC67" s="96">
        <f t="shared" si="18"/>
        <v>2.1934835315424146</v>
      </c>
      <c r="AD67" s="96">
        <f t="shared" si="18"/>
        <v>2.4775509510401905</v>
      </c>
      <c r="AE67" s="96">
        <f t="shared" si="18"/>
        <v>2.5106071283261167</v>
      </c>
      <c r="AF67" s="96">
        <f t="shared" si="18"/>
        <v>2.5202194004294629</v>
      </c>
      <c r="AG67" s="96">
        <f t="shared" si="18"/>
        <v>2.5219868767957423</v>
      </c>
      <c r="AK67" s="115"/>
      <c r="AL67" s="96" t="s">
        <v>15</v>
      </c>
      <c r="AM67" s="96">
        <f t="shared" ref="AM67:AV67" si="31">(AM43-$BA17)^2</f>
        <v>1.3239856210662011</v>
      </c>
      <c r="AN67" s="96">
        <f t="shared" si="31"/>
        <v>0.86212675914632808</v>
      </c>
      <c r="AO67" s="96">
        <f t="shared" si="31"/>
        <v>0.66820616558948953</v>
      </c>
      <c r="AP67" s="96">
        <f t="shared" si="31"/>
        <v>0.4989582284576769</v>
      </c>
      <c r="AQ67" s="96">
        <f t="shared" si="31"/>
        <v>0.47111376170044178</v>
      </c>
      <c r="AR67" s="96">
        <f t="shared" si="31"/>
        <v>0.35438295009360232</v>
      </c>
      <c r="AS67" s="96">
        <f t="shared" si="31"/>
        <v>0.23448046296530417</v>
      </c>
      <c r="AT67" s="96">
        <f t="shared" si="31"/>
        <v>6.8693142048771985E-2</v>
      </c>
      <c r="AU67" s="96">
        <f t="shared" si="31"/>
        <v>1.5964691093699605E-3</v>
      </c>
      <c r="AV67" s="96">
        <f t="shared" si="31"/>
        <v>3.3190361976792114E-2</v>
      </c>
    </row>
    <row r="68" spans="1:48" x14ac:dyDescent="0.55000000000000004">
      <c r="A68" s="115"/>
      <c r="B68" s="96" t="s">
        <v>16</v>
      </c>
      <c r="C68" s="96">
        <f t="shared" si="17"/>
        <v>0.48330531870304994</v>
      </c>
      <c r="D68" s="96">
        <f t="shared" si="17"/>
        <v>0.16800225412350664</v>
      </c>
      <c r="E68" s="96">
        <f t="shared" si="17"/>
        <v>7.140908910285107E-2</v>
      </c>
      <c r="F68" s="96">
        <f t="shared" si="17"/>
        <v>1.5517781914529238E-2</v>
      </c>
      <c r="G68" s="96">
        <f t="shared" si="17"/>
        <v>9.7797705768842037E-3</v>
      </c>
      <c r="H68" s="96">
        <f t="shared" si="17"/>
        <v>3.2699174342389233E-4</v>
      </c>
      <c r="I68" s="96">
        <f t="shared" si="17"/>
        <v>2.5835872878781158E-2</v>
      </c>
      <c r="J68" s="96">
        <f t="shared" si="17"/>
        <v>0.19895058262392223</v>
      </c>
      <c r="K68" s="96">
        <f t="shared" si="17"/>
        <v>0.53485916856086357</v>
      </c>
      <c r="L68" s="96">
        <f t="shared" si="17"/>
        <v>1.0335601761955113</v>
      </c>
      <c r="P68" s="115"/>
      <c r="Q68" s="96" t="s">
        <v>16</v>
      </c>
      <c r="R68" s="96">
        <f t="shared" si="18"/>
        <v>2.1236657058433032E-4</v>
      </c>
      <c r="S68" s="96">
        <f t="shared" si="18"/>
        <v>4.2380510499689705E-4</v>
      </c>
      <c r="T68" s="96">
        <f t="shared" si="18"/>
        <v>3.8188665396371017E-3</v>
      </c>
      <c r="U68" s="96">
        <f t="shared" si="18"/>
        <v>9.7797705768842037E-3</v>
      </c>
      <c r="V68" s="96">
        <f t="shared" si="18"/>
        <v>1.6077192050022282E-2</v>
      </c>
      <c r="W68" s="96">
        <f t="shared" si="18"/>
        <v>4.4325619415876337E-2</v>
      </c>
      <c r="X68" s="96">
        <f t="shared" si="18"/>
        <v>5.5519635832974923E-2</v>
      </c>
      <c r="Y68" s="96">
        <f t="shared" si="18"/>
        <v>8.081335851726551E-2</v>
      </c>
      <c r="Z68" s="96">
        <f t="shared" si="18"/>
        <v>0.13710057983746798</v>
      </c>
      <c r="AA68" s="96">
        <f t="shared" si="18"/>
        <v>0.5050934135556443</v>
      </c>
      <c r="AB68" s="96">
        <f t="shared" si="18"/>
        <v>1.2864962506680795</v>
      </c>
      <c r="AC68" s="96">
        <f t="shared" si="18"/>
        <v>1.4988541757878253</v>
      </c>
      <c r="AD68" s="96">
        <f t="shared" si="18"/>
        <v>1.5688095932229982</v>
      </c>
      <c r="AE68" s="96">
        <f t="shared" si="18"/>
        <v>1.5884117325476295</v>
      </c>
      <c r="AF68" s="96">
        <f t="shared" si="18"/>
        <v>1.5920404778982093</v>
      </c>
      <c r="AG68" s="96">
        <f t="shared" si="18"/>
        <v>1.592586555769828</v>
      </c>
      <c r="AK68" s="115"/>
      <c r="AL68" s="96" t="s">
        <v>16</v>
      </c>
      <c r="AM68" s="96">
        <f t="shared" ref="AM68:AV68" si="32">(AM44-$BA18)^2</f>
        <v>0.82779336570924034</v>
      </c>
      <c r="AN68" s="96">
        <f t="shared" si="32"/>
        <v>0.53440033362850548</v>
      </c>
      <c r="AO68" s="96">
        <f t="shared" si="32"/>
        <v>0.41168227453663558</v>
      </c>
      <c r="AP68" s="96">
        <f t="shared" si="32"/>
        <v>0.30494959596332361</v>
      </c>
      <c r="AQ68" s="96">
        <f t="shared" si="32"/>
        <v>0.28743534549424199</v>
      </c>
      <c r="AR68" s="96">
        <f t="shared" si="32"/>
        <v>0.21420245950681538</v>
      </c>
      <c r="AS68" s="96">
        <f t="shared" si="32"/>
        <v>0.13944086580845033</v>
      </c>
      <c r="AT68" s="96">
        <f t="shared" si="32"/>
        <v>3.7874304375660285E-2</v>
      </c>
      <c r="AU68" s="96">
        <f t="shared" si="32"/>
        <v>2.4991244279148948E-4</v>
      </c>
      <c r="AV68" s="96">
        <f t="shared" si="32"/>
        <v>2.6567689543839527E-2</v>
      </c>
    </row>
    <row r="69" spans="1:48" x14ac:dyDescent="0.55000000000000004">
      <c r="A69" s="115"/>
      <c r="B69" s="96" t="s">
        <v>17</v>
      </c>
      <c r="C69" s="96">
        <f t="shared" si="17"/>
        <v>0.22674011160868118</v>
      </c>
      <c r="D69" s="96">
        <f t="shared" si="17"/>
        <v>7.1476074539287948E-2</v>
      </c>
      <c r="E69" s="96">
        <f t="shared" si="17"/>
        <v>2.6549997660625817E-2</v>
      </c>
      <c r="F69" s="96">
        <f t="shared" si="17"/>
        <v>3.4262626508359353E-3</v>
      </c>
      <c r="G69" s="96">
        <f t="shared" si="17"/>
        <v>1.5793494297675964E-3</v>
      </c>
      <c r="H69" s="96">
        <f t="shared" si="17"/>
        <v>2.1042824330175115E-3</v>
      </c>
      <c r="I69" s="96">
        <f t="shared" si="17"/>
        <v>2.2583689549192994E-2</v>
      </c>
      <c r="J69" s="96">
        <f t="shared" si="17"/>
        <v>0.128945776685777</v>
      </c>
      <c r="K69" s="96">
        <f t="shared" si="17"/>
        <v>0.32251134625708983</v>
      </c>
      <c r="L69" s="96">
        <f t="shared" si="17"/>
        <v>0.60327978209505495</v>
      </c>
      <c r="P69" s="115"/>
      <c r="Q69" s="96" t="s">
        <v>17</v>
      </c>
      <c r="R69" s="96">
        <f t="shared" si="18"/>
        <v>3.4464077589710894E-4</v>
      </c>
      <c r="S69" s="96">
        <f t="shared" si="18"/>
        <v>2.1198075060639915E-4</v>
      </c>
      <c r="T69" s="96">
        <f t="shared" si="18"/>
        <v>1.9741479177274218E-4</v>
      </c>
      <c r="U69" s="96">
        <f t="shared" si="18"/>
        <v>1.5793494297675964E-3</v>
      </c>
      <c r="V69" s="96">
        <f t="shared" si="18"/>
        <v>3.4698998904559098E-3</v>
      </c>
      <c r="W69" s="96">
        <f t="shared" si="18"/>
        <v>1.3569781792398126E-2</v>
      </c>
      <c r="X69" s="96">
        <f t="shared" si="18"/>
        <v>1.7274756598837992E-2</v>
      </c>
      <c r="Y69" s="96">
        <f t="shared" si="18"/>
        <v>2.425565400694208E-2</v>
      </c>
      <c r="Z69" s="96">
        <f t="shared" si="18"/>
        <v>3.9503225754260705E-2</v>
      </c>
      <c r="AA69" s="96">
        <f t="shared" si="18"/>
        <v>0.17650655438269808</v>
      </c>
      <c r="AB69" s="96">
        <f t="shared" si="18"/>
        <v>0.58298753440747997</v>
      </c>
      <c r="AC69" s="96">
        <f t="shared" si="18"/>
        <v>0.74013875347160774</v>
      </c>
      <c r="AD69" s="96">
        <f t="shared" si="18"/>
        <v>0.78571942589034671</v>
      </c>
      <c r="AE69" s="96">
        <f t="shared" si="18"/>
        <v>0.79310069615849077</v>
      </c>
      <c r="AF69" s="96">
        <f t="shared" si="18"/>
        <v>0.793622128951187</v>
      </c>
      <c r="AG69" s="96">
        <f t="shared" si="18"/>
        <v>0.79370136654228296</v>
      </c>
      <c r="AK69" s="115"/>
      <c r="AL69" s="96" t="s">
        <v>17</v>
      </c>
      <c r="AM69" s="96">
        <f t="shared" ref="AM69:AV69" si="33">(AM45-$BA19)^2</f>
        <v>0.40573425325104084</v>
      </c>
      <c r="AN69" s="96">
        <f t="shared" si="33"/>
        <v>0.25808211907096379</v>
      </c>
      <c r="AO69" s="96">
        <f t="shared" si="33"/>
        <v>0.19672807463730876</v>
      </c>
      <c r="AP69" s="96">
        <f t="shared" si="33"/>
        <v>0.14368871309506603</v>
      </c>
      <c r="AQ69" s="96">
        <f t="shared" si="33"/>
        <v>0.13502462225847436</v>
      </c>
      <c r="AR69" s="96">
        <f t="shared" si="33"/>
        <v>9.8964033500606785E-2</v>
      </c>
      <c r="AS69" s="96">
        <f t="shared" si="33"/>
        <v>6.2553995952101274E-2</v>
      </c>
      <c r="AT69" s="96">
        <f t="shared" si="33"/>
        <v>1.4678067961815998E-2</v>
      </c>
      <c r="AU69" s="96">
        <f t="shared" si="33"/>
        <v>6.0868328273555434E-5</v>
      </c>
      <c r="AV69" s="96">
        <f t="shared" si="33"/>
        <v>1.8702397448395535E-2</v>
      </c>
    </row>
    <row r="70" spans="1:48" x14ac:dyDescent="0.55000000000000004">
      <c r="A70" s="115"/>
      <c r="B70" s="96" t="s">
        <v>18</v>
      </c>
      <c r="C70" s="96">
        <f t="shared" si="17"/>
        <v>0.42274668294016382</v>
      </c>
      <c r="D70" s="96">
        <f t="shared" si="17"/>
        <v>0.11470945577069745</v>
      </c>
      <c r="E70" s="96">
        <f t="shared" si="17"/>
        <v>3.3467908143226741E-2</v>
      </c>
      <c r="F70" s="96">
        <f t="shared" si="17"/>
        <v>7.3977796774979583E-4</v>
      </c>
      <c r="G70" s="96">
        <f t="shared" si="17"/>
        <v>6.9696380273367531E-7</v>
      </c>
      <c r="H70" s="96">
        <f t="shared" si="17"/>
        <v>1.6523382575269963E-2</v>
      </c>
      <c r="I70" s="96">
        <f t="shared" si="17"/>
        <v>8.0817661998607002E-2</v>
      </c>
      <c r="J70" s="96">
        <f t="shared" si="17"/>
        <v>0.35493560051738487</v>
      </c>
      <c r="K70" s="96">
        <f t="shared" si="17"/>
        <v>0.82309017521309635</v>
      </c>
      <c r="L70" s="96">
        <f t="shared" si="17"/>
        <v>1.4852794025774554</v>
      </c>
      <c r="P70" s="115"/>
      <c r="Q70" s="96" t="s">
        <v>18</v>
      </c>
      <c r="R70" s="96">
        <f t="shared" si="18"/>
        <v>8.7883788676063525E-3</v>
      </c>
      <c r="S70" s="96">
        <f t="shared" si="18"/>
        <v>7.2409927885804734E-3</v>
      </c>
      <c r="T70" s="96">
        <f t="shared" si="18"/>
        <v>1.7499834371165238E-3</v>
      </c>
      <c r="U70" s="96">
        <f t="shared" si="18"/>
        <v>6.9696380273367531E-7</v>
      </c>
      <c r="V70" s="96">
        <f t="shared" si="18"/>
        <v>8.4932331702374463E-4</v>
      </c>
      <c r="W70" s="96">
        <f t="shared" si="18"/>
        <v>1.5591110598965639E-2</v>
      </c>
      <c r="X70" s="96">
        <f t="shared" si="18"/>
        <v>2.0829075869885447E-2</v>
      </c>
      <c r="Y70" s="96">
        <f t="shared" si="18"/>
        <v>3.8540346561118766E-2</v>
      </c>
      <c r="Z70" s="96">
        <f t="shared" si="18"/>
        <v>7.9906535477052051E-2</v>
      </c>
      <c r="AA70" s="96">
        <f t="shared" si="18"/>
        <v>0.37559092609140232</v>
      </c>
      <c r="AB70" s="96">
        <f t="shared" si="18"/>
        <v>1.2118380186915323</v>
      </c>
      <c r="AC70" s="96">
        <f t="shared" si="18"/>
        <v>1.5012303023858178</v>
      </c>
      <c r="AD70" s="96">
        <f t="shared" ref="S70:AG73" si="34">(AD46-$BA20)^2</f>
        <v>1.5889879978713588</v>
      </c>
      <c r="AE70" s="96">
        <f t="shared" si="34"/>
        <v>1.6040127900540089</v>
      </c>
      <c r="AF70" s="96">
        <f t="shared" si="34"/>
        <v>1.6100865534593811</v>
      </c>
      <c r="AG70" s="96">
        <f t="shared" si="34"/>
        <v>1.6104094215159945</v>
      </c>
      <c r="AK70" s="115"/>
      <c r="AL70" s="96" t="s">
        <v>18</v>
      </c>
      <c r="AM70" s="96">
        <f t="shared" ref="AM70:AV70" si="35">(AM46-$BA20)^2</f>
        <v>0.79706574183177314</v>
      </c>
      <c r="AN70" s="96">
        <f t="shared" si="35"/>
        <v>0.49233700376011408</v>
      </c>
      <c r="AO70" s="96">
        <f t="shared" si="35"/>
        <v>0.36736714989519592</v>
      </c>
      <c r="AP70" s="96">
        <f t="shared" si="35"/>
        <v>0.26066050427086418</v>
      </c>
      <c r="AQ70" s="96">
        <f t="shared" si="35"/>
        <v>0.24339289468729911</v>
      </c>
      <c r="AR70" s="96">
        <f t="shared" si="35"/>
        <v>0.17221689682553162</v>
      </c>
      <c r="AS70" s="96">
        <f t="shared" si="35"/>
        <v>0.10203625062335236</v>
      </c>
      <c r="AT70" s="96">
        <f t="shared" si="35"/>
        <v>1.6464270220402696E-2</v>
      </c>
      <c r="AU70" s="96">
        <f t="shared" si="35"/>
        <v>3.9444567059029566E-3</v>
      </c>
      <c r="AV70" s="96">
        <f t="shared" si="35"/>
        <v>6.4476886283118165E-2</v>
      </c>
    </row>
    <row r="71" spans="1:48" x14ac:dyDescent="0.55000000000000004">
      <c r="A71" s="115"/>
      <c r="B71" s="96" t="s">
        <v>19</v>
      </c>
      <c r="C71" s="96">
        <f t="shared" si="17"/>
        <v>0.4461655642822433</v>
      </c>
      <c r="D71" s="96">
        <f t="shared" si="17"/>
        <v>0.16019348649157461</v>
      </c>
      <c r="E71" s="96">
        <f t="shared" si="17"/>
        <v>7.0962961921120268E-2</v>
      </c>
      <c r="F71" s="96">
        <f t="shared" si="17"/>
        <v>1.7566102468517236E-2</v>
      </c>
      <c r="G71" s="96">
        <f t="shared" si="17"/>
        <v>1.1760105011436433E-2</v>
      </c>
      <c r="H71" s="96">
        <f t="shared" si="17"/>
        <v>1.7248335193686399E-6</v>
      </c>
      <c r="I71" s="96">
        <f t="shared" si="17"/>
        <v>1.8269057219153818E-2</v>
      </c>
      <c r="J71" s="96">
        <f t="shared" si="17"/>
        <v>0.16229702950955729</v>
      </c>
      <c r="K71" s="96">
        <f t="shared" si="17"/>
        <v>0.44964756120505095</v>
      </c>
      <c r="L71" s="96">
        <f t="shared" si="17"/>
        <v>0.88031938284720912</v>
      </c>
      <c r="P71" s="115"/>
      <c r="Q71" s="96" t="s">
        <v>19</v>
      </c>
      <c r="R71" s="96">
        <f t="shared" si="18"/>
        <v>6.3248857388156267E-4</v>
      </c>
      <c r="S71" s="96">
        <f t="shared" si="34"/>
        <v>9.7392682472427212E-4</v>
      </c>
      <c r="T71" s="96">
        <f t="shared" si="34"/>
        <v>4.2535690687815313E-3</v>
      </c>
      <c r="U71" s="96">
        <f t="shared" si="34"/>
        <v>1.1760105011436433E-2</v>
      </c>
      <c r="V71" s="96">
        <f t="shared" si="34"/>
        <v>1.6802547440026929E-2</v>
      </c>
      <c r="W71" s="96">
        <f t="shared" si="34"/>
        <v>4.561638200926444E-2</v>
      </c>
      <c r="X71" s="96">
        <f t="shared" si="34"/>
        <v>5.6297934806608413E-2</v>
      </c>
      <c r="Y71" s="96">
        <f t="shared" si="34"/>
        <v>8.0489668464944569E-2</v>
      </c>
      <c r="Z71" s="96">
        <f t="shared" si="34"/>
        <v>0.13450119246800069</v>
      </c>
      <c r="AA71" s="96">
        <f t="shared" si="34"/>
        <v>0.44780064020239446</v>
      </c>
      <c r="AB71" s="96">
        <f t="shared" si="34"/>
        <v>1.1380132492573984</v>
      </c>
      <c r="AC71" s="96">
        <f t="shared" si="34"/>
        <v>1.3931638268875726</v>
      </c>
      <c r="AD71" s="96">
        <f t="shared" si="34"/>
        <v>1.4232310472855478</v>
      </c>
      <c r="AE71" s="96">
        <f t="shared" si="34"/>
        <v>1.437845020811545</v>
      </c>
      <c r="AF71" s="96">
        <f t="shared" si="34"/>
        <v>1.4392949053039021</v>
      </c>
      <c r="AG71" s="96">
        <f t="shared" si="34"/>
        <v>1.4393744457279671</v>
      </c>
      <c r="AK71" s="115"/>
      <c r="AL71" s="96" t="s">
        <v>19</v>
      </c>
      <c r="AM71" s="96">
        <f t="shared" ref="AM71:AV71" si="36">(AM47-$BA21)^2</f>
        <v>0.71115858261581266</v>
      </c>
      <c r="AN71" s="96">
        <f t="shared" si="36"/>
        <v>0.43890644199176498</v>
      </c>
      <c r="AO71" s="96">
        <f t="shared" si="36"/>
        <v>0.32729752519945693</v>
      </c>
      <c r="AP71" s="96">
        <f t="shared" si="36"/>
        <v>0.23203315981744296</v>
      </c>
      <c r="AQ71" s="96">
        <f t="shared" si="36"/>
        <v>0.21662137820652491</v>
      </c>
      <c r="AR71" s="96">
        <f t="shared" si="36"/>
        <v>0.15311348467287139</v>
      </c>
      <c r="AS71" s="96">
        <f t="shared" si="36"/>
        <v>9.0538561455678138E-2</v>
      </c>
      <c r="AT71" s="96">
        <f t="shared" si="36"/>
        <v>1.4422646562955848E-2</v>
      </c>
      <c r="AU71" s="96">
        <f t="shared" si="36"/>
        <v>3.6854274480626584E-3</v>
      </c>
      <c r="AV71" s="96">
        <f t="shared" si="36"/>
        <v>5.8326916714599719E-2</v>
      </c>
    </row>
    <row r="72" spans="1:48" x14ac:dyDescent="0.55000000000000004">
      <c r="A72" s="115"/>
      <c r="B72" s="96" t="s">
        <v>20</v>
      </c>
      <c r="C72" s="96">
        <f t="shared" si="17"/>
        <v>0.50043808520287481</v>
      </c>
      <c r="D72" s="96">
        <f t="shared" si="17"/>
        <v>0.1597660427039386</v>
      </c>
      <c r="E72" s="96">
        <f t="shared" si="17"/>
        <v>6.0445489588322278E-2</v>
      </c>
      <c r="F72" s="96">
        <f t="shared" si="17"/>
        <v>8.4653223831833557E-3</v>
      </c>
      <c r="G72" s="96">
        <f t="shared" si="17"/>
        <v>4.1363406119531649E-3</v>
      </c>
      <c r="H72" s="96">
        <f t="shared" si="17"/>
        <v>3.8243517519860448E-3</v>
      </c>
      <c r="I72" s="96">
        <f t="shared" si="17"/>
        <v>4.6521835419826983E-2</v>
      </c>
      <c r="J72" s="96">
        <f t="shared" si="17"/>
        <v>0.2739303706897675</v>
      </c>
      <c r="K72" s="96">
        <f t="shared" si="17"/>
        <v>0.69068851154485811</v>
      </c>
      <c r="L72" s="96">
        <f t="shared" si="17"/>
        <v>1.2967950217303625</v>
      </c>
      <c r="P72" s="115"/>
      <c r="Q72" s="96" t="s">
        <v>20</v>
      </c>
      <c r="R72" s="96">
        <f t="shared" si="18"/>
        <v>1.563149685700398E-4</v>
      </c>
      <c r="S72" s="96">
        <f t="shared" si="34"/>
        <v>5.8661942282302512E-5</v>
      </c>
      <c r="T72" s="96">
        <f t="shared" si="34"/>
        <v>5.820098349410876E-4</v>
      </c>
      <c r="U72" s="96">
        <f t="shared" si="34"/>
        <v>4.1363406119531649E-3</v>
      </c>
      <c r="V72" s="96">
        <f t="shared" si="34"/>
        <v>7.596184040945462E-3</v>
      </c>
      <c r="W72" s="96">
        <f t="shared" si="34"/>
        <v>3.8265228164612523E-2</v>
      </c>
      <c r="X72" s="96">
        <f t="shared" si="34"/>
        <v>4.8537841473233673E-2</v>
      </c>
      <c r="Y72" s="96">
        <f t="shared" si="34"/>
        <v>8.3411920935654194E-2</v>
      </c>
      <c r="Z72" s="96">
        <f t="shared" si="34"/>
        <v>0.14770022453114057</v>
      </c>
      <c r="AA72" s="96">
        <f t="shared" si="34"/>
        <v>0.5023398483467747</v>
      </c>
      <c r="AB72" s="96">
        <f t="shared" si="34"/>
        <v>1.176970308400195</v>
      </c>
      <c r="AC72" s="96">
        <f t="shared" si="34"/>
        <v>1.5241355270575421</v>
      </c>
      <c r="AD72" s="96">
        <f t="shared" si="34"/>
        <v>1.7004561500946085</v>
      </c>
      <c r="AE72" s="96">
        <f t="shared" si="34"/>
        <v>1.7354077595483401</v>
      </c>
      <c r="AF72" s="96">
        <f t="shared" si="34"/>
        <v>1.7381596930056931</v>
      </c>
      <c r="AG72" s="96">
        <f t="shared" si="34"/>
        <v>1.7385463677914565</v>
      </c>
      <c r="AK72" s="115"/>
      <c r="AL72" s="96" t="s">
        <v>20</v>
      </c>
      <c r="AM72" s="96">
        <f t="shared" ref="AM72:AV72" si="37">(AM48-$BA22)^2</f>
        <v>0.9321884642833137</v>
      </c>
      <c r="AN72" s="96">
        <f t="shared" si="37"/>
        <v>0.61800413133264542</v>
      </c>
      <c r="AO72" s="96">
        <f t="shared" si="37"/>
        <v>0.48504135395962616</v>
      </c>
      <c r="AP72" s="96">
        <f t="shared" si="37"/>
        <v>0.36816475645378194</v>
      </c>
      <c r="AQ72" s="96">
        <f t="shared" si="37"/>
        <v>0.34883520989994948</v>
      </c>
      <c r="AR72" s="96">
        <f t="shared" si="37"/>
        <v>0.26737422558922092</v>
      </c>
      <c r="AS72" s="96">
        <f t="shared" si="37"/>
        <v>0.18267001742219352</v>
      </c>
      <c r="AT72" s="96">
        <f t="shared" si="37"/>
        <v>6.1520093826457824E-2</v>
      </c>
      <c r="AU72" s="96">
        <f t="shared" si="37"/>
        <v>4.7150022106901921E-3</v>
      </c>
      <c r="AV72" s="96">
        <f t="shared" si="37"/>
        <v>1.2254670080273663E-2</v>
      </c>
    </row>
    <row r="73" spans="1:48" x14ac:dyDescent="0.55000000000000004">
      <c r="A73" s="115"/>
      <c r="B73" s="96" t="s">
        <v>21</v>
      </c>
      <c r="C73" s="96">
        <f t="shared" si="17"/>
        <v>0.57567219869621788</v>
      </c>
      <c r="D73" s="96">
        <f t="shared" si="17"/>
        <v>0.19574780670627739</v>
      </c>
      <c r="E73" s="96">
        <f t="shared" si="17"/>
        <v>8.0820433145929585E-2</v>
      </c>
      <c r="F73" s="96">
        <f t="shared" si="17"/>
        <v>1.5912836100695701E-2</v>
      </c>
      <c r="G73" s="96">
        <f t="shared" si="17"/>
        <v>9.5414626356951984E-3</v>
      </c>
      <c r="H73" s="96">
        <f t="shared" si="17"/>
        <v>1.0237583323276015E-3</v>
      </c>
      <c r="I73" s="96">
        <f t="shared" si="17"/>
        <v>3.6152405116433903E-2</v>
      </c>
      <c r="J73" s="96">
        <f t="shared" si="17"/>
        <v>0.2564609122082433</v>
      </c>
      <c r="K73" s="96">
        <f t="shared" si="17"/>
        <v>0.67683572980378026</v>
      </c>
      <c r="L73" s="96">
        <f t="shared" si="17"/>
        <v>1.2972754649337483</v>
      </c>
      <c r="P73" s="115"/>
      <c r="Q73" s="96" t="s">
        <v>21</v>
      </c>
      <c r="R73" s="96">
        <f t="shared" si="18"/>
        <v>5.1830687391180063E-4</v>
      </c>
      <c r="S73" s="96">
        <f t="shared" si="34"/>
        <v>7.4264700723478789E-4</v>
      </c>
      <c r="T73" s="96">
        <f t="shared" si="34"/>
        <v>3.7541731939928023E-3</v>
      </c>
      <c r="U73" s="96">
        <f t="shared" si="34"/>
        <v>9.5414626356951984E-3</v>
      </c>
      <c r="V73" s="96">
        <f t="shared" si="34"/>
        <v>1.6016991508336468E-2</v>
      </c>
      <c r="W73" s="96">
        <f t="shared" si="34"/>
        <v>4.9746763868432332E-2</v>
      </c>
      <c r="X73" s="96">
        <f t="shared" si="34"/>
        <v>7.2417617242499802E-2</v>
      </c>
      <c r="Y73" s="96">
        <f t="shared" si="34"/>
        <v>0.14128833483775402</v>
      </c>
      <c r="Z73" s="96">
        <f t="shared" si="34"/>
        <v>0.27714500924355062</v>
      </c>
      <c r="AA73" s="96">
        <f t="shared" si="34"/>
        <v>0.85241868945569232</v>
      </c>
      <c r="AB73" s="96">
        <f t="shared" si="34"/>
        <v>1.3697953375437408</v>
      </c>
      <c r="AC73" s="96">
        <f t="shared" si="34"/>
        <v>1.8130206899831993</v>
      </c>
      <c r="AD73" s="96">
        <f t="shared" si="34"/>
        <v>1.8896606866115055</v>
      </c>
      <c r="AE73" s="96">
        <f t="shared" si="34"/>
        <v>1.9206254807532976</v>
      </c>
      <c r="AF73" s="96">
        <f t="shared" si="34"/>
        <v>1.9229897817818604</v>
      </c>
      <c r="AG73" s="96">
        <f t="shared" si="34"/>
        <v>1.923308763610561</v>
      </c>
      <c r="AK73" s="115"/>
      <c r="AL73" s="96" t="s">
        <v>21</v>
      </c>
      <c r="AM73" s="96">
        <f t="shared" ref="AM73:AV73" si="38">(AM49-$BA23)^2</f>
        <v>1.0850801200886764</v>
      </c>
      <c r="AN73" s="96">
        <f t="shared" si="38"/>
        <v>0.75023514159603677</v>
      </c>
      <c r="AO73" s="96">
        <f t="shared" si="38"/>
        <v>0.6059157321301174</v>
      </c>
      <c r="AP73" s="96">
        <f t="shared" si="38"/>
        <v>0.47699813295574028</v>
      </c>
      <c r="AQ73" s="96">
        <f t="shared" si="38"/>
        <v>0.45542868247819029</v>
      </c>
      <c r="AR73" s="96">
        <f t="shared" si="38"/>
        <v>0.36348268687301682</v>
      </c>
      <c r="AS73" s="96">
        <f t="shared" si="38"/>
        <v>0.26536921280887515</v>
      </c>
      <c r="AT73" s="96">
        <f t="shared" si="38"/>
        <v>0.11534809873406346</v>
      </c>
      <c r="AU73" s="96">
        <f t="shared" si="38"/>
        <v>2.6934952995425379E-2</v>
      </c>
      <c r="AV73" s="96">
        <f t="shared" si="38"/>
        <v>1.2977588294421928E-4</v>
      </c>
    </row>
    <row r="74" spans="1:48" x14ac:dyDescent="0.55000000000000004">
      <c r="B74" s="95" t="s">
        <v>30</v>
      </c>
      <c r="C74" s="96">
        <f>SQRT(AVERAGE(C54:C73))</f>
        <v>0.6536499283167656</v>
      </c>
      <c r="D74" s="96">
        <f t="shared" ref="D74:L74" si="39">SQRT(AVERAGE(D54:D73))</f>
        <v>0.38831838132462854</v>
      </c>
      <c r="E74" s="96">
        <f t="shared" si="39"/>
        <v>0.26027629317991258</v>
      </c>
      <c r="F74" s="96">
        <f t="shared" si="39"/>
        <v>0.14657465874743333</v>
      </c>
      <c r="G74" s="96">
        <f t="shared" si="39"/>
        <v>0.13062991110725439</v>
      </c>
      <c r="H74" s="96">
        <f t="shared" si="39"/>
        <v>0.10959580660371075</v>
      </c>
      <c r="I74" s="96">
        <f t="shared" si="39"/>
        <v>0.19830381344744702</v>
      </c>
      <c r="J74" s="96">
        <f t="shared" si="39"/>
        <v>0.45200356457019669</v>
      </c>
      <c r="K74" s="96">
        <f t="shared" si="39"/>
        <v>0.71863091128601664</v>
      </c>
      <c r="L74" s="96">
        <f t="shared" si="39"/>
        <v>0.98777159583178786</v>
      </c>
      <c r="Q74" s="95" t="s">
        <v>30</v>
      </c>
      <c r="R74" s="96">
        <f>SQRT(AVERAGE(R54:R73))</f>
        <v>0.1054878299179175</v>
      </c>
      <c r="S74" s="96">
        <f t="shared" ref="S74" si="40">SQRT(AVERAGE(S54:S73))</f>
        <v>0.10548568196235186</v>
      </c>
      <c r="T74" s="96">
        <f t="shared" ref="T74" si="41">SQRT(AVERAGE(T54:T73))</f>
        <v>0.1129394651430539</v>
      </c>
      <c r="U74" s="96">
        <f t="shared" ref="U74" si="42">SQRT(AVERAGE(U54:U73))</f>
        <v>0.13062991110725439</v>
      </c>
      <c r="V74" s="96">
        <f t="shared" ref="V74" si="43">SQRT(AVERAGE(V54:V73))</f>
        <v>0.14495142364215194</v>
      </c>
      <c r="W74" s="96">
        <f t="shared" ref="W74" si="44">SQRT(AVERAGE(W54:W73))</f>
        <v>0.2089629868397197</v>
      </c>
      <c r="X74" s="96">
        <f t="shared" ref="X74" si="45">SQRT(AVERAGE(X54:X73))</f>
        <v>0.22662176788261928</v>
      </c>
      <c r="Y74" s="96">
        <f t="shared" ref="Y74" si="46">SQRT(AVERAGE(Y54:Y73))</f>
        <v>0.26380309241748984</v>
      </c>
      <c r="Z74" s="96">
        <f t="shared" ref="Z74" si="47">SQRT(AVERAGE(Z54:Z73))</f>
        <v>0.35105259791416804</v>
      </c>
      <c r="AA74" s="96">
        <f t="shared" ref="AA74" si="48">SQRT(AVERAGE(AA54:AA73))</f>
        <v>0.59590024803361075</v>
      </c>
      <c r="AB74" s="96">
        <f>SQRT(AVERAGE(AB54:AB73))</f>
        <v>0.95217438315286274</v>
      </c>
      <c r="AC74" s="96">
        <f t="shared" ref="AC74" si="49">SQRT(AVERAGE(AC54:AC73))</f>
        <v>1.1388195200681686</v>
      </c>
      <c r="AD74" s="96">
        <f t="shared" ref="AD74" si="50">SQRT(AVERAGE(AD54:AD73))</f>
        <v>1.178143242813311</v>
      </c>
      <c r="AE74" s="96">
        <f t="shared" ref="AE74" si="51">SQRT(AVERAGE(AE54:AE73))</f>
        <v>1.1868396297128152</v>
      </c>
      <c r="AF74" s="96">
        <f t="shared" ref="AF74" si="52">SQRT(AVERAGE(AF54:AF73))</f>
        <v>1.1884101090452368</v>
      </c>
      <c r="AG74" s="96">
        <f t="shared" ref="AG74" si="53">SQRT(AVERAGE(AG54:AG73))</f>
        <v>1.1886008518540396</v>
      </c>
      <c r="AL74" s="95" t="s">
        <v>30</v>
      </c>
      <c r="AM74" s="96">
        <f>SQRT(AVERAGE(AM54:AM73))</f>
        <v>0.86495935085738029</v>
      </c>
      <c r="AN74" s="96">
        <f t="shared" ref="AN74" si="54">SQRT(AVERAGE(AN54:AN73))</f>
        <v>0.70146202425703874</v>
      </c>
      <c r="AO74" s="96">
        <f t="shared" ref="AO74" si="55">SQRT(AVERAGE(AO54:AO73))</f>
        <v>0.62012938558274688</v>
      </c>
      <c r="AP74" s="96">
        <f t="shared" ref="AP74" si="56">SQRT(AVERAGE(AP54:AP73))</f>
        <v>0.53924155755473946</v>
      </c>
      <c r="AQ74" s="96">
        <f t="shared" ref="AQ74" si="57">SQRT(AVERAGE(AQ54:AQ73))</f>
        <v>0.52474488524711682</v>
      </c>
      <c r="AR74" s="96">
        <f t="shared" ref="AR74" si="58">SQRT(AVERAGE(AR54:AR73))</f>
        <v>0.45903380525333382</v>
      </c>
      <c r="AS74" s="96">
        <f t="shared" ref="AS74" si="59">SQRT(AVERAGE(AS54:AS73))</f>
        <v>0.3799370356270414</v>
      </c>
      <c r="AT74" s="96">
        <f t="shared" ref="AT74" si="60">SQRT(AVERAGE(AT54:AT73))</f>
        <v>0.22969768109441863</v>
      </c>
      <c r="AU74" s="96">
        <f t="shared" ref="AU74" si="61">SQRT(AVERAGE(AU54:AU73))</f>
        <v>0.12652311836928637</v>
      </c>
      <c r="AV74" s="96">
        <f t="shared" ref="AV74" si="62">SQRT(AVERAGE(AV54:AV73))</f>
        <v>0.18464388225964309</v>
      </c>
    </row>
    <row r="76" spans="1:48" ht="35.700000000000003" x14ac:dyDescent="1.3">
      <c r="B76" s="11" t="s">
        <v>32</v>
      </c>
      <c r="Q76" s="11" t="s">
        <v>32</v>
      </c>
      <c r="AL76" s="11" t="s">
        <v>32</v>
      </c>
    </row>
    <row r="77" spans="1:48" x14ac:dyDescent="0.55000000000000004">
      <c r="B77" s="95" t="s">
        <v>1</v>
      </c>
      <c r="C77" s="95">
        <v>5000</v>
      </c>
      <c r="D77" s="95">
        <v>7500</v>
      </c>
      <c r="E77" s="95">
        <v>8750</v>
      </c>
      <c r="F77" s="95">
        <v>10000</v>
      </c>
      <c r="G77" s="95">
        <v>10225</v>
      </c>
      <c r="H77" s="95">
        <v>11250</v>
      </c>
      <c r="I77" s="95">
        <v>12500</v>
      </c>
      <c r="J77" s="95">
        <v>15000</v>
      </c>
      <c r="K77" s="95">
        <v>17500</v>
      </c>
      <c r="L77" s="95">
        <v>20000</v>
      </c>
      <c r="Q77" s="95" t="s">
        <v>1</v>
      </c>
      <c r="R77" s="95">
        <v>10225</v>
      </c>
      <c r="S77" s="95">
        <v>10225</v>
      </c>
      <c r="T77" s="95">
        <v>10225</v>
      </c>
      <c r="U77" s="95">
        <v>10225</v>
      </c>
      <c r="V77" s="95">
        <v>10225</v>
      </c>
      <c r="W77" s="95">
        <v>10225</v>
      </c>
      <c r="X77" s="95">
        <v>10225</v>
      </c>
      <c r="Y77" s="95">
        <v>10225</v>
      </c>
      <c r="Z77" s="95">
        <v>10225</v>
      </c>
      <c r="AA77" s="95">
        <v>10225</v>
      </c>
      <c r="AB77" s="95">
        <v>10225</v>
      </c>
      <c r="AC77" s="95">
        <v>10225</v>
      </c>
      <c r="AD77" s="95">
        <v>10225</v>
      </c>
      <c r="AE77" s="95">
        <v>10225</v>
      </c>
      <c r="AF77" s="95">
        <v>10225</v>
      </c>
      <c r="AG77" s="95">
        <v>10225</v>
      </c>
      <c r="AL77" s="95" t="s">
        <v>1</v>
      </c>
      <c r="AM77" s="95">
        <v>5000</v>
      </c>
      <c r="AN77" s="95">
        <v>7500</v>
      </c>
      <c r="AO77" s="95">
        <v>8750</v>
      </c>
      <c r="AP77" s="95">
        <v>10000</v>
      </c>
      <c r="AQ77" s="95">
        <v>10225</v>
      </c>
      <c r="AR77" s="95">
        <v>11250</v>
      </c>
      <c r="AS77" s="95">
        <v>12500</v>
      </c>
      <c r="AT77" s="95">
        <v>15000</v>
      </c>
      <c r="AU77" s="95">
        <v>17500</v>
      </c>
      <c r="AV77" s="95">
        <v>20000</v>
      </c>
    </row>
    <row r="78" spans="1:48" x14ac:dyDescent="0.55000000000000004">
      <c r="B78" s="95" t="s">
        <v>2</v>
      </c>
      <c r="C78" s="95">
        <v>665</v>
      </c>
      <c r="D78" s="95">
        <v>665</v>
      </c>
      <c r="E78" s="95">
        <v>665</v>
      </c>
      <c r="F78" s="95">
        <v>665</v>
      </c>
      <c r="G78" s="95">
        <v>665</v>
      </c>
      <c r="H78" s="95">
        <v>665</v>
      </c>
      <c r="I78" s="95">
        <v>665</v>
      </c>
      <c r="J78" s="95">
        <v>665</v>
      </c>
      <c r="K78" s="95">
        <v>665</v>
      </c>
      <c r="L78" s="95">
        <v>665</v>
      </c>
      <c r="Q78" s="95" t="s">
        <v>2</v>
      </c>
      <c r="R78" s="95">
        <v>0</v>
      </c>
      <c r="S78" s="95">
        <f>R78+250</f>
        <v>250</v>
      </c>
      <c r="T78" s="95">
        <f t="shared" ref="T78" si="63">S78+250</f>
        <v>500</v>
      </c>
      <c r="U78" s="95">
        <v>665</v>
      </c>
      <c r="V78" s="95">
        <f t="shared" ref="V78" si="64">T78+250</f>
        <v>750</v>
      </c>
      <c r="W78" s="95">
        <f t="shared" ref="W78" si="65">V78+250</f>
        <v>1000</v>
      </c>
      <c r="X78" s="95">
        <v>1050</v>
      </c>
      <c r="Y78" s="95">
        <v>1100</v>
      </c>
      <c r="Z78" s="95">
        <v>1150</v>
      </c>
      <c r="AA78" s="95">
        <v>1200</v>
      </c>
      <c r="AB78" s="95">
        <f>W78+250</f>
        <v>1250</v>
      </c>
      <c r="AC78" s="95">
        <v>1300</v>
      </c>
      <c r="AD78" s="95">
        <v>1350</v>
      </c>
      <c r="AE78" s="95">
        <v>1400</v>
      </c>
      <c r="AF78" s="95">
        <v>1450</v>
      </c>
      <c r="AG78" s="95">
        <f>AB78+250</f>
        <v>1500</v>
      </c>
      <c r="AL78" s="95" t="s">
        <v>2</v>
      </c>
      <c r="AM78" s="95">
        <v>0</v>
      </c>
      <c r="AN78" s="95">
        <v>0</v>
      </c>
      <c r="AO78" s="95">
        <v>0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</row>
    <row r="79" spans="1:48" x14ac:dyDescent="0.55000000000000004">
      <c r="B79" s="95" t="s">
        <v>0</v>
      </c>
      <c r="C79" s="95" t="s">
        <v>23</v>
      </c>
      <c r="D79" s="95" t="s">
        <v>23</v>
      </c>
      <c r="E79" s="95" t="s">
        <v>23</v>
      </c>
      <c r="F79" s="95" t="s">
        <v>23</v>
      </c>
      <c r="G79" s="95" t="s">
        <v>23</v>
      </c>
      <c r="H79" s="95" t="s">
        <v>23</v>
      </c>
      <c r="I79" s="95" t="s">
        <v>23</v>
      </c>
      <c r="J79" s="95" t="s">
        <v>23</v>
      </c>
      <c r="K79" s="95" t="s">
        <v>23</v>
      </c>
      <c r="L79" s="95" t="s">
        <v>23</v>
      </c>
      <c r="Q79" s="95" t="s">
        <v>0</v>
      </c>
      <c r="R79" s="95" t="s">
        <v>23</v>
      </c>
      <c r="S79" s="95" t="s">
        <v>23</v>
      </c>
      <c r="T79" s="95" t="s">
        <v>23</v>
      </c>
      <c r="U79" s="95" t="s">
        <v>23</v>
      </c>
      <c r="V79" s="95" t="s">
        <v>23</v>
      </c>
      <c r="W79" s="95" t="s">
        <v>23</v>
      </c>
      <c r="X79" s="95" t="s">
        <v>23</v>
      </c>
      <c r="Y79" s="95" t="s">
        <v>23</v>
      </c>
      <c r="Z79" s="95" t="s">
        <v>23</v>
      </c>
      <c r="AA79" s="95" t="s">
        <v>23</v>
      </c>
      <c r="AB79" s="95" t="s">
        <v>23</v>
      </c>
      <c r="AC79" s="95" t="s">
        <v>23</v>
      </c>
      <c r="AD79" s="95" t="s">
        <v>23</v>
      </c>
      <c r="AE79" s="95" t="s">
        <v>23</v>
      </c>
      <c r="AF79" s="95" t="s">
        <v>23</v>
      </c>
      <c r="AG79" s="95" t="s">
        <v>23</v>
      </c>
      <c r="AL79" s="95" t="s">
        <v>0</v>
      </c>
      <c r="AM79" s="95" t="s">
        <v>23</v>
      </c>
      <c r="AN79" s="95" t="s">
        <v>23</v>
      </c>
      <c r="AO79" s="95" t="s">
        <v>23</v>
      </c>
      <c r="AP79" s="95" t="s">
        <v>23</v>
      </c>
      <c r="AQ79" s="95" t="s">
        <v>23</v>
      </c>
      <c r="AR79" s="95" t="s">
        <v>23</v>
      </c>
      <c r="AS79" s="95" t="s">
        <v>23</v>
      </c>
      <c r="AT79" s="95" t="s">
        <v>23</v>
      </c>
      <c r="AU79" s="95" t="s">
        <v>23</v>
      </c>
      <c r="AV79" s="95" t="s">
        <v>23</v>
      </c>
    </row>
    <row r="80" spans="1:48" x14ac:dyDescent="0.55000000000000004">
      <c r="A80" s="115" t="s">
        <v>22</v>
      </c>
      <c r="B80" s="96" t="s">
        <v>3</v>
      </c>
      <c r="C80">
        <v>3139.4216690703001</v>
      </c>
      <c r="D80">
        <v>4707.3198118108003</v>
      </c>
      <c r="E80">
        <v>5491.2653527427001</v>
      </c>
      <c r="F80">
        <v>6275.2099043169001</v>
      </c>
      <c r="G80">
        <v>6416.3195886417998</v>
      </c>
      <c r="H80">
        <v>7059.1531732638996</v>
      </c>
      <c r="I80">
        <v>7843.0960198301</v>
      </c>
      <c r="J80">
        <v>9410.9804373532006</v>
      </c>
      <c r="K80">
        <v>10978.8642506494</v>
      </c>
      <c r="L80">
        <v>12546.747010532599</v>
      </c>
      <c r="P80" s="115" t="s">
        <v>22</v>
      </c>
      <c r="Q80" s="96" t="s">
        <v>3</v>
      </c>
      <c r="R80">
        <v>6612.9416319161001</v>
      </c>
      <c r="S80">
        <v>6571.4018935391996</v>
      </c>
      <c r="T80">
        <v>6482.6237805455003</v>
      </c>
      <c r="U80">
        <v>6416.3195886417998</v>
      </c>
      <c r="V80">
        <v>6377.8801060461001</v>
      </c>
      <c r="W80">
        <v>6193.9312309303996</v>
      </c>
      <c r="X80">
        <v>6118.8843877283998</v>
      </c>
      <c r="Y80">
        <v>5908.9318757634001</v>
      </c>
      <c r="Z80">
        <v>5559.3361873170998</v>
      </c>
      <c r="AA80">
        <v>4520.4160903636002</v>
      </c>
      <c r="AB80">
        <v>2565.5017259787001</v>
      </c>
      <c r="AC80">
        <v>1093.5037842331001</v>
      </c>
      <c r="AD80">
        <v>218.2213673814</v>
      </c>
      <c r="AE80">
        <v>64.455126516700005</v>
      </c>
      <c r="AF80">
        <v>35.144519552600002</v>
      </c>
      <c r="AG80">
        <v>26.9045192343</v>
      </c>
      <c r="AK80" s="115" t="s">
        <v>22</v>
      </c>
      <c r="AL80" t="s">
        <v>3</v>
      </c>
      <c r="AM80">
        <v>2196.2526870871998</v>
      </c>
      <c r="AN80">
        <v>3294.3787665327</v>
      </c>
      <c r="AO80">
        <v>3843.4418064687002</v>
      </c>
      <c r="AP80">
        <v>4392.5053741743004</v>
      </c>
      <c r="AQ80">
        <v>4491.3365296224001</v>
      </c>
      <c r="AR80">
        <v>4941.5684172099</v>
      </c>
      <c r="AS80">
        <v>5490.6314564290997</v>
      </c>
      <c r="AT80">
        <v>6588.7575330653999</v>
      </c>
      <c r="AU80">
        <v>7686.8841425883002</v>
      </c>
      <c r="AV80">
        <v>8785.0102253259993</v>
      </c>
    </row>
    <row r="81" spans="1:48" x14ac:dyDescent="0.55000000000000004">
      <c r="A81" s="115"/>
      <c r="B81" s="96" t="s">
        <v>4</v>
      </c>
      <c r="C81">
        <v>2858.9239155906998</v>
      </c>
      <c r="D81">
        <v>4286.7093410057996</v>
      </c>
      <c r="E81">
        <v>5000.5985467273003</v>
      </c>
      <c r="F81">
        <v>5714.4867587809003</v>
      </c>
      <c r="G81">
        <v>5842.9863103908001</v>
      </c>
      <c r="H81">
        <v>6428.3737468721001</v>
      </c>
      <c r="I81">
        <v>7142.2603508654001</v>
      </c>
      <c r="J81">
        <v>8570.0324646372992</v>
      </c>
      <c r="K81">
        <v>9997.8038061563002</v>
      </c>
      <c r="L81">
        <v>11425.5742959204</v>
      </c>
      <c r="P81" s="115"/>
      <c r="Q81" s="96" t="s">
        <v>4</v>
      </c>
      <c r="R81">
        <v>6023.2155094270001</v>
      </c>
      <c r="S81">
        <v>5983.3054128292997</v>
      </c>
      <c r="T81">
        <v>5904.9221889293003</v>
      </c>
      <c r="U81">
        <v>5842.9863103908001</v>
      </c>
      <c r="V81">
        <v>5808.2636481467998</v>
      </c>
      <c r="W81">
        <v>5618.4199333570004</v>
      </c>
      <c r="X81">
        <v>5539.2767244160996</v>
      </c>
      <c r="Y81">
        <v>5321.7299872668</v>
      </c>
      <c r="Z81">
        <v>4954.4484650626</v>
      </c>
      <c r="AA81">
        <v>3879.0660653836999</v>
      </c>
      <c r="AB81">
        <v>2036.2163412156001</v>
      </c>
      <c r="AC81">
        <v>760.0546397649</v>
      </c>
      <c r="AD81">
        <v>155.12438038030001</v>
      </c>
      <c r="AE81">
        <v>51.040251512799998</v>
      </c>
      <c r="AF81">
        <v>29.854543201599999</v>
      </c>
      <c r="AG81">
        <v>24.612634388099998</v>
      </c>
      <c r="AK81" s="115"/>
      <c r="AL81" t="s">
        <v>4</v>
      </c>
      <c r="AM81">
        <v>2013.8822008313</v>
      </c>
      <c r="AN81">
        <v>3020.8230575127</v>
      </c>
      <c r="AO81">
        <v>3524.2934851659002</v>
      </c>
      <c r="AP81">
        <v>4027.7644016626</v>
      </c>
      <c r="AQ81">
        <v>4118.3888229924996</v>
      </c>
      <c r="AR81">
        <v>4531.2348264948996</v>
      </c>
      <c r="AS81">
        <v>5034.7052578352996</v>
      </c>
      <c r="AT81">
        <v>6041.6461150253999</v>
      </c>
      <c r="AU81">
        <v>7048.5874567322999</v>
      </c>
      <c r="AV81">
        <v>8055.5283119247997</v>
      </c>
    </row>
    <row r="82" spans="1:48" x14ac:dyDescent="0.55000000000000004">
      <c r="A82" s="115"/>
      <c r="B82" s="96" t="s">
        <v>5</v>
      </c>
      <c r="C82">
        <v>3155.6464731086999</v>
      </c>
      <c r="D82">
        <v>4731.6484615638001</v>
      </c>
      <c r="E82">
        <v>5519.6457578053996</v>
      </c>
      <c r="F82">
        <v>6307.6420089798003</v>
      </c>
      <c r="G82">
        <v>6449.4809842227996</v>
      </c>
      <c r="H82">
        <v>7095.6369097673996</v>
      </c>
      <c r="I82">
        <v>7883.6313927341998</v>
      </c>
      <c r="J82">
        <v>9459.6189913026992</v>
      </c>
      <c r="K82">
        <v>11035.605937033901</v>
      </c>
      <c r="L82">
        <v>12611.5917866735</v>
      </c>
      <c r="P82" s="115"/>
      <c r="Q82" s="96" t="s">
        <v>5</v>
      </c>
      <c r="R82">
        <v>6644.2912750752002</v>
      </c>
      <c r="S82">
        <v>6601.2324759089997</v>
      </c>
      <c r="T82">
        <v>6513.1669498664996</v>
      </c>
      <c r="U82">
        <v>6449.4809842227996</v>
      </c>
      <c r="V82">
        <v>6411.9805279730999</v>
      </c>
      <c r="W82">
        <v>6217.5116011998998</v>
      </c>
      <c r="X82">
        <v>6123.8150980560004</v>
      </c>
      <c r="Y82">
        <v>5845.2523804975999</v>
      </c>
      <c r="Z82">
        <v>5363.8194960352002</v>
      </c>
      <c r="AA82">
        <v>3998.2116597458999</v>
      </c>
      <c r="AB82">
        <v>2021.3998537202001</v>
      </c>
      <c r="AC82">
        <v>788.84863784059996</v>
      </c>
      <c r="AD82">
        <v>180.35357790130001</v>
      </c>
      <c r="AE82">
        <v>66.976052189100002</v>
      </c>
      <c r="AF82">
        <v>36.743669773599997</v>
      </c>
      <c r="AG82">
        <v>27.245240934800002</v>
      </c>
      <c r="AK82" s="115"/>
      <c r="AL82" t="s">
        <v>5</v>
      </c>
      <c r="AM82">
        <v>2214.4092230466999</v>
      </c>
      <c r="AN82">
        <v>3321.6135669381001</v>
      </c>
      <c r="AO82">
        <v>3875.2157379207001</v>
      </c>
      <c r="AP82">
        <v>4428.8184460931998</v>
      </c>
      <c r="AQ82">
        <v>4528.4666427738002</v>
      </c>
      <c r="AR82">
        <v>4982.4206195836996</v>
      </c>
      <c r="AS82">
        <v>5536.0227926101998</v>
      </c>
      <c r="AT82">
        <v>6643.2271338762002</v>
      </c>
      <c r="AU82">
        <v>7750.4320076764998</v>
      </c>
      <c r="AV82">
        <v>8857.6363560893005</v>
      </c>
    </row>
    <row r="83" spans="1:48" x14ac:dyDescent="0.55000000000000004">
      <c r="A83" s="115"/>
      <c r="B83" s="96" t="s">
        <v>6</v>
      </c>
      <c r="C83">
        <v>2835.1955349190998</v>
      </c>
      <c r="D83">
        <v>4251.2799752346</v>
      </c>
      <c r="E83">
        <v>4959.3189497796002</v>
      </c>
      <c r="F83">
        <v>5667.3570505023999</v>
      </c>
      <c r="G83">
        <v>5794.8036264371003</v>
      </c>
      <c r="H83">
        <v>6375.3941485535997</v>
      </c>
      <c r="I83">
        <v>7083.4306074327997</v>
      </c>
      <c r="J83">
        <v>8499.5029332374997</v>
      </c>
      <c r="K83">
        <v>9915.5744627991007</v>
      </c>
      <c r="L83">
        <v>11331.6453379743</v>
      </c>
      <c r="P83" s="115"/>
      <c r="Q83" s="96" t="s">
        <v>6</v>
      </c>
      <c r="R83">
        <v>5958.5921234491998</v>
      </c>
      <c r="S83">
        <v>5923.8825359408002</v>
      </c>
      <c r="T83">
        <v>5850.9504025992001</v>
      </c>
      <c r="U83">
        <v>5794.8036264371003</v>
      </c>
      <c r="V83">
        <v>5760.9222528401997</v>
      </c>
      <c r="W83">
        <v>5605.1494506033996</v>
      </c>
      <c r="X83">
        <v>5541.9285282505998</v>
      </c>
      <c r="Y83">
        <v>5361.5908372098002</v>
      </c>
      <c r="Z83">
        <v>5050.8860601611996</v>
      </c>
      <c r="AA83">
        <v>4157.1041695624999</v>
      </c>
      <c r="AB83">
        <v>2350.8856520878999</v>
      </c>
      <c r="AC83">
        <v>893.15990511059999</v>
      </c>
      <c r="AD83">
        <v>172.34910435789999</v>
      </c>
      <c r="AE83">
        <v>58.077876273999998</v>
      </c>
      <c r="AF83">
        <v>31.522297719400001</v>
      </c>
      <c r="AG83">
        <v>24.200047222399999</v>
      </c>
      <c r="AK83" s="115"/>
      <c r="AL83" t="s">
        <v>6</v>
      </c>
      <c r="AM83">
        <v>1975.5425664242</v>
      </c>
      <c r="AN83">
        <v>2963.3136076965998</v>
      </c>
      <c r="AO83">
        <v>3457.1991309969999</v>
      </c>
      <c r="AP83">
        <v>3951.0851328484</v>
      </c>
      <c r="AQ83">
        <v>4039.9843515432999</v>
      </c>
      <c r="AR83">
        <v>4444.9706516707001</v>
      </c>
      <c r="AS83">
        <v>4938.8561713919999</v>
      </c>
      <c r="AT83">
        <v>5926.6272153932996</v>
      </c>
      <c r="AU83">
        <v>6914.3987319076996</v>
      </c>
      <c r="AV83">
        <v>7902.1697738411003</v>
      </c>
    </row>
    <row r="84" spans="1:48" x14ac:dyDescent="0.55000000000000004">
      <c r="A84" s="115"/>
      <c r="B84" s="96" t="s">
        <v>7</v>
      </c>
      <c r="C84">
        <v>3577.1878483147998</v>
      </c>
      <c r="D84">
        <v>5363.8113962596999</v>
      </c>
      <c r="E84">
        <v>6257.1192862776998</v>
      </c>
      <c r="F84">
        <v>7150.4261511730001</v>
      </c>
      <c r="G84">
        <v>7311.2210043356999</v>
      </c>
      <c r="H84">
        <v>8043.7317845390999</v>
      </c>
      <c r="I84">
        <v>8937.0366655820999</v>
      </c>
      <c r="J84">
        <v>10723.645737921301</v>
      </c>
      <c r="K84">
        <v>12510.253896434901</v>
      </c>
      <c r="L84">
        <v>14296.8612181921</v>
      </c>
      <c r="P84" s="115"/>
      <c r="Q84" s="96" t="s">
        <v>7</v>
      </c>
      <c r="R84">
        <v>7527.6343663684002</v>
      </c>
      <c r="S84">
        <v>7482.8483781759996</v>
      </c>
      <c r="T84">
        <v>7388.1547236004999</v>
      </c>
      <c r="U84">
        <v>7311.2210043356999</v>
      </c>
      <c r="V84">
        <v>7266.6180919545995</v>
      </c>
      <c r="W84">
        <v>7019.7265862643999</v>
      </c>
      <c r="X84">
        <v>6902.6592503394004</v>
      </c>
      <c r="Y84">
        <v>6564.0625299324001</v>
      </c>
      <c r="Z84">
        <v>6008.4450714454997</v>
      </c>
      <c r="AA84">
        <v>4434.2056281252999</v>
      </c>
      <c r="AB84">
        <v>1852.69671724</v>
      </c>
      <c r="AC84">
        <v>561.74110042400002</v>
      </c>
      <c r="AD84">
        <v>134.17744524419999</v>
      </c>
      <c r="AE84">
        <v>51.268549628899997</v>
      </c>
      <c r="AF84">
        <v>34.781377713399998</v>
      </c>
      <c r="AG84">
        <v>30.889778467599999</v>
      </c>
      <c r="AK84" s="115"/>
      <c r="AL84" t="s">
        <v>7</v>
      </c>
      <c r="AM84">
        <v>2539.9659873596001</v>
      </c>
      <c r="AN84">
        <v>3809.9486747705</v>
      </c>
      <c r="AO84">
        <v>4444.9400213915997</v>
      </c>
      <c r="AP84">
        <v>5079.9319747193003</v>
      </c>
      <c r="AQ84">
        <v>5194.2302000011996</v>
      </c>
      <c r="AR84">
        <v>5714.9233229456004</v>
      </c>
      <c r="AS84">
        <v>6349.9146713114997</v>
      </c>
      <c r="AT84">
        <v>7619.897349541</v>
      </c>
      <c r="AU84">
        <v>8889.8806586451992</v>
      </c>
      <c r="AV84">
        <v>10159.8633429858</v>
      </c>
    </row>
    <row r="85" spans="1:48" x14ac:dyDescent="0.55000000000000004">
      <c r="A85" s="115"/>
      <c r="B85" s="96" t="s">
        <v>8</v>
      </c>
      <c r="C85">
        <v>4113.8017408702999</v>
      </c>
      <c r="D85">
        <v>6168.7295419136999</v>
      </c>
      <c r="E85">
        <v>7196.1895032699003</v>
      </c>
      <c r="F85">
        <v>8223.6484014686994</v>
      </c>
      <c r="G85">
        <v>8408.5905788872005</v>
      </c>
      <c r="H85">
        <v>9251.1058939476006</v>
      </c>
      <c r="I85">
        <v>10278.562864916699</v>
      </c>
      <c r="J85">
        <v>12333.4756850841</v>
      </c>
      <c r="K85">
        <v>14388.3877337261</v>
      </c>
      <c r="L85">
        <v>16443.2987291237</v>
      </c>
      <c r="P85" s="115"/>
      <c r="Q85" s="96" t="s">
        <v>8</v>
      </c>
      <c r="R85">
        <v>8624.1838558319996</v>
      </c>
      <c r="S85">
        <v>8581.4502807525005</v>
      </c>
      <c r="T85">
        <v>8484.6290003040995</v>
      </c>
      <c r="U85">
        <v>8408.5905788872005</v>
      </c>
      <c r="V85">
        <v>8364.4617674998008</v>
      </c>
      <c r="W85">
        <v>8150.2629938205</v>
      </c>
      <c r="X85">
        <v>8059.3641837708001</v>
      </c>
      <c r="Y85">
        <v>7806.3436890896</v>
      </c>
      <c r="Z85">
        <v>7381.8822164907997</v>
      </c>
      <c r="AA85">
        <v>6145.9371488433999</v>
      </c>
      <c r="AB85">
        <v>3707.8868584349998</v>
      </c>
      <c r="AC85">
        <v>1474.7132384926001</v>
      </c>
      <c r="AD85">
        <v>274.7535856399</v>
      </c>
      <c r="AE85">
        <v>83.265281999199999</v>
      </c>
      <c r="AF85">
        <v>44.6294279022</v>
      </c>
      <c r="AG85">
        <v>34.764356434299998</v>
      </c>
      <c r="AK85" s="115"/>
      <c r="AL85" t="s">
        <v>8</v>
      </c>
      <c r="AM85">
        <v>2838.9881958885999</v>
      </c>
      <c r="AN85">
        <v>4258.4826370995997</v>
      </c>
      <c r="AO85">
        <v>4968.2295149966003</v>
      </c>
      <c r="AP85">
        <v>5677.9763917771998</v>
      </c>
      <c r="AQ85">
        <v>5805.7308691341004</v>
      </c>
      <c r="AR85">
        <v>6387.7239551313996</v>
      </c>
      <c r="AS85">
        <v>7097.4708304059004</v>
      </c>
      <c r="AT85">
        <v>8516.9652741992995</v>
      </c>
      <c r="AU85">
        <v>9936.4590299932006</v>
      </c>
      <c r="AV85">
        <v>11355.9534700001</v>
      </c>
    </row>
    <row r="86" spans="1:48" x14ac:dyDescent="0.55000000000000004">
      <c r="A86" s="115"/>
      <c r="B86" s="96" t="s">
        <v>9</v>
      </c>
      <c r="C86">
        <v>3622.4380211028001</v>
      </c>
      <c r="D86">
        <v>5431.7198368407999</v>
      </c>
      <c r="E86">
        <v>6336.3569660591002</v>
      </c>
      <c r="F86">
        <v>7240.9929894873003</v>
      </c>
      <c r="G86">
        <v>7403.8271678096999</v>
      </c>
      <c r="H86">
        <v>8145.6277771615996</v>
      </c>
      <c r="I86">
        <v>9050.2621557605999</v>
      </c>
      <c r="J86">
        <v>10859.529642022801</v>
      </c>
      <c r="K86">
        <v>12668.796346173</v>
      </c>
      <c r="L86">
        <v>14478.062107023199</v>
      </c>
      <c r="P86" s="115"/>
      <c r="Q86" s="96" t="s">
        <v>9</v>
      </c>
      <c r="R86">
        <v>7615.1493889465</v>
      </c>
      <c r="S86">
        <v>7571.0296143482001</v>
      </c>
      <c r="T86">
        <v>7475.6921478471004</v>
      </c>
      <c r="U86">
        <v>7403.8271678096999</v>
      </c>
      <c r="V86">
        <v>7362.041454917</v>
      </c>
      <c r="W86">
        <v>7154.8259364840997</v>
      </c>
      <c r="X86">
        <v>7071.5388943664002</v>
      </c>
      <c r="Y86">
        <v>6832.0281614474998</v>
      </c>
      <c r="Z86">
        <v>6429.6336038121999</v>
      </c>
      <c r="AA86">
        <v>5201.6746165231998</v>
      </c>
      <c r="AB86">
        <v>2953.7458015737002</v>
      </c>
      <c r="AC86">
        <v>1274.5487130091999</v>
      </c>
      <c r="AD86">
        <v>250.73528605179999</v>
      </c>
      <c r="AE86">
        <v>65.075910910499999</v>
      </c>
      <c r="AF86">
        <v>36.917009292000003</v>
      </c>
      <c r="AG86">
        <v>30.881856437</v>
      </c>
      <c r="AK86" s="115"/>
      <c r="AL86" t="s">
        <v>9</v>
      </c>
      <c r="AM86">
        <v>2530.5440255911999</v>
      </c>
      <c r="AN86">
        <v>3795.8157293227</v>
      </c>
      <c r="AO86">
        <v>4428.4518895868996</v>
      </c>
      <c r="AP86">
        <v>5061.0874368929999</v>
      </c>
      <c r="AQ86">
        <v>5174.9622685692002</v>
      </c>
      <c r="AR86">
        <v>5693.7235941942999</v>
      </c>
      <c r="AS86">
        <v>6326.3597557550002</v>
      </c>
      <c r="AT86">
        <v>7591.6314586454</v>
      </c>
      <c r="AU86">
        <v>8856.9037791738992</v>
      </c>
      <c r="AV86">
        <v>10122.175485301799</v>
      </c>
    </row>
    <row r="87" spans="1:48" x14ac:dyDescent="0.55000000000000004">
      <c r="A87" s="115"/>
      <c r="B87" s="96" t="s">
        <v>10</v>
      </c>
      <c r="C87">
        <v>3119.1186200881998</v>
      </c>
      <c r="D87">
        <v>4677.3420968423998</v>
      </c>
      <c r="E87">
        <v>5456.4509638699001</v>
      </c>
      <c r="F87">
        <v>6235.5585967804</v>
      </c>
      <c r="G87">
        <v>6375.7981707798999</v>
      </c>
      <c r="H87">
        <v>7014.6660339782002</v>
      </c>
      <c r="I87">
        <v>7793.7727980856998</v>
      </c>
      <c r="J87">
        <v>9351.9853843886995</v>
      </c>
      <c r="K87">
        <v>10910.1973848691</v>
      </c>
      <c r="L87">
        <v>12468.4086422327</v>
      </c>
      <c r="P87" s="115"/>
      <c r="Q87" s="96" t="s">
        <v>10</v>
      </c>
      <c r="R87">
        <v>6524.1374127388999</v>
      </c>
      <c r="S87">
        <v>6499.3684043058001</v>
      </c>
      <c r="T87">
        <v>6431.9136974912999</v>
      </c>
      <c r="U87">
        <v>6375.7981707798999</v>
      </c>
      <c r="V87">
        <v>6342.5866578891</v>
      </c>
      <c r="W87">
        <v>6161.8191157485999</v>
      </c>
      <c r="X87">
        <v>6078.9830340442004</v>
      </c>
      <c r="Y87">
        <v>5825.9552028466996</v>
      </c>
      <c r="Z87">
        <v>5380.3757803895996</v>
      </c>
      <c r="AA87">
        <v>4006.6205197644999</v>
      </c>
      <c r="AB87">
        <v>1752.8311330951999</v>
      </c>
      <c r="AC87">
        <v>539.72314810060004</v>
      </c>
      <c r="AD87">
        <v>100.84023281970001</v>
      </c>
      <c r="AE87">
        <v>36.4803486709</v>
      </c>
      <c r="AF87">
        <v>28.094838304700001</v>
      </c>
      <c r="AG87">
        <v>26.296706424700002</v>
      </c>
      <c r="AK87" s="115"/>
      <c r="AL87" t="s">
        <v>10</v>
      </c>
      <c r="AM87">
        <v>2170.2897232757</v>
      </c>
      <c r="AN87">
        <v>3255.4345863649</v>
      </c>
      <c r="AO87">
        <v>3798.0067527853998</v>
      </c>
      <c r="AP87">
        <v>4340.5789240501999</v>
      </c>
      <c r="AQ87">
        <v>4438.2420312821996</v>
      </c>
      <c r="AR87">
        <v>4883.1516154032997</v>
      </c>
      <c r="AS87">
        <v>5425.7237839271002</v>
      </c>
      <c r="AT87">
        <v>6510.8686467598</v>
      </c>
      <c r="AU87">
        <v>7596.0135055706996</v>
      </c>
      <c r="AV87">
        <v>8681.1583733418993</v>
      </c>
    </row>
    <row r="88" spans="1:48" x14ac:dyDescent="0.55000000000000004">
      <c r="A88" s="115"/>
      <c r="B88" s="96" t="s">
        <v>11</v>
      </c>
      <c r="C88">
        <v>2358.4258249892</v>
      </c>
      <c r="D88">
        <v>3536.2250789898999</v>
      </c>
      <c r="E88">
        <v>4125.1215717663999</v>
      </c>
      <c r="F88">
        <v>4714.0171666244996</v>
      </c>
      <c r="G88">
        <v>4820.0181062918</v>
      </c>
      <c r="H88">
        <v>5302.9116638085998</v>
      </c>
      <c r="I88">
        <v>5891.8057955606</v>
      </c>
      <c r="J88">
        <v>7069.5928890617997</v>
      </c>
      <c r="K88">
        <v>8247.3794439802004</v>
      </c>
      <c r="L88">
        <v>9425.1650999968006</v>
      </c>
      <c r="P88" s="115"/>
      <c r="Q88" s="96" t="s">
        <v>11</v>
      </c>
      <c r="R88">
        <v>4967.5899307683003</v>
      </c>
      <c r="S88">
        <v>4936.1354532489004</v>
      </c>
      <c r="T88">
        <v>4869.6546540751997</v>
      </c>
      <c r="U88">
        <v>4820.0181062918</v>
      </c>
      <c r="V88">
        <v>4789.8002874891999</v>
      </c>
      <c r="W88">
        <v>4648.0857784348</v>
      </c>
      <c r="X88">
        <v>4589.6893879219997</v>
      </c>
      <c r="Y88">
        <v>4413.0702115822996</v>
      </c>
      <c r="Z88">
        <v>4113.2370879706996</v>
      </c>
      <c r="AA88">
        <v>3237.4610074701</v>
      </c>
      <c r="AB88">
        <v>1586.1385266904999</v>
      </c>
      <c r="AC88">
        <v>515.94697940000003</v>
      </c>
      <c r="AD88">
        <v>107.8234255886</v>
      </c>
      <c r="AE88">
        <v>39.654615250399999</v>
      </c>
      <c r="AF88">
        <v>24.164961247200001</v>
      </c>
      <c r="AG88">
        <v>20.196629897600001</v>
      </c>
      <c r="AK88" s="115"/>
      <c r="AL88" t="s">
        <v>11</v>
      </c>
      <c r="AM88">
        <v>1655.1169894960999</v>
      </c>
      <c r="AN88">
        <v>2482.6752796582</v>
      </c>
      <c r="AO88">
        <v>2896.4544228210002</v>
      </c>
      <c r="AP88">
        <v>3310.2339789922999</v>
      </c>
      <c r="AQ88">
        <v>3384.7140757757002</v>
      </c>
      <c r="AR88">
        <v>3724.0131198212998</v>
      </c>
      <c r="AS88">
        <v>4137.7922541909002</v>
      </c>
      <c r="AT88">
        <v>4965.3505593164</v>
      </c>
      <c r="AU88">
        <v>5792.9092767674001</v>
      </c>
      <c r="AV88">
        <v>6620.4675550114998</v>
      </c>
    </row>
    <row r="89" spans="1:48" x14ac:dyDescent="0.55000000000000004">
      <c r="A89" s="115"/>
      <c r="B89" s="96" t="s">
        <v>12</v>
      </c>
      <c r="C89">
        <v>3880.7938763657999</v>
      </c>
      <c r="D89">
        <v>5818.9579805705998</v>
      </c>
      <c r="E89">
        <v>6788.0351524979997</v>
      </c>
      <c r="F89">
        <v>7757.1109929873001</v>
      </c>
      <c r="G89">
        <v>7931.5442422893002</v>
      </c>
      <c r="H89">
        <v>8726.1854010005009</v>
      </c>
      <c r="I89">
        <v>9695.2587578436996</v>
      </c>
      <c r="J89">
        <v>11633.4047373719</v>
      </c>
      <c r="K89">
        <v>13571.549415834301</v>
      </c>
      <c r="L89">
        <v>15509.6931488275</v>
      </c>
      <c r="P89" s="115"/>
      <c r="Q89" s="96" t="s">
        <v>12</v>
      </c>
      <c r="R89">
        <v>8171.3444594317998</v>
      </c>
      <c r="S89">
        <v>8117.2114875083998</v>
      </c>
      <c r="T89">
        <v>8011.7671354365002</v>
      </c>
      <c r="U89">
        <v>7931.5442422893002</v>
      </c>
      <c r="V89">
        <v>7886.9186373903003</v>
      </c>
      <c r="W89">
        <v>7612.6188336205996</v>
      </c>
      <c r="X89">
        <v>7449.0022234925</v>
      </c>
      <c r="Y89">
        <v>6966.9383144743997</v>
      </c>
      <c r="Z89">
        <v>6177.5010408641001</v>
      </c>
      <c r="AA89">
        <v>4229.2325056826003</v>
      </c>
      <c r="AB89">
        <v>1753.3708978976999</v>
      </c>
      <c r="AC89">
        <v>553.37098282390002</v>
      </c>
      <c r="AD89">
        <v>142.62172608590001</v>
      </c>
      <c r="AE89">
        <v>56.180736213899998</v>
      </c>
      <c r="AF89">
        <v>38.009806100699997</v>
      </c>
      <c r="AG89">
        <v>33.6787643041</v>
      </c>
      <c r="AK89" s="115"/>
      <c r="AL89" t="s">
        <v>12</v>
      </c>
      <c r="AM89">
        <v>2769.3984809652002</v>
      </c>
      <c r="AN89">
        <v>4154.0977220260002</v>
      </c>
      <c r="AO89">
        <v>4846.4470095554998</v>
      </c>
      <c r="AP89">
        <v>5538.7969613316</v>
      </c>
      <c r="AQ89">
        <v>5663.4195271526996</v>
      </c>
      <c r="AR89">
        <v>6231.1462204637</v>
      </c>
      <c r="AS89">
        <v>6923.4955401235002</v>
      </c>
      <c r="AT89">
        <v>8308.1947769589005</v>
      </c>
      <c r="AU89">
        <v>9692.8940191178008</v>
      </c>
      <c r="AV89">
        <v>11077.5932603288</v>
      </c>
    </row>
    <row r="90" spans="1:48" x14ac:dyDescent="0.55000000000000004">
      <c r="A90" s="115"/>
      <c r="B90" s="96" t="s">
        <v>13</v>
      </c>
      <c r="C90">
        <v>2861.7462797361</v>
      </c>
      <c r="D90">
        <v>4290.9996755879001</v>
      </c>
      <c r="E90">
        <v>5005.6231247776004</v>
      </c>
      <c r="F90">
        <v>5720.2455670706004</v>
      </c>
      <c r="G90">
        <v>5848.8773172675001</v>
      </c>
      <c r="H90">
        <v>6434.8668884282997</v>
      </c>
      <c r="I90">
        <v>7149.4878449637999</v>
      </c>
      <c r="J90">
        <v>8578.7287069078993</v>
      </c>
      <c r="K90">
        <v>10007.9688177915</v>
      </c>
      <c r="L90">
        <v>11437.2081675438</v>
      </c>
      <c r="P90" s="115"/>
      <c r="Q90" s="96" t="s">
        <v>13</v>
      </c>
      <c r="R90">
        <v>6024.1902603699</v>
      </c>
      <c r="S90">
        <v>5987.1080026418003</v>
      </c>
      <c r="T90">
        <v>5909.8583988978999</v>
      </c>
      <c r="U90">
        <v>5848.8773172675001</v>
      </c>
      <c r="V90">
        <v>5813.7672634784003</v>
      </c>
      <c r="W90">
        <v>5596.2687125176999</v>
      </c>
      <c r="X90">
        <v>5472.1490306518999</v>
      </c>
      <c r="Y90">
        <v>5094.1257354796999</v>
      </c>
      <c r="Z90">
        <v>4480.7419168460001</v>
      </c>
      <c r="AA90">
        <v>2972.3001524895999</v>
      </c>
      <c r="AB90">
        <v>1318.2862834243001</v>
      </c>
      <c r="AC90">
        <v>479.79813113059998</v>
      </c>
      <c r="AD90">
        <v>118.7234626115</v>
      </c>
      <c r="AE90">
        <v>48.212737479700003</v>
      </c>
      <c r="AF90">
        <v>29.991096821700001</v>
      </c>
      <c r="AG90">
        <v>24.769309618699999</v>
      </c>
      <c r="AK90" s="115"/>
      <c r="AL90" t="s">
        <v>13</v>
      </c>
      <c r="AM90">
        <v>2028.8174661840001</v>
      </c>
      <c r="AN90">
        <v>3043.2261845014</v>
      </c>
      <c r="AO90">
        <v>3550.4307990982002</v>
      </c>
      <c r="AP90">
        <v>4057.6349254587999</v>
      </c>
      <c r="AQ90">
        <v>4148.9321238451003</v>
      </c>
      <c r="AR90">
        <v>4564.8395276479996</v>
      </c>
      <c r="AS90">
        <v>0</v>
      </c>
      <c r="AT90">
        <v>6086.4528659296002</v>
      </c>
      <c r="AU90">
        <v>7100.8615977306999</v>
      </c>
      <c r="AV90">
        <v>8115.2703243039005</v>
      </c>
    </row>
    <row r="91" spans="1:48" x14ac:dyDescent="0.55000000000000004">
      <c r="A91" s="115"/>
      <c r="B91" s="96" t="s">
        <v>35</v>
      </c>
      <c r="C91">
        <v>4079.7329141885002</v>
      </c>
      <c r="D91">
        <v>6117.3817508991997</v>
      </c>
      <c r="E91">
        <v>7136.2013715446001</v>
      </c>
      <c r="F91">
        <v>8155.0196428146</v>
      </c>
      <c r="G91">
        <v>8338.4064802319008</v>
      </c>
      <c r="H91">
        <v>9173.8362583118997</v>
      </c>
      <c r="I91">
        <v>10192.652175171799</v>
      </c>
      <c r="J91">
        <v>12230.282521953701</v>
      </c>
      <c r="K91">
        <v>14267.9118819831</v>
      </c>
      <c r="L91">
        <v>16305.539910506001</v>
      </c>
      <c r="P91" s="115"/>
      <c r="Q91" s="96" t="s">
        <v>35</v>
      </c>
      <c r="R91">
        <v>8577.8238144641</v>
      </c>
      <c r="S91">
        <v>8525.9501809845005</v>
      </c>
      <c r="T91">
        <v>8420.773691974</v>
      </c>
      <c r="U91">
        <v>8338.4064802319008</v>
      </c>
      <c r="V91">
        <v>8289.5791611162003</v>
      </c>
      <c r="W91">
        <v>8002.1565383494999</v>
      </c>
      <c r="X91">
        <v>7843.8524829857997</v>
      </c>
      <c r="Y91">
        <v>7375.7053753766004</v>
      </c>
      <c r="Z91">
        <v>6630.0325138180997</v>
      </c>
      <c r="AA91">
        <v>4693.6899588389997</v>
      </c>
      <c r="AB91">
        <v>2006.7781169176999</v>
      </c>
      <c r="AC91">
        <v>612.53522002880004</v>
      </c>
      <c r="AD91">
        <v>142.81026071420001</v>
      </c>
      <c r="AE91">
        <v>53.785379585199998</v>
      </c>
      <c r="AF91">
        <v>38.621525631600001</v>
      </c>
      <c r="AG91">
        <v>35.284676892</v>
      </c>
      <c r="AK91" s="115"/>
      <c r="AL91" t="s">
        <v>35</v>
      </c>
      <c r="AM91">
        <v>2907.2693355116999</v>
      </c>
      <c r="AN91">
        <v>4360.9036542167996</v>
      </c>
      <c r="AO91">
        <v>5087.7208125295001</v>
      </c>
      <c r="AP91">
        <v>5814.5386710232997</v>
      </c>
      <c r="AQ91">
        <v>5945.3655098498002</v>
      </c>
      <c r="AR91">
        <v>6541.3558323767002</v>
      </c>
      <c r="AS91">
        <v>7268.172992793</v>
      </c>
      <c r="AT91">
        <v>8721.8073084335992</v>
      </c>
      <c r="AU91">
        <v>10175.4423250655</v>
      </c>
      <c r="AV91">
        <v>11629.076648923099</v>
      </c>
    </row>
    <row r="92" spans="1:48" x14ac:dyDescent="0.55000000000000004">
      <c r="A92" s="115"/>
      <c r="B92" s="96" t="s">
        <v>14</v>
      </c>
      <c r="C92">
        <v>3758.6950434163</v>
      </c>
      <c r="D92">
        <v>5636.1380406546004</v>
      </c>
      <c r="E92">
        <v>6574.8538222021998</v>
      </c>
      <c r="F92">
        <v>7513.5678249336997</v>
      </c>
      <c r="G92">
        <v>7682.535923505</v>
      </c>
      <c r="H92">
        <v>8452.2799463522006</v>
      </c>
      <c r="I92">
        <v>9390.9911532145998</v>
      </c>
      <c r="J92">
        <v>11268.411492077201</v>
      </c>
      <c r="K92">
        <v>13145.830300452801</v>
      </c>
      <c r="L92">
        <v>15023.247552316299</v>
      </c>
      <c r="P92" s="115"/>
      <c r="Q92" s="96" t="s">
        <v>14</v>
      </c>
      <c r="R92">
        <v>7884.1366513845996</v>
      </c>
      <c r="S92">
        <v>7845.2573277010997</v>
      </c>
      <c r="T92">
        <v>7753.9686087871996</v>
      </c>
      <c r="U92">
        <v>7682.535923505</v>
      </c>
      <c r="V92">
        <v>7638.8944517914997</v>
      </c>
      <c r="W92">
        <v>7390.7038780748999</v>
      </c>
      <c r="X92">
        <v>7265.2342332545004</v>
      </c>
      <c r="Y92">
        <v>6907.2741611761003</v>
      </c>
      <c r="Z92">
        <v>6336.2401130217004</v>
      </c>
      <c r="AA92">
        <v>4908.5826125392005</v>
      </c>
      <c r="AB92">
        <v>2716.5322440061</v>
      </c>
      <c r="AC92">
        <v>1257.7821452971</v>
      </c>
      <c r="AD92">
        <v>254.45852903869999</v>
      </c>
      <c r="AE92">
        <v>71.732704107299995</v>
      </c>
      <c r="AF92">
        <v>39.7315609694</v>
      </c>
      <c r="AG92">
        <v>31.938269226199999</v>
      </c>
      <c r="AK92" s="115"/>
      <c r="AL92" t="s">
        <v>14</v>
      </c>
      <c r="AM92">
        <v>2610.5863501479998</v>
      </c>
      <c r="AN92">
        <v>3915.8792096164002</v>
      </c>
      <c r="AO92">
        <v>4568.5256381125</v>
      </c>
      <c r="AP92">
        <v>5221.1727002959997</v>
      </c>
      <c r="AQ92">
        <v>5338.6487321837003</v>
      </c>
      <c r="AR92">
        <v>5873.8191308773003</v>
      </c>
      <c r="AS92">
        <v>6526.4655603396996</v>
      </c>
      <c r="AT92">
        <v>7831.7584192327004</v>
      </c>
      <c r="AU92">
        <v>9137.0519146160004</v>
      </c>
      <c r="AV92">
        <v>10442.344766868</v>
      </c>
    </row>
    <row r="93" spans="1:48" x14ac:dyDescent="0.55000000000000004">
      <c r="A93" s="115"/>
      <c r="B93" s="96" t="s">
        <v>15</v>
      </c>
      <c r="C93">
        <v>4713.7741509527004</v>
      </c>
      <c r="D93">
        <v>7068.1221947108997</v>
      </c>
      <c r="E93">
        <v>8245.2905581848008</v>
      </c>
      <c r="F93">
        <v>9422.4568121494995</v>
      </c>
      <c r="G93">
        <v>9634.3466614238005</v>
      </c>
      <c r="H93">
        <v>10599.621898893</v>
      </c>
      <c r="I93">
        <v>11776.7859217077</v>
      </c>
      <c r="J93">
        <v>14131.112115428799</v>
      </c>
      <c r="K93">
        <v>16485.436623709102</v>
      </c>
      <c r="L93">
        <v>18839.759873175</v>
      </c>
      <c r="P93" s="115"/>
      <c r="Q93" s="96" t="s">
        <v>15</v>
      </c>
      <c r="R93">
        <v>9908.0668028648997</v>
      </c>
      <c r="S93">
        <v>9850.3348638787993</v>
      </c>
      <c r="T93">
        <v>9729.5717124795992</v>
      </c>
      <c r="U93">
        <v>9634.3466614238005</v>
      </c>
      <c r="V93">
        <v>9579.0058066886995</v>
      </c>
      <c r="W93">
        <v>9263.4808930536001</v>
      </c>
      <c r="X93">
        <v>9111.4258272102998</v>
      </c>
      <c r="Y93">
        <v>8682.1219090277009</v>
      </c>
      <c r="Z93">
        <v>8008.7961264079004</v>
      </c>
      <c r="AA93">
        <v>6253.4913433918</v>
      </c>
      <c r="AB93">
        <v>3455.4462401822998</v>
      </c>
      <c r="AC93">
        <v>1506.6748566105</v>
      </c>
      <c r="AD93">
        <v>310.44967511359999</v>
      </c>
      <c r="AE93">
        <v>91.042778969799997</v>
      </c>
      <c r="AF93">
        <v>50.467753873200003</v>
      </c>
      <c r="AG93">
        <v>40.459097813</v>
      </c>
      <c r="AK93" s="115"/>
      <c r="AL93" t="s">
        <v>15</v>
      </c>
      <c r="AM93">
        <v>3305.5607918854998</v>
      </c>
      <c r="AN93">
        <v>4958.3407819499998</v>
      </c>
      <c r="AO93">
        <v>5784.7307853193997</v>
      </c>
      <c r="AP93">
        <v>6611.1207875263999</v>
      </c>
      <c r="AQ93">
        <v>6759.8716337401002</v>
      </c>
      <c r="AR93">
        <v>7437.5107810137997</v>
      </c>
      <c r="AS93">
        <v>8263.9015693194997</v>
      </c>
      <c r="AT93">
        <v>9916.6815802000001</v>
      </c>
      <c r="AU93">
        <v>11569.461560236499</v>
      </c>
      <c r="AV93">
        <v>13222.2423525215</v>
      </c>
    </row>
    <row r="94" spans="1:48" x14ac:dyDescent="0.55000000000000004">
      <c r="A94" s="115"/>
      <c r="B94" s="96" t="s">
        <v>16</v>
      </c>
      <c r="C94">
        <v>3703.7157588123</v>
      </c>
      <c r="D94">
        <v>5553.4167917578998</v>
      </c>
      <c r="E94">
        <v>6478.2626689956996</v>
      </c>
      <c r="F94">
        <v>7403.1072039210003</v>
      </c>
      <c r="G94">
        <v>7569.5788028091001</v>
      </c>
      <c r="H94">
        <v>8327.9501323661007</v>
      </c>
      <c r="I94">
        <v>9252.7925473235991</v>
      </c>
      <c r="J94">
        <v>11102.4758728262</v>
      </c>
      <c r="K94">
        <v>12952.1581441331</v>
      </c>
      <c r="L94">
        <v>14801.83926081</v>
      </c>
      <c r="P94" s="115"/>
      <c r="Q94" s="96" t="s">
        <v>16</v>
      </c>
      <c r="R94">
        <v>7801.5921147981999</v>
      </c>
      <c r="S94">
        <v>7752.0078816406003</v>
      </c>
      <c r="T94">
        <v>7650.2771792874</v>
      </c>
      <c r="U94">
        <v>7569.5788028091001</v>
      </c>
      <c r="V94">
        <v>7522.7461223642003</v>
      </c>
      <c r="W94">
        <v>7271.5400739042998</v>
      </c>
      <c r="X94">
        <v>7151.4804125854998</v>
      </c>
      <c r="Y94">
        <v>6780.0251911384003</v>
      </c>
      <c r="Z94">
        <v>6138.1418663109998</v>
      </c>
      <c r="AA94">
        <v>4337.6800943556</v>
      </c>
      <c r="AB94">
        <v>1746.8452685682</v>
      </c>
      <c r="AC94">
        <v>543.09445335680005</v>
      </c>
      <c r="AD94">
        <v>144.06944592729999</v>
      </c>
      <c r="AE94">
        <v>63.194150883600003</v>
      </c>
      <c r="AF94">
        <v>38.4702809164</v>
      </c>
      <c r="AG94">
        <v>31.9735293781</v>
      </c>
      <c r="AK94" s="115"/>
      <c r="AL94" t="s">
        <v>16</v>
      </c>
      <c r="AM94">
        <v>2621.2182762711</v>
      </c>
      <c r="AN94">
        <v>3931.8277291528002</v>
      </c>
      <c r="AO94">
        <v>4587.1321406671996</v>
      </c>
      <c r="AP94">
        <v>5242.4365525425001</v>
      </c>
      <c r="AQ94">
        <v>5360.3917489086998</v>
      </c>
      <c r="AR94">
        <v>5897.7415918756997</v>
      </c>
      <c r="AS94">
        <v>6553.0460012567</v>
      </c>
      <c r="AT94">
        <v>7863.6554583056004</v>
      </c>
      <c r="AU94">
        <v>9174.2642813339007</v>
      </c>
      <c r="AV94">
        <v>10484.8737369021</v>
      </c>
    </row>
    <row r="95" spans="1:48" x14ac:dyDescent="0.55000000000000004">
      <c r="A95" s="115"/>
      <c r="B95" s="96" t="s">
        <v>17</v>
      </c>
      <c r="C95">
        <v>2698.6169629991</v>
      </c>
      <c r="D95">
        <v>4046.4655334648</v>
      </c>
      <c r="E95">
        <v>4720.3869328212004</v>
      </c>
      <c r="F95">
        <v>5394.3075717779002</v>
      </c>
      <c r="G95">
        <v>5515.6129991950002</v>
      </c>
      <c r="H95">
        <v>6068.2271583881002</v>
      </c>
      <c r="I95">
        <v>6742.1464455904998</v>
      </c>
      <c r="J95">
        <v>8089.9841513479996</v>
      </c>
      <c r="K95">
        <v>9437.8212437007005</v>
      </c>
      <c r="L95">
        <v>10785.657623582199</v>
      </c>
      <c r="P95" s="115"/>
      <c r="Q95" s="96" t="s">
        <v>17</v>
      </c>
      <c r="R95">
        <v>5674.6865181836001</v>
      </c>
      <c r="S95">
        <v>5640.6330237249003</v>
      </c>
      <c r="T95">
        <v>5570.8657982896002</v>
      </c>
      <c r="U95">
        <v>5515.6129991950002</v>
      </c>
      <c r="V95">
        <v>5483.9251151626004</v>
      </c>
      <c r="W95">
        <v>5318.5125478468999</v>
      </c>
      <c r="X95">
        <v>5242.4758362087996</v>
      </c>
      <c r="Y95">
        <v>5007.5526274652002</v>
      </c>
      <c r="Z95">
        <v>4585.5265477647999</v>
      </c>
      <c r="AA95">
        <v>3371.5102635385001</v>
      </c>
      <c r="AB95">
        <v>1434.8360698920001</v>
      </c>
      <c r="AC95">
        <v>462.73606463649998</v>
      </c>
      <c r="AD95">
        <v>90.566986380900005</v>
      </c>
      <c r="AE95">
        <v>33.870125196399997</v>
      </c>
      <c r="AF95">
        <v>25.107591105499999</v>
      </c>
      <c r="AG95">
        <v>23.235889038</v>
      </c>
      <c r="AK95" s="115"/>
      <c r="AL95" t="s">
        <v>17</v>
      </c>
      <c r="AM95">
        <v>1917.2060181514</v>
      </c>
      <c r="AN95">
        <v>2875.8087935211001</v>
      </c>
      <c r="AO95">
        <v>3355.1104157645</v>
      </c>
      <c r="AP95">
        <v>3834.4115737417001</v>
      </c>
      <c r="AQ95">
        <v>3920.6859113760001</v>
      </c>
      <c r="AR95">
        <v>4313.7131949280001</v>
      </c>
      <c r="AS95">
        <v>4793.0148153453001</v>
      </c>
      <c r="AT95">
        <v>5751.6175871511996</v>
      </c>
      <c r="AU95">
        <v>6710.220831529</v>
      </c>
      <c r="AV95">
        <v>7668.8236082179001</v>
      </c>
    </row>
    <row r="96" spans="1:48" x14ac:dyDescent="0.55000000000000004">
      <c r="A96" s="115"/>
      <c r="B96" s="96" t="s">
        <v>18</v>
      </c>
      <c r="C96">
        <v>4094.2987009971998</v>
      </c>
      <c r="D96">
        <v>6138.9973593223003</v>
      </c>
      <c r="E96">
        <v>7161.3405151526003</v>
      </c>
      <c r="F96">
        <v>8183.6818922725997</v>
      </c>
      <c r="G96">
        <v>8367.7028899392008</v>
      </c>
      <c r="H96">
        <v>9206.0214868415005</v>
      </c>
      <c r="I96">
        <v>10228.359758807201</v>
      </c>
      <c r="J96">
        <v>12273.035195718099</v>
      </c>
      <c r="K96">
        <v>14317.708839802801</v>
      </c>
      <c r="L96">
        <v>16362.381305631499</v>
      </c>
      <c r="P96" s="115"/>
      <c r="Q96" s="96" t="s">
        <v>18</v>
      </c>
      <c r="R96">
        <v>8626.6785985060997</v>
      </c>
      <c r="S96">
        <v>8570.6602197643006</v>
      </c>
      <c r="T96">
        <v>8456.4916306001996</v>
      </c>
      <c r="U96">
        <v>8367.7028899392008</v>
      </c>
      <c r="V96">
        <v>8316.6811687229001</v>
      </c>
      <c r="W96">
        <v>8008.5123711278002</v>
      </c>
      <c r="X96">
        <v>7861.0415599600001</v>
      </c>
      <c r="Y96">
        <v>7435.4483392254997</v>
      </c>
      <c r="Z96">
        <v>6740.2621221028003</v>
      </c>
      <c r="AA96">
        <v>4914.2754033476003</v>
      </c>
      <c r="AB96">
        <v>2237.0251778002998</v>
      </c>
      <c r="AC96">
        <v>737.09345601020004</v>
      </c>
      <c r="AD96">
        <v>167.35620943250001</v>
      </c>
      <c r="AE96">
        <v>66.048167807300004</v>
      </c>
      <c r="AF96">
        <v>41.718380936499997</v>
      </c>
      <c r="AG96">
        <v>35.447232825699999</v>
      </c>
      <c r="AK96" s="115"/>
      <c r="AL96" t="s">
        <v>18</v>
      </c>
      <c r="AM96">
        <v>2908.5475601219</v>
      </c>
      <c r="AN96">
        <v>4362.8209926140999</v>
      </c>
      <c r="AO96">
        <v>5089.9576952462003</v>
      </c>
      <c r="AP96">
        <v>5817.0951297316997</v>
      </c>
      <c r="AQ96">
        <v>5947.9794831281997</v>
      </c>
      <c r="AR96">
        <v>6544.2318339959002</v>
      </c>
      <c r="AS96">
        <v>7271.3685487972998</v>
      </c>
      <c r="AT96">
        <v>8725.6419897139003</v>
      </c>
      <c r="AU96">
        <v>10179.9161200171</v>
      </c>
      <c r="AV96">
        <v>11634.189535396599</v>
      </c>
    </row>
    <row r="97" spans="1:48" x14ac:dyDescent="0.55000000000000004">
      <c r="A97" s="115"/>
      <c r="B97" s="96" t="s">
        <v>19</v>
      </c>
      <c r="C97">
        <v>3499.4126373099998</v>
      </c>
      <c r="D97">
        <v>5247.1212168505999</v>
      </c>
      <c r="E97">
        <v>6120.9713059851001</v>
      </c>
      <c r="F97">
        <v>6994.8200931789997</v>
      </c>
      <c r="G97">
        <v>7152.1126683675002</v>
      </c>
      <c r="H97">
        <v>7868.6677652670996</v>
      </c>
      <c r="I97">
        <v>8742.5148034980994</v>
      </c>
      <c r="J97">
        <v>10490.207507315599</v>
      </c>
      <c r="K97">
        <v>12237.899340874401</v>
      </c>
      <c r="L97">
        <v>13985.590107580299</v>
      </c>
      <c r="P97" s="115"/>
      <c r="Q97" s="96" t="s">
        <v>19</v>
      </c>
      <c r="R97">
        <v>7369.6840395574</v>
      </c>
      <c r="S97">
        <v>7325.7518172158998</v>
      </c>
      <c r="T97">
        <v>7230.0055778147998</v>
      </c>
      <c r="U97">
        <v>7152.1126683675002</v>
      </c>
      <c r="V97">
        <v>7106.0776889191002</v>
      </c>
      <c r="W97">
        <v>6861.2027958655999</v>
      </c>
      <c r="X97">
        <v>6743.4150461355002</v>
      </c>
      <c r="Y97">
        <v>6368.6818804004997</v>
      </c>
      <c r="Z97">
        <v>5730.8765370697001</v>
      </c>
      <c r="AA97">
        <v>3938.3892999520999</v>
      </c>
      <c r="AB97">
        <v>1592.8184193892</v>
      </c>
      <c r="AC97">
        <v>461.60671037639997</v>
      </c>
      <c r="AD97">
        <v>111.9865985246</v>
      </c>
      <c r="AE97">
        <v>44.4542855316</v>
      </c>
      <c r="AF97">
        <v>32.900937409699999</v>
      </c>
      <c r="AG97">
        <v>30.2920459734</v>
      </c>
      <c r="AK97" s="115"/>
      <c r="AL97" t="s">
        <v>19</v>
      </c>
      <c r="AM97">
        <v>2496.9814471067998</v>
      </c>
      <c r="AN97">
        <v>3745.4721720918001</v>
      </c>
      <c r="AO97">
        <v>4369.7172359076003</v>
      </c>
      <c r="AP97">
        <v>4993.9622943147997</v>
      </c>
      <c r="AQ97">
        <v>5106.3265371442003</v>
      </c>
      <c r="AR97">
        <v>5618.2079556327999</v>
      </c>
      <c r="AS97">
        <v>6242.4530145965</v>
      </c>
      <c r="AT97">
        <v>7490.9437454665003</v>
      </c>
      <c r="AU97">
        <v>8739.4344710661007</v>
      </c>
      <c r="AV97">
        <v>9987.9251897861996</v>
      </c>
    </row>
    <row r="98" spans="1:48" x14ac:dyDescent="0.55000000000000004">
      <c r="A98" s="115"/>
      <c r="B98" s="96" t="s">
        <v>20</v>
      </c>
      <c r="C98">
        <v>4710.0208615577003</v>
      </c>
      <c r="D98">
        <v>7062.5854117648996</v>
      </c>
      <c r="E98">
        <v>8238.8628779378996</v>
      </c>
      <c r="F98">
        <v>9415.1390780093006</v>
      </c>
      <c r="G98">
        <v>9626.8682945552991</v>
      </c>
      <c r="H98">
        <v>10591.4134925495</v>
      </c>
      <c r="I98">
        <v>11767.6873064835</v>
      </c>
      <c r="J98">
        <v>14120.2333443061</v>
      </c>
      <c r="K98">
        <v>16472.7785853323</v>
      </c>
      <c r="L98">
        <v>18825.322399569301</v>
      </c>
      <c r="P98" s="115"/>
      <c r="Q98" s="96" t="s">
        <v>20</v>
      </c>
      <c r="R98">
        <v>9895.2798867871006</v>
      </c>
      <c r="S98">
        <v>9843.2735199204999</v>
      </c>
      <c r="T98">
        <v>9724.6122011250009</v>
      </c>
      <c r="U98">
        <v>9626.8682945552991</v>
      </c>
      <c r="V98">
        <v>9570.0462710898992</v>
      </c>
      <c r="W98">
        <v>9240.0967654135002</v>
      </c>
      <c r="X98">
        <v>9067.6203811548003</v>
      </c>
      <c r="Y98">
        <v>8547.1216791007992</v>
      </c>
      <c r="Z98">
        <v>7691.4213807376</v>
      </c>
      <c r="AA98">
        <v>5513.8666190479998</v>
      </c>
      <c r="AB98">
        <v>2586.4884083225002</v>
      </c>
      <c r="AC98">
        <v>1100.8511904477</v>
      </c>
      <c r="AD98">
        <v>273.50920736590001</v>
      </c>
      <c r="AE98">
        <v>77.489082144899996</v>
      </c>
      <c r="AF98">
        <v>46.318515721399997</v>
      </c>
      <c r="AG98">
        <v>40.030032178299997</v>
      </c>
      <c r="AK98" s="115"/>
      <c r="AL98" t="s">
        <v>20</v>
      </c>
      <c r="AM98">
        <v>3290.6258757662999</v>
      </c>
      <c r="AN98">
        <v>4935.9384127620997</v>
      </c>
      <c r="AO98">
        <v>5758.5946795427999</v>
      </c>
      <c r="AP98">
        <v>6581.2517515325999</v>
      </c>
      <c r="AQ98">
        <v>6729.3295890397003</v>
      </c>
      <c r="AR98">
        <v>7403.9080158803999</v>
      </c>
      <c r="AS98">
        <v>8226.5642828837008</v>
      </c>
      <c r="AT98">
        <v>9871.8768255241994</v>
      </c>
      <c r="AU98">
        <v>11517.1901566417</v>
      </c>
      <c r="AV98">
        <v>13162.502697481201</v>
      </c>
    </row>
    <row r="99" spans="1:48" x14ac:dyDescent="0.55000000000000004">
      <c r="A99" s="115"/>
      <c r="B99" s="96" t="s">
        <v>21</v>
      </c>
      <c r="C99">
        <v>4466.9060943292998</v>
      </c>
      <c r="D99">
        <v>6698.0110904451003</v>
      </c>
      <c r="E99">
        <v>7813.5574136567002</v>
      </c>
      <c r="F99">
        <v>8929.1020145181992</v>
      </c>
      <c r="G99">
        <v>9129.8995656256993</v>
      </c>
      <c r="H99">
        <v>10044.6448075225</v>
      </c>
      <c r="I99">
        <v>11160.1862628737</v>
      </c>
      <c r="J99">
        <v>13391.268109611699</v>
      </c>
      <c r="K99">
        <v>15622.3482026031</v>
      </c>
      <c r="L99">
        <v>17853.4270584273</v>
      </c>
      <c r="P99" s="115"/>
      <c r="Q99" s="96" t="s">
        <v>21</v>
      </c>
      <c r="R99">
        <v>9380.2699466658996</v>
      </c>
      <c r="S99">
        <v>9331.8380563610008</v>
      </c>
      <c r="T99">
        <v>9217.2404561665007</v>
      </c>
      <c r="U99">
        <v>9129.8995656256993</v>
      </c>
      <c r="V99">
        <v>9076.4396222597006</v>
      </c>
      <c r="W99">
        <v>8712.3842310497002</v>
      </c>
      <c r="X99">
        <v>8492.0686435820007</v>
      </c>
      <c r="Y99">
        <v>7852.4523100005999</v>
      </c>
      <c r="Z99">
        <v>6862.7419737837999</v>
      </c>
      <c r="AA99">
        <v>4641.4533177871999</v>
      </c>
      <c r="AB99">
        <v>2049.5253692799001</v>
      </c>
      <c r="AC99">
        <v>839.70672554060002</v>
      </c>
      <c r="AD99">
        <v>209.24128674510001</v>
      </c>
      <c r="AE99">
        <v>66.876434145499999</v>
      </c>
      <c r="AF99">
        <v>43.203851158900001</v>
      </c>
      <c r="AG99">
        <v>38.225683380600003</v>
      </c>
      <c r="AK99" s="115"/>
      <c r="AL99" t="s">
        <v>21</v>
      </c>
      <c r="AM99">
        <v>3142.8390174810002</v>
      </c>
      <c r="AN99">
        <v>4714.2589069039996</v>
      </c>
      <c r="AO99">
        <v>5499.9688489425998</v>
      </c>
      <c r="AP99">
        <v>6285.6787917759002</v>
      </c>
      <c r="AQ99">
        <v>6427.1065827045004</v>
      </c>
      <c r="AR99">
        <v>7071.3879794441</v>
      </c>
      <c r="AS99">
        <v>7857.0979200497004</v>
      </c>
      <c r="AT99">
        <v>9428.5178138079991</v>
      </c>
      <c r="AU99">
        <v>10999.9376978853</v>
      </c>
      <c r="AV99">
        <v>12571.3568287298</v>
      </c>
    </row>
    <row r="101" spans="1:48" x14ac:dyDescent="0.55000000000000004">
      <c r="B101" s="95" t="s">
        <v>1</v>
      </c>
      <c r="C101" s="95">
        <v>5000</v>
      </c>
      <c r="D101" s="95">
        <v>7500</v>
      </c>
      <c r="E101" s="95">
        <v>8750</v>
      </c>
      <c r="F101" s="95">
        <v>10000</v>
      </c>
      <c r="G101" s="95">
        <v>10225</v>
      </c>
      <c r="H101" s="95">
        <v>11250</v>
      </c>
      <c r="I101" s="95">
        <v>12500</v>
      </c>
      <c r="J101" s="95">
        <v>15000</v>
      </c>
      <c r="K101" s="95">
        <v>17500</v>
      </c>
      <c r="L101" s="95">
        <v>20000</v>
      </c>
      <c r="Q101" s="95" t="s">
        <v>1</v>
      </c>
      <c r="R101" s="95">
        <v>10225</v>
      </c>
      <c r="S101" s="95">
        <v>10225</v>
      </c>
      <c r="T101" s="95">
        <v>10225</v>
      </c>
      <c r="U101" s="95">
        <v>10225</v>
      </c>
      <c r="V101" s="95">
        <v>10225</v>
      </c>
      <c r="W101" s="95">
        <v>10225</v>
      </c>
      <c r="X101" s="95">
        <v>10225</v>
      </c>
      <c r="Y101" s="95">
        <v>10225</v>
      </c>
      <c r="Z101" s="95">
        <v>10225</v>
      </c>
      <c r="AA101" s="95">
        <v>10225</v>
      </c>
      <c r="AB101" s="95">
        <v>10225</v>
      </c>
      <c r="AC101" s="95">
        <v>10225</v>
      </c>
      <c r="AD101" s="95">
        <v>10225</v>
      </c>
      <c r="AE101" s="95">
        <v>10225</v>
      </c>
      <c r="AF101" s="95">
        <v>10225</v>
      </c>
      <c r="AG101" s="95">
        <v>10225</v>
      </c>
      <c r="AL101" s="95" t="s">
        <v>1</v>
      </c>
      <c r="AM101" s="95">
        <v>5000</v>
      </c>
      <c r="AN101" s="95">
        <v>7500</v>
      </c>
      <c r="AO101" s="95">
        <v>8750</v>
      </c>
      <c r="AP101" s="95">
        <v>10000</v>
      </c>
      <c r="AQ101" s="95">
        <v>10225</v>
      </c>
      <c r="AR101" s="95">
        <v>11250</v>
      </c>
      <c r="AS101" s="95">
        <v>12500</v>
      </c>
      <c r="AT101" s="95">
        <v>15000</v>
      </c>
      <c r="AU101" s="95">
        <v>17500</v>
      </c>
      <c r="AV101" s="95">
        <v>20000</v>
      </c>
    </row>
    <row r="102" spans="1:48" x14ac:dyDescent="0.55000000000000004">
      <c r="B102" s="95" t="s">
        <v>2</v>
      </c>
      <c r="C102" s="95">
        <v>665</v>
      </c>
      <c r="D102" s="95">
        <v>665</v>
      </c>
      <c r="E102" s="95">
        <v>665</v>
      </c>
      <c r="F102" s="95">
        <v>665</v>
      </c>
      <c r="G102" s="95">
        <v>665</v>
      </c>
      <c r="H102" s="95">
        <v>665</v>
      </c>
      <c r="I102" s="95">
        <v>665</v>
      </c>
      <c r="J102" s="95">
        <v>665</v>
      </c>
      <c r="K102" s="95">
        <v>665</v>
      </c>
      <c r="L102" s="95">
        <v>665</v>
      </c>
      <c r="Q102" s="95" t="s">
        <v>2</v>
      </c>
      <c r="R102" s="95">
        <v>0</v>
      </c>
      <c r="S102" s="95">
        <f>R102+250</f>
        <v>250</v>
      </c>
      <c r="T102" s="95">
        <f t="shared" ref="T102" si="66">S102+250</f>
        <v>500</v>
      </c>
      <c r="U102" s="95">
        <v>665</v>
      </c>
      <c r="V102" s="95">
        <f t="shared" ref="V102" si="67">T102+250</f>
        <v>750</v>
      </c>
      <c r="W102" s="95">
        <f t="shared" ref="W102" si="68">V102+250</f>
        <v>1000</v>
      </c>
      <c r="X102" s="95">
        <v>1050</v>
      </c>
      <c r="Y102" s="95">
        <v>1100</v>
      </c>
      <c r="Z102" s="95">
        <v>1150</v>
      </c>
      <c r="AA102" s="95">
        <v>1200</v>
      </c>
      <c r="AB102" s="95">
        <f>W102+250</f>
        <v>1250</v>
      </c>
      <c r="AC102" s="95">
        <v>1300</v>
      </c>
      <c r="AD102" s="95">
        <v>1350</v>
      </c>
      <c r="AE102" s="95">
        <v>1400</v>
      </c>
      <c r="AF102" s="95">
        <v>1450</v>
      </c>
      <c r="AG102" s="95">
        <f>AB102+250</f>
        <v>1500</v>
      </c>
      <c r="AL102" s="95" t="s">
        <v>2</v>
      </c>
      <c r="AM102" s="95">
        <v>0</v>
      </c>
      <c r="AN102" s="95">
        <v>0</v>
      </c>
      <c r="AO102" s="95">
        <v>0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</row>
    <row r="103" spans="1:48" x14ac:dyDescent="0.55000000000000004">
      <c r="B103" s="95" t="s">
        <v>0</v>
      </c>
      <c r="C103" s="95" t="s">
        <v>23</v>
      </c>
      <c r="D103" s="95" t="s">
        <v>23</v>
      </c>
      <c r="E103" s="95" t="s">
        <v>23</v>
      </c>
      <c r="F103" s="95" t="s">
        <v>23</v>
      </c>
      <c r="G103" s="95" t="s">
        <v>23</v>
      </c>
      <c r="H103" s="95" t="s">
        <v>23</v>
      </c>
      <c r="I103" s="95" t="s">
        <v>23</v>
      </c>
      <c r="J103" s="95" t="s">
        <v>23</v>
      </c>
      <c r="K103" s="95" t="s">
        <v>23</v>
      </c>
      <c r="L103" s="95" t="s">
        <v>23</v>
      </c>
      <c r="Q103" s="95" t="s">
        <v>0</v>
      </c>
      <c r="R103" s="95" t="s">
        <v>23</v>
      </c>
      <c r="S103" s="95" t="s">
        <v>23</v>
      </c>
      <c r="T103" s="95" t="s">
        <v>23</v>
      </c>
      <c r="U103" s="95" t="s">
        <v>23</v>
      </c>
      <c r="V103" s="95" t="s">
        <v>23</v>
      </c>
      <c r="W103" s="95" t="s">
        <v>23</v>
      </c>
      <c r="X103" s="95" t="s">
        <v>23</v>
      </c>
      <c r="Y103" s="95" t="s">
        <v>23</v>
      </c>
      <c r="Z103" s="95" t="s">
        <v>23</v>
      </c>
      <c r="AA103" s="95" t="s">
        <v>23</v>
      </c>
      <c r="AB103" s="95" t="s">
        <v>23</v>
      </c>
      <c r="AC103" s="95" t="s">
        <v>23</v>
      </c>
      <c r="AD103" s="95" t="s">
        <v>23</v>
      </c>
      <c r="AE103" s="95" t="s">
        <v>23</v>
      </c>
      <c r="AF103" s="95" t="s">
        <v>23</v>
      </c>
      <c r="AG103" s="95" t="s">
        <v>23</v>
      </c>
      <c r="AL103" s="95" t="s">
        <v>0</v>
      </c>
      <c r="AM103" s="95" t="s">
        <v>23</v>
      </c>
      <c r="AN103" s="95" t="s">
        <v>23</v>
      </c>
      <c r="AO103" s="95" t="s">
        <v>23</v>
      </c>
      <c r="AP103" s="95" t="s">
        <v>23</v>
      </c>
      <c r="AQ103" s="95" t="s">
        <v>23</v>
      </c>
      <c r="AR103" s="95" t="s">
        <v>23</v>
      </c>
      <c r="AS103" s="95" t="s">
        <v>23</v>
      </c>
      <c r="AT103" s="95" t="s">
        <v>23</v>
      </c>
      <c r="AU103" s="95" t="s">
        <v>23</v>
      </c>
      <c r="AV103" s="95" t="s">
        <v>23</v>
      </c>
    </row>
    <row r="104" spans="1:48" x14ac:dyDescent="0.55000000000000004">
      <c r="A104" s="115" t="s">
        <v>28</v>
      </c>
      <c r="B104" s="96" t="s">
        <v>3</v>
      </c>
      <c r="C104" s="96">
        <f>((C80*$AZ4)/1000000)</f>
        <v>0.50134021123500749</v>
      </c>
      <c r="D104" s="96">
        <f t="shared" ref="D104:L104" si="69">((D80*$AZ4)/1000000)</f>
        <v>0.7517208446557091</v>
      </c>
      <c r="E104" s="96">
        <f t="shared" si="69"/>
        <v>0.87691059758365197</v>
      </c>
      <c r="F104" s="96">
        <f t="shared" si="69"/>
        <v>1.0021001925191839</v>
      </c>
      <c r="G104" s="96">
        <f t="shared" si="69"/>
        <v>1.0246342661174275</v>
      </c>
      <c r="H104" s="96">
        <f t="shared" si="69"/>
        <v>1.1272895826295415</v>
      </c>
      <c r="I104" s="96">
        <f t="shared" si="69"/>
        <v>1.2524789052891063</v>
      </c>
      <c r="J104" s="96">
        <f t="shared" si="69"/>
        <v>1.5028573469037636</v>
      </c>
      <c r="K104" s="96">
        <f t="shared" si="69"/>
        <v>1.753235692028279</v>
      </c>
      <c r="L104" s="96">
        <f t="shared" si="69"/>
        <v>2.003613868931271</v>
      </c>
      <c r="P104" s="115" t="s">
        <v>28</v>
      </c>
      <c r="Q104" s="96" t="s">
        <v>3</v>
      </c>
      <c r="R104" s="96">
        <f>((R80*$AZ4)/1000000)</f>
        <v>1.0560332137897828</v>
      </c>
      <c r="S104" s="96">
        <f t="shared" ref="S104:AA104" si="70">((S80*$AZ4)/1000000)</f>
        <v>1.0493996540428725</v>
      </c>
      <c r="T104" s="96">
        <f t="shared" si="70"/>
        <v>1.035222508500494</v>
      </c>
      <c r="U104" s="96">
        <f t="shared" si="70"/>
        <v>1.0246342661174275</v>
      </c>
      <c r="V104" s="96">
        <f t="shared" si="70"/>
        <v>1.0184957921067033</v>
      </c>
      <c r="W104" s="96">
        <f t="shared" si="70"/>
        <v>0.98912064673661426</v>
      </c>
      <c r="X104" s="96">
        <f t="shared" si="70"/>
        <v>0.97713627375668488</v>
      </c>
      <c r="Y104" s="96">
        <f t="shared" si="70"/>
        <v>0.94360855821122136</v>
      </c>
      <c r="Z104" s="96">
        <f t="shared" si="70"/>
        <v>0.88778095849142369</v>
      </c>
      <c r="AA104" s="96">
        <f t="shared" si="70"/>
        <v>0.72187383426073504</v>
      </c>
      <c r="AB104" s="96">
        <f>((AB80*$AZ4)/1000000)</f>
        <v>0.40968984507481798</v>
      </c>
      <c r="AC104" s="96">
        <f t="shared" ref="AC104:AG104" si="71">((AC80*$AZ4)/1000000)</f>
        <v>0.17462369696137378</v>
      </c>
      <c r="AD104" s="96">
        <f t="shared" si="71"/>
        <v>3.4848184777733791E-2</v>
      </c>
      <c r="AE104" s="96">
        <f t="shared" si="71"/>
        <v>1.0292961618192207E-2</v>
      </c>
      <c r="AF104" s="96">
        <f t="shared" si="71"/>
        <v>5.6122951019418445E-3</v>
      </c>
      <c r="AG104" s="96">
        <f t="shared" si="71"/>
        <v>4.2964337951119126E-3</v>
      </c>
      <c r="AK104" s="115" t="s">
        <v>28</v>
      </c>
      <c r="AL104" s="96" t="s">
        <v>3</v>
      </c>
      <c r="AM104" s="96">
        <f>((AM80*$AZ4)/1000000)</f>
        <v>0.35072376448106041</v>
      </c>
      <c r="AN104" s="96">
        <f t="shared" ref="AN104:AV104" si="72">((AN80*$AZ4)/1000000)</f>
        <v>0.52608560454726327</v>
      </c>
      <c r="AO104" s="96">
        <f t="shared" si="72"/>
        <v>0.61376652461441905</v>
      </c>
      <c r="AP104" s="96">
        <f t="shared" si="72"/>
        <v>0.70144752896210494</v>
      </c>
      <c r="AQ104" s="96">
        <f t="shared" si="72"/>
        <v>0.71723006395480737</v>
      </c>
      <c r="AR104" s="96">
        <f t="shared" si="72"/>
        <v>0.78912844952424166</v>
      </c>
      <c r="AS104" s="96">
        <f t="shared" si="72"/>
        <v>0.87680936947693011</v>
      </c>
      <c r="AT104" s="96">
        <f t="shared" si="72"/>
        <v>1.0521712090945265</v>
      </c>
      <c r="AU104" s="96">
        <f t="shared" si="72"/>
        <v>1.2275331338097966</v>
      </c>
      <c r="AV104" s="96">
        <f t="shared" si="72"/>
        <v>1.4028949744017369</v>
      </c>
    </row>
    <row r="105" spans="1:48" x14ac:dyDescent="0.55000000000000004">
      <c r="A105" s="115"/>
      <c r="B105" s="96" t="s">
        <v>4</v>
      </c>
      <c r="C105" s="96">
        <f t="shared" ref="C105:L123" si="73">((C81*$AZ5)/1000000)</f>
        <v>0.46369144290117964</v>
      </c>
      <c r="D105" s="96">
        <f t="shared" si="73"/>
        <v>0.69526524605613749</v>
      </c>
      <c r="E105" s="96">
        <f t="shared" si="73"/>
        <v>0.81105157883239298</v>
      </c>
      <c r="F105" s="96">
        <f t="shared" si="73"/>
        <v>0.92683775044475714</v>
      </c>
      <c r="G105" s="96">
        <f t="shared" si="73"/>
        <v>0.94767920836996322</v>
      </c>
      <c r="H105" s="96">
        <f t="shared" si="73"/>
        <v>1.0426237235415581</v>
      </c>
      <c r="I105" s="96">
        <f t="shared" si="73"/>
        <v>1.1584096343411749</v>
      </c>
      <c r="J105" s="96">
        <f t="shared" si="73"/>
        <v>1.3899812784687418</v>
      </c>
      <c r="K105" s="96">
        <f t="shared" si="73"/>
        <v>1.6215527973439159</v>
      </c>
      <c r="L105" s="96">
        <f t="shared" si="73"/>
        <v>1.8531241780721959</v>
      </c>
      <c r="P105" s="115"/>
      <c r="Q105" s="96" t="s">
        <v>4</v>
      </c>
      <c r="R105" s="96">
        <f t="shared" ref="R105:AA105" si="74">((R81*$AZ5)/1000000)</f>
        <v>0.97691074436792358</v>
      </c>
      <c r="S105" s="96">
        <f t="shared" si="74"/>
        <v>0.97043768988165557</v>
      </c>
      <c r="T105" s="96">
        <f t="shared" si="74"/>
        <v>0.95772464425241333</v>
      </c>
      <c r="U105" s="96">
        <f t="shared" si="74"/>
        <v>0.94767920836996322</v>
      </c>
      <c r="V105" s="96">
        <f t="shared" si="74"/>
        <v>0.9420475085302128</v>
      </c>
      <c r="W105" s="96">
        <f t="shared" si="74"/>
        <v>0.91125658556911182</v>
      </c>
      <c r="X105" s="96">
        <f t="shared" si="74"/>
        <v>0.89842027728209917</v>
      </c>
      <c r="Y105" s="96">
        <f t="shared" si="74"/>
        <v>0.86313617619179084</v>
      </c>
      <c r="Z105" s="96">
        <f t="shared" si="74"/>
        <v>0.80356645555212158</v>
      </c>
      <c r="AA105" s="96">
        <f t="shared" si="74"/>
        <v>0.62914921630404108</v>
      </c>
      <c r="AB105" s="96">
        <f t="shared" ref="AB105:AG105" si="75">((AB81*$AZ5)/1000000)</f>
        <v>0.33025576097646525</v>
      </c>
      <c r="AC105" s="96">
        <f t="shared" si="75"/>
        <v>0.12327394607264491</v>
      </c>
      <c r="AD105" s="96">
        <f t="shared" si="75"/>
        <v>2.5159762865823204E-2</v>
      </c>
      <c r="AE105" s="96">
        <f t="shared" si="75"/>
        <v>8.2782643290873932E-3</v>
      </c>
      <c r="AF105" s="96">
        <f t="shared" si="75"/>
        <v>4.8421352309563851E-3</v>
      </c>
      <c r="AG105" s="96">
        <f t="shared" si="75"/>
        <v>3.9919453227768879E-3</v>
      </c>
      <c r="AK105" s="115"/>
      <c r="AL105" s="96" t="s">
        <v>4</v>
      </c>
      <c r="AM105" s="96">
        <f t="shared" ref="AM105:AV123" si="76">((AM81*$AZ5)/1000000)</f>
        <v>0.32663336664680925</v>
      </c>
      <c r="AN105" s="96">
        <f t="shared" si="76"/>
        <v>0.48995001043873659</v>
      </c>
      <c r="AO105" s="96">
        <f t="shared" si="76"/>
        <v>0.57160833222319396</v>
      </c>
      <c r="AP105" s="96">
        <f t="shared" si="76"/>
        <v>0.65326673329361851</v>
      </c>
      <c r="AQ105" s="96">
        <f t="shared" si="76"/>
        <v>0.6679651897510942</v>
      </c>
      <c r="AR105" s="96">
        <f t="shared" si="76"/>
        <v>0.73492505462055169</v>
      </c>
      <c r="AS105" s="96">
        <f t="shared" si="76"/>
        <v>0.81658337700303918</v>
      </c>
      <c r="AT105" s="96">
        <f t="shared" si="76"/>
        <v>0.97990002087747319</v>
      </c>
      <c r="AU105" s="96">
        <f t="shared" si="76"/>
        <v>1.1432167433361227</v>
      </c>
      <c r="AV105" s="96">
        <f t="shared" si="76"/>
        <v>1.3065333868865641</v>
      </c>
    </row>
    <row r="106" spans="1:48" x14ac:dyDescent="0.55000000000000004">
      <c r="A106" s="115"/>
      <c r="B106" s="96" t="s">
        <v>5</v>
      </c>
      <c r="C106" s="96">
        <f t="shared" si="73"/>
        <v>0.48144909328601154</v>
      </c>
      <c r="D106" s="96">
        <f t="shared" si="73"/>
        <v>0.721895776659635</v>
      </c>
      <c r="E106" s="96">
        <f t="shared" si="73"/>
        <v>0.8421185541539753</v>
      </c>
      <c r="F106" s="96">
        <f t="shared" si="73"/>
        <v>0.96234117220502569</v>
      </c>
      <c r="G106" s="96">
        <f t="shared" si="73"/>
        <v>0.98398119006041196</v>
      </c>
      <c r="H106" s="96">
        <f t="shared" si="73"/>
        <v>1.0825635842309378</v>
      </c>
      <c r="I106" s="96">
        <f t="shared" si="73"/>
        <v>1.2027859325109751</v>
      </c>
      <c r="J106" s="96">
        <f t="shared" si="73"/>
        <v>1.4432304204555746</v>
      </c>
      <c r="K106" s="96">
        <f t="shared" si="73"/>
        <v>1.6836748087984195</v>
      </c>
      <c r="L106" s="96">
        <f t="shared" si="73"/>
        <v>1.9241190299133091</v>
      </c>
      <c r="P106" s="115"/>
      <c r="Q106" s="96" t="s">
        <v>5</v>
      </c>
      <c r="R106" s="96">
        <f t="shared" ref="R106:AA106" si="77">((R82*$AZ6)/1000000)</f>
        <v>1.0137029091100356</v>
      </c>
      <c r="S106" s="96">
        <f t="shared" si="77"/>
        <v>1.0071335357682463</v>
      </c>
      <c r="T106" s="96">
        <f t="shared" si="77"/>
        <v>0.99369759862375717</v>
      </c>
      <c r="U106" s="96">
        <f t="shared" si="77"/>
        <v>0.98398119006041196</v>
      </c>
      <c r="V106" s="96">
        <f t="shared" si="77"/>
        <v>0.97825983920153592</v>
      </c>
      <c r="W106" s="96">
        <f t="shared" si="77"/>
        <v>0.94859020121606563</v>
      </c>
      <c r="X106" s="96">
        <f t="shared" si="77"/>
        <v>0.93429515997265888</v>
      </c>
      <c r="Y106" s="96">
        <f t="shared" si="77"/>
        <v>0.89179554256156746</v>
      </c>
      <c r="Z106" s="96">
        <f t="shared" si="77"/>
        <v>0.8183445309613504</v>
      </c>
      <c r="AA106" s="96">
        <f t="shared" si="77"/>
        <v>0.60999715739828253</v>
      </c>
      <c r="AB106" s="96">
        <f t="shared" ref="AB106:AG106" si="78">((AB82*$AZ6)/1000000)</f>
        <v>0.30839992218245665</v>
      </c>
      <c r="AC106" s="96">
        <f t="shared" si="78"/>
        <v>0.12035266455374574</v>
      </c>
      <c r="AD106" s="96">
        <f t="shared" si="78"/>
        <v>2.7516094496456589E-2</v>
      </c>
      <c r="AE106" s="96">
        <f t="shared" si="78"/>
        <v>1.0218368842360515E-2</v>
      </c>
      <c r="AF106" s="96">
        <f t="shared" si="78"/>
        <v>5.6058898381837171E-3</v>
      </c>
      <c r="AG106" s="96">
        <f t="shared" si="78"/>
        <v>4.1567382963200988E-3</v>
      </c>
      <c r="AK106" s="115"/>
      <c r="AL106" s="96" t="s">
        <v>5</v>
      </c>
      <c r="AM106" s="96">
        <f t="shared" si="76"/>
        <v>0.33784687913717737</v>
      </c>
      <c r="AN106" s="96">
        <f t="shared" si="76"/>
        <v>0.50677027787382856</v>
      </c>
      <c r="AO106" s="96">
        <f t="shared" si="76"/>
        <v>0.59123197709521635</v>
      </c>
      <c r="AP106" s="96">
        <f t="shared" si="76"/>
        <v>0.67569375827432421</v>
      </c>
      <c r="AQ106" s="96">
        <f t="shared" si="76"/>
        <v>0.69089683452139172</v>
      </c>
      <c r="AR106" s="96">
        <f t="shared" si="76"/>
        <v>0.76015545787833605</v>
      </c>
      <c r="AS106" s="96">
        <f t="shared" si="76"/>
        <v>0.84461715741155663</v>
      </c>
      <c r="AT106" s="96">
        <f t="shared" si="76"/>
        <v>1.0135405557476571</v>
      </c>
      <c r="AU106" s="96">
        <f t="shared" si="76"/>
        <v>1.1824640353311844</v>
      </c>
      <c r="AV106" s="96">
        <f t="shared" si="76"/>
        <v>1.3513874347576542</v>
      </c>
    </row>
    <row r="107" spans="1:48" x14ac:dyDescent="0.55000000000000004">
      <c r="A107" s="115"/>
      <c r="B107" s="96" t="s">
        <v>6</v>
      </c>
      <c r="C107" s="96">
        <f t="shared" si="73"/>
        <v>0.41780603832737179</v>
      </c>
      <c r="D107" s="96">
        <f t="shared" si="73"/>
        <v>0.62648604739846914</v>
      </c>
      <c r="E107" s="96">
        <f t="shared" si="73"/>
        <v>0.73082557364721601</v>
      </c>
      <c r="F107" s="96">
        <f t="shared" si="73"/>
        <v>0.83516497112594079</v>
      </c>
      <c r="G107" s="96">
        <f t="shared" si="73"/>
        <v>0.85394602108663953</v>
      </c>
      <c r="H107" s="96">
        <f t="shared" si="73"/>
        <v>0.93950422084686758</v>
      </c>
      <c r="I107" s="96">
        <f t="shared" si="73"/>
        <v>1.0438433763767878</v>
      </c>
      <c r="J107" s="96">
        <f t="shared" si="73"/>
        <v>1.2525216002039044</v>
      </c>
      <c r="K107" s="96">
        <f t="shared" si="73"/>
        <v>1.4611997066933728</v>
      </c>
      <c r="L107" s="96">
        <f t="shared" si="73"/>
        <v>1.6698777167497785</v>
      </c>
      <c r="P107" s="115"/>
      <c r="Q107" s="96" t="s">
        <v>6</v>
      </c>
      <c r="R107" s="96">
        <f t="shared" ref="R107:AA107" si="79">((R83*$AZ7)/1000000)</f>
        <v>0.87808256553918029</v>
      </c>
      <c r="S107" s="96">
        <f t="shared" si="79"/>
        <v>0.87296761841463366</v>
      </c>
      <c r="T107" s="96">
        <f t="shared" si="79"/>
        <v>0.86222004022366883</v>
      </c>
      <c r="U107" s="96">
        <f t="shared" si="79"/>
        <v>0.85394602108663953</v>
      </c>
      <c r="V107" s="96">
        <f t="shared" si="79"/>
        <v>0.84895312295976855</v>
      </c>
      <c r="W107" s="96">
        <f t="shared" si="79"/>
        <v>0.82599780415366453</v>
      </c>
      <c r="X107" s="96">
        <f t="shared" si="79"/>
        <v>0.81668130982997433</v>
      </c>
      <c r="Y107" s="96">
        <f t="shared" si="79"/>
        <v>0.79010600829366873</v>
      </c>
      <c r="Z107" s="96">
        <f t="shared" si="79"/>
        <v>0.74431927845820112</v>
      </c>
      <c r="AA107" s="96">
        <f t="shared" si="79"/>
        <v>0.61260791455382524</v>
      </c>
      <c r="AB107" s="96">
        <f t="shared" ref="AB107:AG107" si="80">((AB83*$AZ7)/1000000)</f>
        <v>0.34643614832284653</v>
      </c>
      <c r="AC107" s="96">
        <f t="shared" si="80"/>
        <v>0.13161970557270897</v>
      </c>
      <c r="AD107" s="96">
        <f t="shared" si="80"/>
        <v>2.5398070649508012E-2</v>
      </c>
      <c r="AE107" s="96">
        <f t="shared" si="80"/>
        <v>8.5585939670293626E-3</v>
      </c>
      <c r="AF107" s="96">
        <f t="shared" si="80"/>
        <v>4.6452550333514336E-3</v>
      </c>
      <c r="AG107" s="96">
        <f t="shared" si="80"/>
        <v>3.5662181788864759E-3</v>
      </c>
      <c r="AK107" s="115"/>
      <c r="AL107" s="96" t="s">
        <v>6</v>
      </c>
      <c r="AM107" s="96">
        <f t="shared" si="76"/>
        <v>0.29112405231279248</v>
      </c>
      <c r="AN107" s="96">
        <f t="shared" si="76"/>
        <v>0.43668604281596252</v>
      </c>
      <c r="AO107" s="96">
        <f t="shared" si="76"/>
        <v>0.50946703846015506</v>
      </c>
      <c r="AP107" s="96">
        <f t="shared" si="76"/>
        <v>0.58224810462558496</v>
      </c>
      <c r="AQ107" s="96">
        <f t="shared" si="76"/>
        <v>0.59534865797926206</v>
      </c>
      <c r="AR107" s="96">
        <f t="shared" si="76"/>
        <v>0.65502909960986633</v>
      </c>
      <c r="AS107" s="96">
        <f t="shared" si="76"/>
        <v>0.72781009472662783</v>
      </c>
      <c r="AT107" s="96">
        <f t="shared" si="76"/>
        <v>0.8733720856319398</v>
      </c>
      <c r="AU107" s="96">
        <f t="shared" si="76"/>
        <v>1.0189341461687196</v>
      </c>
      <c r="AV107" s="96">
        <f t="shared" si="76"/>
        <v>1.1644961367692972</v>
      </c>
    </row>
    <row r="108" spans="1:48" x14ac:dyDescent="0.55000000000000004">
      <c r="A108" s="115"/>
      <c r="B108" s="96" t="s">
        <v>7</v>
      </c>
      <c r="C108" s="96">
        <f t="shared" si="73"/>
        <v>0.53132793864224825</v>
      </c>
      <c r="D108" s="96">
        <f t="shared" si="73"/>
        <v>0.79669924345266463</v>
      </c>
      <c r="E108" s="96">
        <f t="shared" si="73"/>
        <v>0.92938431896518503</v>
      </c>
      <c r="F108" s="96">
        <f t="shared" si="73"/>
        <v>1.0620692422138733</v>
      </c>
      <c r="G108" s="96">
        <f t="shared" si="73"/>
        <v>1.0859524715822915</v>
      </c>
      <c r="H108" s="96">
        <f t="shared" si="73"/>
        <v>1.1947539825406968</v>
      </c>
      <c r="I108" s="96">
        <f t="shared" si="73"/>
        <v>1.3274386111232401</v>
      </c>
      <c r="J108" s="96">
        <f t="shared" si="73"/>
        <v>1.5928077658386479</v>
      </c>
      <c r="K108" s="96">
        <f t="shared" si="73"/>
        <v>1.8581767848214374</v>
      </c>
      <c r="L108" s="96">
        <f t="shared" si="73"/>
        <v>2.1235456795188741</v>
      </c>
      <c r="P108" s="115"/>
      <c r="Q108" s="96" t="s">
        <v>7</v>
      </c>
      <c r="R108" s="96">
        <f t="shared" ref="R108:AA108" si="81">((R84*$AZ8)/1000000)</f>
        <v>1.118096845995741</v>
      </c>
      <c r="S108" s="96">
        <f t="shared" si="81"/>
        <v>1.1114446801617508</v>
      </c>
      <c r="T108" s="96">
        <f t="shared" si="81"/>
        <v>1.0973796138522465</v>
      </c>
      <c r="U108" s="96">
        <f t="shared" si="81"/>
        <v>1.0859524715822915</v>
      </c>
      <c r="V108" s="96">
        <f t="shared" si="81"/>
        <v>1.0793274984196279</v>
      </c>
      <c r="W108" s="96">
        <f t="shared" si="81"/>
        <v>1.0426561352289996</v>
      </c>
      <c r="X108" s="96">
        <f t="shared" si="81"/>
        <v>1.0252678545691869</v>
      </c>
      <c r="Y108" s="96">
        <f t="shared" si="81"/>
        <v>0.97497530491467821</v>
      </c>
      <c r="Z108" s="96">
        <f t="shared" si="81"/>
        <v>0.89244816588546438</v>
      </c>
      <c r="AA108" s="96">
        <f t="shared" si="81"/>
        <v>0.65862276061839542</v>
      </c>
      <c r="AB108" s="96">
        <f t="shared" ref="AB108:AG108" si="82">((AB84*$AZ8)/1000000)</f>
        <v>0.27518530461410684</v>
      </c>
      <c r="AC108" s="96">
        <f t="shared" si="82"/>
        <v>8.3436697650507693E-2</v>
      </c>
      <c r="AD108" s="96">
        <f t="shared" si="82"/>
        <v>1.9929684550245085E-2</v>
      </c>
      <c r="AE108" s="96">
        <f t="shared" si="82"/>
        <v>7.6150355940446625E-3</v>
      </c>
      <c r="AF108" s="96">
        <f t="shared" si="82"/>
        <v>5.1661580289400428E-3</v>
      </c>
      <c r="AG108" s="96">
        <f t="shared" si="82"/>
        <v>4.5881298422831033E-3</v>
      </c>
      <c r="AK108" s="115"/>
      <c r="AL108" s="96" t="s">
        <v>7</v>
      </c>
      <c r="AM108" s="96">
        <f t="shared" si="76"/>
        <v>0.37726699002429231</v>
      </c>
      <c r="AN108" s="96">
        <f t="shared" si="76"/>
        <v>0.56590043954561431</v>
      </c>
      <c r="AO108" s="96">
        <f t="shared" si="76"/>
        <v>0.66021716473934344</v>
      </c>
      <c r="AP108" s="96">
        <f t="shared" si="76"/>
        <v>0.75453398004859951</v>
      </c>
      <c r="AQ108" s="96">
        <f t="shared" si="76"/>
        <v>0.77151095833563821</v>
      </c>
      <c r="AR108" s="96">
        <f t="shared" si="76"/>
        <v>0.8488507054807527</v>
      </c>
      <c r="AS108" s="96">
        <f t="shared" si="76"/>
        <v>0.94316743093364108</v>
      </c>
      <c r="AT108" s="96">
        <f t="shared" si="76"/>
        <v>1.1318008790912286</v>
      </c>
      <c r="AU108" s="96">
        <f t="shared" si="76"/>
        <v>1.3204344209540864</v>
      </c>
      <c r="AV108" s="96">
        <f t="shared" si="76"/>
        <v>1.5090678700193698</v>
      </c>
    </row>
    <row r="109" spans="1:48" x14ac:dyDescent="0.55000000000000004">
      <c r="A109" s="115"/>
      <c r="B109" s="96" t="s">
        <v>8</v>
      </c>
      <c r="C109" s="96">
        <f t="shared" si="73"/>
        <v>0.5900495771559866</v>
      </c>
      <c r="D109" s="96">
        <f t="shared" si="73"/>
        <v>0.88479136503690325</v>
      </c>
      <c r="E109" s="96">
        <f t="shared" si="73"/>
        <v>1.0321616939761575</v>
      </c>
      <c r="F109" s="96">
        <f t="shared" si="73"/>
        <v>1.1795318704249382</v>
      </c>
      <c r="G109" s="96">
        <f t="shared" si="73"/>
        <v>1.2060584413337754</v>
      </c>
      <c r="H109" s="96">
        <f t="shared" si="73"/>
        <v>1.3269018452489241</v>
      </c>
      <c r="I109" s="96">
        <f t="shared" si="73"/>
        <v>1.4742717452718725</v>
      </c>
      <c r="J109" s="96">
        <f t="shared" si="73"/>
        <v>1.7690113844202773</v>
      </c>
      <c r="K109" s="96">
        <f t="shared" si="73"/>
        <v>2.0637509129074818</v>
      </c>
      <c r="L109" s="96">
        <f t="shared" si="73"/>
        <v>2.3584902903260518</v>
      </c>
      <c r="P109" s="115"/>
      <c r="Q109" s="96" t="s">
        <v>8</v>
      </c>
      <c r="R109" s="96">
        <f t="shared" ref="R109:AA109" si="83">((R85*$AZ9)/1000000)</f>
        <v>1.2369813515545387</v>
      </c>
      <c r="S109" s="96">
        <f t="shared" si="83"/>
        <v>1.2308520022338083</v>
      </c>
      <c r="T109" s="96">
        <f t="shared" si="83"/>
        <v>1.2169647613829175</v>
      </c>
      <c r="U109" s="96">
        <f t="shared" si="83"/>
        <v>1.2060584413337754</v>
      </c>
      <c r="V109" s="96">
        <f t="shared" si="83"/>
        <v>1.1997289708975014</v>
      </c>
      <c r="W109" s="96">
        <f t="shared" si="83"/>
        <v>1.1690060766507639</v>
      </c>
      <c r="X109" s="96">
        <f t="shared" si="83"/>
        <v>1.1559683057973582</v>
      </c>
      <c r="Y109" s="96">
        <f t="shared" si="83"/>
        <v>1.1196771461103929</v>
      </c>
      <c r="Z109" s="96">
        <f t="shared" si="83"/>
        <v>1.0587959155110436</v>
      </c>
      <c r="AA109" s="96">
        <f t="shared" si="83"/>
        <v>0.88152221335176195</v>
      </c>
      <c r="AB109" s="96">
        <f t="shared" ref="AB109:AG109" si="84">((AB85*$AZ9)/1000000)</f>
        <v>0.53182851551299137</v>
      </c>
      <c r="AC109" s="96">
        <f t="shared" si="84"/>
        <v>0.21152062680949907</v>
      </c>
      <c r="AD109" s="96">
        <f t="shared" si="84"/>
        <v>3.9408373869426444E-2</v>
      </c>
      <c r="AE109" s="96">
        <f t="shared" si="84"/>
        <v>1.1942880948124655E-2</v>
      </c>
      <c r="AF109" s="96">
        <f t="shared" si="84"/>
        <v>6.4012747140399801E-3</v>
      </c>
      <c r="AG109" s="96">
        <f t="shared" si="84"/>
        <v>4.9863107427775876E-3</v>
      </c>
      <c r="AK109" s="115"/>
      <c r="AL109" s="96" t="s">
        <v>8</v>
      </c>
      <c r="AM109" s="96">
        <f t="shared" si="76"/>
        <v>0.40720090321623492</v>
      </c>
      <c r="AN109" s="96">
        <f t="shared" si="76"/>
        <v>0.61080140405967864</v>
      </c>
      <c r="AO109" s="96">
        <f t="shared" si="76"/>
        <v>0.71260160532613781</v>
      </c>
      <c r="AP109" s="96">
        <f t="shared" si="76"/>
        <v>0.81440180643246984</v>
      </c>
      <c r="AQ109" s="96">
        <f t="shared" si="76"/>
        <v>0.83272584830238161</v>
      </c>
      <c r="AR109" s="96">
        <f t="shared" si="76"/>
        <v>0.91620210601522045</v>
      </c>
      <c r="AS109" s="96">
        <f t="shared" si="76"/>
        <v>1.01800230690553</v>
      </c>
      <c r="AT109" s="96">
        <f t="shared" si="76"/>
        <v>1.2216028081193717</v>
      </c>
      <c r="AU109" s="96">
        <f t="shared" si="76"/>
        <v>1.4252032106522756</v>
      </c>
      <c r="AV109" s="96">
        <f t="shared" si="76"/>
        <v>1.6288037113230136</v>
      </c>
    </row>
    <row r="110" spans="1:48" x14ac:dyDescent="0.55000000000000004">
      <c r="A110" s="115"/>
      <c r="B110" s="96" t="s">
        <v>9</v>
      </c>
      <c r="C110" s="96">
        <f t="shared" si="73"/>
        <v>0.54437274093528665</v>
      </c>
      <c r="D110" s="96">
        <f t="shared" si="73"/>
        <v>0.81626799364076175</v>
      </c>
      <c r="E110" s="96">
        <f t="shared" si="73"/>
        <v>0.95221505214542945</v>
      </c>
      <c r="F110" s="96">
        <f t="shared" si="73"/>
        <v>1.0881619444741726</v>
      </c>
      <c r="G110" s="96">
        <f t="shared" si="73"/>
        <v>1.1126323391241062</v>
      </c>
      <c r="H110" s="96">
        <f t="shared" si="73"/>
        <v>1.2241086510962909</v>
      </c>
      <c r="I110" s="96">
        <f t="shared" si="73"/>
        <v>1.3600552962433912</v>
      </c>
      <c r="J110" s="96">
        <f t="shared" si="73"/>
        <v>1.6319483955439025</v>
      </c>
      <c r="K110" s="96">
        <f t="shared" si="73"/>
        <v>1.9038413773101859</v>
      </c>
      <c r="L110" s="96">
        <f t="shared" si="73"/>
        <v>2.1757342173192322</v>
      </c>
      <c r="P110" s="115"/>
      <c r="Q110" s="96" t="s">
        <v>9</v>
      </c>
      <c r="R110" s="96">
        <f t="shared" ref="R110:AA110" si="85">((R86*$AZ10)/1000000)</f>
        <v>1.1443894198721021</v>
      </c>
      <c r="S110" s="96">
        <f t="shared" si="85"/>
        <v>1.1377591883850189</v>
      </c>
      <c r="T110" s="96">
        <f t="shared" si="85"/>
        <v>1.1234320645941667</v>
      </c>
      <c r="U110" s="96">
        <f t="shared" si="85"/>
        <v>1.1126323391241062</v>
      </c>
      <c r="V110" s="96">
        <f t="shared" si="85"/>
        <v>1.106352865762017</v>
      </c>
      <c r="W110" s="96">
        <f t="shared" si="85"/>
        <v>1.0752129320829573</v>
      </c>
      <c r="X110" s="96">
        <f t="shared" si="85"/>
        <v>1.0626967219675938</v>
      </c>
      <c r="Y110" s="96">
        <f t="shared" si="85"/>
        <v>1.0267035280460073</v>
      </c>
      <c r="Z110" s="96">
        <f t="shared" si="85"/>
        <v>0.96623247871368967</v>
      </c>
      <c r="AA110" s="96">
        <f t="shared" si="85"/>
        <v>0.7816972580218734</v>
      </c>
      <c r="AB110" s="96">
        <f t="shared" ref="AB110:AG110" si="86">((AB86*$AZ10)/1000000)</f>
        <v>0.44388301156889254</v>
      </c>
      <c r="AC110" s="96">
        <f t="shared" si="86"/>
        <v>0.19153663149359654</v>
      </c>
      <c r="AD110" s="96">
        <f t="shared" si="86"/>
        <v>3.76799973172924E-2</v>
      </c>
      <c r="AE110" s="96">
        <f t="shared" si="86"/>
        <v>9.7794777398081192E-3</v>
      </c>
      <c r="AF110" s="96">
        <f t="shared" si="86"/>
        <v>5.5478143223831756E-3</v>
      </c>
      <c r="AG110" s="96">
        <f t="shared" si="86"/>
        <v>4.640863621639485E-3</v>
      </c>
      <c r="AK110" s="115"/>
      <c r="AL110" s="96" t="s">
        <v>9</v>
      </c>
      <c r="AM110" s="96">
        <f t="shared" si="76"/>
        <v>0.38028509507779434</v>
      </c>
      <c r="AN110" s="96">
        <f t="shared" si="76"/>
        <v>0.57042759617115668</v>
      </c>
      <c r="AO110" s="96">
        <f t="shared" si="76"/>
        <v>0.66549889306334009</v>
      </c>
      <c r="AP110" s="96">
        <f t="shared" si="76"/>
        <v>0.76057009784140628</v>
      </c>
      <c r="AQ110" s="96">
        <f t="shared" si="76"/>
        <v>0.77768297979604217</v>
      </c>
      <c r="AR110" s="96">
        <f t="shared" si="76"/>
        <v>0.85564139428833097</v>
      </c>
      <c r="AS110" s="96">
        <f t="shared" si="76"/>
        <v>0.95071269137534986</v>
      </c>
      <c r="AT110" s="96">
        <f t="shared" si="76"/>
        <v>1.1408551923423134</v>
      </c>
      <c r="AU110" s="96">
        <f t="shared" si="76"/>
        <v>1.3309977861266951</v>
      </c>
      <c r="AV110" s="96">
        <f t="shared" si="76"/>
        <v>1.5211402875801836</v>
      </c>
    </row>
    <row r="111" spans="1:48" x14ac:dyDescent="0.55000000000000004">
      <c r="A111" s="115"/>
      <c r="B111" s="96" t="s">
        <v>10</v>
      </c>
      <c r="C111" s="96">
        <f t="shared" si="73"/>
        <v>0.46450039255098274</v>
      </c>
      <c r="D111" s="96">
        <f t="shared" si="73"/>
        <v>0.69655165599860891</v>
      </c>
      <c r="E111" s="96">
        <f t="shared" si="73"/>
        <v>0.81257686011989116</v>
      </c>
      <c r="F111" s="96">
        <f t="shared" si="73"/>
        <v>0.92860188045597591</v>
      </c>
      <c r="G111" s="96">
        <f t="shared" si="73"/>
        <v>0.94948641391181099</v>
      </c>
      <c r="H111" s="96">
        <f t="shared" si="73"/>
        <v>1.0446268716464473</v>
      </c>
      <c r="I111" s="96">
        <f t="shared" si="73"/>
        <v>1.1606517626000417</v>
      </c>
      <c r="J111" s="96">
        <f t="shared" si="73"/>
        <v>1.3927014042373187</v>
      </c>
      <c r="K111" s="96">
        <f t="shared" si="73"/>
        <v>1.6247509586336604</v>
      </c>
      <c r="L111" s="96">
        <f t="shared" si="73"/>
        <v>1.8568004023647506</v>
      </c>
      <c r="P111" s="115"/>
      <c r="Q111" s="96" t="s">
        <v>10</v>
      </c>
      <c r="R111" s="96">
        <f t="shared" ref="R111:AA111" si="87">((R87*$AZ11)/1000000)</f>
        <v>0.97157715316004212</v>
      </c>
      <c r="S111" s="96">
        <f t="shared" si="87"/>
        <v>0.96788854251658152</v>
      </c>
      <c r="T111" s="96">
        <f t="shared" si="87"/>
        <v>0.95784316059588337</v>
      </c>
      <c r="U111" s="96">
        <f t="shared" si="87"/>
        <v>0.94948641391181099</v>
      </c>
      <c r="V111" s="96">
        <f t="shared" si="87"/>
        <v>0.94454054212750793</v>
      </c>
      <c r="W111" s="96">
        <f t="shared" si="87"/>
        <v>0.9176205674449277</v>
      </c>
      <c r="X111" s="96">
        <f t="shared" si="87"/>
        <v>0.90528458502307596</v>
      </c>
      <c r="Y111" s="96">
        <f t="shared" si="87"/>
        <v>0.86760357919001163</v>
      </c>
      <c r="Z111" s="96">
        <f t="shared" si="87"/>
        <v>0.80124771336593126</v>
      </c>
      <c r="AA111" s="96">
        <f t="shared" si="87"/>
        <v>0.5966675304515372</v>
      </c>
      <c r="AB111" s="96">
        <f t="shared" ref="AB111:AG111" si="88">((AB87*$AZ11)/1000000)</f>
        <v>0.26103231347299038</v>
      </c>
      <c r="AC111" s="96">
        <f t="shared" si="88"/>
        <v>8.0375787104400603E-2</v>
      </c>
      <c r="AD111" s="96">
        <f t="shared" si="88"/>
        <v>1.5017167807602852E-2</v>
      </c>
      <c r="AE111" s="96">
        <f t="shared" si="88"/>
        <v>5.4326681162098966E-3</v>
      </c>
      <c r="AF111" s="96">
        <f t="shared" si="88"/>
        <v>4.1838945582712457E-3</v>
      </c>
      <c r="AG111" s="96">
        <f t="shared" si="88"/>
        <v>3.9161160394488945E-3</v>
      </c>
      <c r="AK111" s="115"/>
      <c r="AL111" s="96" t="s">
        <v>10</v>
      </c>
      <c r="AM111" s="96">
        <f t="shared" si="76"/>
        <v>0.32320041370610653</v>
      </c>
      <c r="AN111" s="96">
        <f t="shared" si="76"/>
        <v>0.48480062077529545</v>
      </c>
      <c r="AO111" s="96">
        <f t="shared" si="76"/>
        <v>0.56560068482750281</v>
      </c>
      <c r="AP111" s="96">
        <f t="shared" si="76"/>
        <v>0.64640074960112537</v>
      </c>
      <c r="AQ111" s="96">
        <f t="shared" si="76"/>
        <v>0.66094477859535772</v>
      </c>
      <c r="AR111" s="96">
        <f t="shared" si="76"/>
        <v>0.72720089182650549</v>
      </c>
      <c r="AS111" s="96">
        <f t="shared" si="76"/>
        <v>0.80800095619193735</v>
      </c>
      <c r="AT111" s="96">
        <f t="shared" si="76"/>
        <v>0.96960116322292811</v>
      </c>
      <c r="AU111" s="96">
        <f t="shared" si="76"/>
        <v>1.1312013696549907</v>
      </c>
      <c r="AV111" s="96">
        <f t="shared" si="76"/>
        <v>1.292801577421425</v>
      </c>
    </row>
    <row r="112" spans="1:48" x14ac:dyDescent="0.55000000000000004">
      <c r="A112" s="115"/>
      <c r="B112" s="96" t="s">
        <v>11</v>
      </c>
      <c r="C112" s="96">
        <f t="shared" si="73"/>
        <v>0.35235306341987149</v>
      </c>
      <c r="D112" s="96">
        <f t="shared" si="73"/>
        <v>0.52831839200623321</v>
      </c>
      <c r="E112" s="96">
        <f t="shared" si="73"/>
        <v>0.6163005880407294</v>
      </c>
      <c r="F112" s="96">
        <f t="shared" si="73"/>
        <v>0.70428264992460021</v>
      </c>
      <c r="G112" s="96">
        <f t="shared" si="73"/>
        <v>0.72011938111258622</v>
      </c>
      <c r="H112" s="96">
        <f t="shared" si="73"/>
        <v>0.79226454781399969</v>
      </c>
      <c r="I112" s="96">
        <f t="shared" si="73"/>
        <v>0.88024639110718572</v>
      </c>
      <c r="J112" s="96">
        <f t="shared" si="73"/>
        <v>1.0562099028930334</v>
      </c>
      <c r="K112" s="96">
        <f t="shared" si="73"/>
        <v>1.2321733342136412</v>
      </c>
      <c r="L112" s="96">
        <f t="shared" si="73"/>
        <v>1.4081366312367021</v>
      </c>
      <c r="P112" s="115"/>
      <c r="Q112" s="96" t="s">
        <v>11</v>
      </c>
      <c r="R112" s="96">
        <f t="shared" ref="R112:AA112" si="89">((R88*$AZ12)/1000000)</f>
        <v>0.74216687731865949</v>
      </c>
      <c r="S112" s="96">
        <f t="shared" si="89"/>
        <v>0.73746752175920161</v>
      </c>
      <c r="T112" s="96">
        <f t="shared" si="89"/>
        <v>0.72753517069721219</v>
      </c>
      <c r="U112" s="96">
        <f t="shared" si="89"/>
        <v>0.72011938111258622</v>
      </c>
      <c r="V112" s="96">
        <f t="shared" si="89"/>
        <v>0.71560478459140398</v>
      </c>
      <c r="W112" s="96">
        <f t="shared" si="89"/>
        <v>0.69443238185256029</v>
      </c>
      <c r="X112" s="96">
        <f t="shared" si="89"/>
        <v>0.68570785599644501</v>
      </c>
      <c r="Y112" s="96">
        <f t="shared" si="89"/>
        <v>0.65932063313677647</v>
      </c>
      <c r="Z112" s="96">
        <f t="shared" si="89"/>
        <v>0.61452502476958093</v>
      </c>
      <c r="AA112" s="96">
        <f t="shared" si="89"/>
        <v>0.48368250194584644</v>
      </c>
      <c r="AB112" s="96">
        <f t="shared" ref="AB112:AG112" si="90">((AB88*$AZ12)/1000000)</f>
        <v>0.23697195093690876</v>
      </c>
      <c r="AC112" s="96">
        <f t="shared" si="90"/>
        <v>7.7083407426922934E-2</v>
      </c>
      <c r="AD112" s="96">
        <f t="shared" si="90"/>
        <v>1.6109013865102901E-2</v>
      </c>
      <c r="AE112" s="96">
        <f t="shared" si="90"/>
        <v>5.9244708967172112E-3</v>
      </c>
      <c r="AF112" s="96">
        <f t="shared" si="90"/>
        <v>3.6102887072619249E-3</v>
      </c>
      <c r="AG112" s="96">
        <f t="shared" si="90"/>
        <v>3.0174128606352559E-3</v>
      </c>
      <c r="AK112" s="115"/>
      <c r="AL112" s="96" t="s">
        <v>11</v>
      </c>
      <c r="AM112" s="96">
        <f t="shared" si="76"/>
        <v>0.24727745744129845</v>
      </c>
      <c r="AN112" s="96">
        <f t="shared" si="76"/>
        <v>0.37091615559643848</v>
      </c>
      <c r="AO112" s="96">
        <f t="shared" si="76"/>
        <v>0.43273550438741848</v>
      </c>
      <c r="AP112" s="96">
        <f t="shared" si="76"/>
        <v>0.49455491488261183</v>
      </c>
      <c r="AQ112" s="96">
        <f t="shared" si="76"/>
        <v>0.50568237540622607</v>
      </c>
      <c r="AR112" s="96">
        <f t="shared" si="76"/>
        <v>0.55637426332491791</v>
      </c>
      <c r="AS112" s="96">
        <f t="shared" si="76"/>
        <v>0.61819361080217805</v>
      </c>
      <c r="AT112" s="96">
        <f t="shared" si="76"/>
        <v>0.74183231119287696</v>
      </c>
      <c r="AU112" s="96">
        <f t="shared" si="76"/>
        <v>0.86547107318574779</v>
      </c>
      <c r="AV112" s="96">
        <f t="shared" si="76"/>
        <v>0.98910976956031715</v>
      </c>
    </row>
    <row r="113" spans="1:48" x14ac:dyDescent="0.55000000000000004">
      <c r="A113" s="115"/>
      <c r="B113" s="96" t="s">
        <v>12</v>
      </c>
      <c r="C113" s="96">
        <f t="shared" si="73"/>
        <v>0.61978994761275275</v>
      </c>
      <c r="D113" s="96">
        <f t="shared" si="73"/>
        <v>0.92932832220298878</v>
      </c>
      <c r="E113" s="96">
        <f t="shared" si="73"/>
        <v>1.084096730099998</v>
      </c>
      <c r="F113" s="96">
        <f t="shared" si="73"/>
        <v>1.2388649253570228</v>
      </c>
      <c r="G113" s="96">
        <f t="shared" si="73"/>
        <v>1.2667231363032971</v>
      </c>
      <c r="H113" s="96">
        <f t="shared" si="73"/>
        <v>1.3936328918375869</v>
      </c>
      <c r="I113" s="96">
        <f t="shared" si="73"/>
        <v>1.5484006904389436</v>
      </c>
      <c r="J113" s="96">
        <f t="shared" si="73"/>
        <v>1.8579361703914541</v>
      </c>
      <c r="K113" s="96">
        <f t="shared" si="73"/>
        <v>2.1674714425546484</v>
      </c>
      <c r="L113" s="96">
        <f t="shared" si="73"/>
        <v>2.4770065637197938</v>
      </c>
      <c r="P113" s="115"/>
      <c r="Q113" s="96" t="s">
        <v>12</v>
      </c>
      <c r="R113" s="96">
        <f t="shared" ref="R113:AA113" si="91">((R89*$AZ13)/1000000)</f>
        <v>1.3050209095824745</v>
      </c>
      <c r="S113" s="96">
        <f t="shared" si="91"/>
        <v>1.296375495035504</v>
      </c>
      <c r="T113" s="96">
        <f t="shared" si="91"/>
        <v>1.2795352938991571</v>
      </c>
      <c r="U113" s="96">
        <f t="shared" si="91"/>
        <v>1.2667231363032971</v>
      </c>
      <c r="V113" s="96">
        <f t="shared" si="91"/>
        <v>1.2595961148216928</v>
      </c>
      <c r="W113" s="96">
        <f t="shared" si="91"/>
        <v>1.2157885160610451</v>
      </c>
      <c r="X113" s="96">
        <f t="shared" si="91"/>
        <v>1.1896577981073166</v>
      </c>
      <c r="Y113" s="96">
        <f t="shared" si="91"/>
        <v>1.112668817389763</v>
      </c>
      <c r="Z113" s="96">
        <f t="shared" si="91"/>
        <v>0.98659015873328282</v>
      </c>
      <c r="AA113" s="96">
        <f t="shared" si="91"/>
        <v>0.67543803578505102</v>
      </c>
      <c r="AB113" s="96">
        <f t="shared" ref="AB113:AG113" si="92">((AB89*$AZ13)/1000000)</f>
        <v>0.28002560599054799</v>
      </c>
      <c r="AC113" s="96">
        <f t="shared" si="92"/>
        <v>8.8377219553856606E-2</v>
      </c>
      <c r="AD113" s="96">
        <f t="shared" si="92"/>
        <v>2.277768800800083E-2</v>
      </c>
      <c r="AE113" s="96">
        <f t="shared" si="92"/>
        <v>8.9724568385133267E-3</v>
      </c>
      <c r="AF113" s="96">
        <f t="shared" si="92"/>
        <v>6.0704321029244942E-3</v>
      </c>
      <c r="AG113" s="96">
        <f t="shared" si="92"/>
        <v>5.3787344107148983E-3</v>
      </c>
      <c r="AK113" s="115"/>
      <c r="AL113" s="96" t="s">
        <v>12</v>
      </c>
      <c r="AM113" s="96">
        <f t="shared" si="76"/>
        <v>0.44229232319950923</v>
      </c>
      <c r="AN113" s="96">
        <f t="shared" si="76"/>
        <v>0.66343848489160639</v>
      </c>
      <c r="AO113" s="96">
        <f t="shared" si="76"/>
        <v>0.77401151255508016</v>
      </c>
      <c r="AP113" s="96">
        <f t="shared" si="76"/>
        <v>0.88458464630338585</v>
      </c>
      <c r="AQ113" s="96">
        <f t="shared" si="76"/>
        <v>0.90448774242297614</v>
      </c>
      <c r="AR113" s="96">
        <f t="shared" si="76"/>
        <v>0.99515766943159611</v>
      </c>
      <c r="AS113" s="96">
        <f t="shared" si="76"/>
        <v>1.1057307022265037</v>
      </c>
      <c r="AT113" s="96">
        <f t="shared" si="76"/>
        <v>1.3268768632437751</v>
      </c>
      <c r="AU113" s="96">
        <f t="shared" si="76"/>
        <v>1.5480230251112466</v>
      </c>
      <c r="AV113" s="96">
        <f t="shared" si="76"/>
        <v>1.7691691868273316</v>
      </c>
    </row>
    <row r="114" spans="1:48" x14ac:dyDescent="0.55000000000000004">
      <c r="A114" s="115"/>
      <c r="B114" s="96" t="s">
        <v>13</v>
      </c>
      <c r="C114" s="96">
        <f t="shared" si="73"/>
        <v>0.44562912745810968</v>
      </c>
      <c r="D114" s="96">
        <f t="shared" si="73"/>
        <v>0.668191465782775</v>
      </c>
      <c r="E114" s="96">
        <f t="shared" si="73"/>
        <v>0.77947212905418062</v>
      </c>
      <c r="F114" s="96">
        <f t="shared" si="73"/>
        <v>0.89075263553233697</v>
      </c>
      <c r="G114" s="96">
        <f t="shared" si="73"/>
        <v>0.91078308163077304</v>
      </c>
      <c r="H114" s="96">
        <f t="shared" si="73"/>
        <v>1.002032967459233</v>
      </c>
      <c r="I114" s="96">
        <f t="shared" si="73"/>
        <v>1.1133132425762715</v>
      </c>
      <c r="J114" s="96">
        <f t="shared" si="73"/>
        <v>1.3358736291296032</v>
      </c>
      <c r="K114" s="96">
        <f t="shared" si="73"/>
        <v>1.5584338987283199</v>
      </c>
      <c r="L114" s="96">
        <f t="shared" si="73"/>
        <v>1.7809940498042034</v>
      </c>
      <c r="P114" s="115"/>
      <c r="Q114" s="96" t="s">
        <v>13</v>
      </c>
      <c r="R114" s="96">
        <f t="shared" ref="R114:AA114" si="93">((R90*$AZ14)/1000000)</f>
        <v>0.93808269041161851</v>
      </c>
      <c r="S114" s="96">
        <f t="shared" si="93"/>
        <v>0.93230826719577942</v>
      </c>
      <c r="T114" s="96">
        <f t="shared" si="93"/>
        <v>0.92027901297550174</v>
      </c>
      <c r="U114" s="96">
        <f t="shared" si="93"/>
        <v>0.91078308163077304</v>
      </c>
      <c r="V114" s="96">
        <f t="shared" si="93"/>
        <v>0.9053157686317721</v>
      </c>
      <c r="W114" s="96">
        <f t="shared" si="93"/>
        <v>0.87144704652515748</v>
      </c>
      <c r="X114" s="96">
        <f t="shared" si="93"/>
        <v>0.85211921654879241</v>
      </c>
      <c r="Y114" s="96">
        <f t="shared" si="93"/>
        <v>0.79325369364088405</v>
      </c>
      <c r="Z114" s="96">
        <f t="shared" si="93"/>
        <v>0.69773799477191734</v>
      </c>
      <c r="AA114" s="96">
        <f t="shared" si="93"/>
        <v>0.46284449913557374</v>
      </c>
      <c r="AB114" s="96">
        <f t="shared" ref="AB114:AG114" si="94">((AB90*$AZ14)/1000000)</f>
        <v>0.20528261725443364</v>
      </c>
      <c r="AC114" s="96">
        <f t="shared" si="94"/>
        <v>7.4713829120965233E-2</v>
      </c>
      <c r="AD114" s="96">
        <f t="shared" si="94"/>
        <v>1.8487534491438952E-2</v>
      </c>
      <c r="AE114" s="96">
        <f t="shared" si="94"/>
        <v>7.5076537314226486E-3</v>
      </c>
      <c r="AF114" s="96">
        <f t="shared" si="94"/>
        <v>4.6701926033073486E-3</v>
      </c>
      <c r="AG114" s="96">
        <f t="shared" si="94"/>
        <v>3.8570595553072307E-3</v>
      </c>
      <c r="AK114" s="115"/>
      <c r="AL114" s="96" t="s">
        <v>13</v>
      </c>
      <c r="AM114" s="96">
        <f t="shared" si="76"/>
        <v>0.31592603566194616</v>
      </c>
      <c r="AN114" s="96">
        <f t="shared" si="76"/>
        <v>0.47388905119222885</v>
      </c>
      <c r="AO114" s="96">
        <f t="shared" si="76"/>
        <v>0.55287059873401234</v>
      </c>
      <c r="AP114" s="96">
        <f t="shared" si="76"/>
        <v>0.6318520702479965</v>
      </c>
      <c r="AQ114" s="96">
        <f t="shared" si="76"/>
        <v>0.64606880607267236</v>
      </c>
      <c r="AR114" s="96">
        <f t="shared" si="76"/>
        <v>0.71083361585767724</v>
      </c>
      <c r="AS114" s="96">
        <f t="shared" si="76"/>
        <v>0</v>
      </c>
      <c r="AT114" s="96">
        <f t="shared" si="76"/>
        <v>0.94777817976555123</v>
      </c>
      <c r="AU114" s="96">
        <f t="shared" si="76"/>
        <v>1.1057411973955062</v>
      </c>
      <c r="AV114" s="96">
        <f t="shared" si="76"/>
        <v>1.2637042142113764</v>
      </c>
    </row>
    <row r="115" spans="1:48" x14ac:dyDescent="0.55000000000000004">
      <c r="A115" s="115"/>
      <c r="B115" s="96" t="s">
        <v>35</v>
      </c>
      <c r="C115" s="96">
        <f t="shared" si="73"/>
        <v>0.63878907671856144</v>
      </c>
      <c r="D115" s="96">
        <f t="shared" si="73"/>
        <v>0.95783638850514319</v>
      </c>
      <c r="E115" s="96">
        <f t="shared" si="73"/>
        <v>1.1173592931912415</v>
      </c>
      <c r="F115" s="96">
        <f t="shared" si="73"/>
        <v>1.2768819865972674</v>
      </c>
      <c r="G115" s="96">
        <f t="shared" si="73"/>
        <v>1.3055960007300862</v>
      </c>
      <c r="H115" s="96">
        <f t="shared" si="73"/>
        <v>1.4364044207486957</v>
      </c>
      <c r="I115" s="96">
        <f t="shared" si="73"/>
        <v>1.5959267455101347</v>
      </c>
      <c r="J115" s="96">
        <f t="shared" si="73"/>
        <v>1.9149711622139272</v>
      </c>
      <c r="K115" s="96">
        <f t="shared" si="73"/>
        <v>2.234015424415762</v>
      </c>
      <c r="L115" s="96">
        <f t="shared" si="73"/>
        <v>2.5530594781353697</v>
      </c>
      <c r="P115" s="115"/>
      <c r="Q115" s="96" t="s">
        <v>35</v>
      </c>
      <c r="R115" s="96">
        <f t="shared" ref="R115:AA115" si="95">((R91*$AZ15)/1000000)</f>
        <v>1.3430830571382937</v>
      </c>
      <c r="S115" s="96">
        <f t="shared" si="95"/>
        <v>1.3349608807278652</v>
      </c>
      <c r="T115" s="96">
        <f t="shared" si="95"/>
        <v>1.3184927457492595</v>
      </c>
      <c r="U115" s="96">
        <f t="shared" si="95"/>
        <v>1.3055960007300862</v>
      </c>
      <c r="V115" s="96">
        <f t="shared" si="95"/>
        <v>1.2979508046467623</v>
      </c>
      <c r="W115" s="96">
        <f t="shared" si="95"/>
        <v>1.2529472625799192</v>
      </c>
      <c r="X115" s="96">
        <f t="shared" si="95"/>
        <v>1.2281606151464812</v>
      </c>
      <c r="Y115" s="96">
        <f t="shared" si="95"/>
        <v>1.1548599199960417</v>
      </c>
      <c r="Z115" s="96">
        <f t="shared" si="95"/>
        <v>1.0381052968900855</v>
      </c>
      <c r="AA115" s="96">
        <f t="shared" si="95"/>
        <v>0.734920137733167</v>
      </c>
      <c r="AB115" s="96">
        <f t="shared" ref="AB115:AG115" si="96">((AB91*$AZ15)/1000000)</f>
        <v>0.3142136917901292</v>
      </c>
      <c r="AC115" s="96">
        <f t="shared" si="96"/>
        <v>9.5908437118273404E-2</v>
      </c>
      <c r="AD115" s="96">
        <f t="shared" si="96"/>
        <v>2.2360687943638723E-2</v>
      </c>
      <c r="AE115" s="96">
        <f t="shared" si="96"/>
        <v>8.4215103510081914E-3</v>
      </c>
      <c r="AF115" s="96">
        <f t="shared" si="96"/>
        <v>6.0472117215985277E-3</v>
      </c>
      <c r="AG115" s="96">
        <f t="shared" si="96"/>
        <v>5.5247406259771705E-3</v>
      </c>
      <c r="AK115" s="115"/>
      <c r="AL115" s="96" t="s">
        <v>35</v>
      </c>
      <c r="AM115" s="96">
        <f t="shared" si="76"/>
        <v>0.45520918493094703</v>
      </c>
      <c r="AN115" s="96">
        <f t="shared" si="76"/>
        <v>0.68281372274338048</v>
      </c>
      <c r="AO115" s="96">
        <f t="shared" si="76"/>
        <v>0.79661599148678153</v>
      </c>
      <c r="AP115" s="96">
        <f t="shared" si="76"/>
        <v>0.9104183698618783</v>
      </c>
      <c r="AQ115" s="96">
        <f t="shared" si="76"/>
        <v>0.93090273914334432</v>
      </c>
      <c r="AR115" s="96">
        <f t="shared" si="76"/>
        <v>1.0242206390813806</v>
      </c>
      <c r="AS115" s="96">
        <f t="shared" si="76"/>
        <v>1.1380229081541553</v>
      </c>
      <c r="AT115" s="96">
        <f t="shared" si="76"/>
        <v>1.365627445486761</v>
      </c>
      <c r="AU115" s="96">
        <f t="shared" si="76"/>
        <v>1.5932320925779209</v>
      </c>
      <c r="AV115" s="96">
        <f t="shared" si="76"/>
        <v>1.8208366311971129</v>
      </c>
    </row>
    <row r="116" spans="1:48" x14ac:dyDescent="0.55000000000000004">
      <c r="A116" s="115"/>
      <c r="B116" s="96" t="s">
        <v>14</v>
      </c>
      <c r="C116" s="96">
        <f t="shared" si="73"/>
        <v>0.59144006181916331</v>
      </c>
      <c r="D116" s="96">
        <f t="shared" si="73"/>
        <v>0.886860411042103</v>
      </c>
      <c r="E116" s="96">
        <f t="shared" si="73"/>
        <v>1.0345696860580715</v>
      </c>
      <c r="F116" s="96">
        <f t="shared" si="73"/>
        <v>1.1822786811728798</v>
      </c>
      <c r="G116" s="96">
        <f t="shared" si="73"/>
        <v>1.2088662339033205</v>
      </c>
      <c r="H116" s="96">
        <f t="shared" si="73"/>
        <v>1.3299873802583846</v>
      </c>
      <c r="I116" s="96">
        <f t="shared" si="73"/>
        <v>1.4776959354362003</v>
      </c>
      <c r="J116" s="96">
        <f t="shared" si="73"/>
        <v>1.7731127193070775</v>
      </c>
      <c r="K116" s="96">
        <f t="shared" si="73"/>
        <v>2.0685292623519991</v>
      </c>
      <c r="L116" s="96">
        <f t="shared" si="73"/>
        <v>2.3639455604758504</v>
      </c>
      <c r="P116" s="115"/>
      <c r="Q116" s="96" t="s">
        <v>14</v>
      </c>
      <c r="R116" s="96">
        <f t="shared" ref="R116:AA116" si="97">((R92*$AZ16)/1000000)</f>
        <v>1.2405886124369951</v>
      </c>
      <c r="S116" s="96">
        <f t="shared" si="97"/>
        <v>1.2344708536570874</v>
      </c>
      <c r="T116" s="96">
        <f t="shared" si="97"/>
        <v>1.2201063455141878</v>
      </c>
      <c r="U116" s="96">
        <f t="shared" si="97"/>
        <v>1.2088662339033205</v>
      </c>
      <c r="V116" s="96">
        <f t="shared" si="97"/>
        <v>1.2019991392255218</v>
      </c>
      <c r="W116" s="96">
        <f t="shared" si="97"/>
        <v>1.1629457319747805</v>
      </c>
      <c r="X116" s="96">
        <f t="shared" si="97"/>
        <v>1.1432027696881788</v>
      </c>
      <c r="Y116" s="96">
        <f t="shared" si="97"/>
        <v>1.0868768574464622</v>
      </c>
      <c r="Z116" s="96">
        <f t="shared" si="97"/>
        <v>0.99702322238424712</v>
      </c>
      <c r="AA116" s="96">
        <f t="shared" si="97"/>
        <v>0.7723777455395745</v>
      </c>
      <c r="AB116" s="96">
        <f t="shared" ref="AB116:AG116" si="98">((AB92*$AZ16)/1000000)</f>
        <v>0.4274531399249698</v>
      </c>
      <c r="AC116" s="96">
        <f t="shared" si="98"/>
        <v>0.19791516501786191</v>
      </c>
      <c r="AD116" s="96">
        <f t="shared" si="98"/>
        <v>4.0039685690562037E-2</v>
      </c>
      <c r="AE116" s="96">
        <f t="shared" si="98"/>
        <v>1.1287320323043921E-2</v>
      </c>
      <c r="AF116" s="96">
        <f t="shared" si="98"/>
        <v>6.251860447437513E-3</v>
      </c>
      <c r="AG116" s="96">
        <f t="shared" si="98"/>
        <v>5.0255665084156355E-3</v>
      </c>
      <c r="AK116" s="115"/>
      <c r="AL116" s="96" t="s">
        <v>14</v>
      </c>
      <c r="AM116" s="96">
        <f t="shared" si="76"/>
        <v>0.41078228866166311</v>
      </c>
      <c r="AN116" s="96">
        <f t="shared" si="76"/>
        <v>0.61617338333116456</v>
      </c>
      <c r="AO116" s="96">
        <f t="shared" si="76"/>
        <v>0.71886893047109712</v>
      </c>
      <c r="AP116" s="96">
        <f t="shared" si="76"/>
        <v>0.82156457732332622</v>
      </c>
      <c r="AQ116" s="96">
        <f t="shared" si="76"/>
        <v>0.84004972463093575</v>
      </c>
      <c r="AR116" s="96">
        <f t="shared" si="76"/>
        <v>0.92426012479137032</v>
      </c>
      <c r="AS116" s="96">
        <f t="shared" si="76"/>
        <v>1.0269556720833526</v>
      </c>
      <c r="AT116" s="96">
        <f t="shared" si="76"/>
        <v>1.2323467666623134</v>
      </c>
      <c r="AU116" s="96">
        <f t="shared" si="76"/>
        <v>1.4377379613946142</v>
      </c>
      <c r="AV116" s="96">
        <f t="shared" si="76"/>
        <v>1.6431290549285968</v>
      </c>
    </row>
    <row r="117" spans="1:48" x14ac:dyDescent="0.55000000000000004">
      <c r="A117" s="115"/>
      <c r="B117" s="96" t="s">
        <v>15</v>
      </c>
      <c r="C117" s="96">
        <f t="shared" si="73"/>
        <v>0.74334521401829745</v>
      </c>
      <c r="D117" s="96">
        <f t="shared" si="73"/>
        <v>1.1146174248660081</v>
      </c>
      <c r="E117" s="96">
        <f t="shared" si="73"/>
        <v>1.3002526379797337</v>
      </c>
      <c r="F117" s="96">
        <f t="shared" si="73"/>
        <v>1.4858875184314524</v>
      </c>
      <c r="G117" s="96">
        <f t="shared" si="73"/>
        <v>1.5193017848585524</v>
      </c>
      <c r="H117" s="96">
        <f t="shared" si="73"/>
        <v>1.67152221481659</v>
      </c>
      <c r="I117" s="96">
        <f t="shared" si="73"/>
        <v>1.8571567434239862</v>
      </c>
      <c r="J117" s="96">
        <f t="shared" si="73"/>
        <v>2.2284255085995062</v>
      </c>
      <c r="K117" s="96">
        <f t="shared" si="73"/>
        <v>2.5996940079870803</v>
      </c>
      <c r="L117" s="96">
        <f t="shared" si="73"/>
        <v>2.9709623088641544</v>
      </c>
      <c r="P117" s="115"/>
      <c r="Q117" s="96" t="s">
        <v>15</v>
      </c>
      <c r="R117" s="96">
        <f t="shared" ref="R117:AA117" si="99">((R93*$AZ17)/1000000)</f>
        <v>1.5624664657713045</v>
      </c>
      <c r="S117" s="96">
        <f t="shared" si="99"/>
        <v>1.553362346828177</v>
      </c>
      <c r="T117" s="96">
        <f t="shared" si="99"/>
        <v>1.534318432599868</v>
      </c>
      <c r="U117" s="96">
        <f t="shared" si="99"/>
        <v>1.5193017848585524</v>
      </c>
      <c r="V117" s="96">
        <f t="shared" si="99"/>
        <v>1.510574731293904</v>
      </c>
      <c r="W117" s="96">
        <f t="shared" si="99"/>
        <v>1.4608175883033379</v>
      </c>
      <c r="X117" s="96">
        <f t="shared" si="99"/>
        <v>1.4368390518180865</v>
      </c>
      <c r="Y117" s="96">
        <f t="shared" si="99"/>
        <v>1.3691393694147962</v>
      </c>
      <c r="Z117" s="96">
        <f t="shared" si="99"/>
        <v>1.2629583174684709</v>
      </c>
      <c r="AA117" s="96">
        <f t="shared" si="99"/>
        <v>0.9861530722840508</v>
      </c>
      <c r="AB117" s="96">
        <f t="shared" ref="AB117:AG117" si="100">((AB93*$AZ17)/1000000)</f>
        <v>0.54491143247028406</v>
      </c>
      <c r="AC117" s="96">
        <f t="shared" si="100"/>
        <v>0.23759720085799207</v>
      </c>
      <c r="AD117" s="96">
        <f t="shared" si="100"/>
        <v>4.8956796146584311E-2</v>
      </c>
      <c r="AE117" s="96">
        <f t="shared" si="100"/>
        <v>1.435711848953317E-2</v>
      </c>
      <c r="AF117" s="96">
        <f t="shared" si="100"/>
        <v>7.958583101889698E-3</v>
      </c>
      <c r="AG117" s="96">
        <f t="shared" si="100"/>
        <v>6.380254072357973E-3</v>
      </c>
      <c r="AK117" s="115"/>
      <c r="AL117" s="96" t="s">
        <v>15</v>
      </c>
      <c r="AM117" s="96">
        <f t="shared" si="76"/>
        <v>0.52127503686149257</v>
      </c>
      <c r="AN117" s="96">
        <f t="shared" si="76"/>
        <v>0.78191249128670004</v>
      </c>
      <c r="AO117" s="96">
        <f t="shared" si="76"/>
        <v>0.9122312198140422</v>
      </c>
      <c r="AP117" s="96">
        <f t="shared" si="76"/>
        <v>1.0425499481580782</v>
      </c>
      <c r="AQ117" s="96">
        <f t="shared" si="76"/>
        <v>1.0660074211029325</v>
      </c>
      <c r="AR117" s="96">
        <f t="shared" si="76"/>
        <v>1.1728686751270645</v>
      </c>
      <c r="AS117" s="96">
        <f t="shared" si="76"/>
        <v>1.3031875274360356</v>
      </c>
      <c r="AT117" s="96">
        <f t="shared" si="76"/>
        <v>1.5638249851438515</v>
      </c>
      <c r="AU117" s="96">
        <f t="shared" si="76"/>
        <v>1.824462437987679</v>
      </c>
      <c r="AV117" s="96">
        <f t="shared" si="76"/>
        <v>2.0851000189201714</v>
      </c>
    </row>
    <row r="118" spans="1:48" x14ac:dyDescent="0.55000000000000004">
      <c r="A118" s="115"/>
      <c r="B118" s="96" t="s">
        <v>16</v>
      </c>
      <c r="C118" s="96">
        <f t="shared" si="73"/>
        <v>0.58882191653804183</v>
      </c>
      <c r="D118" s="96">
        <f t="shared" si="73"/>
        <v>0.88288997633717947</v>
      </c>
      <c r="E118" s="96">
        <f t="shared" si="73"/>
        <v>1.0299232686846731</v>
      </c>
      <c r="F118" s="96">
        <f t="shared" si="73"/>
        <v>1.176956347629446</v>
      </c>
      <c r="G118" s="96">
        <f t="shared" si="73"/>
        <v>1.2034222354809148</v>
      </c>
      <c r="H118" s="96">
        <f t="shared" si="73"/>
        <v>1.3239891711737481</v>
      </c>
      <c r="I118" s="96">
        <f t="shared" si="73"/>
        <v>1.471021913083072</v>
      </c>
      <c r="J118" s="96">
        <f t="shared" si="73"/>
        <v>1.7650871577281313</v>
      </c>
      <c r="K118" s="96">
        <f t="shared" si="73"/>
        <v>2.0591522347756821</v>
      </c>
      <c r="L118" s="96">
        <f t="shared" si="73"/>
        <v>2.3532171282585388</v>
      </c>
      <c r="P118" s="115"/>
      <c r="Q118" s="96" t="s">
        <v>16</v>
      </c>
      <c r="R118" s="96">
        <f t="shared" ref="R118:AA118" si="101">((R94*$AZ18)/1000000)</f>
        <v>1.2403080366395787</v>
      </c>
      <c r="S118" s="96">
        <f t="shared" si="101"/>
        <v>1.232425065834257</v>
      </c>
      <c r="T118" s="96">
        <f t="shared" si="101"/>
        <v>1.216251776351162</v>
      </c>
      <c r="U118" s="96">
        <f t="shared" si="101"/>
        <v>1.2034222354809148</v>
      </c>
      <c r="V118" s="96">
        <f t="shared" si="101"/>
        <v>1.1959767103780319</v>
      </c>
      <c r="W118" s="96">
        <f t="shared" si="101"/>
        <v>1.1560396211054089</v>
      </c>
      <c r="X118" s="96">
        <f t="shared" si="101"/>
        <v>1.1369523680654205</v>
      </c>
      <c r="Y118" s="96">
        <f t="shared" si="101"/>
        <v>1.0778978969224504</v>
      </c>
      <c r="Z118" s="96">
        <f t="shared" si="101"/>
        <v>0.97585038730473561</v>
      </c>
      <c r="AA118" s="96">
        <f t="shared" si="101"/>
        <v>0.68961045415278532</v>
      </c>
      <c r="AB118" s="96">
        <f t="shared" ref="AB118:AG118" si="102">((AB94*$AZ18)/1000000)</f>
        <v>0.27771590638034843</v>
      </c>
      <c r="AC118" s="96">
        <f t="shared" si="102"/>
        <v>8.6341916526898765E-2</v>
      </c>
      <c r="AD118" s="96">
        <f t="shared" si="102"/>
        <v>2.2904362210746456E-2</v>
      </c>
      <c r="AE118" s="96">
        <f t="shared" si="102"/>
        <v>1.0046694579285967E-2</v>
      </c>
      <c r="AF118" s="96">
        <f t="shared" si="102"/>
        <v>6.1160591184825554E-3</v>
      </c>
      <c r="AG118" s="96">
        <f t="shared" si="102"/>
        <v>5.0831964634714677E-3</v>
      </c>
      <c r="AK118" s="115"/>
      <c r="AL118" s="96" t="s">
        <v>16</v>
      </c>
      <c r="AM118" s="96">
        <f t="shared" si="76"/>
        <v>0.4167249512671663</v>
      </c>
      <c r="AN118" s="96">
        <f t="shared" si="76"/>
        <v>0.62508747693953304</v>
      </c>
      <c r="AO118" s="96">
        <f t="shared" si="76"/>
        <v>0.72926868970826841</v>
      </c>
      <c r="AP118" s="96">
        <f t="shared" si="76"/>
        <v>0.83344990253438023</v>
      </c>
      <c r="AQ118" s="96">
        <f t="shared" si="76"/>
        <v>0.8522025847899537</v>
      </c>
      <c r="AR118" s="96">
        <f t="shared" si="76"/>
        <v>0.93763121511462744</v>
      </c>
      <c r="AS118" s="96">
        <f t="shared" si="76"/>
        <v>1.041812427544192</v>
      </c>
      <c r="AT118" s="96">
        <f t="shared" si="76"/>
        <v>1.2501749538790661</v>
      </c>
      <c r="AU118" s="96">
        <f t="shared" si="76"/>
        <v>1.4585373794164573</v>
      </c>
      <c r="AV118" s="96">
        <f t="shared" si="76"/>
        <v>1.6668999055159275</v>
      </c>
    </row>
    <row r="119" spans="1:48" x14ac:dyDescent="0.55000000000000004">
      <c r="A119" s="115"/>
      <c r="B119" s="96" t="s">
        <v>17</v>
      </c>
      <c r="C119" s="96">
        <f t="shared" si="73"/>
        <v>0.43210659604086038</v>
      </c>
      <c r="D119" s="96">
        <f t="shared" si="73"/>
        <v>0.64792613091668394</v>
      </c>
      <c r="E119" s="96">
        <f t="shared" si="73"/>
        <v>0.75583543626372984</v>
      </c>
      <c r="F119" s="96">
        <f t="shared" si="73"/>
        <v>0.86374461985443496</v>
      </c>
      <c r="G119" s="96">
        <f t="shared" si="73"/>
        <v>0.88316822685060214</v>
      </c>
      <c r="H119" s="96">
        <f t="shared" si="73"/>
        <v>0.97165363494184021</v>
      </c>
      <c r="I119" s="96">
        <f t="shared" si="73"/>
        <v>1.0795626020876192</v>
      </c>
      <c r="J119" s="96">
        <f t="shared" si="73"/>
        <v>1.2953803972900686</v>
      </c>
      <c r="K119" s="96">
        <f t="shared" si="73"/>
        <v>1.5111980942732217</v>
      </c>
      <c r="L119" s="96">
        <f t="shared" si="73"/>
        <v>1.7270156771744172</v>
      </c>
      <c r="P119" s="115"/>
      <c r="Q119" s="96" t="s">
        <v>17</v>
      </c>
      <c r="R119" s="96">
        <f t="shared" ref="R119:AA119" si="103">((R95*$AZ19)/1000000)</f>
        <v>0.90863931732133529</v>
      </c>
      <c r="S119" s="96">
        <f t="shared" si="103"/>
        <v>0.90318662070836664</v>
      </c>
      <c r="T119" s="96">
        <f t="shared" si="103"/>
        <v>0.89201538792082824</v>
      </c>
      <c r="U119" s="96">
        <f t="shared" si="103"/>
        <v>0.88316822685060214</v>
      </c>
      <c r="V119" s="96">
        <f t="shared" si="103"/>
        <v>0.87809431532750826</v>
      </c>
      <c r="W119" s="96">
        <f t="shared" si="103"/>
        <v>0.85160820693006734</v>
      </c>
      <c r="X119" s="96">
        <f t="shared" si="103"/>
        <v>0.83943309460750737</v>
      </c>
      <c r="Y119" s="96">
        <f t="shared" si="103"/>
        <v>0.8018168380386691</v>
      </c>
      <c r="Z119" s="96">
        <f t="shared" si="103"/>
        <v>0.73424138911792136</v>
      </c>
      <c r="AA119" s="96">
        <f t="shared" si="103"/>
        <v>0.53985128066317989</v>
      </c>
      <c r="AB119" s="96">
        <f t="shared" ref="AB119:AG119" si="104">((AB95*$AZ19)/1000000)</f>
        <v>0.22974810376521188</v>
      </c>
      <c r="AC119" s="96">
        <f t="shared" si="104"/>
        <v>7.4093992773693329E-2</v>
      </c>
      <c r="AD119" s="96">
        <f t="shared" si="104"/>
        <v>1.4501721709789282E-2</v>
      </c>
      <c r="AE119" s="96">
        <f t="shared" si="104"/>
        <v>5.4233352516353615E-3</v>
      </c>
      <c r="AF119" s="96">
        <f t="shared" si="104"/>
        <v>4.0202651491993181E-3</v>
      </c>
      <c r="AG119" s="96">
        <f t="shared" si="104"/>
        <v>3.7205654065981171E-3</v>
      </c>
      <c r="AK119" s="115"/>
      <c r="AL119" s="96" t="s">
        <v>17</v>
      </c>
      <c r="AM119" s="96">
        <f t="shared" si="76"/>
        <v>0.30698590343542936</v>
      </c>
      <c r="AN119" s="96">
        <f t="shared" si="76"/>
        <v>0.46047881773178884</v>
      </c>
      <c r="AO119" s="96">
        <f t="shared" si="76"/>
        <v>0.53722531243783533</v>
      </c>
      <c r="AP119" s="96">
        <f t="shared" si="76"/>
        <v>0.6139717328048816</v>
      </c>
      <c r="AQ119" s="96">
        <f t="shared" si="76"/>
        <v>0.62778610915839217</v>
      </c>
      <c r="AR119" s="96">
        <f t="shared" si="76"/>
        <v>0.69071822734166377</v>
      </c>
      <c r="AS119" s="96">
        <f t="shared" si="76"/>
        <v>0.76746472175531244</v>
      </c>
      <c r="AT119" s="96">
        <f t="shared" si="76"/>
        <v>0.92095763548103082</v>
      </c>
      <c r="AU119" s="96">
        <f t="shared" si="76"/>
        <v>1.0744506248756707</v>
      </c>
      <c r="AV119" s="96">
        <f t="shared" si="76"/>
        <v>1.2279435393832625</v>
      </c>
    </row>
    <row r="120" spans="1:48" x14ac:dyDescent="0.55000000000000004">
      <c r="A120" s="115"/>
      <c r="B120" s="96" t="s">
        <v>18</v>
      </c>
      <c r="C120" s="96">
        <f t="shared" si="73"/>
        <v>0.64262802235267724</v>
      </c>
      <c r="D120" s="96">
        <f t="shared" si="73"/>
        <v>0.96355738072767827</v>
      </c>
      <c r="E120" s="96">
        <f t="shared" si="73"/>
        <v>1.1240210909687036</v>
      </c>
      <c r="F120" s="96">
        <f t="shared" si="73"/>
        <v>1.2844845220290517</v>
      </c>
      <c r="G120" s="96">
        <f t="shared" si="73"/>
        <v>1.313367868955609</v>
      </c>
      <c r="H120" s="96">
        <f t="shared" si="73"/>
        <v>1.4449476733058839</v>
      </c>
      <c r="I120" s="96">
        <f t="shared" si="73"/>
        <v>1.60541061699115</v>
      </c>
      <c r="J120" s="96">
        <f t="shared" si="73"/>
        <v>1.9263363306072865</v>
      </c>
      <c r="K120" s="96">
        <f t="shared" si="73"/>
        <v>2.2472617628271601</v>
      </c>
      <c r="L120" s="96">
        <f t="shared" si="73"/>
        <v>2.5681870101117417</v>
      </c>
      <c r="P120" s="115"/>
      <c r="Q120" s="96" t="s">
        <v>18</v>
      </c>
      <c r="R120" s="96">
        <f t="shared" ref="R120:AA120" si="105">((R96*$AZ20)/1000000)</f>
        <v>1.354015867450002</v>
      </c>
      <c r="S120" s="96">
        <f t="shared" si="105"/>
        <v>1.3452234019815015</v>
      </c>
      <c r="T120" s="96">
        <f t="shared" si="105"/>
        <v>1.3273038655657894</v>
      </c>
      <c r="U120" s="96">
        <f t="shared" si="105"/>
        <v>1.313367868955609</v>
      </c>
      <c r="V120" s="96">
        <f t="shared" si="105"/>
        <v>1.3053596628630064</v>
      </c>
      <c r="W120" s="96">
        <f t="shared" si="105"/>
        <v>1.2569904745326317</v>
      </c>
      <c r="X120" s="96">
        <f t="shared" si="105"/>
        <v>1.2338439279183295</v>
      </c>
      <c r="Y120" s="96">
        <f t="shared" si="105"/>
        <v>1.1670441778901488</v>
      </c>
      <c r="Z120" s="96">
        <f t="shared" si="105"/>
        <v>1.0579299738464647</v>
      </c>
      <c r="AA120" s="96">
        <f t="shared" si="105"/>
        <v>0.77132894162814858</v>
      </c>
      <c r="AB120" s="96">
        <f t="shared" ref="AB120:AG120" si="106">((AB96*$AZ20)/1000000)</f>
        <v>0.35111631342696609</v>
      </c>
      <c r="AC120" s="96">
        <f t="shared" si="106"/>
        <v>0.11569183015630176</v>
      </c>
      <c r="AD120" s="96">
        <f t="shared" si="106"/>
        <v>2.6267695092655016E-2</v>
      </c>
      <c r="AE120" s="96">
        <f t="shared" si="106"/>
        <v>1.0366709064896824E-2</v>
      </c>
      <c r="AF120" s="96">
        <f t="shared" si="106"/>
        <v>6.5479835729740426E-3</v>
      </c>
      <c r="AG120" s="96">
        <f t="shared" si="106"/>
        <v>5.5636842331768296E-3</v>
      </c>
      <c r="AK120" s="115"/>
      <c r="AL120" s="96" t="s">
        <v>18</v>
      </c>
      <c r="AM120" s="96">
        <f t="shared" si="76"/>
        <v>0.45651631768454098</v>
      </c>
      <c r="AN120" s="96">
        <f t="shared" si="76"/>
        <v>0.68477442197353267</v>
      </c>
      <c r="AO120" s="96">
        <f t="shared" si="76"/>
        <v>0.7989034719812188</v>
      </c>
      <c r="AP120" s="96">
        <f t="shared" si="76"/>
        <v>0.91303263685827241</v>
      </c>
      <c r="AQ120" s="96">
        <f t="shared" si="76"/>
        <v>0.93357582613745616</v>
      </c>
      <c r="AR120" s="96">
        <f t="shared" si="76"/>
        <v>1.0271616871221276</v>
      </c>
      <c r="AS120" s="96">
        <f t="shared" si="76"/>
        <v>1.1412907390398679</v>
      </c>
      <c r="AT120" s="96">
        <f t="shared" si="76"/>
        <v>1.3695488446511266</v>
      </c>
      <c r="AU120" s="96">
        <f t="shared" si="76"/>
        <v>1.5978070584663</v>
      </c>
      <c r="AV120" s="96">
        <f t="shared" si="76"/>
        <v>1.8260651600693369</v>
      </c>
    </row>
    <row r="121" spans="1:48" x14ac:dyDescent="0.55000000000000004">
      <c r="A121" s="115"/>
      <c r="B121" s="96" t="s">
        <v>19</v>
      </c>
      <c r="C121" s="96">
        <f t="shared" si="73"/>
        <v>0.55788161175891615</v>
      </c>
      <c r="D121" s="96">
        <f t="shared" si="73"/>
        <v>0.83650393507214793</v>
      </c>
      <c r="E121" s="96">
        <f t="shared" si="73"/>
        <v>0.97581442705710375</v>
      </c>
      <c r="F121" s="96">
        <f t="shared" si="73"/>
        <v>1.115124711484736</v>
      </c>
      <c r="G121" s="96">
        <f t="shared" si="73"/>
        <v>1.1402005297601496</v>
      </c>
      <c r="H121" s="96">
        <f t="shared" si="73"/>
        <v>1.2544348181405292</v>
      </c>
      <c r="I121" s="96">
        <f t="shared" si="73"/>
        <v>1.3937448237458723</v>
      </c>
      <c r="J121" s="96">
        <f t="shared" si="73"/>
        <v>1.6723646161275139</v>
      </c>
      <c r="K121" s="96">
        <f t="shared" si="73"/>
        <v>1.9509842697712085</v>
      </c>
      <c r="L121" s="96">
        <f t="shared" si="73"/>
        <v>2.229603753335613</v>
      </c>
      <c r="P121" s="115"/>
      <c r="Q121" s="96" t="s">
        <v>19</v>
      </c>
      <c r="R121" s="96">
        <f t="shared" ref="R121:AA121" si="107">((R97*$AZ21)/1000000)</f>
        <v>1.1748860841123001</v>
      </c>
      <c r="S121" s="96">
        <f t="shared" si="107"/>
        <v>1.1678823433282846</v>
      </c>
      <c r="T121" s="96">
        <f t="shared" si="107"/>
        <v>1.1526183342236023</v>
      </c>
      <c r="U121" s="96">
        <f t="shared" si="107"/>
        <v>1.1402005297601496</v>
      </c>
      <c r="V121" s="96">
        <f t="shared" si="107"/>
        <v>1.1328615642840163</v>
      </c>
      <c r="W121" s="96">
        <f t="shared" si="107"/>
        <v>1.0938232415210878</v>
      </c>
      <c r="X121" s="96">
        <f t="shared" si="107"/>
        <v>1.0750453417774908</v>
      </c>
      <c r="Y121" s="96">
        <f t="shared" si="107"/>
        <v>1.0153048183962683</v>
      </c>
      <c r="Z121" s="96">
        <f t="shared" si="107"/>
        <v>0.9136249338544572</v>
      </c>
      <c r="AA121" s="96">
        <f t="shared" si="107"/>
        <v>0.62786392978231376</v>
      </c>
      <c r="AB121" s="96">
        <f t="shared" ref="AB121:AG121" si="108">((AB97*$AZ21)/1000000)</f>
        <v>0.2539295016466554</v>
      </c>
      <c r="AC121" s="96">
        <f t="shared" si="108"/>
        <v>7.3590034178271244E-2</v>
      </c>
      <c r="AD121" s="96">
        <f t="shared" si="108"/>
        <v>1.7853071516689519E-2</v>
      </c>
      <c r="AE121" s="96">
        <f t="shared" si="108"/>
        <v>7.0869688808759702E-3</v>
      </c>
      <c r="AF121" s="96">
        <f t="shared" si="108"/>
        <v>5.2451167932604887E-3</v>
      </c>
      <c r="AG121" s="96">
        <f t="shared" si="108"/>
        <v>4.8292034071483886E-3</v>
      </c>
      <c r="AK121" s="115"/>
      <c r="AL121" s="96" t="s">
        <v>19</v>
      </c>
      <c r="AM121" s="96">
        <f t="shared" si="76"/>
        <v>0.39807252776993673</v>
      </c>
      <c r="AN121" s="96">
        <f t="shared" si="76"/>
        <v>0.59710879188313293</v>
      </c>
      <c r="AO121" s="96">
        <f t="shared" si="76"/>
        <v>0.69662687632424347</v>
      </c>
      <c r="AP121" s="96">
        <f t="shared" si="76"/>
        <v>0.79614495990310696</v>
      </c>
      <c r="AQ121" s="96">
        <f t="shared" si="76"/>
        <v>0.8140582360413342</v>
      </c>
      <c r="AR121" s="96">
        <f t="shared" si="76"/>
        <v>0.89566313959891442</v>
      </c>
      <c r="AS121" s="96">
        <f t="shared" si="76"/>
        <v>0.99518122326649594</v>
      </c>
      <c r="AT121" s="96">
        <f t="shared" si="76"/>
        <v>1.1942174883178878</v>
      </c>
      <c r="AU121" s="96">
        <f t="shared" si="76"/>
        <v>1.3932537525290645</v>
      </c>
      <c r="AV121" s="96">
        <f t="shared" si="76"/>
        <v>1.5922900156435007</v>
      </c>
    </row>
    <row r="122" spans="1:48" x14ac:dyDescent="0.55000000000000004">
      <c r="A122" s="115"/>
      <c r="B122" s="96" t="s">
        <v>20</v>
      </c>
      <c r="C122" s="96">
        <f t="shared" si="73"/>
        <v>0.6319486800181443</v>
      </c>
      <c r="D122" s="96">
        <f t="shared" si="73"/>
        <v>0.94759485354044948</v>
      </c>
      <c r="E122" s="96">
        <f t="shared" si="73"/>
        <v>1.1054172950820937</v>
      </c>
      <c r="F122" s="96">
        <f t="shared" si="73"/>
        <v>1.2632395667494936</v>
      </c>
      <c r="G122" s="96">
        <f t="shared" si="73"/>
        <v>1.2916475086356085</v>
      </c>
      <c r="H122" s="96">
        <f t="shared" si="73"/>
        <v>1.421061598850208</v>
      </c>
      <c r="I122" s="96">
        <f t="shared" si="73"/>
        <v>1.5788835503669283</v>
      </c>
      <c r="J122" s="96">
        <f t="shared" si="73"/>
        <v>1.8945272400622282</v>
      </c>
      <c r="K122" s="96">
        <f t="shared" si="73"/>
        <v>2.2101708228504782</v>
      </c>
      <c r="L122" s="96">
        <f t="shared" si="73"/>
        <v>2.5258142142048525</v>
      </c>
      <c r="P122" s="115"/>
      <c r="Q122" s="96" t="s">
        <v>20</v>
      </c>
      <c r="R122" s="96">
        <f t="shared" ref="R122:AA122" si="109">((R98*$AZ22)/1000000)</f>
        <v>1.3276605872181007</v>
      </c>
      <c r="S122" s="96">
        <f t="shared" si="109"/>
        <v>1.3206828357686053</v>
      </c>
      <c r="T122" s="96">
        <f t="shared" si="109"/>
        <v>1.3047619160983626</v>
      </c>
      <c r="U122" s="96">
        <f t="shared" si="109"/>
        <v>1.2916475086356085</v>
      </c>
      <c r="V122" s="96">
        <f t="shared" si="109"/>
        <v>1.2840236352430301</v>
      </c>
      <c r="W122" s="96">
        <f t="shared" si="109"/>
        <v>1.2397539471219712</v>
      </c>
      <c r="X122" s="96">
        <f t="shared" si="109"/>
        <v>1.2166126009219587</v>
      </c>
      <c r="Y122" s="96">
        <f t="shared" si="109"/>
        <v>1.1467767175188011</v>
      </c>
      <c r="Z122" s="96">
        <f t="shared" si="109"/>
        <v>1.0319664672170825</v>
      </c>
      <c r="AA122" s="96">
        <f t="shared" si="109"/>
        <v>0.73980154953095112</v>
      </c>
      <c r="AB122" s="96">
        <f t="shared" ref="AB122:AG122" si="110">((AB98*$AZ22)/1000000)</f>
        <v>0.34703199488187902</v>
      </c>
      <c r="AC122" s="96">
        <f t="shared" si="110"/>
        <v>0.14770241515867741</v>
      </c>
      <c r="AD122" s="96">
        <f t="shared" si="110"/>
        <v>3.6697031212410906E-2</v>
      </c>
      <c r="AE122" s="96">
        <f t="shared" si="110"/>
        <v>1.0396795389371591E-2</v>
      </c>
      <c r="AF122" s="96">
        <f t="shared" si="110"/>
        <v>6.2146062047075314E-3</v>
      </c>
      <c r="AG122" s="96">
        <f t="shared" si="110"/>
        <v>5.3708734503979064E-3</v>
      </c>
      <c r="AK122" s="115"/>
      <c r="AL122" s="96" t="s">
        <v>20</v>
      </c>
      <c r="AM122" s="96">
        <f t="shared" si="76"/>
        <v>0.4415068934400278</v>
      </c>
      <c r="AN122" s="96">
        <f t="shared" si="76"/>
        <v>0.66226028637254497</v>
      </c>
      <c r="AO122" s="96">
        <f t="shared" si="76"/>
        <v>0.77263698260840497</v>
      </c>
      <c r="AP122" s="96">
        <f t="shared" si="76"/>
        <v>0.88301378688005561</v>
      </c>
      <c r="AQ122" s="96">
        <f t="shared" si="76"/>
        <v>0.90288155322400443</v>
      </c>
      <c r="AR122" s="96">
        <f t="shared" si="76"/>
        <v>0.99339048278949071</v>
      </c>
      <c r="AS122" s="96">
        <f t="shared" si="76"/>
        <v>1.1037671790552173</v>
      </c>
      <c r="AT122" s="96">
        <f t="shared" si="76"/>
        <v>1.3245205727450899</v>
      </c>
      <c r="AU122" s="96">
        <f t="shared" si="76"/>
        <v>1.5452740722257892</v>
      </c>
      <c r="AV122" s="96">
        <f t="shared" si="76"/>
        <v>1.7660274656740198</v>
      </c>
    </row>
    <row r="123" spans="1:48" x14ac:dyDescent="0.55000000000000004">
      <c r="A123" s="115"/>
      <c r="B123" s="96" t="s">
        <v>21</v>
      </c>
      <c r="C123" s="96">
        <f t="shared" si="73"/>
        <v>0.64888868731762117</v>
      </c>
      <c r="D123" s="96">
        <f t="shared" si="73"/>
        <v>0.97299193946237994</v>
      </c>
      <c r="E123" s="96">
        <f t="shared" si="73"/>
        <v>1.1350426685407715</v>
      </c>
      <c r="F123" s="96">
        <f t="shared" si="73"/>
        <v>1.297093147420598</v>
      </c>
      <c r="G123" s="96">
        <f t="shared" si="73"/>
        <v>1.3262621643202699</v>
      </c>
      <c r="H123" s="96">
        <f t="shared" si="73"/>
        <v>1.4591433636806022</v>
      </c>
      <c r="I123" s="96">
        <f t="shared" si="73"/>
        <v>1.6211933856253584</v>
      </c>
      <c r="J123" s="96">
        <f t="shared" si="73"/>
        <v>1.9452932749572316</v>
      </c>
      <c r="K123" s="96">
        <f t="shared" si="73"/>
        <v>2.2693929095297012</v>
      </c>
      <c r="L123" s="96">
        <f t="shared" si="73"/>
        <v>2.5934923643840886</v>
      </c>
      <c r="P123" s="115"/>
      <c r="Q123" s="96" t="s">
        <v>21</v>
      </c>
      <c r="R123" s="96">
        <f t="shared" ref="R123:AA123" si="111">((R99*$AZ23)/1000000)</f>
        <v>1.3626324180183793</v>
      </c>
      <c r="S123" s="96">
        <f t="shared" si="111"/>
        <v>1.3555969207277261</v>
      </c>
      <c r="T123" s="96">
        <f t="shared" si="111"/>
        <v>1.3389498086573917</v>
      </c>
      <c r="U123" s="96">
        <f t="shared" si="111"/>
        <v>1.3262621643202699</v>
      </c>
      <c r="V123" s="96">
        <f t="shared" si="111"/>
        <v>1.3184962628792534</v>
      </c>
      <c r="W123" s="96">
        <f t="shared" si="111"/>
        <v>1.2656114652308197</v>
      </c>
      <c r="X123" s="96">
        <f t="shared" si="111"/>
        <v>1.2336071451648543</v>
      </c>
      <c r="Y123" s="96">
        <f t="shared" si="111"/>
        <v>1.1406927667740854</v>
      </c>
      <c r="Z123" s="96">
        <f t="shared" si="111"/>
        <v>0.99692170301528282</v>
      </c>
      <c r="AA123" s="96">
        <f t="shared" si="111"/>
        <v>0.67424442937101192</v>
      </c>
      <c r="AB123" s="96">
        <f t="shared" ref="AB123:AG123" si="112">((AB99*$AZ23)/1000000)</f>
        <v>0.29772594238874012</v>
      </c>
      <c r="AC123" s="96">
        <f t="shared" si="112"/>
        <v>0.12198066925103571</v>
      </c>
      <c r="AD123" s="96">
        <f t="shared" si="112"/>
        <v>3.0395602912056351E-2</v>
      </c>
      <c r="AE123" s="96">
        <f t="shared" si="112"/>
        <v>9.7148587072933747E-3</v>
      </c>
      <c r="AF123" s="96">
        <f t="shared" si="112"/>
        <v>6.2760420016785366E-3</v>
      </c>
      <c r="AG123" s="96">
        <f t="shared" si="112"/>
        <v>5.5528844768295647E-3</v>
      </c>
      <c r="AK123" s="115"/>
      <c r="AL123" s="96" t="s">
        <v>21</v>
      </c>
      <c r="AM123" s="96">
        <f t="shared" si="76"/>
        <v>0.45654702414559156</v>
      </c>
      <c r="AN123" s="96">
        <f t="shared" si="76"/>
        <v>0.68482059151853503</v>
      </c>
      <c r="AO123" s="96">
        <f t="shared" si="76"/>
        <v>0.79895737481672591</v>
      </c>
      <c r="AP123" s="96">
        <f t="shared" si="76"/>
        <v>0.91309415823035966</v>
      </c>
      <c r="AQ123" s="96">
        <f t="shared" si="76"/>
        <v>0.93363877942183549</v>
      </c>
      <c r="AR123" s="96">
        <f t="shared" si="76"/>
        <v>1.0272308319443308</v>
      </c>
      <c r="AS123" s="96">
        <f t="shared" si="76"/>
        <v>1.1413676150343557</v>
      </c>
      <c r="AT123" s="96">
        <f t="shared" si="76"/>
        <v>1.3696411830370701</v>
      </c>
      <c r="AU123" s="96">
        <f t="shared" si="76"/>
        <v>1.5979147496334667</v>
      </c>
      <c r="AV123" s="96">
        <f t="shared" si="76"/>
        <v>1.8261882068108977</v>
      </c>
    </row>
    <row r="124" spans="1:48" x14ac:dyDescent="0.55000000000000004">
      <c r="B124" s="96"/>
      <c r="Q124" s="96"/>
      <c r="AL124" s="96"/>
    </row>
    <row r="125" spans="1:48" x14ac:dyDescent="0.55000000000000004">
      <c r="B125" s="95" t="s">
        <v>1</v>
      </c>
      <c r="C125" s="95">
        <v>5000</v>
      </c>
      <c r="D125" s="95">
        <v>7500</v>
      </c>
      <c r="E125" s="95">
        <v>8750</v>
      </c>
      <c r="F125" s="95">
        <v>10000</v>
      </c>
      <c r="G125" s="95">
        <v>10225</v>
      </c>
      <c r="H125" s="95">
        <v>11250</v>
      </c>
      <c r="I125" s="95">
        <v>12500</v>
      </c>
      <c r="J125" s="95">
        <v>15000</v>
      </c>
      <c r="K125" s="95">
        <v>17500</v>
      </c>
      <c r="L125" s="95">
        <v>20000</v>
      </c>
      <c r="Q125" s="95" t="s">
        <v>1</v>
      </c>
      <c r="R125" s="95">
        <v>10225</v>
      </c>
      <c r="S125" s="95">
        <v>10225</v>
      </c>
      <c r="T125" s="95">
        <v>10225</v>
      </c>
      <c r="U125" s="95">
        <v>10225</v>
      </c>
      <c r="V125" s="95">
        <v>10225</v>
      </c>
      <c r="W125" s="95">
        <v>10225</v>
      </c>
      <c r="X125" s="95">
        <v>10225</v>
      </c>
      <c r="Y125" s="95">
        <v>10225</v>
      </c>
      <c r="Z125" s="95">
        <v>10225</v>
      </c>
      <c r="AA125" s="95">
        <v>10225</v>
      </c>
      <c r="AB125" s="95">
        <v>10225</v>
      </c>
      <c r="AC125" s="95">
        <v>10225</v>
      </c>
      <c r="AD125" s="95">
        <v>10225</v>
      </c>
      <c r="AE125" s="95">
        <v>10225</v>
      </c>
      <c r="AF125" s="95">
        <v>10225</v>
      </c>
      <c r="AG125" s="95">
        <v>10225</v>
      </c>
      <c r="AL125" s="95" t="s">
        <v>1</v>
      </c>
      <c r="AM125" s="95">
        <v>5000</v>
      </c>
      <c r="AN125" s="95">
        <v>7500</v>
      </c>
      <c r="AO125" s="95">
        <v>8750</v>
      </c>
      <c r="AP125" s="95">
        <v>10000</v>
      </c>
      <c r="AQ125" s="95">
        <v>10225</v>
      </c>
      <c r="AR125" s="95">
        <v>11250</v>
      </c>
      <c r="AS125" s="95">
        <v>12500</v>
      </c>
      <c r="AT125" s="95">
        <v>15000</v>
      </c>
      <c r="AU125" s="95">
        <v>17500</v>
      </c>
      <c r="AV125" s="95">
        <v>20000</v>
      </c>
    </row>
    <row r="126" spans="1:48" x14ac:dyDescent="0.55000000000000004">
      <c r="B126" s="95" t="s">
        <v>2</v>
      </c>
      <c r="C126" s="95">
        <v>665</v>
      </c>
      <c r="D126" s="95">
        <v>665</v>
      </c>
      <c r="E126" s="95">
        <v>665</v>
      </c>
      <c r="F126" s="95">
        <v>665</v>
      </c>
      <c r="G126" s="95">
        <v>665</v>
      </c>
      <c r="H126" s="95">
        <v>665</v>
      </c>
      <c r="I126" s="95">
        <v>665</v>
      </c>
      <c r="J126" s="95">
        <v>665</v>
      </c>
      <c r="K126" s="95">
        <v>665</v>
      </c>
      <c r="L126" s="95">
        <v>665</v>
      </c>
      <c r="Q126" s="95" t="s">
        <v>2</v>
      </c>
      <c r="R126" s="95">
        <v>0</v>
      </c>
      <c r="S126" s="95">
        <f>R126+250</f>
        <v>250</v>
      </c>
      <c r="T126" s="95">
        <f t="shared" ref="T126" si="113">S126+250</f>
        <v>500</v>
      </c>
      <c r="U126" s="95">
        <v>665</v>
      </c>
      <c r="V126" s="95">
        <f t="shared" ref="V126" si="114">T126+250</f>
        <v>750</v>
      </c>
      <c r="W126" s="95">
        <f t="shared" ref="W126" si="115">V126+250</f>
        <v>1000</v>
      </c>
      <c r="X126" s="95">
        <v>1050</v>
      </c>
      <c r="Y126" s="95">
        <v>1100</v>
      </c>
      <c r="Z126" s="95">
        <v>1150</v>
      </c>
      <c r="AA126" s="95">
        <v>1200</v>
      </c>
      <c r="AB126" s="95">
        <f>W126+250</f>
        <v>1250</v>
      </c>
      <c r="AC126" s="95">
        <v>1300</v>
      </c>
      <c r="AD126" s="95">
        <v>1350</v>
      </c>
      <c r="AE126" s="95">
        <v>1400</v>
      </c>
      <c r="AF126" s="95">
        <v>1450</v>
      </c>
      <c r="AG126" s="95">
        <f>AB126+250</f>
        <v>1500</v>
      </c>
      <c r="AL126" s="95" t="s">
        <v>2</v>
      </c>
      <c r="AM126" s="95">
        <v>0</v>
      </c>
      <c r="AN126" s="95">
        <v>0</v>
      </c>
      <c r="AO126" s="95">
        <v>0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</row>
    <row r="127" spans="1:48" x14ac:dyDescent="0.55000000000000004">
      <c r="B127" s="95" t="s">
        <v>0</v>
      </c>
      <c r="C127" s="95" t="s">
        <v>23</v>
      </c>
      <c r="D127" s="95" t="s">
        <v>23</v>
      </c>
      <c r="E127" s="95" t="s">
        <v>23</v>
      </c>
      <c r="F127" s="95" t="s">
        <v>23</v>
      </c>
      <c r="G127" s="95" t="s">
        <v>23</v>
      </c>
      <c r="H127" s="95" t="s">
        <v>23</v>
      </c>
      <c r="I127" s="95" t="s">
        <v>23</v>
      </c>
      <c r="J127" s="95" t="s">
        <v>23</v>
      </c>
      <c r="K127" s="95" t="s">
        <v>23</v>
      </c>
      <c r="L127" s="95" t="s">
        <v>23</v>
      </c>
      <c r="Q127" s="95" t="s">
        <v>0</v>
      </c>
      <c r="R127" s="95" t="s">
        <v>23</v>
      </c>
      <c r="S127" s="95" t="s">
        <v>23</v>
      </c>
      <c r="T127" s="95" t="s">
        <v>23</v>
      </c>
      <c r="U127" s="95" t="s">
        <v>23</v>
      </c>
      <c r="V127" s="95" t="s">
        <v>23</v>
      </c>
      <c r="W127" s="95" t="s">
        <v>23</v>
      </c>
      <c r="X127" s="95" t="s">
        <v>23</v>
      </c>
      <c r="Y127" s="95" t="s">
        <v>23</v>
      </c>
      <c r="Z127" s="95" t="s">
        <v>23</v>
      </c>
      <c r="AA127" s="95" t="s">
        <v>23</v>
      </c>
      <c r="AB127" s="95" t="s">
        <v>23</v>
      </c>
      <c r="AC127" s="95" t="s">
        <v>23</v>
      </c>
      <c r="AD127" s="95" t="s">
        <v>23</v>
      </c>
      <c r="AE127" s="95" t="s">
        <v>23</v>
      </c>
      <c r="AF127" s="95" t="s">
        <v>23</v>
      </c>
      <c r="AG127" s="95" t="s">
        <v>23</v>
      </c>
      <c r="AL127" s="95" t="s">
        <v>0</v>
      </c>
      <c r="AM127" s="95" t="s">
        <v>23</v>
      </c>
      <c r="AN127" s="95" t="s">
        <v>23</v>
      </c>
      <c r="AO127" s="95" t="s">
        <v>23</v>
      </c>
      <c r="AP127" s="95" t="s">
        <v>23</v>
      </c>
      <c r="AQ127" s="95" t="s">
        <v>23</v>
      </c>
      <c r="AR127" s="95" t="s">
        <v>23</v>
      </c>
      <c r="AS127" s="95" t="s">
        <v>23</v>
      </c>
      <c r="AT127" s="95" t="s">
        <v>23</v>
      </c>
      <c r="AU127" s="95" t="s">
        <v>23</v>
      </c>
      <c r="AV127" s="95" t="s">
        <v>23</v>
      </c>
    </row>
    <row r="128" spans="1:48" x14ac:dyDescent="0.55000000000000004">
      <c r="A128" s="115" t="s">
        <v>29</v>
      </c>
      <c r="B128" s="96" t="s">
        <v>3</v>
      </c>
      <c r="C128" s="96">
        <f>(C104-$BA4)^2</f>
        <v>0.48087384948897666</v>
      </c>
      <c r="D128" s="96">
        <f t="shared" ref="D128:L128" si="116">(D104-$BA4)^2</f>
        <v>0.19631106866540174</v>
      </c>
      <c r="E128" s="96">
        <f t="shared" si="116"/>
        <v>0.10104788287804821</v>
      </c>
      <c r="F128" s="96">
        <f t="shared" si="116"/>
        <v>3.7129706454325472E-2</v>
      </c>
      <c r="G128" s="96">
        <f t="shared" si="116"/>
        <v>2.8953278027518396E-2</v>
      </c>
      <c r="H128" s="96">
        <f t="shared" si="116"/>
        <v>4.5564270427416679E-3</v>
      </c>
      <c r="I128" s="96">
        <f t="shared" si="116"/>
        <v>3.3279066413557244E-3</v>
      </c>
      <c r="J128" s="96">
        <f t="shared" si="116"/>
        <v>9.4904939377277661E-2</v>
      </c>
      <c r="K128" s="96">
        <f t="shared" si="116"/>
        <v>0.31186059239512337</v>
      </c>
      <c r="L128" s="96">
        <f t="shared" si="116"/>
        <v>0.65419460470465673</v>
      </c>
      <c r="P128" s="115" t="s">
        <v>29</v>
      </c>
      <c r="Q128" s="96" t="s">
        <v>3</v>
      </c>
      <c r="R128" s="96">
        <f>(R104-$BA4)^2</f>
        <v>1.92536938296754E-2</v>
      </c>
      <c r="S128" s="96">
        <f t="shared" ref="S128:AA128" si="117">(S104-$BA4)^2</f>
        <v>2.1138612669216145E-2</v>
      </c>
      <c r="T128" s="96">
        <f t="shared" si="117"/>
        <v>2.546206966512635E-2</v>
      </c>
      <c r="U128" s="96">
        <f t="shared" si="117"/>
        <v>2.8953278027518396E-2</v>
      </c>
      <c r="V128" s="96">
        <f t="shared" si="117"/>
        <v>3.1079962967264563E-2</v>
      </c>
      <c r="W128" s="96">
        <f t="shared" si="117"/>
        <v>4.2300250627694373E-2</v>
      </c>
      <c r="X128" s="96">
        <f t="shared" si="117"/>
        <v>4.7373533732640909E-2</v>
      </c>
      <c r="Y128" s="96">
        <f t="shared" si="117"/>
        <v>6.3092565834671127E-2</v>
      </c>
      <c r="Z128" s="96">
        <f t="shared" si="117"/>
        <v>9.4255100528315261E-2</v>
      </c>
      <c r="AA128" s="96">
        <f t="shared" si="117"/>
        <v>0.22365054543453836</v>
      </c>
      <c r="AB128" s="96">
        <f>(AB104-$BA4)^2</f>
        <v>0.61638365709332366</v>
      </c>
      <c r="AC128" s="96">
        <f t="shared" ref="AC128:AG128" si="118">(AC104-$BA4)^2</f>
        <v>1.0407411100044794</v>
      </c>
      <c r="AD128" s="96">
        <f t="shared" si="118"/>
        <v>1.3454670887811679</v>
      </c>
      <c r="AE128" s="96">
        <f t="shared" si="118"/>
        <v>1.4030353519222414</v>
      </c>
      <c r="AF128" s="96">
        <f t="shared" si="118"/>
        <v>1.4141457401830286</v>
      </c>
      <c r="AG128" s="96">
        <f t="shared" si="118"/>
        <v>1.4172770598845252</v>
      </c>
      <c r="AK128" s="115" t="s">
        <v>29</v>
      </c>
      <c r="AL128" s="96" t="s">
        <v>3</v>
      </c>
      <c r="AM128" s="96">
        <f>(AM104-$BA4)^2</f>
        <v>0.71244931920949517</v>
      </c>
      <c r="AN128" s="96">
        <f t="shared" ref="AN128:AV128" si="119">(AN104-$BA4)^2</f>
        <v>0.44716676420160756</v>
      </c>
      <c r="AO128" s="96">
        <f t="shared" si="119"/>
        <v>0.33758931787164437</v>
      </c>
      <c r="AP128" s="96">
        <f t="shared" si="119"/>
        <v>0.24338767587083932</v>
      </c>
      <c r="AQ128" s="96">
        <f t="shared" si="119"/>
        <v>0.22806434643597367</v>
      </c>
      <c r="AR128" s="96">
        <f t="shared" si="119"/>
        <v>0.16456201889416647</v>
      </c>
      <c r="AS128" s="96">
        <f t="shared" si="119"/>
        <v>0.10111224996632763</v>
      </c>
      <c r="AT128" s="96">
        <f t="shared" si="119"/>
        <v>2.0340374535234879E-2</v>
      </c>
      <c r="AU128" s="96">
        <f t="shared" si="119"/>
        <v>1.0720542648469747E-3</v>
      </c>
      <c r="AV128" s="96">
        <f t="shared" si="119"/>
        <v>4.330730826132375E-2</v>
      </c>
    </row>
    <row r="129" spans="1:48" x14ac:dyDescent="0.55000000000000004">
      <c r="A129" s="115"/>
      <c r="B129" s="96" t="s">
        <v>4</v>
      </c>
      <c r="C129" s="96">
        <f t="shared" ref="C129:L147" si="120">(C105-$BA5)^2</f>
        <v>0.35107934703920829</v>
      </c>
      <c r="D129" s="96">
        <f t="shared" si="120"/>
        <v>0.13028178946690483</v>
      </c>
      <c r="E129" s="96">
        <f t="shared" si="120"/>
        <v>6.0103109305050008E-2</v>
      </c>
      <c r="F129" s="96">
        <f t="shared" si="120"/>
        <v>1.6737420559288077E-2</v>
      </c>
      <c r="G129" s="96">
        <f t="shared" si="120"/>
        <v>1.1779135414602019E-2</v>
      </c>
      <c r="H129" s="96">
        <f t="shared" si="120"/>
        <v>1.8461228132779712E-4</v>
      </c>
      <c r="I129" s="96">
        <f t="shared" si="120"/>
        <v>1.0444574401927333E-2</v>
      </c>
      <c r="J129" s="96">
        <f t="shared" si="120"/>
        <v>0.11140264301171703</v>
      </c>
      <c r="K129" s="96">
        <f t="shared" si="120"/>
        <v>0.31961142272853771</v>
      </c>
      <c r="L129" s="96">
        <f t="shared" si="120"/>
        <v>0.63507071897147038</v>
      </c>
      <c r="P129" s="115"/>
      <c r="Q129" s="96" t="s">
        <v>4</v>
      </c>
      <c r="R129" s="96">
        <f t="shared" ref="R129:AA129" si="121">(R105-$BA5)^2</f>
        <v>6.2885200364966466E-3</v>
      </c>
      <c r="S129" s="96">
        <f t="shared" si="121"/>
        <v>7.3570493641997754E-3</v>
      </c>
      <c r="T129" s="96">
        <f t="shared" si="121"/>
        <v>9.6995492195780415E-3</v>
      </c>
      <c r="U129" s="96">
        <f t="shared" si="121"/>
        <v>1.1779135414602019E-2</v>
      </c>
      <c r="V129" s="96">
        <f t="shared" si="121"/>
        <v>1.3033287658581159E-2</v>
      </c>
      <c r="W129" s="96">
        <f t="shared" si="121"/>
        <v>2.1011763057393329E-2</v>
      </c>
      <c r="X129" s="96">
        <f t="shared" si="121"/>
        <v>2.4897891269493284E-2</v>
      </c>
      <c r="Y129" s="96">
        <f t="shared" si="121"/>
        <v>3.727786200728965E-2</v>
      </c>
      <c r="Z129" s="96">
        <f t="shared" si="121"/>
        <v>6.3829232365354815E-2</v>
      </c>
      <c r="AA129" s="96">
        <f t="shared" si="121"/>
        <v>0.18238171051038796</v>
      </c>
      <c r="AB129" s="96">
        <f t="shared" ref="AB129:AG129" si="122">(AB105-$BA5)^2</f>
        <v>0.52701091288089541</v>
      </c>
      <c r="AC129" s="96">
        <f t="shared" si="122"/>
        <v>0.87037142298194992</v>
      </c>
      <c r="AD129" s="96">
        <f t="shared" si="122"/>
        <v>1.0630665169876581</v>
      </c>
      <c r="AE129" s="96">
        <f t="shared" si="122"/>
        <v>1.0981628796457645</v>
      </c>
      <c r="AF129" s="96">
        <f t="shared" si="122"/>
        <v>1.1053763505055219</v>
      </c>
      <c r="AG129" s="96">
        <f t="shared" si="122"/>
        <v>1.1071647996129583</v>
      </c>
      <c r="AK129" s="115"/>
      <c r="AL129" s="96" t="s">
        <v>4</v>
      </c>
      <c r="AM129" s="96">
        <f t="shared" ref="AM129:AV129" si="123">(AM105-$BA5)^2</f>
        <v>0.53228342642447468</v>
      </c>
      <c r="AN129" s="96">
        <f t="shared" si="123"/>
        <v>0.3206514332726339</v>
      </c>
      <c r="AO129" s="96">
        <f t="shared" si="123"/>
        <v>0.23483968140938055</v>
      </c>
      <c r="AP129" s="96">
        <f t="shared" si="123"/>
        <v>0.16236402868378752</v>
      </c>
      <c r="AQ129" s="96">
        <f t="shared" si="123"/>
        <v>0.15073475773553296</v>
      </c>
      <c r="AR129" s="96">
        <f t="shared" si="123"/>
        <v>0.10322461612986018</v>
      </c>
      <c r="AS129" s="96">
        <f t="shared" si="123"/>
        <v>5.7421365953918405E-2</v>
      </c>
      <c r="AT129" s="96">
        <f t="shared" si="123"/>
        <v>5.8233554238843683E-3</v>
      </c>
      <c r="AU129" s="96">
        <f t="shared" si="123"/>
        <v>7.5700109012281401E-3</v>
      </c>
      <c r="AV129" s="96">
        <f t="shared" si="123"/>
        <v>6.266133054284434E-2</v>
      </c>
    </row>
    <row r="130" spans="1:48" x14ac:dyDescent="0.55000000000000004">
      <c r="A130" s="115"/>
      <c r="B130" s="96" t="s">
        <v>5</v>
      </c>
      <c r="C130" s="96">
        <f t="shared" si="120"/>
        <v>0.25851851625696209</v>
      </c>
      <c r="D130" s="96">
        <f t="shared" si="120"/>
        <v>7.1824256391692987E-2</v>
      </c>
      <c r="E130" s="96">
        <f t="shared" si="120"/>
        <v>2.1838248867904315E-2</v>
      </c>
      <c r="F130" s="96">
        <f t="shared" si="120"/>
        <v>7.5928258794364105E-4</v>
      </c>
      <c r="G130" s="96">
        <f t="shared" si="120"/>
        <v>3.4987993262244658E-5</v>
      </c>
      <c r="H130" s="96">
        <f t="shared" si="120"/>
        <v>8.5872339064393764E-3</v>
      </c>
      <c r="I130" s="96">
        <f t="shared" si="120"/>
        <v>4.5322014789909944E-2</v>
      </c>
      <c r="J130" s="96">
        <f t="shared" si="120"/>
        <v>0.20551186556756246</v>
      </c>
      <c r="K130" s="96">
        <f t="shared" si="120"/>
        <v>0.48132868170796383</v>
      </c>
      <c r="L130" s="96">
        <f t="shared" si="120"/>
        <v>0.87277219316313792</v>
      </c>
      <c r="P130" s="115"/>
      <c r="Q130" s="96" t="s">
        <v>5</v>
      </c>
      <c r="R130" s="96">
        <f t="shared" ref="R130:AA130" si="124">(R106-$BA6)^2</f>
        <v>5.6675677982350803E-4</v>
      </c>
      <c r="S130" s="96">
        <f t="shared" si="124"/>
        <v>2.97123848217199E-4</v>
      </c>
      <c r="T130" s="96">
        <f t="shared" si="124"/>
        <v>1.4450213331290422E-5</v>
      </c>
      <c r="U130" s="96">
        <f t="shared" si="124"/>
        <v>3.4987993262244658E-5</v>
      </c>
      <c r="V130" s="96">
        <f t="shared" si="124"/>
        <v>1.3540617267940297E-4</v>
      </c>
      <c r="W130" s="96">
        <f t="shared" si="124"/>
        <v>1.7061900793598041E-3</v>
      </c>
      <c r="X130" s="96">
        <f t="shared" si="124"/>
        <v>3.0914817684528041E-3</v>
      </c>
      <c r="Y130" s="96">
        <f t="shared" si="124"/>
        <v>9.6237497813045272E-3</v>
      </c>
      <c r="Z130" s="96">
        <f t="shared" si="124"/>
        <v>2.9429994021291372E-2</v>
      </c>
      <c r="AA130" s="96">
        <f t="shared" si="124"/>
        <v>0.14432332436005724</v>
      </c>
      <c r="AB130" s="96">
        <f t="shared" ref="AB130:AG130" si="125">(AB106-$BA6)^2</f>
        <v>0.46443725164637534</v>
      </c>
      <c r="AC130" s="96">
        <f t="shared" si="125"/>
        <v>0.7561060556895004</v>
      </c>
      <c r="AD130" s="96">
        <f t="shared" si="125"/>
        <v>0.92617557333451928</v>
      </c>
      <c r="AE130" s="96">
        <f t="shared" si="125"/>
        <v>0.95976876063006067</v>
      </c>
      <c r="AF130" s="96">
        <f t="shared" si="125"/>
        <v>0.9688275229541593</v>
      </c>
      <c r="AG130" s="96">
        <f t="shared" si="125"/>
        <v>0.97168239479498741</v>
      </c>
      <c r="AK130" s="115"/>
      <c r="AL130" s="96" t="s">
        <v>5</v>
      </c>
      <c r="AM130" s="96">
        <f t="shared" ref="AM130:AV130" si="126">(AM106-$BA6)^2</f>
        <v>0.42516838856559896</v>
      </c>
      <c r="AN130" s="96">
        <f t="shared" si="126"/>
        <v>0.23341070977597209</v>
      </c>
      <c r="AO130" s="96">
        <f t="shared" si="126"/>
        <v>0.15893320647887257</v>
      </c>
      <c r="AP130" s="96">
        <f t="shared" si="126"/>
        <v>9.872320894985416E-2</v>
      </c>
      <c r="AQ130" s="96">
        <f t="shared" si="126"/>
        <v>8.9400653447691103E-2</v>
      </c>
      <c r="AR130" s="96">
        <f t="shared" si="126"/>
        <v>5.2780833862979257E-2</v>
      </c>
      <c r="AS130" s="96">
        <f t="shared" si="126"/>
        <v>2.1106016196670008E-2</v>
      </c>
      <c r="AT130" s="96">
        <f t="shared" si="126"/>
        <v>5.5905295775491605E-4</v>
      </c>
      <c r="AU130" s="96">
        <f t="shared" si="126"/>
        <v>3.7082350020940243E-2</v>
      </c>
      <c r="AV130" s="96">
        <f t="shared" si="126"/>
        <v>0.13067587304119332</v>
      </c>
    </row>
    <row r="131" spans="1:48" x14ac:dyDescent="0.55000000000000004">
      <c r="A131" s="115"/>
      <c r="B131" s="96" t="s">
        <v>6</v>
      </c>
      <c r="C131" s="96">
        <f t="shared" si="120"/>
        <v>0.58217349104089677</v>
      </c>
      <c r="D131" s="96">
        <f t="shared" si="120"/>
        <v>0.30727391508988872</v>
      </c>
      <c r="E131" s="96">
        <f t="shared" si="120"/>
        <v>0.20248506719584075</v>
      </c>
      <c r="F131" s="96">
        <f t="shared" si="120"/>
        <v>0.11946978179457571</v>
      </c>
      <c r="G131" s="96">
        <f t="shared" si="120"/>
        <v>0.10683939478343289</v>
      </c>
      <c r="H131" s="96">
        <f t="shared" si="120"/>
        <v>5.8227987435055598E-2</v>
      </c>
      <c r="I131" s="96">
        <f t="shared" si="120"/>
        <v>1.8759576942034839E-2</v>
      </c>
      <c r="J131" s="96">
        <f t="shared" si="120"/>
        <v>5.1426997047928523E-3</v>
      </c>
      <c r="K131" s="96">
        <f t="shared" si="120"/>
        <v>7.8618958866040908E-2</v>
      </c>
      <c r="L131" s="96">
        <f t="shared" si="120"/>
        <v>0.23918822795854736</v>
      </c>
      <c r="P131" s="115"/>
      <c r="Q131" s="96" t="s">
        <v>6</v>
      </c>
      <c r="R131" s="96">
        <f t="shared" ref="R131:AA131" si="127">(R107-$BA7)^2</f>
        <v>9.1643282821613048E-2</v>
      </c>
      <c r="S131" s="96">
        <f t="shared" si="127"/>
        <v>9.4766304725715622E-2</v>
      </c>
      <c r="T131" s="96">
        <f t="shared" si="127"/>
        <v>0.10149891339952272</v>
      </c>
      <c r="U131" s="96">
        <f t="shared" si="127"/>
        <v>0.10683939478343289</v>
      </c>
      <c r="V131" s="96">
        <f t="shared" si="127"/>
        <v>0.11012831073909027</v>
      </c>
      <c r="W131" s="96">
        <f t="shared" si="127"/>
        <v>0.12589097145401168</v>
      </c>
      <c r="X131" s="96">
        <f t="shared" si="127"/>
        <v>0.13258896115691021</v>
      </c>
      <c r="Y131" s="96">
        <f t="shared" si="127"/>
        <v>0.15264881314466394</v>
      </c>
      <c r="Z131" s="96">
        <f t="shared" si="127"/>
        <v>0.19052326071896061</v>
      </c>
      <c r="AA131" s="96">
        <f t="shared" si="127"/>
        <v>0.32285245229319737</v>
      </c>
      <c r="AB131" s="96">
        <f t="shared" ref="AB131:AG131" si="128">(AB107-$BA7)^2</f>
        <v>0.69617802447156452</v>
      </c>
      <c r="AC131" s="96">
        <f t="shared" si="128"/>
        <v>1.1007981363781687</v>
      </c>
      <c r="AD131" s="96">
        <f t="shared" si="128"/>
        <v>1.3349743725350072</v>
      </c>
      <c r="AE131" s="96">
        <f t="shared" si="128"/>
        <v>1.3741709706883438</v>
      </c>
      <c r="AF131" s="96">
        <f t="shared" si="128"/>
        <v>1.3833611110717794</v>
      </c>
      <c r="AG131" s="96">
        <f t="shared" si="128"/>
        <v>1.3859005234074449</v>
      </c>
      <c r="AK131" s="115"/>
      <c r="AL131" s="96" t="s">
        <v>6</v>
      </c>
      <c r="AM131" s="96">
        <f t="shared" ref="AM131:AV131" si="129">(AM107-$BA7)^2</f>
        <v>0.79153927293227611</v>
      </c>
      <c r="AN131" s="96">
        <f t="shared" si="129"/>
        <v>0.55371894763273799</v>
      </c>
      <c r="AO131" s="96">
        <f t="shared" si="129"/>
        <v>0.45070000426525469</v>
      </c>
      <c r="AP131" s="96">
        <f t="shared" si="129"/>
        <v>0.35827512312917914</v>
      </c>
      <c r="AQ131" s="96">
        <f t="shared" si="129"/>
        <v>0.34276379022579628</v>
      </c>
      <c r="AR131" s="96">
        <f t="shared" si="129"/>
        <v>0.27644448402868366</v>
      </c>
      <c r="AS131" s="96">
        <f t="shared" si="129"/>
        <v>0.20520799126996542</v>
      </c>
      <c r="AT131" s="96">
        <f t="shared" si="129"/>
        <v>9.4517444840579862E-2</v>
      </c>
      <c r="AU131" s="96">
        <f t="shared" si="129"/>
        <v>2.6203462260660969E-2</v>
      </c>
      <c r="AV131" s="96">
        <f t="shared" si="129"/>
        <v>2.6610889788025705E-4</v>
      </c>
    </row>
    <row r="132" spans="1:48" x14ac:dyDescent="0.55000000000000004">
      <c r="A132" s="115"/>
      <c r="B132" s="96" t="s">
        <v>7</v>
      </c>
      <c r="C132" s="96">
        <f t="shared" si="120"/>
        <v>0.22861554956705302</v>
      </c>
      <c r="D132" s="96">
        <f t="shared" si="120"/>
        <v>4.5269489708671104E-2</v>
      </c>
      <c r="E132" s="96">
        <f t="shared" si="120"/>
        <v>6.4129992382565854E-3</v>
      </c>
      <c r="F132" s="96">
        <f t="shared" si="120"/>
        <v>2.7671512760576223E-3</v>
      </c>
      <c r="G132" s="96">
        <f t="shared" si="120"/>
        <v>5.850253304775936E-3</v>
      </c>
      <c r="H132" s="96">
        <f t="shared" si="120"/>
        <v>3.4331813242224687E-2</v>
      </c>
      <c r="I132" s="96">
        <f t="shared" si="120"/>
        <v>0.10110688477622477</v>
      </c>
      <c r="J132" s="96">
        <f t="shared" si="120"/>
        <v>0.34028817229028835</v>
      </c>
      <c r="K132" s="96">
        <f t="shared" si="120"/>
        <v>0.72031080595747021</v>
      </c>
      <c r="L132" s="96">
        <f t="shared" si="120"/>
        <v>1.2411745951687219</v>
      </c>
      <c r="P132" s="115"/>
      <c r="Q132" s="96" t="s">
        <v>7</v>
      </c>
      <c r="R132" s="96">
        <f t="shared" ref="R132:AA132" si="130">(R108-$BA8)^2</f>
        <v>1.1800764337716443E-2</v>
      </c>
      <c r="S132" s="96">
        <f t="shared" si="130"/>
        <v>1.0399748497215458E-2</v>
      </c>
      <c r="T132" s="96">
        <f t="shared" si="130"/>
        <v>7.7288873719239511E-3</v>
      </c>
      <c r="U132" s="96">
        <f t="shared" si="130"/>
        <v>5.850253304775936E-3</v>
      </c>
      <c r="V132" s="96">
        <f t="shared" si="130"/>
        <v>4.8806956107619644E-3</v>
      </c>
      <c r="W132" s="96">
        <f t="shared" si="130"/>
        <v>1.1016167407198265E-3</v>
      </c>
      <c r="X132" s="96">
        <f t="shared" si="130"/>
        <v>2.4971368330057301E-4</v>
      </c>
      <c r="Y132" s="96">
        <f t="shared" si="130"/>
        <v>1.1895751429661808E-3</v>
      </c>
      <c r="Z132" s="96">
        <f t="shared" si="130"/>
        <v>1.3693061864011764E-2</v>
      </c>
      <c r="AA132" s="96">
        <f t="shared" si="130"/>
        <v>0.12309064390938175</v>
      </c>
      <c r="AB132" s="96">
        <f t="shared" ref="AB132:AG132" si="131">(AB108-$BA8)^2</f>
        <v>0.53916743909991482</v>
      </c>
      <c r="AC132" s="96">
        <f t="shared" si="131"/>
        <v>0.85752938536186651</v>
      </c>
      <c r="AD132" s="96">
        <f t="shared" si="131"/>
        <v>0.97918117555904782</v>
      </c>
      <c r="AE132" s="96">
        <f t="shared" si="131"/>
        <v>1.003704399097922</v>
      </c>
      <c r="AF132" s="96">
        <f t="shared" si="131"/>
        <v>1.0086172144636032</v>
      </c>
      <c r="AG132" s="96">
        <f t="shared" si="131"/>
        <v>1.0097785752617672</v>
      </c>
      <c r="AK132" s="115"/>
      <c r="AL132" s="96" t="s">
        <v>7</v>
      </c>
      <c r="AM132" s="96">
        <f t="shared" ref="AM132:AV132" si="132">(AM108-$BA8)^2</f>
        <v>0.39967498508551302</v>
      </c>
      <c r="AN132" s="96">
        <f t="shared" si="132"/>
        <v>0.19674998325209134</v>
      </c>
      <c r="AO132" s="96">
        <f t="shared" si="132"/>
        <v>0.12197441574161866</v>
      </c>
      <c r="AP132" s="96">
        <f t="shared" si="132"/>
        <v>6.4990091587096066E-2</v>
      </c>
      <c r="AQ132" s="96">
        <f t="shared" si="132"/>
        <v>5.6622374840418974E-2</v>
      </c>
      <c r="AR132" s="96">
        <f t="shared" si="132"/>
        <v>2.5797119603914988E-2</v>
      </c>
      <c r="AS132" s="96">
        <f t="shared" si="132"/>
        <v>4.395437010472846E-3</v>
      </c>
      <c r="AT132" s="96">
        <f t="shared" si="132"/>
        <v>1.4965939352120275E-2</v>
      </c>
      <c r="AU132" s="96">
        <f t="shared" si="132"/>
        <v>9.6701655500250672E-2</v>
      </c>
      <c r="AV132" s="96">
        <f t="shared" si="132"/>
        <v>0.24960250515605364</v>
      </c>
    </row>
    <row r="133" spans="1:48" x14ac:dyDescent="0.55000000000000004">
      <c r="A133" s="115"/>
      <c r="B133" s="96" t="s">
        <v>8</v>
      </c>
      <c r="C133" s="96">
        <f t="shared" si="120"/>
        <v>0.52942145822912945</v>
      </c>
      <c r="D133" s="96">
        <f t="shared" si="120"/>
        <v>0.18737795059256454</v>
      </c>
      <c r="E133" s="96">
        <f t="shared" si="120"/>
        <v>8.1511060533683843E-2</v>
      </c>
      <c r="F133" s="96">
        <f t="shared" si="120"/>
        <v>1.9080240305505262E-2</v>
      </c>
      <c r="G133" s="96">
        <f t="shared" si="120"/>
        <v>1.2455602842901899E-2</v>
      </c>
      <c r="H133" s="96">
        <f t="shared" si="120"/>
        <v>8.5354164860740534E-5</v>
      </c>
      <c r="I133" s="96">
        <f t="shared" si="120"/>
        <v>2.4526263554478827E-2</v>
      </c>
      <c r="J133" s="96">
        <f t="shared" si="120"/>
        <v>0.20371526168872225</v>
      </c>
      <c r="K133" s="96">
        <f t="shared" si="120"/>
        <v>0.55664700446767446</v>
      </c>
      <c r="L133" s="96">
        <f t="shared" si="120"/>
        <v>1.0833212120796423</v>
      </c>
      <c r="P133" s="115"/>
      <c r="Q133" s="96" t="s">
        <v>8</v>
      </c>
      <c r="R133" s="96">
        <f t="shared" ref="R133:AA133" si="133">(R109-$BA9)^2</f>
        <v>6.5095467059767135E-3</v>
      </c>
      <c r="S133" s="96">
        <f t="shared" si="133"/>
        <v>7.5361690342706823E-3</v>
      </c>
      <c r="T133" s="96">
        <f t="shared" si="133"/>
        <v>1.0140158113295571E-2</v>
      </c>
      <c r="U133" s="96">
        <f t="shared" si="133"/>
        <v>1.2455602842901899E-2</v>
      </c>
      <c r="V133" s="96">
        <f t="shared" si="133"/>
        <v>1.3908461984593314E-2</v>
      </c>
      <c r="W133" s="96">
        <f t="shared" si="133"/>
        <v>2.2098914596232287E-2</v>
      </c>
      <c r="X133" s="96">
        <f t="shared" si="133"/>
        <v>2.6145210828680477E-2</v>
      </c>
      <c r="Y133" s="96">
        <f t="shared" si="133"/>
        <v>3.9198443271794309E-2</v>
      </c>
      <c r="Z133" s="96">
        <f t="shared" si="133"/>
        <v>6.7012226179742479E-2</v>
      </c>
      <c r="AA133" s="96">
        <f t="shared" si="133"/>
        <v>0.19021888475699308</v>
      </c>
      <c r="AB133" s="96">
        <f t="shared" ref="AB133:AG133" si="134">(AB109-$BA9)^2</f>
        <v>0.6175360153481384</v>
      </c>
      <c r="AC133" s="96">
        <f t="shared" si="134"/>
        <v>1.2235512007981297</v>
      </c>
      <c r="AD133" s="96">
        <f t="shared" si="134"/>
        <v>1.6339351793143964</v>
      </c>
      <c r="AE133" s="96">
        <f t="shared" si="134"/>
        <v>1.7049053256201125</v>
      </c>
      <c r="AF133" s="96">
        <f t="shared" si="134"/>
        <v>1.7194076097808064</v>
      </c>
      <c r="AG133" s="96">
        <f t="shared" si="134"/>
        <v>1.7231203884213118</v>
      </c>
      <c r="AK133" s="115"/>
      <c r="AL133" s="96" t="s">
        <v>8</v>
      </c>
      <c r="AM133" s="96">
        <f t="shared" ref="AM133:AV133" si="135">(AM109-$BA9)^2</f>
        <v>0.82894143630235506</v>
      </c>
      <c r="AN133" s="96">
        <f t="shared" si="135"/>
        <v>0.49965347623217715</v>
      </c>
      <c r="AO133" s="96">
        <f t="shared" si="135"/>
        <v>0.36609942863877637</v>
      </c>
      <c r="AP133" s="96">
        <f t="shared" si="135"/>
        <v>0.25327194316233037</v>
      </c>
      <c r="AQ133" s="96">
        <f t="shared" si="135"/>
        <v>0.23516415114941225</v>
      </c>
      <c r="AR133" s="96">
        <f t="shared" si="135"/>
        <v>0.16117094050756955</v>
      </c>
      <c r="AS133" s="96">
        <f t="shared" si="135"/>
        <v>8.979659899158754E-2</v>
      </c>
      <c r="AT133" s="96">
        <f t="shared" si="135"/>
        <v>9.2275822642863652E-3</v>
      </c>
      <c r="AU133" s="96">
        <f t="shared" si="135"/>
        <v>1.1564872501715328E-2</v>
      </c>
      <c r="AV133" s="96">
        <f t="shared" si="135"/>
        <v>9.6808471631584403E-2</v>
      </c>
    </row>
    <row r="134" spans="1:48" x14ac:dyDescent="0.55000000000000004">
      <c r="A134" s="115"/>
      <c r="B134" s="96" t="s">
        <v>9</v>
      </c>
      <c r="C134" s="96">
        <f t="shared" si="120"/>
        <v>0.65814033330034249</v>
      </c>
      <c r="D134" s="96">
        <f t="shared" si="120"/>
        <v>0.29091269888815441</v>
      </c>
      <c r="E134" s="96">
        <f t="shared" si="120"/>
        <v>0.16274461117276245</v>
      </c>
      <c r="F134" s="96">
        <f t="shared" si="120"/>
        <v>7.1539817783397061E-2</v>
      </c>
      <c r="G134" s="96">
        <f t="shared" si="120"/>
        <v>5.9048460134445993E-2</v>
      </c>
      <c r="H134" s="96">
        <f t="shared" si="120"/>
        <v>1.7298188310910751E-2</v>
      </c>
      <c r="I134" s="96">
        <f t="shared" si="120"/>
        <v>1.9572377281936034E-5</v>
      </c>
      <c r="J134" s="96">
        <f t="shared" si="120"/>
        <v>7.6351176920827116E-2</v>
      </c>
      <c r="K134" s="96">
        <f t="shared" si="120"/>
        <v>0.3005343674919207</v>
      </c>
      <c r="L134" s="96">
        <f t="shared" si="120"/>
        <v>0.67256891261944751</v>
      </c>
      <c r="P134" s="115"/>
      <c r="Q134" s="96" t="s">
        <v>9</v>
      </c>
      <c r="R134" s="96">
        <f t="shared" ref="R134:AA134" si="136">(R110-$BA10)^2</f>
        <v>4.4623101622436122E-2</v>
      </c>
      <c r="S134" s="96">
        <f t="shared" si="136"/>
        <v>4.7468225771091381E-2</v>
      </c>
      <c r="T134" s="96">
        <f t="shared" si="136"/>
        <v>5.3916451619694827E-2</v>
      </c>
      <c r="U134" s="96">
        <f t="shared" si="136"/>
        <v>5.9048460134445993E-2</v>
      </c>
      <c r="V134" s="96">
        <f t="shared" si="136"/>
        <v>6.2139702023183689E-2</v>
      </c>
      <c r="W134" s="96">
        <f t="shared" si="136"/>
        <v>7.8634420846030895E-2</v>
      </c>
      <c r="X134" s="96">
        <f t="shared" si="136"/>
        <v>8.5810624992649256E-2</v>
      </c>
      <c r="Y134" s="96">
        <f t="shared" si="136"/>
        <v>0.10819343198589015</v>
      </c>
      <c r="Z134" s="96">
        <f t="shared" si="136"/>
        <v>0.15163138616933081</v>
      </c>
      <c r="AA134" s="96">
        <f t="shared" si="136"/>
        <v>0.32940020222439903</v>
      </c>
      <c r="AB134" s="96">
        <f t="shared" ref="AB134:AG134" si="137">(AB110-$BA10)^2</f>
        <v>0.83128481068882032</v>
      </c>
      <c r="AC134" s="96">
        <f t="shared" si="137"/>
        <v>1.3551162302838156</v>
      </c>
      <c r="AD134" s="96">
        <f t="shared" si="137"/>
        <v>1.7369954472148152</v>
      </c>
      <c r="AE134" s="96">
        <f t="shared" si="137"/>
        <v>1.8113169344511935</v>
      </c>
      <c r="AF134" s="96">
        <f t="shared" si="137"/>
        <v>1.8227252246626082</v>
      </c>
      <c r="AG134" s="96">
        <f t="shared" si="137"/>
        <v>1.8251749654188976</v>
      </c>
      <c r="AK134" s="115"/>
      <c r="AL134" s="96" t="s">
        <v>9</v>
      </c>
      <c r="AM134" s="96">
        <f t="shared" ref="AM134:AV134" si="138">(AM110-$BA10)^2</f>
        <v>0.95130007956633289</v>
      </c>
      <c r="AN134" s="96">
        <f t="shared" si="138"/>
        <v>0.61654474388806013</v>
      </c>
      <c r="AO134" s="96">
        <f t="shared" si="138"/>
        <v>0.47628264012139176</v>
      </c>
      <c r="AP134" s="96">
        <f t="shared" si="138"/>
        <v>0.35409774896729967</v>
      </c>
      <c r="AQ134" s="96">
        <f t="shared" si="138"/>
        <v>0.33402417793387451</v>
      </c>
      <c r="AR134" s="96">
        <f t="shared" si="138"/>
        <v>0.24998983410211054</v>
      </c>
      <c r="AS134" s="96">
        <f t="shared" si="138"/>
        <v>0.16395902153474745</v>
      </c>
      <c r="AT134" s="96">
        <f t="shared" si="138"/>
        <v>4.6128745616153675E-2</v>
      </c>
      <c r="AU134" s="96">
        <f t="shared" si="138"/>
        <v>6.068064726697164E-4</v>
      </c>
      <c r="AV134" s="96">
        <f t="shared" si="138"/>
        <v>2.7393248708083476E-2</v>
      </c>
    </row>
    <row r="135" spans="1:48" x14ac:dyDescent="0.55000000000000004">
      <c r="A135" s="115"/>
      <c r="B135" s="96" t="s">
        <v>10</v>
      </c>
      <c r="C135" s="96">
        <f t="shared" si="120"/>
        <v>0.32061622517173305</v>
      </c>
      <c r="D135" s="96">
        <f t="shared" si="120"/>
        <v>0.11167531716991382</v>
      </c>
      <c r="E135" s="96">
        <f t="shared" si="120"/>
        <v>4.7590891385414461E-2</v>
      </c>
      <c r="F135" s="96">
        <f t="shared" si="120"/>
        <v>1.0430199123008344E-2</v>
      </c>
      <c r="G135" s="96">
        <f t="shared" si="120"/>
        <v>6.6005571294635692E-3</v>
      </c>
      <c r="H135" s="96">
        <f t="shared" si="120"/>
        <v>1.931167385266654E-4</v>
      </c>
      <c r="I135" s="96">
        <f t="shared" si="120"/>
        <v>1.6879605469674847E-2</v>
      </c>
      <c r="J135" s="96">
        <f t="shared" si="120"/>
        <v>0.13102313330938212</v>
      </c>
      <c r="K135" s="96">
        <f t="shared" si="120"/>
        <v>0.35286062987121064</v>
      </c>
      <c r="L135" s="96">
        <f t="shared" si="120"/>
        <v>0.68239193498958106</v>
      </c>
      <c r="P135" s="115"/>
      <c r="Q135" s="96" t="s">
        <v>10</v>
      </c>
      <c r="R135" s="96">
        <f t="shared" ref="R135:AA135" si="139">(R111-$BA11)^2</f>
        <v>3.4990861187626085E-3</v>
      </c>
      <c r="S135" s="96">
        <f t="shared" si="139"/>
        <v>3.9490772811422723E-3</v>
      </c>
      <c r="T135" s="96">
        <f t="shared" si="139"/>
        <v>5.3125244170195351E-3</v>
      </c>
      <c r="U135" s="96">
        <f t="shared" si="139"/>
        <v>6.6005571294635692E-3</v>
      </c>
      <c r="V135" s="96">
        <f t="shared" si="139"/>
        <v>7.428661740604507E-3</v>
      </c>
      <c r="W135" s="96">
        <f t="shared" si="139"/>
        <v>1.2793795035038469E-2</v>
      </c>
      <c r="X135" s="96">
        <f t="shared" si="139"/>
        <v>1.5736609035964414E-2</v>
      </c>
      <c r="Y135" s="96">
        <f t="shared" si="139"/>
        <v>2.6610303154153574E-2</v>
      </c>
      <c r="Z135" s="96">
        <f t="shared" si="139"/>
        <v>5.2662223963127072E-2</v>
      </c>
      <c r="AA135" s="96">
        <f t="shared" si="139"/>
        <v>0.18841042434448163</v>
      </c>
      <c r="AB135" s="96">
        <f t="shared" ref="AB135:AG135" si="140">(AB111-$BA11)^2</f>
        <v>0.59243487775013359</v>
      </c>
      <c r="AC135" s="96">
        <f t="shared" si="140"/>
        <v>0.9031735610123186</v>
      </c>
      <c r="AD135" s="96">
        <f t="shared" si="140"/>
        <v>1.0316730181683429</v>
      </c>
      <c r="AE135" s="96">
        <f t="shared" si="140"/>
        <v>1.0512350838032187</v>
      </c>
      <c r="AF135" s="96">
        <f t="shared" si="140"/>
        <v>1.0537973721991758</v>
      </c>
      <c r="AG135" s="96">
        <f t="shared" si="140"/>
        <v>1.0543472180172009</v>
      </c>
      <c r="AK135" s="115"/>
      <c r="AL135" s="96" t="s">
        <v>10</v>
      </c>
      <c r="AM135" s="96">
        <f t="shared" ref="AM135:AV135" si="141">(AM111-$BA11)^2</f>
        <v>0.50059843638926915</v>
      </c>
      <c r="AN135" s="96">
        <f t="shared" si="141"/>
        <v>0.29803913471313898</v>
      </c>
      <c r="AO135" s="96">
        <f t="shared" si="141"/>
        <v>0.21634549079752527</v>
      </c>
      <c r="AP135" s="96">
        <f t="shared" si="141"/>
        <v>0.14770914702907084</v>
      </c>
      <c r="AQ135" s="96">
        <f t="shared" si="141"/>
        <v>0.13674127768958219</v>
      </c>
      <c r="AR135" s="96">
        <f t="shared" si="141"/>
        <v>9.2130057177692695E-2</v>
      </c>
      <c r="AS135" s="96">
        <f t="shared" si="141"/>
        <v>4.9608327976970762E-2</v>
      </c>
      <c r="AT135" s="96">
        <f t="shared" si="141"/>
        <v>3.7367624114414731E-3</v>
      </c>
      <c r="AU135" s="96">
        <f t="shared" si="141"/>
        <v>1.0094450550480347E-2</v>
      </c>
      <c r="AV135" s="96">
        <f t="shared" si="141"/>
        <v>6.8681392826690876E-2</v>
      </c>
    </row>
    <row r="136" spans="1:48" x14ac:dyDescent="0.55000000000000004">
      <c r="A136" s="115"/>
      <c r="B136" s="96" t="s">
        <v>11</v>
      </c>
      <c r="C136" s="96">
        <f t="shared" si="120"/>
        <v>0.26389804492886065</v>
      </c>
      <c r="D136" s="96">
        <f t="shared" si="120"/>
        <v>0.11407151621019213</v>
      </c>
      <c r="E136" s="96">
        <f t="shared" si="120"/>
        <v>6.2381333405988358E-2</v>
      </c>
      <c r="F136" s="96">
        <f t="shared" si="120"/>
        <v>2.6172927645780032E-2</v>
      </c>
      <c r="G136" s="96">
        <f t="shared" si="120"/>
        <v>2.1299581368684487E-2</v>
      </c>
      <c r="H136" s="96">
        <f t="shared" si="120"/>
        <v>5.4462325173422685E-3</v>
      </c>
      <c r="I136" s="96">
        <f t="shared" si="120"/>
        <v>2.0116455263957268E-4</v>
      </c>
      <c r="J136" s="96">
        <f t="shared" si="120"/>
        <v>3.6155790643297096E-2</v>
      </c>
      <c r="K136" s="96">
        <f t="shared" si="120"/>
        <v>0.13403667277567557</v>
      </c>
      <c r="L136" s="96">
        <f t="shared" si="120"/>
        <v>0.29384366763400088</v>
      </c>
      <c r="P136" s="115"/>
      <c r="Q136" s="96" t="s">
        <v>11</v>
      </c>
      <c r="R136" s="96">
        <f t="shared" ref="R136:AA136" si="142">(R112-$BA12)^2</f>
        <v>1.5350284424673831E-2</v>
      </c>
      <c r="S136" s="96">
        <f t="shared" si="142"/>
        <v>1.6536833568661122E-2</v>
      </c>
      <c r="T136" s="96">
        <f t="shared" si="142"/>
        <v>1.9189998858630077E-2</v>
      </c>
      <c r="U136" s="96">
        <f t="shared" si="142"/>
        <v>2.1299581368684487E-2</v>
      </c>
      <c r="V136" s="96">
        <f t="shared" si="142"/>
        <v>2.2637717341641314E-2</v>
      </c>
      <c r="W136" s="96">
        <f t="shared" si="142"/>
        <v>2.9457117860213076E-2</v>
      </c>
      <c r="X136" s="96">
        <f t="shared" si="142"/>
        <v>3.2528029222446651E-2</v>
      </c>
      <c r="Y136" s="96">
        <f t="shared" si="142"/>
        <v>4.2742465008914016E-2</v>
      </c>
      <c r="Z136" s="96">
        <f t="shared" si="142"/>
        <v>6.3271424465879952E-2</v>
      </c>
      <c r="AA136" s="96">
        <f t="shared" si="142"/>
        <v>0.14621495395823694</v>
      </c>
      <c r="AB136" s="96">
        <f t="shared" ref="AB136:AG136" si="143">(AB112-$BA12)^2</f>
        <v>0.39575572678836346</v>
      </c>
      <c r="AC136" s="96">
        <f t="shared" si="143"/>
        <v>0.62248902171146314</v>
      </c>
      <c r="AD136" s="96">
        <f t="shared" si="143"/>
        <v>0.72242202008917722</v>
      </c>
      <c r="AE136" s="96">
        <f t="shared" si="143"/>
        <v>0.73983853368481023</v>
      </c>
      <c r="AF136" s="96">
        <f t="shared" si="143"/>
        <v>0.74382492431069791</v>
      </c>
      <c r="AG136" s="96">
        <f t="shared" si="143"/>
        <v>0.74484793074371891</v>
      </c>
      <c r="AK136" s="115"/>
      <c r="AL136" s="96" t="s">
        <v>11</v>
      </c>
      <c r="AM136" s="96">
        <f t="shared" ref="AM136:AV136" si="144">(AM112-$BA12)^2</f>
        <v>0.38289572352807871</v>
      </c>
      <c r="AN136" s="96">
        <f t="shared" si="144"/>
        <v>0.24517053823518872</v>
      </c>
      <c r="AO136" s="96">
        <f t="shared" si="144"/>
        <v>0.18777284159824181</v>
      </c>
      <c r="AP136" s="96">
        <f t="shared" si="144"/>
        <v>0.13801836288392696</v>
      </c>
      <c r="AQ136" s="96">
        <f t="shared" si="144"/>
        <v>0.12987429699670083</v>
      </c>
      <c r="AR136" s="96">
        <f t="shared" si="144"/>
        <v>9.5907201631732858E-2</v>
      </c>
      <c r="AS136" s="96">
        <f t="shared" si="144"/>
        <v>6.143930454161222E-2</v>
      </c>
      <c r="AT136" s="96">
        <f t="shared" si="144"/>
        <v>1.5433299345774337E-2</v>
      </c>
      <c r="AU136" s="96">
        <f t="shared" si="144"/>
        <v>3.5054558921611973E-7</v>
      </c>
      <c r="AV136" s="96">
        <f t="shared" si="144"/>
        <v>1.5140472531437918E-2</v>
      </c>
    </row>
    <row r="137" spans="1:48" x14ac:dyDescent="0.55000000000000004">
      <c r="A137" s="115"/>
      <c r="B137" s="96" t="s">
        <v>12</v>
      </c>
      <c r="C137" s="96">
        <f t="shared" si="120"/>
        <v>0.29999223333110853</v>
      </c>
      <c r="D137" s="96">
        <f t="shared" si="120"/>
        <v>5.6728327583626212E-2</v>
      </c>
      <c r="E137" s="96">
        <f t="shared" si="120"/>
        <v>6.9570087343942483E-3</v>
      </c>
      <c r="F137" s="96">
        <f t="shared" si="120"/>
        <v>5.0921797032968093E-3</v>
      </c>
      <c r="G137" s="96">
        <f t="shared" si="120"/>
        <v>9.8441561996276718E-3</v>
      </c>
      <c r="H137" s="96">
        <f t="shared" si="120"/>
        <v>5.1133635733092563E-2</v>
      </c>
      <c r="I137" s="96">
        <f t="shared" si="120"/>
        <v>0.14508121077112429</v>
      </c>
      <c r="J137" s="96">
        <f t="shared" si="120"/>
        <v>0.47669462784434241</v>
      </c>
      <c r="K137" s="96">
        <f t="shared" si="120"/>
        <v>0.9999320560518653</v>
      </c>
      <c r="L137" s="96">
        <f t="shared" si="120"/>
        <v>1.7147932582214138</v>
      </c>
      <c r="P137" s="115"/>
      <c r="Q137" s="96" t="s">
        <v>12</v>
      </c>
      <c r="R137" s="96">
        <f t="shared" ref="R137:AA137" si="145">(R113-$BA13)^2</f>
        <v>1.8910511221169012E-2</v>
      </c>
      <c r="S137" s="96">
        <f t="shared" si="145"/>
        <v>1.6607497501092708E-2</v>
      </c>
      <c r="T137" s="96">
        <f t="shared" si="145"/>
        <v>1.2550693742458121E-2</v>
      </c>
      <c r="U137" s="96">
        <f t="shared" si="145"/>
        <v>9.8441561996276718E-3</v>
      </c>
      <c r="V137" s="96">
        <f t="shared" si="145"/>
        <v>8.4806969741658845E-3</v>
      </c>
      <c r="W137" s="96">
        <f t="shared" si="145"/>
        <v>2.3312578378560439E-3</v>
      </c>
      <c r="X137" s="96">
        <f t="shared" si="145"/>
        <v>4.9072807264664235E-4</v>
      </c>
      <c r="Y137" s="96">
        <f t="shared" si="145"/>
        <v>3.0070524490685988E-3</v>
      </c>
      <c r="Z137" s="96">
        <f t="shared" si="145"/>
        <v>3.2730329988327422E-2</v>
      </c>
      <c r="AA137" s="96">
        <f t="shared" si="145"/>
        <v>0.24213030579157302</v>
      </c>
      <c r="AB137" s="96">
        <f t="shared" ref="AB137:AG137" si="146">(AB113-$BA13)^2</f>
        <v>0.78762041158721385</v>
      </c>
      <c r="AC137" s="96">
        <f t="shared" si="146"/>
        <v>1.1645176624351565</v>
      </c>
      <c r="AD137" s="96">
        <f t="shared" si="146"/>
        <v>1.3104015691864541</v>
      </c>
      <c r="AE137" s="96">
        <f t="shared" si="146"/>
        <v>1.3421986153915111</v>
      </c>
      <c r="AF137" s="96">
        <f t="shared" si="146"/>
        <v>1.3489312197428498</v>
      </c>
      <c r="AG137" s="96">
        <f t="shared" si="146"/>
        <v>1.3505384219833367</v>
      </c>
      <c r="AK137" s="115"/>
      <c r="AL137" s="96" t="s">
        <v>12</v>
      </c>
      <c r="AM137" s="96">
        <f t="shared" ref="AM137:AV137" si="147">(AM113-$BA13)^2</f>
        <v>0.52593402867225725</v>
      </c>
      <c r="AN137" s="96">
        <f t="shared" si="147"/>
        <v>0.25408347013554344</v>
      </c>
      <c r="AO137" s="96">
        <f t="shared" si="147"/>
        <v>0.15483745134458193</v>
      </c>
      <c r="AP137" s="96">
        <f t="shared" si="147"/>
        <v>8.0044161419739385E-2</v>
      </c>
      <c r="AQ137" s="96">
        <f t="shared" si="147"/>
        <v>6.9178296143480061E-2</v>
      </c>
      <c r="AR137" s="96">
        <f t="shared" si="147"/>
        <v>2.9703745438974159E-2</v>
      </c>
      <c r="AS137" s="96">
        <f t="shared" si="147"/>
        <v>3.8161151513173785E-3</v>
      </c>
      <c r="AT137" s="96">
        <f t="shared" si="147"/>
        <v>2.5399258481600736E-2</v>
      </c>
      <c r="AU137" s="96">
        <f t="shared" si="147"/>
        <v>0.14479365152427015</v>
      </c>
      <c r="AV137" s="96">
        <f t="shared" si="147"/>
        <v>0.36199929420219989</v>
      </c>
    </row>
    <row r="138" spans="1:48" x14ac:dyDescent="0.55000000000000004">
      <c r="A138" s="115"/>
      <c r="B138" s="96" t="s">
        <v>13</v>
      </c>
      <c r="C138" s="96">
        <f t="shared" si="120"/>
        <v>0.26147740931644831</v>
      </c>
      <c r="D138" s="96">
        <f t="shared" si="120"/>
        <v>8.3397515433730113E-2</v>
      </c>
      <c r="E138" s="96">
        <f t="shared" si="120"/>
        <v>3.1508243919484029E-2</v>
      </c>
      <c r="F138" s="96">
        <f t="shared" si="120"/>
        <v>4.3857652087616874E-3</v>
      </c>
      <c r="G138" s="96">
        <f t="shared" si="120"/>
        <v>2.1339469829181105E-3</v>
      </c>
      <c r="H138" s="96">
        <f t="shared" si="120"/>
        <v>2.029973013187367E-3</v>
      </c>
      <c r="I138" s="96">
        <f t="shared" si="120"/>
        <v>2.4440787602335524E-2</v>
      </c>
      <c r="J138" s="96">
        <f t="shared" si="120"/>
        <v>0.14356209052542648</v>
      </c>
      <c r="K138" s="96">
        <f t="shared" si="120"/>
        <v>0.36174950408789508</v>
      </c>
      <c r="L138" s="96">
        <f t="shared" si="120"/>
        <v>0.67900286952856248</v>
      </c>
      <c r="P138" s="115"/>
      <c r="Q138" s="96" t="s">
        <v>13</v>
      </c>
      <c r="R138" s="96">
        <f t="shared" ref="R138:AA138" si="148">(R114-$BA14)^2</f>
        <v>3.5702311208061772E-4</v>
      </c>
      <c r="S138" s="96">
        <f t="shared" si="148"/>
        <v>6.0858316670598799E-4</v>
      </c>
      <c r="T138" s="96">
        <f t="shared" si="148"/>
        <v>1.3467969791745452E-3</v>
      </c>
      <c r="U138" s="96">
        <f t="shared" si="148"/>
        <v>2.1339469829181105E-3</v>
      </c>
      <c r="V138" s="96">
        <f t="shared" si="148"/>
        <v>2.6689598683905511E-3</v>
      </c>
      <c r="W138" s="96">
        <f t="shared" si="148"/>
        <v>7.3155004910602853E-3</v>
      </c>
      <c r="X138" s="96">
        <f t="shared" si="148"/>
        <v>1.0995311123155152E-2</v>
      </c>
      <c r="Y138" s="96">
        <f t="shared" si="148"/>
        <v>2.6805565202983498E-2</v>
      </c>
      <c r="Z138" s="96">
        <f t="shared" si="148"/>
        <v>6.7205248430104836E-2</v>
      </c>
      <c r="AA138" s="96">
        <f t="shared" si="148"/>
        <v>0.24416766530092646</v>
      </c>
      <c r="AB138" s="96">
        <f t="shared" ref="AB138:AG138" si="149">(AB114-$BA14)^2</f>
        <v>0.565045566038475</v>
      </c>
      <c r="AC138" s="96">
        <f t="shared" si="149"/>
        <v>0.77838961839136767</v>
      </c>
      <c r="AD138" s="96">
        <f t="shared" si="149"/>
        <v>0.88076387642152332</v>
      </c>
      <c r="AE138" s="96">
        <f t="shared" si="149"/>
        <v>0.90149345542873305</v>
      </c>
      <c r="AF138" s="96">
        <f t="shared" si="149"/>
        <v>0.90688967557058353</v>
      </c>
      <c r="AG138" s="96">
        <f t="shared" si="149"/>
        <v>0.90843904224240568</v>
      </c>
      <c r="AK138" s="115"/>
      <c r="AL138" s="96" t="s">
        <v>13</v>
      </c>
      <c r="AM138" s="96">
        <f t="shared" ref="AM138:AV138" si="150">(AM114-$BA14)^2</f>
        <v>0.41094729486568621</v>
      </c>
      <c r="AN138" s="96">
        <f t="shared" si="150"/>
        <v>0.2333746867031761</v>
      </c>
      <c r="AO138" s="96">
        <f t="shared" si="150"/>
        <v>0.163302586180434</v>
      </c>
      <c r="AP138" s="96">
        <f t="shared" si="150"/>
        <v>0.10570670479905535</v>
      </c>
      <c r="AQ138" s="96">
        <f t="shared" si="150"/>
        <v>9.6664368702831335E-2</v>
      </c>
      <c r="AR138" s="96">
        <f t="shared" si="150"/>
        <v>6.0586932626258277E-2</v>
      </c>
      <c r="AS138" s="96">
        <f t="shared" si="150"/>
        <v>0.91580640565006621</v>
      </c>
      <c r="AT138" s="96">
        <f t="shared" si="150"/>
        <v>8.4632012276876888E-5</v>
      </c>
      <c r="AU138" s="96">
        <f t="shared" si="150"/>
        <v>2.2130564578236207E-2</v>
      </c>
      <c r="AV138" s="96">
        <f t="shared" si="150"/>
        <v>9.4081126522315719E-2</v>
      </c>
    </row>
    <row r="139" spans="1:48" x14ac:dyDescent="0.55000000000000004">
      <c r="A139" s="115"/>
      <c r="B139" s="96" t="s">
        <v>35</v>
      </c>
      <c r="C139" s="96">
        <f t="shared" si="120"/>
        <v>0.50023796970396528</v>
      </c>
      <c r="D139" s="96">
        <f t="shared" si="120"/>
        <v>0.15072076209075636</v>
      </c>
      <c r="E139" s="96">
        <f t="shared" si="120"/>
        <v>5.2305892261674321E-2</v>
      </c>
      <c r="F139" s="96">
        <f t="shared" si="120"/>
        <v>4.786165905134851E-3</v>
      </c>
      <c r="G139" s="96">
        <f t="shared" si="120"/>
        <v>1.6376676962712394E-3</v>
      </c>
      <c r="H139" s="96">
        <f t="shared" si="120"/>
        <v>8.1613721292711165E-3</v>
      </c>
      <c r="I139" s="96">
        <f t="shared" si="120"/>
        <v>6.2431337683646469E-2</v>
      </c>
      <c r="J139" s="96">
        <f t="shared" si="120"/>
        <v>0.32365523647126676</v>
      </c>
      <c r="K139" s="96">
        <f t="shared" si="120"/>
        <v>0.78845754053815609</v>
      </c>
      <c r="L139" s="96">
        <f t="shared" si="120"/>
        <v>1.4568378238186626</v>
      </c>
      <c r="P139" s="115"/>
      <c r="Q139" s="96" t="s">
        <v>35</v>
      </c>
      <c r="R139" s="96">
        <f t="shared" ref="R139:AA139" si="151">(R115-$BA15)^2</f>
        <v>8.8866635227371757E-6</v>
      </c>
      <c r="S139" s="96">
        <f t="shared" si="151"/>
        <v>1.2328165318486098E-4</v>
      </c>
      <c r="T139" s="96">
        <f t="shared" si="151"/>
        <v>7.6018000972694771E-4</v>
      </c>
      <c r="U139" s="96">
        <f t="shared" si="151"/>
        <v>1.6376676962712394E-3</v>
      </c>
      <c r="V139" s="96">
        <f t="shared" si="151"/>
        <v>2.31488994798297E-3</v>
      </c>
      <c r="W139" s="96">
        <f t="shared" si="151"/>
        <v>8.6707468785801288E-3</v>
      </c>
      <c r="X139" s="96">
        <f t="shared" si="151"/>
        <v>1.3901233598688138E-2</v>
      </c>
      <c r="Y139" s="96">
        <f t="shared" si="151"/>
        <v>3.6559041464242777E-2</v>
      </c>
      <c r="Z139" s="96">
        <f t="shared" si="151"/>
        <v>9.4838629266126601E-2</v>
      </c>
      <c r="AA139" s="96">
        <f t="shared" si="151"/>
        <v>0.37349695224644552</v>
      </c>
      <c r="AB139" s="96">
        <f t="shared" ref="AB139:AG139" si="152">(AB115-$BA15)^2</f>
        <v>1.0647152811841849</v>
      </c>
      <c r="AC139" s="96">
        <f t="shared" si="152"/>
        <v>1.5628892011369095</v>
      </c>
      <c r="AD139" s="96">
        <f t="shared" si="152"/>
        <v>1.7521907439503794</v>
      </c>
      <c r="AE139" s="96">
        <f t="shared" si="152"/>
        <v>1.7892877187232601</v>
      </c>
      <c r="AF139" s="96">
        <f t="shared" si="152"/>
        <v>1.795645281989146</v>
      </c>
      <c r="AG139" s="96">
        <f t="shared" si="152"/>
        <v>1.7970457951569661</v>
      </c>
      <c r="AK139" s="115"/>
      <c r="AL139" s="96" t="s">
        <v>35</v>
      </c>
      <c r="AM139" s="96">
        <f t="shared" ref="AM139:AV139" si="153">(AM115-$BA15)^2</f>
        <v>0.79362249374199823</v>
      </c>
      <c r="AN139" s="96">
        <f t="shared" si="153"/>
        <v>0.43990107338345347</v>
      </c>
      <c r="AO139" s="96">
        <f t="shared" si="153"/>
        <v>0.30189323260770728</v>
      </c>
      <c r="AP139" s="96">
        <f t="shared" si="153"/>
        <v>0.18978720905307764</v>
      </c>
      <c r="AQ139" s="96">
        <f t="shared" si="153"/>
        <v>0.17235896209103008</v>
      </c>
      <c r="AR139" s="96">
        <f t="shared" si="153"/>
        <v>0.10358321840812378</v>
      </c>
      <c r="AS139" s="96">
        <f t="shared" si="153"/>
        <v>4.328114078323686E-2</v>
      </c>
      <c r="AT139" s="96">
        <f t="shared" si="153"/>
        <v>3.8272417832851507E-4</v>
      </c>
      <c r="AU139" s="96">
        <f t="shared" si="153"/>
        <v>6.1092012659788399E-2</v>
      </c>
      <c r="AV139" s="96">
        <f t="shared" si="153"/>
        <v>0.22540894889719965</v>
      </c>
    </row>
    <row r="140" spans="1:48" x14ac:dyDescent="0.55000000000000004">
      <c r="A140" s="115"/>
      <c r="B140" s="96" t="s">
        <v>14</v>
      </c>
      <c r="C140" s="96">
        <f t="shared" si="120"/>
        <v>0.33152916966019341</v>
      </c>
      <c r="D140" s="96">
        <f t="shared" si="120"/>
        <v>7.86047286190273E-2</v>
      </c>
      <c r="E140" s="96">
        <f t="shared" si="120"/>
        <v>1.7597633822501495E-2</v>
      </c>
      <c r="F140" s="96">
        <f t="shared" si="120"/>
        <v>2.2659045072291568E-4</v>
      </c>
      <c r="G140" s="96">
        <f t="shared" si="120"/>
        <v>1.7339291080717891E-3</v>
      </c>
      <c r="H140" s="96">
        <f t="shared" si="120"/>
        <v>2.6491345190091158E-2</v>
      </c>
      <c r="I140" s="96">
        <f t="shared" si="120"/>
        <v>9.639173014241198E-2</v>
      </c>
      <c r="J140" s="96">
        <f t="shared" si="120"/>
        <v>0.36709900805754375</v>
      </c>
      <c r="K140" s="96">
        <f t="shared" si="120"/>
        <v>0.8123480042432879</v>
      </c>
      <c r="L140" s="96">
        <f t="shared" si="120"/>
        <v>1.4321382820344071</v>
      </c>
      <c r="P140" s="115"/>
      <c r="Q140" s="96" t="s">
        <v>14</v>
      </c>
      <c r="R140" s="96">
        <f t="shared" ref="R140:AA140" si="154">(R116-$BA16)^2</f>
        <v>5.3821081902415708E-3</v>
      </c>
      <c r="S140" s="96">
        <f t="shared" si="154"/>
        <v>4.5219026874497937E-3</v>
      </c>
      <c r="T140" s="96">
        <f t="shared" si="154"/>
        <v>2.7963563766174645E-3</v>
      </c>
      <c r="U140" s="96">
        <f t="shared" si="154"/>
        <v>1.7339291080717891E-3</v>
      </c>
      <c r="V140" s="96">
        <f t="shared" si="154"/>
        <v>1.2091879371496895E-3</v>
      </c>
      <c r="W140" s="96">
        <f t="shared" si="154"/>
        <v>1.8318635664103077E-5</v>
      </c>
      <c r="X140" s="96">
        <f t="shared" si="154"/>
        <v>5.77104039765284E-4</v>
      </c>
      <c r="Y140" s="96">
        <f t="shared" si="154"/>
        <v>6.4559460621000878E-3</v>
      </c>
      <c r="Z140" s="96">
        <f t="shared" si="154"/>
        <v>2.896890364252681E-2</v>
      </c>
      <c r="AA140" s="96">
        <f t="shared" si="154"/>
        <v>0.15590495413287131</v>
      </c>
      <c r="AB140" s="96">
        <f t="shared" ref="AB140:AG140" si="155">(AB116-$BA16)^2</f>
        <v>0.5472635286811065</v>
      </c>
      <c r="AC140" s="96">
        <f t="shared" si="155"/>
        <v>0.93956302858606577</v>
      </c>
      <c r="AD140" s="96">
        <f t="shared" si="155"/>
        <v>1.2705484450024365</v>
      </c>
      <c r="AE140" s="96">
        <f t="shared" si="155"/>
        <v>1.336193675179677</v>
      </c>
      <c r="AF140" s="96">
        <f t="shared" si="155"/>
        <v>1.3478603942941849</v>
      </c>
      <c r="AG140" s="96">
        <f t="shared" si="155"/>
        <v>1.3507092886025651</v>
      </c>
      <c r="AK140" s="115"/>
      <c r="AL140" s="96" t="s">
        <v>14</v>
      </c>
      <c r="AM140" s="96">
        <f t="shared" ref="AM140:AV140" si="156">(AM116-$BA16)^2</f>
        <v>0.5722067245823389</v>
      </c>
      <c r="AN140" s="96">
        <f t="shared" si="156"/>
        <v>0.30365872128743099</v>
      </c>
      <c r="AO140" s="96">
        <f t="shared" si="156"/>
        <v>0.2010238461418252</v>
      </c>
      <c r="AP140" s="96">
        <f t="shared" si="156"/>
        <v>0.1194816528676091</v>
      </c>
      <c r="AQ140" s="96">
        <f t="shared" si="156"/>
        <v>0.10704415779627158</v>
      </c>
      <c r="AR140" s="96">
        <f t="shared" si="156"/>
        <v>5.9032299652061804E-2</v>
      </c>
      <c r="AS140" s="96">
        <f t="shared" si="156"/>
        <v>1.9675697425429524E-2</v>
      </c>
      <c r="AT140" s="96">
        <f t="shared" si="156"/>
        <v>4.240745573111865E-3</v>
      </c>
      <c r="AU140" s="96">
        <f t="shared" si="156"/>
        <v>7.3176851370872487E-2</v>
      </c>
      <c r="AV140" s="96">
        <f t="shared" si="156"/>
        <v>0.22648394659452048</v>
      </c>
    </row>
    <row r="141" spans="1:48" x14ac:dyDescent="0.55000000000000004">
      <c r="A141" s="115"/>
      <c r="B141" s="96" t="s">
        <v>15</v>
      </c>
      <c r="C141" s="96">
        <f t="shared" si="120"/>
        <v>0.72518256004855119</v>
      </c>
      <c r="D141" s="96">
        <f t="shared" si="120"/>
        <v>0.23069222410723908</v>
      </c>
      <c r="E141" s="96">
        <f t="shared" si="120"/>
        <v>8.6829872919025844E-2</v>
      </c>
      <c r="F141" s="96">
        <f t="shared" si="120"/>
        <v>1.1888458969336843E-2</v>
      </c>
      <c r="G141" s="96">
        <f t="shared" si="120"/>
        <v>5.7183758791547416E-3</v>
      </c>
      <c r="H141" s="96">
        <f t="shared" si="120"/>
        <v>5.8676345010825141E-3</v>
      </c>
      <c r="I141" s="96">
        <f t="shared" si="120"/>
        <v>6.8767203042407424E-2</v>
      </c>
      <c r="J141" s="96">
        <f t="shared" si="120"/>
        <v>0.40132703937674713</v>
      </c>
      <c r="K141" s="96">
        <f t="shared" si="120"/>
        <v>1.0095673335882065</v>
      </c>
      <c r="L141" s="96">
        <f t="shared" si="120"/>
        <v>1.8934876787576214</v>
      </c>
      <c r="P141" s="115"/>
      <c r="Q141" s="96" t="s">
        <v>15</v>
      </c>
      <c r="R141" s="96">
        <f t="shared" ref="R141:AA141" si="157">(R117-$BA17)^2</f>
        <v>1.0533440799985446E-3</v>
      </c>
      <c r="S141" s="96">
        <f t="shared" si="157"/>
        <v>1.7271822064935474E-3</v>
      </c>
      <c r="T141" s="96">
        <f t="shared" si="157"/>
        <v>3.6727594762181802E-3</v>
      </c>
      <c r="U141" s="96">
        <f t="shared" si="157"/>
        <v>5.7183758791547416E-3</v>
      </c>
      <c r="V141" s="96">
        <f t="shared" si="157"/>
        <v>7.1144159408295356E-3</v>
      </c>
      <c r="W141" s="96">
        <f t="shared" si="157"/>
        <v>1.7983920422885269E-2</v>
      </c>
      <c r="X141" s="96">
        <f t="shared" si="157"/>
        <v>2.4990132672811558E-2</v>
      </c>
      <c r="Y141" s="96">
        <f t="shared" si="157"/>
        <v>5.0977673682496831E-2</v>
      </c>
      <c r="Z141" s="96">
        <f t="shared" si="157"/>
        <v>0.11019970627606318</v>
      </c>
      <c r="AA141" s="96">
        <f t="shared" si="157"/>
        <v>0.37059927681366678</v>
      </c>
      <c r="AB141" s="96">
        <f t="shared" ref="AB141:AG141" si="158">(AB117-$BA17)^2</f>
        <v>1.1025216218075551</v>
      </c>
      <c r="AC141" s="96">
        <f t="shared" si="158"/>
        <v>1.8423298733891995</v>
      </c>
      <c r="AD141" s="96">
        <f t="shared" si="158"/>
        <v>2.3900075721241332</v>
      </c>
      <c r="AE141" s="96">
        <f t="shared" si="158"/>
        <v>2.4981844864764606</v>
      </c>
      <c r="AF141" s="96">
        <f t="shared" si="158"/>
        <v>2.5184520249110238</v>
      </c>
      <c r="AG141" s="96">
        <f t="shared" si="158"/>
        <v>2.523464016035966</v>
      </c>
      <c r="AK141" s="115"/>
      <c r="AL141" s="96" t="s">
        <v>15</v>
      </c>
      <c r="AM141" s="96">
        <f t="shared" ref="AM141:AV141" si="159">(AM117-$BA17)^2</f>
        <v>1.1527172185063363</v>
      </c>
      <c r="AN141" s="96">
        <f t="shared" si="159"/>
        <v>0.66098401982445998</v>
      </c>
      <c r="AO141" s="96">
        <f t="shared" si="159"/>
        <v>0.46606633067534176</v>
      </c>
      <c r="AP141" s="96">
        <f t="shared" si="159"/>
        <v>0.3051145837386961</v>
      </c>
      <c r="AQ141" s="96">
        <f t="shared" si="159"/>
        <v>0.27975034458903703</v>
      </c>
      <c r="AR141" s="96">
        <f t="shared" si="159"/>
        <v>0.17812877987715162</v>
      </c>
      <c r="AS141" s="96">
        <f t="shared" si="159"/>
        <v>8.5108844081305132E-2</v>
      </c>
      <c r="AT141" s="96">
        <f t="shared" si="159"/>
        <v>9.6700744851741893E-4</v>
      </c>
      <c r="AU141" s="96">
        <f t="shared" si="159"/>
        <v>5.2688937303550044E-2</v>
      </c>
      <c r="AV141" s="96">
        <f t="shared" si="159"/>
        <v>0.24027475638096857</v>
      </c>
    </row>
    <row r="142" spans="1:48" x14ac:dyDescent="0.55000000000000004">
      <c r="A142" s="115"/>
      <c r="B142" s="96" t="s">
        <v>16</v>
      </c>
      <c r="C142" s="96">
        <f t="shared" si="120"/>
        <v>0.46052345546350065</v>
      </c>
      <c r="D142" s="96">
        <f t="shared" si="120"/>
        <v>0.14787926031406304</v>
      </c>
      <c r="E142" s="96">
        <f t="shared" si="120"/>
        <v>5.6414530947273223E-2</v>
      </c>
      <c r="F142" s="96">
        <f t="shared" si="120"/>
        <v>8.1874183167395757E-3</v>
      </c>
      <c r="G142" s="96">
        <f t="shared" si="120"/>
        <v>4.0983640065547725E-3</v>
      </c>
      <c r="H142" s="96">
        <f t="shared" si="120"/>
        <v>3.1977294090888573E-3</v>
      </c>
      <c r="I142" s="96">
        <f t="shared" si="120"/>
        <v>4.1445309661555678E-2</v>
      </c>
      <c r="J142" s="96">
        <f t="shared" si="120"/>
        <v>0.24765199527889786</v>
      </c>
      <c r="K142" s="96">
        <f t="shared" si="120"/>
        <v>0.62680715173476831</v>
      </c>
      <c r="L142" s="96">
        <f t="shared" si="120"/>
        <v>1.1789104486481337</v>
      </c>
      <c r="P142" s="115"/>
      <c r="Q142" s="96" t="s">
        <v>16</v>
      </c>
      <c r="R142" s="96">
        <f t="shared" ref="R142:AA142" si="160">(R118-$BA18)^2</f>
        <v>7.3618150883533837E-4</v>
      </c>
      <c r="S142" s="96">
        <f t="shared" si="160"/>
        <v>1.2260947493450151E-3</v>
      </c>
      <c r="T142" s="96">
        <f t="shared" si="160"/>
        <v>2.620306069981637E-3</v>
      </c>
      <c r="U142" s="96">
        <f t="shared" si="160"/>
        <v>4.0983640065547725E-3</v>
      </c>
      <c r="V142" s="96">
        <f t="shared" si="160"/>
        <v>5.1071020439570044E-3</v>
      </c>
      <c r="W142" s="96">
        <f t="shared" si="160"/>
        <v>1.2410200739389581E-2</v>
      </c>
      <c r="X142" s="96">
        <f t="shared" si="160"/>
        <v>1.7027205193348889E-2</v>
      </c>
      <c r="Y142" s="96">
        <f t="shared" si="160"/>
        <v>3.5926474811883803E-2</v>
      </c>
      <c r="Z142" s="96">
        <f t="shared" si="160"/>
        <v>8.5024911401352238E-2</v>
      </c>
      <c r="AA142" s="96">
        <f t="shared" si="160"/>
        <v>0.33388779488579828</v>
      </c>
      <c r="AB142" s="96">
        <f t="shared" ref="AB142:AG142" si="161">(AB118-$BA18)^2</f>
        <v>0.97955517030836026</v>
      </c>
      <c r="AC142" s="96">
        <f t="shared" si="161"/>
        <v>1.3949943401438532</v>
      </c>
      <c r="AD142" s="96">
        <f t="shared" si="161"/>
        <v>1.5488707001053938</v>
      </c>
      <c r="AE142" s="96">
        <f t="shared" si="161"/>
        <v>1.5810396889370633</v>
      </c>
      <c r="AF142" s="96">
        <f t="shared" si="161"/>
        <v>1.5909398537767254</v>
      </c>
      <c r="AG142" s="96">
        <f t="shared" si="161"/>
        <v>1.5935464708201557</v>
      </c>
      <c r="AK142" s="115"/>
      <c r="AL142" s="96" t="s">
        <v>16</v>
      </c>
      <c r="AM142" s="96">
        <f t="shared" ref="AM142:AV142" si="162">(AM118-$BA18)^2</f>
        <v>0.72371728789511025</v>
      </c>
      <c r="AN142" s="96">
        <f t="shared" si="162"/>
        <v>0.41261766525492183</v>
      </c>
      <c r="AO142" s="96">
        <f t="shared" si="162"/>
        <v>0.28962911440304934</v>
      </c>
      <c r="AP142" s="96">
        <f t="shared" si="162"/>
        <v>0.18834801368930421</v>
      </c>
      <c r="AQ142" s="96">
        <f t="shared" si="162"/>
        <v>0.17242269366696478</v>
      </c>
      <c r="AR142" s="96">
        <f t="shared" si="162"/>
        <v>0.10877429738766797</v>
      </c>
      <c r="AS142" s="96">
        <f t="shared" si="162"/>
        <v>5.0908118061559399E-2</v>
      </c>
      <c r="AT142" s="96">
        <f t="shared" si="162"/>
        <v>2.9810604498710272E-4</v>
      </c>
      <c r="AU142" s="96">
        <f t="shared" si="162"/>
        <v>3.6517940265578634E-2</v>
      </c>
      <c r="AV142" s="96">
        <f t="shared" si="162"/>
        <v>0.15956765557870584</v>
      </c>
    </row>
    <row r="143" spans="1:48" x14ac:dyDescent="0.55000000000000004">
      <c r="A143" s="115"/>
      <c r="B143" s="96" t="s">
        <v>17</v>
      </c>
      <c r="C143" s="96">
        <f t="shared" si="120"/>
        <v>0.21416162062756494</v>
      </c>
      <c r="D143" s="96">
        <f t="shared" si="120"/>
        <v>6.0987492705753557E-2</v>
      </c>
      <c r="E143" s="96">
        <f t="shared" si="120"/>
        <v>1.9334110974986322E-2</v>
      </c>
      <c r="F143" s="96">
        <f t="shared" si="120"/>
        <v>9.6957318765886267E-4</v>
      </c>
      <c r="G143" s="96">
        <f t="shared" si="120"/>
        <v>1.3722630507672769E-4</v>
      </c>
      <c r="H143" s="96">
        <f t="shared" si="120"/>
        <v>5.8937933343792166E-3</v>
      </c>
      <c r="I143" s="96">
        <f t="shared" si="120"/>
        <v>3.410670684764476E-2</v>
      </c>
      <c r="J143" s="96">
        <f t="shared" si="120"/>
        <v>0.16039849360720335</v>
      </c>
      <c r="K143" s="96">
        <f t="shared" si="120"/>
        <v>0.37984480075069482</v>
      </c>
      <c r="L143" s="96">
        <f t="shared" si="120"/>
        <v>0.69244547469365425</v>
      </c>
      <c r="P143" s="115"/>
      <c r="Q143" s="96" t="s">
        <v>17</v>
      </c>
      <c r="R143" s="96">
        <f t="shared" ref="R143:AA143" si="163">(R119-$BA19)^2</f>
        <v>1.8924754532438886E-4</v>
      </c>
      <c r="S143" s="96">
        <f t="shared" si="163"/>
        <v>6.8956925239373271E-5</v>
      </c>
      <c r="T143" s="96">
        <f t="shared" si="163"/>
        <v>8.2208480273325104E-6</v>
      </c>
      <c r="U143" s="96">
        <f t="shared" si="163"/>
        <v>1.3722630507672769E-4</v>
      </c>
      <c r="V143" s="96">
        <f t="shared" si="163"/>
        <v>2.8184616802789979E-4</v>
      </c>
      <c r="W143" s="96">
        <f t="shared" si="163"/>
        <v>1.8726722340757329E-3</v>
      </c>
      <c r="X143" s="96">
        <f t="shared" si="163"/>
        <v>3.0746465443977854E-3</v>
      </c>
      <c r="Y143" s="96">
        <f t="shared" si="163"/>
        <v>8.6612341967141349E-3</v>
      </c>
      <c r="Z143" s="96">
        <f t="shared" si="163"/>
        <v>2.5805595435656966E-2</v>
      </c>
      <c r="AA143" s="96">
        <f t="shared" si="163"/>
        <v>0.12604723064217174</v>
      </c>
      <c r="AB143" s="96">
        <f t="shared" ref="AB143:AG143" si="164">(AB119-$BA19)^2</f>
        <v>0.44240388484018023</v>
      </c>
      <c r="AC143" s="96">
        <f t="shared" si="164"/>
        <v>0.67369392141245354</v>
      </c>
      <c r="AD143" s="96">
        <f t="shared" si="164"/>
        <v>0.77507047333264856</v>
      </c>
      <c r="AE143" s="96">
        <f t="shared" si="164"/>
        <v>0.79113776593957685</v>
      </c>
      <c r="AF143" s="96">
        <f t="shared" si="164"/>
        <v>0.79363568192076384</v>
      </c>
      <c r="AG143" s="96">
        <f t="shared" si="164"/>
        <v>0.79416975415962876</v>
      </c>
      <c r="AK143" s="115"/>
      <c r="AL143" s="96" t="s">
        <v>17</v>
      </c>
      <c r="AM143" s="96">
        <f t="shared" ref="AM143:AV143" si="165">(AM119-$BA19)^2</f>
        <v>0.34562251412783995</v>
      </c>
      <c r="AN143" s="96">
        <f t="shared" si="165"/>
        <v>0.18870663740092961</v>
      </c>
      <c r="AO143" s="96">
        <f t="shared" si="165"/>
        <v>0.12791872822617645</v>
      </c>
      <c r="AP143" s="96">
        <f t="shared" si="165"/>
        <v>7.8910909716012806E-2</v>
      </c>
      <c r="AQ143" s="96">
        <f t="shared" si="165"/>
        <v>7.1340530102613472E-2</v>
      </c>
      <c r="AR143" s="96">
        <f t="shared" si="165"/>
        <v>4.168308699852067E-2</v>
      </c>
      <c r="AS143" s="96">
        <f t="shared" si="165"/>
        <v>1.6235313159776023E-2</v>
      </c>
      <c r="AT143" s="96">
        <f t="shared" si="165"/>
        <v>6.7990799443216421E-4</v>
      </c>
      <c r="AU143" s="96">
        <f t="shared" si="165"/>
        <v>3.224467913254328E-2</v>
      </c>
      <c r="AV143" s="96">
        <f t="shared" si="165"/>
        <v>0.11092959597335222</v>
      </c>
    </row>
    <row r="144" spans="1:48" x14ac:dyDescent="0.55000000000000004">
      <c r="A144" s="115"/>
      <c r="B144" s="96" t="s">
        <v>18</v>
      </c>
      <c r="C144" s="96">
        <f t="shared" si="120"/>
        <v>0.39992142111467077</v>
      </c>
      <c r="D144" s="96">
        <f t="shared" si="120"/>
        <v>9.7009853535443599E-2</v>
      </c>
      <c r="E144" s="96">
        <f t="shared" si="120"/>
        <v>2.280110216762463E-2</v>
      </c>
      <c r="F144" s="96">
        <f t="shared" si="120"/>
        <v>8.9550124533912067E-5</v>
      </c>
      <c r="G144" s="96">
        <f t="shared" si="120"/>
        <v>1.4704494364303296E-3</v>
      </c>
      <c r="H144" s="96">
        <f t="shared" si="120"/>
        <v>2.887492841155909E-2</v>
      </c>
      <c r="I144" s="96">
        <f t="shared" si="120"/>
        <v>0.1091570153619064</v>
      </c>
      <c r="J144" s="96">
        <f t="shared" si="120"/>
        <v>0.42421110070176199</v>
      </c>
      <c r="K144" s="96">
        <f t="shared" si="120"/>
        <v>0.94525126619199829</v>
      </c>
      <c r="L144" s="96">
        <f t="shared" si="120"/>
        <v>1.6722772194693172</v>
      </c>
      <c r="P144" s="115"/>
      <c r="Q144" s="96" t="s">
        <v>18</v>
      </c>
      <c r="R144" s="96">
        <f t="shared" ref="R144:AA144" si="166">(R120-$BA20)^2</f>
        <v>6.2401212631028203E-3</v>
      </c>
      <c r="S144" s="96">
        <f t="shared" si="166"/>
        <v>4.9283169723452593E-3</v>
      </c>
      <c r="T144" s="96">
        <f t="shared" si="166"/>
        <v>2.733453144843689E-3</v>
      </c>
      <c r="U144" s="96">
        <f t="shared" si="166"/>
        <v>1.4704494364303296E-3</v>
      </c>
      <c r="V144" s="96">
        <f t="shared" si="166"/>
        <v>9.2040841743961353E-4</v>
      </c>
      <c r="W144" s="96">
        <f t="shared" si="166"/>
        <v>3.2511532880295996E-4</v>
      </c>
      <c r="X144" s="96">
        <f t="shared" si="166"/>
        <v>1.6955866177082652E-3</v>
      </c>
      <c r="Y144" s="96">
        <f t="shared" si="166"/>
        <v>1.1659086815918471E-2</v>
      </c>
      <c r="Z144" s="96">
        <f t="shared" si="166"/>
        <v>4.7128700018654511E-2</v>
      </c>
      <c r="AA144" s="96">
        <f t="shared" si="166"/>
        <v>0.2537061221085668</v>
      </c>
      <c r="AB144" s="96">
        <f t="shared" ref="AB144:AG144" si="167">(AB120-$BA20)^2</f>
        <v>0.85360066308410332</v>
      </c>
      <c r="AC144" s="96">
        <f t="shared" si="167"/>
        <v>1.3440451193851106</v>
      </c>
      <c r="AD144" s="96">
        <f t="shared" si="167"/>
        <v>1.5593858886261525</v>
      </c>
      <c r="AE144" s="96">
        <f t="shared" si="167"/>
        <v>1.5993515613413916</v>
      </c>
      <c r="AF144" s="96">
        <f t="shared" si="167"/>
        <v>1.609024882442843</v>
      </c>
      <c r="AG144" s="96">
        <f t="shared" si="167"/>
        <v>1.6115229664383366</v>
      </c>
      <c r="AK144" s="115"/>
      <c r="AL144" s="96" t="s">
        <v>18</v>
      </c>
      <c r="AM144" s="96">
        <f t="shared" ref="AM144:AV144" si="168">(AM120-$BA20)^2</f>
        <v>0.66995061769433617</v>
      </c>
      <c r="AN144" s="96">
        <f t="shared" si="168"/>
        <v>0.3483915296244634</v>
      </c>
      <c r="AO144" s="96">
        <f t="shared" si="168"/>
        <v>0.22668830925447711</v>
      </c>
      <c r="AP144" s="96">
        <f t="shared" si="168"/>
        <v>0.13103588583294423</v>
      </c>
      <c r="AQ144" s="96">
        <f t="shared" si="168"/>
        <v>0.11658509989971948</v>
      </c>
      <c r="AR144" s="96">
        <f t="shared" si="168"/>
        <v>6.1434451778461158E-2</v>
      </c>
      <c r="AS144" s="96">
        <f t="shared" si="168"/>
        <v>1.788389750988691E-2</v>
      </c>
      <c r="AT144" s="96">
        <f t="shared" si="168"/>
        <v>8.9354322583113516E-3</v>
      </c>
      <c r="AU144" s="96">
        <f t="shared" si="168"/>
        <v>0.10419056241454254</v>
      </c>
      <c r="AV144" s="96">
        <f t="shared" si="168"/>
        <v>0.30364919325135931</v>
      </c>
    </row>
    <row r="145" spans="1:48" x14ac:dyDescent="0.55000000000000004">
      <c r="A145" s="115"/>
      <c r="B145" s="96" t="s">
        <v>19</v>
      </c>
      <c r="C145" s="96">
        <f t="shared" si="120"/>
        <v>0.41864065119663313</v>
      </c>
      <c r="D145" s="96">
        <f t="shared" si="120"/>
        <v>0.13572013395002941</v>
      </c>
      <c r="E145" s="96">
        <f t="shared" si="120"/>
        <v>5.2482981444989737E-2</v>
      </c>
      <c r="F145" s="96">
        <f t="shared" si="120"/>
        <v>8.0606925636453573E-3</v>
      </c>
      <c r="G145" s="96">
        <f t="shared" si="120"/>
        <v>4.1868071011852215E-3</v>
      </c>
      <c r="H145" s="96">
        <f t="shared" si="120"/>
        <v>2.4530967672521313E-3</v>
      </c>
      <c r="I145" s="96">
        <f t="shared" si="120"/>
        <v>3.5660074439263778E-2</v>
      </c>
      <c r="J145" s="96">
        <f t="shared" si="120"/>
        <v>0.21851749116678998</v>
      </c>
      <c r="K145" s="96">
        <f t="shared" si="120"/>
        <v>0.55663267828916008</v>
      </c>
      <c r="L145" s="96">
        <f t="shared" si="120"/>
        <v>1.0500053396448572</v>
      </c>
      <c r="P145" s="115"/>
      <c r="Q145" s="96" t="s">
        <v>19</v>
      </c>
      <c r="R145" s="96">
        <f t="shared" ref="R145:AA145" si="169">(R121-$BA21)^2</f>
        <v>9.0119962853195791E-4</v>
      </c>
      <c r="S145" s="96">
        <f t="shared" si="169"/>
        <v>1.3707564301884802E-3</v>
      </c>
      <c r="T145" s="96">
        <f t="shared" si="169"/>
        <v>2.7340074447077742E-3</v>
      </c>
      <c r="U145" s="96">
        <f t="shared" si="169"/>
        <v>4.1868071011852215E-3</v>
      </c>
      <c r="V145" s="96">
        <f t="shared" si="169"/>
        <v>5.1904109858538824E-3</v>
      </c>
      <c r="W145" s="96">
        <f t="shared" si="169"/>
        <v>1.2339395063484613E-2</v>
      </c>
      <c r="X145" s="96">
        <f t="shared" si="169"/>
        <v>1.686380906252492E-2</v>
      </c>
      <c r="Y145" s="96">
        <f t="shared" si="169"/>
        <v>3.5948635088658157E-2</v>
      </c>
      <c r="Z145" s="96">
        <f t="shared" si="169"/>
        <v>8.4844701010050982E-2</v>
      </c>
      <c r="AA145" s="96">
        <f t="shared" si="169"/>
        <v>0.3329776330446888</v>
      </c>
      <c r="AB145" s="96">
        <f t="shared" ref="AB145:AG145" si="170">(AB121-$BA21)^2</f>
        <v>0.90435643595938975</v>
      </c>
      <c r="AC145" s="96">
        <f t="shared" si="170"/>
        <v>1.2798759757652378</v>
      </c>
      <c r="AD145" s="96">
        <f t="shared" si="170"/>
        <v>1.4090948242068633</v>
      </c>
      <c r="AE145" s="96">
        <f t="shared" si="170"/>
        <v>1.434770602031668</v>
      </c>
      <c r="AF145" s="96">
        <f t="shared" si="170"/>
        <v>1.439186405679397</v>
      </c>
      <c r="AG145" s="96">
        <f t="shared" si="170"/>
        <v>1.4401844887628619</v>
      </c>
      <c r="AK145" s="115"/>
      <c r="AL145" s="96" t="s">
        <v>19</v>
      </c>
      <c r="AM145" s="96">
        <f t="shared" ref="AM145:AV145" si="171">(AM121-$BA21)^2</f>
        <v>0.65098036690567418</v>
      </c>
      <c r="AN145" s="96">
        <f t="shared" si="171"/>
        <v>0.36941753282164452</v>
      </c>
      <c r="AO145" s="96">
        <f t="shared" si="171"/>
        <v>0.25834774000765431</v>
      </c>
      <c r="AP145" s="96">
        <f t="shared" si="171"/>
        <v>0.16708564616022623</v>
      </c>
      <c r="AQ145" s="96">
        <f t="shared" si="171"/>
        <v>0.15276203029751151</v>
      </c>
      <c r="AR145" s="96">
        <f t="shared" si="171"/>
        <v>9.5631190784237152E-2</v>
      </c>
      <c r="AS145" s="96">
        <f t="shared" si="171"/>
        <v>4.3984511867183079E-2</v>
      </c>
      <c r="AT145" s="96">
        <f t="shared" si="171"/>
        <v>1.1424580537588698E-4</v>
      </c>
      <c r="AU145" s="96">
        <f t="shared" si="171"/>
        <v>3.5474849038279348E-2</v>
      </c>
      <c r="AV145" s="96">
        <f t="shared" si="171"/>
        <v>0.1500663203637462</v>
      </c>
    </row>
    <row r="146" spans="1:48" x14ac:dyDescent="0.55000000000000004">
      <c r="A146" s="115"/>
      <c r="B146" s="96" t="s">
        <v>20</v>
      </c>
      <c r="C146" s="96">
        <f t="shared" si="120"/>
        <v>0.47925665691672359</v>
      </c>
      <c r="D146" s="96">
        <f t="shared" si="120"/>
        <v>0.14185579133124721</v>
      </c>
      <c r="E146" s="96">
        <f t="shared" si="120"/>
        <v>4.7880021050010636E-2</v>
      </c>
      <c r="F146" s="96">
        <f t="shared" si="120"/>
        <v>3.7201175992769868E-3</v>
      </c>
      <c r="G146" s="96">
        <f t="shared" si="120"/>
        <v>1.0617708132569751E-3</v>
      </c>
      <c r="H146" s="96">
        <f t="shared" si="120"/>
        <v>9.3759066228707669E-3</v>
      </c>
      <c r="I146" s="96">
        <f t="shared" si="120"/>
        <v>6.4847242237631594E-2</v>
      </c>
      <c r="J146" s="96">
        <f t="shared" si="120"/>
        <v>0.32523628041907376</v>
      </c>
      <c r="K146" s="96">
        <f t="shared" si="120"/>
        <v>0.78488700686328949</v>
      </c>
      <c r="L146" s="96">
        <f t="shared" si="120"/>
        <v>1.4437990159713217</v>
      </c>
      <c r="P146" s="115"/>
      <c r="Q146" s="96" t="s">
        <v>20</v>
      </c>
      <c r="R146" s="96">
        <f t="shared" ref="R146:AA146" si="172">(R122-$BA22)^2</f>
        <v>1.175292336482932E-5</v>
      </c>
      <c r="S146" s="96">
        <f t="shared" si="172"/>
        <v>1.2598934342766751E-5</v>
      </c>
      <c r="T146" s="96">
        <f t="shared" si="172"/>
        <v>3.7909715487785149E-4</v>
      </c>
      <c r="U146" s="96">
        <f t="shared" si="172"/>
        <v>1.0617708132569751E-3</v>
      </c>
      <c r="V146" s="96">
        <f t="shared" si="172"/>
        <v>1.6167394177583644E-3</v>
      </c>
      <c r="W146" s="96">
        <f t="shared" si="172"/>
        <v>7.1365977697382095E-3</v>
      </c>
      <c r="X146" s="96">
        <f t="shared" si="172"/>
        <v>1.1582006846160032E-2</v>
      </c>
      <c r="Y146" s="96">
        <f t="shared" si="172"/>
        <v>3.1490495653145226E-2</v>
      </c>
      <c r="Z146" s="96">
        <f t="shared" si="172"/>
        <v>8.5419336610373847E-2</v>
      </c>
      <c r="AA146" s="96">
        <f t="shared" si="172"/>
        <v>0.34155934128321075</v>
      </c>
      <c r="AB146" s="96">
        <f t="shared" ref="AB146:AG146" si="173">(AB122-$BA22)^2</f>
        <v>0.95492050184976851</v>
      </c>
      <c r="AC146" s="96">
        <f t="shared" si="173"/>
        <v>1.3842226488177334</v>
      </c>
      <c r="AD146" s="96">
        <f t="shared" si="173"/>
        <v>1.6577471547084672</v>
      </c>
      <c r="AE146" s="96">
        <f t="shared" si="173"/>
        <v>1.7261638212755823</v>
      </c>
      <c r="AF146" s="96">
        <f t="shared" si="173"/>
        <v>1.7371707295380185</v>
      </c>
      <c r="AG146" s="96">
        <f t="shared" si="173"/>
        <v>1.7393955508775858</v>
      </c>
      <c r="AK146" s="115"/>
      <c r="AL146" s="96" t="s">
        <v>20</v>
      </c>
      <c r="AM146" s="96">
        <f t="shared" ref="AM146:AV146" si="174">(AM122-$BA22)^2</f>
        <v>0.77920420257821055</v>
      </c>
      <c r="AN146" s="96">
        <f t="shared" si="174"/>
        <v>0.43820699121496376</v>
      </c>
      <c r="AO146" s="96">
        <f t="shared" si="174"/>
        <v>0.30425743115592768</v>
      </c>
      <c r="AP146" s="96">
        <f t="shared" si="174"/>
        <v>0.19467380590597749</v>
      </c>
      <c r="AQ146" s="96">
        <f t="shared" si="174"/>
        <v>0.17753648006264575</v>
      </c>
      <c r="AR146" s="96">
        <f t="shared" si="174"/>
        <v>0.10945633019997199</v>
      </c>
      <c r="AS146" s="96">
        <f t="shared" si="174"/>
        <v>4.8604884336634603E-2</v>
      </c>
      <c r="AT146" s="96">
        <f t="shared" si="174"/>
        <v>8.3081846364519887E-8</v>
      </c>
      <c r="AU146" s="96">
        <f t="shared" si="174"/>
        <v>4.8859450246615248E-2</v>
      </c>
      <c r="AV146" s="96">
        <f t="shared" si="174"/>
        <v>0.19518293878806608</v>
      </c>
    </row>
    <row r="147" spans="1:48" x14ac:dyDescent="0.55000000000000004">
      <c r="A147" s="115"/>
      <c r="B147" s="96" t="s">
        <v>21</v>
      </c>
      <c r="C147" s="96">
        <f t="shared" si="120"/>
        <v>0.5532449561097641</v>
      </c>
      <c r="D147" s="96">
        <f t="shared" si="120"/>
        <v>0.17614903695012227</v>
      </c>
      <c r="E147" s="96">
        <f t="shared" si="120"/>
        <v>6.638372812932139E-2</v>
      </c>
      <c r="F147" s="96">
        <f t="shared" si="120"/>
        <v>9.1393447360601319E-3</v>
      </c>
      <c r="G147" s="96">
        <f t="shared" si="120"/>
        <v>4.4130649089988254E-3</v>
      </c>
      <c r="H147" s="96">
        <f t="shared" si="120"/>
        <v>4.4156418507621783E-3</v>
      </c>
      <c r="I147" s="96">
        <f t="shared" si="120"/>
        <v>5.2212395343062809E-2</v>
      </c>
      <c r="J147" s="96">
        <f t="shared" si="120"/>
        <v>0.30536698918424898</v>
      </c>
      <c r="K147" s="96">
        <f t="shared" si="120"/>
        <v>0.76860261286017739</v>
      </c>
      <c r="L147" s="96">
        <f t="shared" si="120"/>
        <v>1.4419189511853969</v>
      </c>
      <c r="P147" s="115"/>
      <c r="Q147" s="96" t="s">
        <v>21</v>
      </c>
      <c r="R147" s="96">
        <f t="shared" ref="R147:AA147" si="175">(R123-$BA23)^2</f>
        <v>9.0364265256215705E-4</v>
      </c>
      <c r="S147" s="96">
        <f t="shared" si="175"/>
        <v>1.3761241118970527E-3</v>
      </c>
      <c r="T147" s="96">
        <f t="shared" si="175"/>
        <v>2.8883378805085519E-3</v>
      </c>
      <c r="U147" s="96">
        <f t="shared" si="175"/>
        <v>4.4130649089988254E-3</v>
      </c>
      <c r="V147" s="96">
        <f t="shared" si="175"/>
        <v>5.505165829023973E-3</v>
      </c>
      <c r="W147" s="96">
        <f t="shared" si="175"/>
        <v>1.6149733657730304E-2</v>
      </c>
      <c r="X147" s="96">
        <f t="shared" si="175"/>
        <v>2.530833071330052E-2</v>
      </c>
      <c r="Y147" s="96">
        <f t="shared" si="175"/>
        <v>6.3504151610426024E-2</v>
      </c>
      <c r="Z147" s="96">
        <f t="shared" si="175"/>
        <v>0.15663497301594309</v>
      </c>
      <c r="AA147" s="96">
        <f t="shared" si="175"/>
        <v>0.51616844575619403</v>
      </c>
      <c r="AB147" s="96">
        <f t="shared" ref="AB147:AG147" si="176">(AB123-$BA23)^2</f>
        <v>1.198953005267664</v>
      </c>
      <c r="AC147" s="96">
        <f t="shared" si="176"/>
        <v>1.6147099992878979</v>
      </c>
      <c r="AD147" s="96">
        <f t="shared" si="176"/>
        <v>1.8558543822631661</v>
      </c>
      <c r="AE147" s="96">
        <f t="shared" si="176"/>
        <v>1.9126287262395603</v>
      </c>
      <c r="AF147" s="96">
        <f t="shared" si="176"/>
        <v>1.922152168836297</v>
      </c>
      <c r="AG147" s="96">
        <f t="shared" si="176"/>
        <v>1.9241578876023662</v>
      </c>
      <c r="AK147" s="115"/>
      <c r="AL147" s="96" t="s">
        <v>21</v>
      </c>
      <c r="AM147" s="96">
        <f t="shared" ref="AM147:AV147" si="177">(AM123-$BA23)^2</f>
        <v>0.87636941465333096</v>
      </c>
      <c r="AN147" s="96">
        <f t="shared" si="177"/>
        <v>0.5010834423770596</v>
      </c>
      <c r="AO147" s="96">
        <f t="shared" si="177"/>
        <v>0.35252207287087356</v>
      </c>
      <c r="AP147" s="96">
        <f t="shared" si="177"/>
        <v>0.23001511385727136</v>
      </c>
      <c r="AQ147" s="96">
        <f t="shared" si="177"/>
        <v>0.21073083948396729</v>
      </c>
      <c r="AR147" s="96">
        <f t="shared" si="177"/>
        <v>0.1335626456818465</v>
      </c>
      <c r="AS147" s="96">
        <f t="shared" si="177"/>
        <v>6.3164483101416355E-2</v>
      </c>
      <c r="AT147" s="96">
        <f t="shared" si="177"/>
        <v>5.3138938136061437E-4</v>
      </c>
      <c r="AU147" s="96">
        <f t="shared" si="177"/>
        <v>4.211593878147081E-2</v>
      </c>
      <c r="AV147" s="96">
        <f t="shared" si="177"/>
        <v>0.18791803572966859</v>
      </c>
    </row>
    <row r="148" spans="1:48" x14ac:dyDescent="0.55000000000000004">
      <c r="B148" s="95" t="s">
        <v>30</v>
      </c>
      <c r="C148" s="96">
        <f>SQRT(AVERAGE(C128:C147))</f>
        <v>0.64488390112144556</v>
      </c>
      <c r="D148" s="96">
        <f t="shared" ref="D148:L148" si="178">SQRT(AVERAGE(D128:D147))</f>
        <v>0.37514951211513137</v>
      </c>
      <c r="E148" s="96">
        <f t="shared" si="178"/>
        <v>0.24562271173023015</v>
      </c>
      <c r="F148" s="96">
        <f t="shared" si="178"/>
        <v>0.13428186480218562</v>
      </c>
      <c r="G148" s="96">
        <f t="shared" si="178"/>
        <v>0.12026990675905463</v>
      </c>
      <c r="H148" s="96">
        <f t="shared" si="178"/>
        <v>0.11764480919319528</v>
      </c>
      <c r="I148" s="96">
        <f t="shared" si="178"/>
        <v>0.2185324434310062</v>
      </c>
      <c r="J148" s="96">
        <f t="shared" si="178"/>
        <v>0.47949014771667464</v>
      </c>
      <c r="K148" s="96">
        <f t="shared" si="178"/>
        <v>0.75132845984499741</v>
      </c>
      <c r="L148" s="96">
        <f t="shared" si="178"/>
        <v>1.0254302128683004</v>
      </c>
      <c r="Q148" s="95" t="s">
        <v>30</v>
      </c>
      <c r="R148" s="96">
        <f>SQRT(AVERAGE(R128:R147))</f>
        <v>0.10821946577809104</v>
      </c>
      <c r="S148" s="96">
        <f t="shared" ref="S148:AG148" si="179">SQRT(AVERAGE(S128:S147))</f>
        <v>0.11000464537873263</v>
      </c>
      <c r="T148" s="96">
        <f t="shared" si="179"/>
        <v>0.11520703364058647</v>
      </c>
      <c r="U148" s="96">
        <f t="shared" si="179"/>
        <v>0.12026990675905463</v>
      </c>
      <c r="V148" s="96">
        <f t="shared" si="179"/>
        <v>0.12364910629862626</v>
      </c>
      <c r="W148" s="96">
        <f t="shared" si="179"/>
        <v>0.14518066320208778</v>
      </c>
      <c r="X148" s="96">
        <f t="shared" si="179"/>
        <v>0.1573099091244804</v>
      </c>
      <c r="Y148" s="96">
        <f t="shared" si="179"/>
        <v>0.19894378180396657</v>
      </c>
      <c r="Z148" s="96">
        <f t="shared" si="179"/>
        <v>0.27794864142240328</v>
      </c>
      <c r="AA148" s="96">
        <f t="shared" si="179"/>
        <v>0.50701029889923277</v>
      </c>
      <c r="AB148" s="96">
        <f t="shared" si="179"/>
        <v>0.85677140435402988</v>
      </c>
      <c r="AC148" s="96">
        <f t="shared" si="179"/>
        <v>1.0655774845822494</v>
      </c>
      <c r="AD148" s="96">
        <f t="shared" si="179"/>
        <v>1.1658436006152744</v>
      </c>
      <c r="AE148" s="96">
        <f t="shared" si="179"/>
        <v>1.1844532147051685</v>
      </c>
      <c r="AF148" s="96">
        <f t="shared" si="179"/>
        <v>1.1880650526977303</v>
      </c>
      <c r="AG148" s="96">
        <f t="shared" si="179"/>
        <v>1.1889589466891821</v>
      </c>
      <c r="AL148" s="95" t="s">
        <v>30</v>
      </c>
      <c r="AM148" s="96">
        <f>SQRT(AVERAGE(AM128:AM147))</f>
        <v>0.80703541533895873</v>
      </c>
      <c r="AN148" s="96">
        <f t="shared" ref="AN148" si="180">SQRT(AVERAGE(AN128:AN147))</f>
        <v>0.61487931747748903</v>
      </c>
      <c r="AO148" s="96">
        <f t="shared" ref="AO148" si="181">SQRT(AVERAGE(AO128:AO147))</f>
        <v>0.51947203340462678</v>
      </c>
      <c r="AP148" s="96">
        <f t="shared" ref="AP148" si="182">SQRT(AVERAGE(AP128:AP147))</f>
        <v>0.42491416882138078</v>
      </c>
      <c r="AQ148" s="96">
        <f t="shared" ref="AQ148" si="183">SQRT(AVERAGE(AQ128:AQ147))</f>
        <v>0.40802963307161011</v>
      </c>
      <c r="AR148" s="96">
        <f t="shared" ref="AR148" si="184">SQRT(AVERAGE(AR128:AR147))</f>
        <v>0.33193252964811876</v>
      </c>
      <c r="AS148" s="96">
        <f t="shared" ref="AS148" si="185">SQRT(AVERAGE(AS128:AS147))</f>
        <v>0.32113203862041578</v>
      </c>
      <c r="AT148" s="96">
        <f t="shared" ref="AT148" si="186">SQRT(AVERAGE(AT128:AT147))</f>
        <v>0.11233122651502096</v>
      </c>
      <c r="AU148" s="96">
        <f t="shared" ref="AU148" si="187">SQRT(AVERAGE(AU128:AU147))</f>
        <v>0.2054484668151759</v>
      </c>
      <c r="AV148" s="96">
        <f t="shared" ref="AV148" si="188">SQRT(AVERAGE(AV128:AV147))</f>
        <v>0.38406370069815199</v>
      </c>
    </row>
    <row r="150" spans="1:48" ht="35.700000000000003" x14ac:dyDescent="1.3">
      <c r="B150" s="11" t="s">
        <v>33</v>
      </c>
      <c r="Q150" s="11" t="s">
        <v>33</v>
      </c>
      <c r="AL150" s="11" t="s">
        <v>33</v>
      </c>
    </row>
    <row r="151" spans="1:48" x14ac:dyDescent="0.55000000000000004">
      <c r="B151" s="95" t="s">
        <v>1</v>
      </c>
      <c r="C151" s="95">
        <v>5000</v>
      </c>
      <c r="D151" s="95">
        <v>7500</v>
      </c>
      <c r="E151" s="95">
        <v>8750</v>
      </c>
      <c r="F151" s="95">
        <v>10000</v>
      </c>
      <c r="G151" s="95">
        <v>10225</v>
      </c>
      <c r="H151" s="95">
        <v>11250</v>
      </c>
      <c r="I151" s="95">
        <v>12500</v>
      </c>
      <c r="J151" s="95">
        <v>15000</v>
      </c>
      <c r="K151" s="95">
        <v>17500</v>
      </c>
      <c r="L151" s="95">
        <v>20000</v>
      </c>
      <c r="Q151" s="95" t="s">
        <v>1</v>
      </c>
      <c r="R151" s="95">
        <v>10225</v>
      </c>
      <c r="S151" s="95">
        <v>10225</v>
      </c>
      <c r="T151" s="95">
        <v>10225</v>
      </c>
      <c r="U151" s="95">
        <v>10225</v>
      </c>
      <c r="V151" s="95">
        <v>10225</v>
      </c>
      <c r="W151" s="95">
        <v>10225</v>
      </c>
      <c r="X151" s="95">
        <v>10225</v>
      </c>
      <c r="Y151" s="95">
        <v>10225</v>
      </c>
      <c r="Z151" s="95">
        <v>10225</v>
      </c>
      <c r="AA151" s="95">
        <v>10225</v>
      </c>
      <c r="AB151" s="95">
        <v>10225</v>
      </c>
      <c r="AC151" s="95">
        <v>10225</v>
      </c>
      <c r="AD151" s="95">
        <v>10225</v>
      </c>
      <c r="AE151" s="95">
        <v>10225</v>
      </c>
      <c r="AF151" s="95">
        <v>10225</v>
      </c>
      <c r="AG151" s="95">
        <v>10225</v>
      </c>
      <c r="AL151" s="95" t="s">
        <v>1</v>
      </c>
      <c r="AM151" s="95">
        <v>5000</v>
      </c>
      <c r="AN151" s="95">
        <v>7500</v>
      </c>
      <c r="AO151" s="95">
        <v>8750</v>
      </c>
      <c r="AP151" s="95">
        <v>10000</v>
      </c>
      <c r="AQ151" s="95">
        <v>10225</v>
      </c>
      <c r="AR151" s="95">
        <v>11250</v>
      </c>
      <c r="AS151" s="95">
        <v>12500</v>
      </c>
      <c r="AT151" s="95">
        <v>15000</v>
      </c>
      <c r="AU151" s="95">
        <v>17500</v>
      </c>
      <c r="AV151" s="95">
        <v>20000</v>
      </c>
    </row>
    <row r="152" spans="1:48" x14ac:dyDescent="0.55000000000000004">
      <c r="B152" s="95" t="s">
        <v>2</v>
      </c>
      <c r="C152" s="95">
        <v>665</v>
      </c>
      <c r="D152" s="95">
        <v>665</v>
      </c>
      <c r="E152" s="95">
        <v>665</v>
      </c>
      <c r="F152" s="95">
        <v>665</v>
      </c>
      <c r="G152" s="95">
        <v>665</v>
      </c>
      <c r="H152" s="95">
        <v>665</v>
      </c>
      <c r="I152" s="95">
        <v>665</v>
      </c>
      <c r="J152" s="95">
        <v>665</v>
      </c>
      <c r="K152" s="95">
        <v>665</v>
      </c>
      <c r="L152" s="95">
        <v>665</v>
      </c>
      <c r="Q152" s="95" t="s">
        <v>2</v>
      </c>
      <c r="R152" s="95">
        <v>0</v>
      </c>
      <c r="S152" s="95">
        <f>R152+250</f>
        <v>250</v>
      </c>
      <c r="T152" s="95">
        <f t="shared" ref="T152" si="189">S152+250</f>
        <v>500</v>
      </c>
      <c r="U152" s="95">
        <v>665</v>
      </c>
      <c r="V152" s="95">
        <f t="shared" ref="V152" si="190">T152+250</f>
        <v>750</v>
      </c>
      <c r="W152" s="95">
        <f t="shared" ref="W152" si="191">V152+250</f>
        <v>1000</v>
      </c>
      <c r="X152" s="95">
        <v>1050</v>
      </c>
      <c r="Y152" s="95">
        <v>1100</v>
      </c>
      <c r="Z152" s="95">
        <v>1150</v>
      </c>
      <c r="AA152" s="95">
        <v>1200</v>
      </c>
      <c r="AB152" s="95">
        <f>W152+250</f>
        <v>1250</v>
      </c>
      <c r="AC152" s="95">
        <v>1300</v>
      </c>
      <c r="AD152" s="95">
        <v>1350</v>
      </c>
      <c r="AE152" s="95">
        <v>1400</v>
      </c>
      <c r="AF152" s="95">
        <v>1450</v>
      </c>
      <c r="AG152" s="95">
        <f>AB152+250</f>
        <v>1500</v>
      </c>
      <c r="AL152" s="95" t="s">
        <v>2</v>
      </c>
      <c r="AM152" s="95">
        <v>0</v>
      </c>
      <c r="AN152" s="95">
        <v>0</v>
      </c>
      <c r="AO152" s="95">
        <v>0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</row>
    <row r="153" spans="1:48" x14ac:dyDescent="0.55000000000000004">
      <c r="B153" s="95" t="s">
        <v>0</v>
      </c>
      <c r="C153" s="95" t="s">
        <v>23</v>
      </c>
      <c r="D153" s="95" t="s">
        <v>23</v>
      </c>
      <c r="E153" s="95" t="s">
        <v>23</v>
      </c>
      <c r="F153" s="95" t="s">
        <v>23</v>
      </c>
      <c r="G153" s="95" t="s">
        <v>23</v>
      </c>
      <c r="H153" s="95" t="s">
        <v>23</v>
      </c>
      <c r="I153" s="95" t="s">
        <v>23</v>
      </c>
      <c r="J153" s="95" t="s">
        <v>23</v>
      </c>
      <c r="K153" s="95" t="s">
        <v>23</v>
      </c>
      <c r="L153" s="95" t="s">
        <v>23</v>
      </c>
      <c r="Q153" s="95" t="s">
        <v>0</v>
      </c>
      <c r="R153" s="95" t="s">
        <v>23</v>
      </c>
      <c r="S153" s="95" t="s">
        <v>23</v>
      </c>
      <c r="T153" s="95" t="s">
        <v>23</v>
      </c>
      <c r="U153" s="95" t="s">
        <v>23</v>
      </c>
      <c r="V153" s="95" t="s">
        <v>23</v>
      </c>
      <c r="W153" s="95" t="s">
        <v>23</v>
      </c>
      <c r="X153" s="95" t="s">
        <v>23</v>
      </c>
      <c r="Y153" s="95" t="s">
        <v>23</v>
      </c>
      <c r="Z153" s="95" t="s">
        <v>23</v>
      </c>
      <c r="AA153" s="95" t="s">
        <v>23</v>
      </c>
      <c r="AB153" s="95" t="s">
        <v>23</v>
      </c>
      <c r="AC153" s="95" t="s">
        <v>23</v>
      </c>
      <c r="AD153" s="95" t="s">
        <v>23</v>
      </c>
      <c r="AE153" s="95" t="s">
        <v>23</v>
      </c>
      <c r="AF153" s="95" t="s">
        <v>23</v>
      </c>
      <c r="AG153" s="95" t="s">
        <v>23</v>
      </c>
      <c r="AL153" s="95" t="s">
        <v>0</v>
      </c>
      <c r="AM153" s="95" t="s">
        <v>23</v>
      </c>
      <c r="AN153" s="95" t="s">
        <v>23</v>
      </c>
      <c r="AO153" s="95" t="s">
        <v>23</v>
      </c>
      <c r="AP153" s="95" t="s">
        <v>23</v>
      </c>
      <c r="AQ153" s="95" t="s">
        <v>23</v>
      </c>
      <c r="AR153" s="95" t="s">
        <v>23</v>
      </c>
      <c r="AS153" s="95" t="s">
        <v>23</v>
      </c>
      <c r="AT153" s="95" t="s">
        <v>23</v>
      </c>
      <c r="AU153" s="95" t="s">
        <v>23</v>
      </c>
      <c r="AV153" s="95" t="s">
        <v>23</v>
      </c>
    </row>
    <row r="154" spans="1:48" x14ac:dyDescent="0.55000000000000004">
      <c r="A154" s="115" t="s">
        <v>22</v>
      </c>
      <c r="B154" s="96" t="s">
        <v>3</v>
      </c>
      <c r="C154">
        <v>3077.0896195778</v>
      </c>
      <c r="D154">
        <v>4613.6577558009003</v>
      </c>
      <c r="E154">
        <v>5381.9382959840004</v>
      </c>
      <c r="F154">
        <v>6150.2179530946996</v>
      </c>
      <c r="G154">
        <v>6288.5079457347001</v>
      </c>
      <c r="H154">
        <v>6918.4962289655004</v>
      </c>
      <c r="I154">
        <v>7686.7742636355997</v>
      </c>
      <c r="J154">
        <v>9223.3287439650994</v>
      </c>
      <c r="K154">
        <v>10759.882847762001</v>
      </c>
      <c r="L154">
        <v>12296.4357332239</v>
      </c>
      <c r="P154" s="115" t="s">
        <v>22</v>
      </c>
      <c r="Q154" s="96" t="s">
        <v>3</v>
      </c>
      <c r="R154">
        <v>6496.8477593768002</v>
      </c>
      <c r="S154">
        <v>6451.3060287565004</v>
      </c>
      <c r="T154">
        <v>6357.1438764553004</v>
      </c>
      <c r="U154">
        <v>6288.5079457347001</v>
      </c>
      <c r="V154">
        <v>6249.2131850329997</v>
      </c>
      <c r="W154">
        <v>6060.1240720991</v>
      </c>
      <c r="X154">
        <v>5978.2808236336004</v>
      </c>
      <c r="Y154">
        <v>5738.6408870595997</v>
      </c>
      <c r="Z154">
        <v>5328.9340270051998</v>
      </c>
      <c r="AA154">
        <v>4139.2234015435997</v>
      </c>
      <c r="AB154">
        <v>2122.0798012198002</v>
      </c>
      <c r="AC154">
        <v>836.91840974659999</v>
      </c>
      <c r="AD154">
        <v>175.10103627929999</v>
      </c>
      <c r="AE154">
        <v>57.0145881714</v>
      </c>
      <c r="AF154">
        <v>32.846114699799998</v>
      </c>
      <c r="AG154">
        <v>26.3302068128</v>
      </c>
      <c r="AK154" s="115" t="s">
        <v>22</v>
      </c>
      <c r="AL154" s="96" t="s">
        <v>3</v>
      </c>
      <c r="AM154" s="96">
        <v>2154.9250882036999</v>
      </c>
      <c r="AN154" s="96">
        <v>3232.3873714873998</v>
      </c>
      <c r="AO154" s="96">
        <v>3771.1185132239002</v>
      </c>
      <c r="AP154" s="96">
        <v>4309.8501765403998</v>
      </c>
      <c r="AQ154" s="96">
        <v>4406.8215919722998</v>
      </c>
      <c r="AR154" s="96">
        <v>4848.5813213632</v>
      </c>
      <c r="AS154" s="96">
        <v>5387.3124604617997</v>
      </c>
      <c r="AT154" s="96">
        <v>6464.7747429796</v>
      </c>
      <c r="AU154" s="96">
        <v>7542.2375512273002</v>
      </c>
      <c r="AV154" s="96">
        <v>8619.6998354427997</v>
      </c>
    </row>
    <row r="155" spans="1:48" x14ac:dyDescent="0.55000000000000004">
      <c r="A155" s="115"/>
      <c r="B155" s="96" t="s">
        <v>4</v>
      </c>
      <c r="C155">
        <v>2827.7352491167999</v>
      </c>
      <c r="D155">
        <v>4239.7762320613001</v>
      </c>
      <c r="E155">
        <v>4945.7930487456997</v>
      </c>
      <c r="F155">
        <v>5651.8090843275004</v>
      </c>
      <c r="G155">
        <v>5778.8916524650003</v>
      </c>
      <c r="H155">
        <v>6357.8239470564004</v>
      </c>
      <c r="I155">
        <v>7063.8385122578002</v>
      </c>
      <c r="J155">
        <v>8475.8668857025004</v>
      </c>
      <c r="K155">
        <v>9887.8944690674998</v>
      </c>
      <c r="L155">
        <v>11299.920427578099</v>
      </c>
      <c r="P155" s="115"/>
      <c r="Q155" s="96" t="s">
        <v>4</v>
      </c>
      <c r="R155">
        <v>5970.3895414609997</v>
      </c>
      <c r="S155">
        <v>5926.8936055426002</v>
      </c>
      <c r="T155">
        <v>5843.4082638966001</v>
      </c>
      <c r="U155">
        <v>5778.8916524650003</v>
      </c>
      <c r="V155">
        <v>5742.9685841350001</v>
      </c>
      <c r="W155">
        <v>5545.5136382945002</v>
      </c>
      <c r="X155">
        <v>5458.6026536541003</v>
      </c>
      <c r="Y155">
        <v>5208.5988139390001</v>
      </c>
      <c r="Z155">
        <v>4777.8501143775002</v>
      </c>
      <c r="AA155">
        <v>3558.7861167983001</v>
      </c>
      <c r="AB155">
        <v>1674.0214296564</v>
      </c>
      <c r="AC155">
        <v>577.14734445210001</v>
      </c>
      <c r="AD155">
        <v>128.75965734850001</v>
      </c>
      <c r="AE155">
        <v>45.583674004999999</v>
      </c>
      <c r="AF155">
        <v>28.498581630299999</v>
      </c>
      <c r="AG155">
        <v>24.304679371599999</v>
      </c>
      <c r="AK155" s="115"/>
      <c r="AL155" s="96" t="s">
        <v>4</v>
      </c>
      <c r="AM155" s="96">
        <v>1993.0452715926999</v>
      </c>
      <c r="AN155" s="96">
        <v>2989.5676637951001</v>
      </c>
      <c r="AO155" s="96">
        <v>3487.8288613807999</v>
      </c>
      <c r="AP155" s="96">
        <v>3986.0905441056002</v>
      </c>
      <c r="AQ155" s="96">
        <v>4075.7773034315001</v>
      </c>
      <c r="AR155" s="96">
        <v>4484.3517378102997</v>
      </c>
      <c r="AS155" s="96">
        <v>4982.6129342267004</v>
      </c>
      <c r="AT155" s="96">
        <v>5979.1353275263</v>
      </c>
      <c r="AU155" s="96">
        <v>6975.6582037276003</v>
      </c>
      <c r="AV155" s="96">
        <v>7972.1805996226003</v>
      </c>
    </row>
    <row r="156" spans="1:48" x14ac:dyDescent="0.55000000000000004">
      <c r="A156" s="115"/>
      <c r="B156" s="96" t="s">
        <v>5</v>
      </c>
      <c r="C156">
        <v>3090.1468070361998</v>
      </c>
      <c r="D156">
        <v>4633.2449042341996</v>
      </c>
      <c r="E156">
        <v>5404.7900955601999</v>
      </c>
      <c r="F156">
        <v>6176.3342862994004</v>
      </c>
      <c r="G156">
        <v>6315.2119011126997</v>
      </c>
      <c r="H156">
        <v>6947.8770967636001</v>
      </c>
      <c r="I156">
        <v>7719.4195507966997</v>
      </c>
      <c r="J156">
        <v>9262.5029500476994</v>
      </c>
      <c r="K156">
        <v>10805.585609862301</v>
      </c>
      <c r="L156">
        <v>12348.667004606301</v>
      </c>
      <c r="P156" s="115"/>
      <c r="Q156" s="96" t="s">
        <v>5</v>
      </c>
      <c r="R156">
        <v>6521.0664357558999</v>
      </c>
      <c r="S156">
        <v>6474.2428536062998</v>
      </c>
      <c r="T156">
        <v>6381.1802914544996</v>
      </c>
      <c r="U156">
        <v>6315.2119011126997</v>
      </c>
      <c r="V156">
        <v>6276.8345947893004</v>
      </c>
      <c r="W156">
        <v>6075.1113076386</v>
      </c>
      <c r="X156">
        <v>5970.5261300430002</v>
      </c>
      <c r="Y156">
        <v>5645.6522255779</v>
      </c>
      <c r="Z156">
        <v>5080.1583386959001</v>
      </c>
      <c r="AA156">
        <v>3570.1665681354002</v>
      </c>
      <c r="AB156">
        <v>1633.3463522853001</v>
      </c>
      <c r="AC156">
        <v>604.50330969139998</v>
      </c>
      <c r="AD156">
        <v>149.90367501349999</v>
      </c>
      <c r="AE156">
        <v>59.325874190699999</v>
      </c>
      <c r="AF156">
        <v>34.112080267499998</v>
      </c>
      <c r="AG156">
        <v>26.615918305299999</v>
      </c>
      <c r="AK156" s="115"/>
      <c r="AL156" s="96" t="s">
        <v>5</v>
      </c>
      <c r="AM156" s="96">
        <v>2170.4239776526001</v>
      </c>
      <c r="AN156" s="96">
        <v>3255.6357042897998</v>
      </c>
      <c r="AO156" s="96">
        <v>3798.2415705853</v>
      </c>
      <c r="AP156" s="96">
        <v>4340.8479553052002</v>
      </c>
      <c r="AQ156" s="96">
        <v>4438.5168226733003</v>
      </c>
      <c r="AR156" s="96">
        <v>4883.4538175425996</v>
      </c>
      <c r="AS156" s="96">
        <v>5426.0596827863001</v>
      </c>
      <c r="AT156" s="96">
        <v>6511.2714085796997</v>
      </c>
      <c r="AU156" s="96">
        <v>7596.4836591753001</v>
      </c>
      <c r="AV156" s="96">
        <v>8681.6953880817</v>
      </c>
    </row>
    <row r="157" spans="1:48" x14ac:dyDescent="0.55000000000000004">
      <c r="A157" s="115"/>
      <c r="B157" s="96" t="s">
        <v>6</v>
      </c>
      <c r="C157">
        <v>2786.5664433495999</v>
      </c>
      <c r="D157">
        <v>4178.2319225557003</v>
      </c>
      <c r="E157">
        <v>4874.0615788979003</v>
      </c>
      <c r="F157">
        <v>5569.8904335920997</v>
      </c>
      <c r="G157">
        <v>5695.1393470705998</v>
      </c>
      <c r="H157">
        <v>6265.7182829261001</v>
      </c>
      <c r="I157">
        <v>6961.5455161486998</v>
      </c>
      <c r="J157">
        <v>8353.1995621999995</v>
      </c>
      <c r="K157">
        <v>9744.8529138072008</v>
      </c>
      <c r="L157">
        <v>11136.5055945485</v>
      </c>
      <c r="P157" s="115"/>
      <c r="Q157" s="96" t="s">
        <v>6</v>
      </c>
      <c r="R157">
        <v>5866.5972214456997</v>
      </c>
      <c r="S157">
        <v>5829.2038848083002</v>
      </c>
      <c r="T157">
        <v>5752.7534000359001</v>
      </c>
      <c r="U157">
        <v>5695.1393470705998</v>
      </c>
      <c r="V157">
        <v>5660.6320220191001</v>
      </c>
      <c r="W157">
        <v>5500.0610190985999</v>
      </c>
      <c r="X157">
        <v>5430.2599575390996</v>
      </c>
      <c r="Y157">
        <v>5222.5943706198004</v>
      </c>
      <c r="Z157">
        <v>4857.4512431669</v>
      </c>
      <c r="AA157">
        <v>3816.4091278023002</v>
      </c>
      <c r="AB157">
        <v>1909.8429295207</v>
      </c>
      <c r="AC157">
        <v>665.48892682819996</v>
      </c>
      <c r="AD157">
        <v>141.8358328027</v>
      </c>
      <c r="AE157">
        <v>51.287233764200003</v>
      </c>
      <c r="AF157">
        <v>29.495499789699998</v>
      </c>
      <c r="AG157">
        <v>23.734614235399999</v>
      </c>
      <c r="AK157" s="115"/>
      <c r="AL157" s="96" t="s">
        <v>6</v>
      </c>
      <c r="AM157" s="96">
        <v>1942.6077623628</v>
      </c>
      <c r="AN157" s="96">
        <v>2913.9114085848</v>
      </c>
      <c r="AO157" s="96">
        <v>3399.5632289426999</v>
      </c>
      <c r="AP157" s="96">
        <v>3885.2155250680999</v>
      </c>
      <c r="AQ157" s="96">
        <v>3972.6326811856002</v>
      </c>
      <c r="AR157" s="96">
        <v>4370.8673450376</v>
      </c>
      <c r="AS157" s="96">
        <v>4856.5191707755002</v>
      </c>
      <c r="AT157" s="96">
        <v>5827.8228171258997</v>
      </c>
      <c r="AU157" s="96">
        <v>6799.1269299580999</v>
      </c>
      <c r="AV157" s="96">
        <v>7770.4305770573001</v>
      </c>
    </row>
    <row r="158" spans="1:48" x14ac:dyDescent="0.55000000000000004">
      <c r="A158" s="115"/>
      <c r="B158" s="96" t="s">
        <v>7</v>
      </c>
      <c r="C158">
        <v>3513.8041318643</v>
      </c>
      <c r="D158">
        <v>5268.5368609196003</v>
      </c>
      <c r="E158">
        <v>6145.8991891322003</v>
      </c>
      <c r="F158">
        <v>7023.2604539960003</v>
      </c>
      <c r="G158">
        <v>7181.1850707378999</v>
      </c>
      <c r="H158">
        <v>7900.6201150053002</v>
      </c>
      <c r="I158">
        <v>8777.9782877849993</v>
      </c>
      <c r="J158">
        <v>10532.695438389301</v>
      </c>
      <c r="K158">
        <v>12287.411702466999</v>
      </c>
      <c r="L158">
        <v>14042.1275281906</v>
      </c>
      <c r="P158" s="115"/>
      <c r="Q158" s="96" t="s">
        <v>7</v>
      </c>
      <c r="R158">
        <v>7411.2689134985003</v>
      </c>
      <c r="S158">
        <v>7362.0005595971998</v>
      </c>
      <c r="T158">
        <v>7261.0900832896996</v>
      </c>
      <c r="U158">
        <v>7181.1850707378999</v>
      </c>
      <c r="V158">
        <v>7135.2970732986996</v>
      </c>
      <c r="W158">
        <v>6879.0347300131998</v>
      </c>
      <c r="X158">
        <v>6749.3858414000997</v>
      </c>
      <c r="Y158">
        <v>6360.4927333268997</v>
      </c>
      <c r="Z158">
        <v>5711.8093783552004</v>
      </c>
      <c r="AA158">
        <v>3933.7533297247001</v>
      </c>
      <c r="AB158">
        <v>1433.3608148906001</v>
      </c>
      <c r="AC158">
        <v>434.59182707069999</v>
      </c>
      <c r="AD158">
        <v>114.3443509974</v>
      </c>
      <c r="AE158">
        <v>46.425276783800001</v>
      </c>
      <c r="AF158">
        <v>33.449765937099997</v>
      </c>
      <c r="AG158">
        <v>30.326753524699999</v>
      </c>
      <c r="AK158" s="115"/>
      <c r="AL158" s="96" t="s">
        <v>7</v>
      </c>
      <c r="AM158" s="96">
        <v>2497.1048196391998</v>
      </c>
      <c r="AN158" s="96">
        <v>3745.6569273176001</v>
      </c>
      <c r="AO158" s="96">
        <v>4369.9329847168001</v>
      </c>
      <c r="AP158" s="96">
        <v>4994.2096373924996</v>
      </c>
      <c r="AQ158" s="96">
        <v>5106.5791099950002</v>
      </c>
      <c r="AR158" s="96">
        <v>5618.4856881671003</v>
      </c>
      <c r="AS158" s="96">
        <v>6242.7617475139004</v>
      </c>
      <c r="AT158" s="96">
        <v>7491.3138565391</v>
      </c>
      <c r="AU158" s="96">
        <v>8739.8665724653001</v>
      </c>
      <c r="AV158" s="96">
        <v>9988.4186770510005</v>
      </c>
    </row>
    <row r="159" spans="1:48" x14ac:dyDescent="0.55000000000000004">
      <c r="A159" s="115"/>
      <c r="B159" s="96" t="s">
        <v>8</v>
      </c>
      <c r="C159">
        <v>4038.2173007556999</v>
      </c>
      <c r="D159">
        <v>6055.1879891250001</v>
      </c>
      <c r="E159">
        <v>7063.669560067</v>
      </c>
      <c r="F159">
        <v>8072.1499489745001</v>
      </c>
      <c r="G159">
        <v>8253.6759781598994</v>
      </c>
      <c r="H159">
        <v>9080.6287607315007</v>
      </c>
      <c r="I159">
        <v>10089.1071726025</v>
      </c>
      <c r="J159">
        <v>12106.062803823301</v>
      </c>
      <c r="K159">
        <v>14123.017412130799</v>
      </c>
      <c r="L159">
        <v>16139.969962314601</v>
      </c>
      <c r="P159" s="115"/>
      <c r="Q159" s="96" t="s">
        <v>8</v>
      </c>
      <c r="R159">
        <v>8480.6208987138998</v>
      </c>
      <c r="S159">
        <v>8434.1256089094004</v>
      </c>
      <c r="T159">
        <v>8332.0879166938994</v>
      </c>
      <c r="U159">
        <v>8253.6759781598994</v>
      </c>
      <c r="V159">
        <v>8208.6807464303001</v>
      </c>
      <c r="W159">
        <v>7988.9642033624996</v>
      </c>
      <c r="X159">
        <v>7890.1450638611004</v>
      </c>
      <c r="Y159">
        <v>7602.2489376611002</v>
      </c>
      <c r="Z159">
        <v>7107.5231656530996</v>
      </c>
      <c r="AA159">
        <v>5682.0357460235</v>
      </c>
      <c r="AB159">
        <v>3080.9164495687</v>
      </c>
      <c r="AC159">
        <v>1099.143388408</v>
      </c>
      <c r="AD159">
        <v>223.42331309279999</v>
      </c>
      <c r="AE159">
        <v>72.899773788299996</v>
      </c>
      <c r="AF159">
        <v>41.792362775599997</v>
      </c>
      <c r="AG159">
        <v>34.061359179</v>
      </c>
      <c r="AK159" s="115"/>
      <c r="AL159" s="96" t="s">
        <v>8</v>
      </c>
      <c r="AM159" s="96">
        <v>2788.6630310676001</v>
      </c>
      <c r="AN159" s="96">
        <v>4182.9949055024999</v>
      </c>
      <c r="AO159" s="96">
        <v>4880.1604775817004</v>
      </c>
      <c r="AP159" s="96">
        <v>5577.3260619012999</v>
      </c>
      <c r="AQ159" s="96">
        <v>5702.8159128515999</v>
      </c>
      <c r="AR159" s="96">
        <v>6274.4923661898001</v>
      </c>
      <c r="AS159" s="96">
        <v>6971.6579184961001</v>
      </c>
      <c r="AT159" s="96">
        <v>8365.9897746342995</v>
      </c>
      <c r="AU159" s="96">
        <v>9760.3209554126006</v>
      </c>
      <c r="AV159" s="96">
        <v>11154.652806128001</v>
      </c>
    </row>
    <row r="160" spans="1:48" x14ac:dyDescent="0.55000000000000004">
      <c r="A160" s="115"/>
      <c r="B160" s="96" t="s">
        <v>9</v>
      </c>
      <c r="C160">
        <v>3550.5316124483002</v>
      </c>
      <c r="D160">
        <v>5323.6611114220996</v>
      </c>
      <c r="E160">
        <v>6210.2219464489999</v>
      </c>
      <c r="F160">
        <v>7096.781386052</v>
      </c>
      <c r="G160">
        <v>7256.3618146059998</v>
      </c>
      <c r="H160">
        <v>7983.3391181609004</v>
      </c>
      <c r="I160">
        <v>8869.8965232078008</v>
      </c>
      <c r="J160">
        <v>10643.010529040601</v>
      </c>
      <c r="K160">
        <v>12416.1244096631</v>
      </c>
      <c r="L160">
        <v>14189.2375156446</v>
      </c>
      <c r="P160" s="115"/>
      <c r="Q160" s="96" t="s">
        <v>9</v>
      </c>
      <c r="R160">
        <v>7481.7233205496996</v>
      </c>
      <c r="S160">
        <v>7432.6077518115999</v>
      </c>
      <c r="T160">
        <v>7331.0024465848001</v>
      </c>
      <c r="U160">
        <v>7256.3618146059998</v>
      </c>
      <c r="V160">
        <v>7213.3719138381002</v>
      </c>
      <c r="W160">
        <v>7000.5568767212999</v>
      </c>
      <c r="X160">
        <v>6909.8032744430002</v>
      </c>
      <c r="Y160">
        <v>6635.8976606799997</v>
      </c>
      <c r="Z160">
        <v>6163.5909284917998</v>
      </c>
      <c r="AA160">
        <v>4757.3120771061003</v>
      </c>
      <c r="AB160">
        <v>2447.9171840227</v>
      </c>
      <c r="AC160">
        <v>976.30550872840001</v>
      </c>
      <c r="AD160">
        <v>198.25151268459999</v>
      </c>
      <c r="AE160">
        <v>56.967003036400001</v>
      </c>
      <c r="AF160">
        <v>35.048078370900001</v>
      </c>
      <c r="AG160">
        <v>30.247626622199999</v>
      </c>
      <c r="AK160" s="115"/>
      <c r="AL160" s="96" t="s">
        <v>9</v>
      </c>
      <c r="AM160" s="96">
        <v>2483.389015448</v>
      </c>
      <c r="AN160" s="96">
        <v>3725.0832195942999</v>
      </c>
      <c r="AO160" s="96">
        <v>4345.9306223946996</v>
      </c>
      <c r="AP160" s="96">
        <v>4966.7774369775998</v>
      </c>
      <c r="AQ160" s="96">
        <v>5078.5302728778997</v>
      </c>
      <c r="AR160" s="96">
        <v>5587.6248432605998</v>
      </c>
      <c r="AS160" s="96">
        <v>6208.4722327609998</v>
      </c>
      <c r="AT160" s="96">
        <v>7450.1664519905999</v>
      </c>
      <c r="AU160" s="96">
        <v>8691.8612645009998</v>
      </c>
      <c r="AV160" s="96">
        <v>9933.5554545036994</v>
      </c>
    </row>
    <row r="161" spans="1:48" x14ac:dyDescent="0.55000000000000004">
      <c r="A161" s="115"/>
      <c r="B161" s="96" t="s">
        <v>10</v>
      </c>
      <c r="C161">
        <v>3076.2438451358998</v>
      </c>
      <c r="D161">
        <v>4612.9295299811001</v>
      </c>
      <c r="E161">
        <v>5381.2694622667004</v>
      </c>
      <c r="F161">
        <v>6149.6080618977003</v>
      </c>
      <c r="G161">
        <v>6287.9092323020996</v>
      </c>
      <c r="H161">
        <v>6917.9465744902</v>
      </c>
      <c r="I161">
        <v>7686.2844763634002</v>
      </c>
      <c r="J161">
        <v>9222.9594337018007</v>
      </c>
      <c r="K161">
        <v>10759.6340962758</v>
      </c>
      <c r="L161">
        <v>12296.307414192999</v>
      </c>
      <c r="P161" s="115"/>
      <c r="Q161" s="96" t="s">
        <v>10</v>
      </c>
      <c r="R161">
        <v>6443.3999280017997</v>
      </c>
      <c r="S161">
        <v>6416.7675486469998</v>
      </c>
      <c r="T161">
        <v>6345.8806726751</v>
      </c>
      <c r="U161">
        <v>6287.9092323020996</v>
      </c>
      <c r="V161">
        <v>6253.9348946845003</v>
      </c>
      <c r="W161">
        <v>6066.5756811577003</v>
      </c>
      <c r="X161">
        <v>5974.6402690592004</v>
      </c>
      <c r="Y161">
        <v>5680.7941374810998</v>
      </c>
      <c r="Z161">
        <v>5151.4220630312002</v>
      </c>
      <c r="AA161">
        <v>3579.4054417471002</v>
      </c>
      <c r="AB161">
        <v>1379.2160475360999</v>
      </c>
      <c r="AC161">
        <v>404.94543021229998</v>
      </c>
      <c r="AD161">
        <v>85.055438225700001</v>
      </c>
      <c r="AE161">
        <v>33.989653715199999</v>
      </c>
      <c r="AF161">
        <v>27.377088616799998</v>
      </c>
      <c r="AG161">
        <v>25.923215496699999</v>
      </c>
      <c r="AK161" s="115"/>
      <c r="AL161" s="96" t="s">
        <v>10</v>
      </c>
      <c r="AM161" s="96">
        <v>2141.0382287837001</v>
      </c>
      <c r="AN161" s="96">
        <v>3211.5573394450998</v>
      </c>
      <c r="AO161" s="96">
        <v>3746.8166361803001</v>
      </c>
      <c r="AP161" s="96">
        <v>4282.0759408424001</v>
      </c>
      <c r="AQ161" s="96">
        <v>4378.4227224809001</v>
      </c>
      <c r="AR161" s="96">
        <v>4817.3357525066003</v>
      </c>
      <c r="AS161" s="96">
        <v>5352.5950527354998</v>
      </c>
      <c r="AT161" s="96">
        <v>6423.1141694625003</v>
      </c>
      <c r="AU161" s="96">
        <v>7493.6332812242999</v>
      </c>
      <c r="AV161" s="96">
        <v>8564.1523915322996</v>
      </c>
    </row>
    <row r="162" spans="1:48" x14ac:dyDescent="0.55000000000000004">
      <c r="A162" s="115"/>
      <c r="B162" s="96" t="s">
        <v>11</v>
      </c>
      <c r="C162">
        <v>3082.7284221186001</v>
      </c>
      <c r="D162">
        <v>4622.2192323163999</v>
      </c>
      <c r="E162">
        <v>5391.9608993803004</v>
      </c>
      <c r="F162">
        <v>6161.7015859960002</v>
      </c>
      <c r="G162">
        <v>6300.2548967145003</v>
      </c>
      <c r="H162">
        <v>6931.4412934002003</v>
      </c>
      <c r="I162">
        <v>7701.1798749322998</v>
      </c>
      <c r="J162">
        <v>9240.6569637457997</v>
      </c>
      <c r="K162">
        <v>10780.1333205547</v>
      </c>
      <c r="L162">
        <v>12319.608426356201</v>
      </c>
      <c r="P162" s="115"/>
      <c r="Q162" s="96" t="s">
        <v>11</v>
      </c>
      <c r="R162">
        <v>6497.9351830695996</v>
      </c>
      <c r="S162">
        <v>6456.1481621836001</v>
      </c>
      <c r="T162">
        <v>6367.7750094052999</v>
      </c>
      <c r="U162">
        <v>6300.2548967145003</v>
      </c>
      <c r="V162">
        <v>6259.8952910830003</v>
      </c>
      <c r="W162">
        <v>6071.1883247029</v>
      </c>
      <c r="X162">
        <v>5993.8642060475004</v>
      </c>
      <c r="Y162">
        <v>5759.8002004916998</v>
      </c>
      <c r="Z162">
        <v>5350.3381010765997</v>
      </c>
      <c r="AA162">
        <v>4178.0860440193001</v>
      </c>
      <c r="AB162">
        <v>2131.8738995497001</v>
      </c>
      <c r="AC162">
        <v>756.64601794040004</v>
      </c>
      <c r="AD162">
        <v>150.87693143550001</v>
      </c>
      <c r="AE162">
        <v>49.775760767500003</v>
      </c>
      <c r="AF162">
        <v>30.729884205899999</v>
      </c>
      <c r="AG162">
        <v>26.3359185154</v>
      </c>
      <c r="AK162" s="115"/>
      <c r="AL162" s="96" t="s">
        <v>11</v>
      </c>
      <c r="AM162" s="96">
        <v>2161.8728153974998</v>
      </c>
      <c r="AN162" s="96">
        <v>3242.8089699421998</v>
      </c>
      <c r="AO162" s="96">
        <v>3783.2770381478999</v>
      </c>
      <c r="AP162" s="96">
        <v>4323.7456293511004</v>
      </c>
      <c r="AQ162" s="96">
        <v>4421.0296923782998</v>
      </c>
      <c r="AR162" s="96">
        <v>4864.2137018050998</v>
      </c>
      <c r="AS162" s="96">
        <v>5404.6817790198002</v>
      </c>
      <c r="AT162" s="96">
        <v>6485.6179247681002</v>
      </c>
      <c r="AU162" s="96">
        <v>7566.5545982771</v>
      </c>
      <c r="AV162" s="96">
        <v>8647.4907552154</v>
      </c>
    </row>
    <row r="163" spans="1:48" x14ac:dyDescent="0.55000000000000004">
      <c r="A163" s="115"/>
      <c r="B163" s="96" t="s">
        <v>12</v>
      </c>
      <c r="C163">
        <v>3817.9525771650001</v>
      </c>
      <c r="D163">
        <v>5724.5160572392997</v>
      </c>
      <c r="E163">
        <v>6677.7929073776004</v>
      </c>
      <c r="F163">
        <v>7631.068332072</v>
      </c>
      <c r="G163">
        <v>7802.6575440618999</v>
      </c>
      <c r="H163">
        <v>8584.3423894354</v>
      </c>
      <c r="I163">
        <v>9537.6153432944993</v>
      </c>
      <c r="J163">
        <v>11444.160583340599</v>
      </c>
      <c r="K163">
        <v>13350.7044890012</v>
      </c>
      <c r="L163">
        <v>15257.2473660711</v>
      </c>
      <c r="P163" s="115"/>
      <c r="Q163" s="96" t="s">
        <v>12</v>
      </c>
      <c r="R163">
        <v>8055.4692470397003</v>
      </c>
      <c r="S163">
        <v>7996.9925013146003</v>
      </c>
      <c r="T163">
        <v>7885.7980825627001</v>
      </c>
      <c r="U163">
        <v>7802.6575440618999</v>
      </c>
      <c r="V163">
        <v>7756.8206891093996</v>
      </c>
      <c r="W163">
        <v>7464.5157037908002</v>
      </c>
      <c r="X163">
        <v>7275.4769509427997</v>
      </c>
      <c r="Y163">
        <v>6706.4248839597003</v>
      </c>
      <c r="Z163">
        <v>5784.9750095114996</v>
      </c>
      <c r="AA163">
        <v>3672.9263601217999</v>
      </c>
      <c r="AB163">
        <v>1348.2839094625999</v>
      </c>
      <c r="AC163">
        <v>428.51892385629998</v>
      </c>
      <c r="AD163">
        <v>121.9711095822</v>
      </c>
      <c r="AE163">
        <v>50.9270463553</v>
      </c>
      <c r="AF163">
        <v>36.566633836599998</v>
      </c>
      <c r="AG163">
        <v>33.106767627799996</v>
      </c>
      <c r="AK163" s="115"/>
      <c r="AL163" s="96" t="s">
        <v>12</v>
      </c>
      <c r="AM163" s="96">
        <v>2726.1331359711999</v>
      </c>
      <c r="AN163" s="96">
        <v>4089.1997015171</v>
      </c>
      <c r="AO163" s="96">
        <v>4770.7325480731997</v>
      </c>
      <c r="AP163" s="96">
        <v>5452.2662942613997</v>
      </c>
      <c r="AQ163" s="96">
        <v>5574.9417847127997</v>
      </c>
      <c r="AR163" s="96">
        <v>6133.7990868211</v>
      </c>
      <c r="AS163" s="96">
        <v>6815.3321817550996</v>
      </c>
      <c r="AT163" s="96">
        <v>8178.3987466004</v>
      </c>
      <c r="AU163" s="96">
        <v>9541.4651999289999</v>
      </c>
      <c r="AV163" s="96">
        <v>10904.531711752799</v>
      </c>
    </row>
    <row r="164" spans="1:48" x14ac:dyDescent="0.55000000000000004">
      <c r="A164" s="115"/>
      <c r="B164" s="96" t="s">
        <v>13</v>
      </c>
      <c r="C164">
        <v>2807.5131208104999</v>
      </c>
      <c r="D164">
        <v>4209.4994895330001</v>
      </c>
      <c r="E164">
        <v>4910.4893760558998</v>
      </c>
      <c r="F164">
        <v>5611.4782707679997</v>
      </c>
      <c r="G164">
        <v>5737.6560094811002</v>
      </c>
      <c r="H164">
        <v>6312.4659946830998</v>
      </c>
      <c r="I164">
        <v>7013.4534515579999</v>
      </c>
      <c r="J164">
        <v>8415.4271742506007</v>
      </c>
      <c r="K164">
        <v>9817.4002211705993</v>
      </c>
      <c r="L164">
        <v>11219.372366052499</v>
      </c>
      <c r="P164" s="115"/>
      <c r="Q164" s="96" t="s">
        <v>13</v>
      </c>
      <c r="R164">
        <v>5923.6382291635</v>
      </c>
      <c r="S164">
        <v>5882.8423153163003</v>
      </c>
      <c r="T164">
        <v>5800.8813358263997</v>
      </c>
      <c r="U164">
        <v>5737.6560094811002</v>
      </c>
      <c r="V164">
        <v>5701.5756020291001</v>
      </c>
      <c r="W164">
        <v>5471.5757730141004</v>
      </c>
      <c r="X164">
        <v>5330.0846299756004</v>
      </c>
      <c r="Y164">
        <v>4890.4962833644004</v>
      </c>
      <c r="Z164">
        <v>4183.1982769820997</v>
      </c>
      <c r="AA164">
        <v>2583.0638718297</v>
      </c>
      <c r="AB164">
        <v>1048.0283206764</v>
      </c>
      <c r="AC164">
        <v>370.07566976560003</v>
      </c>
      <c r="AD164">
        <v>101.5188019969</v>
      </c>
      <c r="AE164">
        <v>43.446746005800001</v>
      </c>
      <c r="AF164">
        <v>28.4234349038</v>
      </c>
      <c r="AG164">
        <v>24.278274079399999</v>
      </c>
      <c r="AK164" s="115"/>
      <c r="AL164" s="96" t="s">
        <v>13</v>
      </c>
      <c r="AM164" s="96">
        <v>1992.6039263550001</v>
      </c>
      <c r="AN164" s="96">
        <v>2988.9059147793</v>
      </c>
      <c r="AO164" s="96">
        <v>3487.0570073797999</v>
      </c>
      <c r="AP164" s="96">
        <v>3985.2079051933001</v>
      </c>
      <c r="AQ164" s="96">
        <v>4074.8752697841001</v>
      </c>
      <c r="AR164" s="96">
        <v>4483.3589024676003</v>
      </c>
      <c r="AS164" s="96">
        <v>4981.5102832728999</v>
      </c>
      <c r="AT164" s="96">
        <v>5977.8122918227</v>
      </c>
      <c r="AU164" s="96">
        <v>6974.1139474925003</v>
      </c>
      <c r="AV164" s="96">
        <v>7970.4159117910003</v>
      </c>
    </row>
    <row r="165" spans="1:48" x14ac:dyDescent="0.55000000000000004">
      <c r="A165" s="115"/>
      <c r="B165" s="96" t="s">
        <v>35</v>
      </c>
      <c r="C165">
        <v>4013.3296047693998</v>
      </c>
      <c r="D165">
        <v>6017.5636915728001</v>
      </c>
      <c r="E165">
        <v>7019.6762260907999</v>
      </c>
      <c r="F165">
        <v>8021.7878258518003</v>
      </c>
      <c r="G165">
        <v>8202.1676908671998</v>
      </c>
      <c r="H165">
        <v>9023.8975854294004</v>
      </c>
      <c r="I165">
        <v>10026.0062800298</v>
      </c>
      <c r="J165">
        <v>12030.2223796083</v>
      </c>
      <c r="K165">
        <v>14034.437806177801</v>
      </c>
      <c r="L165">
        <v>16038.6524677451</v>
      </c>
      <c r="P165" s="115"/>
      <c r="Q165" s="96" t="s">
        <v>35</v>
      </c>
      <c r="R165">
        <v>8457.2188545120007</v>
      </c>
      <c r="S165">
        <v>8400.1032749119004</v>
      </c>
      <c r="T165">
        <v>8287.9322318574996</v>
      </c>
      <c r="U165">
        <v>8202.1676908671998</v>
      </c>
      <c r="V165">
        <v>8151.7934266348002</v>
      </c>
      <c r="W165">
        <v>7849.8372808720997</v>
      </c>
      <c r="X165">
        <v>7671.2735679025</v>
      </c>
      <c r="Y165">
        <v>7126.5929366019</v>
      </c>
      <c r="Z165">
        <v>6258.3847780506003</v>
      </c>
      <c r="AA165">
        <v>4117.2974870116004</v>
      </c>
      <c r="AB165">
        <v>1551.8850786119999</v>
      </c>
      <c r="AC165">
        <v>463.6150232718</v>
      </c>
      <c r="AD165">
        <v>120.99997474360001</v>
      </c>
      <c r="AE165">
        <v>49.124390665599996</v>
      </c>
      <c r="AF165">
        <v>37.382388154799997</v>
      </c>
      <c r="AG165">
        <v>34.703768652900003</v>
      </c>
      <c r="AK165" s="115"/>
      <c r="AL165" s="96" t="s">
        <v>35</v>
      </c>
      <c r="AM165" s="96">
        <v>2862.4159651287</v>
      </c>
      <c r="AN165" s="96">
        <v>4293.6236026477</v>
      </c>
      <c r="AO165" s="96">
        <v>5009.2274198216001</v>
      </c>
      <c r="AP165" s="96">
        <v>5724.8319302570999</v>
      </c>
      <c r="AQ165" s="96">
        <v>5853.6403640614999</v>
      </c>
      <c r="AR165" s="96">
        <v>6440.4357484919001</v>
      </c>
      <c r="AS165" s="96">
        <v>7156.0395684698997</v>
      </c>
      <c r="AT165" s="96">
        <v>8587.2472052952999</v>
      </c>
      <c r="AU165" s="96">
        <v>10018.4555264709</v>
      </c>
      <c r="AV165" s="96">
        <v>11449.6631781828</v>
      </c>
    </row>
    <row r="166" spans="1:48" x14ac:dyDescent="0.55000000000000004">
      <c r="A166" s="115"/>
      <c r="B166" s="96" t="s">
        <v>14</v>
      </c>
      <c r="C166">
        <v>3698.1466499111002</v>
      </c>
      <c r="D166">
        <v>5545.1475875390997</v>
      </c>
      <c r="E166">
        <v>6468.6420302450997</v>
      </c>
      <c r="F166">
        <v>7392.1335659654997</v>
      </c>
      <c r="G166">
        <v>7558.3616988224003</v>
      </c>
      <c r="H166">
        <v>8315.6242974873003</v>
      </c>
      <c r="I166">
        <v>9239.1133539307993</v>
      </c>
      <c r="J166">
        <v>11086.0890299437</v>
      </c>
      <c r="K166">
        <v>12933.0625651391</v>
      </c>
      <c r="L166">
        <v>14780.033987639699</v>
      </c>
      <c r="P166" s="115"/>
      <c r="Q166" s="96" t="s">
        <v>14</v>
      </c>
      <c r="R166">
        <v>7771.3781937263002</v>
      </c>
      <c r="S166">
        <v>7729.0807963769003</v>
      </c>
      <c r="T166">
        <v>7632.3119814990996</v>
      </c>
      <c r="U166">
        <v>7558.3616988224003</v>
      </c>
      <c r="V166">
        <v>7513.8719291895004</v>
      </c>
      <c r="W166">
        <v>7252.6828913981999</v>
      </c>
      <c r="X166">
        <v>7109.8398675463995</v>
      </c>
      <c r="Y166">
        <v>6690.7274219294004</v>
      </c>
      <c r="Z166">
        <v>6027.8815473601999</v>
      </c>
      <c r="AA166">
        <v>4440.2338411491</v>
      </c>
      <c r="AB166">
        <v>2240.8122620745999</v>
      </c>
      <c r="AC166">
        <v>967.60154114229999</v>
      </c>
      <c r="AD166">
        <v>200.51871712330001</v>
      </c>
      <c r="AE166">
        <v>62.887555388800003</v>
      </c>
      <c r="AF166">
        <v>37.539504782100003</v>
      </c>
      <c r="AG166">
        <v>31.370899698399999</v>
      </c>
      <c r="AK166" s="115"/>
      <c r="AL166" s="96" t="s">
        <v>14</v>
      </c>
      <c r="AM166" s="96">
        <v>2570.3709147805998</v>
      </c>
      <c r="AN166" s="96">
        <v>3855.5560676134</v>
      </c>
      <c r="AO166" s="96">
        <v>4498.1486380450997</v>
      </c>
      <c r="AP166" s="96">
        <v>5140.7418311027004</v>
      </c>
      <c r="AQ166" s="96">
        <v>5256.4081768364003</v>
      </c>
      <c r="AR166" s="96">
        <v>5783.3344108327001</v>
      </c>
      <c r="AS166" s="96">
        <v>6425.9269832416003</v>
      </c>
      <c r="AT166" s="96">
        <v>7711.1121346327</v>
      </c>
      <c r="AU166" s="96">
        <v>8996.2978981852993</v>
      </c>
      <c r="AV166" s="96">
        <v>10281.483044803401</v>
      </c>
    </row>
    <row r="167" spans="1:48" x14ac:dyDescent="0.55000000000000004">
      <c r="A167" s="115"/>
      <c r="B167" s="96" t="s">
        <v>15</v>
      </c>
      <c r="C167">
        <v>4634.7592773490996</v>
      </c>
      <c r="D167">
        <v>6949.3984175665</v>
      </c>
      <c r="E167">
        <v>8106.7123566363998</v>
      </c>
      <c r="F167">
        <v>9264.0241920470999</v>
      </c>
      <c r="G167">
        <v>9472.3394832429003</v>
      </c>
      <c r="H167">
        <v>10421.3348276695</v>
      </c>
      <c r="I167">
        <v>11578.644422593399</v>
      </c>
      <c r="J167">
        <v>13893.2617136638</v>
      </c>
      <c r="K167">
        <v>16207.8772722101</v>
      </c>
      <c r="L167">
        <v>18522.491583680399</v>
      </c>
      <c r="P167" s="115"/>
      <c r="Q167" s="96" t="s">
        <v>15</v>
      </c>
      <c r="R167">
        <v>9760.5846932653003</v>
      </c>
      <c r="S167">
        <v>9698.6366023898008</v>
      </c>
      <c r="T167">
        <v>9571.0992695813002</v>
      </c>
      <c r="U167">
        <v>9472.3394832429003</v>
      </c>
      <c r="V167">
        <v>9415.2141723981003</v>
      </c>
      <c r="W167">
        <v>9086.0937622105994</v>
      </c>
      <c r="X167">
        <v>8915.7550354234008</v>
      </c>
      <c r="Y167">
        <v>8421.043971395</v>
      </c>
      <c r="Z167">
        <v>7637.3984613117</v>
      </c>
      <c r="AA167">
        <v>5667.6977819970998</v>
      </c>
      <c r="AB167">
        <v>2849.4664363605998</v>
      </c>
      <c r="AC167">
        <v>1156.1710137113</v>
      </c>
      <c r="AD167">
        <v>247.06947036930001</v>
      </c>
      <c r="AE167">
        <v>79.626942716399995</v>
      </c>
      <c r="AF167">
        <v>47.614234563399997</v>
      </c>
      <c r="AG167">
        <v>39.706278579699998</v>
      </c>
      <c r="AK167" s="115"/>
      <c r="AL167" s="96" t="s">
        <v>15</v>
      </c>
      <c r="AM167" s="96">
        <v>3251.7244286640998</v>
      </c>
      <c r="AN167" s="96">
        <v>4877.5862535748001</v>
      </c>
      <c r="AO167" s="96">
        <v>5690.5171641339002</v>
      </c>
      <c r="AP167" s="96">
        <v>6503.4483751486996</v>
      </c>
      <c r="AQ167" s="96">
        <v>6649.7762862772997</v>
      </c>
      <c r="AR167" s="96">
        <v>7316.3789909099996</v>
      </c>
      <c r="AS167" s="96">
        <v>8129.3111111437001</v>
      </c>
      <c r="AT167" s="96">
        <v>9755.1725084355003</v>
      </c>
      <c r="AU167" s="96">
        <v>11381.034756218</v>
      </c>
      <c r="AV167" s="96">
        <v>13006.897629433601</v>
      </c>
    </row>
    <row r="168" spans="1:48" x14ac:dyDescent="0.55000000000000004">
      <c r="A168" s="115"/>
      <c r="B168" s="96" t="s">
        <v>16</v>
      </c>
      <c r="C168">
        <v>3638.5776964454999</v>
      </c>
      <c r="D168">
        <v>5455.5223599852998</v>
      </c>
      <c r="E168">
        <v>6363.9898277783004</v>
      </c>
      <c r="F168">
        <v>7272.4562640343001</v>
      </c>
      <c r="G168">
        <v>7435.9797436047002</v>
      </c>
      <c r="H168">
        <v>8180.9207895542004</v>
      </c>
      <c r="I168">
        <v>9089.3841323220004</v>
      </c>
      <c r="J168">
        <v>10906.309595270501</v>
      </c>
      <c r="K168">
        <v>12723.235222979099</v>
      </c>
      <c r="L168">
        <v>14540.1589571022</v>
      </c>
      <c r="P168" s="115"/>
      <c r="Q168" s="96" t="s">
        <v>16</v>
      </c>
      <c r="R168">
        <v>7681.4304435304002</v>
      </c>
      <c r="S168">
        <v>7627.5278123702001</v>
      </c>
      <c r="T168">
        <v>7519.6560812383004</v>
      </c>
      <c r="U168">
        <v>7435.9797436047002</v>
      </c>
      <c r="V168">
        <v>7387.8764085064004</v>
      </c>
      <c r="W168">
        <v>7126.5082864875003</v>
      </c>
      <c r="X168">
        <v>6991.9418863648998</v>
      </c>
      <c r="Y168">
        <v>6561.3557838180004</v>
      </c>
      <c r="Z168">
        <v>5808.0013479971003</v>
      </c>
      <c r="AA168">
        <v>3812.8458649757999</v>
      </c>
      <c r="AB168">
        <v>1364.9809542918999</v>
      </c>
      <c r="AC168">
        <v>428.3878493931</v>
      </c>
      <c r="AD168">
        <v>125.5367307699</v>
      </c>
      <c r="AE168">
        <v>56.971859888099999</v>
      </c>
      <c r="AF168">
        <v>36.543841662299997</v>
      </c>
      <c r="AG168">
        <v>31.3786424362</v>
      </c>
      <c r="AK168" s="115"/>
      <c r="AL168" s="96" t="s">
        <v>16</v>
      </c>
      <c r="AM168" s="96">
        <v>2577.3392175662002</v>
      </c>
      <c r="AN168" s="96">
        <v>3866.0091351127999</v>
      </c>
      <c r="AO168" s="96">
        <v>4510.3437859569003</v>
      </c>
      <c r="AP168" s="96">
        <v>5154.6784328264002</v>
      </c>
      <c r="AQ168" s="96">
        <v>5270.6589012205995</v>
      </c>
      <c r="AR168" s="96">
        <v>5799.0137147498999</v>
      </c>
      <c r="AS168" s="96">
        <v>6443.3483654249003</v>
      </c>
      <c r="AT168" s="96">
        <v>7732.0180223691996</v>
      </c>
      <c r="AU168" s="96">
        <v>9020.6875683445996</v>
      </c>
      <c r="AV168" s="96">
        <v>10309.357272609401</v>
      </c>
    </row>
    <row r="169" spans="1:48" x14ac:dyDescent="0.55000000000000004">
      <c r="A169" s="115"/>
      <c r="B169" s="96" t="s">
        <v>17</v>
      </c>
      <c r="C169">
        <v>2652.9176721785002</v>
      </c>
      <c r="D169">
        <v>3977.7779707241002</v>
      </c>
      <c r="E169">
        <v>4640.2054558928003</v>
      </c>
      <c r="F169">
        <v>5302.6319838710997</v>
      </c>
      <c r="G169">
        <v>5421.8685823182004</v>
      </c>
      <c r="H169">
        <v>5965.0576873180999</v>
      </c>
      <c r="I169">
        <v>6627.4831104840996</v>
      </c>
      <c r="J169">
        <v>7952.3315695740002</v>
      </c>
      <c r="K169">
        <v>9277.1806442749003</v>
      </c>
      <c r="L169">
        <v>10602.0291829668</v>
      </c>
      <c r="P169" s="115"/>
      <c r="Q169" s="96" t="s">
        <v>17</v>
      </c>
      <c r="R169">
        <v>5590.5001988245003</v>
      </c>
      <c r="S169">
        <v>5553.1724743040004</v>
      </c>
      <c r="T169">
        <v>5479.1452062570997</v>
      </c>
      <c r="U169">
        <v>5421.8685823182004</v>
      </c>
      <c r="V169">
        <v>5389.3575268234999</v>
      </c>
      <c r="W169">
        <v>5218.0497315434995</v>
      </c>
      <c r="X169">
        <v>5133.8908229294002</v>
      </c>
      <c r="Y169">
        <v>4861.4950667449002</v>
      </c>
      <c r="Z169">
        <v>4362.1541298880002</v>
      </c>
      <c r="AA169">
        <v>2983.2153422942001</v>
      </c>
      <c r="AB169">
        <v>1124.5311718523001</v>
      </c>
      <c r="AC169">
        <v>347.65967390549997</v>
      </c>
      <c r="AD169">
        <v>76.326020754400005</v>
      </c>
      <c r="AE169">
        <v>31.1702281353</v>
      </c>
      <c r="AF169">
        <v>24.347207749300001</v>
      </c>
      <c r="AG169">
        <v>22.8385167534</v>
      </c>
      <c r="AK169" s="115"/>
      <c r="AL169" s="96" t="s">
        <v>17</v>
      </c>
      <c r="AM169" s="96">
        <v>1885.8947322429999</v>
      </c>
      <c r="AN169" s="96">
        <v>2828.8418694617999</v>
      </c>
      <c r="AO169" s="96">
        <v>3300.3156659014999</v>
      </c>
      <c r="AP169" s="96">
        <v>3771.7890066565001</v>
      </c>
      <c r="AQ169" s="96">
        <v>3856.6543416249001</v>
      </c>
      <c r="AR169" s="96">
        <v>4243.2628027606997</v>
      </c>
      <c r="AS169" s="96">
        <v>4714.7365988361998</v>
      </c>
      <c r="AT169" s="96">
        <v>5657.6837429283996</v>
      </c>
      <c r="AU169" s="96">
        <v>6600.6313289958998</v>
      </c>
      <c r="AV169" s="96">
        <v>7543.5784722579001</v>
      </c>
    </row>
    <row r="170" spans="1:48" x14ac:dyDescent="0.55000000000000004">
      <c r="A170" s="115"/>
      <c r="B170" s="96" t="s">
        <v>18</v>
      </c>
      <c r="C170">
        <v>4030.1863168727</v>
      </c>
      <c r="D170">
        <v>6042.6530370684004</v>
      </c>
      <c r="E170">
        <v>7048.8798049740999</v>
      </c>
      <c r="F170">
        <v>8055.1047131189998</v>
      </c>
      <c r="G170">
        <v>8236.2246624385007</v>
      </c>
      <c r="H170">
        <v>9061.3277069111991</v>
      </c>
      <c r="I170">
        <v>10067.549196169301</v>
      </c>
      <c r="J170">
        <v>12079.989743478</v>
      </c>
      <c r="K170">
        <v>14092.429885189</v>
      </c>
      <c r="L170">
        <v>16104.867189979301</v>
      </c>
      <c r="P170" s="115"/>
      <c r="Q170" s="96" t="s">
        <v>18</v>
      </c>
      <c r="R170">
        <v>8508.32099156</v>
      </c>
      <c r="S170">
        <v>8448.5583109096006</v>
      </c>
      <c r="T170">
        <v>8328.1309959415994</v>
      </c>
      <c r="U170">
        <v>8236.2246624385007</v>
      </c>
      <c r="V170">
        <v>8183.8758990163997</v>
      </c>
      <c r="W170">
        <v>7861.2731092305003</v>
      </c>
      <c r="X170">
        <v>7695.4677476420002</v>
      </c>
      <c r="Y170">
        <v>7203.0064069669997</v>
      </c>
      <c r="Z170">
        <v>6395.4526126277997</v>
      </c>
      <c r="AA170">
        <v>4369.4178897735001</v>
      </c>
      <c r="AB170">
        <v>1762.6895583140999</v>
      </c>
      <c r="AC170">
        <v>565.3033131464</v>
      </c>
      <c r="AD170">
        <v>141.9921815477</v>
      </c>
      <c r="AE170">
        <v>59.362460021899999</v>
      </c>
      <c r="AF170">
        <v>39.821078910799997</v>
      </c>
      <c r="AG170">
        <v>34.843316229300001</v>
      </c>
      <c r="AK170" s="115"/>
      <c r="AL170" s="96" t="s">
        <v>18</v>
      </c>
      <c r="AM170" s="96">
        <v>2864.0513286628002</v>
      </c>
      <c r="AN170" s="96">
        <v>4296.0766430591002</v>
      </c>
      <c r="AO170" s="96">
        <v>5012.0893055336001</v>
      </c>
      <c r="AP170" s="96">
        <v>5728.1026573419003</v>
      </c>
      <c r="AQ170" s="96">
        <v>5856.9846859746003</v>
      </c>
      <c r="AR170" s="96">
        <v>6444.1153151710996</v>
      </c>
      <c r="AS170" s="96">
        <v>7160.1283479885997</v>
      </c>
      <c r="AT170" s="96">
        <v>8592.1532861497999</v>
      </c>
      <c r="AU170" s="96">
        <v>10024.1792994848</v>
      </c>
      <c r="AV170" s="96">
        <v>11456.2049394981</v>
      </c>
    </row>
    <row r="171" spans="1:48" x14ac:dyDescent="0.55000000000000004">
      <c r="A171" s="115"/>
      <c r="B171" s="96" t="s">
        <v>19</v>
      </c>
      <c r="C171">
        <v>3444.480468575</v>
      </c>
      <c r="D171">
        <v>5164.5589614071996</v>
      </c>
      <c r="E171">
        <v>6024.5946684968003</v>
      </c>
      <c r="F171">
        <v>6884.6284726616996</v>
      </c>
      <c r="G171">
        <v>7039.4343788149999</v>
      </c>
      <c r="H171">
        <v>7744.6607813430001</v>
      </c>
      <c r="I171">
        <v>8604.6926779255009</v>
      </c>
      <c r="J171">
        <v>10324.7555814036</v>
      </c>
      <c r="K171">
        <v>12044.8178657218</v>
      </c>
      <c r="L171">
        <v>13764.879377867301</v>
      </c>
      <c r="P171" s="115"/>
      <c r="Q171" s="96" t="s">
        <v>19</v>
      </c>
      <c r="R171">
        <v>7268.7801692292996</v>
      </c>
      <c r="S171">
        <v>7221.1910604459999</v>
      </c>
      <c r="T171">
        <v>7119.9038047593003</v>
      </c>
      <c r="U171">
        <v>7039.4343788149999</v>
      </c>
      <c r="V171">
        <v>6992.2147972114999</v>
      </c>
      <c r="W171">
        <v>6738.7521198753002</v>
      </c>
      <c r="X171">
        <v>6607.8719757303998</v>
      </c>
      <c r="Y171">
        <v>6174.3131324340002</v>
      </c>
      <c r="Z171">
        <v>5429.1126741338003</v>
      </c>
      <c r="AA171">
        <v>3465.3761183526999</v>
      </c>
      <c r="AB171">
        <v>1237.1795649477999</v>
      </c>
      <c r="AC171">
        <v>357.09055970840001</v>
      </c>
      <c r="AD171">
        <v>96.457303143999994</v>
      </c>
      <c r="AE171">
        <v>41.043590720899999</v>
      </c>
      <c r="AF171">
        <v>31.907067104799999</v>
      </c>
      <c r="AG171">
        <v>29.8020751952</v>
      </c>
      <c r="AK171" s="115"/>
      <c r="AL171" s="96" t="s">
        <v>19</v>
      </c>
      <c r="AM171" s="96">
        <v>2458.8977433105001</v>
      </c>
      <c r="AN171" s="96">
        <v>3688.3466168436998</v>
      </c>
      <c r="AO171" s="96">
        <v>4303.0707571132998</v>
      </c>
      <c r="AP171" s="96">
        <v>4917.7948975586996</v>
      </c>
      <c r="AQ171" s="96">
        <v>5028.4453705953001</v>
      </c>
      <c r="AR171" s="96">
        <v>5532.5196252901997</v>
      </c>
      <c r="AS171" s="96">
        <v>6147.2437735183003</v>
      </c>
      <c r="AT171" s="96">
        <v>7376.6926335231001</v>
      </c>
      <c r="AU171" s="96">
        <v>8606.1415141318994</v>
      </c>
      <c r="AV171" s="96">
        <v>9835.5903745911</v>
      </c>
    </row>
    <row r="172" spans="1:48" x14ac:dyDescent="0.55000000000000004">
      <c r="A172" s="115"/>
      <c r="B172" s="96" t="s">
        <v>20</v>
      </c>
      <c r="C172">
        <v>4625.6508112107003</v>
      </c>
      <c r="D172">
        <v>6935.7873943556997</v>
      </c>
      <c r="E172">
        <v>8090.8508556561001</v>
      </c>
      <c r="F172">
        <v>9245.9133829892999</v>
      </c>
      <c r="G172">
        <v>9453.8240197945997</v>
      </c>
      <c r="H172">
        <v>10400.9735486103</v>
      </c>
      <c r="I172">
        <v>11556.032970440399</v>
      </c>
      <c r="J172">
        <v>13866.149982532799</v>
      </c>
      <c r="K172">
        <v>16176.2661555467</v>
      </c>
      <c r="L172">
        <v>18486.380441448899</v>
      </c>
      <c r="P172" s="115"/>
      <c r="Q172" s="96" t="s">
        <v>20</v>
      </c>
      <c r="R172">
        <v>9739.0407526654999</v>
      </c>
      <c r="S172">
        <v>9682.0393442830009</v>
      </c>
      <c r="T172">
        <v>9555.8419791489996</v>
      </c>
      <c r="U172">
        <v>9453.8240197945997</v>
      </c>
      <c r="V172">
        <v>9394.9508500137999</v>
      </c>
      <c r="W172">
        <v>9048.3448616631995</v>
      </c>
      <c r="X172">
        <v>8855.0923272713007</v>
      </c>
      <c r="Y172">
        <v>8257.4589125035</v>
      </c>
      <c r="Z172">
        <v>7287.8040343601997</v>
      </c>
      <c r="AA172">
        <v>4918.8741155913003</v>
      </c>
      <c r="AB172">
        <v>2145.9909460463</v>
      </c>
      <c r="AC172">
        <v>870.33242097489995</v>
      </c>
      <c r="AD172">
        <v>223.8014132612</v>
      </c>
      <c r="AE172">
        <v>68.409793392500006</v>
      </c>
      <c r="AF172">
        <v>44.314016844000001</v>
      </c>
      <c r="AG172">
        <v>39.294638583000001</v>
      </c>
      <c r="AK172" s="115"/>
      <c r="AL172" s="96" t="s">
        <v>20</v>
      </c>
      <c r="AM172" s="96">
        <v>3234.8313406801999</v>
      </c>
      <c r="AN172" s="96">
        <v>4852.2466270182003</v>
      </c>
      <c r="AO172" s="96">
        <v>5660.9542677644004</v>
      </c>
      <c r="AP172" s="96">
        <v>6469.6626819527</v>
      </c>
      <c r="AQ172" s="96">
        <v>6615.2297813258001</v>
      </c>
      <c r="AR172" s="96">
        <v>7278.3703234019004</v>
      </c>
      <c r="AS172" s="96">
        <v>8087.0779653541003</v>
      </c>
      <c r="AT172" s="96">
        <v>9704.4932566348998</v>
      </c>
      <c r="AU172" s="96">
        <v>11321.9093116822</v>
      </c>
      <c r="AV172" s="96">
        <v>12939.3245929901</v>
      </c>
    </row>
    <row r="173" spans="1:48" x14ac:dyDescent="0.55000000000000004">
      <c r="A173" s="115"/>
      <c r="B173" s="96" t="s">
        <v>21</v>
      </c>
      <c r="C173">
        <v>4398.3726724295002</v>
      </c>
      <c r="D173">
        <v>6595.0333675656002</v>
      </c>
      <c r="E173">
        <v>7693.3574269511</v>
      </c>
      <c r="F173">
        <v>8791.6796203822996</v>
      </c>
      <c r="G173">
        <v>8989.3770647089004</v>
      </c>
      <c r="H173">
        <v>9889.9998174110005</v>
      </c>
      <c r="I173">
        <v>10988.318788811999</v>
      </c>
      <c r="J173">
        <v>13184.955333521601</v>
      </c>
      <c r="K173">
        <v>15381.589292926999</v>
      </c>
      <c r="L173">
        <v>17578.222258369598</v>
      </c>
      <c r="P173" s="115"/>
      <c r="Q173" s="96" t="s">
        <v>21</v>
      </c>
      <c r="R173">
        <v>9252.8320664468993</v>
      </c>
      <c r="S173">
        <v>9200.5269456658007</v>
      </c>
      <c r="T173">
        <v>9079.8058624074001</v>
      </c>
      <c r="U173">
        <v>8989.3770647089004</v>
      </c>
      <c r="V173">
        <v>8934.2285036443991</v>
      </c>
      <c r="W173">
        <v>8541.0538675370008</v>
      </c>
      <c r="X173">
        <v>8287.0419951734002</v>
      </c>
      <c r="Y173">
        <v>7544.5488052827004</v>
      </c>
      <c r="Z173">
        <v>6421.0829012967997</v>
      </c>
      <c r="AA173">
        <v>4069.2864831094998</v>
      </c>
      <c r="AB173">
        <v>1656.3955063077999</v>
      </c>
      <c r="AC173">
        <v>652.86684310759995</v>
      </c>
      <c r="AD173">
        <v>173.02103379389999</v>
      </c>
      <c r="AE173">
        <v>59.910586521900001</v>
      </c>
      <c r="AF173">
        <v>41.597057644300001</v>
      </c>
      <c r="AG173">
        <v>37.6113481099</v>
      </c>
      <c r="AK173" s="115"/>
      <c r="AL173" s="96" t="s">
        <v>21</v>
      </c>
      <c r="AM173" s="96">
        <v>3096.7056175101002</v>
      </c>
      <c r="AN173" s="96">
        <v>4645.0588042267</v>
      </c>
      <c r="AO173" s="96">
        <v>5419.2353901186998</v>
      </c>
      <c r="AP173" s="96">
        <v>6193.4119863222004</v>
      </c>
      <c r="AQ173" s="96">
        <v>6332.7637696130996</v>
      </c>
      <c r="AR173" s="96">
        <v>6967.5878233870999</v>
      </c>
      <c r="AS173" s="96">
        <v>7741.7644205549996</v>
      </c>
      <c r="AT173" s="96">
        <v>9290.1176084535</v>
      </c>
      <c r="AU173" s="96">
        <v>10838.4707802374</v>
      </c>
      <c r="AV173" s="96">
        <v>12386.8232286398</v>
      </c>
    </row>
    <row r="175" spans="1:48" x14ac:dyDescent="0.55000000000000004">
      <c r="B175" s="95" t="s">
        <v>1</v>
      </c>
      <c r="C175" s="95">
        <v>5000</v>
      </c>
      <c r="D175" s="95">
        <v>7500</v>
      </c>
      <c r="E175" s="95">
        <v>8750</v>
      </c>
      <c r="F175" s="95">
        <v>10000</v>
      </c>
      <c r="G175" s="95">
        <v>10225</v>
      </c>
      <c r="H175" s="95">
        <v>11250</v>
      </c>
      <c r="I175" s="95">
        <v>12500</v>
      </c>
      <c r="J175" s="95">
        <v>15000</v>
      </c>
      <c r="K175" s="95">
        <v>17500</v>
      </c>
      <c r="L175" s="95">
        <v>20000</v>
      </c>
      <c r="Q175" s="95" t="s">
        <v>1</v>
      </c>
      <c r="R175" s="95">
        <v>10225</v>
      </c>
      <c r="S175" s="95">
        <v>10225</v>
      </c>
      <c r="T175" s="95">
        <v>10225</v>
      </c>
      <c r="U175" s="95">
        <v>10225</v>
      </c>
      <c r="V175" s="95">
        <v>10225</v>
      </c>
      <c r="W175" s="95">
        <v>10225</v>
      </c>
      <c r="X175" s="95">
        <v>10225</v>
      </c>
      <c r="Y175" s="95">
        <v>10225</v>
      </c>
      <c r="Z175" s="95">
        <v>10225</v>
      </c>
      <c r="AA175" s="95">
        <v>10225</v>
      </c>
      <c r="AB175" s="95">
        <v>10225</v>
      </c>
      <c r="AC175" s="95">
        <v>10225</v>
      </c>
      <c r="AD175" s="95">
        <v>10225</v>
      </c>
      <c r="AE175" s="95">
        <v>10225</v>
      </c>
      <c r="AF175" s="95">
        <v>10225</v>
      </c>
      <c r="AG175" s="95">
        <v>10225</v>
      </c>
      <c r="AL175" s="95" t="s">
        <v>1</v>
      </c>
      <c r="AM175" s="95">
        <v>5000</v>
      </c>
      <c r="AN175" s="95">
        <v>7500</v>
      </c>
      <c r="AO175" s="95">
        <v>8750</v>
      </c>
      <c r="AP175" s="95">
        <v>10000</v>
      </c>
      <c r="AQ175" s="95">
        <v>10225</v>
      </c>
      <c r="AR175" s="95">
        <v>11250</v>
      </c>
      <c r="AS175" s="95">
        <v>12500</v>
      </c>
      <c r="AT175" s="95">
        <v>15000</v>
      </c>
      <c r="AU175" s="95">
        <v>17500</v>
      </c>
      <c r="AV175" s="95">
        <v>20000</v>
      </c>
    </row>
    <row r="176" spans="1:48" x14ac:dyDescent="0.55000000000000004">
      <c r="B176" s="95" t="s">
        <v>2</v>
      </c>
      <c r="C176" s="95">
        <v>665</v>
      </c>
      <c r="D176" s="95">
        <v>665</v>
      </c>
      <c r="E176" s="95">
        <v>665</v>
      </c>
      <c r="F176" s="95">
        <v>665</v>
      </c>
      <c r="G176" s="95">
        <v>665</v>
      </c>
      <c r="H176" s="95">
        <v>665</v>
      </c>
      <c r="I176" s="95">
        <v>665</v>
      </c>
      <c r="J176" s="95">
        <v>665</v>
      </c>
      <c r="K176" s="95">
        <v>665</v>
      </c>
      <c r="L176" s="95">
        <v>665</v>
      </c>
      <c r="Q176" s="95" t="s">
        <v>2</v>
      </c>
      <c r="R176" s="95">
        <v>0</v>
      </c>
      <c r="S176" s="95">
        <f>R176+250</f>
        <v>250</v>
      </c>
      <c r="T176" s="95">
        <f t="shared" ref="T176" si="192">S176+250</f>
        <v>500</v>
      </c>
      <c r="U176" s="95">
        <v>665</v>
      </c>
      <c r="V176" s="95">
        <f t="shared" ref="V176" si="193">T176+250</f>
        <v>750</v>
      </c>
      <c r="W176" s="95">
        <f t="shared" ref="W176" si="194">V176+250</f>
        <v>1000</v>
      </c>
      <c r="X176" s="95">
        <v>1050</v>
      </c>
      <c r="Y176" s="95">
        <v>1100</v>
      </c>
      <c r="Z176" s="95">
        <v>1150</v>
      </c>
      <c r="AA176" s="95">
        <v>1200</v>
      </c>
      <c r="AB176" s="95">
        <f>W176+250</f>
        <v>1250</v>
      </c>
      <c r="AC176" s="95">
        <v>1300</v>
      </c>
      <c r="AD176" s="95">
        <v>1350</v>
      </c>
      <c r="AE176" s="95">
        <v>1400</v>
      </c>
      <c r="AF176" s="95">
        <v>1450</v>
      </c>
      <c r="AG176" s="95">
        <f>AB176+250</f>
        <v>1500</v>
      </c>
      <c r="AL176" s="95" t="s">
        <v>2</v>
      </c>
      <c r="AM176" s="95">
        <v>0</v>
      </c>
      <c r="AN176" s="95">
        <v>0</v>
      </c>
      <c r="AO176" s="95">
        <v>0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</row>
    <row r="177" spans="1:48" x14ac:dyDescent="0.55000000000000004">
      <c r="B177" s="95" t="s">
        <v>0</v>
      </c>
      <c r="C177" s="95" t="s">
        <v>23</v>
      </c>
      <c r="D177" s="95" t="s">
        <v>23</v>
      </c>
      <c r="E177" s="95" t="s">
        <v>23</v>
      </c>
      <c r="F177" s="95" t="s">
        <v>23</v>
      </c>
      <c r="G177" s="95" t="s">
        <v>23</v>
      </c>
      <c r="H177" s="95" t="s">
        <v>23</v>
      </c>
      <c r="I177" s="95" t="s">
        <v>23</v>
      </c>
      <c r="J177" s="95" t="s">
        <v>23</v>
      </c>
      <c r="K177" s="95" t="s">
        <v>23</v>
      </c>
      <c r="L177" s="95" t="s">
        <v>23</v>
      </c>
      <c r="Q177" s="95" t="s">
        <v>0</v>
      </c>
      <c r="R177" s="95" t="s">
        <v>23</v>
      </c>
      <c r="S177" s="95" t="s">
        <v>23</v>
      </c>
      <c r="T177" s="95" t="s">
        <v>23</v>
      </c>
      <c r="U177" s="95" t="s">
        <v>23</v>
      </c>
      <c r="V177" s="95" t="s">
        <v>23</v>
      </c>
      <c r="W177" s="95" t="s">
        <v>23</v>
      </c>
      <c r="X177" s="95" t="s">
        <v>23</v>
      </c>
      <c r="Y177" s="95" t="s">
        <v>23</v>
      </c>
      <c r="Z177" s="95" t="s">
        <v>23</v>
      </c>
      <c r="AA177" s="95" t="s">
        <v>23</v>
      </c>
      <c r="AB177" s="95" t="s">
        <v>23</v>
      </c>
      <c r="AC177" s="95" t="s">
        <v>23</v>
      </c>
      <c r="AD177" s="95" t="s">
        <v>23</v>
      </c>
      <c r="AE177" s="95" t="s">
        <v>23</v>
      </c>
      <c r="AF177" s="95" t="s">
        <v>23</v>
      </c>
      <c r="AG177" s="95" t="s">
        <v>23</v>
      </c>
      <c r="AL177" s="95" t="s">
        <v>0</v>
      </c>
      <c r="AM177" s="95" t="s">
        <v>23</v>
      </c>
      <c r="AN177" s="95" t="s">
        <v>23</v>
      </c>
      <c r="AO177" s="95" t="s">
        <v>23</v>
      </c>
      <c r="AP177" s="95" t="s">
        <v>23</v>
      </c>
      <c r="AQ177" s="95" t="s">
        <v>23</v>
      </c>
      <c r="AR177" s="95" t="s">
        <v>23</v>
      </c>
      <c r="AS177" s="95" t="s">
        <v>23</v>
      </c>
      <c r="AT177" s="95" t="s">
        <v>23</v>
      </c>
      <c r="AU177" s="95" t="s">
        <v>23</v>
      </c>
      <c r="AV177" s="95" t="s">
        <v>23</v>
      </c>
    </row>
    <row r="178" spans="1:48" x14ac:dyDescent="0.55000000000000004">
      <c r="A178" s="115" t="s">
        <v>28</v>
      </c>
      <c r="B178" s="96" t="s">
        <v>3</v>
      </c>
      <c r="C178" s="96">
        <f>((C154*$AZ4)/1000000)</f>
        <v>0.49138628782065608</v>
      </c>
      <c r="D178" s="96">
        <f t="shared" ref="D178:L178" si="195">((D154*$AZ4)/1000000)</f>
        <v>0.73676377297358175</v>
      </c>
      <c r="E178" s="96">
        <f t="shared" si="195"/>
        <v>0.85945195216844739</v>
      </c>
      <c r="F178" s="96">
        <f t="shared" si="195"/>
        <v>0.9821399903438035</v>
      </c>
      <c r="G178" s="96">
        <f t="shared" si="195"/>
        <v>1.0042237820194713</v>
      </c>
      <c r="H178" s="96">
        <f t="shared" si="195"/>
        <v>1.1048278079463358</v>
      </c>
      <c r="I178" s="96">
        <f t="shared" si="195"/>
        <v>1.2275155870310699</v>
      </c>
      <c r="J178" s="96">
        <f t="shared" si="195"/>
        <v>1.4728908914484002</v>
      </c>
      <c r="K178" s="96">
        <f t="shared" si="195"/>
        <v>1.7182661357365248</v>
      </c>
      <c r="L178" s="96">
        <f t="shared" si="195"/>
        <v>1.9636411854664177</v>
      </c>
      <c r="P178" s="115" t="s">
        <v>28</v>
      </c>
      <c r="Q178" s="96" t="s">
        <v>3</v>
      </c>
      <c r="R178" s="96">
        <f>((R154*$AZ4)/1000000)</f>
        <v>1.0374939627056241</v>
      </c>
      <c r="S178" s="96">
        <f t="shared" ref="S178:AA178" si="196">((S154*$AZ4)/1000000)</f>
        <v>1.0302213172135803</v>
      </c>
      <c r="T178" s="96">
        <f t="shared" si="196"/>
        <v>1.0151843842045123</v>
      </c>
      <c r="U178" s="96">
        <f t="shared" si="196"/>
        <v>1.0042237820194713</v>
      </c>
      <c r="V178" s="96">
        <f t="shared" si="196"/>
        <v>0.99794872702297122</v>
      </c>
      <c r="W178" s="96">
        <f t="shared" si="196"/>
        <v>0.96775272730924222</v>
      </c>
      <c r="X178" s="96">
        <f t="shared" si="196"/>
        <v>0.95468302345961464</v>
      </c>
      <c r="Y178" s="96">
        <f t="shared" si="196"/>
        <v>0.91641446667223292</v>
      </c>
      <c r="Z178" s="96">
        <f t="shared" si="196"/>
        <v>0.85098759974711169</v>
      </c>
      <c r="AA178" s="96">
        <f t="shared" si="196"/>
        <v>0.66100044951696046</v>
      </c>
      <c r="AB178" s="96">
        <f>((AB154*$AZ4)/1000000)</f>
        <v>0.33887895540841223</v>
      </c>
      <c r="AC178" s="96">
        <f t="shared" ref="AC178:AG178" si="197">((AC154*$AZ4)/1000000)</f>
        <v>0.13364909099741307</v>
      </c>
      <c r="AD178" s="96">
        <f t="shared" si="197"/>
        <v>2.7962217175410347E-2</v>
      </c>
      <c r="AE178" s="96">
        <f t="shared" si="197"/>
        <v>9.1047679128083911E-3</v>
      </c>
      <c r="AF178" s="96">
        <f t="shared" si="197"/>
        <v>5.2452584640289915E-3</v>
      </c>
      <c r="AG178" s="96">
        <f t="shared" si="197"/>
        <v>4.2047207533289768E-3</v>
      </c>
      <c r="AK178" s="115" t="s">
        <v>28</v>
      </c>
      <c r="AL178" s="96" t="s">
        <v>3</v>
      </c>
      <c r="AM178" s="96">
        <f>((AM154*$AZ4)/1000000)</f>
        <v>0.34412408169291647</v>
      </c>
      <c r="AN178" s="96">
        <f t="shared" ref="AN178:AV178" si="198">((AN154*$AZ4)/1000000)</f>
        <v>0.51618608088882878</v>
      </c>
      <c r="AO178" s="96">
        <f t="shared" si="198"/>
        <v>0.60221708050189982</v>
      </c>
      <c r="AP178" s="96">
        <f t="shared" si="198"/>
        <v>0.68824816340707184</v>
      </c>
      <c r="AQ178" s="96">
        <f t="shared" si="198"/>
        <v>0.70373371298308141</v>
      </c>
      <c r="AR178" s="96">
        <f t="shared" si="198"/>
        <v>0.77427916351299997</v>
      </c>
      <c r="AS178" s="96">
        <f t="shared" si="198"/>
        <v>0.86031016270481975</v>
      </c>
      <c r="AT178" s="96">
        <f t="shared" si="198"/>
        <v>1.0323721617784241</v>
      </c>
      <c r="AU178" s="96">
        <f t="shared" si="198"/>
        <v>1.204434244806835</v>
      </c>
      <c r="AV178" s="96">
        <f t="shared" si="198"/>
        <v>1.376496244151548</v>
      </c>
    </row>
    <row r="179" spans="1:48" x14ac:dyDescent="0.55000000000000004">
      <c r="A179" s="115"/>
      <c r="B179" s="96" t="s">
        <v>4</v>
      </c>
      <c r="C179" s="96">
        <f t="shared" ref="C179:L197" si="199">((C155*$AZ5)/1000000)</f>
        <v>0.45863292501597797</v>
      </c>
      <c r="D179" s="96">
        <f t="shared" si="199"/>
        <v>0.68765312287663105</v>
      </c>
      <c r="E179" s="96">
        <f t="shared" si="199"/>
        <v>0.8021626257898089</v>
      </c>
      <c r="F179" s="96">
        <f t="shared" si="199"/>
        <v>0.91667200201525323</v>
      </c>
      <c r="G179" s="96">
        <f t="shared" si="199"/>
        <v>0.93728363811578563</v>
      </c>
      <c r="H179" s="96">
        <f t="shared" si="199"/>
        <v>1.0311811880146298</v>
      </c>
      <c r="I179" s="96">
        <f t="shared" si="199"/>
        <v>1.1456903257577535</v>
      </c>
      <c r="J179" s="96">
        <f t="shared" si="199"/>
        <v>1.3747084784722856</v>
      </c>
      <c r="K179" s="96">
        <f t="shared" si="199"/>
        <v>1.6037265030430801</v>
      </c>
      <c r="L179" s="96">
        <f t="shared" si="199"/>
        <v>1.8327442640772766</v>
      </c>
      <c r="P179" s="115"/>
      <c r="Q179" s="96" t="s">
        <v>4</v>
      </c>
      <c r="R179" s="96">
        <f t="shared" ref="R179:AA179" si="200">((R155*$AZ5)/1000000)</f>
        <v>0.96834285308014678</v>
      </c>
      <c r="S179" s="96">
        <f t="shared" si="200"/>
        <v>0.96128820808719939</v>
      </c>
      <c r="T179" s="96">
        <f t="shared" si="200"/>
        <v>0.94774764538882705</v>
      </c>
      <c r="U179" s="96">
        <f t="shared" si="200"/>
        <v>0.93728363811578563</v>
      </c>
      <c r="V179" s="96">
        <f t="shared" si="200"/>
        <v>0.9314572433325814</v>
      </c>
      <c r="W179" s="96">
        <f t="shared" si="200"/>
        <v>0.89943184795725939</v>
      </c>
      <c r="X179" s="96">
        <f t="shared" si="200"/>
        <v>0.88533567713854688</v>
      </c>
      <c r="Y179" s="96">
        <f t="shared" si="200"/>
        <v>0.84478732937169898</v>
      </c>
      <c r="Z179" s="96">
        <f t="shared" si="200"/>
        <v>0.77492381011598965</v>
      </c>
      <c r="AA179" s="96">
        <f t="shared" si="200"/>
        <v>0.57720272319102139</v>
      </c>
      <c r="AB179" s="96">
        <f t="shared" ref="AB179:AG179" si="201">((AB155*$AZ5)/1000000)</f>
        <v>0.27151104229525819</v>
      </c>
      <c r="AC179" s="96">
        <f t="shared" si="201"/>
        <v>9.360804722929611E-2</v>
      </c>
      <c r="AD179" s="96">
        <f t="shared" si="201"/>
        <v>2.088364470904483E-2</v>
      </c>
      <c r="AE179" s="96">
        <f t="shared" si="201"/>
        <v>7.3932571121775549E-3</v>
      </c>
      <c r="AF179" s="96">
        <f t="shared" si="201"/>
        <v>4.6222106033418243E-3</v>
      </c>
      <c r="AG179" s="96">
        <f t="shared" si="201"/>
        <v>3.9419978214912379E-3</v>
      </c>
      <c r="AK179" s="115"/>
      <c r="AL179" s="96" t="s">
        <v>4</v>
      </c>
      <c r="AM179" s="96">
        <f t="shared" ref="AM179:AV197" si="202">((AM155*$AZ5)/1000000)</f>
        <v>0.32325380634036444</v>
      </c>
      <c r="AN179" s="96">
        <f t="shared" si="202"/>
        <v>0.48488067000182467</v>
      </c>
      <c r="AO179" s="96">
        <f t="shared" si="202"/>
        <v>0.56569410207332715</v>
      </c>
      <c r="AP179" s="96">
        <f t="shared" si="202"/>
        <v>0.64650761282997693</v>
      </c>
      <c r="AQ179" s="96">
        <f t="shared" si="202"/>
        <v>0.66105398904312807</v>
      </c>
      <c r="AR179" s="96">
        <f t="shared" si="202"/>
        <v>0.72732104427201649</v>
      </c>
      <c r="AS179" s="96">
        <f t="shared" si="202"/>
        <v>0.80813447615386935</v>
      </c>
      <c r="AT179" s="96">
        <f t="shared" si="202"/>
        <v>0.9697613399932854</v>
      </c>
      <c r="AU179" s="96">
        <f t="shared" si="202"/>
        <v>1.1313882821549628</v>
      </c>
      <c r="AV179" s="96">
        <f t="shared" si="202"/>
        <v>1.2930151464153292</v>
      </c>
    </row>
    <row r="180" spans="1:48" x14ac:dyDescent="0.55000000000000004">
      <c r="A180" s="115"/>
      <c r="B180" s="96" t="s">
        <v>5</v>
      </c>
      <c r="C180" s="96">
        <f t="shared" si="199"/>
        <v>0.47145597298249536</v>
      </c>
      <c r="D180" s="96">
        <f t="shared" si="199"/>
        <v>0.70688259192675118</v>
      </c>
      <c r="E180" s="96">
        <f t="shared" si="199"/>
        <v>0.82459531290438071</v>
      </c>
      <c r="F180" s="96">
        <f t="shared" si="199"/>
        <v>0.94230788122498377</v>
      </c>
      <c r="G180" s="96">
        <f t="shared" si="199"/>
        <v>0.96349609172301176</v>
      </c>
      <c r="H180" s="96">
        <f t="shared" si="199"/>
        <v>1.0600202389604805</v>
      </c>
      <c r="I180" s="96">
        <f t="shared" si="199"/>
        <v>1.1777325423161755</v>
      </c>
      <c r="J180" s="96">
        <f t="shared" si="199"/>
        <v>1.4131569188314024</v>
      </c>
      <c r="K180" s="96">
        <f t="shared" si="199"/>
        <v>1.6485811825326664</v>
      </c>
      <c r="L180" s="96">
        <f t="shared" si="199"/>
        <v>1.8840052532252718</v>
      </c>
      <c r="P180" s="115"/>
      <c r="Q180" s="96" t="s">
        <v>5</v>
      </c>
      <c r="R180" s="96">
        <f t="shared" ref="R180:AA180" si="203">((R156*$AZ6)/1000000)</f>
        <v>0.99490280343718829</v>
      </c>
      <c r="S180" s="96">
        <f t="shared" si="203"/>
        <v>0.98775904656757918</v>
      </c>
      <c r="T180" s="96">
        <f t="shared" si="203"/>
        <v>0.97356072411648442</v>
      </c>
      <c r="U180" s="96">
        <f t="shared" si="203"/>
        <v>0.96349609172301176</v>
      </c>
      <c r="V180" s="96">
        <f t="shared" si="203"/>
        <v>0.95764096204051652</v>
      </c>
      <c r="W180" s="96">
        <f t="shared" si="203"/>
        <v>0.92686454442815203</v>
      </c>
      <c r="X180" s="96">
        <f t="shared" si="203"/>
        <v>0.91090824534533543</v>
      </c>
      <c r="Y180" s="96">
        <f t="shared" si="203"/>
        <v>0.8613430459258562</v>
      </c>
      <c r="Z180" s="96">
        <f t="shared" si="203"/>
        <v>0.77506705733898662</v>
      </c>
      <c r="AA180" s="96">
        <f t="shared" si="203"/>
        <v>0.54469138788399762</v>
      </c>
      <c r="AB180" s="96">
        <f t="shared" ref="AB180:AG180" si="204">((AB156*$AZ6)/1000000)</f>
        <v>0.24919556960228753</v>
      </c>
      <c r="AC180" s="96">
        <f t="shared" si="204"/>
        <v>9.2227558701342666E-2</v>
      </c>
      <c r="AD180" s="96">
        <f t="shared" si="204"/>
        <v>2.2870428937622162E-2</v>
      </c>
      <c r="AE180" s="96">
        <f t="shared" si="204"/>
        <v>9.0512003105896223E-3</v>
      </c>
      <c r="AF180" s="96">
        <f t="shared" si="204"/>
        <v>5.2043948062118059E-3</v>
      </c>
      <c r="AG180" s="96">
        <f t="shared" si="204"/>
        <v>4.0607241160438576E-3</v>
      </c>
      <c r="AK180" s="115"/>
      <c r="AL180" s="96" t="s">
        <v>5</v>
      </c>
      <c r="AM180" s="96">
        <f t="shared" si="202"/>
        <v>0.33113616021051306</v>
      </c>
      <c r="AN180" s="96">
        <f t="shared" si="202"/>
        <v>0.49670420031423401</v>
      </c>
      <c r="AO180" s="96">
        <f t="shared" si="202"/>
        <v>0.57948822082027274</v>
      </c>
      <c r="AP180" s="96">
        <f t="shared" si="202"/>
        <v>0.66227232042102613</v>
      </c>
      <c r="AQ180" s="96">
        <f t="shared" si="202"/>
        <v>0.67717341534320874</v>
      </c>
      <c r="AR180" s="96">
        <f t="shared" si="202"/>
        <v>0.74505634030793055</v>
      </c>
      <c r="AS180" s="96">
        <f t="shared" si="202"/>
        <v>0.82784036065349875</v>
      </c>
      <c r="AT180" s="96">
        <f t="shared" si="202"/>
        <v>0.99340840062848323</v>
      </c>
      <c r="AU180" s="96">
        <f t="shared" si="202"/>
        <v>1.1589765206712275</v>
      </c>
      <c r="AV180" s="96">
        <f t="shared" si="202"/>
        <v>1.3245445611211548</v>
      </c>
    </row>
    <row r="181" spans="1:48" x14ac:dyDescent="0.55000000000000004">
      <c r="A181" s="115"/>
      <c r="B181" s="96" t="s">
        <v>6</v>
      </c>
      <c r="C181" s="96">
        <f t="shared" si="199"/>
        <v>0.41063985601441483</v>
      </c>
      <c r="D181" s="96">
        <f t="shared" si="199"/>
        <v>0.61572138685869049</v>
      </c>
      <c r="E181" s="96">
        <f t="shared" si="199"/>
        <v>0.71826169791886818</v>
      </c>
      <c r="F181" s="96">
        <f t="shared" si="199"/>
        <v>0.82080189084490962</v>
      </c>
      <c r="G181" s="96">
        <f t="shared" si="199"/>
        <v>0.83925908425564655</v>
      </c>
      <c r="H181" s="96">
        <f t="shared" si="199"/>
        <v>0.9233419356169501</v>
      </c>
      <c r="I181" s="96">
        <f t="shared" si="199"/>
        <v>1.0258818895962887</v>
      </c>
      <c r="J181" s="96">
        <f t="shared" si="199"/>
        <v>1.230961735603997</v>
      </c>
      <c r="K181" s="96">
        <f t="shared" si="199"/>
        <v>1.4360414792755758</v>
      </c>
      <c r="L181" s="96">
        <f t="shared" si="199"/>
        <v>1.6411211240856047</v>
      </c>
      <c r="P181" s="115"/>
      <c r="Q181" s="96" t="s">
        <v>6</v>
      </c>
      <c r="R181" s="96">
        <f t="shared" ref="R181:AA181" si="205">((R157*$AZ7)/1000000)</f>
        <v>0.86452581960084629</v>
      </c>
      <c r="S181" s="96">
        <f t="shared" si="205"/>
        <v>0.85901538420127888</v>
      </c>
      <c r="T181" s="96">
        <f t="shared" si="205"/>
        <v>0.84774932731823038</v>
      </c>
      <c r="U181" s="96">
        <f t="shared" si="205"/>
        <v>0.83925908425564655</v>
      </c>
      <c r="V181" s="96">
        <f t="shared" si="205"/>
        <v>0.83417394335602491</v>
      </c>
      <c r="W181" s="96">
        <f t="shared" si="205"/>
        <v>0.810511542024548</v>
      </c>
      <c r="X181" s="96">
        <f t="shared" si="205"/>
        <v>0.80022537140878769</v>
      </c>
      <c r="Y181" s="96">
        <f t="shared" si="205"/>
        <v>0.76962291909145342</v>
      </c>
      <c r="Z181" s="96">
        <f t="shared" si="205"/>
        <v>0.71581393074317134</v>
      </c>
      <c r="AA181" s="96">
        <f t="shared" si="205"/>
        <v>0.56240169635037096</v>
      </c>
      <c r="AB181" s="96">
        <f t="shared" ref="AB181:AG181" si="206">((AB157*$AZ7)/1000000)</f>
        <v>0.28144228445018143</v>
      </c>
      <c r="AC181" s="96">
        <f t="shared" si="206"/>
        <v>9.8069176762003551E-2</v>
      </c>
      <c r="AD181" s="96">
        <f t="shared" si="206"/>
        <v>2.0901509848720363E-2</v>
      </c>
      <c r="AE181" s="96">
        <f t="shared" si="206"/>
        <v>7.5578970451509455E-3</v>
      </c>
      <c r="AF181" s="96">
        <f t="shared" si="206"/>
        <v>4.3465777805593298E-3</v>
      </c>
      <c r="AG181" s="96">
        <f t="shared" si="206"/>
        <v>3.4976300656469092E-3</v>
      </c>
      <c r="AK181" s="115"/>
      <c r="AL181" s="96" t="s">
        <v>6</v>
      </c>
      <c r="AM181" s="96">
        <f t="shared" si="202"/>
        <v>0.2862706445536079</v>
      </c>
      <c r="AN181" s="96">
        <f t="shared" si="202"/>
        <v>0.42940593220583134</v>
      </c>
      <c r="AO181" s="96">
        <f t="shared" si="202"/>
        <v>0.5009735756262349</v>
      </c>
      <c r="AP181" s="96">
        <f t="shared" si="202"/>
        <v>0.57254128915768798</v>
      </c>
      <c r="AQ181" s="96">
        <f t="shared" si="202"/>
        <v>0.58542343969350297</v>
      </c>
      <c r="AR181" s="96">
        <f t="shared" si="202"/>
        <v>0.64410893252085544</v>
      </c>
      <c r="AS181" s="96">
        <f t="shared" si="202"/>
        <v>0.71567657673407792</v>
      </c>
      <c r="AT181" s="96">
        <f t="shared" si="202"/>
        <v>0.85881186440522284</v>
      </c>
      <c r="AU181" s="96">
        <f t="shared" si="202"/>
        <v>1.0019472208190385</v>
      </c>
      <c r="AV181" s="96">
        <f t="shared" si="202"/>
        <v>1.1450825086005298</v>
      </c>
    </row>
    <row r="182" spans="1:48" x14ac:dyDescent="0.55000000000000004">
      <c r="A182" s="115"/>
      <c r="B182" s="96" t="s">
        <v>7</v>
      </c>
      <c r="C182" s="96">
        <f t="shared" si="199"/>
        <v>0.52191340945530773</v>
      </c>
      <c r="D182" s="96">
        <f t="shared" si="199"/>
        <v>0.78254789758716825</v>
      </c>
      <c r="E182" s="96">
        <f t="shared" si="199"/>
        <v>0.91286454212994073</v>
      </c>
      <c r="F182" s="96">
        <f t="shared" si="199"/>
        <v>1.0431810287310701</v>
      </c>
      <c r="G182" s="96">
        <f t="shared" si="199"/>
        <v>1.0666379352823629</v>
      </c>
      <c r="H182" s="96">
        <f t="shared" si="199"/>
        <v>1.1734972771080017</v>
      </c>
      <c r="I182" s="96">
        <f t="shared" si="199"/>
        <v>1.3038133044347677</v>
      </c>
      <c r="J182" s="96">
        <f t="shared" si="199"/>
        <v>1.5644454786634712</v>
      </c>
      <c r="K182" s="96">
        <f t="shared" si="199"/>
        <v>1.8250775212143389</v>
      </c>
      <c r="L182" s="96">
        <f t="shared" si="199"/>
        <v>2.0857094986554645</v>
      </c>
      <c r="P182" s="115"/>
      <c r="Q182" s="96" t="s">
        <v>7</v>
      </c>
      <c r="R182" s="96">
        <f t="shared" ref="R182:AA182" si="207">((R158*$AZ8)/1000000)</f>
        <v>1.1008128176404333</v>
      </c>
      <c r="S182" s="96">
        <f t="shared" si="207"/>
        <v>1.093494875718259</v>
      </c>
      <c r="T182" s="96">
        <f t="shared" si="207"/>
        <v>1.0785064105782105</v>
      </c>
      <c r="U182" s="96">
        <f t="shared" si="207"/>
        <v>1.0666379352823629</v>
      </c>
      <c r="V182" s="96">
        <f t="shared" si="207"/>
        <v>1.0598220854803244</v>
      </c>
      <c r="W182" s="96">
        <f t="shared" si="207"/>
        <v>1.0217588502287396</v>
      </c>
      <c r="X182" s="96">
        <f t="shared" si="207"/>
        <v>1.0025018026105921</v>
      </c>
      <c r="Y182" s="96">
        <f t="shared" si="207"/>
        <v>0.94473861481433108</v>
      </c>
      <c r="Z182" s="96">
        <f t="shared" si="207"/>
        <v>0.84838818412866801</v>
      </c>
      <c r="AA182" s="96">
        <f t="shared" si="207"/>
        <v>0.58428942969666808</v>
      </c>
      <c r="AB182" s="96">
        <f t="shared" ref="AB182:AG182" si="208">((AB158*$AZ8)/1000000)</f>
        <v>0.21290037856557506</v>
      </c>
      <c r="AC182" s="96">
        <f t="shared" si="208"/>
        <v>6.4550923636013335E-2</v>
      </c>
      <c r="AD182" s="96">
        <f t="shared" si="208"/>
        <v>1.6983829445651116E-2</v>
      </c>
      <c r="AE182" s="96">
        <f t="shared" si="208"/>
        <v>6.8956531388344169E-3</v>
      </c>
      <c r="AF182" s="96">
        <f t="shared" si="208"/>
        <v>4.9683706690991179E-3</v>
      </c>
      <c r="AG182" s="96">
        <f t="shared" si="208"/>
        <v>4.5045024525567981E-3</v>
      </c>
      <c r="AK182" s="115"/>
      <c r="AL182" s="96" t="s">
        <v>7</v>
      </c>
      <c r="AM182" s="96">
        <f t="shared" si="202"/>
        <v>0.37090072220209547</v>
      </c>
      <c r="AN182" s="96">
        <f t="shared" si="202"/>
        <v>0.556351038425416</v>
      </c>
      <c r="AO182" s="96">
        <f t="shared" si="202"/>
        <v>0.64907619706585118</v>
      </c>
      <c r="AP182" s="96">
        <f t="shared" si="202"/>
        <v>0.74180144412407401</v>
      </c>
      <c r="AQ182" s="96">
        <f t="shared" si="202"/>
        <v>0.75849194033951028</v>
      </c>
      <c r="AR182" s="96">
        <f t="shared" si="202"/>
        <v>0.83452660178054217</v>
      </c>
      <c r="AS182" s="96">
        <f t="shared" si="202"/>
        <v>0.92725176071025883</v>
      </c>
      <c r="AT182" s="96">
        <f t="shared" si="202"/>
        <v>1.1127020771336225</v>
      </c>
      <c r="AU182" s="96">
        <f t="shared" si="202"/>
        <v>1.2981524837013876</v>
      </c>
      <c r="AV182" s="96">
        <f t="shared" si="202"/>
        <v>1.4836027994653422</v>
      </c>
    </row>
    <row r="183" spans="1:48" x14ac:dyDescent="0.55000000000000004">
      <c r="A183" s="115"/>
      <c r="B183" s="96" t="s">
        <v>8</v>
      </c>
      <c r="C183" s="96">
        <f t="shared" si="199"/>
        <v>0.57920837241680123</v>
      </c>
      <c r="D183" s="96">
        <f t="shared" si="199"/>
        <v>0.86850590709978026</v>
      </c>
      <c r="E183" s="96">
        <f t="shared" si="199"/>
        <v>1.013154133238662</v>
      </c>
      <c r="F183" s="96">
        <f t="shared" si="199"/>
        <v>1.1578021898363258</v>
      </c>
      <c r="G183" s="96">
        <f t="shared" si="199"/>
        <v>1.1838387767966374</v>
      </c>
      <c r="H183" s="96">
        <f t="shared" si="199"/>
        <v>1.3024500202206124</v>
      </c>
      <c r="I183" s="96">
        <f t="shared" si="199"/>
        <v>1.44709779324857</v>
      </c>
      <c r="J183" s="96">
        <f t="shared" si="199"/>
        <v>1.7363931682591427</v>
      </c>
      <c r="K183" s="96">
        <f t="shared" si="199"/>
        <v>2.0256883965515211</v>
      </c>
      <c r="L183" s="96">
        <f t="shared" si="199"/>
        <v>2.3149833296437192</v>
      </c>
      <c r="P183" s="115"/>
      <c r="Q183" s="96" t="s">
        <v>8</v>
      </c>
      <c r="R183" s="96">
        <f t="shared" ref="R183:AA183" si="209">((R159*$AZ9)/1000000)</f>
        <v>1.2163898725580624</v>
      </c>
      <c r="S183" s="96">
        <f t="shared" si="209"/>
        <v>1.2097209740994104</v>
      </c>
      <c r="T183" s="96">
        <f t="shared" si="209"/>
        <v>1.1950855344408644</v>
      </c>
      <c r="U183" s="96">
        <f t="shared" si="209"/>
        <v>1.1838387767966374</v>
      </c>
      <c r="V183" s="96">
        <f t="shared" si="209"/>
        <v>1.177385034217767</v>
      </c>
      <c r="W183" s="96">
        <f t="shared" si="209"/>
        <v>1.1458707169274291</v>
      </c>
      <c r="X183" s="96">
        <f t="shared" si="209"/>
        <v>1.1316969197562061</v>
      </c>
      <c r="Y183" s="96">
        <f t="shared" si="209"/>
        <v>1.0904034889519256</v>
      </c>
      <c r="Z183" s="96">
        <f t="shared" si="209"/>
        <v>1.0194441304390056</v>
      </c>
      <c r="AA183" s="96">
        <f t="shared" si="209"/>
        <v>0.81498404651291889</v>
      </c>
      <c r="AB183" s="96">
        <f t="shared" ref="AB183:AG183" si="210">((AB159*$AZ9)/1000000)</f>
        <v>0.44190108391960292</v>
      </c>
      <c r="AC183" s="96">
        <f t="shared" si="210"/>
        <v>0.15765200474311974</v>
      </c>
      <c r="AD183" s="96">
        <f t="shared" si="210"/>
        <v>3.204598561653256E-2</v>
      </c>
      <c r="AE183" s="96">
        <f t="shared" si="210"/>
        <v>1.0456138484071309E-2</v>
      </c>
      <c r="AF183" s="96">
        <f t="shared" si="210"/>
        <v>5.9943496399210263E-3</v>
      </c>
      <c r="AG183" s="96">
        <f t="shared" si="210"/>
        <v>4.885478651354574E-3</v>
      </c>
      <c r="AK183" s="115"/>
      <c r="AL183" s="96" t="s">
        <v>8</v>
      </c>
      <c r="AM183" s="96">
        <f t="shared" si="202"/>
        <v>0.39998267927317871</v>
      </c>
      <c r="AN183" s="96">
        <f t="shared" si="202"/>
        <v>0.59997407038756301</v>
      </c>
      <c r="AO183" s="96">
        <f t="shared" si="202"/>
        <v>0.69996971357235527</v>
      </c>
      <c r="AP183" s="96">
        <f t="shared" si="202"/>
        <v>0.7999653585128087</v>
      </c>
      <c r="AQ183" s="96">
        <f t="shared" si="202"/>
        <v>0.81796458116735682</v>
      </c>
      <c r="AR183" s="96">
        <f t="shared" si="202"/>
        <v>0.8999611067196257</v>
      </c>
      <c r="AS183" s="96">
        <f t="shared" si="202"/>
        <v>0.99995674706835724</v>
      </c>
      <c r="AT183" s="96">
        <f t="shared" si="202"/>
        <v>1.1999481355584145</v>
      </c>
      <c r="AU183" s="96">
        <f t="shared" si="202"/>
        <v>1.3999394271804537</v>
      </c>
      <c r="AV183" s="96">
        <f t="shared" si="202"/>
        <v>1.5999308148927094</v>
      </c>
    </row>
    <row r="184" spans="1:48" x14ac:dyDescent="0.55000000000000004">
      <c r="A184" s="115"/>
      <c r="B184" s="96" t="s">
        <v>9</v>
      </c>
      <c r="C184" s="96">
        <f t="shared" si="199"/>
        <v>0.53356678965550564</v>
      </c>
      <c r="D184" s="96">
        <f t="shared" si="199"/>
        <v>0.80002914450229035</v>
      </c>
      <c r="E184" s="96">
        <f t="shared" si="199"/>
        <v>0.93325973366846271</v>
      </c>
      <c r="F184" s="96">
        <f t="shared" si="199"/>
        <v>1.0664901131331224</v>
      </c>
      <c r="G184" s="96">
        <f t="shared" si="199"/>
        <v>1.0904715407753602</v>
      </c>
      <c r="H184" s="96">
        <f t="shared" si="199"/>
        <v>1.1997202359989838</v>
      </c>
      <c r="I184" s="96">
        <f t="shared" si="199"/>
        <v>1.3329503097146218</v>
      </c>
      <c r="J184" s="96">
        <f t="shared" si="199"/>
        <v>1.5994103362831633</v>
      </c>
      <c r="K184" s="96">
        <f t="shared" si="199"/>
        <v>1.8658703440353512</v>
      </c>
      <c r="L184" s="96">
        <f t="shared" si="199"/>
        <v>2.1323302353760392</v>
      </c>
      <c r="P184" s="115"/>
      <c r="Q184" s="96" t="s">
        <v>9</v>
      </c>
      <c r="R184" s="96">
        <f t="shared" ref="R184:AA184" si="211">((R160*$AZ10)/1000000)</f>
        <v>1.1243384171655677</v>
      </c>
      <c r="S184" s="96">
        <f t="shared" si="211"/>
        <v>1.1169574277267436</v>
      </c>
      <c r="T184" s="96">
        <f t="shared" si="211"/>
        <v>1.1016883856678705</v>
      </c>
      <c r="U184" s="96">
        <f t="shared" si="211"/>
        <v>1.0904715407753602</v>
      </c>
      <c r="V184" s="96">
        <f t="shared" si="211"/>
        <v>1.0840111044677618</v>
      </c>
      <c r="W184" s="96">
        <f t="shared" si="211"/>
        <v>1.0520296863199234</v>
      </c>
      <c r="X184" s="96">
        <f t="shared" si="211"/>
        <v>1.0383914164767452</v>
      </c>
      <c r="Y184" s="96">
        <f t="shared" si="211"/>
        <v>0.99722942865166897</v>
      </c>
      <c r="Z184" s="96">
        <f t="shared" si="211"/>
        <v>0.92625211755189063</v>
      </c>
      <c r="AA184" s="96">
        <f t="shared" si="211"/>
        <v>0.71491934432335047</v>
      </c>
      <c r="AB184" s="96">
        <f t="shared" ref="AB184:AG184" si="212">((AB160*$AZ10)/1000000)</f>
        <v>0.36786809858056324</v>
      </c>
      <c r="AC184" s="96">
        <f t="shared" si="212"/>
        <v>0.1467172392406865</v>
      </c>
      <c r="AD184" s="96">
        <f t="shared" si="212"/>
        <v>2.9792840823216316E-2</v>
      </c>
      <c r="AE184" s="96">
        <f t="shared" si="212"/>
        <v>8.560887282304119E-3</v>
      </c>
      <c r="AF184" s="96">
        <f t="shared" si="212"/>
        <v>5.2669551214221105E-3</v>
      </c>
      <c r="AG184" s="96">
        <f t="shared" si="212"/>
        <v>4.5455528335309713E-3</v>
      </c>
      <c r="AK184" s="115"/>
      <c r="AL184" s="96" t="s">
        <v>9</v>
      </c>
      <c r="AM184" s="96">
        <f t="shared" si="202"/>
        <v>0.3731987344634945</v>
      </c>
      <c r="AN184" s="96">
        <f t="shared" si="202"/>
        <v>0.5597980560741922</v>
      </c>
      <c r="AO184" s="96">
        <f t="shared" si="202"/>
        <v>0.65309776207223069</v>
      </c>
      <c r="AP184" s="96">
        <f t="shared" si="202"/>
        <v>0.74639737967411968</v>
      </c>
      <c r="AQ184" s="96">
        <f t="shared" si="202"/>
        <v>0.76319137234754497</v>
      </c>
      <c r="AR184" s="96">
        <f t="shared" si="202"/>
        <v>0.83969708619551642</v>
      </c>
      <c r="AS184" s="96">
        <f t="shared" si="202"/>
        <v>0.93299679019485748</v>
      </c>
      <c r="AT184" s="96">
        <f t="shared" si="202"/>
        <v>1.1195961140722432</v>
      </c>
      <c r="AU184" s="96">
        <f t="shared" si="202"/>
        <v>1.3061955271066812</v>
      </c>
      <c r="AV184" s="96">
        <f t="shared" si="202"/>
        <v>1.4927948465919068</v>
      </c>
    </row>
    <row r="185" spans="1:48" x14ac:dyDescent="0.55000000000000004">
      <c r="A185" s="115"/>
      <c r="B185" s="96" t="s">
        <v>10</v>
      </c>
      <c r="C185" s="96">
        <f t="shared" si="199"/>
        <v>0.45811546391517627</v>
      </c>
      <c r="D185" s="96">
        <f t="shared" si="199"/>
        <v>0.68695931077659744</v>
      </c>
      <c r="E185" s="96">
        <f t="shared" si="199"/>
        <v>0.80138080082854202</v>
      </c>
      <c r="F185" s="96">
        <f t="shared" si="199"/>
        <v>0.91580209242103028</v>
      </c>
      <c r="G185" s="96">
        <f t="shared" si="199"/>
        <v>0.93639795803812154</v>
      </c>
      <c r="H185" s="96">
        <f t="shared" si="199"/>
        <v>1.0302233710517104</v>
      </c>
      <c r="I185" s="96">
        <f t="shared" si="199"/>
        <v>1.1446445587338281</v>
      </c>
      <c r="J185" s="96">
        <f t="shared" si="199"/>
        <v>1.3734868080506457</v>
      </c>
      <c r="K185" s="96">
        <f t="shared" si="199"/>
        <v>1.6023290134710306</v>
      </c>
      <c r="L185" s="96">
        <f t="shared" si="199"/>
        <v>1.8311710186445871</v>
      </c>
      <c r="P185" s="115"/>
      <c r="Q185" s="96" t="s">
        <v>10</v>
      </c>
      <c r="R185" s="96">
        <f t="shared" ref="R185:AA185" si="213">((R161*$AZ11)/1000000)</f>
        <v>0.95955369463799922</v>
      </c>
      <c r="S185" s="96">
        <f t="shared" si="213"/>
        <v>0.9555875900515306</v>
      </c>
      <c r="T185" s="96">
        <f t="shared" si="213"/>
        <v>0.94503108812704495</v>
      </c>
      <c r="U185" s="96">
        <f t="shared" si="213"/>
        <v>0.93639795803812154</v>
      </c>
      <c r="V185" s="96">
        <f t="shared" si="213"/>
        <v>0.93133848609037373</v>
      </c>
      <c r="W185" s="96">
        <f t="shared" si="213"/>
        <v>0.90343687706827724</v>
      </c>
      <c r="X185" s="96">
        <f t="shared" si="213"/>
        <v>0.88974581872440373</v>
      </c>
      <c r="Y185" s="96">
        <f t="shared" si="213"/>
        <v>0.84598613527134037</v>
      </c>
      <c r="Z185" s="96">
        <f t="shared" si="213"/>
        <v>0.76715183419543154</v>
      </c>
      <c r="AA185" s="96">
        <f t="shared" si="213"/>
        <v>0.53304649014715488</v>
      </c>
      <c r="AB185" s="96">
        <f t="shared" ref="AB185:AG185" si="214">((AB161*$AZ11)/1000000)</f>
        <v>0.20539340548549503</v>
      </c>
      <c r="AC185" s="96">
        <f t="shared" si="214"/>
        <v>6.0304635445387798E-2</v>
      </c>
      <c r="AD185" s="96">
        <f t="shared" si="214"/>
        <v>1.2666489882746535E-2</v>
      </c>
      <c r="AE185" s="96">
        <f t="shared" si="214"/>
        <v>5.0617528271290702E-3</v>
      </c>
      <c r="AF185" s="96">
        <f t="shared" si="214"/>
        <v>4.0770069876493028E-3</v>
      </c>
      <c r="AG185" s="96">
        <f t="shared" si="214"/>
        <v>3.8604956210547626E-3</v>
      </c>
      <c r="AK185" s="115"/>
      <c r="AL185" s="96" t="s">
        <v>10</v>
      </c>
      <c r="AM185" s="96">
        <f t="shared" si="202"/>
        <v>0.31884426944576011</v>
      </c>
      <c r="AN185" s="96">
        <f t="shared" si="202"/>
        <v>0.47826640361310008</v>
      </c>
      <c r="AO185" s="96">
        <f t="shared" si="202"/>
        <v>0.55797743218662477</v>
      </c>
      <c r="AP185" s="96">
        <f t="shared" si="202"/>
        <v>0.63768846194062656</v>
      </c>
      <c r="AQ185" s="96">
        <f t="shared" si="202"/>
        <v>0.65203646320094455</v>
      </c>
      <c r="AR185" s="96">
        <f t="shared" si="202"/>
        <v>0.71739956719758402</v>
      </c>
      <c r="AS185" s="96">
        <f t="shared" si="202"/>
        <v>0.7971105962913918</v>
      </c>
      <c r="AT185" s="96">
        <f t="shared" si="202"/>
        <v>0.95653273136202333</v>
      </c>
      <c r="AU185" s="96">
        <f t="shared" si="202"/>
        <v>1.1159548656932352</v>
      </c>
      <c r="AV185" s="96">
        <f t="shared" si="202"/>
        <v>1.2753769998079467</v>
      </c>
    </row>
    <row r="186" spans="1:48" x14ac:dyDescent="0.55000000000000004">
      <c r="A186" s="115"/>
      <c r="B186" s="96" t="s">
        <v>11</v>
      </c>
      <c r="C186" s="96">
        <f t="shared" si="199"/>
        <v>0.46056517517567869</v>
      </c>
      <c r="D186" s="96">
        <f t="shared" si="199"/>
        <v>0.69056787330268832</v>
      </c>
      <c r="E186" s="96">
        <f t="shared" si="199"/>
        <v>0.80556866389703574</v>
      </c>
      <c r="F186" s="96">
        <f t="shared" si="199"/>
        <v>0.92056930801065728</v>
      </c>
      <c r="G186" s="96">
        <f t="shared" si="199"/>
        <v>0.94126942202796049</v>
      </c>
      <c r="H186" s="96">
        <f t="shared" si="199"/>
        <v>1.035569805828318</v>
      </c>
      <c r="I186" s="96">
        <f t="shared" si="199"/>
        <v>1.1505701354386606</v>
      </c>
      <c r="J186" s="96">
        <f t="shared" si="199"/>
        <v>1.3805707835661574</v>
      </c>
      <c r="K186" s="96">
        <f t="shared" si="199"/>
        <v>1.6105713223308493</v>
      </c>
      <c r="L186" s="96">
        <f t="shared" si="199"/>
        <v>1.8405716741927838</v>
      </c>
      <c r="P186" s="115"/>
      <c r="Q186" s="96" t="s">
        <v>11</v>
      </c>
      <c r="R186" s="96">
        <f t="shared" ref="R186:AA186" si="215">((R162*$AZ12)/1000000)</f>
        <v>0.97080321263392766</v>
      </c>
      <c r="S186" s="96">
        <f t="shared" si="215"/>
        <v>0.96456015649692184</v>
      </c>
      <c r="T186" s="96">
        <f t="shared" si="215"/>
        <v>0.95135704840016877</v>
      </c>
      <c r="U186" s="96">
        <f t="shared" si="215"/>
        <v>0.94126942202796049</v>
      </c>
      <c r="V186" s="96">
        <f t="shared" si="215"/>
        <v>0.93523962429932428</v>
      </c>
      <c r="W186" s="96">
        <f t="shared" si="215"/>
        <v>0.90704646384959775</v>
      </c>
      <c r="X186" s="96">
        <f t="shared" si="215"/>
        <v>0.89549410133906748</v>
      </c>
      <c r="Y186" s="96">
        <f t="shared" si="215"/>
        <v>0.86052451759382098</v>
      </c>
      <c r="Z186" s="96">
        <f t="shared" si="215"/>
        <v>0.79935014290942596</v>
      </c>
      <c r="AA186" s="96">
        <f t="shared" si="215"/>
        <v>0.6242135755313627</v>
      </c>
      <c r="AB186" s="96">
        <f t="shared" ref="AB186:AG186" si="216">((AB162*$AZ12)/1000000)</f>
        <v>0.31850579796574441</v>
      </c>
      <c r="AC186" s="96">
        <f t="shared" si="216"/>
        <v>0.11304427704312807</v>
      </c>
      <c r="AD186" s="96">
        <f t="shared" si="216"/>
        <v>2.2541285134940289E-2</v>
      </c>
      <c r="AE186" s="96">
        <f t="shared" si="216"/>
        <v>7.4365882550338821E-3</v>
      </c>
      <c r="AF186" s="96">
        <f t="shared" si="216"/>
        <v>4.591100014153031E-3</v>
      </c>
      <c r="AG186" s="96">
        <f t="shared" si="216"/>
        <v>3.9346336308540885E-3</v>
      </c>
      <c r="AK186" s="115"/>
      <c r="AL186" s="96" t="s">
        <v>11</v>
      </c>
      <c r="AM186" s="96">
        <f t="shared" si="202"/>
        <v>0.32298768999145416</v>
      </c>
      <c r="AN186" s="96">
        <f t="shared" si="202"/>
        <v>0.48448149716551059</v>
      </c>
      <c r="AO186" s="96">
        <f t="shared" si="202"/>
        <v>0.56522839939796499</v>
      </c>
      <c r="AP186" s="96">
        <f t="shared" si="202"/>
        <v>0.64597537976718733</v>
      </c>
      <c r="AQ186" s="96">
        <f t="shared" si="202"/>
        <v>0.66050979389476427</v>
      </c>
      <c r="AR186" s="96">
        <f t="shared" si="202"/>
        <v>0.72672228263434524</v>
      </c>
      <c r="AS186" s="96">
        <f t="shared" si="202"/>
        <v>0.80746918621276043</v>
      </c>
      <c r="AT186" s="96">
        <f t="shared" si="202"/>
        <v>0.96896299207261882</v>
      </c>
      <c r="AU186" s="96">
        <f t="shared" si="202"/>
        <v>1.1304568767808758</v>
      </c>
      <c r="AV186" s="96">
        <f t="shared" si="202"/>
        <v>1.2919506843125401</v>
      </c>
    </row>
    <row r="187" spans="1:48" x14ac:dyDescent="0.55000000000000004">
      <c r="A187" s="115"/>
      <c r="B187" s="96" t="s">
        <v>12</v>
      </c>
      <c r="C187" s="96">
        <f t="shared" si="199"/>
        <v>0.60975375224129069</v>
      </c>
      <c r="D187" s="96">
        <f t="shared" si="199"/>
        <v>0.91424528595351684</v>
      </c>
      <c r="E187" s="96">
        <f t="shared" si="199"/>
        <v>1.0664902718585543</v>
      </c>
      <c r="F187" s="96">
        <f t="shared" si="199"/>
        <v>1.2187350301102227</v>
      </c>
      <c r="G187" s="96">
        <f t="shared" si="199"/>
        <v>1.2461390283894938</v>
      </c>
      <c r="H187" s="96">
        <f t="shared" si="199"/>
        <v>1.3709795699895595</v>
      </c>
      <c r="I187" s="96">
        <f t="shared" si="199"/>
        <v>1.5232239336315345</v>
      </c>
      <c r="J187" s="96">
        <f t="shared" si="199"/>
        <v>1.827712554283577</v>
      </c>
      <c r="K187" s="96">
        <f t="shared" si="199"/>
        <v>2.1322009618249145</v>
      </c>
      <c r="L187" s="96">
        <f t="shared" si="199"/>
        <v>2.436689205093117</v>
      </c>
      <c r="P187" s="115"/>
      <c r="Q187" s="96" t="s">
        <v>12</v>
      </c>
      <c r="R187" s="96">
        <f t="shared" ref="R187:AA187" si="217">((R163*$AZ13)/1000000)</f>
        <v>1.2865148270369693</v>
      </c>
      <c r="S187" s="96">
        <f t="shared" si="217"/>
        <v>1.2771756814074509</v>
      </c>
      <c r="T187" s="96">
        <f t="shared" si="217"/>
        <v>1.2594171543718411</v>
      </c>
      <c r="U187" s="96">
        <f t="shared" si="217"/>
        <v>1.2461390283894938</v>
      </c>
      <c r="V187" s="96">
        <f t="shared" si="217"/>
        <v>1.2388185617955949</v>
      </c>
      <c r="W187" s="96">
        <f t="shared" si="217"/>
        <v>1.1921354095053172</v>
      </c>
      <c r="X187" s="96">
        <f t="shared" si="217"/>
        <v>1.1619445974042217</v>
      </c>
      <c r="Y187" s="96">
        <f t="shared" si="217"/>
        <v>1.071062998942552</v>
      </c>
      <c r="Z187" s="96">
        <f t="shared" si="217"/>
        <v>0.92390100384405305</v>
      </c>
      <c r="AA187" s="96">
        <f t="shared" si="217"/>
        <v>0.58659205019597227</v>
      </c>
      <c r="AB187" s="96">
        <f t="shared" ref="AB187:AG187" si="218">((AB163*$AZ13)/1000000)</f>
        <v>0.21533037832854346</v>
      </c>
      <c r="AC187" s="96">
        <f t="shared" si="218"/>
        <v>6.8437471772318098E-2</v>
      </c>
      <c r="AD187" s="96">
        <f t="shared" si="218"/>
        <v>1.9479639998044414E-2</v>
      </c>
      <c r="AE187" s="96">
        <f t="shared" si="218"/>
        <v>8.1334057922658968E-3</v>
      </c>
      <c r="AF187" s="96">
        <f t="shared" si="218"/>
        <v>5.8399473901418761E-3</v>
      </c>
      <c r="AG187" s="96">
        <f t="shared" si="218"/>
        <v>5.2873825375330539E-3</v>
      </c>
      <c r="AK187" s="115"/>
      <c r="AL187" s="96" t="s">
        <v>12</v>
      </c>
      <c r="AM187" s="96">
        <f t="shared" si="202"/>
        <v>0.43538254474655241</v>
      </c>
      <c r="AN187" s="96">
        <f t="shared" si="202"/>
        <v>0.65307381673019149</v>
      </c>
      <c r="AO187" s="96">
        <f t="shared" si="202"/>
        <v>0.76191938305512652</v>
      </c>
      <c r="AP187" s="96">
        <f t="shared" si="202"/>
        <v>0.8707650930576053</v>
      </c>
      <c r="AQ187" s="96">
        <f t="shared" si="202"/>
        <v>0.89035722761112712</v>
      </c>
      <c r="AR187" s="96">
        <f t="shared" si="202"/>
        <v>0.97961065075893738</v>
      </c>
      <c r="AS187" s="96">
        <f t="shared" si="202"/>
        <v>1.0884562567515614</v>
      </c>
      <c r="AT187" s="96">
        <f t="shared" si="202"/>
        <v>1.3061475286233102</v>
      </c>
      <c r="AU187" s="96">
        <f t="shared" si="202"/>
        <v>1.5238387826850608</v>
      </c>
      <c r="AV187" s="96">
        <f t="shared" si="202"/>
        <v>1.741530046088904</v>
      </c>
    </row>
    <row r="188" spans="1:48" x14ac:dyDescent="0.55000000000000004">
      <c r="A188" s="115"/>
      <c r="B188" s="96" t="s">
        <v>13</v>
      </c>
      <c r="C188" s="96">
        <f t="shared" si="199"/>
        <v>0.43718397791342645</v>
      </c>
      <c r="D188" s="96">
        <f t="shared" si="199"/>
        <v>0.65550031386043606</v>
      </c>
      <c r="E188" s="96">
        <f t="shared" si="199"/>
        <v>0.7646579682968615</v>
      </c>
      <c r="F188" s="96">
        <f t="shared" si="199"/>
        <v>0.87381546828920331</v>
      </c>
      <c r="G188" s="96">
        <f t="shared" si="199"/>
        <v>0.8934637774371903</v>
      </c>
      <c r="H188" s="96">
        <f t="shared" si="199"/>
        <v>0.98297278596585602</v>
      </c>
      <c r="I188" s="96">
        <f t="shared" si="199"/>
        <v>1.0921300620591956</v>
      </c>
      <c r="J188" s="96">
        <f t="shared" si="199"/>
        <v>1.3104444287752817</v>
      </c>
      <c r="K188" s="96">
        <f t="shared" si="199"/>
        <v>1.528758690260531</v>
      </c>
      <c r="L188" s="96">
        <f t="shared" si="199"/>
        <v>1.747072811281039</v>
      </c>
      <c r="P188" s="115"/>
      <c r="Q188" s="96" t="s">
        <v>13</v>
      </c>
      <c r="R188" s="96">
        <f t="shared" ref="R188:AA188" si="219">((R164*$AZ14)/1000000)</f>
        <v>0.92242479849857983</v>
      </c>
      <c r="S188" s="96">
        <f t="shared" si="219"/>
        <v>0.91607208735143353</v>
      </c>
      <c r="T188" s="96">
        <f t="shared" si="219"/>
        <v>0.90330918099795188</v>
      </c>
      <c r="U188" s="96">
        <f t="shared" si="219"/>
        <v>0.8934637774371903</v>
      </c>
      <c r="V188" s="96">
        <f t="shared" si="219"/>
        <v>0.88784536164505012</v>
      </c>
      <c r="W188" s="96">
        <f t="shared" si="219"/>
        <v>0.85202994927071463</v>
      </c>
      <c r="X188" s="96">
        <f t="shared" si="219"/>
        <v>0.82999704752055947</v>
      </c>
      <c r="Y188" s="96">
        <f t="shared" si="219"/>
        <v>0.7615446578981061</v>
      </c>
      <c r="Z188" s="96">
        <f t="shared" si="219"/>
        <v>0.65140470745285872</v>
      </c>
      <c r="AA188" s="96">
        <f t="shared" si="219"/>
        <v>0.40223289797661066</v>
      </c>
      <c r="AB188" s="96">
        <f t="shared" ref="AB188:AG188" si="220">((AB164*$AZ14)/1000000)</f>
        <v>0.16319823647590453</v>
      </c>
      <c r="AC188" s="96">
        <f t="shared" si="220"/>
        <v>5.7627924242930402E-2</v>
      </c>
      <c r="AD188" s="96">
        <f t="shared" si="220"/>
        <v>1.5808436783795871E-2</v>
      </c>
      <c r="AE188" s="96">
        <f t="shared" si="220"/>
        <v>6.7654968753009725E-3</v>
      </c>
      <c r="AF188" s="96">
        <f t="shared" si="220"/>
        <v>4.4260773868153034E-3</v>
      </c>
      <c r="AG188" s="96">
        <f t="shared" si="220"/>
        <v>3.7805958448523126E-3</v>
      </c>
      <c r="AK188" s="115"/>
      <c r="AL188" s="96" t="s">
        <v>13</v>
      </c>
      <c r="AM188" s="96">
        <f t="shared" si="202"/>
        <v>0.31028688858925219</v>
      </c>
      <c r="AN188" s="96">
        <f t="shared" si="202"/>
        <v>0.46543033681529222</v>
      </c>
      <c r="AO188" s="96">
        <f t="shared" si="202"/>
        <v>0.54300207624927732</v>
      </c>
      <c r="AP188" s="96">
        <f t="shared" si="202"/>
        <v>0.62057378535116703</v>
      </c>
      <c r="AQ188" s="96">
        <f t="shared" si="202"/>
        <v>0.63453672459809118</v>
      </c>
      <c r="AR188" s="96">
        <f t="shared" si="202"/>
        <v>0.69814550994102298</v>
      </c>
      <c r="AS188" s="96">
        <f t="shared" si="202"/>
        <v>0.77571729425405767</v>
      </c>
      <c r="AT188" s="96">
        <f t="shared" si="202"/>
        <v>0.93086074561402654</v>
      </c>
      <c r="AU188" s="96">
        <f t="shared" si="202"/>
        <v>1.0860041420237689</v>
      </c>
      <c r="AV188" s="96">
        <f t="shared" si="202"/>
        <v>1.2411475864929564</v>
      </c>
    </row>
    <row r="189" spans="1:48" x14ac:dyDescent="0.55000000000000004">
      <c r="A189" s="115"/>
      <c r="B189" s="96" t="s">
        <v>35</v>
      </c>
      <c r="C189" s="96">
        <f t="shared" si="199"/>
        <v>0.62839189886229452</v>
      </c>
      <c r="D189" s="96">
        <f t="shared" si="199"/>
        <v>0.94220725608444111</v>
      </c>
      <c r="E189" s="96">
        <f t="shared" si="199"/>
        <v>1.0991142287116384</v>
      </c>
      <c r="F189" s="96">
        <f t="shared" si="199"/>
        <v>1.2560210549781368</v>
      </c>
      <c r="G189" s="96">
        <f t="shared" si="199"/>
        <v>1.2842642487987608</v>
      </c>
      <c r="H189" s="96">
        <f t="shared" si="199"/>
        <v>1.4129275931157108</v>
      </c>
      <c r="I189" s="96">
        <f t="shared" si="199"/>
        <v>1.5698339645032018</v>
      </c>
      <c r="J189" s="96">
        <f t="shared" si="199"/>
        <v>1.8836465053540252</v>
      </c>
      <c r="K189" s="96">
        <f t="shared" si="199"/>
        <v>2.1974589408276564</v>
      </c>
      <c r="L189" s="96">
        <f t="shared" si="199"/>
        <v>2.5112712565201503</v>
      </c>
      <c r="P189" s="115"/>
      <c r="Q189" s="96" t="s">
        <v>35</v>
      </c>
      <c r="R189" s="96">
        <f t="shared" ref="R189:AA189" si="221">((R165*$AZ15)/1000000)</f>
        <v>1.3241991908078419</v>
      </c>
      <c r="S189" s="96">
        <f t="shared" si="221"/>
        <v>1.3152562503932608</v>
      </c>
      <c r="T189" s="96">
        <f t="shared" si="221"/>
        <v>1.2976929347217663</v>
      </c>
      <c r="U189" s="96">
        <f t="shared" si="221"/>
        <v>1.2842642487987608</v>
      </c>
      <c r="V189" s="96">
        <f t="shared" si="221"/>
        <v>1.2763768379274558</v>
      </c>
      <c r="W189" s="96">
        <f t="shared" si="221"/>
        <v>1.2290976920572863</v>
      </c>
      <c r="X189" s="96">
        <f t="shared" si="221"/>
        <v>1.2011388644226153</v>
      </c>
      <c r="Y189" s="96">
        <f t="shared" si="221"/>
        <v>1.1158548409599665</v>
      </c>
      <c r="Z189" s="96">
        <f t="shared" si="221"/>
        <v>0.97991410668500645</v>
      </c>
      <c r="AA189" s="96">
        <f t="shared" si="221"/>
        <v>0.64467079478582578</v>
      </c>
      <c r="AB189" s="96">
        <f t="shared" ref="AB189:AG189" si="222">((AB165*$AZ15)/1000000)</f>
        <v>0.24298826844576821</v>
      </c>
      <c r="AC189" s="96">
        <f t="shared" si="222"/>
        <v>7.2591078606810008E-2</v>
      </c>
      <c r="AD189" s="96">
        <f t="shared" si="222"/>
        <v>1.8945716245448864E-2</v>
      </c>
      <c r="AE189" s="96">
        <f t="shared" si="222"/>
        <v>7.6917104177351182E-3</v>
      </c>
      <c r="AF189" s="96">
        <f t="shared" si="222"/>
        <v>5.8531922842035957E-3</v>
      </c>
      <c r="AG189" s="96">
        <f t="shared" si="222"/>
        <v>5.4337842213502017E-3</v>
      </c>
      <c r="AK189" s="115"/>
      <c r="AL189" s="96" t="s">
        <v>35</v>
      </c>
      <c r="AM189" s="96">
        <f t="shared" si="202"/>
        <v>0.44818621463918434</v>
      </c>
      <c r="AN189" s="96">
        <f t="shared" si="202"/>
        <v>0.67227926793288684</v>
      </c>
      <c r="AO189" s="96">
        <f t="shared" si="202"/>
        <v>0.78432579433147087</v>
      </c>
      <c r="AP189" s="96">
        <f t="shared" si="202"/>
        <v>0.89637242927832173</v>
      </c>
      <c r="AQ189" s="96">
        <f t="shared" si="202"/>
        <v>0.91654076437136622</v>
      </c>
      <c r="AR189" s="96">
        <f t="shared" si="202"/>
        <v>1.0084189558430174</v>
      </c>
      <c r="AS189" s="96">
        <f t="shared" si="202"/>
        <v>1.1204654826806568</v>
      </c>
      <c r="AT189" s="96">
        <f t="shared" si="202"/>
        <v>1.3445585358657579</v>
      </c>
      <c r="AU189" s="96">
        <f t="shared" si="202"/>
        <v>1.5686516962038131</v>
      </c>
      <c r="AV189" s="96">
        <f t="shared" si="202"/>
        <v>1.7927447517197856</v>
      </c>
    </row>
    <row r="190" spans="1:48" x14ac:dyDescent="0.55000000000000004">
      <c r="A190" s="115"/>
      <c r="B190" s="96" t="s">
        <v>14</v>
      </c>
      <c r="C190" s="96">
        <f t="shared" si="199"/>
        <v>0.58191262073013639</v>
      </c>
      <c r="D190" s="96">
        <f t="shared" si="199"/>
        <v>0.87254283576824609</v>
      </c>
      <c r="E190" s="96">
        <f t="shared" si="199"/>
        <v>1.0178569950641421</v>
      </c>
      <c r="F190" s="96">
        <f t="shared" si="199"/>
        <v>1.1631706969385862</v>
      </c>
      <c r="G190" s="96">
        <f t="shared" si="199"/>
        <v>1.1893271092139517</v>
      </c>
      <c r="H190" s="96">
        <f t="shared" si="199"/>
        <v>1.3084842722703702</v>
      </c>
      <c r="I190" s="96">
        <f t="shared" si="199"/>
        <v>1.453797584024396</v>
      </c>
      <c r="J190" s="96">
        <f t="shared" si="199"/>
        <v>1.7444238240842158</v>
      </c>
      <c r="K190" s="96">
        <f t="shared" si="199"/>
        <v>2.0350497272810499</v>
      </c>
      <c r="L190" s="96">
        <f t="shared" si="199"/>
        <v>2.3256752980400757</v>
      </c>
      <c r="P190" s="115"/>
      <c r="Q190" s="96" t="s">
        <v>14</v>
      </c>
      <c r="R190" s="96">
        <f t="shared" ref="R190:AA190" si="223">((R166*$AZ16)/1000000)</f>
        <v>1.2228457872283176</v>
      </c>
      <c r="S190" s="96">
        <f t="shared" si="223"/>
        <v>1.2161901860118962</v>
      </c>
      <c r="T190" s="96">
        <f t="shared" si="223"/>
        <v>1.2009633710688372</v>
      </c>
      <c r="U190" s="96">
        <f t="shared" si="223"/>
        <v>1.1893271092139517</v>
      </c>
      <c r="V190" s="96">
        <f t="shared" si="223"/>
        <v>1.1823265327377908</v>
      </c>
      <c r="W190" s="96">
        <f t="shared" si="223"/>
        <v>1.1412277846687353</v>
      </c>
      <c r="X190" s="96">
        <f t="shared" si="223"/>
        <v>1.1187510777580947</v>
      </c>
      <c r="Y190" s="96">
        <f t="shared" si="223"/>
        <v>1.0528026866591458</v>
      </c>
      <c r="Z190" s="96">
        <f t="shared" si="223"/>
        <v>0.94850223118099586</v>
      </c>
      <c r="AA190" s="96">
        <f t="shared" si="223"/>
        <v>0.69868189548941373</v>
      </c>
      <c r="AB190" s="96">
        <f t="shared" ref="AB190:AG190" si="224">((AB166*$AZ16)/1000000)</f>
        <v>0.35259741146809348</v>
      </c>
      <c r="AC190" s="96">
        <f t="shared" si="224"/>
        <v>0.15225452150259378</v>
      </c>
      <c r="AD190" s="96">
        <f t="shared" si="224"/>
        <v>3.1552121436144061E-2</v>
      </c>
      <c r="AE190" s="96">
        <f t="shared" si="224"/>
        <v>9.895514059316152E-3</v>
      </c>
      <c r="AF190" s="96">
        <f t="shared" si="224"/>
        <v>5.9069349262253906E-3</v>
      </c>
      <c r="AG190" s="96">
        <f t="shared" si="224"/>
        <v>4.9362894947924847E-3</v>
      </c>
      <c r="AK190" s="115"/>
      <c r="AL190" s="96" t="s">
        <v>14</v>
      </c>
      <c r="AM190" s="96">
        <f t="shared" si="202"/>
        <v>0.40445428936801431</v>
      </c>
      <c r="AN190" s="96">
        <f t="shared" si="202"/>
        <v>0.60668138612913747</v>
      </c>
      <c r="AO190" s="96">
        <f t="shared" si="202"/>
        <v>0.7077949335679915</v>
      </c>
      <c r="AP190" s="96">
        <f t="shared" si="202"/>
        <v>0.80890857897858759</v>
      </c>
      <c r="AQ190" s="96">
        <f t="shared" si="202"/>
        <v>0.82710896764564967</v>
      </c>
      <c r="AR190" s="96">
        <f t="shared" si="202"/>
        <v>0.91002212788055248</v>
      </c>
      <c r="AS190" s="96">
        <f t="shared" si="202"/>
        <v>1.0111356756305239</v>
      </c>
      <c r="AT190" s="96">
        <f t="shared" si="202"/>
        <v>1.2133627721647917</v>
      </c>
      <c r="AU190" s="96">
        <f t="shared" si="202"/>
        <v>1.4155899650242021</v>
      </c>
      <c r="AV190" s="96">
        <f t="shared" si="202"/>
        <v>1.6178170608074272</v>
      </c>
    </row>
    <row r="191" spans="1:48" x14ac:dyDescent="0.55000000000000004">
      <c r="A191" s="115"/>
      <c r="B191" s="96" t="s">
        <v>15</v>
      </c>
      <c r="C191" s="96">
        <f t="shared" si="199"/>
        <v>0.73088485290455463</v>
      </c>
      <c r="D191" s="96">
        <f t="shared" si="199"/>
        <v>1.095895112615934</v>
      </c>
      <c r="E191" s="96">
        <f t="shared" si="199"/>
        <v>1.2783993544770766</v>
      </c>
      <c r="F191" s="96">
        <f t="shared" si="199"/>
        <v>1.4609032645987363</v>
      </c>
      <c r="G191" s="96">
        <f t="shared" si="199"/>
        <v>1.4937538360852658</v>
      </c>
      <c r="H191" s="96">
        <f t="shared" si="199"/>
        <v>1.6434069855181006</v>
      </c>
      <c r="I191" s="96">
        <f t="shared" si="199"/>
        <v>1.8259105423230577</v>
      </c>
      <c r="J191" s="96">
        <f t="shared" si="199"/>
        <v>2.1909173565026121</v>
      </c>
      <c r="K191" s="96">
        <f t="shared" si="199"/>
        <v>2.555923897469353</v>
      </c>
      <c r="L191" s="96">
        <f t="shared" si="199"/>
        <v>2.920930241776698</v>
      </c>
      <c r="P191" s="115"/>
      <c r="Q191" s="96" t="s">
        <v>15</v>
      </c>
      <c r="R191" s="96">
        <f t="shared" ref="R191:AA191" si="225">((R167*$AZ17)/1000000)</f>
        <v>1.5392090680230424</v>
      </c>
      <c r="S191" s="96">
        <f t="shared" si="225"/>
        <v>1.5294400771051031</v>
      </c>
      <c r="T191" s="96">
        <f t="shared" si="225"/>
        <v>1.5093278988556007</v>
      </c>
      <c r="U191" s="96">
        <f t="shared" si="225"/>
        <v>1.4937538360852658</v>
      </c>
      <c r="V191" s="96">
        <f t="shared" si="225"/>
        <v>1.4847453802161599</v>
      </c>
      <c r="W191" s="96">
        <f t="shared" si="225"/>
        <v>1.4328442763630675</v>
      </c>
      <c r="X191" s="96">
        <f t="shared" si="225"/>
        <v>1.4059824723681429</v>
      </c>
      <c r="Y191" s="96">
        <f t="shared" si="225"/>
        <v>1.3279683185306945</v>
      </c>
      <c r="Z191" s="96">
        <f t="shared" si="225"/>
        <v>1.2043902427143944</v>
      </c>
      <c r="AA191" s="96">
        <f t="shared" si="225"/>
        <v>0.89377553650892749</v>
      </c>
      <c r="AB191" s="96">
        <f t="shared" ref="AB191:AG191" si="226">((AB167*$AZ17)/1000000)</f>
        <v>0.44935059893489571</v>
      </c>
      <c r="AC191" s="96">
        <f t="shared" si="226"/>
        <v>0.18232400664662268</v>
      </c>
      <c r="AD191" s="96">
        <f t="shared" si="226"/>
        <v>3.896196602714528E-2</v>
      </c>
      <c r="AE191" s="96">
        <f t="shared" si="226"/>
        <v>1.2556882209382503E-2</v>
      </c>
      <c r="AF191" s="96">
        <f t="shared" si="226"/>
        <v>7.5085933794037515E-3</v>
      </c>
      <c r="AG191" s="96">
        <f t="shared" si="226"/>
        <v>6.2615371894158035E-3</v>
      </c>
      <c r="AK191" s="115"/>
      <c r="AL191" s="96" t="s">
        <v>15</v>
      </c>
      <c r="AM191" s="96">
        <f t="shared" si="202"/>
        <v>0.51278523619238536</v>
      </c>
      <c r="AN191" s="96">
        <f t="shared" si="202"/>
        <v>0.76917779287823318</v>
      </c>
      <c r="AO191" s="96">
        <f t="shared" si="202"/>
        <v>0.89737407092212529</v>
      </c>
      <c r="AP191" s="96">
        <f t="shared" si="202"/>
        <v>1.0255703963467995</v>
      </c>
      <c r="AQ191" s="96">
        <f t="shared" si="202"/>
        <v>1.0486457811512997</v>
      </c>
      <c r="AR191" s="96">
        <f t="shared" si="202"/>
        <v>1.1537666279021397</v>
      </c>
      <c r="AS191" s="96">
        <f t="shared" si="202"/>
        <v>1.2819630967073614</v>
      </c>
      <c r="AT191" s="96">
        <f t="shared" si="202"/>
        <v>1.5383555859592482</v>
      </c>
      <c r="AU191" s="96">
        <f t="shared" si="202"/>
        <v>1.7947482093304563</v>
      </c>
      <c r="AV191" s="96">
        <f t="shared" si="202"/>
        <v>2.0511409313302131</v>
      </c>
    </row>
    <row r="192" spans="1:48" x14ac:dyDescent="0.55000000000000004">
      <c r="A192" s="115"/>
      <c r="B192" s="96" t="s">
        <v>16</v>
      </c>
      <c r="C192" s="96">
        <f t="shared" si="199"/>
        <v>0.57846617618968055</v>
      </c>
      <c r="D192" s="96">
        <f t="shared" si="199"/>
        <v>0.86732658252176698</v>
      </c>
      <c r="E192" s="96">
        <f t="shared" si="199"/>
        <v>1.011756012405953</v>
      </c>
      <c r="F192" s="96">
        <f t="shared" si="199"/>
        <v>1.1561852782949429</v>
      </c>
      <c r="G192" s="96">
        <f t="shared" si="199"/>
        <v>1.1821824700099162</v>
      </c>
      <c r="H192" s="96">
        <f t="shared" si="199"/>
        <v>1.3006142404124323</v>
      </c>
      <c r="I192" s="96">
        <f t="shared" si="199"/>
        <v>1.4450430144943369</v>
      </c>
      <c r="J192" s="96">
        <f t="shared" si="199"/>
        <v>1.7339003682895378</v>
      </c>
      <c r="K192" s="96">
        <f t="shared" si="199"/>
        <v>2.0227577482785297</v>
      </c>
      <c r="L192" s="96">
        <f t="shared" si="199"/>
        <v>2.3116148272226478</v>
      </c>
      <c r="P192" s="115"/>
      <c r="Q192" s="96" t="s">
        <v>16</v>
      </c>
      <c r="R192" s="96">
        <f t="shared" ref="R192:AA192" si="227">((R168*$AZ18)/1000000)</f>
        <v>1.2212045659150841</v>
      </c>
      <c r="S192" s="96">
        <f t="shared" si="227"/>
        <v>1.2126350501495518</v>
      </c>
      <c r="T192" s="96">
        <f t="shared" si="227"/>
        <v>1.1954854513137787</v>
      </c>
      <c r="U192" s="96">
        <f t="shared" si="227"/>
        <v>1.1821824700099162</v>
      </c>
      <c r="V192" s="96">
        <f t="shared" si="227"/>
        <v>1.1745349344513194</v>
      </c>
      <c r="W192" s="96">
        <f t="shared" si="227"/>
        <v>1.1329822644973839</v>
      </c>
      <c r="X192" s="96">
        <f t="shared" si="227"/>
        <v>1.1115887098129327</v>
      </c>
      <c r="Y192" s="96">
        <f t="shared" si="227"/>
        <v>1.0431335284094831</v>
      </c>
      <c r="Z192" s="96">
        <f t="shared" si="227"/>
        <v>0.92336418550646615</v>
      </c>
      <c r="AA192" s="96">
        <f t="shared" si="227"/>
        <v>0.60617157359806362</v>
      </c>
      <c r="AB192" s="96">
        <f t="shared" ref="AB192:AG192" si="228">((AB168*$AZ18)/1000000)</f>
        <v>0.21700658308666226</v>
      </c>
      <c r="AC192" s="96">
        <f t="shared" si="228"/>
        <v>6.8105700039504197E-2</v>
      </c>
      <c r="AD192" s="96">
        <f t="shared" si="228"/>
        <v>1.995800520922178E-2</v>
      </c>
      <c r="AE192" s="96">
        <f t="shared" si="228"/>
        <v>9.0574660456139815E-3</v>
      </c>
      <c r="AF192" s="96">
        <f t="shared" si="228"/>
        <v>5.8097911088507807E-3</v>
      </c>
      <c r="AG192" s="96">
        <f t="shared" si="228"/>
        <v>4.9886205046064868E-3</v>
      </c>
      <c r="AK192" s="115"/>
      <c r="AL192" s="96" t="s">
        <v>16</v>
      </c>
      <c r="AM192" s="96">
        <f t="shared" si="202"/>
        <v>0.40974899708357915</v>
      </c>
      <c r="AN192" s="96">
        <f t="shared" si="202"/>
        <v>0.61462354471302205</v>
      </c>
      <c r="AO192" s="96">
        <f t="shared" si="202"/>
        <v>0.71706076957272846</v>
      </c>
      <c r="AP192" s="96">
        <f t="shared" si="202"/>
        <v>0.81949799380054711</v>
      </c>
      <c r="AQ192" s="96">
        <f t="shared" si="202"/>
        <v>0.83793673103851263</v>
      </c>
      <c r="AR192" s="96">
        <f t="shared" si="202"/>
        <v>0.92193531899013981</v>
      </c>
      <c r="AS192" s="96">
        <f t="shared" si="202"/>
        <v>1.0243725438229623</v>
      </c>
      <c r="AT192" s="96">
        <f t="shared" si="202"/>
        <v>1.2292470500214869</v>
      </c>
      <c r="AU192" s="96">
        <f t="shared" si="202"/>
        <v>1.4341215385780202</v>
      </c>
      <c r="AV192" s="96">
        <f t="shared" si="202"/>
        <v>1.6389960522996243</v>
      </c>
    </row>
    <row r="193" spans="1:48" x14ac:dyDescent="0.55000000000000004">
      <c r="A193" s="115"/>
      <c r="B193" s="96" t="s">
        <v>17</v>
      </c>
      <c r="C193" s="96">
        <f t="shared" si="199"/>
        <v>0.42478915704572967</v>
      </c>
      <c r="D193" s="96">
        <f t="shared" si="199"/>
        <v>0.63692777533929901</v>
      </c>
      <c r="E193" s="96">
        <f t="shared" si="199"/>
        <v>0.74299665790573899</v>
      </c>
      <c r="F193" s="96">
        <f t="shared" si="199"/>
        <v>0.84906538720541624</v>
      </c>
      <c r="G193" s="96">
        <f t="shared" si="199"/>
        <v>0.86815773020366371</v>
      </c>
      <c r="H193" s="96">
        <f t="shared" si="199"/>
        <v>0.95513398447990505</v>
      </c>
      <c r="I193" s="96">
        <f t="shared" si="199"/>
        <v>1.0612025368753797</v>
      </c>
      <c r="J193" s="96">
        <f t="shared" si="199"/>
        <v>1.2733392594175432</v>
      </c>
      <c r="K193" s="96">
        <f t="shared" si="199"/>
        <v>1.4854760805322635</v>
      </c>
      <c r="L193" s="96">
        <f t="shared" si="199"/>
        <v>1.6976128158204185</v>
      </c>
      <c r="P193" s="115"/>
      <c r="Q193" s="96" t="s">
        <v>17</v>
      </c>
      <c r="R193" s="96">
        <f t="shared" ref="R193:AA193" si="229">((R169*$AZ19)/1000000)</f>
        <v>0.89515927758607727</v>
      </c>
      <c r="S193" s="96">
        <f t="shared" si="229"/>
        <v>0.88918230634426798</v>
      </c>
      <c r="T193" s="96">
        <f t="shared" si="229"/>
        <v>0.87732894914369619</v>
      </c>
      <c r="U193" s="96">
        <f t="shared" si="229"/>
        <v>0.86815773020366371</v>
      </c>
      <c r="V193" s="96">
        <f t="shared" si="229"/>
        <v>0.86295201123126897</v>
      </c>
      <c r="W193" s="96">
        <f t="shared" si="229"/>
        <v>0.83552195008934238</v>
      </c>
      <c r="X193" s="96">
        <f t="shared" si="229"/>
        <v>0.8220462994036899</v>
      </c>
      <c r="Y193" s="96">
        <f t="shared" si="229"/>
        <v>0.77842988232979349</v>
      </c>
      <c r="Z193" s="96">
        <f t="shared" si="229"/>
        <v>0.69847466250886137</v>
      </c>
      <c r="AA193" s="96">
        <f t="shared" si="229"/>
        <v>0.47767691543116075</v>
      </c>
      <c r="AB193" s="96">
        <f t="shared" ref="AB193:AG193" si="230">((AB169*$AZ19)/1000000)</f>
        <v>0.18006161803374807</v>
      </c>
      <c r="AC193" s="96">
        <f t="shared" si="230"/>
        <v>5.5667788475259515E-2</v>
      </c>
      <c r="AD193" s="96">
        <f t="shared" si="230"/>
        <v>1.222143693222566E-2</v>
      </c>
      <c r="AE193" s="96">
        <f t="shared" si="230"/>
        <v>4.9910236843664392E-3</v>
      </c>
      <c r="AF193" s="96">
        <f t="shared" si="230"/>
        <v>3.8985114256295402E-3</v>
      </c>
      <c r="AG193" s="96">
        <f t="shared" si="230"/>
        <v>3.6569375603295378E-3</v>
      </c>
      <c r="AK193" s="115"/>
      <c r="AL193" s="96" t="s">
        <v>17</v>
      </c>
      <c r="AM193" s="96">
        <f t="shared" si="202"/>
        <v>0.30197229336884751</v>
      </c>
      <c r="AN193" s="96">
        <f t="shared" si="202"/>
        <v>0.45295840340102761</v>
      </c>
      <c r="AO193" s="96">
        <f t="shared" si="202"/>
        <v>0.52845149489764698</v>
      </c>
      <c r="AP193" s="96">
        <f t="shared" si="202"/>
        <v>0.60394451342934885</v>
      </c>
      <c r="AQ193" s="96">
        <f t="shared" si="202"/>
        <v>0.61753327816249137</v>
      </c>
      <c r="AR193" s="96">
        <f t="shared" si="202"/>
        <v>0.67943760487224736</v>
      </c>
      <c r="AS193" s="96">
        <f t="shared" si="202"/>
        <v>0.75493069631055054</v>
      </c>
      <c r="AT193" s="96">
        <f t="shared" si="202"/>
        <v>0.90591680744330971</v>
      </c>
      <c r="AU193" s="96">
        <f t="shared" si="202"/>
        <v>1.0569029893458168</v>
      </c>
      <c r="AV193" s="96">
        <f t="shared" si="202"/>
        <v>1.2078891003456433</v>
      </c>
    </row>
    <row r="194" spans="1:48" x14ac:dyDescent="0.55000000000000004">
      <c r="A194" s="115"/>
      <c r="B194" s="96" t="s">
        <v>18</v>
      </c>
      <c r="C194" s="96">
        <f t="shared" si="199"/>
        <v>0.63256514770012495</v>
      </c>
      <c r="D194" s="96">
        <f t="shared" si="199"/>
        <v>0.9484354842085374</v>
      </c>
      <c r="E194" s="96">
        <f t="shared" si="199"/>
        <v>1.1063696177733586</v>
      </c>
      <c r="F194" s="96">
        <f t="shared" si="199"/>
        <v>1.2643034594360762</v>
      </c>
      <c r="G194" s="96">
        <f t="shared" si="199"/>
        <v>1.2927314670974273</v>
      </c>
      <c r="H194" s="96">
        <f t="shared" si="199"/>
        <v>1.4222370006281195</v>
      </c>
      <c r="I194" s="96">
        <f t="shared" si="199"/>
        <v>1.5801703056733056</v>
      </c>
      <c r="J194" s="96">
        <f t="shared" si="199"/>
        <v>1.8960365341691274</v>
      </c>
      <c r="K194" s="96">
        <f t="shared" si="199"/>
        <v>2.2119026990036326</v>
      </c>
      <c r="L194" s="96">
        <f t="shared" si="199"/>
        <v>2.5277684185641429</v>
      </c>
      <c r="P194" s="115"/>
      <c r="Q194" s="96" t="s">
        <v>18</v>
      </c>
      <c r="R194" s="96">
        <f t="shared" ref="R194:AA194" si="231">((R170*$AZ20)/1000000)</f>
        <v>1.3354388362080847</v>
      </c>
      <c r="S194" s="96">
        <f t="shared" si="231"/>
        <v>1.3260586770937759</v>
      </c>
      <c r="T194" s="96">
        <f t="shared" si="231"/>
        <v>1.3071567911038064</v>
      </c>
      <c r="U194" s="96">
        <f t="shared" si="231"/>
        <v>1.2927314670974273</v>
      </c>
      <c r="V194" s="96">
        <f t="shared" si="231"/>
        <v>1.2845149727067373</v>
      </c>
      <c r="W194" s="96">
        <f t="shared" si="231"/>
        <v>1.2338802711508698</v>
      </c>
      <c r="X194" s="96">
        <f t="shared" si="231"/>
        <v>1.2078559921730958</v>
      </c>
      <c r="Y194" s="96">
        <f t="shared" si="231"/>
        <v>1.1305608360170381</v>
      </c>
      <c r="Z194" s="96">
        <f t="shared" si="231"/>
        <v>1.0038097766296989</v>
      </c>
      <c r="AA194" s="96">
        <f t="shared" si="231"/>
        <v>0.6858098498416012</v>
      </c>
      <c r="AB194" s="96">
        <f t="shared" ref="AB194:AG194" si="232">((AB170*$AZ20)/1000000)</f>
        <v>0.2766661124663945</v>
      </c>
      <c r="AC194" s="96">
        <f t="shared" si="232"/>
        <v>8.8728199060856869E-2</v>
      </c>
      <c r="AD194" s="96">
        <f t="shared" si="232"/>
        <v>2.2286638440746038E-2</v>
      </c>
      <c r="AE194" s="96">
        <f t="shared" si="232"/>
        <v>9.3173417651653528E-3</v>
      </c>
      <c r="AF194" s="96">
        <f t="shared" si="232"/>
        <v>6.2501891183866527E-3</v>
      </c>
      <c r="AG194" s="96">
        <f t="shared" si="232"/>
        <v>5.4688954167389937E-3</v>
      </c>
      <c r="AK194" s="115"/>
      <c r="AL194" s="96" t="s">
        <v>18</v>
      </c>
      <c r="AM194" s="96">
        <f t="shared" si="202"/>
        <v>0.44953233158266137</v>
      </c>
      <c r="AN194" s="96">
        <f t="shared" si="202"/>
        <v>0.6742984424492986</v>
      </c>
      <c r="AO194" s="96">
        <f t="shared" si="202"/>
        <v>0.78668149871077608</v>
      </c>
      <c r="AP194" s="96">
        <f t="shared" si="202"/>
        <v>0.89906466316788103</v>
      </c>
      <c r="AQ194" s="96">
        <f t="shared" si="202"/>
        <v>0.91929357395957811</v>
      </c>
      <c r="AR194" s="96">
        <f t="shared" si="202"/>
        <v>1.0114477187002471</v>
      </c>
      <c r="AS194" s="96">
        <f t="shared" si="202"/>
        <v>1.123830833089577</v>
      </c>
      <c r="AT194" s="96">
        <f t="shared" si="202"/>
        <v>1.348596884903557</v>
      </c>
      <c r="AU194" s="96">
        <f t="shared" si="202"/>
        <v>1.5733631054733757</v>
      </c>
      <c r="AV194" s="96">
        <f t="shared" si="202"/>
        <v>1.7981292674478153</v>
      </c>
    </row>
    <row r="195" spans="1:48" x14ac:dyDescent="0.55000000000000004">
      <c r="A195" s="115"/>
      <c r="B195" s="96" t="s">
        <v>19</v>
      </c>
      <c r="C195" s="96">
        <f t="shared" si="199"/>
        <v>0.54912424302092944</v>
      </c>
      <c r="D195" s="96">
        <f t="shared" si="199"/>
        <v>0.82334173646597797</v>
      </c>
      <c r="E195" s="96">
        <f t="shared" si="199"/>
        <v>0.96044991894376264</v>
      </c>
      <c r="F195" s="96">
        <f t="shared" si="199"/>
        <v>1.0975577980544371</v>
      </c>
      <c r="G195" s="96">
        <f t="shared" si="199"/>
        <v>1.1222371878222555</v>
      </c>
      <c r="H195" s="96">
        <f t="shared" si="199"/>
        <v>1.234665438752873</v>
      </c>
      <c r="I195" s="96">
        <f t="shared" si="199"/>
        <v>1.3717730137539004</v>
      </c>
      <c r="J195" s="96">
        <f t="shared" si="199"/>
        <v>1.6459880219207341</v>
      </c>
      <c r="K195" s="96">
        <f t="shared" si="199"/>
        <v>1.9202029313801681</v>
      </c>
      <c r="L195" s="96">
        <f t="shared" si="199"/>
        <v>2.1944177177386721</v>
      </c>
      <c r="P195" s="115"/>
      <c r="Q195" s="96" t="s">
        <v>19</v>
      </c>
      <c r="R195" s="96">
        <f t="shared" ref="R195:AA195" si="233">((R171*$AZ21)/1000000)</f>
        <v>1.1587998377487887</v>
      </c>
      <c r="S195" s="96">
        <f t="shared" si="233"/>
        <v>1.151213110642892</v>
      </c>
      <c r="T195" s="96">
        <f t="shared" si="233"/>
        <v>1.1350657444104351</v>
      </c>
      <c r="U195" s="96">
        <f t="shared" si="233"/>
        <v>1.1222371878222555</v>
      </c>
      <c r="V195" s="96">
        <f t="shared" si="233"/>
        <v>1.1147093712936533</v>
      </c>
      <c r="W195" s="96">
        <f t="shared" si="233"/>
        <v>1.0743019710787001</v>
      </c>
      <c r="X195" s="96">
        <f t="shared" si="233"/>
        <v>1.0534368621789041</v>
      </c>
      <c r="Y195" s="96">
        <f t="shared" si="233"/>
        <v>0.984318261042327</v>
      </c>
      <c r="Z195" s="96">
        <f t="shared" si="233"/>
        <v>0.8655172861794217</v>
      </c>
      <c r="AA195" s="96">
        <f t="shared" si="233"/>
        <v>0.55245545885196501</v>
      </c>
      <c r="AB195" s="96">
        <f t="shared" ref="AB195:AG195" si="234">((AB171*$AZ21)/1000000)</f>
        <v>0.19723302201332571</v>
      </c>
      <c r="AC195" s="96">
        <f t="shared" si="234"/>
        <v>5.6927912664552695E-2</v>
      </c>
      <c r="AD195" s="96">
        <f t="shared" si="234"/>
        <v>1.5377367953171194E-2</v>
      </c>
      <c r="AE195" s="96">
        <f t="shared" si="234"/>
        <v>6.543230798111959E-3</v>
      </c>
      <c r="AF195" s="96">
        <f t="shared" si="234"/>
        <v>5.0866724984478737E-3</v>
      </c>
      <c r="AG195" s="96">
        <f t="shared" si="234"/>
        <v>4.7510915307315774E-3</v>
      </c>
      <c r="AK195" s="115"/>
      <c r="AL195" s="96" t="s">
        <v>19</v>
      </c>
      <c r="AM195" s="96">
        <f t="shared" si="202"/>
        <v>0.39200116658517492</v>
      </c>
      <c r="AN195" s="96">
        <f t="shared" si="202"/>
        <v>0.58800175017714795</v>
      </c>
      <c r="AO195" s="96">
        <f t="shared" si="202"/>
        <v>0.6860019947051379</v>
      </c>
      <c r="AP195" s="96">
        <f t="shared" si="202"/>
        <v>0.78400223926115431</v>
      </c>
      <c r="AQ195" s="96">
        <f t="shared" si="202"/>
        <v>0.80164230364835865</v>
      </c>
      <c r="AR195" s="96">
        <f t="shared" si="202"/>
        <v>0.88200257744320154</v>
      </c>
      <c r="AS195" s="96">
        <f t="shared" si="202"/>
        <v>0.98000282323994781</v>
      </c>
      <c r="AT195" s="96">
        <f t="shared" si="202"/>
        <v>1.1760034046752028</v>
      </c>
      <c r="AU195" s="96">
        <f t="shared" si="202"/>
        <v>1.3720039893951785</v>
      </c>
      <c r="AV195" s="96">
        <f t="shared" si="202"/>
        <v>1.5680045709028751</v>
      </c>
    </row>
    <row r="196" spans="1:48" x14ac:dyDescent="0.55000000000000004">
      <c r="A196" s="115"/>
      <c r="B196" s="96" t="s">
        <v>20</v>
      </c>
      <c r="C196" s="96">
        <f t="shared" si="199"/>
        <v>0.62062865755603192</v>
      </c>
      <c r="D196" s="96">
        <f t="shared" si="199"/>
        <v>0.93058222406683799</v>
      </c>
      <c r="E196" s="96">
        <f t="shared" si="199"/>
        <v>1.0855583592393201</v>
      </c>
      <c r="F196" s="96">
        <f t="shared" si="199"/>
        <v>1.2405343691003956</v>
      </c>
      <c r="G196" s="96">
        <f t="shared" si="199"/>
        <v>1.2684299679422633</v>
      </c>
      <c r="H196" s="96">
        <f t="shared" si="199"/>
        <v>1.3955100620879473</v>
      </c>
      <c r="I196" s="96">
        <f t="shared" si="199"/>
        <v>1.5504856552802557</v>
      </c>
      <c r="J196" s="96">
        <f t="shared" si="199"/>
        <v>1.8604365959214062</v>
      </c>
      <c r="K196" s="96">
        <f t="shared" si="199"/>
        <v>2.1703874239824716</v>
      </c>
      <c r="L196" s="96">
        <f t="shared" si="199"/>
        <v>2.4803379988476846</v>
      </c>
      <c r="P196" s="115"/>
      <c r="Q196" s="96" t="s">
        <v>20</v>
      </c>
      <c r="R196" s="96">
        <f t="shared" ref="R196:AA196" si="235">((R172*$AZ22)/1000000)</f>
        <v>1.3066978107299581</v>
      </c>
      <c r="S196" s="96">
        <f t="shared" si="235"/>
        <v>1.2990498690657291</v>
      </c>
      <c r="T196" s="96">
        <f t="shared" si="235"/>
        <v>1.2821178297685982</v>
      </c>
      <c r="U196" s="96">
        <f t="shared" si="235"/>
        <v>1.2684299679422633</v>
      </c>
      <c r="V196" s="96">
        <f t="shared" si="235"/>
        <v>1.2605308899922865</v>
      </c>
      <c r="W196" s="96">
        <f t="shared" si="235"/>
        <v>1.2140263832686993</v>
      </c>
      <c r="X196" s="96">
        <f t="shared" si="235"/>
        <v>1.1880974781515503</v>
      </c>
      <c r="Y196" s="96">
        <f t="shared" si="235"/>
        <v>1.1079123454953983</v>
      </c>
      <c r="Z196" s="96">
        <f t="shared" si="235"/>
        <v>0.97781268387454578</v>
      </c>
      <c r="AA196" s="96">
        <f t="shared" si="235"/>
        <v>0.6599707508504119</v>
      </c>
      <c r="AB196" s="96">
        <f t="shared" ref="AB196:AG196" si="236">((AB172*$AZ22)/1000000)</f>
        <v>0.28792996582107272</v>
      </c>
      <c r="AC196" s="96">
        <f t="shared" si="236"/>
        <v>0.11677345828786539</v>
      </c>
      <c r="AD196" s="96">
        <f t="shared" si="236"/>
        <v>3.002768179880979E-2</v>
      </c>
      <c r="AE196" s="96">
        <f t="shared" si="236"/>
        <v>9.1786172302444572E-3</v>
      </c>
      <c r="AF196" s="96">
        <f t="shared" si="236"/>
        <v>5.9456603853780083E-3</v>
      </c>
      <c r="AG196" s="96">
        <f t="shared" si="236"/>
        <v>5.2722048827835519E-3</v>
      </c>
      <c r="AK196" s="115"/>
      <c r="AL196" s="96" t="s">
        <v>20</v>
      </c>
      <c r="AM196" s="96">
        <f t="shared" si="202"/>
        <v>0.43402087929353717</v>
      </c>
      <c r="AN196" s="96">
        <f t="shared" si="202"/>
        <v>0.65103126741832174</v>
      </c>
      <c r="AO196" s="96">
        <f t="shared" si="202"/>
        <v>0.7595364611556441</v>
      </c>
      <c r="AP196" s="96">
        <f t="shared" si="202"/>
        <v>0.86804175866654387</v>
      </c>
      <c r="AQ196" s="96">
        <f t="shared" si="202"/>
        <v>0.88757265651324202</v>
      </c>
      <c r="AR196" s="96">
        <f t="shared" si="202"/>
        <v>0.97654695249818868</v>
      </c>
      <c r="AS196" s="96">
        <f t="shared" si="202"/>
        <v>1.0850521463973215</v>
      </c>
      <c r="AT196" s="96">
        <f t="shared" si="202"/>
        <v>1.3020625351852868</v>
      </c>
      <c r="AU196" s="96">
        <f t="shared" si="202"/>
        <v>1.5190730264486436</v>
      </c>
      <c r="AV196" s="96">
        <f t="shared" si="202"/>
        <v>1.7360834138985339</v>
      </c>
    </row>
    <row r="197" spans="1:48" x14ac:dyDescent="0.55000000000000004">
      <c r="A197" s="115"/>
      <c r="B197" s="96" t="s">
        <v>21</v>
      </c>
      <c r="C197" s="96">
        <f t="shared" si="199"/>
        <v>0.63893312495860932</v>
      </c>
      <c r="D197" s="96">
        <f t="shared" si="199"/>
        <v>0.95803279816611098</v>
      </c>
      <c r="E197" s="96">
        <f t="shared" si="199"/>
        <v>1.1175817213119932</v>
      </c>
      <c r="F197" s="96">
        <f t="shared" si="199"/>
        <v>1.2771303733985313</v>
      </c>
      <c r="G197" s="96">
        <f t="shared" si="199"/>
        <v>1.3058490508065903</v>
      </c>
      <c r="H197" s="96">
        <f t="shared" si="199"/>
        <v>1.4366787354760631</v>
      </c>
      <c r="I197" s="96">
        <f t="shared" si="199"/>
        <v>1.5962269195118062</v>
      </c>
      <c r="J197" s="96">
        <f t="shared" si="199"/>
        <v>1.9153230844882823</v>
      </c>
      <c r="K197" s="96">
        <f t="shared" si="199"/>
        <v>2.2344188739084752</v>
      </c>
      <c r="L197" s="96">
        <f t="shared" si="199"/>
        <v>2.5535145189398665</v>
      </c>
      <c r="P197" s="115"/>
      <c r="Q197" s="96" t="s">
        <v>21</v>
      </c>
      <c r="R197" s="96">
        <f t="shared" ref="R197:AA197" si="237">((R173*$AZ23)/1000000)</f>
        <v>1.3441200523980621</v>
      </c>
      <c r="S197" s="96">
        <f t="shared" si="237"/>
        <v>1.3365219071836991</v>
      </c>
      <c r="T197" s="96">
        <f t="shared" si="237"/>
        <v>1.3189852624473011</v>
      </c>
      <c r="U197" s="96">
        <f t="shared" si="237"/>
        <v>1.3058490508065903</v>
      </c>
      <c r="V197" s="96">
        <f t="shared" si="237"/>
        <v>1.2978378509647066</v>
      </c>
      <c r="W197" s="96">
        <f t="shared" si="237"/>
        <v>1.2407230229108566</v>
      </c>
      <c r="X197" s="96">
        <f t="shared" si="237"/>
        <v>1.2038237850624602</v>
      </c>
      <c r="Y197" s="96">
        <f t="shared" si="237"/>
        <v>1.0959649178384359</v>
      </c>
      <c r="Z197" s="96">
        <f t="shared" si="237"/>
        <v>0.93276374452320077</v>
      </c>
      <c r="AA197" s="96">
        <f t="shared" si="237"/>
        <v>0.59112815639808813</v>
      </c>
      <c r="AB197" s="96">
        <f t="shared" ref="AB197:AG197" si="238">((AB173*$AZ23)/1000000)</f>
        <v>0.24061761834020762</v>
      </c>
      <c r="AC197" s="96">
        <f t="shared" si="238"/>
        <v>9.4839224257499993E-2</v>
      </c>
      <c r="AD197" s="96">
        <f t="shared" si="238"/>
        <v>2.5134038890897919E-2</v>
      </c>
      <c r="AE197" s="96">
        <f t="shared" si="238"/>
        <v>8.7029592795730224E-3</v>
      </c>
      <c r="AF197" s="96">
        <f t="shared" si="238"/>
        <v>6.0426298563453556E-3</v>
      </c>
      <c r="AG197" s="96">
        <f t="shared" si="238"/>
        <v>5.4636425722631122E-3</v>
      </c>
      <c r="AK197" s="115"/>
      <c r="AL197" s="96" t="s">
        <v>21</v>
      </c>
      <c r="AM197" s="96">
        <f t="shared" si="202"/>
        <v>0.44984541889209878</v>
      </c>
      <c r="AN197" s="96">
        <f t="shared" si="202"/>
        <v>0.674768183243035</v>
      </c>
      <c r="AO197" s="96">
        <f t="shared" si="202"/>
        <v>0.78722956433390512</v>
      </c>
      <c r="AP197" s="96">
        <f t="shared" si="202"/>
        <v>0.89969094692268359</v>
      </c>
      <c r="AQ197" s="96">
        <f t="shared" si="202"/>
        <v>0.91993399520386265</v>
      </c>
      <c r="AR197" s="96">
        <f t="shared" si="202"/>
        <v>1.012152219234586</v>
      </c>
      <c r="AS197" s="96">
        <f t="shared" si="202"/>
        <v>1.1246136019634585</v>
      </c>
      <c r="AT197" s="96">
        <f t="shared" si="202"/>
        <v>1.3495363664860847</v>
      </c>
      <c r="AU197" s="96">
        <f t="shared" si="202"/>
        <v>1.5744591286678102</v>
      </c>
      <c r="AV197" s="96">
        <f t="shared" si="202"/>
        <v>1.7993817857669436</v>
      </c>
    </row>
    <row r="199" spans="1:48" x14ac:dyDescent="0.55000000000000004">
      <c r="B199" s="95" t="s">
        <v>1</v>
      </c>
      <c r="C199" s="95">
        <v>5000</v>
      </c>
      <c r="D199" s="95">
        <v>7500</v>
      </c>
      <c r="E199" s="95">
        <v>8750</v>
      </c>
      <c r="F199" s="95">
        <v>10000</v>
      </c>
      <c r="G199" s="95">
        <v>10225</v>
      </c>
      <c r="H199" s="95">
        <v>11250</v>
      </c>
      <c r="I199" s="95">
        <v>12500</v>
      </c>
      <c r="J199" s="95">
        <v>15000</v>
      </c>
      <c r="K199" s="95">
        <v>17500</v>
      </c>
      <c r="L199" s="95">
        <v>20000</v>
      </c>
      <c r="Q199" s="95" t="s">
        <v>1</v>
      </c>
      <c r="R199" s="95">
        <v>10225</v>
      </c>
      <c r="S199" s="95">
        <v>10225</v>
      </c>
      <c r="T199" s="95">
        <v>10225</v>
      </c>
      <c r="U199" s="95"/>
      <c r="V199" s="95">
        <v>10225</v>
      </c>
      <c r="W199" s="95">
        <v>10225</v>
      </c>
      <c r="X199" s="95">
        <v>10225</v>
      </c>
      <c r="Y199" s="95">
        <v>10225</v>
      </c>
      <c r="Z199" s="95">
        <v>10225</v>
      </c>
      <c r="AA199" s="95">
        <v>10225</v>
      </c>
      <c r="AB199" s="95">
        <v>10225</v>
      </c>
      <c r="AC199" s="95">
        <v>10225</v>
      </c>
      <c r="AD199" s="95">
        <v>10225</v>
      </c>
      <c r="AE199" s="95">
        <v>10225</v>
      </c>
      <c r="AF199" s="95">
        <v>10225</v>
      </c>
      <c r="AG199" s="95">
        <v>10225</v>
      </c>
      <c r="AL199" s="95" t="s">
        <v>1</v>
      </c>
      <c r="AM199" s="95">
        <v>5000</v>
      </c>
      <c r="AN199" s="95">
        <v>7500</v>
      </c>
      <c r="AO199" s="95">
        <v>8750</v>
      </c>
      <c r="AP199" s="95">
        <v>10000</v>
      </c>
      <c r="AQ199" s="95">
        <v>10225</v>
      </c>
      <c r="AR199" s="95">
        <v>11250</v>
      </c>
      <c r="AS199" s="95">
        <v>12500</v>
      </c>
      <c r="AT199" s="95">
        <v>15000</v>
      </c>
      <c r="AU199" s="95">
        <v>17500</v>
      </c>
      <c r="AV199" s="95">
        <v>20000</v>
      </c>
    </row>
    <row r="200" spans="1:48" x14ac:dyDescent="0.55000000000000004">
      <c r="B200" s="95" t="s">
        <v>2</v>
      </c>
      <c r="C200" s="95">
        <v>665</v>
      </c>
      <c r="D200" s="95">
        <v>665</v>
      </c>
      <c r="E200" s="95">
        <v>665</v>
      </c>
      <c r="F200" s="95">
        <v>665</v>
      </c>
      <c r="G200" s="95">
        <v>665</v>
      </c>
      <c r="H200" s="95">
        <v>665</v>
      </c>
      <c r="I200" s="95">
        <v>665</v>
      </c>
      <c r="J200" s="95">
        <v>665</v>
      </c>
      <c r="K200" s="95">
        <v>665</v>
      </c>
      <c r="L200" s="95">
        <v>665</v>
      </c>
      <c r="Q200" s="95" t="s">
        <v>2</v>
      </c>
      <c r="R200" s="95">
        <v>0</v>
      </c>
      <c r="S200" s="95">
        <f>R200+250</f>
        <v>250</v>
      </c>
      <c r="T200" s="95">
        <f t="shared" ref="T200" si="239">S200+250</f>
        <v>500</v>
      </c>
      <c r="U200" s="95"/>
      <c r="V200" s="95">
        <f t="shared" ref="V200" si="240">T200+250</f>
        <v>750</v>
      </c>
      <c r="W200" s="95">
        <f t="shared" ref="W200" si="241">V200+250</f>
        <v>1000</v>
      </c>
      <c r="X200" s="95">
        <v>1050</v>
      </c>
      <c r="Y200" s="95">
        <v>1100</v>
      </c>
      <c r="Z200" s="95">
        <v>1150</v>
      </c>
      <c r="AA200" s="95">
        <v>1200</v>
      </c>
      <c r="AB200" s="95">
        <f>W200+250</f>
        <v>1250</v>
      </c>
      <c r="AC200" s="95">
        <v>1300</v>
      </c>
      <c r="AD200" s="95">
        <v>1350</v>
      </c>
      <c r="AE200" s="95">
        <v>1400</v>
      </c>
      <c r="AF200" s="95">
        <v>1450</v>
      </c>
      <c r="AG200" s="95">
        <f>AB200+250</f>
        <v>1500</v>
      </c>
      <c r="AL200" s="95" t="s">
        <v>2</v>
      </c>
      <c r="AM200" s="95">
        <v>0</v>
      </c>
      <c r="AN200" s="95">
        <v>0</v>
      </c>
      <c r="AO200" s="95">
        <v>0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</row>
    <row r="201" spans="1:48" x14ac:dyDescent="0.55000000000000004">
      <c r="B201" s="95" t="s">
        <v>0</v>
      </c>
      <c r="C201" s="95" t="s">
        <v>23</v>
      </c>
      <c r="D201" s="95" t="s">
        <v>23</v>
      </c>
      <c r="E201" s="95" t="s">
        <v>23</v>
      </c>
      <c r="F201" s="95" t="s">
        <v>23</v>
      </c>
      <c r="G201" s="95" t="s">
        <v>23</v>
      </c>
      <c r="H201" s="95" t="s">
        <v>23</v>
      </c>
      <c r="I201" s="95" t="s">
        <v>23</v>
      </c>
      <c r="J201" s="95" t="s">
        <v>23</v>
      </c>
      <c r="K201" s="95" t="s">
        <v>23</v>
      </c>
      <c r="L201" s="95" t="s">
        <v>23</v>
      </c>
      <c r="Q201" s="95" t="s">
        <v>0</v>
      </c>
      <c r="R201" s="95" t="s">
        <v>23</v>
      </c>
      <c r="S201" s="95" t="s">
        <v>23</v>
      </c>
      <c r="T201" s="95" t="s">
        <v>23</v>
      </c>
      <c r="U201" s="95"/>
      <c r="V201" s="95" t="s">
        <v>23</v>
      </c>
      <c r="W201" s="95" t="s">
        <v>23</v>
      </c>
      <c r="X201" s="95" t="s">
        <v>23</v>
      </c>
      <c r="Y201" s="95" t="s">
        <v>23</v>
      </c>
      <c r="Z201" s="95" t="s">
        <v>23</v>
      </c>
      <c r="AA201" s="95" t="s">
        <v>23</v>
      </c>
      <c r="AB201" s="95" t="s">
        <v>23</v>
      </c>
      <c r="AC201" s="95" t="s">
        <v>23</v>
      </c>
      <c r="AD201" s="95" t="s">
        <v>23</v>
      </c>
      <c r="AE201" s="95" t="s">
        <v>23</v>
      </c>
      <c r="AF201" s="95" t="s">
        <v>23</v>
      </c>
      <c r="AG201" s="95" t="s">
        <v>23</v>
      </c>
      <c r="AL201" s="95" t="s">
        <v>0</v>
      </c>
      <c r="AM201" s="95" t="s">
        <v>23</v>
      </c>
      <c r="AN201" s="95" t="s">
        <v>23</v>
      </c>
      <c r="AO201" s="95" t="s">
        <v>23</v>
      </c>
      <c r="AP201" s="95" t="s">
        <v>23</v>
      </c>
      <c r="AQ201" s="95" t="s">
        <v>23</v>
      </c>
      <c r="AR201" s="95" t="s">
        <v>23</v>
      </c>
      <c r="AS201" s="95" t="s">
        <v>23</v>
      </c>
      <c r="AT201" s="95" t="s">
        <v>23</v>
      </c>
      <c r="AU201" s="95" t="s">
        <v>23</v>
      </c>
      <c r="AV201" s="95" t="s">
        <v>23</v>
      </c>
    </row>
    <row r="202" spans="1:48" x14ac:dyDescent="0.55000000000000004">
      <c r="A202" s="115" t="s">
        <v>29</v>
      </c>
      <c r="B202" s="96" t="s">
        <v>3</v>
      </c>
      <c r="C202" s="96">
        <f>(C178-$BA4)^2</f>
        <v>0.49477804005694653</v>
      </c>
      <c r="D202" s="96">
        <f t="shared" ref="D202:L202" si="242">(D178-$BA4)^2</f>
        <v>0.20978884363653028</v>
      </c>
      <c r="E202" s="96">
        <f t="shared" si="242"/>
        <v>0.11245220593856281</v>
      </c>
      <c r="F202" s="96">
        <f t="shared" si="242"/>
        <v>4.5220406844730644E-2</v>
      </c>
      <c r="G202" s="96">
        <f t="shared" si="242"/>
        <v>3.6315824185566795E-2</v>
      </c>
      <c r="H202" s="96">
        <f t="shared" si="242"/>
        <v>8.0933568603089746E-3</v>
      </c>
      <c r="I202" s="96">
        <f t="shared" si="242"/>
        <v>1.0709055310640643E-3</v>
      </c>
      <c r="J202" s="96">
        <f t="shared" si="242"/>
        <v>7.7339608556039191E-2</v>
      </c>
      <c r="K202" s="96">
        <f t="shared" si="242"/>
        <v>0.27402632866450466</v>
      </c>
      <c r="L202" s="96">
        <f t="shared" si="242"/>
        <v>0.59113077061953989</v>
      </c>
      <c r="P202" s="115" t="s">
        <v>29</v>
      </c>
      <c r="Q202" s="96" t="s">
        <v>3</v>
      </c>
      <c r="R202" s="96">
        <f>(R178-$BA4)^2</f>
        <v>2.4742324608632769E-2</v>
      </c>
      <c r="S202" s="96">
        <f t="shared" ref="S202:AA202" si="243">(S178-$BA4)^2</f>
        <v>2.7083145618313962E-2</v>
      </c>
      <c r="T202" s="96">
        <f t="shared" si="243"/>
        <v>3.2258498376908147E-2</v>
      </c>
      <c r="U202" s="96">
        <f t="shared" si="243"/>
        <v>3.6315824185566795E-2</v>
      </c>
      <c r="V202" s="96">
        <f t="shared" si="243"/>
        <v>3.8746838717738603E-2</v>
      </c>
      <c r="W202" s="96">
        <f t="shared" si="243"/>
        <v>5.1546329154514979E-2</v>
      </c>
      <c r="X202" s="96">
        <f t="shared" si="243"/>
        <v>5.76517895168168E-2</v>
      </c>
      <c r="Y202" s="96">
        <f t="shared" si="243"/>
        <v>7.7493435316557224E-2</v>
      </c>
      <c r="Z202" s="96">
        <f t="shared" si="243"/>
        <v>0.11820070516974912</v>
      </c>
      <c r="AA202" s="96">
        <f t="shared" si="243"/>
        <v>0.2849322386689277</v>
      </c>
      <c r="AB202" s="96">
        <f>(AB178-$BA4)^2</f>
        <v>0.73258524669981739</v>
      </c>
      <c r="AC202" s="96">
        <f t="shared" ref="AC202:AG202" si="244">(AC178-$BA4)^2</f>
        <v>1.1260219261740614</v>
      </c>
      <c r="AD202" s="96">
        <f t="shared" si="244"/>
        <v>1.3614891611641129</v>
      </c>
      <c r="AE202" s="96">
        <f t="shared" si="244"/>
        <v>1.4058515897012207</v>
      </c>
      <c r="AF202" s="96">
        <f t="shared" si="244"/>
        <v>1.41501881912859</v>
      </c>
      <c r="AG202" s="96">
        <f t="shared" si="244"/>
        <v>1.4174954360321579</v>
      </c>
      <c r="AK202" s="115" t="s">
        <v>29</v>
      </c>
      <c r="AL202" s="96" t="s">
        <v>3</v>
      </c>
      <c r="AM202" s="96">
        <f>(AM178-$BA4)^2</f>
        <v>0.72363402563643509</v>
      </c>
      <c r="AN202" s="96">
        <f t="shared" ref="AN202:AV202" si="245">(AN178-$BA4)^2</f>
        <v>0.46050449243806818</v>
      </c>
      <c r="AO202" s="96">
        <f t="shared" si="245"/>
        <v>0.35114372449644188</v>
      </c>
      <c r="AP202" s="96">
        <f t="shared" si="245"/>
        <v>0.25658553796164058</v>
      </c>
      <c r="AQ202" s="96">
        <f t="shared" si="245"/>
        <v>0.24113715507200473</v>
      </c>
      <c r="AR202" s="96">
        <f t="shared" si="245"/>
        <v>0.17683011551461222</v>
      </c>
      <c r="AS202" s="96">
        <f t="shared" si="245"/>
        <v>0.11187735963753954</v>
      </c>
      <c r="AT202" s="96">
        <f t="shared" si="245"/>
        <v>2.6379844590925176E-2</v>
      </c>
      <c r="AU202" s="96">
        <f t="shared" si="245"/>
        <v>9.2994213925076314E-5</v>
      </c>
      <c r="AV202" s="96">
        <f t="shared" si="245"/>
        <v>3.3016834257518279E-2</v>
      </c>
    </row>
    <row r="203" spans="1:48" x14ac:dyDescent="0.55000000000000004">
      <c r="A203" s="115"/>
      <c r="B203" s="96" t="s">
        <v>4</v>
      </c>
      <c r="C203" s="96">
        <f t="shared" ref="C203:L221" si="246">(C179-$BA5)^2</f>
        <v>0.35709947652601137</v>
      </c>
      <c r="D203" s="96">
        <f t="shared" si="246"/>
        <v>0.13583485995792399</v>
      </c>
      <c r="E203" s="96">
        <f t="shared" si="246"/>
        <v>6.4540542778920851E-2</v>
      </c>
      <c r="F203" s="96">
        <f t="shared" si="246"/>
        <v>1.9471113470489836E-2</v>
      </c>
      <c r="G203" s="96">
        <f t="shared" si="246"/>
        <v>1.414370164756288E-2</v>
      </c>
      <c r="H203" s="96">
        <f t="shared" si="246"/>
        <v>6.2648817172356757E-4</v>
      </c>
      <c r="I203" s="96">
        <f t="shared" si="246"/>
        <v>8.0065615935542758E-3</v>
      </c>
      <c r="J203" s="96">
        <f t="shared" si="246"/>
        <v>0.1014406859922629</v>
      </c>
      <c r="K203" s="96">
        <f t="shared" si="246"/>
        <v>0.29977329861512569</v>
      </c>
      <c r="L203" s="96">
        <f t="shared" si="246"/>
        <v>0.60300401310463303</v>
      </c>
      <c r="P203" s="115"/>
      <c r="Q203" s="96" t="s">
        <v>4</v>
      </c>
      <c r="R203" s="96">
        <f t="shared" ref="R203:AA203" si="247">(R179-$BA5)^2</f>
        <v>7.7207996011173672E-3</v>
      </c>
      <c r="S203" s="96">
        <f t="shared" si="247"/>
        <v>9.0103238478100693E-3</v>
      </c>
      <c r="T203" s="96">
        <f t="shared" si="247"/>
        <v>1.1764284922752855E-2</v>
      </c>
      <c r="U203" s="96">
        <f t="shared" si="247"/>
        <v>1.414370164756288E-2</v>
      </c>
      <c r="V203" s="96">
        <f t="shared" si="247"/>
        <v>1.556348327349423E-2</v>
      </c>
      <c r="W203" s="96">
        <f t="shared" si="247"/>
        <v>2.4579681742923798E-2</v>
      </c>
      <c r="X203" s="96">
        <f t="shared" si="247"/>
        <v>2.9198353323028611E-2</v>
      </c>
      <c r="Y203" s="96">
        <f t="shared" si="247"/>
        <v>4.4699940489547986E-2</v>
      </c>
      <c r="Z203" s="96">
        <f t="shared" si="247"/>
        <v>7.9122445923938967E-2</v>
      </c>
      <c r="AA203" s="96">
        <f t="shared" si="247"/>
        <v>0.22944886578571427</v>
      </c>
      <c r="AB203" s="96">
        <f t="shared" ref="AB203:AG203" si="248">(AB179-$BA5)^2</f>
        <v>0.61575391965366955</v>
      </c>
      <c r="AC203" s="96">
        <f t="shared" si="248"/>
        <v>0.9266043171436168</v>
      </c>
      <c r="AD203" s="96">
        <f t="shared" si="248"/>
        <v>1.0719025954389445</v>
      </c>
      <c r="AE203" s="96">
        <f t="shared" si="248"/>
        <v>1.1000185188340896</v>
      </c>
      <c r="AF203" s="96">
        <f t="shared" si="248"/>
        <v>1.1058388426553649</v>
      </c>
      <c r="AG203" s="96">
        <f t="shared" si="248"/>
        <v>1.107269913526266</v>
      </c>
      <c r="AK203" s="115"/>
      <c r="AL203" s="96" t="s">
        <v>4</v>
      </c>
      <c r="AM203" s="96">
        <f t="shared" ref="AM203:AV203" si="249">(AM179-$BA5)^2</f>
        <v>0.53722615062486834</v>
      </c>
      <c r="AN203" s="96">
        <f t="shared" si="249"/>
        <v>0.32641827027789866</v>
      </c>
      <c r="AO203" s="96">
        <f t="shared" si="249"/>
        <v>0.24060676216098817</v>
      </c>
      <c r="AP203" s="96">
        <f t="shared" si="249"/>
        <v>0.16785681117528986</v>
      </c>
      <c r="AQ203" s="96">
        <f t="shared" si="249"/>
        <v>0.15614901095237929</v>
      </c>
      <c r="AR203" s="96">
        <f t="shared" si="249"/>
        <v>0.10816855940276236</v>
      </c>
      <c r="AS203" s="96">
        <f t="shared" si="249"/>
        <v>6.1541928814894661E-2</v>
      </c>
      <c r="AT203" s="96">
        <f t="shared" si="249"/>
        <v>7.4735322612062317E-3</v>
      </c>
      <c r="AU203" s="96">
        <f t="shared" si="249"/>
        <v>5.6516337127617963E-3</v>
      </c>
      <c r="AV203" s="96">
        <f t="shared" si="249"/>
        <v>5.6076235134662492E-2</v>
      </c>
    </row>
    <row r="204" spans="1:48" x14ac:dyDescent="0.55000000000000004">
      <c r="A204" s="115"/>
      <c r="B204" s="96" t="s">
        <v>5</v>
      </c>
      <c r="C204" s="96">
        <f t="shared" si="246"/>
        <v>0.26878032602037949</v>
      </c>
      <c r="D204" s="96">
        <f t="shared" si="246"/>
        <v>8.0096733487224556E-2</v>
      </c>
      <c r="E204" s="96">
        <f t="shared" si="246"/>
        <v>2.7324401458333678E-2</v>
      </c>
      <c r="F204" s="96">
        <f t="shared" si="246"/>
        <v>2.2646533187332886E-3</v>
      </c>
      <c r="G204" s="96">
        <f t="shared" si="246"/>
        <v>6.9696862115295759E-4</v>
      </c>
      <c r="H204" s="96">
        <f t="shared" si="246"/>
        <v>4.9173731262206E-3</v>
      </c>
      <c r="I204" s="96">
        <f t="shared" si="246"/>
        <v>3.5282470832003962E-2</v>
      </c>
      <c r="J204" s="96">
        <f t="shared" si="246"/>
        <v>0.17914958954537502</v>
      </c>
      <c r="K204" s="96">
        <f t="shared" si="246"/>
        <v>0.43386583375618604</v>
      </c>
      <c r="L204" s="96">
        <f t="shared" si="246"/>
        <v>0.79943090070396761</v>
      </c>
      <c r="P204" s="115"/>
      <c r="Q204" s="96" t="s">
        <v>5</v>
      </c>
      <c r="R204" s="96">
        <f t="shared" ref="R204:AA204" si="250">(R180-$BA6)^2</f>
        <v>2.5065527234698233E-5</v>
      </c>
      <c r="S204" s="96">
        <f t="shared" si="250"/>
        <v>4.5676598918128905E-6</v>
      </c>
      <c r="T204" s="96">
        <f t="shared" si="250"/>
        <v>2.6684956930898417E-4</v>
      </c>
      <c r="U204" s="96">
        <f t="shared" si="250"/>
        <v>6.9696862115295759E-4</v>
      </c>
      <c r="V204" s="96">
        <f t="shared" si="250"/>
        <v>1.0404039240258947E-3</v>
      </c>
      <c r="W204" s="96">
        <f t="shared" si="250"/>
        <v>3.9729965378551158E-3</v>
      </c>
      <c r="X204" s="96">
        <f t="shared" si="250"/>
        <v>6.239105669508525E-3</v>
      </c>
      <c r="Y204" s="96">
        <f t="shared" si="250"/>
        <v>1.6525927563753894E-2</v>
      </c>
      <c r="Z204" s="96">
        <f t="shared" si="250"/>
        <v>4.6151584168499231E-2</v>
      </c>
      <c r="AA204" s="96">
        <f t="shared" si="250"/>
        <v>0.19820737370548594</v>
      </c>
      <c r="AB204" s="96">
        <f t="shared" ref="AB204:AG204" si="251">(AB180-$BA6)^2</f>
        <v>0.5486375053514837</v>
      </c>
      <c r="AC204" s="96">
        <f t="shared" si="251"/>
        <v>0.80580908831797615</v>
      </c>
      <c r="AD204" s="96">
        <f t="shared" si="251"/>
        <v>0.9351389482753355</v>
      </c>
      <c r="AE204" s="96">
        <f t="shared" si="251"/>
        <v>0.96205702131243676</v>
      </c>
      <c r="AF204" s="96">
        <f t="shared" si="251"/>
        <v>0.96961805953568192</v>
      </c>
      <c r="AG204" s="96">
        <f t="shared" si="251"/>
        <v>0.9718716939570351</v>
      </c>
      <c r="AK204" s="115"/>
      <c r="AL204" s="96" t="s">
        <v>5</v>
      </c>
      <c r="AM204" s="96">
        <f t="shared" ref="AM204:AV204" si="252">(AM180-$BA6)^2</f>
        <v>0.43396486248958199</v>
      </c>
      <c r="AN204" s="96">
        <f t="shared" si="252"/>
        <v>0.24323840280706038</v>
      </c>
      <c r="AO204" s="96">
        <f t="shared" si="252"/>
        <v>0.16843475452084325</v>
      </c>
      <c r="AP204" s="96">
        <f t="shared" si="252"/>
        <v>0.10733744251026511</v>
      </c>
      <c r="AQ204" s="96">
        <f t="shared" si="252"/>
        <v>9.7795574444207348E-2</v>
      </c>
      <c r="AR204" s="96">
        <f t="shared" si="252"/>
        <v>5.9946583827359498E-2</v>
      </c>
      <c r="AS204" s="96">
        <f t="shared" si="252"/>
        <v>2.6262112893066316E-2</v>
      </c>
      <c r="AT204" s="96">
        <f t="shared" si="252"/>
        <v>1.2335166902194898E-5</v>
      </c>
      <c r="AU204" s="96">
        <f t="shared" si="252"/>
        <v>2.8588136238803963E-2</v>
      </c>
      <c r="AV204" s="96">
        <f t="shared" si="252"/>
        <v>0.11198948878847383</v>
      </c>
    </row>
    <row r="205" spans="1:48" x14ac:dyDescent="0.55000000000000004">
      <c r="A205" s="115"/>
      <c r="B205" s="96" t="s">
        <v>6</v>
      </c>
      <c r="C205" s="96">
        <f t="shared" si="246"/>
        <v>0.59316048159969437</v>
      </c>
      <c r="D205" s="96">
        <f t="shared" si="246"/>
        <v>0.31932398943294382</v>
      </c>
      <c r="E205" s="96">
        <f t="shared" si="246"/>
        <v>0.21394998939721643</v>
      </c>
      <c r="F205" s="96">
        <f t="shared" si="246"/>
        <v>0.12960510520436444</v>
      </c>
      <c r="G205" s="96">
        <f t="shared" si="246"/>
        <v>0.1166563321960785</v>
      </c>
      <c r="H205" s="96">
        <f t="shared" si="246"/>
        <v>6.6289279631655998E-2</v>
      </c>
      <c r="I205" s="96">
        <f t="shared" si="246"/>
        <v>2.4002403755141958E-2</v>
      </c>
      <c r="J205" s="96">
        <f t="shared" si="246"/>
        <v>2.5152987605958368E-3</v>
      </c>
      <c r="K205" s="96">
        <f t="shared" si="246"/>
        <v>6.514362800411802E-2</v>
      </c>
      <c r="L205" s="96">
        <f t="shared" si="246"/>
        <v>0.21188726876208766</v>
      </c>
      <c r="P205" s="115"/>
      <c r="Q205" s="96" t="s">
        <v>6</v>
      </c>
      <c r="R205" s="96">
        <f t="shared" ref="R205:AA205" si="253">(R181-$BA7)^2</f>
        <v>0.10003503839762846</v>
      </c>
      <c r="S205" s="96">
        <f t="shared" si="253"/>
        <v>0.10355111915735399</v>
      </c>
      <c r="T205" s="96">
        <f t="shared" si="253"/>
        <v>0.11092873313490297</v>
      </c>
      <c r="U205" s="96">
        <f t="shared" si="253"/>
        <v>0.1166563321960785</v>
      </c>
      <c r="V205" s="96">
        <f t="shared" si="253"/>
        <v>0.12015584955586436</v>
      </c>
      <c r="W205" s="96">
        <f t="shared" si="253"/>
        <v>0.13712019356113719</v>
      </c>
      <c r="X205" s="96">
        <f t="shared" si="253"/>
        <v>0.14484388414576163</v>
      </c>
      <c r="Y205" s="96">
        <f t="shared" si="253"/>
        <v>0.16907397778475214</v>
      </c>
      <c r="Z205" s="96">
        <f t="shared" si="253"/>
        <v>0.21622039707647867</v>
      </c>
      <c r="AA205" s="96">
        <f t="shared" si="253"/>
        <v>0.38242757012416329</v>
      </c>
      <c r="AB205" s="96">
        <f t="shared" ref="AB205:AG205" si="254">(AB181-$BA7)^2</f>
        <v>0.80886045546856777</v>
      </c>
      <c r="AC205" s="96">
        <f t="shared" si="254"/>
        <v>1.1723254844104525</v>
      </c>
      <c r="AD205" s="96">
        <f t="shared" si="254"/>
        <v>1.3453853424136393</v>
      </c>
      <c r="AE205" s="96">
        <f t="shared" si="254"/>
        <v>1.3765181067912968</v>
      </c>
      <c r="AF205" s="96">
        <f t="shared" si="254"/>
        <v>1.3840637869810926</v>
      </c>
      <c r="AG205" s="96">
        <f t="shared" si="254"/>
        <v>1.386062017831674</v>
      </c>
      <c r="AK205" s="115"/>
      <c r="AL205" s="96" t="s">
        <v>6</v>
      </c>
      <c r="AM205" s="96">
        <f t="shared" ref="AM205:AV205" si="255">(AM181-$BA7)^2</f>
        <v>0.80019883597466157</v>
      </c>
      <c r="AN205" s="96">
        <f t="shared" si="255"/>
        <v>0.56460654224316731</v>
      </c>
      <c r="AO205" s="96">
        <f t="shared" si="255"/>
        <v>0.46217617885751328</v>
      </c>
      <c r="AP205" s="96">
        <f t="shared" si="255"/>
        <v>0.36998958534878185</v>
      </c>
      <c r="AQ205" s="96">
        <f t="shared" si="255"/>
        <v>0.35448394319776361</v>
      </c>
      <c r="AR205" s="96">
        <f t="shared" si="255"/>
        <v>0.28804694239893042</v>
      </c>
      <c r="AS205" s="96">
        <f t="shared" si="255"/>
        <v>0.21634815381141773</v>
      </c>
      <c r="AT205" s="96">
        <f t="shared" si="255"/>
        <v>0.10368214331218366</v>
      </c>
      <c r="AU205" s="96">
        <f t="shared" si="255"/>
        <v>3.1991529375477439E-2</v>
      </c>
      <c r="AV205" s="96">
        <f t="shared" si="255"/>
        <v>1.2763808541683397E-3</v>
      </c>
    </row>
    <row r="206" spans="1:48" x14ac:dyDescent="0.55000000000000004">
      <c r="A206" s="115"/>
      <c r="B206" s="96" t="s">
        <v>7</v>
      </c>
      <c r="C206" s="96">
        <f t="shared" si="246"/>
        <v>0.23770706341331771</v>
      </c>
      <c r="D206" s="96">
        <f t="shared" si="246"/>
        <v>5.1491608719005467E-2</v>
      </c>
      <c r="E206" s="96">
        <f t="shared" si="246"/>
        <v>9.3317495033578019E-3</v>
      </c>
      <c r="F206" s="96">
        <f t="shared" si="246"/>
        <v>1.136735327295067E-3</v>
      </c>
      <c r="G206" s="96">
        <f t="shared" si="246"/>
        <v>3.268684727190471E-3</v>
      </c>
      <c r="H206" s="96">
        <f t="shared" si="246"/>
        <v>2.6906416358634166E-2</v>
      </c>
      <c r="I206" s="96">
        <f t="shared" si="246"/>
        <v>8.6640616440749024E-2</v>
      </c>
      <c r="J206" s="96">
        <f t="shared" si="246"/>
        <v>0.30800275119799364</v>
      </c>
      <c r="K206" s="96">
        <f t="shared" si="246"/>
        <v>0.66522293164553792</v>
      </c>
      <c r="L206" s="96">
        <f t="shared" si="246"/>
        <v>1.1583010951536172</v>
      </c>
      <c r="P206" s="115"/>
      <c r="Q206" s="96" t="s">
        <v>7</v>
      </c>
      <c r="R206" s="96">
        <f t="shared" ref="R206:AA206" si="256">(R182-$BA8)^2</f>
        <v>8.3443282397334412E-3</v>
      </c>
      <c r="S206" s="96">
        <f t="shared" si="256"/>
        <v>7.0609321197281291E-3</v>
      </c>
      <c r="T206" s="96">
        <f t="shared" si="256"/>
        <v>4.76664415880192E-3</v>
      </c>
      <c r="U206" s="96">
        <f t="shared" si="256"/>
        <v>3.268684727190471E-3</v>
      </c>
      <c r="V206" s="96">
        <f t="shared" si="256"/>
        <v>2.5357833857208726E-3</v>
      </c>
      <c r="W206" s="96">
        <f t="shared" si="256"/>
        <v>1.5112589456917891E-4</v>
      </c>
      <c r="X206" s="96">
        <f t="shared" si="256"/>
        <v>4.8493401539324555E-5</v>
      </c>
      <c r="Y206" s="96">
        <f t="shared" si="256"/>
        <v>4.189572642137103E-3</v>
      </c>
      <c r="Z206" s="96">
        <f t="shared" si="256"/>
        <v>2.594590909503566E-2</v>
      </c>
      <c r="AA206" s="96">
        <f t="shared" si="256"/>
        <v>0.18077471030920236</v>
      </c>
      <c r="AB206" s="96">
        <f t="shared" ref="AB206:AG206" si="257">(AB182-$BA8)^2</f>
        <v>0.63451602931382012</v>
      </c>
      <c r="AC206" s="96">
        <f t="shared" si="257"/>
        <v>0.8928636000745771</v>
      </c>
      <c r="AD206" s="96">
        <f t="shared" si="257"/>
        <v>0.98501991202304506</v>
      </c>
      <c r="AE206" s="96">
        <f t="shared" si="257"/>
        <v>1.0051463439357935</v>
      </c>
      <c r="AF206" s="96">
        <f t="shared" si="257"/>
        <v>1.0090145290232144</v>
      </c>
      <c r="AG206" s="96">
        <f t="shared" si="257"/>
        <v>1.0099466528020757</v>
      </c>
      <c r="AK206" s="115"/>
      <c r="AL206" s="96" t="s">
        <v>7</v>
      </c>
      <c r="AM206" s="96">
        <f t="shared" ref="AM206:AV206" si="258">(AM182-$BA8)^2</f>
        <v>0.40776500480683153</v>
      </c>
      <c r="AN206" s="96">
        <f t="shared" si="258"/>
        <v>0.20531273612331807</v>
      </c>
      <c r="AO206" s="96">
        <f t="shared" si="258"/>
        <v>0.12988046624092886</v>
      </c>
      <c r="AP206" s="96">
        <f t="shared" si="258"/>
        <v>7.1644059115788208E-2</v>
      </c>
      <c r="AQ206" s="96">
        <f t="shared" si="258"/>
        <v>6.2987739189025629E-2</v>
      </c>
      <c r="AR206" s="96">
        <f t="shared" si="258"/>
        <v>3.0603626154349511E-2</v>
      </c>
      <c r="AS206" s="96">
        <f t="shared" si="258"/>
        <v>6.7591027083874627E-3</v>
      </c>
      <c r="AT206" s="96">
        <f t="shared" si="258"/>
        <v>1.0657786111200874E-2</v>
      </c>
      <c r="AU206" s="96">
        <f t="shared" si="258"/>
        <v>8.3340161284084127E-2</v>
      </c>
      <c r="AV206" s="96">
        <f t="shared" si="258"/>
        <v>0.22480615694231512</v>
      </c>
    </row>
    <row r="207" spans="1:48" x14ac:dyDescent="0.55000000000000004">
      <c r="A207" s="115"/>
      <c r="B207" s="96" t="s">
        <v>8</v>
      </c>
      <c r="C207" s="96">
        <f t="shared" si="246"/>
        <v>0.54531540458571814</v>
      </c>
      <c r="D207" s="96">
        <f t="shared" si="246"/>
        <v>0.20174219603537755</v>
      </c>
      <c r="E207" s="96">
        <f t="shared" si="246"/>
        <v>9.2725719042259833E-2</v>
      </c>
      <c r="F207" s="96">
        <f t="shared" si="246"/>
        <v>2.5555514905394885E-2</v>
      </c>
      <c r="G207" s="96">
        <f t="shared" si="246"/>
        <v>1.7908953086386507E-2</v>
      </c>
      <c r="H207" s="96">
        <f t="shared" si="246"/>
        <v>2.3143820625105423E-4</v>
      </c>
      <c r="I207" s="96">
        <f t="shared" si="246"/>
        <v>1.6753336329070487E-2</v>
      </c>
      <c r="J207" s="96">
        <f t="shared" si="246"/>
        <v>0.17533485878271404</v>
      </c>
      <c r="K207" s="96">
        <f t="shared" si="246"/>
        <v>0.50129980148096975</v>
      </c>
      <c r="L207" s="96">
        <f t="shared" si="246"/>
        <v>0.99464761358640175</v>
      </c>
      <c r="P207" s="115"/>
      <c r="Q207" s="96" t="s">
        <v>8</v>
      </c>
      <c r="R207" s="96">
        <f t="shared" ref="R207:AA207" si="259">(R183-$BA9)^2</f>
        <v>1.0256269325050273E-2</v>
      </c>
      <c r="S207" s="96">
        <f t="shared" si="259"/>
        <v>1.1651505452158716E-2</v>
      </c>
      <c r="T207" s="96">
        <f t="shared" si="259"/>
        <v>1.5025262880938009E-2</v>
      </c>
      <c r="U207" s="96">
        <f t="shared" si="259"/>
        <v>1.7908953086386507E-2</v>
      </c>
      <c r="V207" s="96">
        <f t="shared" si="259"/>
        <v>1.9677939519032257E-2</v>
      </c>
      <c r="W207" s="96">
        <f t="shared" si="259"/>
        <v>2.951262751025199E-2</v>
      </c>
      <c r="X207" s="96">
        <f t="shared" si="259"/>
        <v>3.4583425204842387E-2</v>
      </c>
      <c r="Y207" s="96">
        <f t="shared" si="259"/>
        <v>5.1646936936641283E-2</v>
      </c>
      <c r="Z207" s="96">
        <f t="shared" si="259"/>
        <v>8.8934561840755863E-2</v>
      </c>
      <c r="AA207" s="96">
        <f t="shared" si="259"/>
        <v>0.25268624435804743</v>
      </c>
      <c r="AB207" s="96">
        <f t="shared" ref="AB207:AG207" si="260">(AB183-$BA9)^2</f>
        <v>0.76695913240433122</v>
      </c>
      <c r="AC207" s="96">
        <f t="shared" si="260"/>
        <v>1.3456257723725484</v>
      </c>
      <c r="AD207" s="96">
        <f t="shared" si="260"/>
        <v>1.6528113994332829</v>
      </c>
      <c r="AE207" s="96">
        <f t="shared" si="260"/>
        <v>1.7087900754549978</v>
      </c>
      <c r="AF207" s="96">
        <f t="shared" si="260"/>
        <v>1.7204749460106736</v>
      </c>
      <c r="AG207" s="96">
        <f t="shared" si="260"/>
        <v>1.7233851184831857</v>
      </c>
      <c r="AK207" s="115"/>
      <c r="AL207" s="96" t="s">
        <v>8</v>
      </c>
      <c r="AM207" s="96">
        <f t="shared" ref="AM207:AV207" si="261">(AM183-$BA9)^2</f>
        <v>0.84213737930986776</v>
      </c>
      <c r="AN207" s="96">
        <f t="shared" si="261"/>
        <v>0.51507756256230564</v>
      </c>
      <c r="AO207" s="96">
        <f t="shared" si="261"/>
        <v>0.38154513627859332</v>
      </c>
      <c r="AP207" s="96">
        <f t="shared" si="261"/>
        <v>0.26801096548895792</v>
      </c>
      <c r="AQ207" s="96">
        <f t="shared" si="261"/>
        <v>0.24969862318661437</v>
      </c>
      <c r="AR207" s="96">
        <f t="shared" si="261"/>
        <v>0.17447496644429167</v>
      </c>
      <c r="AS207" s="96">
        <f t="shared" si="261"/>
        <v>0.10093733525289696</v>
      </c>
      <c r="AT207" s="96">
        <f t="shared" si="261"/>
        <v>1.3856816025007424E-2</v>
      </c>
      <c r="AU207" s="96">
        <f t="shared" si="261"/>
        <v>6.7693917975836385E-3</v>
      </c>
      <c r="AV207" s="96">
        <f t="shared" si="261"/>
        <v>7.9675055265782738E-2</v>
      </c>
    </row>
    <row r="208" spans="1:48" x14ac:dyDescent="0.55000000000000004">
      <c r="A208" s="115"/>
      <c r="B208" s="96" t="s">
        <v>9</v>
      </c>
      <c r="C208" s="96">
        <f t="shared" si="246"/>
        <v>0.67578994126266834</v>
      </c>
      <c r="D208" s="96">
        <f t="shared" si="246"/>
        <v>0.3086936755060159</v>
      </c>
      <c r="E208" s="96">
        <f t="shared" si="246"/>
        <v>0.17839767946637641</v>
      </c>
      <c r="F208" s="96">
        <f t="shared" si="246"/>
        <v>8.3602584472482241E-2</v>
      </c>
      <c r="G208" s="96">
        <f t="shared" si="246"/>
        <v>7.0309659881320263E-2</v>
      </c>
      <c r="H208" s="96">
        <f t="shared" si="246"/>
        <v>2.4308237516263133E-2</v>
      </c>
      <c r="I208" s="96">
        <f t="shared" si="246"/>
        <v>5.1442406729111071E-4</v>
      </c>
      <c r="J208" s="96">
        <f t="shared" si="246"/>
        <v>5.9428253495359261E-2</v>
      </c>
      <c r="K208" s="96">
        <f t="shared" si="246"/>
        <v>0.2603439552395635</v>
      </c>
      <c r="L208" s="96">
        <f t="shared" si="246"/>
        <v>0.60326134761295336</v>
      </c>
      <c r="P208" s="115"/>
      <c r="Q208" s="96" t="s">
        <v>9</v>
      </c>
      <c r="R208" s="96">
        <f t="shared" ref="R208:AA208" si="262">(R184-$BA10)^2</f>
        <v>5.3496364476498005E-2</v>
      </c>
      <c r="S208" s="96">
        <f t="shared" si="262"/>
        <v>5.6965183073921906E-2</v>
      </c>
      <c r="T208" s="96">
        <f t="shared" si="262"/>
        <v>6.448696731753166E-2</v>
      </c>
      <c r="U208" s="96">
        <f t="shared" si="262"/>
        <v>7.0309659881320263E-2</v>
      </c>
      <c r="V208" s="96">
        <f t="shared" si="262"/>
        <v>7.3777491663629291E-2</v>
      </c>
      <c r="W208" s="96">
        <f t="shared" si="262"/>
        <v>9.2173896284843584E-2</v>
      </c>
      <c r="X208" s="96">
        <f t="shared" si="262"/>
        <v>0.1006410981974655</v>
      </c>
      <c r="Y208" s="96">
        <f t="shared" si="262"/>
        <v>0.12845184998191131</v>
      </c>
      <c r="Z208" s="96">
        <f t="shared" si="262"/>
        <v>0.18436642073575396</v>
      </c>
      <c r="AA208" s="96">
        <f t="shared" si="262"/>
        <v>0.41051171825236948</v>
      </c>
      <c r="AB208" s="96">
        <f t="shared" ref="AB208:AG208" si="263">(AB184-$BA10)^2</f>
        <v>0.97567600040764058</v>
      </c>
      <c r="AC208" s="96">
        <f t="shared" si="263"/>
        <v>1.4614730329120971</v>
      </c>
      <c r="AD208" s="96">
        <f t="shared" si="263"/>
        <v>1.757847429672815</v>
      </c>
      <c r="AE208" s="96">
        <f t="shared" si="263"/>
        <v>1.8145985036147605</v>
      </c>
      <c r="AF208" s="96">
        <f t="shared" si="263"/>
        <v>1.823483670242253</v>
      </c>
      <c r="AG208" s="96">
        <f t="shared" si="263"/>
        <v>1.8254325024158105</v>
      </c>
      <c r="AK208" s="115"/>
      <c r="AL208" s="96" t="s">
        <v>9</v>
      </c>
      <c r="AM208" s="96">
        <f t="shared" ref="AM208:AV208" si="264">(AM184-$BA10)^2</f>
        <v>0.96517360492045678</v>
      </c>
      <c r="AN208" s="96">
        <f t="shared" si="264"/>
        <v>0.63335043799445012</v>
      </c>
      <c r="AO208" s="96">
        <f t="shared" si="264"/>
        <v>0.49355327115187037</v>
      </c>
      <c r="AP208" s="96">
        <f t="shared" si="264"/>
        <v>0.37116588229577641</v>
      </c>
      <c r="AQ208" s="96">
        <f t="shared" si="264"/>
        <v>0.35098498290567354</v>
      </c>
      <c r="AR208" s="96">
        <f t="shared" si="264"/>
        <v>0.26618803897577209</v>
      </c>
      <c r="AS208" s="96">
        <f t="shared" si="264"/>
        <v>0.17861986826154044</v>
      </c>
      <c r="AT208" s="96">
        <f t="shared" si="264"/>
        <v>5.5712575142417606E-2</v>
      </c>
      <c r="AU208" s="96">
        <f t="shared" si="264"/>
        <v>2.4438885511990616E-3</v>
      </c>
      <c r="AV208" s="96">
        <f t="shared" si="264"/>
        <v>1.8813858186468385E-2</v>
      </c>
    </row>
    <row r="209" spans="1:48" x14ac:dyDescent="0.55000000000000004">
      <c r="A209" s="115"/>
      <c r="B209" s="96" t="s">
        <v>10</v>
      </c>
      <c r="C209" s="96">
        <f t="shared" si="246"/>
        <v>0.32788766665145896</v>
      </c>
      <c r="D209" s="96">
        <f t="shared" si="246"/>
        <v>0.11817844269025113</v>
      </c>
      <c r="E209" s="96">
        <f t="shared" si="246"/>
        <v>5.2601159184551972E-2</v>
      </c>
      <c r="F209" s="96">
        <f t="shared" si="246"/>
        <v>1.3208476067378048E-2</v>
      </c>
      <c r="G209" s="96">
        <f t="shared" si="246"/>
        <v>8.8985769261087089E-3</v>
      </c>
      <c r="H209" s="96">
        <f t="shared" si="246"/>
        <v>2.5690272993796366E-7</v>
      </c>
      <c r="I209" s="96">
        <f t="shared" si="246"/>
        <v>1.2976475024343565E-2</v>
      </c>
      <c r="J209" s="96">
        <f t="shared" si="246"/>
        <v>0.11748207400390936</v>
      </c>
      <c r="K209" s="96">
        <f t="shared" si="246"/>
        <v>0.32672517294593889</v>
      </c>
      <c r="L209" s="96">
        <f t="shared" si="246"/>
        <v>0.64070546127979977</v>
      </c>
      <c r="P209" s="115"/>
      <c r="Q209" s="96" t="s">
        <v>10</v>
      </c>
      <c r="R209" s="96">
        <f t="shared" ref="R209:AA209" si="265">(R185-$BA11)^2</f>
        <v>5.066098727850854E-3</v>
      </c>
      <c r="S209" s="96">
        <f t="shared" si="265"/>
        <v>5.6464158546012944E-3</v>
      </c>
      <c r="T209" s="96">
        <f t="shared" si="265"/>
        <v>7.3443423659662775E-3</v>
      </c>
      <c r="U209" s="96">
        <f t="shared" si="265"/>
        <v>8.8985769261087089E-3</v>
      </c>
      <c r="V209" s="96">
        <f t="shared" si="265"/>
        <v>9.8787181174390063E-3</v>
      </c>
      <c r="W209" s="96">
        <f t="shared" si="265"/>
        <v>1.6203596880991163E-2</v>
      </c>
      <c r="X209" s="96">
        <f t="shared" si="265"/>
        <v>1.9876603314964325E-2</v>
      </c>
      <c r="Y209" s="96">
        <f t="shared" si="265"/>
        <v>3.4130379347592527E-2</v>
      </c>
      <c r="Z209" s="96">
        <f t="shared" si="265"/>
        <v>6.947356903779664E-2</v>
      </c>
      <c r="AA209" s="96">
        <f t="shared" si="265"/>
        <v>0.24768910170945754</v>
      </c>
      <c r="AB209" s="96">
        <f t="shared" ref="AB209:AG209" si="266">(AB185-$BA11)^2</f>
        <v>0.68118086858555649</v>
      </c>
      <c r="AC209" s="96">
        <f t="shared" si="266"/>
        <v>0.94172582831835316</v>
      </c>
      <c r="AD209" s="96">
        <f t="shared" si="266"/>
        <v>1.0364537723864817</v>
      </c>
      <c r="AE209" s="96">
        <f t="shared" si="266"/>
        <v>1.0519958184621021</v>
      </c>
      <c r="AF209" s="96">
        <f t="shared" si="266"/>
        <v>1.054016833711293</v>
      </c>
      <c r="AG209" s="96">
        <f t="shared" si="266"/>
        <v>1.0544614447717366</v>
      </c>
      <c r="AK209" s="115"/>
      <c r="AL209" s="96" t="s">
        <v>10</v>
      </c>
      <c r="AM209" s="96">
        <f t="shared" ref="AM209:AV209" si="267">(AM185-$BA11)^2</f>
        <v>0.50678161625058327</v>
      </c>
      <c r="AN209" s="96">
        <f t="shared" si="267"/>
        <v>0.30521627590888295</v>
      </c>
      <c r="AO209" s="96">
        <f t="shared" si="267"/>
        <v>0.22349520479644105</v>
      </c>
      <c r="AP209" s="96">
        <f t="shared" si="267"/>
        <v>0.15448182890854403</v>
      </c>
      <c r="AQ209" s="96">
        <f t="shared" si="267"/>
        <v>0.14340896657414617</v>
      </c>
      <c r="AR209" s="96">
        <f t="shared" si="267"/>
        <v>9.817610223474621E-2</v>
      </c>
      <c r="AS209" s="96">
        <f t="shared" si="267"/>
        <v>5.4578131749927872E-2</v>
      </c>
      <c r="AT209" s="96">
        <f t="shared" si="267"/>
        <v>5.5052683263940565E-3</v>
      </c>
      <c r="AU209" s="96">
        <f t="shared" si="267"/>
        <v>7.2632390777840599E-3</v>
      </c>
      <c r="AV209" s="96">
        <f t="shared" si="267"/>
        <v>5.9852043552679764E-2</v>
      </c>
    </row>
    <row r="210" spans="1:48" x14ac:dyDescent="0.55000000000000004">
      <c r="A210" s="115"/>
      <c r="B210" s="96" t="s">
        <v>11</v>
      </c>
      <c r="C210" s="96">
        <f t="shared" si="246"/>
        <v>0.16442860117290389</v>
      </c>
      <c r="D210" s="96">
        <f t="shared" si="246"/>
        <v>3.0798589367274302E-2</v>
      </c>
      <c r="E210" s="96">
        <f t="shared" si="246"/>
        <v>3.6595818920263862E-3</v>
      </c>
      <c r="F210" s="96">
        <f t="shared" si="246"/>
        <v>2.97092212320141E-3</v>
      </c>
      <c r="G210" s="96">
        <f t="shared" si="246"/>
        <v>5.6559845418739565E-3</v>
      </c>
      <c r="H210" s="96">
        <f t="shared" si="246"/>
        <v>2.8732509051170241E-2</v>
      </c>
      <c r="I210" s="96">
        <f t="shared" si="246"/>
        <v>8.0944229263413658E-2</v>
      </c>
      <c r="J210" s="96">
        <f t="shared" si="246"/>
        <v>0.2647181131357646</v>
      </c>
      <c r="K210" s="96">
        <f t="shared" si="246"/>
        <v>0.55429243044323517</v>
      </c>
      <c r="L210" s="96">
        <f t="shared" si="246"/>
        <v>0.94966687913810421</v>
      </c>
      <c r="P210" s="115"/>
      <c r="Q210" s="96" t="s">
        <v>11</v>
      </c>
      <c r="R210" s="96">
        <f t="shared" ref="R210:AA210" si="268">(R186-$BA12)^2</f>
        <v>1.097048237722255E-2</v>
      </c>
      <c r="S210" s="96">
        <f t="shared" si="268"/>
        <v>9.7016618467723123E-3</v>
      </c>
      <c r="T210" s="96">
        <f t="shared" si="268"/>
        <v>7.2750504533836829E-3</v>
      </c>
      <c r="U210" s="96">
        <f t="shared" si="268"/>
        <v>5.6559845418739565E-3</v>
      </c>
      <c r="V210" s="96">
        <f t="shared" si="268"/>
        <v>4.7853856906427111E-3</v>
      </c>
      <c r="W210" s="96">
        <f t="shared" si="268"/>
        <v>1.6796326623237886E-3</v>
      </c>
      <c r="X210" s="96">
        <f t="shared" si="268"/>
        <v>8.661813622291199E-4</v>
      </c>
      <c r="Y210" s="96">
        <f t="shared" si="268"/>
        <v>3.0676361326828012E-5</v>
      </c>
      <c r="Z210" s="96">
        <f t="shared" si="268"/>
        <v>4.4506242598738891E-3</v>
      </c>
      <c r="AA210" s="96">
        <f t="shared" si="268"/>
        <v>5.849121284534977E-2</v>
      </c>
      <c r="AB210" s="96">
        <f t="shared" ref="AB210:AG210" si="269">(AB186-$BA12)^2</f>
        <v>0.2998190451061043</v>
      </c>
      <c r="AC210" s="96">
        <f t="shared" si="269"/>
        <v>0.56703741111881134</v>
      </c>
      <c r="AD210" s="96">
        <f t="shared" si="269"/>
        <v>0.71152912316352479</v>
      </c>
      <c r="AE210" s="96">
        <f t="shared" si="269"/>
        <v>0.73723955895316917</v>
      </c>
      <c r="AF210" s="96">
        <f t="shared" si="269"/>
        <v>0.74213407928099784</v>
      </c>
      <c r="AG210" s="96">
        <f t="shared" si="269"/>
        <v>0.74326556510066166</v>
      </c>
      <c r="AK210" s="115"/>
      <c r="AL210" s="96" t="s">
        <v>11</v>
      </c>
      <c r="AM210" s="96">
        <f t="shared" ref="AM210:AV210" si="270">(AM186-$BA12)^2</f>
        <v>0.29493094667372199</v>
      </c>
      <c r="AN210" s="96">
        <f t="shared" si="270"/>
        <v>0.14560455174446091</v>
      </c>
      <c r="AO210" s="96">
        <f t="shared" si="270"/>
        <v>9.0501542411514632E-2</v>
      </c>
      <c r="AP210" s="96">
        <f t="shared" si="270"/>
        <v>4.8438623124944513E-2</v>
      </c>
      <c r="AQ210" s="96">
        <f t="shared" si="270"/>
        <v>4.2252178954908438E-2</v>
      </c>
      <c r="AR210" s="96">
        <f t="shared" si="270"/>
        <v>1.9415875114272087E-2</v>
      </c>
      <c r="AS210" s="96">
        <f t="shared" si="270"/>
        <v>3.4332516655253701E-3</v>
      </c>
      <c r="AT210" s="96">
        <f t="shared" si="270"/>
        <v>1.0588379126126767E-2</v>
      </c>
      <c r="AU210" s="96">
        <f t="shared" si="270"/>
        <v>6.9904046942970366E-2</v>
      </c>
      <c r="AV210" s="96">
        <f t="shared" si="270"/>
        <v>0.18138019861903687</v>
      </c>
    </row>
    <row r="211" spans="1:48" x14ac:dyDescent="0.55000000000000004">
      <c r="A211" s="115"/>
      <c r="B211" s="96" t="s">
        <v>12</v>
      </c>
      <c r="C211" s="96">
        <f t="shared" si="246"/>
        <v>0.31108691742810612</v>
      </c>
      <c r="D211" s="96">
        <f t="shared" si="246"/>
        <v>6.4140693018222478E-2</v>
      </c>
      <c r="E211" s="96">
        <f t="shared" si="246"/>
        <v>1.0204059165258114E-2</v>
      </c>
      <c r="F211" s="96">
        <f t="shared" si="246"/>
        <v>2.6244734535031222E-3</v>
      </c>
      <c r="G211" s="96">
        <f t="shared" si="246"/>
        <v>6.1832451380521916E-3</v>
      </c>
      <c r="H211" s="96">
        <f t="shared" si="246"/>
        <v>4.1401731705667119E-2</v>
      </c>
      <c r="I211" s="96">
        <f t="shared" si="246"/>
        <v>0.12653566442215552</v>
      </c>
      <c r="J211" s="96">
        <f t="shared" si="246"/>
        <v>0.43587346662132725</v>
      </c>
      <c r="K211" s="96">
        <f t="shared" si="246"/>
        <v>0.93063749785972427</v>
      </c>
      <c r="L211" s="96">
        <f t="shared" si="246"/>
        <v>1.6108274927666135</v>
      </c>
      <c r="P211" s="115"/>
      <c r="Q211" s="96" t="s">
        <v>12</v>
      </c>
      <c r="R211" s="96">
        <f t="shared" ref="R211:AA211" si="271">(R187-$BA13)^2</f>
        <v>1.4163240128206816E-2</v>
      </c>
      <c r="S211" s="96">
        <f t="shared" si="271"/>
        <v>1.2027567310678772E-2</v>
      </c>
      <c r="T211" s="96">
        <f t="shared" si="271"/>
        <v>8.447767814911869E-3</v>
      </c>
      <c r="U211" s="96">
        <f t="shared" si="271"/>
        <v>6.1832451380521916E-3</v>
      </c>
      <c r="V211" s="96">
        <f t="shared" si="271"/>
        <v>5.0855648908026494E-3</v>
      </c>
      <c r="W211" s="96">
        <f t="shared" si="271"/>
        <v>6.0663662412109012E-4</v>
      </c>
      <c r="X211" s="96">
        <f t="shared" si="271"/>
        <v>3.09226935099957E-5</v>
      </c>
      <c r="Y211" s="96">
        <f t="shared" si="271"/>
        <v>9.3011396354018214E-3</v>
      </c>
      <c r="Z211" s="96">
        <f t="shared" si="271"/>
        <v>5.9343109186173998E-2</v>
      </c>
      <c r="AA211" s="96">
        <f t="shared" si="271"/>
        <v>0.33746033753083876</v>
      </c>
      <c r="AB211" s="96">
        <f t="shared" ref="AB211:AG211" si="272">(AB187-$BA13)^2</f>
        <v>0.90663730066173731</v>
      </c>
      <c r="AC211" s="96">
        <f t="shared" si="272"/>
        <v>1.207950344063252</v>
      </c>
      <c r="AD211" s="96">
        <f t="shared" si="272"/>
        <v>1.3179631803117238</v>
      </c>
      <c r="AE211" s="96">
        <f t="shared" si="272"/>
        <v>1.3441434559796615</v>
      </c>
      <c r="AF211" s="96">
        <f t="shared" si="272"/>
        <v>1.3494666588829991</v>
      </c>
      <c r="AG211" s="96">
        <f t="shared" si="272"/>
        <v>1.3507507552268134</v>
      </c>
      <c r="AK211" s="115"/>
      <c r="AL211" s="96" t="s">
        <v>12</v>
      </c>
      <c r="AM211" s="96">
        <f t="shared" ref="AM211:AV211" si="273">(AM187-$BA13)^2</f>
        <v>0.53600389730303843</v>
      </c>
      <c r="AN211" s="96">
        <f t="shared" si="273"/>
        <v>0.26463986940726575</v>
      </c>
      <c r="AO211" s="96">
        <f t="shared" si="273"/>
        <v>0.16450002939459604</v>
      </c>
      <c r="AP211" s="96">
        <f t="shared" si="273"/>
        <v>8.8054818729256135E-2</v>
      </c>
      <c r="AQ211" s="96">
        <f t="shared" si="273"/>
        <v>7.6811117831572864E-2</v>
      </c>
      <c r="AR211" s="96">
        <f t="shared" si="273"/>
        <v>3.5304442468956601E-2</v>
      </c>
      <c r="AS211" s="96">
        <f t="shared" si="273"/>
        <v>6.2487694365107767E-3</v>
      </c>
      <c r="AT211" s="96">
        <f t="shared" si="273"/>
        <v>1.9221635640606929E-2</v>
      </c>
      <c r="AU211" s="96">
        <f t="shared" si="273"/>
        <v>0.12697346885038879</v>
      </c>
      <c r="AV211" s="96">
        <f t="shared" si="273"/>
        <v>0.32950427697530843</v>
      </c>
    </row>
    <row r="212" spans="1:48" x14ac:dyDescent="0.55000000000000004">
      <c r="A212" s="115"/>
      <c r="B212" s="96" t="s">
        <v>13</v>
      </c>
      <c r="C212" s="96">
        <f t="shared" si="246"/>
        <v>0.27018556096730545</v>
      </c>
      <c r="D212" s="96">
        <f t="shared" si="246"/>
        <v>9.0888641872354264E-2</v>
      </c>
      <c r="E212" s="96">
        <f t="shared" si="246"/>
        <v>3.698689675728415E-2</v>
      </c>
      <c r="F212" s="96">
        <f t="shared" si="246"/>
        <v>6.9159643741577657E-3</v>
      </c>
      <c r="G212" s="96">
        <f t="shared" si="246"/>
        <v>4.0340241568575423E-3</v>
      </c>
      <c r="H212" s="96">
        <f t="shared" si="246"/>
        <v>6.757421215469651E-4</v>
      </c>
      <c r="I212" s="96">
        <f t="shared" si="246"/>
        <v>1.8266148633495606E-2</v>
      </c>
      <c r="J212" s="96">
        <f t="shared" si="246"/>
        <v>0.12493869608671315</v>
      </c>
      <c r="K212" s="96">
        <f t="shared" si="246"/>
        <v>0.32693344863123658</v>
      </c>
      <c r="L212" s="96">
        <f t="shared" si="246"/>
        <v>0.62425021275044179</v>
      </c>
      <c r="P212" s="115"/>
      <c r="Q212" s="96" t="s">
        <v>13</v>
      </c>
      <c r="R212" s="96">
        <f t="shared" ref="R212:AA212" si="274">(R188-$BA14)^2</f>
        <v>1.1939061561523471E-3</v>
      </c>
      <c r="S212" s="96">
        <f t="shared" si="274"/>
        <v>1.6732728800145397E-3</v>
      </c>
      <c r="T212" s="96">
        <f t="shared" si="274"/>
        <v>2.8803148307292655E-3</v>
      </c>
      <c r="U212" s="96">
        <f t="shared" si="274"/>
        <v>4.0340241568575423E-3</v>
      </c>
      <c r="V212" s="96">
        <f t="shared" si="274"/>
        <v>4.7792865168143394E-3</v>
      </c>
      <c r="W212" s="96">
        <f t="shared" si="274"/>
        <v>1.1014039962752499E-2</v>
      </c>
      <c r="X212" s="96">
        <f t="shared" si="274"/>
        <v>1.6124097694880535E-2</v>
      </c>
      <c r="Y212" s="96">
        <f t="shared" si="274"/>
        <v>3.819409178430009E-2</v>
      </c>
      <c r="Z212" s="96">
        <f t="shared" si="274"/>
        <v>9.3374881666872092E-2</v>
      </c>
      <c r="AA212" s="96">
        <f t="shared" si="274"/>
        <v>0.30774184600898991</v>
      </c>
      <c r="AB212" s="96">
        <f t="shared" ref="AB212:AG212" si="275">(AB188-$BA14)^2</f>
        <v>0.63008590916866769</v>
      </c>
      <c r="AC212" s="96">
        <f t="shared" si="275"/>
        <v>0.80883010124679966</v>
      </c>
      <c r="AD212" s="96">
        <f t="shared" si="275"/>
        <v>0.88579966793271714</v>
      </c>
      <c r="AE212" s="96">
        <f t="shared" si="275"/>
        <v>0.90290331770231702</v>
      </c>
      <c r="AF212" s="96">
        <f t="shared" si="275"/>
        <v>0.90735468069177549</v>
      </c>
      <c r="AG212" s="96">
        <f t="shared" si="275"/>
        <v>0.90858480637744332</v>
      </c>
      <c r="AK212" s="115"/>
      <c r="AL212" s="96" t="s">
        <v>13</v>
      </c>
      <c r="AM212" s="96">
        <f t="shared" ref="AM212:AV212" si="276">(AM188-$BA14)^2</f>
        <v>0.41820906459292922</v>
      </c>
      <c r="AN212" s="96">
        <f t="shared" si="276"/>
        <v>0.24161885512220718</v>
      </c>
      <c r="AO212" s="96">
        <f t="shared" si="276"/>
        <v>0.17137585484743187</v>
      </c>
      <c r="AP212" s="96">
        <f t="shared" si="276"/>
        <v>0.11316762449795785</v>
      </c>
      <c r="AQ212" s="96">
        <f t="shared" si="276"/>
        <v>0.10396821205049803</v>
      </c>
      <c r="AR212" s="96">
        <f t="shared" si="276"/>
        <v>6.6994126236890134E-2</v>
      </c>
      <c r="AS212" s="96">
        <f t="shared" si="276"/>
        <v>3.2855351236607086E-2</v>
      </c>
      <c r="AT212" s="96">
        <f t="shared" si="276"/>
        <v>6.820976903525941E-4</v>
      </c>
      <c r="AU212" s="96">
        <f t="shared" si="276"/>
        <v>1.6647810963801735E-2</v>
      </c>
      <c r="AV212" s="96">
        <f t="shared" si="276"/>
        <v>8.0752498450439233E-2</v>
      </c>
    </row>
    <row r="213" spans="1:48" x14ac:dyDescent="0.55000000000000004">
      <c r="A213" s="115"/>
      <c r="B213" s="96" t="s">
        <v>35</v>
      </c>
      <c r="C213" s="96">
        <f t="shared" si="246"/>
        <v>0.51505339959589802</v>
      </c>
      <c r="D213" s="96">
        <f t="shared" si="246"/>
        <v>0.16310035674196388</v>
      </c>
      <c r="E213" s="96">
        <f t="shared" si="246"/>
        <v>6.0984242821111756E-2</v>
      </c>
      <c r="F213" s="96">
        <f t="shared" si="246"/>
        <v>8.1077513758306338E-3</v>
      </c>
      <c r="G213" s="96">
        <f t="shared" si="246"/>
        <v>3.8192225824218314E-3</v>
      </c>
      <c r="H213" s="96">
        <f t="shared" si="246"/>
        <v>4.4707256579085237E-3</v>
      </c>
      <c r="I213" s="96">
        <f t="shared" si="246"/>
        <v>5.0072948733310203E-2</v>
      </c>
      <c r="J213" s="96">
        <f t="shared" si="246"/>
        <v>0.2889948340742618</v>
      </c>
      <c r="K213" s="96">
        <f t="shared" si="246"/>
        <v>0.72487316157050763</v>
      </c>
      <c r="L213" s="96">
        <f t="shared" si="246"/>
        <v>1.3577076992428483</v>
      </c>
      <c r="P213" s="115"/>
      <c r="Q213" s="96" t="s">
        <v>35</v>
      </c>
      <c r="R213" s="96">
        <f t="shared" ref="R213:AA213" si="277">(R189-$BA15)^2</f>
        <v>4.7807459855848472E-4</v>
      </c>
      <c r="S213" s="96">
        <f t="shared" si="277"/>
        <v>9.4912408290369539E-4</v>
      </c>
      <c r="T213" s="96">
        <f t="shared" si="277"/>
        <v>2.3397703926731528E-3</v>
      </c>
      <c r="U213" s="96">
        <f t="shared" si="277"/>
        <v>3.8192225824218314E-3</v>
      </c>
      <c r="V213" s="96">
        <f t="shared" si="277"/>
        <v>4.8563155933945704E-3</v>
      </c>
      <c r="W213" s="96">
        <f t="shared" si="277"/>
        <v>1.3681142430337799E-2</v>
      </c>
      <c r="X213" s="96">
        <f t="shared" si="277"/>
        <v>2.1003326191090313E-2</v>
      </c>
      <c r="Y213" s="96">
        <f t="shared" si="277"/>
        <v>5.2996306575713248E-2</v>
      </c>
      <c r="Z213" s="96">
        <f t="shared" si="277"/>
        <v>0.13406582337486156</v>
      </c>
      <c r="AA213" s="96">
        <f t="shared" si="277"/>
        <v>0.49195257965277744</v>
      </c>
      <c r="AB213" s="96">
        <f t="shared" ref="AB213:AG213" si="278">(AB189-$BA15)^2</f>
        <v>1.2167763075428355</v>
      </c>
      <c r="AC213" s="96">
        <f t="shared" si="278"/>
        <v>1.6217335562854274</v>
      </c>
      <c r="AD213" s="96">
        <f t="shared" si="278"/>
        <v>1.7612432254138359</v>
      </c>
      <c r="AE213" s="96">
        <f t="shared" si="278"/>
        <v>1.7912406742880418</v>
      </c>
      <c r="AF213" s="96">
        <f t="shared" si="278"/>
        <v>1.796165298281273</v>
      </c>
      <c r="AG213" s="96">
        <f t="shared" si="278"/>
        <v>1.797289664712246</v>
      </c>
      <c r="AK213" s="115"/>
      <c r="AL213" s="96" t="s">
        <v>35</v>
      </c>
      <c r="AM213" s="96">
        <f t="shared" ref="AM213:AV213" si="279">(AM189-$BA15)^2</f>
        <v>0.80618471116999602</v>
      </c>
      <c r="AN213" s="96">
        <f t="shared" si="279"/>
        <v>0.45398601054212956</v>
      </c>
      <c r="AO213" s="96">
        <f t="shared" si="279"/>
        <v>0.31554993290798938</v>
      </c>
      <c r="AP213" s="96">
        <f t="shared" si="279"/>
        <v>0.20222260580330992</v>
      </c>
      <c r="AQ213" s="96">
        <f t="shared" si="279"/>
        <v>0.18449030261856339</v>
      </c>
      <c r="AR213" s="96">
        <f t="shared" si="279"/>
        <v>0.11400424869386293</v>
      </c>
      <c r="AS213" s="96">
        <f t="shared" si="279"/>
        <v>5.0894739691690644E-2</v>
      </c>
      <c r="AT213" s="96">
        <f t="shared" si="279"/>
        <v>2.2667470891141287E-6</v>
      </c>
      <c r="AU213" s="96">
        <f t="shared" si="279"/>
        <v>4.9545234475952452E-2</v>
      </c>
      <c r="AV213" s="96">
        <f t="shared" si="279"/>
        <v>0.19952359758140872</v>
      </c>
    </row>
    <row r="214" spans="1:48" x14ac:dyDescent="0.55000000000000004">
      <c r="A214" s="115"/>
      <c r="B214" s="96" t="s">
        <v>14</v>
      </c>
      <c r="C214" s="96">
        <f t="shared" si="246"/>
        <v>0.34259147042312083</v>
      </c>
      <c r="D214" s="96">
        <f t="shared" si="246"/>
        <v>8.6838025542362765E-2</v>
      </c>
      <c r="E214" s="96">
        <f t="shared" si="246"/>
        <v>2.231102779075134E-2</v>
      </c>
      <c r="F214" s="96">
        <f t="shared" si="246"/>
        <v>1.6443532421951035E-5</v>
      </c>
      <c r="G214" s="96">
        <f t="shared" si="246"/>
        <v>4.8846965893328462E-4</v>
      </c>
      <c r="H214" s="96">
        <f t="shared" si="246"/>
        <v>1.995396742853027E-2</v>
      </c>
      <c r="I214" s="96">
        <f t="shared" si="246"/>
        <v>8.2123410608063066E-2</v>
      </c>
      <c r="J214" s="96">
        <f t="shared" si="246"/>
        <v>0.33315760575336334</v>
      </c>
      <c r="K214" s="96">
        <f t="shared" si="246"/>
        <v>0.75311843904562048</v>
      </c>
      <c r="L214" s="96">
        <f t="shared" si="246"/>
        <v>1.3420053333308668</v>
      </c>
      <c r="P214" s="115"/>
      <c r="Q214" s="96" t="s">
        <v>14</v>
      </c>
      <c r="R214" s="96">
        <f t="shared" ref="R214:AA214" si="280">(R190-$BA16)^2</f>
        <v>3.093587483881984E-3</v>
      </c>
      <c r="S214" s="96">
        <f t="shared" si="280"/>
        <v>2.3975150630958612E-3</v>
      </c>
      <c r="T214" s="96">
        <f t="shared" si="280"/>
        <v>1.1382264339955832E-3</v>
      </c>
      <c r="U214" s="96">
        <f t="shared" si="280"/>
        <v>4.8846965893328462E-4</v>
      </c>
      <c r="V214" s="96">
        <f t="shared" si="280"/>
        <v>2.280333522117076E-4</v>
      </c>
      <c r="W214" s="96">
        <f t="shared" si="280"/>
        <v>6.7589469561539386E-4</v>
      </c>
      <c r="X214" s="96">
        <f t="shared" si="280"/>
        <v>2.3497947705166007E-3</v>
      </c>
      <c r="Y214" s="96">
        <f t="shared" si="280"/>
        <v>1.3092639599612401E-2</v>
      </c>
      <c r="Z214" s="96">
        <f t="shared" si="280"/>
        <v>4.7839981842739888E-2</v>
      </c>
      <c r="AA214" s="96">
        <f t="shared" si="280"/>
        <v>0.21953335250716699</v>
      </c>
      <c r="AB214" s="96">
        <f t="shared" ref="AB214:AG214" si="281">(AB190-$BA16)^2</f>
        <v>0.66361934542622747</v>
      </c>
      <c r="AC214" s="96">
        <f t="shared" si="281"/>
        <v>1.0301666139732435</v>
      </c>
      <c r="AD214" s="96">
        <f t="shared" si="281"/>
        <v>1.2897546122057888</v>
      </c>
      <c r="AE214" s="96">
        <f t="shared" si="281"/>
        <v>1.3394132970246284</v>
      </c>
      <c r="AF214" s="96">
        <f t="shared" si="281"/>
        <v>1.3486614123222929</v>
      </c>
      <c r="AG214" s="96">
        <f t="shared" si="281"/>
        <v>1.3509168120978763</v>
      </c>
      <c r="AK214" s="115"/>
      <c r="AL214" s="96" t="s">
        <v>14</v>
      </c>
      <c r="AM214" s="96">
        <f t="shared" ref="AM214:AV214" si="282">(AM190-$BA16)^2</f>
        <v>0.58182031565576997</v>
      </c>
      <c r="AN214" s="96">
        <f t="shared" si="282"/>
        <v>0.31420999452394949</v>
      </c>
      <c r="AO214" s="96">
        <f t="shared" si="282"/>
        <v>0.21107668382166264</v>
      </c>
      <c r="AP214" s="96">
        <f t="shared" si="282"/>
        <v>0.12839120186078826</v>
      </c>
      <c r="AQ214" s="96">
        <f t="shared" si="282"/>
        <v>0.11567943210506741</v>
      </c>
      <c r="AR214" s="96">
        <f t="shared" si="282"/>
        <v>6.6153708121084898E-2</v>
      </c>
      <c r="AS214" s="96">
        <f t="shared" si="282"/>
        <v>2.4364114284111157E-2</v>
      </c>
      <c r="AT214" s="96">
        <f t="shared" si="282"/>
        <v>2.1286239371194841E-3</v>
      </c>
      <c r="AU214" s="96">
        <f t="shared" si="282"/>
        <v>6.1684778582913699E-2</v>
      </c>
      <c r="AV214" s="96">
        <f t="shared" si="282"/>
        <v>0.20303252080892348</v>
      </c>
    </row>
    <row r="215" spans="1:48" x14ac:dyDescent="0.55000000000000004">
      <c r="A215" s="115"/>
      <c r="B215" s="96" t="s">
        <v>15</v>
      </c>
      <c r="C215" s="96">
        <f t="shared" si="246"/>
        <v>0.74655972242094948</v>
      </c>
      <c r="D215" s="96">
        <f t="shared" si="246"/>
        <v>0.24902756337930634</v>
      </c>
      <c r="E215" s="96">
        <f t="shared" si="246"/>
        <v>0.100186413268907</v>
      </c>
      <c r="F215" s="96">
        <f t="shared" si="246"/>
        <v>1.7960948671450379E-2</v>
      </c>
      <c r="G215" s="96">
        <f t="shared" si="246"/>
        <v>1.0234942459410663E-2</v>
      </c>
      <c r="H215" s="96">
        <f t="shared" si="246"/>
        <v>2.3508201463037972E-3</v>
      </c>
      <c r="I215" s="96">
        <f t="shared" si="246"/>
        <v>5.3355832102772213E-2</v>
      </c>
      <c r="J215" s="96">
        <f t="shared" si="246"/>
        <v>0.35521078857600991</v>
      </c>
      <c r="K215" s="96">
        <f t="shared" si="246"/>
        <v>0.92352516872797574</v>
      </c>
      <c r="L215" s="96">
        <f t="shared" si="246"/>
        <v>1.758298577232847</v>
      </c>
      <c r="P215" s="115"/>
      <c r="Q215" s="96" t="s">
        <v>15</v>
      </c>
      <c r="R215" s="96">
        <f t="shared" ref="R215:AA215" si="283">(R191-$BA17)^2</f>
        <v>3.1039005394976646E-3</v>
      </c>
      <c r="S215" s="96">
        <f t="shared" si="283"/>
        <v>4.2878466718438866E-3</v>
      </c>
      <c r="T215" s="96">
        <f t="shared" si="283"/>
        <v>7.3263036763852917E-3</v>
      </c>
      <c r="U215" s="96">
        <f t="shared" si="283"/>
        <v>1.0234942459410663E-2</v>
      </c>
      <c r="V215" s="96">
        <f t="shared" si="283"/>
        <v>1.2138827725269294E-2</v>
      </c>
      <c r="W215" s="96">
        <f t="shared" si="283"/>
        <v>2.6269100497241699E-2</v>
      </c>
      <c r="X215" s="96">
        <f t="shared" si="283"/>
        <v>3.5698042514702953E-2</v>
      </c>
      <c r="Y215" s="96">
        <f t="shared" si="283"/>
        <v>7.1264123104191807E-2</v>
      </c>
      <c r="Z215" s="96">
        <f t="shared" si="283"/>
        <v>0.15251484140447122</v>
      </c>
      <c r="AA215" s="96">
        <f t="shared" si="283"/>
        <v>0.49160598256971988</v>
      </c>
      <c r="AB215" s="96">
        <f t="shared" ref="AB215:AG215" si="284">(AB191-$BA17)^2</f>
        <v>1.3123332129357743</v>
      </c>
      <c r="AC215" s="96">
        <f t="shared" si="284"/>
        <v>1.9954323238380114</v>
      </c>
      <c r="AD215" s="96">
        <f t="shared" si="284"/>
        <v>2.4210107824925871</v>
      </c>
      <c r="AE215" s="96">
        <f t="shared" si="284"/>
        <v>2.5038785068353184</v>
      </c>
      <c r="AF215" s="96">
        <f t="shared" si="284"/>
        <v>2.5198804616125776</v>
      </c>
      <c r="AG215" s="96">
        <f t="shared" si="284"/>
        <v>2.523841203514205</v>
      </c>
      <c r="AK215" s="115"/>
      <c r="AL215" s="96" t="s">
        <v>15</v>
      </c>
      <c r="AM215" s="96">
        <f t="shared" ref="AM215:AV215" si="285">(AM191-$BA17)^2</f>
        <v>1.1710193880241693</v>
      </c>
      <c r="AN215" s="96">
        <f t="shared" si="285"/>
        <v>0.68185304724690743</v>
      </c>
      <c r="AO215" s="96">
        <f t="shared" si="285"/>
        <v>0.48657273461838374</v>
      </c>
      <c r="AP215" s="96">
        <f t="shared" si="285"/>
        <v>0.32416093944584884</v>
      </c>
      <c r="AQ215" s="96">
        <f t="shared" si="285"/>
        <v>0.29841741067208455</v>
      </c>
      <c r="AR215" s="96">
        <f t="shared" si="285"/>
        <v>0.19461782279995402</v>
      </c>
      <c r="AS215" s="96">
        <f t="shared" si="285"/>
        <v>9.794310522518708E-2</v>
      </c>
      <c r="AT215" s="96">
        <f t="shared" si="285"/>
        <v>3.1997284840493793E-3</v>
      </c>
      <c r="AU215" s="96">
        <f t="shared" si="285"/>
        <v>3.9930622433635411E-2</v>
      </c>
      <c r="AV215" s="96">
        <f t="shared" si="285"/>
        <v>0.20813596101402781</v>
      </c>
    </row>
    <row r="216" spans="1:48" x14ac:dyDescent="0.55000000000000004">
      <c r="A216" s="115"/>
      <c r="B216" s="96" t="s">
        <v>16</v>
      </c>
      <c r="C216" s="96">
        <f t="shared" si="246"/>
        <v>0.47468589668928179</v>
      </c>
      <c r="D216" s="96">
        <f t="shared" si="246"/>
        <v>0.16009130830021481</v>
      </c>
      <c r="E216" s="96">
        <f t="shared" si="246"/>
        <v>6.5374660297499568E-2</v>
      </c>
      <c r="F216" s="96">
        <f t="shared" si="246"/>
        <v>1.23777692188094E-2</v>
      </c>
      <c r="G216" s="96">
        <f t="shared" si="246"/>
        <v>7.2689660569505085E-3</v>
      </c>
      <c r="H216" s="96">
        <f t="shared" si="246"/>
        <v>1.1004836761407107E-3</v>
      </c>
      <c r="I216" s="96">
        <f t="shared" si="246"/>
        <v>3.154258153899752E-2</v>
      </c>
      <c r="J216" s="96">
        <f t="shared" si="246"/>
        <v>0.21758462063125183</v>
      </c>
      <c r="K216" s="96">
        <f t="shared" si="246"/>
        <v>0.57050384097587103</v>
      </c>
      <c r="L216" s="96">
        <f t="shared" si="246"/>
        <v>1.0902996045820734</v>
      </c>
      <c r="P216" s="115"/>
      <c r="Q216" s="96" t="s">
        <v>16</v>
      </c>
      <c r="R216" s="96">
        <f t="shared" ref="R216:AA216" si="286">(R192-$BA18)^2</f>
        <v>2.1377802447454207E-3</v>
      </c>
      <c r="S216" s="96">
        <f t="shared" si="286"/>
        <v>3.0036594328892792E-3</v>
      </c>
      <c r="T216" s="96">
        <f t="shared" si="286"/>
        <v>5.1775580463539776E-3</v>
      </c>
      <c r="U216" s="96">
        <f t="shared" si="286"/>
        <v>7.2689660569505085E-3</v>
      </c>
      <c r="V216" s="96">
        <f t="shared" si="286"/>
        <v>8.6314815728434618E-3</v>
      </c>
      <c r="W216" s="96">
        <f t="shared" si="286"/>
        <v>1.807907131293892E-2</v>
      </c>
      <c r="X216" s="96">
        <f t="shared" si="286"/>
        <v>2.428984334963025E-2</v>
      </c>
      <c r="Y216" s="96">
        <f t="shared" si="286"/>
        <v>5.031370795282937E-2</v>
      </c>
      <c r="Z216" s="96">
        <f t="shared" si="286"/>
        <v>0.11838864893950245</v>
      </c>
      <c r="AA216" s="96">
        <f t="shared" si="286"/>
        <v>0.43727685967234664</v>
      </c>
      <c r="AB216" s="96">
        <f t="shared" ref="AB216:AG216" si="287">(AB192-$BA18)^2</f>
        <v>1.1034118373748667</v>
      </c>
      <c r="AC216" s="96">
        <f t="shared" si="287"/>
        <v>1.4384044460114711</v>
      </c>
      <c r="AD216" s="96">
        <f t="shared" si="287"/>
        <v>1.5562130778395036</v>
      </c>
      <c r="AE216" s="96">
        <f t="shared" si="287"/>
        <v>1.5835283675698169</v>
      </c>
      <c r="AF216" s="96">
        <f t="shared" si="287"/>
        <v>1.5917125543523347</v>
      </c>
      <c r="AG216" s="96">
        <f t="shared" si="287"/>
        <v>1.5937852571077282</v>
      </c>
      <c r="AK216" s="115"/>
      <c r="AL216" s="96" t="s">
        <v>16</v>
      </c>
      <c r="AM216" s="96">
        <f t="shared" ref="AM216:AV216" si="288">(AM192-$BA18)^2</f>
        <v>0.73563506002728951</v>
      </c>
      <c r="AN216" s="96">
        <f t="shared" si="288"/>
        <v>0.42617024034959694</v>
      </c>
      <c r="AO216" s="96">
        <f t="shared" si="288"/>
        <v>0.30291806959824064</v>
      </c>
      <c r="AP216" s="96">
        <f t="shared" si="288"/>
        <v>0.20065266948689944</v>
      </c>
      <c r="AQ216" s="96">
        <f t="shared" si="288"/>
        <v>0.18447366074360985</v>
      </c>
      <c r="AR216" s="96">
        <f t="shared" si="288"/>
        <v>0.11937396942487612</v>
      </c>
      <c r="AS216" s="96">
        <f t="shared" si="288"/>
        <v>5.9082129333909973E-2</v>
      </c>
      <c r="AT216" s="96">
        <f t="shared" si="288"/>
        <v>1.4587550222815784E-3</v>
      </c>
      <c r="AU216" s="96">
        <f t="shared" si="288"/>
        <v>2.7782501409667714E-2</v>
      </c>
      <c r="AV216" s="96">
        <f t="shared" si="288"/>
        <v>0.13805337862008885</v>
      </c>
    </row>
    <row r="217" spans="1:48" x14ac:dyDescent="0.55000000000000004">
      <c r="A217" s="115"/>
      <c r="B217" s="96" t="s">
        <v>17</v>
      </c>
      <c r="C217" s="96">
        <f t="shared" si="246"/>
        <v>0.22098783575010147</v>
      </c>
      <c r="D217" s="96">
        <f t="shared" si="246"/>
        <v>6.65406864304353E-2</v>
      </c>
      <c r="E217" s="96">
        <f t="shared" si="246"/>
        <v>2.3069336382155334E-2</v>
      </c>
      <c r="F217" s="96">
        <f t="shared" si="246"/>
        <v>2.0992160761470701E-3</v>
      </c>
      <c r="G217" s="96">
        <f t="shared" si="246"/>
        <v>7.1421813359944463E-4</v>
      </c>
      <c r="H217" s="96">
        <f t="shared" si="246"/>
        <v>3.6302305312143901E-3</v>
      </c>
      <c r="I217" s="96">
        <f t="shared" si="246"/>
        <v>2.7662324713284583E-2</v>
      </c>
      <c r="J217" s="96">
        <f t="shared" si="246"/>
        <v>0.1432294505917035</v>
      </c>
      <c r="K217" s="96">
        <f t="shared" si="246"/>
        <v>0.34880067100459522</v>
      </c>
      <c r="L217" s="96">
        <f t="shared" si="246"/>
        <v>0.64437581537164079</v>
      </c>
      <c r="P217" s="115"/>
      <c r="Q217" s="96" t="s">
        <v>17</v>
      </c>
      <c r="R217" s="96">
        <f t="shared" ref="R217:AA217" si="289">(R193-$BA19)^2</f>
        <v>7.6555994762307516E-8</v>
      </c>
      <c r="S217" s="96">
        <f t="shared" si="289"/>
        <v>3.2493234281708951E-5</v>
      </c>
      <c r="T217" s="96">
        <f t="shared" si="289"/>
        <v>3.081303089315824E-4</v>
      </c>
      <c r="U217" s="96">
        <f t="shared" si="289"/>
        <v>7.1421813359944463E-4</v>
      </c>
      <c r="V217" s="96">
        <f t="shared" si="289"/>
        <v>1.0195618634520251E-3</v>
      </c>
      <c r="W217" s="96">
        <f t="shared" si="289"/>
        <v>3.5236855760793209E-3</v>
      </c>
      <c r="X217" s="96">
        <f t="shared" si="289"/>
        <v>5.3051252345499463E-3</v>
      </c>
      <c r="Y217" s="96">
        <f t="shared" si="289"/>
        <v>1.3561233134466404E-2</v>
      </c>
      <c r="Z217" s="96">
        <f t="shared" si="289"/>
        <v>3.8576073999484803E-2</v>
      </c>
      <c r="AA217" s="96">
        <f t="shared" si="289"/>
        <v>0.17406057493093124</v>
      </c>
      <c r="AB217" s="96">
        <f t="shared" ref="AB217:AG217" si="290">(AB193-$BA19)^2</f>
        <v>0.51096902202872585</v>
      </c>
      <c r="AC217" s="96">
        <f t="shared" si="290"/>
        <v>0.70428148317563477</v>
      </c>
      <c r="AD217" s="96">
        <f t="shared" si="290"/>
        <v>0.77909071121636653</v>
      </c>
      <c r="AE217" s="96">
        <f t="shared" si="290"/>
        <v>0.79190699988179225</v>
      </c>
      <c r="AF217" s="96">
        <f t="shared" si="290"/>
        <v>0.7938526283552213</v>
      </c>
      <c r="AG217" s="96">
        <f t="shared" si="290"/>
        <v>0.79428316364873996</v>
      </c>
      <c r="AK217" s="115"/>
      <c r="AL217" s="96" t="s">
        <v>17</v>
      </c>
      <c r="AM217" s="96">
        <f t="shared" ref="AM217:AV217" si="291">(AM193-$BA19)^2</f>
        <v>0.35154261990594271</v>
      </c>
      <c r="AN217" s="96">
        <f t="shared" si="291"/>
        <v>0.19529698674193491</v>
      </c>
      <c r="AO217" s="96">
        <f t="shared" si="291"/>
        <v>0.1342717474917163</v>
      </c>
      <c r="AP217" s="96">
        <f t="shared" si="291"/>
        <v>8.4644964425471772E-2</v>
      </c>
      <c r="AQ217" s="96">
        <f t="shared" si="291"/>
        <v>7.6922640802327621E-2</v>
      </c>
      <c r="AR217" s="96">
        <f t="shared" si="291"/>
        <v>4.6416541636574327E-2</v>
      </c>
      <c r="AS217" s="96">
        <f t="shared" si="291"/>
        <v>1.9586532560174806E-2</v>
      </c>
      <c r="AT217" s="96">
        <f t="shared" si="291"/>
        <v>1.2175395356823276E-4</v>
      </c>
      <c r="AU217" s="96">
        <f t="shared" si="291"/>
        <v>2.6250609789230099E-2</v>
      </c>
      <c r="AV217" s="96">
        <f t="shared" si="291"/>
        <v>9.7973075489879616E-2</v>
      </c>
    </row>
    <row r="218" spans="1:48" x14ac:dyDescent="0.55000000000000004">
      <c r="A218" s="115"/>
      <c r="B218" s="96" t="s">
        <v>18</v>
      </c>
      <c r="C218" s="96">
        <f t="shared" si="246"/>
        <v>0.41275007373079736</v>
      </c>
      <c r="D218" s="96">
        <f t="shared" si="246"/>
        <v>0.10665837951281046</v>
      </c>
      <c r="E218" s="96">
        <f t="shared" si="246"/>
        <v>2.8443433521677962E-2</v>
      </c>
      <c r="F218" s="96">
        <f t="shared" si="246"/>
        <v>1.1487487739771501E-4</v>
      </c>
      <c r="G218" s="96">
        <f t="shared" si="246"/>
        <v>3.1364543978807156E-4</v>
      </c>
      <c r="H218" s="96">
        <f t="shared" si="246"/>
        <v>2.1672424449791908E-2</v>
      </c>
      <c r="I218" s="96">
        <f t="shared" si="246"/>
        <v>9.3115836769151736E-2</v>
      </c>
      <c r="J218" s="96">
        <f t="shared" si="246"/>
        <v>0.38565976051074108</v>
      </c>
      <c r="K218" s="96">
        <f t="shared" si="246"/>
        <v>0.87774651357448541</v>
      </c>
      <c r="L218" s="96">
        <f t="shared" si="246"/>
        <v>1.5693750191812363</v>
      </c>
      <c r="P218" s="115"/>
      <c r="Q218" s="96" t="s">
        <v>18</v>
      </c>
      <c r="R218" s="96">
        <f t="shared" ref="R218:AA218" si="292">(R194-$BA20)^2</f>
        <v>3.6502630609145932E-3</v>
      </c>
      <c r="S218" s="96">
        <f t="shared" si="292"/>
        <v>2.6048006652502078E-3</v>
      </c>
      <c r="T218" s="96">
        <f t="shared" si="292"/>
        <v>1.0326814800792814E-3</v>
      </c>
      <c r="U218" s="96">
        <f t="shared" si="292"/>
        <v>3.1364543978807156E-4</v>
      </c>
      <c r="V218" s="96">
        <f t="shared" si="292"/>
        <v>9.0127366952608436E-5</v>
      </c>
      <c r="W218" s="96">
        <f t="shared" si="292"/>
        <v>1.6925948915245861E-3</v>
      </c>
      <c r="X218" s="96">
        <f t="shared" si="292"/>
        <v>4.5111959406489025E-3</v>
      </c>
      <c r="Y218" s="96">
        <f t="shared" si="292"/>
        <v>2.0868863003493929E-2</v>
      </c>
      <c r="Z218" s="96">
        <f t="shared" si="292"/>
        <v>7.3555760528814906E-2</v>
      </c>
      <c r="AA218" s="96">
        <f t="shared" si="292"/>
        <v>0.3471702853345322</v>
      </c>
      <c r="AB218" s="96">
        <f t="shared" ref="AB218:AG218" si="293">(AB194-$BA20)^2</f>
        <v>0.99671333859345679</v>
      </c>
      <c r="AC218" s="96">
        <f t="shared" si="293"/>
        <v>1.4072916280441179</v>
      </c>
      <c r="AD218" s="96">
        <f t="shared" si="293"/>
        <v>1.5693444561583176</v>
      </c>
      <c r="AE218" s="96">
        <f t="shared" si="293"/>
        <v>1.6020068371307938</v>
      </c>
      <c r="AF218" s="96">
        <f t="shared" si="293"/>
        <v>1.6097804598402212</v>
      </c>
      <c r="AG218" s="96">
        <f t="shared" si="293"/>
        <v>1.6117636362175962</v>
      </c>
      <c r="AK218" s="115"/>
      <c r="AL218" s="96" t="s">
        <v>18</v>
      </c>
      <c r="AM218" s="96">
        <f t="shared" ref="AM218:AV218" si="294">(AM194-$BA20)^2</f>
        <v>0.68143225040349198</v>
      </c>
      <c r="AN218" s="96">
        <f t="shared" si="294"/>
        <v>0.36086810689684806</v>
      </c>
      <c r="AO218" s="96">
        <f t="shared" si="294"/>
        <v>0.23847588778026504</v>
      </c>
      <c r="AP218" s="96">
        <f t="shared" si="294"/>
        <v>0.14134348997925478</v>
      </c>
      <c r="AQ218" s="96">
        <f t="shared" si="294"/>
        <v>0.12654230704497435</v>
      </c>
      <c r="AR218" s="96">
        <f t="shared" si="294"/>
        <v>6.9471100904413247E-2</v>
      </c>
      <c r="AS218" s="96">
        <f t="shared" si="294"/>
        <v>2.2858596373911071E-2</v>
      </c>
      <c r="AT218" s="96">
        <f t="shared" si="294"/>
        <v>5.4133476714327885E-3</v>
      </c>
      <c r="AU218" s="96">
        <f t="shared" si="294"/>
        <v>8.900775575881506E-2</v>
      </c>
      <c r="AV218" s="96">
        <f t="shared" si="294"/>
        <v>0.27364181036127055</v>
      </c>
    </row>
    <row r="219" spans="1:48" x14ac:dyDescent="0.55000000000000004">
      <c r="A219" s="115"/>
      <c r="B219" s="96" t="s">
        <v>19</v>
      </c>
      <c r="C219" s="96">
        <f t="shared" si="246"/>
        <v>0.43004980625259492</v>
      </c>
      <c r="D219" s="96">
        <f t="shared" si="246"/>
        <v>0.14559134158914186</v>
      </c>
      <c r="E219" s="96">
        <f t="shared" si="246"/>
        <v>5.9758810406756888E-2</v>
      </c>
      <c r="F219" s="96">
        <f t="shared" si="246"/>
        <v>1.152365176087375E-2</v>
      </c>
      <c r="G219" s="96">
        <f t="shared" si="246"/>
        <v>6.8341442893497936E-3</v>
      </c>
      <c r="H219" s="96">
        <f t="shared" si="246"/>
        <v>8.8561995339357397E-4</v>
      </c>
      <c r="I219" s="96">
        <f t="shared" si="246"/>
        <v>2.7844576496240489E-2</v>
      </c>
      <c r="J219" s="96">
        <f t="shared" si="246"/>
        <v>0.19455328719597639</v>
      </c>
      <c r="K219" s="96">
        <f t="shared" si="246"/>
        <v>0.51164959809338961</v>
      </c>
      <c r="L219" s="96">
        <f t="shared" si="246"/>
        <v>0.97913329851087116</v>
      </c>
      <c r="P219" s="115"/>
      <c r="Q219" s="96" t="s">
        <v>19</v>
      </c>
      <c r="R219" s="96">
        <f t="shared" ref="R219:AA219" si="295">(R195-$BA21)^2</f>
        <v>2.125784768872774E-3</v>
      </c>
      <c r="S219" s="96">
        <f t="shared" si="295"/>
        <v>2.8829340201592139E-3</v>
      </c>
      <c r="T219" s="96">
        <f t="shared" si="295"/>
        <v>4.877671254881877E-3</v>
      </c>
      <c r="U219" s="96">
        <f t="shared" si="295"/>
        <v>6.8341442893497936E-3</v>
      </c>
      <c r="V219" s="96">
        <f t="shared" si="295"/>
        <v>8.135444685371673E-3</v>
      </c>
      <c r="W219" s="96">
        <f t="shared" si="295"/>
        <v>1.7057430984967061E-2</v>
      </c>
      <c r="X219" s="96">
        <f t="shared" si="295"/>
        <v>2.2942921300580593E-2</v>
      </c>
      <c r="Y219" s="96">
        <f t="shared" si="295"/>
        <v>4.8658982017979358E-2</v>
      </c>
      <c r="Z219" s="96">
        <f t="shared" si="295"/>
        <v>0.11518474744054995</v>
      </c>
      <c r="AA219" s="96">
        <f t="shared" si="295"/>
        <v>0.4256918016356166</v>
      </c>
      <c r="AB219" s="96">
        <f t="shared" ref="AB219:AG219" si="296">(AB195-$BA21)^2</f>
        <v>1.0154049741842632</v>
      </c>
      <c r="AC219" s="96">
        <f t="shared" si="296"/>
        <v>1.3178538526192258</v>
      </c>
      <c r="AD219" s="96">
        <f t="shared" si="296"/>
        <v>1.414978535998112</v>
      </c>
      <c r="AE219" s="96">
        <f t="shared" si="296"/>
        <v>1.4360734974072253</v>
      </c>
      <c r="AF219" s="96">
        <f t="shared" si="296"/>
        <v>1.4395665896518819</v>
      </c>
      <c r="AG219" s="96">
        <f t="shared" si="296"/>
        <v>1.4403719753763122</v>
      </c>
      <c r="AK219" s="115"/>
      <c r="AL219" s="96" t="s">
        <v>19</v>
      </c>
      <c r="AM219" s="96">
        <f t="shared" ref="AM219:AV219" si="297">(AM195-$BA21)^2</f>
        <v>0.66081438404936599</v>
      </c>
      <c r="AN219" s="96">
        <f t="shared" si="297"/>
        <v>0.38057094137447356</v>
      </c>
      <c r="AO219" s="96">
        <f t="shared" si="297"/>
        <v>0.26926144066843283</v>
      </c>
      <c r="AP219" s="96">
        <f t="shared" si="297"/>
        <v>0.17716003579389081</v>
      </c>
      <c r="AQ219" s="96">
        <f t="shared" si="297"/>
        <v>0.16262166627080613</v>
      </c>
      <c r="AR219" s="96">
        <f t="shared" si="297"/>
        <v>0.10426666632107319</v>
      </c>
      <c r="AS219" s="96">
        <f t="shared" si="297"/>
        <v>5.0581470971346784E-2</v>
      </c>
      <c r="AT219" s="96">
        <f t="shared" si="297"/>
        <v>8.3536413588899906E-4</v>
      </c>
      <c r="AU219" s="96">
        <f t="shared" si="297"/>
        <v>2.7921714244087247E-2</v>
      </c>
      <c r="AV219" s="96">
        <f t="shared" si="297"/>
        <v>0.13184052044068278</v>
      </c>
    </row>
    <row r="220" spans="1:48" x14ac:dyDescent="0.55000000000000004">
      <c r="A220" s="115"/>
      <c r="B220" s="96" t="s">
        <v>20</v>
      </c>
      <c r="C220" s="96">
        <f t="shared" si="246"/>
        <v>0.49505813284103217</v>
      </c>
      <c r="D220" s="96">
        <f t="shared" si="246"/>
        <v>0.15496040867865385</v>
      </c>
      <c r="E220" s="96">
        <f t="shared" si="246"/>
        <v>5.6965266002674028E-2</v>
      </c>
      <c r="F220" s="96">
        <f t="shared" si="246"/>
        <v>7.0053492492966841E-3</v>
      </c>
      <c r="G220" s="96">
        <f t="shared" si="246"/>
        <v>3.1139040049456505E-3</v>
      </c>
      <c r="H220" s="96">
        <f t="shared" si="246"/>
        <v>5.0805145886892349E-3</v>
      </c>
      <c r="I220" s="96">
        <f t="shared" si="246"/>
        <v>5.1190565604005027E-2</v>
      </c>
      <c r="J220" s="96">
        <f t="shared" si="246"/>
        <v>0.2875150110090352</v>
      </c>
      <c r="K220" s="96">
        <f t="shared" si="246"/>
        <v>0.71597843710229658</v>
      </c>
      <c r="L220" s="96">
        <f t="shared" si="246"/>
        <v>1.3365803093846551</v>
      </c>
      <c r="P220" s="115"/>
      <c r="Q220" s="96" t="s">
        <v>20</v>
      </c>
      <c r="R220" s="96">
        <f t="shared" ref="R220:AA220" si="298">(R196-$BA22)^2</f>
        <v>3.0745948974921899E-4</v>
      </c>
      <c r="S220" s="96">
        <f t="shared" si="298"/>
        <v>6.3415651638516074E-4</v>
      </c>
      <c r="T220" s="96">
        <f t="shared" si="298"/>
        <v>1.7736314268866544E-3</v>
      </c>
      <c r="U220" s="96">
        <f t="shared" si="298"/>
        <v>3.1139040049456505E-3</v>
      </c>
      <c r="V220" s="96">
        <f t="shared" si="298"/>
        <v>4.0578739085125066E-3</v>
      </c>
      <c r="W220" s="96">
        <f t="shared" si="298"/>
        <v>1.2145351472518801E-2</v>
      </c>
      <c r="X220" s="96">
        <f t="shared" si="298"/>
        <v>1.853269884832158E-2</v>
      </c>
      <c r="Y220" s="96">
        <f t="shared" si="298"/>
        <v>4.6794337222352975E-2</v>
      </c>
      <c r="Z220" s="96">
        <f t="shared" si="298"/>
        <v>0.12000657366590671</v>
      </c>
      <c r="AA220" s="96">
        <f t="shared" si="298"/>
        <v>0.44124345022111322</v>
      </c>
      <c r="AB220" s="96">
        <f t="shared" ref="AB220:AG220" si="299">(AB196-$BA22)^2</f>
        <v>1.0739225973146387</v>
      </c>
      <c r="AC220" s="96">
        <f t="shared" si="299"/>
        <v>1.4579569353957691</v>
      </c>
      <c r="AD220" s="96">
        <f t="shared" si="299"/>
        <v>1.6749656805570436</v>
      </c>
      <c r="AE220" s="96">
        <f t="shared" si="299"/>
        <v>1.7293662767481004</v>
      </c>
      <c r="AF220" s="96">
        <f t="shared" si="299"/>
        <v>1.7378797525850036</v>
      </c>
      <c r="AG220" s="96">
        <f t="shared" si="299"/>
        <v>1.739655820955367</v>
      </c>
      <c r="AK220" s="115"/>
      <c r="AL220" s="96" t="s">
        <v>20</v>
      </c>
      <c r="AM220" s="96">
        <f t="shared" ref="AM220:AV220" si="300">(AM196-$BA22)^2</f>
        <v>0.79247643324994099</v>
      </c>
      <c r="AN220" s="96">
        <f t="shared" si="300"/>
        <v>0.45319967541098344</v>
      </c>
      <c r="AO220" s="96">
        <f t="shared" si="300"/>
        <v>0.31888142827418819</v>
      </c>
      <c r="AP220" s="96">
        <f t="shared" si="300"/>
        <v>0.20810984059227403</v>
      </c>
      <c r="AQ220" s="96">
        <f t="shared" si="300"/>
        <v>0.19067167353048747</v>
      </c>
      <c r="AR220" s="96">
        <f t="shared" si="300"/>
        <v>0.12088512418172941</v>
      </c>
      <c r="AS220" s="96">
        <f t="shared" si="300"/>
        <v>5.7207161915786807E-2</v>
      </c>
      <c r="AT220" s="96">
        <f t="shared" si="300"/>
        <v>4.9149995854919277E-4</v>
      </c>
      <c r="AU220" s="96">
        <f t="shared" si="300"/>
        <v>3.796289561786137E-2</v>
      </c>
      <c r="AV220" s="96">
        <f t="shared" si="300"/>
        <v>0.16962131240251302</v>
      </c>
    </row>
    <row r="221" spans="1:48" x14ac:dyDescent="0.55000000000000004">
      <c r="A221" s="115"/>
      <c r="B221" s="96" t="s">
        <v>21</v>
      </c>
      <c r="C221" s="96">
        <f t="shared" si="246"/>
        <v>0.56815405111302897</v>
      </c>
      <c r="D221" s="96">
        <f t="shared" si="246"/>
        <v>0.18892954981412055</v>
      </c>
      <c r="E221" s="96">
        <f t="shared" si="246"/>
        <v>7.5686252849930732E-2</v>
      </c>
      <c r="F221" s="96">
        <f t="shared" si="246"/>
        <v>1.3354736288384867E-2</v>
      </c>
      <c r="G221" s="96">
        <f t="shared" si="246"/>
        <v>7.5418832507720066E-3</v>
      </c>
      <c r="H221" s="96">
        <f t="shared" si="246"/>
        <v>1.9347389795375889E-3</v>
      </c>
      <c r="I221" s="96">
        <f t="shared" si="246"/>
        <v>4.1426028878842863E-2</v>
      </c>
      <c r="J221" s="96">
        <f t="shared" si="246"/>
        <v>0.27314213456493514</v>
      </c>
      <c r="K221" s="96">
        <f t="shared" si="246"/>
        <v>0.70850233302544463</v>
      </c>
      <c r="L221" s="96">
        <f t="shared" si="246"/>
        <v>1.3475064419180891</v>
      </c>
      <c r="P221" s="115"/>
      <c r="Q221" s="96" t="s">
        <v>21</v>
      </c>
      <c r="R221" s="96">
        <f t="shared" ref="R221:AA221" si="301">(R197-$BA23)^2</f>
        <v>2.3593378046655629E-3</v>
      </c>
      <c r="S221" s="96">
        <f t="shared" si="301"/>
        <v>3.1551992611930186E-3</v>
      </c>
      <c r="T221" s="96">
        <f t="shared" si="301"/>
        <v>5.4328405386950916E-3</v>
      </c>
      <c r="U221" s="96">
        <f t="shared" si="301"/>
        <v>7.5418832507720066E-3</v>
      </c>
      <c r="V221" s="96">
        <f t="shared" si="301"/>
        <v>8.9975121206980497E-3</v>
      </c>
      <c r="W221" s="96">
        <f t="shared" si="301"/>
        <v>2.3094894479246883E-2</v>
      </c>
      <c r="X221" s="96">
        <f t="shared" si="301"/>
        <v>3.5671605881804021E-2</v>
      </c>
      <c r="Y221" s="96">
        <f t="shared" si="301"/>
        <v>8.8047594853944075E-2</v>
      </c>
      <c r="Z221" s="96">
        <f t="shared" si="301"/>
        <v>0.21153498221506817</v>
      </c>
      <c r="AA221" s="96">
        <f t="shared" si="301"/>
        <v>0.64250630685128118</v>
      </c>
      <c r="AB221" s="96">
        <f t="shared" ref="AB221:AG221" si="302">(AB197-$BA23)^2</f>
        <v>1.3272778407600632</v>
      </c>
      <c r="AC221" s="96">
        <f t="shared" si="302"/>
        <v>1.6844245986483812</v>
      </c>
      <c r="AD221" s="96">
        <f t="shared" si="302"/>
        <v>1.8702176969716267</v>
      </c>
      <c r="AE221" s="96">
        <f t="shared" si="302"/>
        <v>1.9154286198962445</v>
      </c>
      <c r="AF221" s="96">
        <f t="shared" si="302"/>
        <v>1.9227994364620637</v>
      </c>
      <c r="AG221" s="96">
        <f t="shared" si="302"/>
        <v>1.9244054776301664</v>
      </c>
      <c r="AK221" s="115"/>
      <c r="AL221" s="96" t="s">
        <v>21</v>
      </c>
      <c r="AM221" s="96">
        <f t="shared" ref="AM221:AV221" si="303">(AM197-$BA23)^2</f>
        <v>0.88896168865184799</v>
      </c>
      <c r="AN221" s="96">
        <f t="shared" si="303"/>
        <v>0.51541613956208054</v>
      </c>
      <c r="AO221" s="96">
        <f t="shared" si="303"/>
        <v>0.36658605377301584</v>
      </c>
      <c r="AP221" s="96">
        <f t="shared" si="303"/>
        <v>0.24305109098073899</v>
      </c>
      <c r="AQ221" s="96">
        <f t="shared" si="303"/>
        <v>0.22350114052173994</v>
      </c>
      <c r="AR221" s="96">
        <f t="shared" si="303"/>
        <v>0.14481133726572112</v>
      </c>
      <c r="AS221" s="96">
        <f t="shared" si="303"/>
        <v>7.1866599889670119E-2</v>
      </c>
      <c r="AT221" s="96">
        <f t="shared" si="303"/>
        <v>1.8625008500210507E-3</v>
      </c>
      <c r="AU221" s="96">
        <f t="shared" si="303"/>
        <v>3.3038900960380903E-2</v>
      </c>
      <c r="AV221" s="96">
        <f t="shared" si="303"/>
        <v>0.16539571349383445</v>
      </c>
    </row>
    <row r="222" spans="1:48" x14ac:dyDescent="0.55000000000000004">
      <c r="B222" s="95" t="s">
        <v>30</v>
      </c>
      <c r="C222" s="96">
        <f>SQRT(AVERAGE(C202:C221))</f>
        <v>0.65008114372366288</v>
      </c>
      <c r="D222" s="96">
        <f t="shared" ref="D222:L222" si="304">SQRT(AVERAGE(D202:D221))</f>
        <v>0.38293053506557384</v>
      </c>
      <c r="E222" s="96">
        <f t="shared" si="304"/>
        <v>0.25445563738357346</v>
      </c>
      <c r="F222" s="96">
        <f t="shared" si="304"/>
        <v>0.14232650677444861</v>
      </c>
      <c r="G222" s="96">
        <f t="shared" si="304"/>
        <v>0.12735802899391974</v>
      </c>
      <c r="H222" s="96">
        <f t="shared" si="304"/>
        <v>0.11473063127684817</v>
      </c>
      <c r="I222" s="96">
        <f t="shared" si="304"/>
        <v>0.20848589176931742</v>
      </c>
      <c r="J222" s="96">
        <f t="shared" si="304"/>
        <v>0.46504144380287937</v>
      </c>
      <c r="K222" s="96">
        <f t="shared" si="304"/>
        <v>0.73392651166197587</v>
      </c>
      <c r="L222" s="96">
        <f t="shared" si="304"/>
        <v>1.0052958558114442</v>
      </c>
      <c r="Q222" s="95" t="s">
        <v>30</v>
      </c>
      <c r="R222" s="96">
        <f>SQRT(AVERAGE(R202:R221))</f>
        <v>0.11253225806678901</v>
      </c>
      <c r="S222" s="96">
        <f t="shared" ref="S222:AG222" si="305">SQRT(AVERAGE(S202:S221))</f>
        <v>0.11496160745423828</v>
      </c>
      <c r="T222" s="96">
        <f t="shared" si="305"/>
        <v>0.1214190119760942</v>
      </c>
      <c r="U222" s="96">
        <f t="shared" si="305"/>
        <v>0.12735802899391974</v>
      </c>
      <c r="V222" s="96">
        <f t="shared" si="305"/>
        <v>0.13118344473368393</v>
      </c>
      <c r="W222" s="96">
        <f t="shared" si="305"/>
        <v>0.15568877980714518</v>
      </c>
      <c r="X222" s="96">
        <f t="shared" si="305"/>
        <v>0.17035382422422923</v>
      </c>
      <c r="Y222" s="96">
        <f t="shared" si="305"/>
        <v>0.22128440018542944</v>
      </c>
      <c r="Z222" s="96">
        <f t="shared" si="305"/>
        <v>0.31601041450973794</v>
      </c>
      <c r="AA222" s="96">
        <f t="shared" si="305"/>
        <v>0.57277449370035816</v>
      </c>
      <c r="AB222" s="96">
        <f t="shared" si="305"/>
        <v>0.91709159545222763</v>
      </c>
      <c r="AC222" s="96">
        <f t="shared" si="305"/>
        <v>1.0934763907863723</v>
      </c>
      <c r="AD222" s="96">
        <f t="shared" si="305"/>
        <v>1.1704306752445615</v>
      </c>
      <c r="AE222" s="96">
        <f t="shared" si="305"/>
        <v>1.1853713634874896</v>
      </c>
      <c r="AF222" s="96">
        <f t="shared" si="305"/>
        <v>1.1882925460425728</v>
      </c>
      <c r="AG222" s="96">
        <f t="shared" si="305"/>
        <v>1.1890088081630241</v>
      </c>
      <c r="AL222" s="95" t="s">
        <v>30</v>
      </c>
      <c r="AM222" s="96">
        <f>SQRT(AVERAGE(AM202:AM221))</f>
        <v>0.81042927636286666</v>
      </c>
      <c r="AN222" s="96">
        <f t="shared" ref="AN222" si="306">SQRT(AVERAGE(AN202:AN221))</f>
        <v>0.61996609339858211</v>
      </c>
      <c r="AO222" s="96">
        <f t="shared" ref="AO222" si="307">SQRT(AVERAGE(AO202:AO221))</f>
        <v>0.5253954179516156</v>
      </c>
      <c r="AP222" s="96">
        <f t="shared" ref="AP222" si="308">SQRT(AVERAGE(AP202:AP221))</f>
        <v>0.43165205996992989</v>
      </c>
      <c r="AQ222" s="96">
        <f t="shared" ref="AQ222" si="309">SQRT(AVERAGE(AQ202:AQ221))</f>
        <v>0.41490949246000958</v>
      </c>
      <c r="AR222" s="96">
        <f t="shared" ref="AR222" si="310">SQRT(AVERAGE(AR202:AR221))</f>
        <v>0.33942229582941602</v>
      </c>
      <c r="AS222" s="96">
        <f t="shared" ref="AS222" si="311">SQRT(AVERAGE(AS202:AS221))</f>
        <v>0.25038428621961306</v>
      </c>
      <c r="AT222" s="96">
        <f t="shared" ref="AT222" si="312">SQRT(AVERAGE(AT202:AT221))</f>
        <v>0.11603582510443131</v>
      </c>
      <c r="AU222" s="96">
        <f t="shared" ref="AU222" si="313">SQRT(AVERAGE(AU202:AU221))</f>
        <v>0.19656949334539733</v>
      </c>
      <c r="AV222" s="96">
        <f t="shared" ref="AV222" si="314">SQRT(AVERAGE(AV202:AV221))</f>
        <v>0.37177687644872986</v>
      </c>
    </row>
  </sheetData>
  <mergeCells count="30">
    <mergeCell ref="A6:A25"/>
    <mergeCell ref="A30:A49"/>
    <mergeCell ref="A80:A99"/>
    <mergeCell ref="A104:A123"/>
    <mergeCell ref="P128:P147"/>
    <mergeCell ref="P154:P173"/>
    <mergeCell ref="P178:P197"/>
    <mergeCell ref="P202:P221"/>
    <mergeCell ref="A1:L1"/>
    <mergeCell ref="P1:AG1"/>
    <mergeCell ref="A154:A173"/>
    <mergeCell ref="A178:A197"/>
    <mergeCell ref="A202:A221"/>
    <mergeCell ref="A128:A147"/>
    <mergeCell ref="A54:A73"/>
    <mergeCell ref="P6:P25"/>
    <mergeCell ref="P30:P49"/>
    <mergeCell ref="P54:P73"/>
    <mergeCell ref="P80:P99"/>
    <mergeCell ref="P104:P123"/>
    <mergeCell ref="AK128:AK147"/>
    <mergeCell ref="AK154:AK173"/>
    <mergeCell ref="AK178:AK197"/>
    <mergeCell ref="AK202:AK221"/>
    <mergeCell ref="AK1:AV1"/>
    <mergeCell ref="AK6:AK25"/>
    <mergeCell ref="AK30:AK49"/>
    <mergeCell ref="AK54:AK73"/>
    <mergeCell ref="AK80:AK99"/>
    <mergeCell ref="AK104:AK123"/>
  </mergeCells>
  <conditionalFormatting sqref="C74:L74">
    <cfRule type="colorScale" priority="13">
      <colorScale>
        <cfvo type="min"/>
        <cfvo type="num" val="$BA$25"/>
        <color theme="9"/>
        <color theme="0"/>
      </colorScale>
    </cfRule>
  </conditionalFormatting>
  <conditionalFormatting sqref="R74:AG74">
    <cfRule type="colorScale" priority="11">
      <colorScale>
        <cfvo type="min"/>
        <cfvo type="num" val="$BA$25"/>
        <color theme="9"/>
        <color theme="0"/>
      </colorScale>
    </cfRule>
  </conditionalFormatting>
  <conditionalFormatting sqref="C148:L148">
    <cfRule type="colorScale" priority="10">
      <colorScale>
        <cfvo type="min"/>
        <cfvo type="num" val="$BA$25"/>
        <color theme="9"/>
        <color theme="0"/>
      </colorScale>
    </cfRule>
  </conditionalFormatting>
  <conditionalFormatting sqref="R148:AG148">
    <cfRule type="colorScale" priority="9">
      <colorScale>
        <cfvo type="min"/>
        <cfvo type="num" val="$BA$25"/>
        <color theme="9"/>
        <color theme="0"/>
      </colorScale>
    </cfRule>
  </conditionalFormatting>
  <conditionalFormatting sqref="C222:L222">
    <cfRule type="colorScale" priority="8">
      <colorScale>
        <cfvo type="min"/>
        <cfvo type="num" val="$BA$25"/>
        <color theme="9"/>
        <color theme="0"/>
      </colorScale>
    </cfRule>
  </conditionalFormatting>
  <conditionalFormatting sqref="R222:AG222">
    <cfRule type="colorScale" priority="7">
      <colorScale>
        <cfvo type="min"/>
        <cfvo type="num" val="$BA$25"/>
        <color theme="9"/>
        <color theme="0"/>
      </colorScale>
    </cfRule>
  </conditionalFormatting>
  <conditionalFormatting sqref="AM74:AV74">
    <cfRule type="colorScale" priority="3">
      <colorScale>
        <cfvo type="min"/>
        <cfvo type="num" val="$BA$25"/>
        <color theme="9"/>
        <color theme="0"/>
      </colorScale>
    </cfRule>
  </conditionalFormatting>
  <conditionalFormatting sqref="AM148:AV148">
    <cfRule type="colorScale" priority="2">
      <colorScale>
        <cfvo type="min"/>
        <cfvo type="num" val="$BA$25"/>
        <color theme="9"/>
        <color theme="0"/>
      </colorScale>
    </cfRule>
  </conditionalFormatting>
  <conditionalFormatting sqref="AM222:AV222">
    <cfRule type="colorScale" priority="1">
      <colorScale>
        <cfvo type="min"/>
        <cfvo type="num" val="$BA$25"/>
        <color theme="9"/>
        <color theme="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E3DD-57BA-42EC-A035-6294CBA43C42}">
  <dimension ref="A1:EI75"/>
  <sheetViews>
    <sheetView topLeftCell="Y1" zoomScale="55" zoomScaleNormal="55" workbookViewId="0">
      <selection activeCell="T26" sqref="T26"/>
    </sheetView>
  </sheetViews>
  <sheetFormatPr defaultRowHeight="14.4" x14ac:dyDescent="0.55000000000000004"/>
  <cols>
    <col min="1" max="2" width="9.15625" style="93"/>
    <col min="6" max="6" width="12.26171875" customWidth="1"/>
  </cols>
  <sheetData>
    <row r="1" spans="1:139" x14ac:dyDescent="0.55000000000000004">
      <c r="A1" s="93" t="s">
        <v>31</v>
      </c>
    </row>
    <row r="2" spans="1:139" x14ac:dyDescent="0.55000000000000004">
      <c r="A2" s="93" t="s">
        <v>1</v>
      </c>
      <c r="B2" s="93">
        <v>12500</v>
      </c>
      <c r="C2" t="s">
        <v>114</v>
      </c>
    </row>
    <row r="3" spans="1:139" x14ac:dyDescent="0.55000000000000004">
      <c r="A3" s="93">
        <v>0</v>
      </c>
      <c r="B3" s="93">
        <v>1050</v>
      </c>
      <c r="E3" s="114">
        <v>5000</v>
      </c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>
        <f>E3+2500</f>
        <v>7500</v>
      </c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>
        <v>8750</v>
      </c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>
        <f>T3+2500</f>
        <v>10000</v>
      </c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>
        <v>11250</v>
      </c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>
        <f t="shared" ref="CB3" si="0">AX3+2500</f>
        <v>12500</v>
      </c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>
        <f t="shared" ref="CQ3" si="1">CB3+2500</f>
        <v>15000</v>
      </c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4">
        <f t="shared" ref="DF3" si="2">CQ3+2500</f>
        <v>17500</v>
      </c>
      <c r="DG3" s="114"/>
      <c r="DH3" s="114"/>
      <c r="DI3" s="114"/>
      <c r="DJ3" s="114"/>
      <c r="DK3" s="114"/>
      <c r="DL3" s="114"/>
      <c r="DM3" s="114"/>
      <c r="DN3" s="114"/>
      <c r="DO3" s="114"/>
      <c r="DP3" s="114"/>
      <c r="DQ3" s="114"/>
      <c r="DR3" s="114"/>
      <c r="DS3" s="114"/>
      <c r="DT3" s="114"/>
      <c r="DU3" s="114">
        <f t="shared" ref="DU3" si="3">DF3+2500</f>
        <v>20000</v>
      </c>
      <c r="DV3" s="114"/>
      <c r="DW3" s="114"/>
      <c r="DX3" s="114"/>
      <c r="DY3" s="114"/>
      <c r="DZ3" s="114"/>
      <c r="EA3" s="114"/>
      <c r="EB3" s="114"/>
      <c r="EC3" s="114"/>
      <c r="ED3" s="114"/>
      <c r="EE3" s="114"/>
      <c r="EF3" s="114"/>
      <c r="EG3" s="114"/>
      <c r="EH3" s="114"/>
      <c r="EI3" s="114"/>
    </row>
    <row r="4" spans="1:139" x14ac:dyDescent="0.55000000000000004">
      <c r="A4" s="93" t="s">
        <v>23</v>
      </c>
      <c r="B4" s="93" t="s">
        <v>23</v>
      </c>
      <c r="E4" s="91">
        <v>0</v>
      </c>
      <c r="F4" s="91">
        <f>E4+250</f>
        <v>250</v>
      </c>
      <c r="G4" s="91">
        <f t="shared" ref="G4:I4" si="4">F4+250</f>
        <v>500</v>
      </c>
      <c r="H4" s="91">
        <f t="shared" si="4"/>
        <v>750</v>
      </c>
      <c r="I4" s="91">
        <f t="shared" si="4"/>
        <v>1000</v>
      </c>
      <c r="J4" s="91">
        <v>1050</v>
      </c>
      <c r="K4" s="91">
        <v>1100</v>
      </c>
      <c r="L4" s="91">
        <v>1150</v>
      </c>
      <c r="M4" s="91">
        <v>1200</v>
      </c>
      <c r="N4" s="91">
        <f>I4+250</f>
        <v>1250</v>
      </c>
      <c r="O4" s="91">
        <v>1300</v>
      </c>
      <c r="P4" s="91">
        <v>1350</v>
      </c>
      <c r="Q4" s="91">
        <v>1400</v>
      </c>
      <c r="R4" s="91">
        <v>1450</v>
      </c>
      <c r="S4" s="91">
        <f>N4+250</f>
        <v>1500</v>
      </c>
      <c r="T4" s="91">
        <v>0</v>
      </c>
      <c r="U4" s="91">
        <f>T4+250</f>
        <v>250</v>
      </c>
      <c r="V4" s="91">
        <f t="shared" ref="V4:X4" si="5">U4+250</f>
        <v>500</v>
      </c>
      <c r="W4" s="91">
        <f t="shared" si="5"/>
        <v>750</v>
      </c>
      <c r="X4" s="91">
        <f t="shared" si="5"/>
        <v>1000</v>
      </c>
      <c r="Y4" s="91">
        <v>1050</v>
      </c>
      <c r="Z4" s="91">
        <v>1100</v>
      </c>
      <c r="AA4" s="91">
        <v>1150</v>
      </c>
      <c r="AB4" s="91">
        <v>1200</v>
      </c>
      <c r="AC4" s="91">
        <f>X4+250</f>
        <v>1250</v>
      </c>
      <c r="AD4" s="91">
        <v>1300</v>
      </c>
      <c r="AE4" s="91">
        <v>1350</v>
      </c>
      <c r="AF4" s="91">
        <v>1400</v>
      </c>
      <c r="AG4" s="91">
        <v>1450</v>
      </c>
      <c r="AH4" s="91">
        <f>AC4+250</f>
        <v>1500</v>
      </c>
      <c r="AI4" s="91">
        <v>0</v>
      </c>
      <c r="AJ4" s="91">
        <f>AI4+250</f>
        <v>250</v>
      </c>
      <c r="AK4" s="91">
        <f t="shared" ref="AK4:AM4" si="6">AJ4+250</f>
        <v>500</v>
      </c>
      <c r="AL4" s="91">
        <f t="shared" si="6"/>
        <v>750</v>
      </c>
      <c r="AM4" s="91">
        <f t="shared" si="6"/>
        <v>1000</v>
      </c>
      <c r="AN4" s="91">
        <v>1050</v>
      </c>
      <c r="AO4" s="91">
        <v>1100</v>
      </c>
      <c r="AP4" s="91">
        <v>1150</v>
      </c>
      <c r="AQ4" s="91">
        <v>1200</v>
      </c>
      <c r="AR4" s="91">
        <f>AM4+250</f>
        <v>1250</v>
      </c>
      <c r="AS4" s="91">
        <v>1300</v>
      </c>
      <c r="AT4" s="91">
        <v>1350</v>
      </c>
      <c r="AU4" s="91">
        <v>1400</v>
      </c>
      <c r="AV4" s="91">
        <v>1450</v>
      </c>
      <c r="AW4" s="91">
        <f>AR4+250</f>
        <v>1500</v>
      </c>
      <c r="AX4" s="91">
        <v>0</v>
      </c>
      <c r="AY4" s="91">
        <f>AX4+250</f>
        <v>250</v>
      </c>
      <c r="AZ4" s="91">
        <f t="shared" ref="AZ4:BB4" si="7">AY4+250</f>
        <v>500</v>
      </c>
      <c r="BA4" s="91">
        <f t="shared" si="7"/>
        <v>750</v>
      </c>
      <c r="BB4" s="91">
        <f t="shared" si="7"/>
        <v>1000</v>
      </c>
      <c r="BC4" s="91">
        <v>1050</v>
      </c>
      <c r="BD4" s="91">
        <v>1100</v>
      </c>
      <c r="BE4" s="91">
        <v>1150</v>
      </c>
      <c r="BF4" s="91">
        <v>1200</v>
      </c>
      <c r="BG4" s="91">
        <f>BB4+250</f>
        <v>1250</v>
      </c>
      <c r="BH4" s="91">
        <v>1300</v>
      </c>
      <c r="BI4" s="91">
        <v>1350</v>
      </c>
      <c r="BJ4" s="91">
        <v>1400</v>
      </c>
      <c r="BK4" s="91">
        <v>1450</v>
      </c>
      <c r="BL4" s="91">
        <f>BG4+250</f>
        <v>1500</v>
      </c>
      <c r="BM4" s="91">
        <v>0</v>
      </c>
      <c r="BN4" s="91">
        <f>BM4+250</f>
        <v>250</v>
      </c>
      <c r="BO4" s="91">
        <f t="shared" ref="BO4:BQ4" si="8">BN4+250</f>
        <v>500</v>
      </c>
      <c r="BP4" s="91">
        <f t="shared" si="8"/>
        <v>750</v>
      </c>
      <c r="BQ4" s="91">
        <f t="shared" si="8"/>
        <v>1000</v>
      </c>
      <c r="BR4" s="91">
        <v>1050</v>
      </c>
      <c r="BS4" s="91">
        <v>1100</v>
      </c>
      <c r="BT4" s="91">
        <v>1150</v>
      </c>
      <c r="BU4" s="91">
        <v>1200</v>
      </c>
      <c r="BV4" s="91">
        <f>BQ4+250</f>
        <v>1250</v>
      </c>
      <c r="BW4" s="91">
        <v>1300</v>
      </c>
      <c r="BX4" s="91">
        <v>1350</v>
      </c>
      <c r="BY4" s="91">
        <v>1400</v>
      </c>
      <c r="BZ4" s="91">
        <v>1450</v>
      </c>
      <c r="CA4" s="91">
        <f>BV4+250</f>
        <v>1500</v>
      </c>
      <c r="CB4" s="91">
        <v>0</v>
      </c>
      <c r="CC4" s="91">
        <f>CB4+250</f>
        <v>250</v>
      </c>
      <c r="CD4" s="91">
        <f t="shared" ref="CD4:CF4" si="9">CC4+250</f>
        <v>500</v>
      </c>
      <c r="CE4" s="91">
        <f t="shared" si="9"/>
        <v>750</v>
      </c>
      <c r="CF4" s="91">
        <f t="shared" si="9"/>
        <v>1000</v>
      </c>
      <c r="CG4" s="91">
        <v>1050</v>
      </c>
      <c r="CH4" s="91">
        <v>1100</v>
      </c>
      <c r="CI4" s="91">
        <v>1150</v>
      </c>
      <c r="CJ4" s="91">
        <v>1200</v>
      </c>
      <c r="CK4" s="91">
        <f>CF4+250</f>
        <v>1250</v>
      </c>
      <c r="CL4" s="91">
        <v>1300</v>
      </c>
      <c r="CM4" s="91">
        <v>1350</v>
      </c>
      <c r="CN4" s="91">
        <v>1400</v>
      </c>
      <c r="CO4" s="91">
        <v>1450</v>
      </c>
      <c r="CP4" s="91">
        <f>CK4+250</f>
        <v>1500</v>
      </c>
      <c r="CQ4" s="91">
        <v>0</v>
      </c>
      <c r="CR4" s="91">
        <f>CQ4+250</f>
        <v>250</v>
      </c>
      <c r="CS4" s="91">
        <f t="shared" ref="CS4:CU4" si="10">CR4+250</f>
        <v>500</v>
      </c>
      <c r="CT4" s="91">
        <f t="shared" si="10"/>
        <v>750</v>
      </c>
      <c r="CU4" s="91">
        <f t="shared" si="10"/>
        <v>1000</v>
      </c>
      <c r="CV4" s="91">
        <v>1050</v>
      </c>
      <c r="CW4" s="91">
        <v>1100</v>
      </c>
      <c r="CX4" s="91">
        <v>1150</v>
      </c>
      <c r="CY4" s="91">
        <v>1200</v>
      </c>
      <c r="CZ4" s="91">
        <f>CU4+250</f>
        <v>1250</v>
      </c>
      <c r="DA4" s="91">
        <v>1300</v>
      </c>
      <c r="DB4" s="91">
        <v>1350</v>
      </c>
      <c r="DC4" s="91">
        <v>1400</v>
      </c>
      <c r="DD4" s="91">
        <v>1450</v>
      </c>
      <c r="DE4" s="91">
        <f>CZ4+250</f>
        <v>1500</v>
      </c>
      <c r="DF4" s="91">
        <v>0</v>
      </c>
      <c r="DG4" s="91">
        <f>DF4+250</f>
        <v>250</v>
      </c>
      <c r="DH4" s="91">
        <f t="shared" ref="DH4:DJ4" si="11">DG4+250</f>
        <v>500</v>
      </c>
      <c r="DI4" s="91">
        <f t="shared" si="11"/>
        <v>750</v>
      </c>
      <c r="DJ4" s="91">
        <f t="shared" si="11"/>
        <v>1000</v>
      </c>
      <c r="DK4" s="91">
        <v>1050</v>
      </c>
      <c r="DL4" s="91">
        <v>1100</v>
      </c>
      <c r="DM4" s="91">
        <v>1150</v>
      </c>
      <c r="DN4" s="91">
        <v>1200</v>
      </c>
      <c r="DO4" s="91">
        <f>DJ4+250</f>
        <v>1250</v>
      </c>
      <c r="DP4" s="91">
        <v>1300</v>
      </c>
      <c r="DQ4" s="91">
        <v>1350</v>
      </c>
      <c r="DR4" s="91">
        <v>1400</v>
      </c>
      <c r="DS4" s="91">
        <v>1450</v>
      </c>
      <c r="DT4" s="91">
        <f>DO4+250</f>
        <v>1500</v>
      </c>
      <c r="DU4" s="91">
        <v>0</v>
      </c>
      <c r="DV4" s="91">
        <f>DU4+250</f>
        <v>250</v>
      </c>
      <c r="DW4" s="91">
        <f t="shared" ref="DW4:DY4" si="12">DV4+250</f>
        <v>500</v>
      </c>
      <c r="DX4" s="91">
        <f t="shared" si="12"/>
        <v>750</v>
      </c>
      <c r="DY4" s="91">
        <f t="shared" si="12"/>
        <v>1000</v>
      </c>
      <c r="DZ4" s="91">
        <v>1050</v>
      </c>
      <c r="EA4" s="91">
        <v>1100</v>
      </c>
      <c r="EB4" s="91">
        <v>1150</v>
      </c>
      <c r="EC4" s="91">
        <v>1200</v>
      </c>
      <c r="ED4" s="91">
        <f>DY4+250</f>
        <v>1250</v>
      </c>
      <c r="EE4" s="91">
        <v>1300</v>
      </c>
      <c r="EF4" s="91">
        <v>1350</v>
      </c>
      <c r="EG4" s="91">
        <v>1400</v>
      </c>
      <c r="EH4" s="91">
        <v>1450</v>
      </c>
      <c r="EI4" s="91">
        <f>ED4+250</f>
        <v>1500</v>
      </c>
    </row>
    <row r="5" spans="1:139" x14ac:dyDescent="0.55000000000000004">
      <c r="A5" s="93">
        <v>1.3089593293717625</v>
      </c>
      <c r="B5" s="93">
        <v>1.0893343198116903</v>
      </c>
      <c r="C5">
        <f>B5-A5</f>
        <v>-0.21962500956007225</v>
      </c>
      <c r="F5">
        <f>'Tet10'!D31-'Tet10'!$C31</f>
        <v>-2.1251468087014613E-3</v>
      </c>
      <c r="G5">
        <f>'Tet10'!E31-'Tet10'!$C31</f>
        <v>-1.6277527775698575E-2</v>
      </c>
      <c r="H5">
        <f>'Tet10'!G31-'Tet10'!$C31</f>
        <v>-4.353000114208927E-2</v>
      </c>
      <c r="I5">
        <f>'Tet10'!H31-'Tet10'!$C31</f>
        <v>-7.739221555205944E-2</v>
      </c>
      <c r="J5">
        <f>'Tet10'!I31-'Tet10'!$C31</f>
        <v>-8.642467903855916E-2</v>
      </c>
      <c r="K5">
        <f>'Tet10'!J31-'Tet10'!$C31</f>
        <v>-9.8832440149297651E-2</v>
      </c>
      <c r="L5">
        <f>'Tet10'!K31-'Tet10'!$C31</f>
        <v>-0.13174682785722125</v>
      </c>
      <c r="M5">
        <f>'Tet10'!L31-'Tet10'!$C31</f>
        <v>-0.19052516160009092</v>
      </c>
      <c r="N5">
        <f>'Tet10'!M31-'Tet10'!$C31</f>
        <v>-0.35866811529128101</v>
      </c>
      <c r="O5">
        <f>'Tet10'!N31-'Tet10'!$C31</f>
        <v>-0.48240292108730559</v>
      </c>
      <c r="P5">
        <f>'Tet10'!O31-'Tet10'!$C31</f>
        <v>-0.50659078109928246</v>
      </c>
      <c r="Q5">
        <f>'Tet10'!P31-'Tet10'!$C31</f>
        <v>-0.51643353265660519</v>
      </c>
      <c r="R5">
        <f>'Tet10'!Q31-'Tet10'!$C31</f>
        <v>-0.51882746573319061</v>
      </c>
      <c r="S5">
        <f>'Tet10'!R31-'Tet10'!$C31</f>
        <v>-0.51898309477128934</v>
      </c>
      <c r="U5">
        <f>'Tet10'!T31-'Tet10'!$S31</f>
        <v>-3.2710737543713009E-3</v>
      </c>
      <c r="V5">
        <f>'Tet10'!U31-'Tet10'!$S31</f>
        <v>-2.4775805660761763E-2</v>
      </c>
      <c r="W5">
        <f>'Tet10'!W31-'Tet10'!$S31</f>
        <v>-6.6063763997541325E-2</v>
      </c>
      <c r="X5">
        <f>'Tet10'!X31-'Tet10'!$S31</f>
        <v>-0.1172236325699777</v>
      </c>
      <c r="Y5">
        <f>'Tet10'!Y31-'Tet10'!$S31</f>
        <v>-0.13081003388105328</v>
      </c>
      <c r="Z5">
        <f>'Tet10'!Z31-'Tet10'!$S31</f>
        <v>-0.1495271801690542</v>
      </c>
      <c r="AA5">
        <f>'Tet10'!AA31-'Tet10'!$S31</f>
        <v>-0.20008828326631167</v>
      </c>
      <c r="AB5">
        <f>'Tet10'!AB31-'Tet10'!$S31</f>
        <v>-0.29184759756724299</v>
      </c>
      <c r="AC5">
        <f>'Tet10'!AC31-'Tet10'!$S31</f>
        <v>-0.55327979922861492</v>
      </c>
      <c r="AD5">
        <f>'Tet10'!AD31-'Tet10'!$S31</f>
        <v>-0.7354799574417743</v>
      </c>
      <c r="AE5">
        <f>'Tet10'!AE31-'Tet10'!$S31</f>
        <v>-0.7666913810854219</v>
      </c>
      <c r="AF5">
        <f>'Tet10'!AF31-'Tet10'!$S31</f>
        <v>-0.77791284215694634</v>
      </c>
      <c r="AG5">
        <f>'Tet10'!AG31-'Tet10'!$S31</f>
        <v>-0.78060670156068812</v>
      </c>
      <c r="AH5">
        <f>'Tet10'!AH31-'Tet10'!$S31</f>
        <v>-0.7807732993530645</v>
      </c>
      <c r="AJ5">
        <f>'Tet10'!AJ31-'Tet10'!$AI31</f>
        <v>-3.8445032403803259E-3</v>
      </c>
      <c r="AK5">
        <f>'Tet10'!AK31-'Tet10'!$AI31</f>
        <v>-2.9026460372498897E-2</v>
      </c>
      <c r="AL5">
        <f>'Tet10'!AM31-'Tet10'!$AI31</f>
        <v>-7.7335026651160099E-2</v>
      </c>
      <c r="AM5">
        <f>'Tet10'!AN31-'Tet10'!$AI31</f>
        <v>-0.13714687814981097</v>
      </c>
      <c r="AN5">
        <f>'Tet10'!AO31-'Tet10'!$AI31</f>
        <v>-0.15301032679238113</v>
      </c>
      <c r="AO5">
        <f>'Tet10'!AP31-'Tet10'!$AI31</f>
        <v>-0.17488343524686989</v>
      </c>
      <c r="AP5">
        <f>'Tet10'!AQ31-'Tet10'!$AI31</f>
        <v>-0.23432440673513277</v>
      </c>
      <c r="AQ5">
        <f>'Tet10'!AR31-'Tet10'!$AI31</f>
        <v>-0.34280810209186829</v>
      </c>
      <c r="AR5">
        <f>'Tet10'!AS31-'Tet10'!$AI31</f>
        <v>-0.6514798166647715</v>
      </c>
      <c r="AS5">
        <f>'Tet10'!AT31-'Tet10'!$AI31</f>
        <v>-0.86253199413605763</v>
      </c>
      <c r="AT5">
        <f>'Tet10'!AU31-'Tet10'!$AI31</f>
        <v>-0.89691600912106551</v>
      </c>
      <c r="AU5">
        <f>'Tet10'!AV31-'Tet10'!$AI31</f>
        <v>-0.90868986533339047</v>
      </c>
      <c r="AV5">
        <f>'Tet10'!AW31-'Tet10'!$AI31</f>
        <v>-0.91149808255706666</v>
      </c>
      <c r="AW5">
        <f>'Tet10'!AX31-'Tet10'!$AI31</f>
        <v>-0.91166856703326771</v>
      </c>
      <c r="AY5">
        <f>'Tet10'!AZ31-'Tet10'!$AY31</f>
        <v>-4.4180982674042468E-3</v>
      </c>
      <c r="AZ5">
        <f>'Tet10'!BA31-'Tet10'!$AY31</f>
        <v>-3.3277649697329492E-2</v>
      </c>
      <c r="BA5">
        <f>'Tet10'!BC31-'Tet10'!$AY31</f>
        <v>-8.8607857560679903E-2</v>
      </c>
      <c r="BB5">
        <f>'Tet10'!BD31-'Tet10'!$AY31</f>
        <v>-0.15707289500818522</v>
      </c>
      <c r="BC5">
        <f>'Tet10'!BE31-'Tet10'!$AY31</f>
        <v>-0.17521342383895433</v>
      </c>
      <c r="BD5">
        <f>'Tet10'!BF31-'Tet10'!$AY31</f>
        <v>-0.20024298458394663</v>
      </c>
      <c r="BE5">
        <f>'Tet10'!BG31-'Tet10'!$AY31</f>
        <v>-0.26858883570392744</v>
      </c>
      <c r="BF5">
        <f>'Tet10'!BH31-'Tet10'!$AY31</f>
        <v>-0.39390579485047283</v>
      </c>
      <c r="BG5">
        <f>'Tet10'!BI31-'Tet10'!$AY31</f>
        <v>-0.75009516222951911</v>
      </c>
      <c r="BH5">
        <f>'Tet10'!BJ31-'Tet10'!$AY31</f>
        <v>-0.98981877460278733</v>
      </c>
      <c r="BI5">
        <f>'Tet10'!BK31-'Tet10'!$AY31</f>
        <v>-1.0272169438775343</v>
      </c>
      <c r="BJ5">
        <f>'Tet10'!BL31-'Tet10'!$AY31</f>
        <v>-1.0394831822611814</v>
      </c>
      <c r="BK5">
        <f>'Tet10'!BM31-'Tet10'!$AY31</f>
        <v>-1.0423901690991515</v>
      </c>
      <c r="BL5">
        <f>'Tet10'!BN31-'Tet10'!$AY31</f>
        <v>-1.0425638817127933</v>
      </c>
      <c r="BN5">
        <f>'Tet10'!CF31-'Tet10'!$CE31</f>
        <v>-4.9918077295481034E-3</v>
      </c>
      <c r="BO5">
        <f>'Tet10'!CG31-'Tet10'!$CE31</f>
        <v>-3.7529209220433568E-2</v>
      </c>
      <c r="BP5">
        <f>'Tet10'!CI31-'Tet10'!$CE31</f>
        <v>-9.9881778462721282E-2</v>
      </c>
      <c r="BQ5">
        <f>'Tet10'!CJ31-'Tet10'!$CE31</f>
        <v>-0.17700085143078437</v>
      </c>
      <c r="BR5">
        <f>'Tet10'!CK31-'Tet10'!$CE31</f>
        <v>-0.19741849824684465</v>
      </c>
      <c r="BS5">
        <f>'Tet10'!CL31-'Tet10'!$CE31</f>
        <v>-0.22560486792793022</v>
      </c>
      <c r="BT5">
        <f>'Tet10'!CM31-'Tet10'!$CE31</f>
        <v>-0.30287503408070426</v>
      </c>
      <c r="BU5">
        <f>'Tet10'!CN31-'Tet10'!$CE31</f>
        <v>-0.44511271134229968</v>
      </c>
      <c r="BV5">
        <f>'Tet10'!CO31-'Tet10'!$CE31</f>
        <v>-0.84904344491863748</v>
      </c>
      <c r="BW5">
        <f>'Tet10'!CP31-'Tet10'!$CE31</f>
        <v>-1.1172924527195542</v>
      </c>
      <c r="BX5">
        <f>'Tet10'!CQ31-'Tet10'!$CE31</f>
        <v>-1.1575772012917913</v>
      </c>
      <c r="BY5">
        <f>'Tet10'!CR31-'Tet10'!$CE31</f>
        <v>-1.1702891019999584</v>
      </c>
      <c r="BZ5">
        <f>'Tet10'!CS31-'Tet10'!$CE31</f>
        <v>-1.1732827943618771</v>
      </c>
      <c r="CA5">
        <f>'Tet10'!CT31-'Tet10'!$CE31</f>
        <v>-1.1734592430967381</v>
      </c>
      <c r="CC5">
        <f>'Tet10'!CV31-'Tet10'!$CU31</f>
        <v>-5.5656005894291205E-3</v>
      </c>
      <c r="CD5">
        <f>'Tet10'!CW31-'Tet10'!$CU31</f>
        <v>-4.1781030269892439E-2</v>
      </c>
      <c r="CE5">
        <f>'Tet10'!CY31-'Tet10'!$CU31</f>
        <v>-0.11115648343694851</v>
      </c>
      <c r="CF5">
        <f>'Tet10'!CZ31-'Tet10'!$CU31</f>
        <v>-0.19693021756807605</v>
      </c>
      <c r="CG5">
        <f>'Tet10'!DA31-'Tet10'!$CU31</f>
        <v>-0.21962500956007225</v>
      </c>
      <c r="CH5">
        <f>'Tet10'!DB31-'Tet10'!$CU31</f>
        <v>-0.25096845438778392</v>
      </c>
      <c r="CI5">
        <f>'Tet10'!DC31-'Tet10'!$CU31</f>
        <v>-0.33717846744425661</v>
      </c>
      <c r="CJ5">
        <f>'Tet10'!DD31-'Tet10'!$CU31</f>
        <v>-0.49640884787674477</v>
      </c>
      <c r="CK5">
        <f>'Tet10'!DE31-'Tet10'!$CU31</f>
        <v>-0.94826521283849396</v>
      </c>
      <c r="CL5">
        <f>'Tet10'!DF31-'Tet10'!$CU31</f>
        <v>-1.2449189493201034</v>
      </c>
      <c r="CM5">
        <f>'Tet10'!DG31-'Tet10'!$CU31</f>
        <v>-1.2879849701714687</v>
      </c>
      <c r="CN5">
        <f>'Tet10'!DH31-'Tet10'!$CU31</f>
        <v>-1.3011050344011437</v>
      </c>
      <c r="CO5">
        <f>'Tet10'!DI31-'Tet10'!$CU31</f>
        <v>-1.3041758308852207</v>
      </c>
      <c r="CP5">
        <f>'Tet10'!DJ31-'Tet10'!$CU31</f>
        <v>-1.3043546360107627</v>
      </c>
      <c r="CR5">
        <f>'Tet10'!DL31-'Tet10'!$DK31</f>
        <v>-6.7133535025387658E-3</v>
      </c>
      <c r="CS5">
        <f>'Tet10'!DM31-'Tet10'!$DK31</f>
        <v>-5.0285217773083923E-2</v>
      </c>
      <c r="CT5">
        <f>'Tet10'!DO31-'Tet10'!$DK31</f>
        <v>-0.13370752105336581</v>
      </c>
      <c r="CU5">
        <f>'Tet10'!DP31-'Tet10'!$DK31</f>
        <v>-0.23679190182379606</v>
      </c>
      <c r="CV5">
        <f>'Tet10'!DQ31-'Tet10'!$DK31</f>
        <v>-0.26404105164673664</v>
      </c>
      <c r="CW5">
        <f>'Tet10'!DR31-'Tet10'!$DK31</f>
        <v>-0.30169921336554917</v>
      </c>
      <c r="CX5">
        <f>'Tet10'!DS31-'Tet10'!$DK31</f>
        <v>-0.40582477543049111</v>
      </c>
      <c r="CY5">
        <f>'Tet10'!DT31-'Tet10'!$DK31</f>
        <v>-0.59921295588661072</v>
      </c>
      <c r="CZ5">
        <f>'Tet10'!DU31-'Tet10'!$DK31</f>
        <v>-1.1473617598706878</v>
      </c>
      <c r="DA5">
        <f>'Tet10'!DV31-'Tet10'!$DK31</f>
        <v>-1.5005356260541067</v>
      </c>
      <c r="DB5">
        <f>'Tet10'!DW31-'Tet10'!$DK31</f>
        <v>-1.5489110273759852</v>
      </c>
      <c r="DC5">
        <f>'Tet10'!DX31-'Tet10'!$DK31</f>
        <v>-1.5627599154174237</v>
      </c>
      <c r="DD5">
        <f>'Tet10'!DY31-'Tet10'!$DK31</f>
        <v>-1.5659628182705103</v>
      </c>
      <c r="DE5">
        <f>'Tet10'!DZ31-'Tet10'!$DK31</f>
        <v>-1.5661454926976532</v>
      </c>
      <c r="DG5">
        <f>'Tet10'!EB31-'Tet10'!$EA31</f>
        <v>-7.8612558551363065E-3</v>
      </c>
      <c r="DH5">
        <f>'Tet10'!EC31-'Tet10'!$EA31</f>
        <v>-5.8789880453496535E-2</v>
      </c>
      <c r="DI5">
        <f>'Tet10'!EE31-'Tet10'!$EA31</f>
        <v>-0.15625999129376433</v>
      </c>
      <c r="DJ5">
        <f>'Tet10'!EF31-'Tet10'!$EA31</f>
        <v>-0.27665622610113627</v>
      </c>
      <c r="DK5">
        <f>'Tet10'!EG31-'Tet10'!$EA31</f>
        <v>-0.30845979528498102</v>
      </c>
      <c r="DL5">
        <f>'Tet10'!EH31-'Tet10'!$EA31</f>
        <v>-0.35243320582645743</v>
      </c>
      <c r="DM5">
        <f>'Tet10'!EI31-'Tet10'!$EA31</f>
        <v>-0.47451006948514496</v>
      </c>
      <c r="DN5">
        <f>'Tet10'!EJ31-'Tet10'!$EA31</f>
        <v>-0.70223573666977979</v>
      </c>
      <c r="DO5">
        <f>'Tet10'!EK31-'Tet10'!$EA31</f>
        <v>-1.3471359458204699</v>
      </c>
      <c r="DP5">
        <f>'Tet10'!EL31-'Tet10'!$EA31</f>
        <v>-1.7565291586985694</v>
      </c>
      <c r="DQ5">
        <f>'Tet10'!EM31-'Tet10'!$EA31</f>
        <v>-1.8099488345080434</v>
      </c>
      <c r="DR5">
        <f>'Tet10'!EN31-'Tet10'!$EA31</f>
        <v>-1.8244376790759582</v>
      </c>
      <c r="DS5">
        <f>'Tet10'!EO31-'Tet10'!$EA31</f>
        <v>-1.8277506808410455</v>
      </c>
      <c r="DT5">
        <f>'Tet10'!EP31-'Tet10'!$EA31</f>
        <v>-1.8279364168360226</v>
      </c>
      <c r="DV5">
        <f>'Tet10'!ER31-'Tet10'!$EQ31</f>
        <v>-9.0092597266542285E-3</v>
      </c>
      <c r="DW5">
        <f>'Tet10'!ES31-'Tet10'!$EQ31</f>
        <v>-6.7294847780702494E-2</v>
      </c>
      <c r="DX5">
        <f>'Tet10'!EU31-'Tet10'!$EQ31</f>
        <v>-0.17881338628577903</v>
      </c>
      <c r="DY5">
        <f>'Tet10'!EV31-'Tet10'!$EQ31</f>
        <v>-0.31652227336353245</v>
      </c>
      <c r="DZ5">
        <f>'Tet10'!EW31-'Tet10'!$EQ31</f>
        <v>-0.35288030735828957</v>
      </c>
      <c r="EA5">
        <f>'Tet10'!EX31-'Tet10'!$EQ31</f>
        <v>-0.40316932907050496</v>
      </c>
      <c r="EB5">
        <f>'Tet10'!EY31-'Tet10'!$EQ31</f>
        <v>-0.54322366736968308</v>
      </c>
      <c r="EC5">
        <f>'Tet10'!EZ31-'Tet10'!$EQ31</f>
        <v>-0.80542533608702249</v>
      </c>
      <c r="ED5">
        <f>'Tet10'!FA31-'Tet10'!$EQ31</f>
        <v>-1.547429298641066</v>
      </c>
      <c r="EE5">
        <f>'Tet10'!FB31-'Tet10'!$EQ31</f>
        <v>-2.0128117935973959</v>
      </c>
      <c r="EF5">
        <f>'Tet10'!FC31-'Tet10'!$EQ31</f>
        <v>-2.0710701639945395</v>
      </c>
      <c r="EG5">
        <f>'Tet10'!FD31-'Tet10'!$EQ31</f>
        <v>-2.0861321579615022</v>
      </c>
      <c r="EH5">
        <f>'Tet10'!FE31-'Tet10'!$EQ31</f>
        <v>-2.0895391504732812</v>
      </c>
      <c r="EI5">
        <f>'Tet10'!FF31-'Tet10'!$EQ31</f>
        <v>-2.0897273818490514</v>
      </c>
    </row>
    <row r="6" spans="1:139" x14ac:dyDescent="0.55000000000000004">
      <c r="A6" s="93">
        <v>1.2166831624240531</v>
      </c>
      <c r="B6" s="93">
        <v>1.0041898611096605</v>
      </c>
      <c r="C6">
        <f t="shared" ref="C6:C69" si="13">B6-A6</f>
        <v>-0.21249330131439259</v>
      </c>
      <c r="F6">
        <f>'Tet10'!D32-'Tet10'!$C32</f>
        <v>-2.7840509404888913E-3</v>
      </c>
      <c r="G6">
        <f>'Tet10'!E32-'Tet10'!$C32</f>
        <v>-1.8132412941646137E-2</v>
      </c>
      <c r="H6">
        <f>'Tet10'!G32-'Tet10'!$C32</f>
        <v>-4.2803926614370769E-2</v>
      </c>
      <c r="I6">
        <f>'Tet10'!H32-'Tet10'!$C32</f>
        <v>-7.45228270409522E-2</v>
      </c>
      <c r="J6">
        <f>'Tet10'!I32-'Tet10'!$C32</f>
        <v>-8.358496404216037E-2</v>
      </c>
      <c r="K6">
        <f>'Tet10'!J32-'Tet10'!$C32</f>
        <v>-9.225605729277192E-2</v>
      </c>
      <c r="L6">
        <f>'Tet10'!K32-'Tet10'!$C32</f>
        <v>-0.12308430977890927</v>
      </c>
      <c r="M6">
        <f>'Tet10'!L32-'Tet10'!$C32</f>
        <v>-0.21892404275938049</v>
      </c>
      <c r="N6">
        <f>'Tet10'!M32-'Tet10'!$C32</f>
        <v>-0.33319312762879078</v>
      </c>
      <c r="O6">
        <f>'Tet10'!N32-'Tet10'!$C32</f>
        <v>-0.45313726324582332</v>
      </c>
      <c r="P6">
        <f>'Tet10'!O32-'Tet10'!$C32</f>
        <v>-0.47228381698666633</v>
      </c>
      <c r="Q6">
        <f>'Tet10'!P32-'Tet10'!$C32</f>
        <v>-0.48073499848607998</v>
      </c>
      <c r="R6">
        <f>'Tet10'!Q32-'Tet10'!$C32</f>
        <v>-0.48226072875057646</v>
      </c>
      <c r="S6">
        <f>'Tet10'!R32-'Tet10'!$C32</f>
        <v>-0.48235100805647985</v>
      </c>
      <c r="U6">
        <f>'Tet10'!T32-'Tet10'!$S32</f>
        <v>-4.2835356440587002E-3</v>
      </c>
      <c r="V6">
        <f>'Tet10'!U32-'Tet10'!$S32</f>
        <v>-2.7601868855066991E-2</v>
      </c>
      <c r="W6">
        <f>'Tet10'!W32-'Tet10'!$S32</f>
        <v>-6.4993593215766143E-2</v>
      </c>
      <c r="X6">
        <f>'Tet10'!X32-'Tet10'!$S32</f>
        <v>-0.1128898633314096</v>
      </c>
      <c r="Y6">
        <f>'Tet10'!Y32-'Tet10'!$S32</f>
        <v>-0.12653622019647925</v>
      </c>
      <c r="Z6">
        <f>'Tet10'!Z32-'Tet10'!$S32</f>
        <v>-0.13966370833405506</v>
      </c>
      <c r="AA6">
        <f>'Tet10'!AA32-'Tet10'!$S32</f>
        <v>-0.18717512919456181</v>
      </c>
      <c r="AB6">
        <f>'Tet10'!AB32-'Tet10'!$S32</f>
        <v>-0.33662842464199666</v>
      </c>
      <c r="AC6">
        <f>'Tet10'!AC32-'Tet10'!$S32</f>
        <v>-0.51351313162925472</v>
      </c>
      <c r="AD6">
        <f>'Tet10'!AD32-'Tet10'!$S32</f>
        <v>-0.6905544821670907</v>
      </c>
      <c r="AE6">
        <f>'Tet10'!AE32-'Tet10'!$S32</f>
        <v>-0.71431415288064526</v>
      </c>
      <c r="AF6">
        <f>'Tet10'!AF32-'Tet10'!$S32</f>
        <v>-0.7238707651507803</v>
      </c>
      <c r="AG6">
        <f>'Tet10'!AG32-'Tet10'!$S32</f>
        <v>-0.72559090359402822</v>
      </c>
      <c r="AH6">
        <f>'Tet10'!AH32-'Tet10'!$S32</f>
        <v>-0.72568649768273552</v>
      </c>
      <c r="AJ6">
        <f>'Tet10'!AJ32-'Tet10'!$AI32</f>
        <v>-5.0338722749951881E-3</v>
      </c>
      <c r="AK6">
        <f>'Tet10'!AK32-'Tet10'!$AI32</f>
        <v>-3.2338409516524225E-2</v>
      </c>
      <c r="AL6">
        <f>'Tet10'!AM32-'Tet10'!$AI32</f>
        <v>-7.6093278816555032E-2</v>
      </c>
      <c r="AM6">
        <f>'Tet10'!AN32-'Tet10'!$AI32</f>
        <v>-0.13208158664204595</v>
      </c>
      <c r="AN6">
        <f>'Tet10'!AO32-'Tet10'!$AI32</f>
        <v>-0.14802108750075327</v>
      </c>
      <c r="AO6">
        <f>'Tet10'!AP32-'Tet10'!$AI32</f>
        <v>-0.16338055531749729</v>
      </c>
      <c r="AP6">
        <f>'Tet10'!AQ32-'Tet10'!$AI32</f>
        <v>-0.21929170388859687</v>
      </c>
      <c r="AQ6">
        <f>'Tet10'!AR32-'Tet10'!$AI32</f>
        <v>-0.39588834309074161</v>
      </c>
      <c r="AR6">
        <f>'Tet10'!AS32-'Tet10'!$AI32</f>
        <v>-0.60437279130425081</v>
      </c>
      <c r="AS6">
        <f>'Tet10'!AT32-'Tet10'!$AI32</f>
        <v>-0.80970508365443739</v>
      </c>
      <c r="AT6">
        <f>'Tet10'!AU32-'Tet10'!$AI32</f>
        <v>-0.83547271311006965</v>
      </c>
      <c r="AU6">
        <f>'Tet10'!AV32-'Tet10'!$AI32</f>
        <v>-0.84546133430415071</v>
      </c>
      <c r="AV6">
        <f>'Tet10'!AW32-'Tet10'!$AI32</f>
        <v>-0.84725691855156471</v>
      </c>
      <c r="AW6">
        <f>'Tet10'!AX32-'Tet10'!$AI32</f>
        <v>-0.84735434727042247</v>
      </c>
      <c r="AY6">
        <f>'Tet10'!AZ32-'Tet10'!$AY32</f>
        <v>-5.7844247449913011E-3</v>
      </c>
      <c r="AZ6">
        <f>'Tet10'!BA32-'Tet10'!$AY32</f>
        <v>-3.707559869402921E-2</v>
      </c>
      <c r="BA6">
        <f>'Tet10'!BC32-'Tet10'!$AY32</f>
        <v>-8.7194726809824652E-2</v>
      </c>
      <c r="BB6">
        <f>'Tet10'!BD32-'Tet10'!$AY32</f>
        <v>-0.15127639031659057</v>
      </c>
      <c r="BC6">
        <f>'Tet10'!BE32-'Tet10'!$AY32</f>
        <v>-0.16950950268584286</v>
      </c>
      <c r="BD6">
        <f>'Tet10'!BF32-'Tet10'!$AY32</f>
        <v>-0.18710254780969093</v>
      </c>
      <c r="BE6">
        <f>'Tet10'!BG32-'Tet10'!$AY32</f>
        <v>-0.25143856463294378</v>
      </c>
      <c r="BF6">
        <f>'Tet10'!BH32-'Tet10'!$AY32</f>
        <v>-0.45533229161075772</v>
      </c>
      <c r="BG6">
        <f>'Tet10'!BI32-'Tet10'!$AY32</f>
        <v>-0.69554767032791975</v>
      </c>
      <c r="BH6">
        <f>'Tet10'!BJ32-'Tet10'!$AY32</f>
        <v>-0.92905753596686802</v>
      </c>
      <c r="BI6">
        <f>'Tet10'!BK32-'Tet10'!$AY32</f>
        <v>-0.95669348028213963</v>
      </c>
      <c r="BJ6">
        <f>'Tet10'!BL32-'Tet10'!$AY32</f>
        <v>-0.96706191992109081</v>
      </c>
      <c r="BK6">
        <f>'Tet10'!BM32-'Tet10'!$AY32</f>
        <v>-0.9689232982716991</v>
      </c>
      <c r="BL6">
        <f>'Tet10'!BN32-'Tet10'!$AY32</f>
        <v>-0.96902223056559533</v>
      </c>
      <c r="BN6">
        <f>'Tet10'!CF32-'Tet10'!$CE32</f>
        <v>-6.5351252574075147E-3</v>
      </c>
      <c r="BO6">
        <f>'Tet10'!CG32-'Tet10'!$CE32</f>
        <v>-4.1813232867083938E-2</v>
      </c>
      <c r="BP6">
        <f>'Tet10'!CI32-'Tet10'!$CE32</f>
        <v>-9.8297392726368171E-2</v>
      </c>
      <c r="BQ6">
        <f>'Tet10'!CJ32-'Tet10'!$CE32</f>
        <v>-0.17047337460221013</v>
      </c>
      <c r="BR6">
        <f>'Tet10'!CK32-'Tet10'!$CE32</f>
        <v>-0.19100045522908271</v>
      </c>
      <c r="BS6">
        <f>'Tet10'!CL32-'Tet10'!$CE32</f>
        <v>-0.21082828745063487</v>
      </c>
      <c r="BT6">
        <f>'Tet10'!CM32-'Tet10'!$CE32</f>
        <v>-0.28360847704071146</v>
      </c>
      <c r="BU6">
        <f>'Tet10'!CN32-'Tet10'!$CE32</f>
        <v>-0.51492135492102542</v>
      </c>
      <c r="BV6">
        <f>'Tet10'!CO32-'Tet10'!$CE32</f>
        <v>-0.78697068584416774</v>
      </c>
      <c r="BW6">
        <f>'Tet10'!CP32-'Tet10'!$CE32</f>
        <v>-1.0485709643112473</v>
      </c>
      <c r="BX6">
        <f>'Tet10'!CQ32-'Tet10'!$CE32</f>
        <v>-1.0779622852865245</v>
      </c>
      <c r="BY6">
        <f>'Tet10'!CR32-'Tet10'!$CE32</f>
        <v>-1.0886703201149237</v>
      </c>
      <c r="BZ6">
        <f>'Tet10'!CS32-'Tet10'!$CE32</f>
        <v>-1.0905899582685918</v>
      </c>
      <c r="CA6">
        <f>'Tet10'!CT32-'Tet10'!$CE32</f>
        <v>-1.0906901501326058</v>
      </c>
      <c r="CC6">
        <f>'Tet10'!CV32-'Tet10'!$CU32</f>
        <v>-7.2859315222968402E-3</v>
      </c>
      <c r="CD6">
        <f>'Tet10'!CW32-'Tet10'!$CU32</f>
        <v>-4.655118922301904E-2</v>
      </c>
      <c r="CE6">
        <f>'Tet10'!CY32-'Tet10'!$CU32</f>
        <v>-0.1094009474384201</v>
      </c>
      <c r="CF6">
        <f>'Tet10'!CZ32-'Tet10'!$CU32</f>
        <v>-0.18967197007498937</v>
      </c>
      <c r="CG6">
        <f>'Tet10'!DA32-'Tet10'!$CU32</f>
        <v>-0.21249330131439259</v>
      </c>
      <c r="CH6">
        <f>'Tet10'!DB32-'Tet10'!$CU32</f>
        <v>-0.23455686578519153</v>
      </c>
      <c r="CI6">
        <f>'Tet10'!DC32-'Tet10'!$CU32</f>
        <v>-0.31579650571878293</v>
      </c>
      <c r="CJ6">
        <f>'Tet10'!DD32-'Tet10'!$CU32</f>
        <v>-0.5746279152683178</v>
      </c>
      <c r="CK6">
        <f>'Tet10'!DE32-'Tet10'!$CU32</f>
        <v>-0.87859421939791726</v>
      </c>
      <c r="CL6">
        <f>'Tet10'!DF32-'Tet10'!$CU32</f>
        <v>-1.1682163555070348</v>
      </c>
      <c r="CM6">
        <f>'Tet10'!DG32-'Tet10'!$CU32</f>
        <v>-1.1992692837118912</v>
      </c>
      <c r="CN6">
        <f>'Tet10'!DH32-'Tet10'!$CU32</f>
        <v>-1.2102849529708817</v>
      </c>
      <c r="CO6">
        <f>'Tet10'!DI32-'Tet10'!$CU32</f>
        <v>-1.2122568053910945</v>
      </c>
      <c r="CP6">
        <f>'Tet10'!DJ32-'Tet10'!$CU32</f>
        <v>-1.2123580708021577</v>
      </c>
      <c r="CR6">
        <f>'Tet10'!DL32-'Tet10'!$DK32</f>
        <v>-8.7877629532826518E-3</v>
      </c>
      <c r="CS6">
        <f>'Tet10'!DM32-'Tet10'!$DK32</f>
        <v>-5.6027756959739161E-2</v>
      </c>
      <c r="CT6">
        <f>'Tet10'!DO32-'Tet10'!$DK32</f>
        <v>-0.13160990016826579</v>
      </c>
      <c r="CU6">
        <f>'Tet10'!DP32-'Tet10'!$DK32</f>
        <v>-0.2280725622666635</v>
      </c>
      <c r="CV6">
        <f>'Tet10'!DQ32-'Tet10'!$DK32</f>
        <v>-0.25548306153327527</v>
      </c>
      <c r="CW6">
        <f>'Tet10'!DR32-'Tet10'!$DK32</f>
        <v>-0.2820202280608628</v>
      </c>
      <c r="CX6">
        <f>'Tet10'!DS32-'Tet10'!$DK32</f>
        <v>-0.38021366458072281</v>
      </c>
      <c r="CY6">
        <f>'Tet10'!DT32-'Tet10'!$DK32</f>
        <v>-0.69431721504261523</v>
      </c>
      <c r="CZ6">
        <f>'Tet10'!DU32-'Tet10'!$DK32</f>
        <v>-1.0623113481221009</v>
      </c>
      <c r="DA6">
        <f>'Tet10'!DV32-'Tet10'!$DK32</f>
        <v>-1.4078227605604035</v>
      </c>
      <c r="DB6">
        <f>'Tet10'!DW32-'Tet10'!$DK32</f>
        <v>-1.4419714502970189</v>
      </c>
      <c r="DC6">
        <f>'Tet10'!DX32-'Tet10'!$DK32</f>
        <v>-1.4535287473257834</v>
      </c>
      <c r="DD6">
        <f>'Tet10'!DY32-'Tet10'!$DK32</f>
        <v>-1.4555909771098903</v>
      </c>
      <c r="DE6">
        <f>'Tet10'!DZ32-'Tet10'!$DK32</f>
        <v>-1.4556939818549974</v>
      </c>
      <c r="DG6">
        <f>'Tet10'!EB32-'Tet10'!$EA32</f>
        <v>-1.0289791520041724E-2</v>
      </c>
      <c r="DH6">
        <f>'Tet10'!EC32-'Tet10'!$EA32</f>
        <v>-6.5504902475558069E-2</v>
      </c>
      <c r="DI6">
        <f>'Tet10'!EE32-'Tet10'!$EA32</f>
        <v>-0.15382048622551281</v>
      </c>
      <c r="DJ6">
        <f>'Tet10'!EF32-'Tet10'!$EA32</f>
        <v>-0.26647623484409366</v>
      </c>
      <c r="DK6">
        <f>'Tet10'!EG32-'Tet10'!$EA32</f>
        <v>-0.29847657517495496</v>
      </c>
      <c r="DL6">
        <f>'Tet10'!EH32-'Tet10'!$EA32</f>
        <v>-0.32948941069284832</v>
      </c>
      <c r="DM6">
        <f>'Tet10'!EI32-'Tet10'!$EA32</f>
        <v>-0.44467121459343395</v>
      </c>
      <c r="DN6">
        <f>'Tet10'!EJ32-'Tet10'!$EA32</f>
        <v>-0.81428831572333016</v>
      </c>
      <c r="DO6">
        <f>'Tet10'!EK32-'Tet10'!$EA32</f>
        <v>-1.2465063930366895</v>
      </c>
      <c r="DP6">
        <f>'Tet10'!EL32-'Tet10'!$EA32</f>
        <v>-1.6477584787168236</v>
      </c>
      <c r="DQ6">
        <f>'Tet10'!EM32-'Tet10'!$EA32</f>
        <v>-1.6847618170894534</v>
      </c>
      <c r="DR6">
        <f>'Tet10'!EN32-'Tet10'!$EA32</f>
        <v>-1.6967870809982004</v>
      </c>
      <c r="DS6">
        <f>'Tet10'!EO32-'Tet10'!$EA32</f>
        <v>-1.6989255411101982</v>
      </c>
      <c r="DT6">
        <f>'Tet10'!EP32-'Tet10'!$EA32</f>
        <v>-1.6990299004461944</v>
      </c>
      <c r="DV6">
        <f>'Tet10'!ER32-'Tet10'!$EQ32</f>
        <v>-1.1791945348243571E-2</v>
      </c>
      <c r="DW6">
        <f>'Tet10'!ES32-'Tet10'!$EQ32</f>
        <v>-7.4982417399089396E-2</v>
      </c>
      <c r="DX6">
        <f>'Tet10'!EU32-'Tet10'!$EQ32</f>
        <v>-0.17603213209092616</v>
      </c>
      <c r="DY6">
        <f>'Tet10'!EV32-'Tet10'!$EQ32</f>
        <v>-0.30488195977433752</v>
      </c>
      <c r="DZ6">
        <f>'Tet10'!EW32-'Tet10'!$EQ32</f>
        <v>-0.34147261840013154</v>
      </c>
      <c r="EA6">
        <f>'Tet10'!EX32-'Tet10'!$EQ32</f>
        <v>-0.37696259860315839</v>
      </c>
      <c r="EB6">
        <f>'Tet10'!EY32-'Tet10'!$EQ32</f>
        <v>-0.50915795691299182</v>
      </c>
      <c r="EC6">
        <f>'Tet10'!EZ32-'Tet10'!$EQ32</f>
        <v>-0.93447154943574118</v>
      </c>
      <c r="ED6">
        <f>'Tet10'!FA32-'Tet10'!$EQ32</f>
        <v>-1.4310597214478564</v>
      </c>
      <c r="EE6">
        <f>'Tet10'!FB32-'Tet10'!$EQ32</f>
        <v>-1.8879492532512596</v>
      </c>
      <c r="EF6">
        <f>'Tet10'!FC32-'Tet10'!$EQ32</f>
        <v>-1.9276173670295271</v>
      </c>
      <c r="EG6">
        <f>'Tet10'!FD32-'Tet10'!$EQ32</f>
        <v>-1.9400561852991489</v>
      </c>
      <c r="EH6">
        <f>'Tet10'!FE32-'Tet10'!$EQ32</f>
        <v>-1.9422603909929059</v>
      </c>
      <c r="EI6">
        <f>'Tet10'!FF32-'Tet10'!$EQ32</f>
        <v>-1.9423658393918952</v>
      </c>
    </row>
    <row r="7" spans="1:139" x14ac:dyDescent="0.55000000000000004">
      <c r="A7" s="93">
        <v>1.2657709807866182</v>
      </c>
      <c r="B7" s="93">
        <v>1.0519103141850952</v>
      </c>
      <c r="C7">
        <f t="shared" si="13"/>
        <v>-0.21386066660152303</v>
      </c>
      <c r="F7">
        <f>'Tet10'!D33-'Tet10'!$C33</f>
        <v>-2.3547085856111538E-3</v>
      </c>
      <c r="G7">
        <f>'Tet10'!E33-'Tet10'!$C33</f>
        <v>-1.656588533031278E-2</v>
      </c>
      <c r="H7">
        <f>'Tet10'!G33-'Tet10'!$C33</f>
        <v>-4.0992715850693029E-2</v>
      </c>
      <c r="I7">
        <f>'Tet10'!H33-'Tet10'!$C33</f>
        <v>-7.3823667681792715E-2</v>
      </c>
      <c r="J7">
        <f>'Tet10'!I33-'Tet10'!$C33</f>
        <v>-8.4120776310818268E-2</v>
      </c>
      <c r="K7">
        <f>'Tet10'!J33-'Tet10'!$C33</f>
        <v>-9.5618283940218263E-2</v>
      </c>
      <c r="L7">
        <f>'Tet10'!K33-'Tet10'!$C33</f>
        <v>-0.14591252785595549</v>
      </c>
      <c r="M7">
        <f>'Tet10'!L33-'Tet10'!$C33</f>
        <v>-0.22314437712939106</v>
      </c>
      <c r="N7">
        <f>'Tet10'!M33-'Tet10'!$C33</f>
        <v>-0.39031872095201392</v>
      </c>
      <c r="O7">
        <f>'Tet10'!N33-'Tet10'!$C33</f>
        <v>-0.46256780051530694</v>
      </c>
      <c r="P7">
        <f>'Tet10'!O33-'Tet10'!$C33</f>
        <v>-0.4926517115972861</v>
      </c>
      <c r="Q7">
        <f>'Tet10'!P33-'Tet10'!$C33</f>
        <v>-0.49982535543715118</v>
      </c>
      <c r="R7">
        <f>'Tet10'!Q33-'Tet10'!$C33</f>
        <v>-0.50144989865557177</v>
      </c>
      <c r="S7">
        <f>'Tet10'!R33-'Tet10'!$C33</f>
        <v>-0.50184077650165548</v>
      </c>
      <c r="U7">
        <f>'Tet10'!T33-'Tet10'!$S33</f>
        <v>-3.6323829577584732E-3</v>
      </c>
      <c r="V7">
        <f>'Tet10'!U33-'Tet10'!$S33</f>
        <v>-2.5236012728165225E-2</v>
      </c>
      <c r="W7">
        <f>'Tet10'!W33-'Tet10'!$S33</f>
        <v>-6.2231702051935511E-2</v>
      </c>
      <c r="X7">
        <f>'Tet10'!X33-'Tet10'!$S33</f>
        <v>-0.11181855088255455</v>
      </c>
      <c r="Y7">
        <f>'Tet10'!Y33-'Tet10'!$S33</f>
        <v>-0.12735093568452005</v>
      </c>
      <c r="Z7">
        <f>'Tet10'!Z33-'Tet10'!$S33</f>
        <v>-0.14481538822706919</v>
      </c>
      <c r="AA7">
        <f>'Tet10'!AA33-'Tet10'!$S33</f>
        <v>-0.22298404130339955</v>
      </c>
      <c r="AB7">
        <f>'Tet10'!AB33-'Tet10'!$S33</f>
        <v>-0.34369143923162532</v>
      </c>
      <c r="AC7">
        <f>'Tet10'!AC33-'Tet10'!$S33</f>
        <v>-0.60031550592050797</v>
      </c>
      <c r="AD7">
        <f>'Tet10'!AD33-'Tet10'!$S33</f>
        <v>-0.70609108837968382</v>
      </c>
      <c r="AE7">
        <f>'Tet10'!AE33-'Tet10'!$S33</f>
        <v>-0.74477937815490769</v>
      </c>
      <c r="AF7">
        <f>'Tet10'!AF33-'Tet10'!$S33</f>
        <v>-0.75272977833932464</v>
      </c>
      <c r="AG7">
        <f>'Tet10'!AG33-'Tet10'!$S33</f>
        <v>-0.7545651812379508</v>
      </c>
      <c r="AH7">
        <f>'Tet10'!AH33-'Tet10'!$S33</f>
        <v>-0.75499351161639638</v>
      </c>
      <c r="AJ7">
        <f>'Tet10'!AJ33-'Tet10'!$AI33</f>
        <v>-4.2718316536720646E-3</v>
      </c>
      <c r="AK7">
        <f>'Tet10'!AK33-'Tet10'!$AI33</f>
        <v>-2.9572964667137325E-2</v>
      </c>
      <c r="AL7">
        <f>'Tet10'!AM33-'Tet10'!$AI33</f>
        <v>-7.2855534450898429E-2</v>
      </c>
      <c r="AM7">
        <f>'Tet10'!AN33-'Tet10'!$AI33</f>
        <v>-0.13082331155935301</v>
      </c>
      <c r="AN7">
        <f>'Tet10'!AO33-'Tet10'!$AI33</f>
        <v>-0.14897445241335527</v>
      </c>
      <c r="AO7">
        <f>'Tet10'!AP33-'Tet10'!$AI33</f>
        <v>-0.16942712212057343</v>
      </c>
      <c r="AP7">
        <f>'Tet10'!AQ33-'Tet10'!$AI33</f>
        <v>-0.26167479179885134</v>
      </c>
      <c r="AQ7">
        <f>'Tet10'!AR33-'Tet10'!$AI33</f>
        <v>-0.40440757760444074</v>
      </c>
      <c r="AR7">
        <f>'Tet10'!AS33-'Tet10'!$AI33</f>
        <v>-0.70601113948142313</v>
      </c>
      <c r="AS7">
        <f>'Tet10'!AT33-'Tet10'!$AI33</f>
        <v>-0.8283821256422681</v>
      </c>
      <c r="AT7">
        <f>'Tet10'!AU33-'Tet10'!$AI33</f>
        <v>-0.87096204698295132</v>
      </c>
      <c r="AU7">
        <f>'Tet10'!AV33-'Tet10'!$AI33</f>
        <v>-0.87921016473735047</v>
      </c>
      <c r="AV7">
        <f>'Tet10'!AW33-'Tet10'!$AI33</f>
        <v>-0.88112772962799935</v>
      </c>
      <c r="AW7">
        <f>'Tet10'!AX33-'Tet10'!$AI33</f>
        <v>-0.881570030879825</v>
      </c>
      <c r="AY7">
        <f>'Tet10'!AZ33-'Tet10'!$AY33</f>
        <v>-4.911500769650301E-3</v>
      </c>
      <c r="AZ7">
        <f>'Tet10'!BA33-'Tet10'!$AY33</f>
        <v>-3.3910593452294191E-2</v>
      </c>
      <c r="BA7">
        <f>'Tet10'!BC33-'Tet10'!$AY33</f>
        <v>-8.3480937024315471E-2</v>
      </c>
      <c r="BB7">
        <f>'Tet10'!BD33-'Tet10'!$AY33</f>
        <v>-0.14983079826474721</v>
      </c>
      <c r="BC7">
        <f>'Tet10'!BE33-'Tet10'!$AY33</f>
        <v>-0.1706011357250653</v>
      </c>
      <c r="BD7">
        <f>'Tet10'!BF33-'Tet10'!$AY33</f>
        <v>-0.19404391683477007</v>
      </c>
      <c r="BE7">
        <f>'Tet10'!BG33-'Tet10'!$AY33</f>
        <v>-0.30043423596960406</v>
      </c>
      <c r="BF7">
        <f>'Tet10'!BH33-'Tet10'!$AY33</f>
        <v>-0.46532391241437421</v>
      </c>
      <c r="BG7">
        <f>'Tet10'!BI33-'Tet10'!$AY33</f>
        <v>-0.81201667399422117</v>
      </c>
      <c r="BH7">
        <f>'Tet10'!BJ33-'Tet10'!$AY33</f>
        <v>-0.95091681089868985</v>
      </c>
      <c r="BI7">
        <f>'Tet10'!BK33-'Tet10'!$AY33</f>
        <v>-0.99719521277184553</v>
      </c>
      <c r="BJ7">
        <f>'Tet10'!BL33-'Tet10'!$AY33</f>
        <v>-1.0057029247426164</v>
      </c>
      <c r="BK7">
        <f>'Tet10'!BM33-'Tet10'!$AY33</f>
        <v>-1.0076923808300249</v>
      </c>
      <c r="BL7">
        <f>'Tet10'!BN33-'Tet10'!$AY33</f>
        <v>-1.0081466151132383</v>
      </c>
      <c r="BN7">
        <f>'Tet10'!CF33-'Tet10'!$CE33</f>
        <v>-5.5513268384983494E-3</v>
      </c>
      <c r="BO7">
        <f>'Tet10'!CG33-'Tet10'!$CE33</f>
        <v>-3.8248691334363372E-2</v>
      </c>
      <c r="BP7">
        <f>'Tet10'!CI33-'Tet10'!$CE33</f>
        <v>-9.4107435319392696E-2</v>
      </c>
      <c r="BQ7">
        <f>'Tet10'!CJ33-'Tet10'!$CE33</f>
        <v>-0.16884020091874163</v>
      </c>
      <c r="BR7">
        <f>'Tet10'!CK33-'Tet10'!$CE33</f>
        <v>-0.19223007190100949</v>
      </c>
      <c r="BS7">
        <f>'Tet10'!CL33-'Tet10'!$CE33</f>
        <v>-0.21866435654124505</v>
      </c>
      <c r="BT7">
        <f>'Tet10'!CM33-'Tet10'!$CE33</f>
        <v>-0.33924733534221041</v>
      </c>
      <c r="BU7">
        <f>'Tet10'!CN33-'Tet10'!$CE33</f>
        <v>-0.52639843896658622</v>
      </c>
      <c r="BV7">
        <f>'Tet10'!CO33-'Tet10'!$CE33</f>
        <v>-0.91826422632477844</v>
      </c>
      <c r="BW7">
        <f>'Tet10'!CP33-'Tet10'!$CE33</f>
        <v>-1.0736468409154301</v>
      </c>
      <c r="BX7">
        <f>'Tet10'!CQ33-'Tet10'!$CE33</f>
        <v>-1.1234669288628127</v>
      </c>
      <c r="BY7">
        <f>'Tet10'!CR33-'Tet10'!$CE33</f>
        <v>-1.13220528850284</v>
      </c>
      <c r="BZ7">
        <f>'Tet10'!CS33-'Tet10'!$CE33</f>
        <v>-1.1342586340826613</v>
      </c>
      <c r="CA7">
        <f>'Tet10'!CT33-'Tet10'!$CE33</f>
        <v>-1.1347232427024756</v>
      </c>
      <c r="CC7">
        <f>'Tet10'!CV33-'Tet10'!$CU33</f>
        <v>-6.1912617076240739E-3</v>
      </c>
      <c r="CD7">
        <f>'Tet10'!CW33-'Tet10'!$CU33</f>
        <v>-4.258712543681642E-2</v>
      </c>
      <c r="CE7">
        <f>'Tet10'!CY33-'Tet10'!$CU33</f>
        <v>-0.10473472410504248</v>
      </c>
      <c r="CF7">
        <f>'Tet10'!CZ33-'Tet10'!$CU33</f>
        <v>-0.18785101333172438</v>
      </c>
      <c r="CG7">
        <f>'Tet10'!DA33-'Tet10'!$CU33</f>
        <v>-0.21386066660152303</v>
      </c>
      <c r="CH7">
        <f>'Tet10'!DB33-'Tet10'!$CU33</f>
        <v>-0.24328751787861846</v>
      </c>
      <c r="CI7">
        <f>'Tet10'!DC33-'Tet10'!$CU33</f>
        <v>-0.37810352136475445</v>
      </c>
      <c r="CJ7">
        <f>'Tet10'!DD33-'Tet10'!$CU33</f>
        <v>-0.58760134733521086</v>
      </c>
      <c r="CK7">
        <f>'Tet10'!DE33-'Tet10'!$CU33</f>
        <v>-1.0247060493815097</v>
      </c>
      <c r="CL7">
        <f>'Tet10'!DF33-'Tet10'!$CU33</f>
        <v>-1.1965379367189217</v>
      </c>
      <c r="CM7">
        <f>'Tet10'!DG33-'Tet10'!$CU33</f>
        <v>-1.2497690350465209</v>
      </c>
      <c r="CN7">
        <f>'Tet10'!DH33-'Tet10'!$CU33</f>
        <v>-1.2587153260526325</v>
      </c>
      <c r="CO7">
        <f>'Tet10'!DI33-'Tet10'!$CU33</f>
        <v>-1.2608261480002603</v>
      </c>
      <c r="CP7">
        <f>'Tet10'!DJ33-'Tet10'!$CU33</f>
        <v>-1.2612999027759573</v>
      </c>
      <c r="CR7">
        <f>'Tet10'!DL33-'Tet10'!$DK33</f>
        <v>-7.4713668679651235E-3</v>
      </c>
      <c r="CS7">
        <f>'Tet10'!DM33-'Tet10'!$DK33</f>
        <v>-5.1264691262338014E-2</v>
      </c>
      <c r="CT7">
        <f>'Tet10'!DO33-'Tet10'!$DK33</f>
        <v>-0.12599095455110865</v>
      </c>
      <c r="CU7">
        <f>'Tet10'!DP33-'Tet10'!$DK33</f>
        <v>-0.22587561356581354</v>
      </c>
      <c r="CV7">
        <f>'Tet10'!DQ33-'Tet10'!$DK33</f>
        <v>-0.25712536962516386</v>
      </c>
      <c r="CW7">
        <f>'Tet10'!DR33-'Tet10'!$DK33</f>
        <v>-0.29253970247327521</v>
      </c>
      <c r="CX7">
        <f>'Tet10'!DS33-'Tet10'!$DK33</f>
        <v>-0.4559162725656245</v>
      </c>
      <c r="CY7">
        <f>'Tet10'!DT33-'Tet10'!$DK33</f>
        <v>-0.71030989651973653</v>
      </c>
      <c r="CZ7">
        <f>'Tet10'!DU33-'Tet10'!$DK33</f>
        <v>-1.2380416007172574</v>
      </c>
      <c r="DA7">
        <f>'Tet10'!DV33-'Tet10'!$DK33</f>
        <v>-1.442708155576103</v>
      </c>
      <c r="DB7">
        <f>'Tet10'!DW33-'Tet10'!$DK33</f>
        <v>-1.5024426495171717</v>
      </c>
      <c r="DC7">
        <f>'Tet10'!DX33-'Tet10'!$DK33</f>
        <v>-1.5117531581021397</v>
      </c>
      <c r="DD7">
        <f>'Tet10'!DY33-'Tet10'!$DK33</f>
        <v>-1.5139640343046208</v>
      </c>
      <c r="DE7">
        <f>'Tet10'!DZ33-'Tet10'!$DK33</f>
        <v>-1.5144532854538555</v>
      </c>
      <c r="DG7">
        <f>'Tet10'!EB33-'Tet10'!$EA33</f>
        <v>-8.7516751993024222E-3</v>
      </c>
      <c r="DH7">
        <f>'Tet10'!EC33-'Tet10'!$EA33</f>
        <v>-5.9942869200280136E-2</v>
      </c>
      <c r="DI7">
        <f>'Tet10'!EE33-'Tet10'!$EA33</f>
        <v>-0.14724864423359074</v>
      </c>
      <c r="DJ7">
        <f>'Tet10'!EF33-'Tet10'!$EA33</f>
        <v>-0.26390290092766144</v>
      </c>
      <c r="DK7">
        <f>'Tet10'!EG33-'Tet10'!$EA33</f>
        <v>-0.30039326141896106</v>
      </c>
      <c r="DL7">
        <f>'Tet10'!EH33-'Tet10'!$EA33</f>
        <v>-0.34179732655206574</v>
      </c>
      <c r="DM7">
        <f>'Tet10'!EI33-'Tet10'!$EA33</f>
        <v>-0.53383045646239413</v>
      </c>
      <c r="DN7">
        <f>'Tet10'!EJ33-'Tet10'!$EA33</f>
        <v>-0.83332857008793815</v>
      </c>
      <c r="DO7">
        <f>'Tet10'!EK33-'Tet10'!$EA33</f>
        <v>-1.4518329307846038</v>
      </c>
      <c r="DP7">
        <f>'Tet10'!EL33-'Tet10'!$EA33</f>
        <v>-1.6892872986326732</v>
      </c>
      <c r="DQ7">
        <f>'Tet10'!EM33-'Tet10'!$EA33</f>
        <v>-1.7551850453969879</v>
      </c>
      <c r="DR7">
        <f>'Tet10'!EN33-'Tet10'!$EA33</f>
        <v>-1.7648088084968816</v>
      </c>
      <c r="DS7">
        <f>'Tet10'!EO33-'Tet10'!$EA33</f>
        <v>-1.7671047331407406</v>
      </c>
      <c r="DT7">
        <f>'Tet10'!EP33-'Tet10'!$EA33</f>
        <v>-1.7676067292244952</v>
      </c>
      <c r="DV7">
        <f>'Tet10'!ER33-'Tet10'!$EQ33</f>
        <v>-1.0032114728361297E-2</v>
      </c>
      <c r="DW7">
        <f>'Tet10'!ES33-'Tet10'!$EQ33</f>
        <v>-6.8621441147025397E-2</v>
      </c>
      <c r="DX7">
        <f>'Tet10'!EU33-'Tet10'!$EQ33</f>
        <v>-0.16850727302505808</v>
      </c>
      <c r="DY7">
        <f>'Tet10'!EV33-'Tet10'!$EQ33</f>
        <v>-0.30193195512351712</v>
      </c>
      <c r="DZ7">
        <f>'Tet10'!EW33-'Tet10'!$EQ33</f>
        <v>-0.34366327515787454</v>
      </c>
      <c r="EA7">
        <f>'Tet10'!EX33-'Tet10'!$EQ33</f>
        <v>-0.39105863181823364</v>
      </c>
      <c r="EB7">
        <f>'Tet10'!EY33-'Tet10'!$EQ33</f>
        <v>-0.61182023344759529</v>
      </c>
      <c r="EC7">
        <f>'Tet10'!EZ33-'Tet10'!$EQ33</f>
        <v>-0.95658194516003614</v>
      </c>
      <c r="ED7">
        <f>'Tet10'!FA33-'Tet10'!$EQ33</f>
        <v>-1.6659630427518062</v>
      </c>
      <c r="EE7">
        <f>'Tet10'!FB33-'Tet10'!$EQ33</f>
        <v>-1.9361870506840737</v>
      </c>
      <c r="EF7">
        <f>'Tet10'!FC33-'Tet10'!$EQ33</f>
        <v>-2.007977751363049</v>
      </c>
      <c r="EG7">
        <f>'Tet10'!FD33-'Tet10'!$EQ33</f>
        <v>-2.0178776282349058</v>
      </c>
      <c r="EH7">
        <f>'Tet10'!FE33-'Tet10'!$EQ33</f>
        <v>-2.0202474639045125</v>
      </c>
      <c r="EI7">
        <f>'Tet10'!FF33-'Tet10'!$EQ33</f>
        <v>-2.0207602157721785</v>
      </c>
    </row>
    <row r="8" spans="1:139" x14ac:dyDescent="0.55000000000000004">
      <c r="A8" s="93">
        <v>1.0913040707991242</v>
      </c>
      <c r="B8" s="93">
        <v>0.92426882657501352</v>
      </c>
      <c r="C8">
        <f t="shared" si="13"/>
        <v>-0.16703524422411065</v>
      </c>
      <c r="F8">
        <f>'Tet10'!D34-'Tet10'!$C34</f>
        <v>-1.4976953201312204E-3</v>
      </c>
      <c r="G8">
        <f>'Tet10'!E34-'Tet10'!$C34</f>
        <v>-1.3306403678196632E-2</v>
      </c>
      <c r="H8">
        <f>'Tet10'!G34-'Tet10'!$C34</f>
        <v>-3.4378074336440134E-2</v>
      </c>
      <c r="I8">
        <f>'Tet10'!H34-'Tet10'!$C34</f>
        <v>-6.1004714052226461E-2</v>
      </c>
      <c r="J8">
        <f>'Tet10'!I34-'Tet10'!$C34</f>
        <v>-6.5747869484773069E-2</v>
      </c>
      <c r="K8">
        <f>'Tet10'!J34-'Tet10'!$C34</f>
        <v>-7.5317712885829669E-2</v>
      </c>
      <c r="L8">
        <f>'Tet10'!K34-'Tet10'!$C34</f>
        <v>-8.9347775621284653E-2</v>
      </c>
      <c r="M8">
        <f>'Tet10'!L34-'Tet10'!$C34</f>
        <v>-0.16118569409102435</v>
      </c>
      <c r="N8">
        <f>'Tet10'!M34-'Tet10'!$C34</f>
        <v>-0.27673924022450347</v>
      </c>
      <c r="O8">
        <f>'Tet10'!N34-'Tet10'!$C34</f>
        <v>-0.40447152382069312</v>
      </c>
      <c r="P8">
        <f>'Tet10'!O34-'Tet10'!$C34</f>
        <v>-0.42323536272562784</v>
      </c>
      <c r="Q8">
        <f>'Tet10'!P34-'Tet10'!$C34</f>
        <v>-0.43080709999045502</v>
      </c>
      <c r="R8">
        <f>'Tet10'!Q34-'Tet10'!$C34</f>
        <v>-0.43239632324984079</v>
      </c>
      <c r="S8">
        <f>'Tet10'!R34-'Tet10'!$C34</f>
        <v>-0.43270469066688877</v>
      </c>
      <c r="U8">
        <f>'Tet10'!T34-'Tet10'!$S34</f>
        <v>-2.3076944024519319E-3</v>
      </c>
      <c r="V8">
        <f>'Tet10'!U34-'Tet10'!$S34</f>
        <v>-2.0252364935873457E-2</v>
      </c>
      <c r="W8">
        <f>'Tet10'!W34-'Tet10'!$S34</f>
        <v>-5.217617626582427E-2</v>
      </c>
      <c r="X8">
        <f>'Tet10'!X34-'Tet10'!$S34</f>
        <v>-9.2371269144274626E-2</v>
      </c>
      <c r="Y8">
        <f>'Tet10'!Y34-'Tet10'!$S34</f>
        <v>-9.9499631134405853E-2</v>
      </c>
      <c r="Z8">
        <f>'Tet10'!Z34-'Tet10'!$S34</f>
        <v>-0.11388976322404565</v>
      </c>
      <c r="AA8">
        <f>'Tet10'!AA34-'Tet10'!$S34</f>
        <v>-0.13508776171121317</v>
      </c>
      <c r="AB8">
        <f>'Tet10'!AB34-'Tet10'!$S34</f>
        <v>-0.24498154908960623</v>
      </c>
      <c r="AC8">
        <f>'Tet10'!AC34-'Tet10'!$S34</f>
        <v>-0.42478678474952281</v>
      </c>
      <c r="AD8">
        <f>'Tet10'!AD34-'Tet10'!$S34</f>
        <v>-0.61660697400323194</v>
      </c>
      <c r="AE8">
        <f>'Tet10'!AE34-'Tet10'!$S34</f>
        <v>-0.6402857543620214</v>
      </c>
      <c r="AF8">
        <f>'Tet10'!AF34-'Tet10'!$S34</f>
        <v>-0.64882662134121294</v>
      </c>
      <c r="AG8">
        <f>'Tet10'!AG34-'Tet10'!$S34</f>
        <v>-0.65062676221473581</v>
      </c>
      <c r="AH8">
        <f>'Tet10'!AH34-'Tet10'!$S34</f>
        <v>-0.65096441457415388</v>
      </c>
      <c r="AJ8">
        <f>'Tet10'!AJ34-'Tet10'!$AI34</f>
        <v>-2.7130552845558986E-3</v>
      </c>
      <c r="AK8">
        <f>'Tet10'!AK34-'Tet10'!$AI34</f>
        <v>-2.3726588309016194E-2</v>
      </c>
      <c r="AL8">
        <f>'Tet10'!AM34-'Tet10'!$AI34</f>
        <v>-6.1078732660698742E-2</v>
      </c>
      <c r="AM8">
        <f>'Tet10'!AN34-'Tet10'!$AI34</f>
        <v>-0.10806012397508846</v>
      </c>
      <c r="AN8">
        <f>'Tet10'!AO34-'Tet10'!$AI34</f>
        <v>-0.11638102384044224</v>
      </c>
      <c r="AO8">
        <f>'Tet10'!AP34-'Tet10'!$AI34</f>
        <v>-0.13318116041961647</v>
      </c>
      <c r="AP8">
        <f>'Tet10'!AQ34-'Tet10'!$AI34</f>
        <v>-0.15796446572468914</v>
      </c>
      <c r="AQ8">
        <f>'Tet10'!AR34-'Tet10'!$AI34</f>
        <v>-0.2869530187182906</v>
      </c>
      <c r="AR8">
        <f>'Tet10'!AS34-'Tet10'!$AI34</f>
        <v>-0.49926705572514563</v>
      </c>
      <c r="AS8">
        <f>'Tet10'!AT34-'Tet10'!$AI34</f>
        <v>-0.72310421167695271</v>
      </c>
      <c r="AT8">
        <f>'Tet10'!AU34-'Tet10'!$AI34</f>
        <v>-0.74894556955230074</v>
      </c>
      <c r="AU8">
        <f>'Tet10'!AV34-'Tet10'!$AI34</f>
        <v>-0.7578644470464263</v>
      </c>
      <c r="AV8">
        <f>'Tet10'!AW34-'Tet10'!$AI34</f>
        <v>-0.75974576207886124</v>
      </c>
      <c r="AW8">
        <f>'Tet10'!AX34-'Tet10'!$AI34</f>
        <v>-0.76009437646083511</v>
      </c>
      <c r="AY8">
        <f>'Tet10'!AZ34-'Tet10'!$AY34</f>
        <v>-3.1185496524952505E-3</v>
      </c>
      <c r="AZ8">
        <f>'Tet10'!BA34-'Tet10'!$AY34</f>
        <v>-2.720125726717959E-2</v>
      </c>
      <c r="BA8">
        <f>'Tet10'!BC34-'Tet10'!$AY34</f>
        <v>-6.9982555434080052E-2</v>
      </c>
      <c r="BB8">
        <f>'Tet10'!BD34-'Tet10'!$AY34</f>
        <v>-0.12375103110704</v>
      </c>
      <c r="BC8">
        <f>'Tet10'!BE34-'Tet10'!$AY34</f>
        <v>-0.13326446271393955</v>
      </c>
      <c r="BD8">
        <f>'Tet10'!BF34-'Tet10'!$AY34</f>
        <v>-0.1524745605406278</v>
      </c>
      <c r="BE8">
        <f>'Tet10'!BG34-'Tet10'!$AY34</f>
        <v>-0.18084365612839115</v>
      </c>
      <c r="BF8">
        <f>'Tet10'!BH34-'Tet10'!$AY34</f>
        <v>-0.32895488239012682</v>
      </c>
      <c r="BG8">
        <f>'Tet10'!BI34-'Tet10'!$AY34</f>
        <v>-0.57395306302915072</v>
      </c>
      <c r="BH8">
        <f>'Tet10'!BJ34-'Tet10'!$AY34</f>
        <v>-0.82979868433687776</v>
      </c>
      <c r="BI8">
        <f>'Tet10'!BK34-'Tet10'!$AY34</f>
        <v>-0.85766377281046624</v>
      </c>
      <c r="BJ8">
        <f>'Tet10'!BL34-'Tet10'!$AY34</f>
        <v>-0.86691459405220994</v>
      </c>
      <c r="BK8">
        <f>'Tet10'!BM34-'Tet10'!$AY34</f>
        <v>-0.86886638880774036</v>
      </c>
      <c r="BL8">
        <f>'Tet10'!BN34-'Tet10'!$AY34</f>
        <v>-0.86922438761630128</v>
      </c>
      <c r="BN8">
        <f>'Tet10'!CF34-'Tet10'!$CE34</f>
        <v>-3.5241341734879583E-3</v>
      </c>
      <c r="BO8">
        <f>'Tet10'!CG34-'Tet10'!$CE34</f>
        <v>-3.0676227297979919E-2</v>
      </c>
      <c r="BP8">
        <f>'Tet10'!CI34-'Tet10'!$CE34</f>
        <v>-7.8887250865536274E-2</v>
      </c>
      <c r="BQ8">
        <f>'Tet10'!CJ34-'Tet10'!$CE34</f>
        <v>-0.13944337397822493</v>
      </c>
      <c r="BR8">
        <f>'Tet10'!CK34-'Tet10'!$CE34</f>
        <v>-0.15014933310983158</v>
      </c>
      <c r="BS8">
        <f>'Tet10'!CL34-'Tet10'!$CE34</f>
        <v>-0.17176935538780769</v>
      </c>
      <c r="BT8">
        <f>'Tet10'!CM34-'Tet10'!$CE34</f>
        <v>-0.20372459170991197</v>
      </c>
      <c r="BU8">
        <f>'Tet10'!CN34-'Tet10'!$CE34</f>
        <v>-0.37097952139647072</v>
      </c>
      <c r="BV8">
        <f>'Tet10'!CO34-'Tet10'!$CE34</f>
        <v>-0.64880117582588948</v>
      </c>
      <c r="BW8">
        <f>'Tet10'!CP34-'Tet10'!$CE34</f>
        <v>-0.93665078355533227</v>
      </c>
      <c r="BX8">
        <f>'Tet10'!CQ34-'Tet10'!$CE34</f>
        <v>-0.96642702627049237</v>
      </c>
      <c r="BY8">
        <f>'Tet10'!CR34-'Tet10'!$CE34</f>
        <v>-0.97597427567488826</v>
      </c>
      <c r="BZ8">
        <f>'Tet10'!CS34-'Tet10'!$CE34</f>
        <v>-0.97798824136245621</v>
      </c>
      <c r="CA8">
        <f>'Tet10'!CT34-'Tet10'!$CE34</f>
        <v>-0.97835441674750545</v>
      </c>
      <c r="CC8">
        <f>'Tet10'!CV34-'Tet10'!$CU34</f>
        <v>-3.9297862762903701E-3</v>
      </c>
      <c r="CD8">
        <f>'Tet10'!CW34-'Tet10'!$CU34</f>
        <v>-3.4151417788023331E-2</v>
      </c>
      <c r="CE8">
        <f>'Tet10'!CY34-'Tet10'!$CU34</f>
        <v>-8.7792579960426442E-2</v>
      </c>
      <c r="CF8">
        <f>'Tet10'!CZ34-'Tet10'!$CU34</f>
        <v>-0.15513676741263205</v>
      </c>
      <c r="CG8">
        <f>'Tet10'!DA34-'Tet10'!$CU34</f>
        <v>-0.16703524422411065</v>
      </c>
      <c r="CH8">
        <f>'Tet10'!DB34-'Tet10'!$CU34</f>
        <v>-0.19106517976992743</v>
      </c>
      <c r="CI8">
        <f>'Tet10'!DC34-'Tet10'!$CU34</f>
        <v>-0.2266068093832263</v>
      </c>
      <c r="CJ8">
        <f>'Tet10'!DD34-'Tet10'!$CU34</f>
        <v>-0.41302179262648775</v>
      </c>
      <c r="CK8">
        <f>'Tet10'!DE34-'Tet10'!$CU34</f>
        <v>-0.72378049678238476</v>
      </c>
      <c r="CL8">
        <f>'Tet10'!DF34-'Tet10'!$CU34</f>
        <v>-1.0436323291766441</v>
      </c>
      <c r="CM8">
        <f>'Tet10'!DG34-'Tet10'!$CU34</f>
        <v>-1.0752261166016721</v>
      </c>
      <c r="CN8">
        <f>'Tet10'!DH34-'Tet10'!$CU34</f>
        <v>-1.0850415639529767</v>
      </c>
      <c r="CO8">
        <f>'Tet10'!DI34-'Tet10'!$CU34</f>
        <v>-1.0871110629709824</v>
      </c>
      <c r="CP8">
        <f>'Tet10'!DJ34-'Tet10'!$CU34</f>
        <v>-1.0874844619400996</v>
      </c>
      <c r="CR8">
        <f>'Tet10'!DL34-'Tet10'!$DK34</f>
        <v>-4.7412229641226045E-3</v>
      </c>
      <c r="CS8">
        <f>'Tet10'!DM34-'Tet10'!$DK34</f>
        <v>-4.1102246323477809E-2</v>
      </c>
      <c r="CT8">
        <f>'Tet10'!DO34-'Tet10'!$DK34</f>
        <v>-0.10560453838321426</v>
      </c>
      <c r="CU8">
        <f>'Tet10'!DP34-'Tet10'!$DK34</f>
        <v>-0.18652573160454833</v>
      </c>
      <c r="CV8">
        <f>'Tet10'!DQ34-'Tet10'!$DK34</f>
        <v>-0.20080925955181916</v>
      </c>
      <c r="CW8">
        <f>'Tet10'!DR34-'Tet10'!$DK34</f>
        <v>-0.22965897514131473</v>
      </c>
      <c r="CX8">
        <f>'Tet10'!DS34-'Tet10'!$DK34</f>
        <v>-0.27237391977745884</v>
      </c>
      <c r="CY8">
        <f>'Tet10'!DT34-'Tet10'!$DK34</f>
        <v>-0.4971457469430578</v>
      </c>
      <c r="CZ8">
        <f>'Tet10'!DU34-'Tet10'!$DK34</f>
        <v>-0.8740473038507609</v>
      </c>
      <c r="DA8">
        <f>'Tet10'!DV34-'Tet10'!$DK34</f>
        <v>-1.2579053003928446</v>
      </c>
      <c r="DB8">
        <f>'Tet10'!DW34-'Tet10'!$DK34</f>
        <v>-1.2929069221507128</v>
      </c>
      <c r="DC8">
        <f>'Tet10'!DX34-'Tet10'!$DK34</f>
        <v>-1.3031937129183877</v>
      </c>
      <c r="DD8">
        <f>'Tet10'!DY34-'Tet10'!$DK34</f>
        <v>-1.305358929378581</v>
      </c>
      <c r="DE8">
        <f>'Tet10'!DZ34-'Tet10'!$DK34</f>
        <v>-1.3057446014451326</v>
      </c>
      <c r="DG8">
        <f>'Tet10'!EB34-'Tet10'!$EA34</f>
        <v>-5.5527844090312861E-3</v>
      </c>
      <c r="DH8">
        <f>'Tet10'!EC34-'Tet10'!$EA34</f>
        <v>-4.8053472731804048E-2</v>
      </c>
      <c r="DI8">
        <f>'Tet10'!EE34-'Tet10'!$EA34</f>
        <v>-0.12341765706874042</v>
      </c>
      <c r="DJ8">
        <f>'Tet10'!EF34-'Tet10'!$EA34</f>
        <v>-0.21791666523478326</v>
      </c>
      <c r="DK8">
        <f>'Tet10'!EG34-'Tet10'!$EA34</f>
        <v>-0.23458522471682941</v>
      </c>
      <c r="DL8">
        <f>'Tet10'!EH34-'Tet10'!$EA34</f>
        <v>-0.26825470372799654</v>
      </c>
      <c r="DM8">
        <f>'Tet10'!EI34-'Tet10'!$EA34</f>
        <v>-0.31814344444201526</v>
      </c>
      <c r="DN8">
        <f>'Tet10'!EJ34-'Tet10'!$EA34</f>
        <v>-0.58130773123614987</v>
      </c>
      <c r="DO8">
        <f>'Tet10'!EK34-'Tet10'!$EA34</f>
        <v>-1.0246282196381165</v>
      </c>
      <c r="DP8">
        <f>'Tet10'!EL34-'Tet10'!$EA34</f>
        <v>-1.4725017826424178</v>
      </c>
      <c r="DQ8">
        <f>'Tet10'!EM34-'Tet10'!$EA34</f>
        <v>-1.510670331796734</v>
      </c>
      <c r="DR8">
        <f>'Tet10'!EN34-'Tet10'!$EA34</f>
        <v>-1.521363417645059</v>
      </c>
      <c r="DS8">
        <f>'Tet10'!EO34-'Tet10'!$EA34</f>
        <v>-1.5236089833622557</v>
      </c>
      <c r="DT8">
        <f>'Tet10'!EP34-'Tet10'!$EA34</f>
        <v>-1.5240047827074921</v>
      </c>
      <c r="DV8">
        <f>'Tet10'!ER34-'Tet10'!$EQ34</f>
        <v>-6.3644230726842554E-3</v>
      </c>
      <c r="DW8">
        <f>'Tet10'!ES34-'Tet10'!$EQ34</f>
        <v>-5.5004949755550259E-2</v>
      </c>
      <c r="DX8">
        <f>'Tet10'!EU34-'Tet10'!$EQ34</f>
        <v>-0.1412315152270105</v>
      </c>
      <c r="DY8">
        <f>'Tet10'!EV34-'Tet10'!$EQ34</f>
        <v>-0.24930886887603521</v>
      </c>
      <c r="DZ8">
        <f>'Tet10'!EW34-'Tet10'!$EQ34</f>
        <v>-0.2683624838445926</v>
      </c>
      <c r="EA8">
        <f>'Tet10'!EX34-'Tet10'!$EQ34</f>
        <v>-0.3068516993738597</v>
      </c>
      <c r="EB8">
        <f>'Tet10'!EY34-'Tet10'!$EQ34</f>
        <v>-0.36391454685852498</v>
      </c>
      <c r="EC8">
        <f>'Tet10'!EZ34-'Tet10'!$EQ34</f>
        <v>-0.66549668078036328</v>
      </c>
      <c r="ED8">
        <f>'Tet10'!FA34-'Tet10'!$EQ34</f>
        <v>-1.1754452527127541</v>
      </c>
      <c r="EE8">
        <f>'Tet10'!FB34-'Tet10'!$EQ34</f>
        <v>-1.6873486813385172</v>
      </c>
      <c r="EF8">
        <f>'Tet10'!FC34-'Tet10'!$EQ34</f>
        <v>-1.7284946373908265</v>
      </c>
      <c r="EG8">
        <f>'Tet10'!FD34-'Tet10'!$EQ34</f>
        <v>-1.7395460264853944</v>
      </c>
      <c r="EH8">
        <f>'Tet10'!FE34-'Tet10'!$EQ34</f>
        <v>-1.7418606201716151</v>
      </c>
      <c r="EI8">
        <f>'Tet10'!FF34-'Tet10'!$EQ34</f>
        <v>-1.742264989455176</v>
      </c>
    </row>
    <row r="9" spans="1:139" x14ac:dyDescent="0.55000000000000004">
      <c r="A9" s="93">
        <v>1.376962992058709</v>
      </c>
      <c r="B9" s="93">
        <v>1.1474511386631852</v>
      </c>
      <c r="C9">
        <f t="shared" si="13"/>
        <v>-0.22951185339552382</v>
      </c>
      <c r="F9">
        <f>'Tet10'!D35-'Tet10'!$C35</f>
        <v>-2.1427680429578766E-3</v>
      </c>
      <c r="G9">
        <f>'Tet10'!E35-'Tet10'!$C35</f>
        <v>-1.7988825962610089E-2</v>
      </c>
      <c r="H9">
        <f>'Tet10'!G35-'Tet10'!$C35</f>
        <v>-4.5927149806005652E-2</v>
      </c>
      <c r="I9">
        <f>'Tet10'!H35-'Tet10'!$C35</f>
        <v>-8.3722956200248499E-2</v>
      </c>
      <c r="J9">
        <f>'Tet10'!I35-'Tet10'!$C35</f>
        <v>-9.0358264421792789E-2</v>
      </c>
      <c r="K9">
        <f>'Tet10'!J35-'Tet10'!$C35</f>
        <v>-0.10568485695074836</v>
      </c>
      <c r="L9">
        <f>'Tet10'!K35-'Tet10'!$C35</f>
        <v>-0.13243266487574873</v>
      </c>
      <c r="M9">
        <f>'Tet10'!L35-'Tet10'!$C35</f>
        <v>-0.25885520354494479</v>
      </c>
      <c r="N9">
        <f>'Tet10'!M35-'Tet10'!$C35</f>
        <v>-0.46718147871303273</v>
      </c>
      <c r="O9">
        <f>'Tet10'!N35-'Tet10'!$C35</f>
        <v>-0.52187991082715279</v>
      </c>
      <c r="P9">
        <f>'Tet10'!O35-'Tet10'!$C35</f>
        <v>-0.54079463642179104</v>
      </c>
      <c r="Q9">
        <f>'Tet10'!P35-'Tet10'!$C35</f>
        <v>-0.54473824917073521</v>
      </c>
      <c r="R9">
        <f>'Tet10'!Q35-'Tet10'!$C35</f>
        <v>-0.54583625658488633</v>
      </c>
      <c r="S9">
        <f>'Tet10'!R35-'Tet10'!$C35</f>
        <v>-0.54589768063158972</v>
      </c>
      <c r="U9">
        <f>'Tet10'!T35-'Tet10'!$S35</f>
        <v>-3.3008911162013543E-3</v>
      </c>
      <c r="V9">
        <f>'Tet10'!U35-'Tet10'!$S35</f>
        <v>-2.7377685550336595E-2</v>
      </c>
      <c r="W9">
        <f>'Tet10'!W35-'Tet10'!$S35</f>
        <v>-6.9706633193996947E-2</v>
      </c>
      <c r="X9">
        <f>'Tet10'!X35-'Tet10'!$S35</f>
        <v>-0.1267599181804161</v>
      </c>
      <c r="Y9">
        <f>'Tet10'!Y35-'Tet10'!$S35</f>
        <v>-0.1367281881789012</v>
      </c>
      <c r="Z9">
        <f>'Tet10'!Z35-'Tet10'!$S35</f>
        <v>-0.15980194541432824</v>
      </c>
      <c r="AA9">
        <f>'Tet10'!AA35-'Tet10'!$S35</f>
        <v>-0.2004003856763481</v>
      </c>
      <c r="AB9">
        <f>'Tet10'!AB35-'Tet10'!$S35</f>
        <v>-0.39605902609109156</v>
      </c>
      <c r="AC9">
        <f>'Tet10'!AC35-'Tet10'!$S35</f>
        <v>-0.71789104065328768</v>
      </c>
      <c r="AD9">
        <f>'Tet10'!AD35-'Tet10'!$S35</f>
        <v>-0.7931093855135688</v>
      </c>
      <c r="AE9">
        <f>'Tet10'!AE35-'Tet10'!$S35</f>
        <v>-0.8155746281929932</v>
      </c>
      <c r="AF9">
        <f>'Tet10'!AF35-'Tet10'!$S35</f>
        <v>-0.81999361179369257</v>
      </c>
      <c r="AG9">
        <f>'Tet10'!AG35-'Tet10'!$S35</f>
        <v>-0.82122432579439542</v>
      </c>
      <c r="AH9">
        <f>'Tet10'!AH35-'Tet10'!$S35</f>
        <v>-0.82128891197998999</v>
      </c>
      <c r="AJ9">
        <f>'Tet10'!AJ35-'Tet10'!$AI35</f>
        <v>-3.8804542592929536E-3</v>
      </c>
      <c r="AK9">
        <f>'Tet10'!AK35-'Tet10'!$AI35</f>
        <v>-3.2073816400466026E-2</v>
      </c>
      <c r="AL9">
        <f>'Tet10'!AM35-'Tet10'!$AI35</f>
        <v>-8.1601144227238409E-2</v>
      </c>
      <c r="AM9">
        <f>'Tet10'!AN35-'Tet10'!$AI35</f>
        <v>-0.14828607702572438</v>
      </c>
      <c r="AN9">
        <f>'Tet10'!AO35-'Tet10'!$AI35</f>
        <v>-0.15992067817564171</v>
      </c>
      <c r="AO9">
        <f>'Tet10'!AP35-'Tet10'!$AI35</f>
        <v>-0.18686819256478704</v>
      </c>
      <c r="AP9">
        <f>'Tet10'!AQ35-'Tet10'!$AI35</f>
        <v>-0.23440010591228067</v>
      </c>
      <c r="AQ9">
        <f>'Tet10'!AR35-'Tet10'!$AI35</f>
        <v>-0.46499027002516302</v>
      </c>
      <c r="AR9">
        <f>'Tet10'!AS35-'Tet10'!$AI35</f>
        <v>-0.84422121717534382</v>
      </c>
      <c r="AS9">
        <f>'Tet10'!AT35-'Tet10'!$AI35</f>
        <v>-0.9290900270575102</v>
      </c>
      <c r="AT9">
        <f>'Tet10'!AU35-'Tet10'!$AI35</f>
        <v>-0.95303957523469773</v>
      </c>
      <c r="AU9">
        <f>'Tet10'!AV35-'Tet10'!$AI35</f>
        <v>-0.9576367419159999</v>
      </c>
      <c r="AV9">
        <f>'Tet10'!AW35-'Tet10'!$AI35</f>
        <v>-0.95891885334169358</v>
      </c>
      <c r="AW9">
        <f>'Tet10'!AX35-'Tet10'!$AI35</f>
        <v>-0.95898450270323699</v>
      </c>
      <c r="AY9">
        <f>'Tet10'!AZ35-'Tet10'!$AY35</f>
        <v>-4.4601961284194136E-3</v>
      </c>
      <c r="AZ9">
        <f>'Tet10'!BA35-'Tet10'!$AY35</f>
        <v>-3.6770548752715904E-2</v>
      </c>
      <c r="BA9">
        <f>'Tet10'!BC35-'Tet10'!$AY35</f>
        <v>-9.3497377329766262E-2</v>
      </c>
      <c r="BB9">
        <f>'Tet10'!BD35-'Tet10'!$AY35</f>
        <v>-0.16981506802605051</v>
      </c>
      <c r="BC9">
        <f>'Tet10'!BE35-'Tet10'!$AY35</f>
        <v>-0.18311595388157287</v>
      </c>
      <c r="BD9">
        <f>'Tet10'!BF35-'Tet10'!$AY35</f>
        <v>-0.21393729668499073</v>
      </c>
      <c r="BE9">
        <f>'Tet10'!BG35-'Tet10'!$AY35</f>
        <v>-0.26840584225936348</v>
      </c>
      <c r="BF9">
        <f>'Tet10'!BH35-'Tet10'!$AY35</f>
        <v>-0.53406964864013862</v>
      </c>
      <c r="BG9">
        <f>'Tet10'!BI35-'Tet10'!$AY35</f>
        <v>-0.97101385520562755</v>
      </c>
      <c r="BH9">
        <f>'Tet10'!BJ35-'Tet10'!$AY35</f>
        <v>-1.0652368411052462</v>
      </c>
      <c r="BI9">
        <f>'Tet10'!BK35-'Tet10'!$AY35</f>
        <v>-1.0905368708778811</v>
      </c>
      <c r="BJ9">
        <f>'Tet10'!BL35-'Tet10'!$AY35</f>
        <v>-1.095286677127844</v>
      </c>
      <c r="BK9">
        <f>'Tet10'!BM35-'Tet10'!$AY35</f>
        <v>-1.0966135755269801</v>
      </c>
      <c r="BL9">
        <f>'Tet10'!BN35-'Tet10'!$AY35</f>
        <v>-1.0966800841813877</v>
      </c>
      <c r="BN9">
        <f>'Tet10'!CF35-'Tet10'!$CE35</f>
        <v>-5.0400636638776586E-3</v>
      </c>
      <c r="BO9">
        <f>'Tet10'!CG35-'Tet10'!$CE35</f>
        <v>-4.1467699195703922E-2</v>
      </c>
      <c r="BP9">
        <f>'Tet10'!CI35-'Tet10'!$CE35</f>
        <v>-0.10539480712018423</v>
      </c>
      <c r="BQ9">
        <f>'Tet10'!CJ35-'Tet10'!$CE35</f>
        <v>-0.19134604641491548</v>
      </c>
      <c r="BR9">
        <f>'Tet10'!CK35-'Tet10'!$CE35</f>
        <v>-0.20631318970503698</v>
      </c>
      <c r="BS9">
        <f>'Tet10'!CL35-'Tet10'!$CE35</f>
        <v>-0.24100841300929166</v>
      </c>
      <c r="BT9">
        <f>'Tet10'!CM35-'Tet10'!$CE35</f>
        <v>-0.30241587373715617</v>
      </c>
      <c r="BU9">
        <f>'Tet10'!CN35-'Tet10'!$CE35</f>
        <v>-0.60326578227041294</v>
      </c>
      <c r="BV9">
        <f>'Tet10'!CO35-'Tet10'!$CE35</f>
        <v>-1.0981826422445005</v>
      </c>
      <c r="BW9">
        <f>'Tet10'!CP35-'Tet10'!$CE35</f>
        <v>-1.2015157751606467</v>
      </c>
      <c r="BX9">
        <f>'Tet10'!CQ35-'Tet10'!$CE35</f>
        <v>-1.2280589947418206</v>
      </c>
      <c r="BY9">
        <f>'Tet10'!CR35-'Tet10'!$CE35</f>
        <v>-1.2329419087455109</v>
      </c>
      <c r="BZ9">
        <f>'Tet10'!CS35-'Tet10'!$CE35</f>
        <v>-1.2343084420552428</v>
      </c>
      <c r="CA9">
        <f>'Tet10'!CT35-'Tet10'!$CE35</f>
        <v>-1.2343756616561328</v>
      </c>
      <c r="CC9">
        <f>'Tet10'!CV35-'Tet10'!$CU35</f>
        <v>-5.6200178869303397E-3</v>
      </c>
      <c r="CD9">
        <f>'Tet10'!CW35-'Tet10'!$CU35</f>
        <v>-4.6165143788523988E-2</v>
      </c>
      <c r="CE9">
        <f>'Tet10'!CY35-'Tet10'!$CU35</f>
        <v>-0.11729309580257841</v>
      </c>
      <c r="CF9">
        <f>'Tet10'!CZ35-'Tet10'!$CU35</f>
        <v>-0.21287847147414563</v>
      </c>
      <c r="CG9">
        <f>'Tet10'!DA35-'Tet10'!$CU35</f>
        <v>-0.22951185339552382</v>
      </c>
      <c r="CH9">
        <f>'Tet10'!DB35-'Tet10'!$CU35</f>
        <v>-0.26808100260573653</v>
      </c>
      <c r="CI9">
        <f>'Tet10'!DC35-'Tet10'!$CU35</f>
        <v>-0.3364290906485321</v>
      </c>
      <c r="CJ9">
        <f>'Tet10'!DD35-'Tet10'!$CU35</f>
        <v>-0.672556514718333</v>
      </c>
      <c r="CK9">
        <f>'Tet10'!DE35-'Tet10'!$CU35</f>
        <v>-1.2256647981840081</v>
      </c>
      <c r="CL9">
        <f>'Tet10'!DF35-'Tet10'!$CU35</f>
        <v>-1.3379027377302037</v>
      </c>
      <c r="CM9">
        <f>'Tet10'!DG35-'Tet10'!$CU35</f>
        <v>-1.3656007285120255</v>
      </c>
      <c r="CN9">
        <f>'Tet10'!DH35-'Tet10'!$CU35</f>
        <v>-1.370601372582037</v>
      </c>
      <c r="CO9">
        <f>'Tet10'!DI35-'Tet10'!$CU35</f>
        <v>-1.372003411626348</v>
      </c>
      <c r="CP9">
        <f>'Tet10'!DJ35-'Tet10'!$CU35</f>
        <v>-1.372071230442466</v>
      </c>
      <c r="CR9">
        <f>'Tet10'!DL35-'Tet10'!$DK35</f>
        <v>-6.7801096570807573E-3</v>
      </c>
      <c r="CS9">
        <f>'Tet10'!DM35-'Tet10'!$DK35</f>
        <v>-5.5560641186557458E-2</v>
      </c>
      <c r="CT9">
        <f>'Tet10'!DO35-'Tet10'!$DK35</f>
        <v>-0.14109145478299912</v>
      </c>
      <c r="CU9">
        <f>'Tet10'!DP35-'Tet10'!$DK35</f>
        <v>-0.25594634786080328</v>
      </c>
      <c r="CV9">
        <f>'Tet10'!DQ35-'Tet10'!$DK35</f>
        <v>-0.27591217346479513</v>
      </c>
      <c r="CW9">
        <f>'Tet10'!DR35-'Tet10'!$DK35</f>
        <v>-0.32222925887800025</v>
      </c>
      <c r="CX9">
        <f>'Tet10'!DS35-'Tet10'!$DK35</f>
        <v>-0.40446230465480637</v>
      </c>
      <c r="CY9">
        <f>'Tet10'!DT35-'Tet10'!$DK35</f>
        <v>-0.81136065435894289</v>
      </c>
      <c r="CZ9">
        <f>'Tet10'!DU35-'Tet10'!$DK35</f>
        <v>-1.4813906597763606</v>
      </c>
      <c r="DA9">
        <f>'Tet10'!DV35-'Tet10'!$DK35</f>
        <v>-1.6109341160864761</v>
      </c>
      <c r="DB9">
        <f>'Tet10'!DW35-'Tet10'!$DK35</f>
        <v>-1.6407289767507298</v>
      </c>
      <c r="DC9">
        <f>'Tet10'!DX35-'Tet10'!$DK35</f>
        <v>-1.6459301171429701</v>
      </c>
      <c r="DD9">
        <f>'Tet10'!DY35-'Tet10'!$DK35</f>
        <v>-1.6473935801352548</v>
      </c>
      <c r="DE9">
        <f>'Tet10'!DZ35-'Tet10'!$DK35</f>
        <v>-1.6474623558200514</v>
      </c>
      <c r="DG9">
        <f>'Tet10'!EB35-'Tet10'!$EA35</f>
        <v>-7.9403601429355319E-3</v>
      </c>
      <c r="DH9">
        <f>'Tet10'!EC35-'Tet10'!$EA35</f>
        <v>-6.4956674631646116E-2</v>
      </c>
      <c r="DI9">
        <f>'Tet10'!EE35-'Tet10'!$EA35</f>
        <v>-0.1648913894841133</v>
      </c>
      <c r="DJ9">
        <f>'Tet10'!EF35-'Tet10'!$EA35</f>
        <v>-0.29901694546103075</v>
      </c>
      <c r="DK9">
        <f>'Tet10'!EG35-'Tet10'!$EA35</f>
        <v>-0.32231517985720526</v>
      </c>
      <c r="DL9">
        <f>'Tet10'!EH35-'Tet10'!$EA35</f>
        <v>-0.37638029466319223</v>
      </c>
      <c r="DM9">
        <f>'Tet10'!EI35-'Tet10'!$EA35</f>
        <v>-0.47250173586403688</v>
      </c>
      <c r="DN9">
        <f>'Tet10'!EJ35-'Tet10'!$EA35</f>
        <v>-0.95039255592092287</v>
      </c>
      <c r="DO9">
        <f>'Tet10'!EK35-'Tet10'!$EA35</f>
        <v>-1.7379232983112014</v>
      </c>
      <c r="DP9">
        <f>'Tet10'!EL35-'Tet10'!$EA35</f>
        <v>-1.8842329809421936</v>
      </c>
      <c r="DQ9">
        <f>'Tet10'!EM35-'Tet10'!$EA35</f>
        <v>-1.9159014320585996</v>
      </c>
      <c r="DR9">
        <f>'Tet10'!EN35-'Tet10'!$EA35</f>
        <v>-1.9212687158328274</v>
      </c>
      <c r="DS9">
        <f>'Tet10'!EO35-'Tet10'!$EA35</f>
        <v>-1.9227839576007233</v>
      </c>
      <c r="DT9">
        <f>'Tet10'!EP35-'Tet10'!$EA35</f>
        <v>-1.9228534657315921</v>
      </c>
      <c r="DV9">
        <f>'Tet10'!ER35-'Tet10'!$EQ35</f>
        <v>-9.1007145309216497E-3</v>
      </c>
      <c r="DW9">
        <f>'Tet10'!ES35-'Tet10'!$EQ35</f>
        <v>-7.4353041712705625E-2</v>
      </c>
      <c r="DX9">
        <f>'Tet10'!EU35-'Tet10'!$EQ35</f>
        <v>-0.18869234430430648</v>
      </c>
      <c r="DY9">
        <f>'Tet10'!EV35-'Tet10'!$EQ35</f>
        <v>-0.34208930196192111</v>
      </c>
      <c r="DZ9">
        <f>'Tet10'!EW35-'Tet10'!$EQ35</f>
        <v>-0.36871994351923076</v>
      </c>
      <c r="EA9">
        <f>'Tet10'!EX35-'Tet10'!$EQ35</f>
        <v>-0.43053314454164426</v>
      </c>
      <c r="EB9">
        <f>'Tet10'!EY35-'Tet10'!$EQ35</f>
        <v>-0.54054531072463341</v>
      </c>
      <c r="EC9">
        <f>'Tet10'!EZ35-'Tet10'!$EQ35</f>
        <v>-1.0895965194966841</v>
      </c>
      <c r="ED9">
        <f>'Tet10'!FA35-'Tet10'!$EQ35</f>
        <v>-1.995088866204221</v>
      </c>
      <c r="EE9">
        <f>'Tet10'!FB35-'Tet10'!$EQ35</f>
        <v>-2.157737792392652</v>
      </c>
      <c r="EF9">
        <f>'Tet10'!FC35-'Tet10'!$EQ35</f>
        <v>-2.1911059697001396</v>
      </c>
      <c r="EG9">
        <f>'Tet10'!FD35-'Tet10'!$EQ35</f>
        <v>-2.1966146039677792</v>
      </c>
      <c r="EH9">
        <f>'Tet10'!FE35-'Tet10'!$EQ35</f>
        <v>-2.1981744800219385</v>
      </c>
      <c r="EI9">
        <f>'Tet10'!FF35-'Tet10'!$EQ35</f>
        <v>-2.198244568323283</v>
      </c>
    </row>
    <row r="10" spans="1:139" x14ac:dyDescent="0.55000000000000004">
      <c r="A10" s="93">
        <v>1.5342190022165207</v>
      </c>
      <c r="B10" s="93">
        <v>1.3069201698091988</v>
      </c>
      <c r="C10">
        <f t="shared" si="13"/>
        <v>-0.22729883240732196</v>
      </c>
      <c r="F10">
        <f>'Tet10'!D36-'Tet10'!$C36</f>
        <v>-2.1763160208738697E-3</v>
      </c>
      <c r="G10">
        <f>'Tet10'!E36-'Tet10'!$C36</f>
        <v>-1.6190768357392193E-2</v>
      </c>
      <c r="H10">
        <f>'Tet10'!G36-'Tet10'!$C36</f>
        <v>-4.3005272036945708E-2</v>
      </c>
      <c r="I10">
        <f>'Tet10'!H36-'Tet10'!$C36</f>
        <v>-8.2127711549609073E-2</v>
      </c>
      <c r="J10">
        <f>'Tet10'!I36-'Tet10'!$C36</f>
        <v>-8.9464651285883545E-2</v>
      </c>
      <c r="K10">
        <f>'Tet10'!J36-'Tet10'!$C36</f>
        <v>-0.10367107598170366</v>
      </c>
      <c r="L10">
        <f>'Tet10'!K36-'Tet10'!$C36</f>
        <v>-0.12342476465024499</v>
      </c>
      <c r="M10">
        <f>'Tet10'!L36-'Tet10'!$C36</f>
        <v>-0.21446250959154445</v>
      </c>
      <c r="N10">
        <f>'Tet10'!M36-'Tet10'!$C36</f>
        <v>-0.36213167762748538</v>
      </c>
      <c r="O10">
        <f>'Tet10'!N36-'Tet10'!$C36</f>
        <v>-0.56253092786685654</v>
      </c>
      <c r="P10">
        <f>'Tet10'!O36-'Tet10'!$C36</f>
        <v>-0.5936878319262493</v>
      </c>
      <c r="Q10">
        <f>'Tet10'!P36-'Tet10'!$C36</f>
        <v>-0.60591040904334359</v>
      </c>
      <c r="R10">
        <f>'Tet10'!Q36-'Tet10'!$C36</f>
        <v>-0.60799634709656691</v>
      </c>
      <c r="S10">
        <f>'Tet10'!R36-'Tet10'!$C36</f>
        <v>-0.608387181951762</v>
      </c>
      <c r="U10">
        <f>'Tet10'!T36-'Tet10'!$S36</f>
        <v>-3.3569438768903392E-3</v>
      </c>
      <c r="V10">
        <f>'Tet10'!U36-'Tet10'!$S36</f>
        <v>-2.4659338935849817E-2</v>
      </c>
      <c r="W10">
        <f>'Tet10'!W36-'Tet10'!$S36</f>
        <v>-6.5273119562918591E-2</v>
      </c>
      <c r="X10">
        <f>'Tet10'!X36-'Tet10'!$S36</f>
        <v>-0.12435547544121661</v>
      </c>
      <c r="Y10">
        <f>'Tet10'!Y36-'Tet10'!$S36</f>
        <v>-0.13539516297623966</v>
      </c>
      <c r="Z10">
        <f>'Tet10'!Z36-'Tet10'!$S36</f>
        <v>-0.15679380872605464</v>
      </c>
      <c r="AA10">
        <f>'Tet10'!AA36-'Tet10'!$S36</f>
        <v>-0.18667602316582754</v>
      </c>
      <c r="AB10">
        <f>'Tet10'!AB36-'Tet10'!$S36</f>
        <v>-0.32567008002788433</v>
      </c>
      <c r="AC10">
        <f>'Tet10'!AC36-'Tet10'!$S36</f>
        <v>-0.55443937167258739</v>
      </c>
      <c r="AD10">
        <f>'Tet10'!AD36-'Tet10'!$S36</f>
        <v>-0.8591593412886035</v>
      </c>
      <c r="AE10">
        <f>'Tet10'!AE36-'Tet10'!$S36</f>
        <v>-0.89851528007507386</v>
      </c>
      <c r="AF10">
        <f>'Tet10'!AF36-'Tet10'!$S36</f>
        <v>-0.91242812710477417</v>
      </c>
      <c r="AG10">
        <f>'Tet10'!AG36-'Tet10'!$S36</f>
        <v>-0.91480278541422899</v>
      </c>
      <c r="AH10">
        <f>'Tet10'!AH36-'Tet10'!$S36</f>
        <v>-0.91522844066616182</v>
      </c>
      <c r="AJ10">
        <f>'Tet10'!AJ36-'Tet10'!$AI36</f>
        <v>-3.9477763195590043E-3</v>
      </c>
      <c r="AK10">
        <f>'Tet10'!AK36-'Tet10'!$AI36</f>
        <v>-2.8895345441451115E-2</v>
      </c>
      <c r="AL10">
        <f>'Tet10'!AM36-'Tet10'!$AI36</f>
        <v>-7.641138567603678E-2</v>
      </c>
      <c r="AM10">
        <f>'Tet10'!AN36-'Tet10'!$AI36</f>
        <v>-0.14547671853718536</v>
      </c>
      <c r="AN10">
        <f>'Tet10'!AO36-'Tet10'!$AI36</f>
        <v>-0.15836777203784469</v>
      </c>
      <c r="AO10">
        <f>'Tet10'!AP36-'Tet10'!$AI36</f>
        <v>-0.18336289499650715</v>
      </c>
      <c r="AP10">
        <f>'Tet10'!AQ36-'Tet10'!$AI36</f>
        <v>-0.21831265492286744</v>
      </c>
      <c r="AQ10">
        <f>'Tet10'!AR36-'Tet10'!$AI36</f>
        <v>-0.38136434606474012</v>
      </c>
      <c r="AR10">
        <f>'Tet10'!AS36-'Tet10'!$AI36</f>
        <v>-0.65108797598341339</v>
      </c>
      <c r="AS10">
        <f>'Tet10'!AT36-'Tet10'!$AI36</f>
        <v>-1.0082288076276471</v>
      </c>
      <c r="AT10">
        <f>'Tet10'!AU36-'Tet10'!$AI36</f>
        <v>-1.0511466600549288</v>
      </c>
      <c r="AU10">
        <f>'Tet10'!AV36-'Tet10'!$AI36</f>
        <v>-1.065723401711572</v>
      </c>
      <c r="AV10">
        <f>'Tet10'!AW36-'Tet10'!$AI36</f>
        <v>-1.0682105932322108</v>
      </c>
      <c r="AW10">
        <f>'Tet10'!AX36-'Tet10'!$AI36</f>
        <v>-1.0686491711765385</v>
      </c>
      <c r="AY10">
        <f>'Tet10'!AZ36-'Tet10'!$AY36</f>
        <v>-4.538793508267025E-3</v>
      </c>
      <c r="AZ10">
        <f>'Tet10'!BA36-'Tet10'!$AY36</f>
        <v>-3.3131964594503627E-2</v>
      </c>
      <c r="BA10">
        <f>'Tet10'!BC36-'Tet10'!$AY36</f>
        <v>-8.7551215636139323E-2</v>
      </c>
      <c r="BB10">
        <f>'Tet10'!BD36-'Tet10'!$AY36</f>
        <v>-0.16660066656433847</v>
      </c>
      <c r="BC10">
        <f>'Tet10'!BE36-'Tet10'!$AY36</f>
        <v>-0.18134308177327974</v>
      </c>
      <c r="BD10">
        <f>'Tet10'!BF36-'Tet10'!$AY36</f>
        <v>-0.20993481931941393</v>
      </c>
      <c r="BE10">
        <f>'Tet10'!BG36-'Tet10'!$AY36</f>
        <v>-0.24995337894274983</v>
      </c>
      <c r="BF10">
        <f>'Tet10'!BH36-'Tet10'!$AY36</f>
        <v>-0.43709645966524036</v>
      </c>
      <c r="BG10">
        <f>'Tet10'!BI36-'Tet10'!$AY36</f>
        <v>-0.74795923602795444</v>
      </c>
      <c r="BH10">
        <f>'Tet10'!BJ36-'Tet10'!$AY36</f>
        <v>-1.1576500564033327</v>
      </c>
      <c r="BI10">
        <f>'Tet10'!BK36-'Tet10'!$AY36</f>
        <v>-1.2038734781171587</v>
      </c>
      <c r="BJ10">
        <f>'Tet10'!BL36-'Tet10'!$AY36</f>
        <v>-1.2190348320639082</v>
      </c>
      <c r="BK10">
        <f>'Tet10'!BM36-'Tet10'!$AY36</f>
        <v>-1.2216203383690265</v>
      </c>
      <c r="BL10">
        <f>'Tet10'!BN36-'Tet10'!$AY36</f>
        <v>-1.2220699242597086</v>
      </c>
      <c r="BN10">
        <f>'Tet10'!CF36-'Tet10'!$CE36</f>
        <v>-5.1299357486198627E-3</v>
      </c>
      <c r="BO10">
        <f>'Tet10'!CG36-'Tet10'!$CE36</f>
        <v>-3.7369003580087545E-2</v>
      </c>
      <c r="BP10">
        <f>'Tet10'!CI36-'Tet10'!$CE36</f>
        <v>-9.8692127249373263E-2</v>
      </c>
      <c r="BQ10">
        <f>'Tet10'!CJ36-'Tet10'!$CE36</f>
        <v>-0.18772650212136632</v>
      </c>
      <c r="BR10">
        <f>'Tet10'!CK36-'Tet10'!$CE36</f>
        <v>-0.20432026729120412</v>
      </c>
      <c r="BS10">
        <f>'Tet10'!CL36-'Tet10'!$CE36</f>
        <v>-0.23650872530200284</v>
      </c>
      <c r="BT10">
        <f>'Tet10'!CM36-'Tet10'!$CE36</f>
        <v>-0.28159699314939624</v>
      </c>
      <c r="BU10">
        <f>'Tet10'!CN36-'Tet10'!$CE36</f>
        <v>-0.49285714386266954</v>
      </c>
      <c r="BV10">
        <f>'Tet10'!CO36-'Tet10'!$CE36</f>
        <v>-0.8450059698092518</v>
      </c>
      <c r="BW10">
        <f>'Tet10'!CP36-'Tet10'!$CE36</f>
        <v>-1.3073548096436458</v>
      </c>
      <c r="BX10">
        <f>'Tet10'!CQ36-'Tet10'!$CE36</f>
        <v>-1.356674468633627</v>
      </c>
      <c r="BY10">
        <f>'Tet10'!CR36-'Tet10'!$CE36</f>
        <v>-1.3723588828866873</v>
      </c>
      <c r="BZ10">
        <f>'Tet10'!CS36-'Tet10'!$CE36</f>
        <v>-1.3750315616150643</v>
      </c>
      <c r="CA10">
        <f>'Tet10'!CT36-'Tet10'!$CE36</f>
        <v>-1.3754906937192075</v>
      </c>
      <c r="CC10">
        <f>'Tet10'!CV36-'Tet10'!$CU36</f>
        <v>-5.7211730375601455E-3</v>
      </c>
      <c r="CD10">
        <f>'Tet10'!CW36-'Tet10'!$CU36</f>
        <v>-4.1606344760285907E-2</v>
      </c>
      <c r="CE10">
        <f>'Tet10'!CY36-'Tet10'!$CU36</f>
        <v>-0.10983382129373265</v>
      </c>
      <c r="CF10">
        <f>'Tet10'!CZ36-'Tet10'!$CU36</f>
        <v>-0.20885372194569185</v>
      </c>
      <c r="CG10">
        <f>'Tet10'!DA36-'Tet10'!$CU36</f>
        <v>-0.22729883240732196</v>
      </c>
      <c r="CH10">
        <f>'Tet10'!DB36-'Tet10'!$CU36</f>
        <v>-0.26308408170251729</v>
      </c>
      <c r="CI10">
        <f>'Tet10'!DC36-'Tet10'!$CU36</f>
        <v>-0.31324272793018726</v>
      </c>
      <c r="CJ10">
        <f>'Tet10'!DD36-'Tet10'!$CU36</f>
        <v>-0.54864012410937057</v>
      </c>
      <c r="CK10">
        <f>'Tet10'!DE36-'Tet10'!$CU36</f>
        <v>-0.94219483154088879</v>
      </c>
      <c r="CL10">
        <f>'Tet10'!DF36-'Tet10'!$CU36</f>
        <v>-1.4572940576536413</v>
      </c>
      <c r="CM10">
        <f>'Tet10'!DG36-'Tet10'!$CU36</f>
        <v>-1.5095348336565328</v>
      </c>
      <c r="CN10">
        <f>'Tet10'!DH36-'Tet10'!$CU36</f>
        <v>-1.5256930745746771</v>
      </c>
      <c r="CO10">
        <f>'Tet10'!DI36-'Tet10'!$CU36</f>
        <v>-1.5284439558986604</v>
      </c>
      <c r="CP10">
        <f>'Tet10'!DJ36-'Tet10'!$CU36</f>
        <v>-1.5289114841171958</v>
      </c>
      <c r="CR10">
        <f>'Tet10'!DL36-'Tet10'!$DK36</f>
        <v>-6.9038350745054267E-3</v>
      </c>
      <c r="CS10">
        <f>'Tet10'!DM36-'Tet10'!$DK36</f>
        <v>-5.0081656386588014E-2</v>
      </c>
      <c r="CT10">
        <f>'Tet10'!DO36-'Tet10'!$DK36</f>
        <v>-0.13211882220140692</v>
      </c>
      <c r="CU10">
        <f>'Tet10'!DP36-'Tet10'!$DK36</f>
        <v>-0.25111103214291175</v>
      </c>
      <c r="CV10">
        <f>'Tet10'!DQ36-'Tet10'!$DK36</f>
        <v>-0.27325882019284209</v>
      </c>
      <c r="CW10">
        <f>'Tet10'!DR36-'Tet10'!$DK36</f>
        <v>-0.31623780033643589</v>
      </c>
      <c r="CX10">
        <f>'Tet10'!DS36-'Tet10'!$DK36</f>
        <v>-0.3765386496533607</v>
      </c>
      <c r="CY10">
        <f>'Tet10'!DT36-'Tet10'!$DK36</f>
        <v>-0.66025630729118512</v>
      </c>
      <c r="CZ10">
        <f>'Tet10'!DU36-'Tet10'!$DK36</f>
        <v>-1.1369068016224859</v>
      </c>
      <c r="DA10">
        <f>'Tet10'!DV36-'Tet10'!$DK36</f>
        <v>-1.7577384108451166</v>
      </c>
      <c r="DB10">
        <f>'Tet10'!DW36-'Tet10'!$DK36</f>
        <v>-1.8153934041856952</v>
      </c>
      <c r="DC10">
        <f>'Tet10'!DX36-'Tet10'!$DK36</f>
        <v>-1.8323850079765225</v>
      </c>
      <c r="DD10">
        <f>'Tet10'!DY36-'Tet10'!$DK36</f>
        <v>-1.8352713712611406</v>
      </c>
      <c r="DE10">
        <f>'Tet10'!DZ36-'Tet10'!$DK36</f>
        <v>-1.8357530770725374</v>
      </c>
      <c r="DG10">
        <f>'Tet10'!EB36-'Tet10'!$EA36</f>
        <v>-8.0866688770062645E-3</v>
      </c>
      <c r="DH10">
        <f>'Tet10'!EC36-'Tet10'!$EA36</f>
        <v>-5.8557513961789098E-2</v>
      </c>
      <c r="DI10">
        <f>'Tet10'!EE36-'Tet10'!$EA36</f>
        <v>-0.15440525341114064</v>
      </c>
      <c r="DJ10">
        <f>'Tet10'!EF36-'Tet10'!$EA36</f>
        <v>-0.29337091896336909</v>
      </c>
      <c r="DK10">
        <f>'Tet10'!EG36-'Tet10'!$EA36</f>
        <v>-0.31922137798661598</v>
      </c>
      <c r="DL10">
        <f>'Tet10'!EH36-'Tet10'!$EA36</f>
        <v>-0.36939421702466246</v>
      </c>
      <c r="DM10">
        <f>'Tet10'!EI36-'Tet10'!$EA36</f>
        <v>-0.43983859492043087</v>
      </c>
      <c r="DN10">
        <f>'Tet10'!EJ36-'Tet10'!$EA36</f>
        <v>-0.77192144195560131</v>
      </c>
      <c r="DO10">
        <f>'Tet10'!EK36-'Tet10'!$EA36</f>
        <v>-1.3319602591732127</v>
      </c>
      <c r="DP10">
        <f>'Tet10'!EL36-'Tet10'!$EA36</f>
        <v>-2.0587786240595292</v>
      </c>
      <c r="DQ10">
        <f>'Tet10'!EM36-'Tet10'!$EA36</f>
        <v>-2.1213909641596627</v>
      </c>
      <c r="DR10">
        <f>'Tet10'!EN36-'Tet10'!$EA36</f>
        <v>-2.1391006946724112</v>
      </c>
      <c r="DS10">
        <f>'Tet10'!EO36-'Tet10'!$EA36</f>
        <v>-2.1421013933888147</v>
      </c>
      <c r="DT10">
        <f>'Tet10'!EP36-'Tet10'!$EA36</f>
        <v>-2.1425947072024489</v>
      </c>
      <c r="DV10">
        <f>'Tet10'!ER36-'Tet10'!$EQ36</f>
        <v>-9.2696140937245097E-3</v>
      </c>
      <c r="DW10">
        <f>'Tet10'!ES36-'Tet10'!$EQ36</f>
        <v>-6.7033703085704222E-2</v>
      </c>
      <c r="DX10">
        <f>'Tet10'!EU36-'Tet10'!$EQ36</f>
        <v>-0.17669260060228886</v>
      </c>
      <c r="DY10">
        <f>'Tet10'!EV36-'Tet10'!$EQ36</f>
        <v>-0.33563248948530822</v>
      </c>
      <c r="DZ10">
        <f>'Tet10'!EW36-'Tet10'!$EQ36</f>
        <v>-0.36518560421673696</v>
      </c>
      <c r="EA10">
        <f>'Tet10'!EX36-'Tet10'!$EQ36</f>
        <v>-0.42255237997398565</v>
      </c>
      <c r="EB10">
        <f>'Tet10'!EY36-'Tet10'!$EQ36</f>
        <v>-0.50314118617169878</v>
      </c>
      <c r="EC10">
        <f>'Tet10'!EZ36-'Tet10'!$EQ36</f>
        <v>-0.88362165974375562</v>
      </c>
      <c r="ED10">
        <f>'Tet10'!FA36-'Tet10'!$EQ36</f>
        <v>-1.5272712117461547</v>
      </c>
      <c r="EE10">
        <f>'Tet10'!FB36-'Tet10'!$EQ36</f>
        <v>-2.3602840794207567</v>
      </c>
      <c r="EF10">
        <f>'Tet10'!FC36-'Tet10'!$EQ36</f>
        <v>-2.4274919269232997</v>
      </c>
      <c r="EG10">
        <f>'Tet10'!FD36-'Tet10'!$EQ36</f>
        <v>-2.4458339691398612</v>
      </c>
      <c r="EH10">
        <f>'Tet10'!FE36-'Tet10'!$EQ36</f>
        <v>-2.4489332714003686</v>
      </c>
      <c r="EI10">
        <f>'Tet10'!FF36-'Tet10'!$EQ36</f>
        <v>-2.4494363376298529</v>
      </c>
    </row>
    <row r="11" spans="1:139" x14ac:dyDescent="0.55000000000000004">
      <c r="A11" s="93">
        <v>1.4137508306091833</v>
      </c>
      <c r="B11" s="93">
        <v>1.1879055414268358</v>
      </c>
      <c r="C11">
        <f t="shared" si="13"/>
        <v>-0.22584528918234748</v>
      </c>
      <c r="F11">
        <f>'Tet10'!D37-'Tet10'!$C37</f>
        <v>-2.0599252320230299E-3</v>
      </c>
      <c r="G11">
        <f>'Tet10'!E37-'Tet10'!$C37</f>
        <v>-1.6993281220608836E-2</v>
      </c>
      <c r="H11">
        <f>'Tet10'!G37-'Tet10'!$C37</f>
        <v>-4.2439778250392246E-2</v>
      </c>
      <c r="I11">
        <f>'Tet10'!H37-'Tet10'!$C37</f>
        <v>-8.161807929141951E-2</v>
      </c>
      <c r="J11">
        <f>'Tet10'!I37-'Tet10'!$C37</f>
        <v>-8.8875728799939269E-2</v>
      </c>
      <c r="K11">
        <f>'Tet10'!J37-'Tet10'!$C37</f>
        <v>-0.10375076967780444</v>
      </c>
      <c r="L11">
        <f>'Tet10'!K37-'Tet10'!$C37</f>
        <v>-0.12512795869278354</v>
      </c>
      <c r="M11">
        <f>'Tet10'!L37-'Tet10'!$C37</f>
        <v>-0.2229823738799695</v>
      </c>
      <c r="N11">
        <f>'Tet10'!M37-'Tet10'!$C37</f>
        <v>-0.35237208187858871</v>
      </c>
      <c r="O11">
        <f>'Tet10'!N37-'Tet10'!$C37</f>
        <v>-0.51499824516971338</v>
      </c>
      <c r="P11">
        <f>'Tet10'!O37-'Tet10'!$C37</f>
        <v>-0.54812732779955031</v>
      </c>
      <c r="Q11">
        <f>'Tet10'!P37-'Tet10'!$C37</f>
        <v>-0.55929216289888206</v>
      </c>
      <c r="R11">
        <f>'Tet10'!Q37-'Tet10'!$C37</f>
        <v>-0.56041008285537874</v>
      </c>
      <c r="S11">
        <f>'Tet10'!R37-'Tet10'!$C37</f>
        <v>-0.56057464459566908</v>
      </c>
      <c r="U11">
        <f>'Tet10'!T37-'Tet10'!$S37</f>
        <v>-3.1767414283181417E-3</v>
      </c>
      <c r="V11">
        <f>'Tet10'!U37-'Tet10'!$S37</f>
        <v>-2.5876117063023507E-2</v>
      </c>
      <c r="W11">
        <f>'Tet10'!W37-'Tet10'!$S37</f>
        <v>-6.4409323199056678E-2</v>
      </c>
      <c r="X11">
        <f>'Tet10'!X37-'Tet10'!$S37</f>
        <v>-0.12358526935680947</v>
      </c>
      <c r="Y11">
        <f>'Tet10'!Y37-'Tet10'!$S37</f>
        <v>-0.13451764014034273</v>
      </c>
      <c r="Z11">
        <f>'Tet10'!Z37-'Tet10'!$S37</f>
        <v>-0.15697032201217631</v>
      </c>
      <c r="AA11">
        <f>'Tet10'!AA37-'Tet10'!$S37</f>
        <v>-0.189656203542097</v>
      </c>
      <c r="AB11">
        <f>'Tet10'!AB37-'Tet10'!$S37</f>
        <v>-0.34266059649881164</v>
      </c>
      <c r="AC11">
        <f>'Tet10'!AC37-'Tet10'!$S37</f>
        <v>-0.54455945139387296</v>
      </c>
      <c r="AD11">
        <f>'Tet10'!AD37-'Tet10'!$S37</f>
        <v>-0.78563485423747237</v>
      </c>
      <c r="AE11">
        <f>'Tet10'!AE37-'Tet10'!$S37</f>
        <v>-0.8289819280671058</v>
      </c>
      <c r="AF11">
        <f>'Tet10'!AF37-'Tet10'!$S37</f>
        <v>-0.84188806222666224</v>
      </c>
      <c r="AG11">
        <f>'Tet10'!AG37-'Tet10'!$S37</f>
        <v>-0.84314725318713335</v>
      </c>
      <c r="AH11">
        <f>'Tet10'!AH37-'Tet10'!$S37</f>
        <v>-0.84332160498165243</v>
      </c>
      <c r="AJ11">
        <f>'Tet10'!AJ37-'Tet10'!$AI37</f>
        <v>-3.7356517958240243E-3</v>
      </c>
      <c r="AK11">
        <f>'Tet10'!AK37-'Tet10'!$AI37</f>
        <v>-3.0319368547087722E-2</v>
      </c>
      <c r="AL11">
        <f>'Tet10'!AM37-'Tet10'!$AI37</f>
        <v>-7.5398264344917254E-2</v>
      </c>
      <c r="AM11">
        <f>'Tet10'!AN37-'Tet10'!$AI37</f>
        <v>-0.14457612173364076</v>
      </c>
      <c r="AN11">
        <f>'Tet10'!AO37-'Tet10'!$AI37</f>
        <v>-0.15734614854053131</v>
      </c>
      <c r="AO11">
        <f>'Tet10'!AP37-'Tet10'!$AI37</f>
        <v>-0.18358918983138084</v>
      </c>
      <c r="AP11">
        <f>'Tet10'!AQ37-'Tet10'!$AI37</f>
        <v>-0.22195026027711717</v>
      </c>
      <c r="AQ11">
        <f>'Tet10'!AR37-'Tet10'!$AI37</f>
        <v>-0.40295286066438341</v>
      </c>
      <c r="AR11">
        <f>'Tet10'!AS37-'Tet10'!$AI37</f>
        <v>-0.64163895896381018</v>
      </c>
      <c r="AS11">
        <f>'Tet10'!AT37-'Tet10'!$AI37</f>
        <v>-0.92157637583828489</v>
      </c>
      <c r="AT11">
        <f>'Tet10'!AU37-'Tet10'!$AI37</f>
        <v>-0.96960649020434164</v>
      </c>
      <c r="AU11">
        <f>'Tet10'!AV37-'Tet10'!$AI37</f>
        <v>-0.9832032111425445</v>
      </c>
      <c r="AV11">
        <f>'Tet10'!AW37-'Tet10'!$AI37</f>
        <v>-0.98451730217559574</v>
      </c>
      <c r="AW11">
        <f>'Tet10'!AX37-'Tet10'!$AI37</f>
        <v>-0.98469502658684982</v>
      </c>
      <c r="AY11">
        <f>'Tet10'!AZ37-'Tet10'!$AY37</f>
        <v>-4.2947427178383624E-3</v>
      </c>
      <c r="AZ11">
        <f>'Tet10'!BA37-'Tet10'!$AY37</f>
        <v>-3.4763268297172356E-2</v>
      </c>
      <c r="BA11">
        <f>'Tet10'!BC37-'Tet10'!$AY37</f>
        <v>-8.6388711121431205E-2</v>
      </c>
      <c r="BB11">
        <f>'Tet10'!BD37-'Tet10'!$AY37</f>
        <v>-0.16556963952108783</v>
      </c>
      <c r="BC11">
        <f>'Tet10'!BE37-'Tet10'!$AY37</f>
        <v>-0.18017743114037532</v>
      </c>
      <c r="BD11">
        <f>'Tet10'!BF37-'Tet10'!$AY37</f>
        <v>-0.21021142141280558</v>
      </c>
      <c r="BE11">
        <f>'Tet10'!BG37-'Tet10'!$AY37</f>
        <v>-0.25425629068605948</v>
      </c>
      <c r="BF11">
        <f>'Tet10'!BH37-'Tet10'!$AY37</f>
        <v>-0.46345559278299087</v>
      </c>
      <c r="BG11">
        <f>'Tet10'!BI37-'Tet10'!$AY37</f>
        <v>-0.73917425795564107</v>
      </c>
      <c r="BH11">
        <f>'Tet10'!BJ37-'Tet10'!$AY37</f>
        <v>-1.0578028901298462</v>
      </c>
      <c r="BI11">
        <f>'Tet10'!BK37-'Tet10'!$AY37</f>
        <v>-1.1103184965792765</v>
      </c>
      <c r="BJ11">
        <f>'Tet10'!BL37-'Tet10'!$AY37</f>
        <v>-1.1245259400718053</v>
      </c>
      <c r="BK11">
        <f>'Tet10'!BM37-'Tet10'!$AY37</f>
        <v>-1.1258879296466409</v>
      </c>
      <c r="BL11">
        <f>'Tet10'!BN37-'Tet10'!$AY37</f>
        <v>-1.1260684161196415</v>
      </c>
      <c r="BN11">
        <f>'Tet10'!CF37-'Tet10'!$CE37</f>
        <v>-4.8539587055775879E-3</v>
      </c>
      <c r="BO11">
        <f>'Tet10'!CG37-'Tet10'!$CE37</f>
        <v>-3.9207617269179762E-2</v>
      </c>
      <c r="BP11">
        <f>'Tet10'!CI37-'Tet10'!$CE37</f>
        <v>-9.7380202740739774E-2</v>
      </c>
      <c r="BQ11">
        <f>'Tet10'!CJ37-'Tet10'!$CE37</f>
        <v>-0.18656500966688694</v>
      </c>
      <c r="BR11">
        <f>'Tet10'!CK37-'Tet10'!$CE37</f>
        <v>-0.20301065278034924</v>
      </c>
      <c r="BS11">
        <f>'Tet10'!CL37-'Tet10'!$CE37</f>
        <v>-0.23683600898218882</v>
      </c>
      <c r="BT11">
        <f>'Tet10'!CM37-'Tet10'!$CE37</f>
        <v>-0.28657111883707276</v>
      </c>
      <c r="BU11">
        <f>'Tet10'!CN37-'Tet10'!$CE37</f>
        <v>-0.5241270632916083</v>
      </c>
      <c r="BV11">
        <f>'Tet10'!CO37-'Tet10'!$CE37</f>
        <v>-0.83707317872600606</v>
      </c>
      <c r="BW11">
        <f>'Tet10'!CP37-'Tet10'!$CE37</f>
        <v>-1.1942557474142463</v>
      </c>
      <c r="BX11">
        <f>'Tet10'!CQ37-'Tet10'!$CE37</f>
        <v>-1.2510988023751457</v>
      </c>
      <c r="BY11">
        <f>'Tet10'!CR37-'Tet10'!$CE37</f>
        <v>-1.2658545649734187</v>
      </c>
      <c r="BZ11">
        <f>'Tet10'!CS37-'Tet10'!$CE37</f>
        <v>-1.267258976253262</v>
      </c>
      <c r="CA11">
        <f>'Tet10'!CT37-'Tet10'!$CE37</f>
        <v>-1.2674417755612621</v>
      </c>
      <c r="CC11">
        <f>'Tet10'!CV37-'Tet10'!$CU37</f>
        <v>-5.4132659894854385E-3</v>
      </c>
      <c r="CD11">
        <f>'Tet10'!CW37-'Tet10'!$CU37</f>
        <v>-4.3652288785773763E-2</v>
      </c>
      <c r="CE11">
        <f>'Tet10'!CY37-'Tet10'!$CU37</f>
        <v>-0.10837244891165709</v>
      </c>
      <c r="CF11">
        <f>'Tet10'!CZ37-'Tet10'!$CU37</f>
        <v>-0.20756173696826918</v>
      </c>
      <c r="CG11">
        <f>'Tet10'!DA37-'Tet10'!$CU37</f>
        <v>-0.22584528918234748</v>
      </c>
      <c r="CH11">
        <f>'Tet10'!DB37-'Tet10'!$CU37</f>
        <v>-0.26346231984983937</v>
      </c>
      <c r="CI11">
        <f>'Tet10'!DC37-'Tet10'!$CU37</f>
        <v>-0.31889264684619545</v>
      </c>
      <c r="CJ11">
        <f>'Tet10'!DD37-'Tet10'!$CU37</f>
        <v>-0.58493713831547434</v>
      </c>
      <c r="CK11">
        <f>'Tet10'!DE37-'Tet10'!$CU37</f>
        <v>-0.9352691921768842</v>
      </c>
      <c r="CL11">
        <f>'Tet10'!DF37-'Tet10'!$CU37</f>
        <v>-1.3308929775008005</v>
      </c>
      <c r="CM11">
        <f>'Tet10'!DG37-'Tet10'!$CU37</f>
        <v>-1.3919339791299372</v>
      </c>
      <c r="CN11">
        <f>'Tet10'!DH37-'Tet10'!$CU37</f>
        <v>-1.4071879013099933</v>
      </c>
      <c r="CO11">
        <f>'Tet10'!DI37-'Tet10'!$CU37</f>
        <v>-1.4086303314948581</v>
      </c>
      <c r="CP11">
        <f>'Tet10'!DJ37-'Tet10'!$CU37</f>
        <v>-1.4088151017354358</v>
      </c>
      <c r="CR11">
        <f>'Tet10'!DL37-'Tet10'!$DK37</f>
        <v>-6.5320633245038451E-3</v>
      </c>
      <c r="CS11">
        <f>'Tet10'!DM37-'Tet10'!$DK37</f>
        <v>-5.2542290915608358E-2</v>
      </c>
      <c r="CT11">
        <f>'Tet10'!DO37-'Tet10'!$DK37</f>
        <v>-0.13035848400499006</v>
      </c>
      <c r="CU11">
        <f>'Tet10'!DP37-'Tet10'!$DK37</f>
        <v>-0.24955799714470817</v>
      </c>
      <c r="CV11">
        <f>'Tet10'!DQ37-'Tet10'!$DK37</f>
        <v>-0.27151750714665623</v>
      </c>
      <c r="CW11">
        <f>'Tet10'!DR37-'Tet10'!$DK37</f>
        <v>-0.31671854961012413</v>
      </c>
      <c r="CX11">
        <f>'Tet10'!DS37-'Tet10'!$DK37</f>
        <v>-0.38355040198580737</v>
      </c>
      <c r="CY11">
        <f>'Tet10'!DT37-'Tet10'!$DK37</f>
        <v>-0.70688842666120832</v>
      </c>
      <c r="CZ11">
        <f>'Tet10'!DU37-'Tet10'!$DK37</f>
        <v>-1.1323653498530257</v>
      </c>
      <c r="DA11">
        <f>'Tet10'!DV37-'Tet10'!$DK37</f>
        <v>-1.6046034678445891</v>
      </c>
      <c r="DB11">
        <f>'Tet10'!DW37-'Tet10'!$DK37</f>
        <v>-1.6737323341138584</v>
      </c>
      <c r="DC11">
        <f>'Tet10'!DX37-'Tet10'!$DK37</f>
        <v>-1.6898655967970497</v>
      </c>
      <c r="DD11">
        <f>'Tet10'!DY37-'Tet10'!$DK37</f>
        <v>-1.6913738083786289</v>
      </c>
      <c r="DE11">
        <f>'Tet10'!DZ37-'Tet10'!$DK37</f>
        <v>-1.6915617722655285</v>
      </c>
      <c r="DG11">
        <f>'Tet10'!EB37-'Tet10'!$EA37</f>
        <v>-7.6510269339240544E-3</v>
      </c>
      <c r="DH11">
        <f>'Tet10'!EC37-'Tet10'!$EA37</f>
        <v>-6.1432876501070099E-2</v>
      </c>
      <c r="DI11">
        <f>'Tet10'!EE37-'Tet10'!$EA37</f>
        <v>-0.15234592105990896</v>
      </c>
      <c r="DJ11">
        <f>'Tet10'!EF37-'Tet10'!$EA37</f>
        <v>-0.29155679790012701</v>
      </c>
      <c r="DK11">
        <f>'Tet10'!EG37-'Tet10'!$EA37</f>
        <v>-0.31719236744801749</v>
      </c>
      <c r="DL11">
        <f>'Tet10'!EH37-'Tet10'!$EA37</f>
        <v>-0.36997802838302341</v>
      </c>
      <c r="DM11">
        <f>'Tet10'!EI37-'Tet10'!$EA37</f>
        <v>-0.44822203502341029</v>
      </c>
      <c r="DN11">
        <f>'Tet10'!EJ37-'Tet10'!$EA37</f>
        <v>-0.82918347310310914</v>
      </c>
      <c r="DO11">
        <f>'Tet10'!EK37-'Tet10'!$EA37</f>
        <v>-1.3301849106799195</v>
      </c>
      <c r="DP11">
        <f>'Tet10'!EL37-'Tet10'!$EA37</f>
        <v>-1.8787612741280411</v>
      </c>
      <c r="DQ11">
        <f>'Tet10'!EM37-'Tet10'!$EA37</f>
        <v>-1.9556601407016185</v>
      </c>
      <c r="DR11">
        <f>'Tet10'!EN37-'Tet10'!$EA37</f>
        <v>-1.972554304358441</v>
      </c>
      <c r="DS11">
        <f>'Tet10'!EO37-'Tet10'!$EA37</f>
        <v>-1.9741179452869375</v>
      </c>
      <c r="DT11">
        <f>'Tet10'!EP37-'Tet10'!$EA37</f>
        <v>-1.9743083981083391</v>
      </c>
      <c r="DV11">
        <f>'Tet10'!ER37-'Tet10'!$EQ37</f>
        <v>-8.7700934647041429E-3</v>
      </c>
      <c r="DW11">
        <f>'Tet10'!ES37-'Tet10'!$EQ37</f>
        <v>-7.0323830972375934E-2</v>
      </c>
      <c r="DX11">
        <f>'Tet10'!EU37-'Tet10'!$EQ37</f>
        <v>-0.17433424575269285</v>
      </c>
      <c r="DY11">
        <f>'Tet10'!EV37-'Tet10'!$EQ37</f>
        <v>-0.33355723154324757</v>
      </c>
      <c r="DZ11">
        <f>'Tet10'!EW37-'Tet10'!$EQ37</f>
        <v>-0.36286894175622786</v>
      </c>
      <c r="EA11">
        <f>'Tet10'!EX37-'Tet10'!$EQ37</f>
        <v>-0.42323962492170719</v>
      </c>
      <c r="EB11">
        <f>'Tet10'!EY37-'Tet10'!$EQ37</f>
        <v>-0.51290326423021737</v>
      </c>
      <c r="EC11">
        <f>'Tet10'!EZ37-'Tet10'!$EQ37</f>
        <v>-0.95174209543977417</v>
      </c>
      <c r="ED11">
        <f>'Tet10'!FA37-'Tet10'!$EQ37</f>
        <v>-1.5285518396081696</v>
      </c>
      <c r="EE11">
        <f>'Tet10'!FB37-'Tet10'!$EQ37</f>
        <v>-2.1532574380847658</v>
      </c>
      <c r="EF11">
        <f>'Tet10'!FC37-'Tet10'!$EQ37</f>
        <v>-2.2376846159228312</v>
      </c>
      <c r="EG11">
        <f>'Tet10'!FD37-'Tet10'!$EQ37</f>
        <v>-2.2552511620303708</v>
      </c>
      <c r="EH11">
        <f>'Tet10'!FE37-'Tet10'!$EQ37</f>
        <v>-2.2568625405219263</v>
      </c>
      <c r="EI11">
        <f>'Tet10'!FF37-'Tet10'!$EQ37</f>
        <v>-2.2570549963693356</v>
      </c>
    </row>
    <row r="12" spans="1:139" x14ac:dyDescent="0.55000000000000004">
      <c r="A12" s="93">
        <v>1.1871975942012054</v>
      </c>
      <c r="B12" s="93">
        <v>1.0150928576480684</v>
      </c>
      <c r="C12">
        <f t="shared" si="13"/>
        <v>-0.17210473655313696</v>
      </c>
      <c r="F12">
        <f>'Tet10'!D38-'Tet10'!$C38</f>
        <v>-1.0542078521810216E-3</v>
      </c>
      <c r="G12">
        <f>'Tet10'!E38-'Tet10'!$C38</f>
        <v>-9.2916120317600437E-3</v>
      </c>
      <c r="H12">
        <f>'Tet10'!G38-'Tet10'!$C38</f>
        <v>-2.8994059436779962E-2</v>
      </c>
      <c r="I12">
        <f>'Tet10'!H38-'Tet10'!$C38</f>
        <v>-6.0948371537111634E-2</v>
      </c>
      <c r="J12">
        <f>'Tet10'!I38-'Tet10'!$C38</f>
        <v>-6.7749430298746194E-2</v>
      </c>
      <c r="K12">
        <f>'Tet10'!J38-'Tet10'!$C38</f>
        <v>-8.1886435306855299E-2</v>
      </c>
      <c r="L12">
        <f>'Tet10'!K38-'Tet10'!$C38</f>
        <v>-0.12268489536648319</v>
      </c>
      <c r="M12">
        <f>'Tet10'!L38-'Tet10'!$C38</f>
        <v>-0.2006153231805336</v>
      </c>
      <c r="N12">
        <f>'Tet10'!M38-'Tet10'!$C38</f>
        <v>-0.38117605435048951</v>
      </c>
      <c r="O12">
        <f>'Tet10'!N38-'Tet10'!$C38</f>
        <v>-0.45791253220867367</v>
      </c>
      <c r="P12">
        <f>'Tet10'!O38-'Tet10'!$C38</f>
        <v>-0.46735084861762921</v>
      </c>
      <c r="Q12">
        <f>'Tet10'!P38-'Tet10'!$C38</f>
        <v>-0.47056606510713356</v>
      </c>
      <c r="R12">
        <f>'Tet10'!Q38-'Tet10'!$C38</f>
        <v>-0.47076633015186364</v>
      </c>
      <c r="S12">
        <f>'Tet10'!R38-'Tet10'!$C38</f>
        <v>-0.47079494956997225</v>
      </c>
      <c r="U12">
        <f>'Tet10'!T38-'Tet10'!$S38</f>
        <v>-1.625280077138358E-3</v>
      </c>
      <c r="V12">
        <f>'Tet10'!U38-'Tet10'!$S38</f>
        <v>-1.4145654192789237E-2</v>
      </c>
      <c r="W12">
        <f>'Tet10'!W38-'Tet10'!$S38</f>
        <v>-4.397652006724706E-2</v>
      </c>
      <c r="X12">
        <f>'Tet10'!X38-'Tet10'!$S38</f>
        <v>-9.226279381722402E-2</v>
      </c>
      <c r="Y12">
        <f>'Tet10'!Y38-'Tet10'!$S38</f>
        <v>-0.1025235198882829</v>
      </c>
      <c r="Z12">
        <f>'Tet10'!Z38-'Tet10'!$S38</f>
        <v>-0.12388884222306795</v>
      </c>
      <c r="AA12">
        <f>'Tet10'!AA38-'Tet10'!$S38</f>
        <v>-0.18654456897681904</v>
      </c>
      <c r="AB12">
        <f>'Tet10'!AB38-'Tet10'!$S38</f>
        <v>-0.30885258849826425</v>
      </c>
      <c r="AC12">
        <f>'Tet10'!AC38-'Tet10'!$S38</f>
        <v>-0.58646359365057976</v>
      </c>
      <c r="AD12">
        <f>'Tet10'!AD38-'Tet10'!$S38</f>
        <v>-0.69331037373938531</v>
      </c>
      <c r="AE12">
        <f>'Tet10'!AE38-'Tet10'!$S38</f>
        <v>-0.70432972134474847</v>
      </c>
      <c r="AF12">
        <f>'Tet10'!AF38-'Tet10'!$S38</f>
        <v>-0.70798734443575517</v>
      </c>
      <c r="AG12">
        <f>'Tet10'!AG38-'Tet10'!$S38</f>
        <v>-0.70820326593022387</v>
      </c>
      <c r="AH12">
        <f>'Tet10'!AH38-'Tet10'!$S38</f>
        <v>-0.70823317687455956</v>
      </c>
      <c r="AJ12">
        <f>'Tet10'!AJ38-'Tet10'!$AI38</f>
        <v>-1.9110557861220512E-3</v>
      </c>
      <c r="AK12">
        <f>'Tet10'!AK38-'Tet10'!$AI38</f>
        <v>-1.6573561606243903E-2</v>
      </c>
      <c r="AL12">
        <f>'Tet10'!AM38-'Tet10'!$AI38</f>
        <v>-5.1470253127114729E-2</v>
      </c>
      <c r="AM12">
        <f>'Tet10'!AN38-'Tet10'!$AI38</f>
        <v>-0.10792522618034639</v>
      </c>
      <c r="AN12">
        <f>'Tet10'!AO38-'Tet10'!$AI38</f>
        <v>-0.11991626838161629</v>
      </c>
      <c r="AO12">
        <f>'Tet10'!AP38-'Tet10'!$AI38</f>
        <v>-0.14489796221921403</v>
      </c>
      <c r="AP12">
        <f>'Tet10'!AQ38-'Tet10'!$AI38</f>
        <v>-0.21854434473760809</v>
      </c>
      <c r="AQ12">
        <f>'Tet10'!AR38-'Tet10'!$AI38</f>
        <v>-0.36341672487969801</v>
      </c>
      <c r="AR12">
        <f>'Tet10'!AS38-'Tet10'!$AI38</f>
        <v>-0.68993691221138054</v>
      </c>
      <c r="AS12">
        <f>'Tet10'!AT38-'Tet10'!$AI38</f>
        <v>-0.81120621504885859</v>
      </c>
      <c r="AT12">
        <f>'Tet10'!AU38-'Tet10'!$AI38</f>
        <v>-0.82286980412839505</v>
      </c>
      <c r="AU12">
        <f>'Tet10'!AV38-'Tet10'!$AI38</f>
        <v>-0.82670028784329297</v>
      </c>
      <c r="AV12">
        <f>'Tet10'!AW38-'Tet10'!$AI38</f>
        <v>-0.82692190538486354</v>
      </c>
      <c r="AW12">
        <f>'Tet10'!AX38-'Tet10'!$AI38</f>
        <v>-0.82695224014909241</v>
      </c>
      <c r="AY12">
        <f>'Tet10'!AZ38-'Tet10'!$AY38</f>
        <v>-2.1969152500680433E-3</v>
      </c>
      <c r="AZ12">
        <f>'Tet10'!BA38-'Tet10'!$AY38</f>
        <v>-1.9001779989871626E-2</v>
      </c>
      <c r="BA12">
        <f>'Tet10'!BC38-'Tet10'!$AY38</f>
        <v>-5.8964878863603576E-2</v>
      </c>
      <c r="BB12">
        <f>'Tet10'!BD38-'Tet10'!$AY38</f>
        <v>-0.12358955779903036</v>
      </c>
      <c r="BC12">
        <f>'Tet10'!BE38-'Tet10'!$AY38</f>
        <v>-0.13731109825314636</v>
      </c>
      <c r="BD12">
        <f>'Tet10'!BF38-'Tet10'!$AY38</f>
        <v>-0.16591003887292466</v>
      </c>
      <c r="BE12">
        <f>'Tet10'!BG38-'Tet10'!$AY38</f>
        <v>-0.25057399484621423</v>
      </c>
      <c r="BF12">
        <f>'Tet10'!BH38-'Tet10'!$AY38</f>
        <v>-0.41818644372658431</v>
      </c>
      <c r="BG12">
        <f>'Tet10'!BI38-'Tet10'!$AY38</f>
        <v>-0.79379269354577175</v>
      </c>
      <c r="BH12">
        <f>'Tet10'!BJ38-'Tet10'!$AY38</f>
        <v>-0.92918950540699696</v>
      </c>
      <c r="BI12">
        <f>'Tet10'!BK38-'Tet10'!$AY38</f>
        <v>-0.94143231654335913</v>
      </c>
      <c r="BJ12">
        <f>'Tet10'!BL38-'Tet10'!$AY38</f>
        <v>-0.94541416317038973</v>
      </c>
      <c r="BK12">
        <f>'Tet10'!BM38-'Tet10'!$AY38</f>
        <v>-0.94564058613624657</v>
      </c>
      <c r="BL12">
        <f>'Tet10'!BN38-'Tet10'!$AY38</f>
        <v>-0.94567125939216645</v>
      </c>
      <c r="BN12">
        <f>'Tet10'!CF38-'Tet10'!$CE38</f>
        <v>-2.4828335907221E-3</v>
      </c>
      <c r="BO12">
        <f>'Tet10'!CG38-'Tet10'!$CE38</f>
        <v>-2.1430213599471948E-2</v>
      </c>
      <c r="BP12">
        <f>'Tet10'!CI38-'Tet10'!$CE38</f>
        <v>-6.6460125469091524E-2</v>
      </c>
      <c r="BQ12">
        <f>'Tet10'!CJ38-'Tet10'!$CE38</f>
        <v>-0.1392552233433072</v>
      </c>
      <c r="BR12">
        <f>'Tet10'!CK38-'Tet10'!$CE38</f>
        <v>-0.15470739009205881</v>
      </c>
      <c r="BS12">
        <f>'Tet10'!CL38-'Tet10'!$CE38</f>
        <v>-0.18692420729188164</v>
      </c>
      <c r="BT12">
        <f>'Tet10'!CM38-'Tet10'!$CE38</f>
        <v>-0.28262647360622817</v>
      </c>
      <c r="BU12">
        <f>'Tet10'!CN38-'Tet10'!$CE38</f>
        <v>-0.4731202340789431</v>
      </c>
      <c r="BV12">
        <f>'Tet10'!CO38-'Tet10'!$CE38</f>
        <v>-0.89795346570996748</v>
      </c>
      <c r="BW12">
        <f>'Tet10'!CP38-'Tet10'!$CE38</f>
        <v>-1.0472413186242457</v>
      </c>
      <c r="BX12">
        <f>'Tet10'!CQ38-'Tet10'!$CE38</f>
        <v>-1.0600124181824937</v>
      </c>
      <c r="BY12">
        <f>'Tet10'!CR38-'Tet10'!$CE38</f>
        <v>-1.0641288211996394</v>
      </c>
      <c r="BZ12">
        <f>'Tet10'!CS38-'Tet10'!$CE38</f>
        <v>-1.0643593778577063</v>
      </c>
      <c r="CA12">
        <f>'Tet10'!CT38-'Tet10'!$CE38</f>
        <v>-1.0643903283492337</v>
      </c>
      <c r="CC12">
        <f>'Tet10'!CV38-'Tet10'!$CU38</f>
        <v>-2.7687948653956074E-3</v>
      </c>
      <c r="CD12">
        <f>'Tet10'!CW38-'Tet10'!$CU38</f>
        <v>-2.3858798029800843E-2</v>
      </c>
      <c r="CE12">
        <f>'Tet10'!CY38-'Tet10'!$CU38</f>
        <v>-7.3955818736419765E-2</v>
      </c>
      <c r="CF12">
        <f>'Tet10'!CZ38-'Tet10'!$CU38</f>
        <v>-0.1549218497734568</v>
      </c>
      <c r="CG12">
        <f>'Tet10'!DA38-'Tet10'!$CU38</f>
        <v>-0.17210473655313696</v>
      </c>
      <c r="CH12">
        <f>'Tet10'!DB38-'Tet10'!$CU38</f>
        <v>-0.20793990691113584</v>
      </c>
      <c r="CI12">
        <f>'Tet10'!DC38-'Tet10'!$CU38</f>
        <v>-0.3146968784888039</v>
      </c>
      <c r="CJ12">
        <f>'Tet10'!DD38-'Tet10'!$CU38</f>
        <v>-0.52818813934994402</v>
      </c>
      <c r="CK12">
        <f>'Tet10'!DE38-'Tet10'!$CU38</f>
        <v>-1.0023632988766811</v>
      </c>
      <c r="CL12">
        <f>'Tet10'!DF38-'Tet10'!$CU38</f>
        <v>-1.1653482134239901</v>
      </c>
      <c r="CM12">
        <f>'Tet10'!DG38-'Tet10'!$CU38</f>
        <v>-1.1786065353501525</v>
      </c>
      <c r="CN12">
        <f>'Tet10'!DH38-'Tet10'!$CU38</f>
        <v>-1.1828439912388773</v>
      </c>
      <c r="CO12">
        <f>'Tet10'!DI38-'Tet10'!$CU38</f>
        <v>-1.183078158557314</v>
      </c>
      <c r="CP12">
        <f>'Tet10'!DJ38-'Tet10'!$CU38</f>
        <v>-1.1831093406945385</v>
      </c>
      <c r="CR12">
        <f>'Tet10'!DL38-'Tet10'!$DK38</f>
        <v>-3.3408009902553548E-3</v>
      </c>
      <c r="CS12">
        <f>'Tet10'!DM38-'Tet10'!$DK38</f>
        <v>-2.8716281445115621E-2</v>
      </c>
      <c r="CT12">
        <f>'Tet10'!DO38-'Tet10'!$DK38</f>
        <v>-8.8948124100799886E-2</v>
      </c>
      <c r="CU12">
        <f>'Tet10'!DP38-'Tet10'!$DK38</f>
        <v>-0.18625710676446894</v>
      </c>
      <c r="CV12">
        <f>'Tet10'!DQ38-'Tet10'!$DK38</f>
        <v>-0.20690163383063043</v>
      </c>
      <c r="CW12">
        <f>'Tet10'!DR38-'Tet10'!$DK38</f>
        <v>-0.24997455781496236</v>
      </c>
      <c r="CX12">
        <f>'Tet10'!DS38-'Tet10'!$DK38</f>
        <v>-0.3788784525309068</v>
      </c>
      <c r="CY12">
        <f>'Tet10'!DT38-'Tet10'!$DK38</f>
        <v>-0.63864238782310234</v>
      </c>
      <c r="CZ12">
        <f>'Tet10'!DU38-'Tet10'!$DK38</f>
        <v>-1.2117735141446795</v>
      </c>
      <c r="DA12">
        <f>'Tet10'!DV38-'Tet10'!$DK38</f>
        <v>-1.401690930442429</v>
      </c>
      <c r="DB12">
        <f>'Tet10'!DW38-'Tet10'!$DK38</f>
        <v>-1.4158274905704409</v>
      </c>
      <c r="DC12">
        <f>'Tet10'!DX38-'Tet10'!$DK38</f>
        <v>-1.4202756130665981</v>
      </c>
      <c r="DD12">
        <f>'Tet10'!DY38-'Tet10'!$DK38</f>
        <v>-1.4205158261628503</v>
      </c>
      <c r="DE12">
        <f>'Tet10'!DZ38-'Tet10'!$DK38</f>
        <v>-1.4205473742862691</v>
      </c>
      <c r="DG12">
        <f>'Tet10'!EB38-'Tet10'!$EA38</f>
        <v>-3.9128819406766269E-3</v>
      </c>
      <c r="DH12">
        <f>'Tet10'!EC38-'Tet10'!$EA38</f>
        <v>-3.3574031661588011E-2</v>
      </c>
      <c r="DI12">
        <f>'Tet10'!EE38-'Tet10'!$EA38</f>
        <v>-0.10394123676610878</v>
      </c>
      <c r="DJ12">
        <f>'Tet10'!EF38-'Tet10'!$EA38</f>
        <v>-0.21759415046342334</v>
      </c>
      <c r="DK12">
        <f>'Tet10'!EG38-'Tet10'!$EA38</f>
        <v>-0.24170050695708145</v>
      </c>
      <c r="DL12">
        <f>'Tet10'!EH38-'Tet10'!$EA38</f>
        <v>-0.29201214535990383</v>
      </c>
      <c r="DM12">
        <f>'Tet10'!EI38-'Tet10'!$EA38</f>
        <v>-0.44310004353211574</v>
      </c>
      <c r="DN12">
        <f>'Tet10'!EJ38-'Tet10'!$EA38</f>
        <v>-0.74942474993159902</v>
      </c>
      <c r="DO12">
        <f>'Tet10'!EK38-'Tet10'!$EA38</f>
        <v>-1.4217909631682255</v>
      </c>
      <c r="DP12">
        <f>'Tet10'!EL38-'Tet10'!$EA38</f>
        <v>-1.6381645670345619</v>
      </c>
      <c r="DQ12">
        <f>'Tet10'!EM38-'Tet10'!$EA38</f>
        <v>-1.6530813370777349</v>
      </c>
      <c r="DR12">
        <f>'Tet10'!EN38-'Tet10'!$EA38</f>
        <v>-1.6577084057964817</v>
      </c>
      <c r="DS12">
        <f>'Tet10'!EO38-'Tet10'!$EA38</f>
        <v>-1.6579535231120197</v>
      </c>
      <c r="DT12">
        <f>'Tet10'!EP38-'Tet10'!$EA38</f>
        <v>-1.6579853480570474</v>
      </c>
      <c r="DV12">
        <f>'Tet10'!ER38-'Tet10'!$EQ38</f>
        <v>-4.4850116381507377E-3</v>
      </c>
      <c r="DW12">
        <f>'Tet10'!ES38-'Tet10'!$EQ38</f>
        <v>-3.8431959924401626E-2</v>
      </c>
      <c r="DX12">
        <f>'Tet10'!EU38-'Tet10'!$EQ38</f>
        <v>-0.11893487536723568</v>
      </c>
      <c r="DY12">
        <f>'Tet10'!EV38-'Tet10'!$EQ38</f>
        <v>-0.24893235548026182</v>
      </c>
      <c r="DZ12">
        <f>'Tet10'!EW38-'Tet10'!$EQ38</f>
        <v>-0.27650066206939772</v>
      </c>
      <c r="EA12">
        <f>'Tet10'!EX38-'Tet10'!$EQ38</f>
        <v>-0.33405168682442454</v>
      </c>
      <c r="EB12">
        <f>'Tet10'!EY38-'Tet10'!$EQ38</f>
        <v>-0.50735050872193699</v>
      </c>
      <c r="EC12">
        <f>'Tet10'!EZ38-'Tet10'!$EQ38</f>
        <v>-0.86045640310868232</v>
      </c>
      <c r="ED12">
        <f>'Tet10'!FA38-'Tet10'!$EQ38</f>
        <v>-1.6322685729201005</v>
      </c>
      <c r="EE12">
        <f>'Tet10'!FB38-'Tet10'!$EQ38</f>
        <v>-1.8747365461185252</v>
      </c>
      <c r="EF12">
        <f>'Tet10'!FC38-'Tet10'!$EQ38</f>
        <v>-1.8903596449412954</v>
      </c>
      <c r="EG12">
        <f>'Tet10'!FD38-'Tet10'!$EQ38</f>
        <v>-1.8951420911943941</v>
      </c>
      <c r="EH12">
        <f>'Tet10'!FE38-'Tet10'!$EQ38</f>
        <v>-1.89539129844017</v>
      </c>
      <c r="EI12">
        <f>'Tet10'!FF38-'Tet10'!$EQ38</f>
        <v>-1.8954233405848713</v>
      </c>
    </row>
    <row r="13" spans="1:139" x14ac:dyDescent="0.55000000000000004">
      <c r="A13" s="93">
        <v>1.2176520731528377</v>
      </c>
      <c r="B13" s="93">
        <v>1.0174262604241788</v>
      </c>
      <c r="C13">
        <f t="shared" si="13"/>
        <v>-0.20022581272865891</v>
      </c>
      <c r="F13">
        <f>'Tet10'!D39-'Tet10'!$C39</f>
        <v>-2.1465463029857745E-3</v>
      </c>
      <c r="G13">
        <f>'Tet10'!E39-'Tet10'!$C39</f>
        <v>-1.498315963195157E-2</v>
      </c>
      <c r="H13">
        <f>'Tet10'!G39-'Tet10'!$C39</f>
        <v>-3.9879166807273436E-2</v>
      </c>
      <c r="I13">
        <f>'Tet10'!H39-'Tet10'!$C39</f>
        <v>-7.0442969824025037E-2</v>
      </c>
      <c r="J13">
        <f>'Tet10'!I39-'Tet10'!$C39</f>
        <v>-7.883290446225083E-2</v>
      </c>
      <c r="K13">
        <f>'Tet10'!J39-'Tet10'!$C39</f>
        <v>-8.5636222468703727E-2</v>
      </c>
      <c r="L13">
        <f>'Tet10'!K39-'Tet10'!$C39</f>
        <v>-0.10744800457159659</v>
      </c>
      <c r="M13">
        <f>'Tet10'!L39-'Tet10'!$C39</f>
        <v>-0.19194207636267335</v>
      </c>
      <c r="N13">
        <f>'Tet10'!M39-'Tet10'!$C39</f>
        <v>-0.31022229456615369</v>
      </c>
      <c r="O13">
        <f>'Tet10'!N39-'Tet10'!$C39</f>
        <v>-0.44812119486027008</v>
      </c>
      <c r="P13">
        <f>'Tet10'!O39-'Tet10'!$C39</f>
        <v>-0.47602807044736983</v>
      </c>
      <c r="Q13">
        <f>'Tet10'!P39-'Tet10'!$C39</f>
        <v>-0.48097791667540563</v>
      </c>
      <c r="R13">
        <f>'Tet10'!Q39-'Tet10'!$C39</f>
        <v>-0.48266961080557097</v>
      </c>
      <c r="S13">
        <f>'Tet10'!R39-'Tet10'!$C39</f>
        <v>-0.48277911814536595</v>
      </c>
      <c r="U13">
        <f>'Tet10'!T39-'Tet10'!$S39</f>
        <v>-3.3071274693439179E-3</v>
      </c>
      <c r="V13">
        <f>'Tet10'!U39-'Tet10'!$S39</f>
        <v>-2.281802747119055E-2</v>
      </c>
      <c r="W13">
        <f>'Tet10'!W39-'Tet10'!$S39</f>
        <v>-6.0536383981511066E-2</v>
      </c>
      <c r="X13">
        <f>'Tet10'!X39-'Tet10'!$S39</f>
        <v>-0.10666934256659022</v>
      </c>
      <c r="Y13">
        <f>'Tet10'!Y39-'Tet10'!$S39</f>
        <v>-0.11928479574220385</v>
      </c>
      <c r="Z13">
        <f>'Tet10'!Z39-'Tet10'!$S39</f>
        <v>-0.12951152309939407</v>
      </c>
      <c r="AA13">
        <f>'Tet10'!AA39-'Tet10'!$S39</f>
        <v>-0.16247021537744721</v>
      </c>
      <c r="AB13">
        <f>'Tet10'!AB39-'Tet10'!$S39</f>
        <v>-0.29232920456033823</v>
      </c>
      <c r="AC13">
        <f>'Tet10'!AC39-'Tet10'!$S39</f>
        <v>-0.47653832231330179</v>
      </c>
      <c r="AD13">
        <f>'Tet10'!AD39-'Tet10'!$S39</f>
        <v>-0.68317023131780197</v>
      </c>
      <c r="AE13">
        <f>'Tet10'!AE39-'Tet10'!$S39</f>
        <v>-0.71869359535556088</v>
      </c>
      <c r="AF13">
        <f>'Tet10'!AF39-'Tet10'!$S39</f>
        <v>-0.72427479143896534</v>
      </c>
      <c r="AG13">
        <f>'Tet10'!AG39-'Tet10'!$S39</f>
        <v>-0.7261926114926438</v>
      </c>
      <c r="AH13">
        <f>'Tet10'!AH39-'Tet10'!$S39</f>
        <v>-0.72630882588558376</v>
      </c>
      <c r="AJ13">
        <f>'Tet10'!AJ39-'Tet10'!$AI39</f>
        <v>-3.8878862677318438E-3</v>
      </c>
      <c r="AK13">
        <f>'Tet10'!AK39-'Tet10'!$AI39</f>
        <v>-2.673698732629326E-2</v>
      </c>
      <c r="AL13">
        <f>'Tet10'!AM39-'Tet10'!$AI39</f>
        <v>-7.0869262501042862E-2</v>
      </c>
      <c r="AM13">
        <f>'Tet10'!AN39-'Tet10'!$AI39</f>
        <v>-0.12478900292424711</v>
      </c>
      <c r="AN13">
        <f>'Tet10'!AO39-'Tet10'!$AI39</f>
        <v>-0.13951713814200228</v>
      </c>
      <c r="AO13">
        <f>'Tet10'!AP39-'Tet10'!$AI39</f>
        <v>-0.15145537392281438</v>
      </c>
      <c r="AP13">
        <f>'Tet10'!AQ39-'Tet10'!$AI39</f>
        <v>-0.18998991396747034</v>
      </c>
      <c r="AQ13">
        <f>'Tet10'!AR39-'Tet10'!$AI39</f>
        <v>-0.34267267598514084</v>
      </c>
      <c r="AR13">
        <f>'Tet10'!AS39-'Tet10'!$AI39</f>
        <v>-0.5603468823637956</v>
      </c>
      <c r="AS13">
        <f>'Tet10'!AT39-'Tet10'!$AI39</f>
        <v>-0.8012021334029551</v>
      </c>
      <c r="AT13">
        <f>'Tet10'!AU39-'Tet10'!$AI39</f>
        <v>-0.84012971828445104</v>
      </c>
      <c r="AU13">
        <f>'Tet10'!AV39-'Tet10'!$AI39</f>
        <v>-0.84594900105471704</v>
      </c>
      <c r="AV13">
        <f>'Tet10'!AW39-'Tet10'!$AI39</f>
        <v>-0.8479551609594792</v>
      </c>
      <c r="AW13">
        <f>'Tet10'!AX39-'Tet10'!$AI39</f>
        <v>-0.84807371033698609</v>
      </c>
      <c r="AY13">
        <f>'Tet10'!AZ39-'Tet10'!$AY39</f>
        <v>-4.4688114543666169E-3</v>
      </c>
      <c r="AZ13">
        <f>'Tet10'!BA39-'Tet10'!$AY39</f>
        <v>-3.0656490136252601E-2</v>
      </c>
      <c r="BA13">
        <f>'Tet10'!BC39-'Tet10'!$AY39</f>
        <v>-8.120369259718685E-2</v>
      </c>
      <c r="BB13">
        <f>'Tet10'!BD39-'Tet10'!$AY39</f>
        <v>-0.14291104299500945</v>
      </c>
      <c r="BC13">
        <f>'Tet10'!BE39-'Tet10'!$AY39</f>
        <v>-0.15975184790208152</v>
      </c>
      <c r="BD13">
        <f>'Tet10'!BF39-'Tet10'!$AY39</f>
        <v>-0.17340151385414049</v>
      </c>
      <c r="BE13">
        <f>'Tet10'!BG39-'Tet10'!$AY39</f>
        <v>-0.21751280000805417</v>
      </c>
      <c r="BF13">
        <f>'Tet10'!BH39-'Tet10'!$AY39</f>
        <v>-0.39308183035442745</v>
      </c>
      <c r="BG13">
        <f>'Tet10'!BI39-'Tet10'!$AY39</f>
        <v>-0.64446293250567233</v>
      </c>
      <c r="BH13">
        <f>'Tet10'!BJ39-'Tet10'!$AY39</f>
        <v>-0.91946995186997138</v>
      </c>
      <c r="BI13">
        <f>'Tet10'!BK39-'Tet10'!$AY39</f>
        <v>-0.96161052412771986</v>
      </c>
      <c r="BJ13">
        <f>'Tet10'!BL39-'Tet10'!$AY39</f>
        <v>-0.96763462456772642</v>
      </c>
      <c r="BK13">
        <f>'Tet10'!BM39-'Tet10'!$AY39</f>
        <v>-0.96971811535092456</v>
      </c>
      <c r="BL13">
        <f>'Tet10'!BN39-'Tet10'!$AY39</f>
        <v>-0.96983858911614007</v>
      </c>
      <c r="BN13">
        <f>'Tet10'!CF39-'Tet10'!$CE39</f>
        <v>-5.0498551540243408E-3</v>
      </c>
      <c r="BO13">
        <f>'Tet10'!CG39-'Tet10'!$CE39</f>
        <v>-3.4576368408965941E-2</v>
      </c>
      <c r="BP13">
        <f>'Tet10'!CI39-'Tet10'!$CE39</f>
        <v>-9.1539195259191741E-2</v>
      </c>
      <c r="BQ13">
        <f>'Tet10'!CJ39-'Tet10'!$CE39</f>
        <v>-0.16103475835850345</v>
      </c>
      <c r="BR13">
        <f>'Tet10'!CK39-'Tet10'!$CE39</f>
        <v>-0.17998822154689997</v>
      </c>
      <c r="BS13">
        <f>'Tet10'!CL39-'Tet10'!$CE39</f>
        <v>-0.19534926701924538</v>
      </c>
      <c r="BT13">
        <f>'Tet10'!CM39-'Tet10'!$CE39</f>
        <v>-0.24503793467685786</v>
      </c>
      <c r="BU13">
        <f>'Tet10'!CN39-'Tet10'!$CE39</f>
        <v>-0.44354189242494613</v>
      </c>
      <c r="BV13">
        <f>'Tet10'!CO39-'Tet10'!$CE39</f>
        <v>-0.7288279962557993</v>
      </c>
      <c r="BW13">
        <f>'Tet10'!CP39-'Tet10'!$CE39</f>
        <v>-1.0379277177111832</v>
      </c>
      <c r="BX13">
        <f>'Tet10'!CQ39-'Tet10'!$CE39</f>
        <v>-1.0831256963539371</v>
      </c>
      <c r="BY13">
        <f>'Tet10'!CR39-'Tet10'!$CE39</f>
        <v>-1.0893291769125806</v>
      </c>
      <c r="BZ13">
        <f>'Tet10'!CS39-'Tet10'!$CE39</f>
        <v>-1.0914813803699421</v>
      </c>
      <c r="CA13">
        <f>'Tet10'!CT39-'Tet10'!$CE39</f>
        <v>-1.0916034753340544</v>
      </c>
      <c r="CC13">
        <f>'Tet10'!CV39-'Tet10'!$CU39</f>
        <v>-5.630980891554227E-3</v>
      </c>
      <c r="CD13">
        <f>'Tet10'!CW39-'Tet10'!$CU39</f>
        <v>-3.8496513901155938E-2</v>
      </c>
      <c r="CE13">
        <f>'Tet10'!CY39-'Tet10'!$CU39</f>
        <v>-0.10187546663756053</v>
      </c>
      <c r="CF13">
        <f>'Tet10'!CZ39-'Tet10'!$CU39</f>
        <v>-0.17915968940913518</v>
      </c>
      <c r="CG13">
        <f>'Tet10'!DA39-'Tet10'!$CU39</f>
        <v>-0.20022581272865891</v>
      </c>
      <c r="CH13">
        <f>'Tet10'!DB39-'Tet10'!$CU39</f>
        <v>-0.21729819579317011</v>
      </c>
      <c r="CI13">
        <f>'Tet10'!DC39-'Tet10'!$CU39</f>
        <v>-0.27256471079455258</v>
      </c>
      <c r="CJ13">
        <f>'Tet10'!DD39-'Tet10'!$CU39</f>
        <v>-0.49404257244105743</v>
      </c>
      <c r="CK13">
        <f>'Tet10'!DE39-'Tet10'!$CU39</f>
        <v>-0.81339937091577608</v>
      </c>
      <c r="CL13">
        <f>'Tet10'!DF39-'Tet10'!$CU39</f>
        <v>-1.1565424596750404</v>
      </c>
      <c r="CM13">
        <f>'Tet10'!DG39-'Tet10'!$CU39</f>
        <v>-1.2046680780814414</v>
      </c>
      <c r="CN13">
        <f>'Tet10'!DH39-'Tet10'!$CU39</f>
        <v>-1.2110309015632774</v>
      </c>
      <c r="CO13">
        <f>'Tet10'!DI39-'Tet10'!$CU39</f>
        <v>-1.213244882951686</v>
      </c>
      <c r="CP13">
        <f>'Tet10'!DJ39-'Tet10'!$CU39</f>
        <v>-1.2133683675249329</v>
      </c>
      <c r="CR13">
        <f>'Tet10'!DL39-'Tet10'!$DK39</f>
        <v>-6.7934065431181079E-3</v>
      </c>
      <c r="CS13">
        <f>'Tet10'!DM39-'Tet10'!$DK39</f>
        <v>-4.6337359742127937E-2</v>
      </c>
      <c r="CT13">
        <f>'Tet10'!DO39-'Tet10'!$DK39</f>
        <v>-0.12254962593988239</v>
      </c>
      <c r="CU13">
        <f>'Tet10'!DP39-'Tet10'!$DK39</f>
        <v>-0.21541212216816263</v>
      </c>
      <c r="CV13">
        <f>'Tet10'!DQ39-'Tet10'!$DK39</f>
        <v>-0.24070353693274016</v>
      </c>
      <c r="CW13">
        <f>'Tet10'!DR39-'Tet10'!$DK39</f>
        <v>-0.26119851078068068</v>
      </c>
      <c r="CX13">
        <f>'Tet10'!DS39-'Tet10'!$DK39</f>
        <v>-0.32762171274229068</v>
      </c>
      <c r="CY13">
        <f>'Tet10'!DT39-'Tet10'!$DK39</f>
        <v>-0.59513778012125262</v>
      </c>
      <c r="CZ13">
        <f>'Tet10'!DU39-'Tet10'!$DK39</f>
        <v>-0.98303933500571938</v>
      </c>
      <c r="DA13">
        <f>'Tet10'!DV39-'Tet10'!$DK39</f>
        <v>-1.3941504503971447</v>
      </c>
      <c r="DB13">
        <f>'Tet10'!DW39-'Tet10'!$DK39</f>
        <v>-1.447815163736432</v>
      </c>
      <c r="DC13">
        <f>'Tet10'!DX39-'Tet10'!$DK39</f>
        <v>-1.4544510558441563</v>
      </c>
      <c r="DD13">
        <f>'Tet10'!DY39-'Tet10'!$DK39</f>
        <v>-1.4567724151715871</v>
      </c>
      <c r="DE13">
        <f>'Tet10'!DZ39-'Tet10'!$DK39</f>
        <v>-1.4568981698157233</v>
      </c>
      <c r="DG13">
        <f>'Tet10'!EB39-'Tet10'!$EA39</f>
        <v>-7.9559799811048659E-3</v>
      </c>
      <c r="DH13">
        <f>'Tet10'!EC39-'Tet10'!$EA39</f>
        <v>-5.4178675693015377E-2</v>
      </c>
      <c r="DI13">
        <f>'Tet10'!EE39-'Tet10'!$EA39</f>
        <v>-0.1432252102762388</v>
      </c>
      <c r="DJ13">
        <f>'Tet10'!EF39-'Tet10'!$EA39</f>
        <v>-0.25166683190739003</v>
      </c>
      <c r="DK13">
        <f>'Tet10'!EG39-'Tet10'!$EA39</f>
        <v>-0.28118354911385968</v>
      </c>
      <c r="DL13">
        <f>'Tet10'!EH39-'Tet10'!$EA39</f>
        <v>-0.30510103994695581</v>
      </c>
      <c r="DM13">
        <f>'Tet10'!EI39-'Tet10'!$EA39</f>
        <v>-0.38268180447778288</v>
      </c>
      <c r="DN13">
        <f>'Tet10'!EJ39-'Tet10'!$EA39</f>
        <v>-0.69632693479909213</v>
      </c>
      <c r="DO13">
        <f>'Tet10'!EK39-'Tet10'!$EA39</f>
        <v>-1.1531999558436317</v>
      </c>
      <c r="DP13">
        <f>'Tet10'!EL39-'Tet10'!$EA39</f>
        <v>-1.6321567452142534</v>
      </c>
      <c r="DQ13">
        <f>'Tet10'!EM39-'Tet10'!$EA39</f>
        <v>-1.6910239949488923</v>
      </c>
      <c r="DR13">
        <f>'Tet10'!EN39-'Tet10'!$EA39</f>
        <v>-1.697888027044431</v>
      </c>
      <c r="DS13">
        <f>'Tet10'!EO39-'Tet10'!$EA39</f>
        <v>-1.7003004008335558</v>
      </c>
      <c r="DT13">
        <f>'Tet10'!EP39-'Tet10'!$EA39</f>
        <v>-1.7004279431737046</v>
      </c>
      <c r="DV13">
        <f>'Tet10'!ER39-'Tet10'!$EQ39</f>
        <v>-9.1186554108446671E-3</v>
      </c>
      <c r="DW13">
        <f>'Tet10'!ES39-'Tet10'!$EQ39</f>
        <v>-6.202031255979068E-2</v>
      </c>
      <c r="DX13">
        <f>'Tet10'!EU39-'Tet10'!$EQ39</f>
        <v>-0.16390170893359368</v>
      </c>
      <c r="DY13">
        <f>'Tet10'!EV39-'Tet10'!$EQ39</f>
        <v>-0.28792304717811756</v>
      </c>
      <c r="DZ13">
        <f>'Tet10'!EW39-'Tet10'!$EQ39</f>
        <v>-0.32166506092546698</v>
      </c>
      <c r="EA13">
        <f>'Tet10'!EX39-'Tet10'!$EQ39</f>
        <v>-0.34900502067218042</v>
      </c>
      <c r="EB13">
        <f>'Tet10'!EY39-'Tet10'!$EQ39</f>
        <v>-0.43774394363221547</v>
      </c>
      <c r="EC13">
        <f>'Tet10'!EZ39-'Tet10'!$EQ39</f>
        <v>-0.79758538389666445</v>
      </c>
      <c r="ED13">
        <f>'Tet10'!FA39-'Tet10'!$EQ39</f>
        <v>-1.3237629475041226</v>
      </c>
      <c r="EE13">
        <f>'Tet10'!FB39-'Tet10'!$EQ39</f>
        <v>-1.8704741801508453</v>
      </c>
      <c r="EF13">
        <f>'Tet10'!FC39-'Tet10'!$EQ39</f>
        <v>-1.9342779482929098</v>
      </c>
      <c r="EG13">
        <f>'Tet10'!FD39-'Tet10'!$EQ39</f>
        <v>-1.9413375669856368</v>
      </c>
      <c r="EH13">
        <f>'Tet10'!FE39-'Tet10'!$EQ39</f>
        <v>-1.9438287615502474</v>
      </c>
      <c r="EI13">
        <f>'Tet10'!FF39-'Tet10'!$EQ39</f>
        <v>-1.9439577567500679</v>
      </c>
    </row>
    <row r="14" spans="1:139" x14ac:dyDescent="0.55000000000000004">
      <c r="A14" s="93">
        <v>1.6071477739863911</v>
      </c>
      <c r="B14" s="93">
        <v>1.3417631058476442</v>
      </c>
      <c r="C14">
        <f t="shared" si="13"/>
        <v>-0.26538466813874684</v>
      </c>
      <c r="F14">
        <f>'Tet10'!D40-'Tet10'!$C40</f>
        <v>-3.4401466217869325E-3</v>
      </c>
      <c r="G14">
        <f>'Tet10'!E40-'Tet10'!$C40</f>
        <v>-2.3950571774086105E-2</v>
      </c>
      <c r="H14">
        <f>'Tet10'!G40-'Tet10'!$C40</f>
        <v>-5.5107074522301902E-2</v>
      </c>
      <c r="I14">
        <f>'Tet10'!H40-'Tet10'!$C40</f>
        <v>-9.5359003102355677E-2</v>
      </c>
      <c r="J14">
        <f>'Tet10'!I40-'Tet10'!$C40</f>
        <v>-0.1043709578168055</v>
      </c>
      <c r="K14">
        <f>'Tet10'!J40-'Tet10'!$C40</f>
        <v>-0.13303221681951127</v>
      </c>
      <c r="L14">
        <f>'Tet10'!K40-'Tet10'!$C40</f>
        <v>-0.22186479645227847</v>
      </c>
      <c r="M14">
        <f>'Tet10'!L40-'Tet10'!$C40</f>
        <v>-0.34389446275507002</v>
      </c>
      <c r="N14">
        <f>'Tet10'!M40-'Tet10'!$C40</f>
        <v>-0.55024188301065402</v>
      </c>
      <c r="O14">
        <f>'Tet10'!N40-'Tet10'!$C40</f>
        <v>-0.60770252140064596</v>
      </c>
      <c r="P14">
        <f>'Tet10'!O40-'Tet10'!$C40</f>
        <v>-0.63042883378775161</v>
      </c>
      <c r="Q14">
        <f>'Tet10'!P40-'Tet10'!$C40</f>
        <v>-0.63635495923465668</v>
      </c>
      <c r="R14">
        <f>'Tet10'!Q40-'Tet10'!$C40</f>
        <v>-0.63699889352091876</v>
      </c>
      <c r="S14">
        <f>'Tet10'!R40-'Tet10'!$C40</f>
        <v>-0.63710063315333743</v>
      </c>
      <c r="U14">
        <f>'Tet10'!T40-'Tet10'!$S40</f>
        <v>-5.3065205607314425E-3</v>
      </c>
      <c r="V14">
        <f>'Tet10'!U40-'Tet10'!$S40</f>
        <v>-3.6481725720075575E-2</v>
      </c>
      <c r="W14">
        <f>'Tet10'!W40-'Tet10'!$S40</f>
        <v>-8.3686436915859308E-2</v>
      </c>
      <c r="X14">
        <f>'Tet10'!X40-'Tet10'!$S40</f>
        <v>-0.14442180878145283</v>
      </c>
      <c r="Y14">
        <f>'Tet10'!Y40-'Tet10'!$S40</f>
        <v>-0.15802147519640242</v>
      </c>
      <c r="Z14">
        <f>'Tet10'!Z40-'Tet10'!$S40</f>
        <v>-0.20187181263938769</v>
      </c>
      <c r="AA14">
        <f>'Tet10'!AA40-'Tet10'!$S40</f>
        <v>-0.3400409609997912</v>
      </c>
      <c r="AB14">
        <f>'Tet10'!AB40-'Tet10'!$S40</f>
        <v>-0.53019794179215018</v>
      </c>
      <c r="AC14">
        <f>'Tet10'!AC40-'Tet10'!$S40</f>
        <v>-0.84490226074953989</v>
      </c>
      <c r="AD14">
        <f>'Tet10'!AD40-'Tet10'!$S40</f>
        <v>-0.92401049947802072</v>
      </c>
      <c r="AE14">
        <f>'Tet10'!AE40-'Tet10'!$S40</f>
        <v>-0.95109490270731967</v>
      </c>
      <c r="AF14">
        <f>'Tet10'!AF40-'Tet10'!$S40</f>
        <v>-0.95770543833620281</v>
      </c>
      <c r="AG14">
        <f>'Tet10'!AG40-'Tet10'!$S40</f>
        <v>-0.95842059778781874</v>
      </c>
      <c r="AH14">
        <f>'Tet10'!AH40-'Tet10'!$S40</f>
        <v>-0.95852805416534581</v>
      </c>
      <c r="AJ14">
        <f>'Tet10'!AJ40-'Tet10'!$AI40</f>
        <v>-6.2405952759927441E-3</v>
      </c>
      <c r="AK14">
        <f>'Tet10'!AK40-'Tet10'!$AI40</f>
        <v>-4.2750032119790005E-2</v>
      </c>
      <c r="AL14">
        <f>'Tet10'!AM40-'Tet10'!$AI40</f>
        <v>-9.7982530300384507E-2</v>
      </c>
      <c r="AM14">
        <f>'Tet10'!AN40-'Tet10'!$AI40</f>
        <v>-0.16896260337553415</v>
      </c>
      <c r="AN14">
        <f>'Tet10'!AO40-'Tet10'!$AI40</f>
        <v>-0.18485732582145442</v>
      </c>
      <c r="AO14">
        <f>'Tet10'!AP40-'Tet10'!$AI40</f>
        <v>-0.23633129202807091</v>
      </c>
      <c r="AP14">
        <f>'Tet10'!AQ40-'Tet10'!$AI40</f>
        <v>-0.39945855287168197</v>
      </c>
      <c r="AQ14">
        <f>'Tet10'!AR40-'Tet10'!$AI40</f>
        <v>-0.62411502901385663</v>
      </c>
      <c r="AR14">
        <f>'Tet10'!AS40-'Tet10'!$AI40</f>
        <v>-0.99327722914021321</v>
      </c>
      <c r="AS14">
        <f>'Tet10'!AT40-'Tet10'!$AI40</f>
        <v>-1.0826166324911151</v>
      </c>
      <c r="AT14">
        <f>'Tet10'!AU40-'Tet10'!$AI40</f>
        <v>-1.1115227843784485</v>
      </c>
      <c r="AU14">
        <f>'Tet10'!AV40-'Tet10'!$AI40</f>
        <v>-1.1183899231372547</v>
      </c>
      <c r="AV14">
        <f>'Tet10'!AW40-'Tet10'!$AI40</f>
        <v>-1.1191323151399462</v>
      </c>
      <c r="AW14">
        <f>'Tet10'!AX40-'Tet10'!$AI40</f>
        <v>-1.1192417301225495</v>
      </c>
      <c r="AY14">
        <f>'Tet10'!AZ40-'Tet10'!$AY40</f>
        <v>-7.1749962436045145E-3</v>
      </c>
      <c r="AZ14">
        <f>'Tet10'!BA40-'Tet10'!$AY40</f>
        <v>-4.9019314280100756E-2</v>
      </c>
      <c r="BA14">
        <f>'Tet10'!BC40-'Tet10'!$AY40</f>
        <v>-0.11228096551595645</v>
      </c>
      <c r="BB14">
        <f>'Tet10'!BD40-'Tet10'!$AY40</f>
        <v>-0.19350689719441605</v>
      </c>
      <c r="BC14">
        <f>'Tet10'!BE40-'Tet10'!$AY40</f>
        <v>-0.21169717331926141</v>
      </c>
      <c r="BD14">
        <f>'Tet10'!BF40-'Tet10'!$AY40</f>
        <v>-0.27080672249047311</v>
      </c>
      <c r="BE14">
        <f>'Tet10'!BG40-'Tet10'!$AY40</f>
        <v>-0.45902559773787854</v>
      </c>
      <c r="BF14">
        <f>'Tet10'!BH40-'Tet10'!$AY40</f>
        <v>-0.71838227569909574</v>
      </c>
      <c r="BG14">
        <f>'Tet10'!BI40-'Tet10'!$AY40</f>
        <v>-1.1421437016957012</v>
      </c>
      <c r="BH14">
        <f>'Tet10'!BJ40-'Tet10'!$AY40</f>
        <v>-1.2414274413326518</v>
      </c>
      <c r="BI14">
        <f>'Tet10'!BK40-'Tet10'!$AY40</f>
        <v>-1.2719913097751512</v>
      </c>
      <c r="BJ14">
        <f>'Tet10'!BL40-'Tet10'!$AY40</f>
        <v>-1.2790783965346295</v>
      </c>
      <c r="BK14">
        <f>'Tet10'!BM40-'Tet10'!$AY40</f>
        <v>-1.2798443497712704</v>
      </c>
      <c r="BL14">
        <f>'Tet10'!BN40-'Tet10'!$AY40</f>
        <v>-1.2799553640150538</v>
      </c>
      <c r="BN14">
        <f>'Tet10'!CF40-'Tet10'!$CE40</f>
        <v>-8.1096183587767712E-3</v>
      </c>
      <c r="BO14">
        <f>'Tet10'!CG40-'Tet10'!$CE40</f>
        <v>-5.5289265813285082E-2</v>
      </c>
      <c r="BP14">
        <f>'Tet10'!CI40-'Tet10'!$CE40</f>
        <v>-0.12658102038994268</v>
      </c>
      <c r="BQ14">
        <f>'Tet10'!CJ40-'Tet10'!$CE40</f>
        <v>-0.21805365753620731</v>
      </c>
      <c r="BR14">
        <f>'Tet10'!CK40-'Tet10'!$CE40</f>
        <v>-0.2385398624450219</v>
      </c>
      <c r="BS14">
        <f>'Tet10'!CL40-'Tet10'!$CE40</f>
        <v>-0.30529389617562108</v>
      </c>
      <c r="BT14">
        <f>'Tet10'!CM40-'Tet10'!$CE40</f>
        <v>-0.5187109378191741</v>
      </c>
      <c r="BU14">
        <f>'Tet10'!CN40-'Tet10'!$CE40</f>
        <v>-0.81292771635312888</v>
      </c>
      <c r="BV14">
        <f>'Tet10'!CO40-'Tet10'!$CE40</f>
        <v>-1.2914087556479208</v>
      </c>
      <c r="BW14">
        <f>'Tet10'!CP40-'Tet10'!$CE40</f>
        <v>-1.4004005942636146</v>
      </c>
      <c r="BX14">
        <f>'Tet10'!CQ40-'Tet10'!$CE40</f>
        <v>-1.4324909596055002</v>
      </c>
      <c r="BY14">
        <f>'Tet10'!CR40-'Tet10'!$CE40</f>
        <v>-1.439769975286459</v>
      </c>
      <c r="BZ14">
        <f>'Tet10'!CS40-'Tet10'!$CE40</f>
        <v>-1.4405566435488262</v>
      </c>
      <c r="CA14">
        <f>'Tet10'!CT40-'Tet10'!$CE40</f>
        <v>-1.4406689932854615</v>
      </c>
      <c r="CC14">
        <f>'Tet10'!CV40-'Tet10'!$CU40</f>
        <v>-9.0444077868829797E-3</v>
      </c>
      <c r="CD14">
        <f>'Tet10'!CW40-'Tet10'!$CU40</f>
        <v>-6.1559701350383689E-2</v>
      </c>
      <c r="CE14">
        <f>'Tet10'!CY40-'Tet10'!$CU40</f>
        <v>-0.14088225449839875</v>
      </c>
      <c r="CF14">
        <f>'Tet10'!CZ40-'Tet10'!$CU40</f>
        <v>-0.24260224505919403</v>
      </c>
      <c r="CG14">
        <f>'Tet10'!DA40-'Tet10'!$CU40</f>
        <v>-0.26538466813874684</v>
      </c>
      <c r="CH14">
        <f>'Tet10'!DB40-'Tet10'!$CU40</f>
        <v>-0.33979002488531518</v>
      </c>
      <c r="CI14">
        <f>'Tet10'!DC40-'Tet10'!$CU40</f>
        <v>-0.57849243966908337</v>
      </c>
      <c r="CJ14">
        <f>'Tet10'!DD40-'Tet10'!$CU40</f>
        <v>-0.90769984282691851</v>
      </c>
      <c r="CK14">
        <f>'Tet10'!DE40-'Tet10'!$CU40</f>
        <v>-1.4410053800250622</v>
      </c>
      <c r="CL14">
        <f>'Tet10'!DF40-'Tet10'!$CU40</f>
        <v>-1.5595061522979723</v>
      </c>
      <c r="CM14">
        <f>'Tet10'!DG40-'Tet10'!$CU40</f>
        <v>-1.5930151390313612</v>
      </c>
      <c r="CN14">
        <f>'Tet10'!DH40-'Tet10'!$CU40</f>
        <v>-1.6004640162787827</v>
      </c>
      <c r="CO14">
        <f>'Tet10'!DI40-'Tet10'!$CU40</f>
        <v>-1.6012691296111188</v>
      </c>
      <c r="CP14">
        <f>'Tet10'!DJ40-'Tet10'!$CU40</f>
        <v>-1.601382614494435</v>
      </c>
      <c r="CR14">
        <f>'Tet10'!DL40-'Tet10'!$DK40</f>
        <v>-1.0914313641676276E-2</v>
      </c>
      <c r="CS14">
        <f>'Tet10'!DM40-'Tet10'!$DK40</f>
        <v>-7.4101571910737185E-2</v>
      </c>
      <c r="CT14">
        <f>'Tet10'!DO40-'Tet10'!$DK40</f>
        <v>-0.1694871710502428</v>
      </c>
      <c r="CU14">
        <f>'Tet10'!DP40-'Tet10'!$DK40</f>
        <v>-0.29170323937984133</v>
      </c>
      <c r="CV14">
        <f>'Tet10'!DQ40-'Tet10'!$DK40</f>
        <v>-0.31907875830417098</v>
      </c>
      <c r="CW14">
        <f>'Tet10'!DR40-'Tet10'!$DK40</f>
        <v>-0.40880189886285634</v>
      </c>
      <c r="CX14">
        <f>'Tet10'!DS40-'Tet10'!$DK40</f>
        <v>-0.69828247140789079</v>
      </c>
      <c r="CY14">
        <f>'Tet10'!DT40-'Tet10'!$DK40</f>
        <v>-1.0977802857045682</v>
      </c>
      <c r="CZ14">
        <f>'Tet10'!DU40-'Tet10'!$DK40</f>
        <v>-1.741004459649359</v>
      </c>
      <c r="DA14">
        <f>'Tet10'!DV40-'Tet10'!$DK40</f>
        <v>-1.8780317363317538</v>
      </c>
      <c r="DB14">
        <f>'Tet10'!DW40-'Tet10'!$DK40</f>
        <v>-1.9141193630897881</v>
      </c>
      <c r="DC14">
        <f>'Tet10'!DX40-'Tet10'!$DK40</f>
        <v>-1.9218577325677679</v>
      </c>
      <c r="DD14">
        <f>'Tet10'!DY40-'Tet10'!$DK40</f>
        <v>-1.9226944949182387</v>
      </c>
      <c r="DE14">
        <f>'Tet10'!DZ40-'Tet10'!$DK40</f>
        <v>-1.922809812727156</v>
      </c>
      <c r="DG14">
        <f>'Tet10'!EB40-'Tet10'!$EA40</f>
        <v>-1.2784523616401255E-2</v>
      </c>
      <c r="DH14">
        <f>'Tet10'!EC40-'Tet10'!$EA40</f>
        <v>-8.6644325076894013E-2</v>
      </c>
      <c r="DI14">
        <f>'Tet10'!EE40-'Tet10'!$EA40</f>
        <v>-0.19809426693840049</v>
      </c>
      <c r="DJ14">
        <f>'Tet10'!EF40-'Tet10'!$EA40</f>
        <v>-0.34080770485889267</v>
      </c>
      <c r="DK14">
        <f>'Tet10'!EG40-'Tet10'!$EA40</f>
        <v>-0.37277699989252344</v>
      </c>
      <c r="DL14">
        <f>'Tet10'!EH40-'Tet10'!$EA40</f>
        <v>-0.47783232717899016</v>
      </c>
      <c r="DM14">
        <f>'Tet10'!EI40-'Tet10'!$EA40</f>
        <v>-0.81830539889618636</v>
      </c>
      <c r="DN14">
        <f>'Tet10'!EJ40-'Tet10'!$EA40</f>
        <v>-1.2884109954655525</v>
      </c>
      <c r="DO14">
        <f>'Tet10'!EK40-'Tet10'!$EA40</f>
        <v>-2.0418594701694897</v>
      </c>
      <c r="DP14">
        <f>'Tet10'!EL40-'Tet10'!$EA40</f>
        <v>-2.1968827760853391</v>
      </c>
      <c r="DQ14">
        <f>'Tet10'!EM40-'Tet10'!$EA40</f>
        <v>-2.2352786742748112</v>
      </c>
      <c r="DR14">
        <f>'Tet10'!EN40-'Tet10'!$EA40</f>
        <v>-2.2432570807113632</v>
      </c>
      <c r="DS14">
        <f>'Tet10'!EO40-'Tet10'!$EA40</f>
        <v>-2.2441202531923063</v>
      </c>
      <c r="DT14">
        <f>'Tet10'!EP40-'Tet10'!$EA40</f>
        <v>-2.2442369930815733</v>
      </c>
      <c r="DV14">
        <f>'Tet10'!ER40-'Tet10'!$EQ40</f>
        <v>-1.4654927496312808E-2</v>
      </c>
      <c r="DW14">
        <f>'Tet10'!ES40-'Tet10'!$EQ40</f>
        <v>-9.9187645409944736E-2</v>
      </c>
      <c r="DX14">
        <f>'Tet10'!EU40-'Tet10'!$EQ40</f>
        <v>-0.22670277650464232</v>
      </c>
      <c r="DY14">
        <f>'Tet10'!EV40-'Tet10'!$EQ40</f>
        <v>-0.38991444930807528</v>
      </c>
      <c r="DZ14">
        <f>'Tet10'!EW40-'Tet10'!$EQ40</f>
        <v>-0.42647793871793827</v>
      </c>
      <c r="EA14">
        <f>'Tet10'!EX40-'Tet10'!$EQ40</f>
        <v>-0.54687558755015964</v>
      </c>
      <c r="EB14">
        <f>'Tet10'!EY40-'Tet10'!$EQ40</f>
        <v>-0.93850469851731644</v>
      </c>
      <c r="EC14">
        <f>'Tet10'!EZ40-'Tet10'!$EQ40</f>
        <v>-1.4794579924037523</v>
      </c>
      <c r="ED14">
        <f>'Tet10'!FA40-'Tet10'!$EQ40</f>
        <v>-2.3433899663136852</v>
      </c>
      <c r="EE14">
        <f>'Tet10'!FB40-'Tet10'!$EQ40</f>
        <v>-2.51598324116648</v>
      </c>
      <c r="EF14">
        <f>'Tet10'!FC40-'Tet10'!$EQ40</f>
        <v>-2.5564778980973402</v>
      </c>
      <c r="EG14">
        <f>'Tet10'!FD40-'Tet10'!$EQ40</f>
        <v>-2.5646605362641699</v>
      </c>
      <c r="EH14">
        <f>'Tet10'!FE40-'Tet10'!$EQ40</f>
        <v>-2.5655462664332647</v>
      </c>
      <c r="EI14">
        <f>'Tet10'!FF40-'Tet10'!$EQ40</f>
        <v>-2.5656641460792193</v>
      </c>
    </row>
    <row r="15" spans="1:139" x14ac:dyDescent="0.55000000000000004">
      <c r="A15" s="93">
        <v>1.1607504483557873</v>
      </c>
      <c r="B15" s="93">
        <v>0.96204440551940074</v>
      </c>
      <c r="C15">
        <f t="shared" si="13"/>
        <v>-0.1987060428363866</v>
      </c>
      <c r="F15">
        <f>'Tet10'!D41-'Tet10'!$C41</f>
        <v>-2.1503110461105757E-3</v>
      </c>
      <c r="G15">
        <f>'Tet10'!E41-'Tet10'!$C41</f>
        <v>-1.5923795529986462E-2</v>
      </c>
      <c r="H15">
        <f>'Tet10'!G41-'Tet10'!$C41</f>
        <v>-3.7732153646330369E-2</v>
      </c>
      <c r="I15">
        <f>'Tet10'!H41-'Tet10'!$C41</f>
        <v>-7.0738014417204009E-2</v>
      </c>
      <c r="J15">
        <f>'Tet10'!I41-'Tet10'!$C41</f>
        <v>-7.8007285231235457E-2</v>
      </c>
      <c r="K15">
        <f>'Tet10'!J41-'Tet10'!$C41</f>
        <v>-9.8537043496695398E-2</v>
      </c>
      <c r="L15">
        <f>'Tet10'!K41-'Tet10'!$C41</f>
        <v>-0.15968290737213314</v>
      </c>
      <c r="M15">
        <f>'Tet10'!L41-'Tet10'!$C41</f>
        <v>-0.28209393091965385</v>
      </c>
      <c r="N15">
        <f>'Tet10'!M41-'Tet10'!$C41</f>
        <v>-0.36849925457933491</v>
      </c>
      <c r="O15">
        <f>'Tet10'!N41-'Tet10'!$C41</f>
        <v>-0.44000898122697957</v>
      </c>
      <c r="P15">
        <f>'Tet10'!O41-'Tet10'!$C41</f>
        <v>-0.45485097895682303</v>
      </c>
      <c r="Q15">
        <f>'Tet10'!P41-'Tet10'!$C41</f>
        <v>-0.4591749713732004</v>
      </c>
      <c r="R15">
        <f>'Tet10'!Q41-'Tet10'!$C41</f>
        <v>-0.46001143946166817</v>
      </c>
      <c r="S15">
        <f>'Tet10'!R41-'Tet10'!$C41</f>
        <v>-0.46017670907826952</v>
      </c>
      <c r="U15">
        <f>'Tet10'!T41-'Tet10'!$S41</f>
        <v>-3.3144207024037309E-3</v>
      </c>
      <c r="V15">
        <f>'Tet10'!U41-'Tet10'!$S41</f>
        <v>-2.4246096862587385E-2</v>
      </c>
      <c r="W15">
        <f>'Tet10'!W41-'Tet10'!$S41</f>
        <v>-5.7287376983697125E-2</v>
      </c>
      <c r="X15">
        <f>'Tet10'!X41-'Tet10'!$S41</f>
        <v>-0.10716762621092757</v>
      </c>
      <c r="Y15">
        <f>'Tet10'!Y41-'Tet10'!$S41</f>
        <v>-0.11821381027570232</v>
      </c>
      <c r="Z15">
        <f>'Tet10'!Z41-'Tet10'!$S41</f>
        <v>-0.14998096478855516</v>
      </c>
      <c r="AA15">
        <f>'Tet10'!AA41-'Tet10'!$S41</f>
        <v>-0.24710518864085745</v>
      </c>
      <c r="AB15">
        <f>'Tet10'!AB41-'Tet10'!$S41</f>
        <v>-0.43904006727715617</v>
      </c>
      <c r="AC15">
        <f>'Tet10'!AC41-'Tet10'!$S41</f>
        <v>-0.56756348677401636</v>
      </c>
      <c r="AD15">
        <f>'Tet10'!AD41-'Tet10'!$S41</f>
        <v>-0.66861841467827388</v>
      </c>
      <c r="AE15">
        <f>'Tet10'!AE41-'Tet10'!$S41</f>
        <v>-0.68646485650936995</v>
      </c>
      <c r="AF15">
        <f>'Tet10'!AF41-'Tet10'!$S41</f>
        <v>-0.69120075480273357</v>
      </c>
      <c r="AG15">
        <f>'Tet10'!AG41-'Tet10'!$S41</f>
        <v>-0.69214856516039291</v>
      </c>
      <c r="AH15">
        <f>'Tet10'!AH41-'Tet10'!$S41</f>
        <v>-0.69232571531214437</v>
      </c>
      <c r="AJ15">
        <f>'Tet10'!AJ41-'Tet10'!$AI41</f>
        <v>-3.8969954506885562E-3</v>
      </c>
      <c r="AK15">
        <f>'Tet10'!AK41-'Tet10'!$AI41</f>
        <v>-2.8408966176827977E-2</v>
      </c>
      <c r="AL15">
        <f>'Tet10'!AM41-'Tet10'!$AI41</f>
        <v>-6.7069116805305362E-2</v>
      </c>
      <c r="AM15">
        <f>'Tet10'!AN41-'Tet10'!$AI41</f>
        <v>-0.12539107296136009</v>
      </c>
      <c r="AN15">
        <f>'Tet10'!AO41-'Tet10'!$AI41</f>
        <v>-0.13833029194998969</v>
      </c>
      <c r="AO15">
        <f>'Tet10'!AP41-'Tet10'!$AI41</f>
        <v>-0.17577143712565135</v>
      </c>
      <c r="AP15">
        <f>'Tet10'!AQ41-'Tet10'!$AI41</f>
        <v>-0.29128475852107449</v>
      </c>
      <c r="AQ15">
        <f>'Tet10'!AR41-'Tet10'!$AI41</f>
        <v>-0.51854417562003385</v>
      </c>
      <c r="AR15">
        <f>'Tet10'!AS41-'Tet10'!$AI41</f>
        <v>-0.66784161511773588</v>
      </c>
      <c r="AS15">
        <f>'Tet10'!AT41-'Tet10'!$AI41</f>
        <v>-0.78321276236439263</v>
      </c>
      <c r="AT15">
        <f>'Tet10'!AU41-'Tet10'!$AI41</f>
        <v>-0.80234084862238286</v>
      </c>
      <c r="AU15">
        <f>'Tet10'!AV41-'Tet10'!$AI41</f>
        <v>-0.80722771786516945</v>
      </c>
      <c r="AV15">
        <f>'Tet10'!AW41-'Tet10'!$AI41</f>
        <v>-0.80821889444216377</v>
      </c>
      <c r="AW15">
        <f>'Tet10'!AX41-'Tet10'!$AI41</f>
        <v>-0.80840026361785722</v>
      </c>
      <c r="AY15">
        <f>'Tet10'!AZ41-'Tet10'!$AY41</f>
        <v>-4.479766612958791E-3</v>
      </c>
      <c r="AZ15">
        <f>'Tet10'!BA41-'Tet10'!$AY41</f>
        <v>-3.2572454466970768E-2</v>
      </c>
      <c r="BA15">
        <f>'Tet10'!BC41-'Tet10'!$AY41</f>
        <v>-7.6852355655282256E-2</v>
      </c>
      <c r="BB15">
        <f>'Tet10'!BD41-'Tet10'!$AY41</f>
        <v>-0.14361780945404379</v>
      </c>
      <c r="BC15">
        <f>'Tet10'!BE41-'Tet10'!$AY41</f>
        <v>-0.15845201083854521</v>
      </c>
      <c r="BD15">
        <f>'Tet10'!BF41-'Tet10'!$AY41</f>
        <v>-0.20159214470089681</v>
      </c>
      <c r="BE15">
        <f>'Tet10'!BG41-'Tet10'!$AY41</f>
        <v>-0.33568038242862064</v>
      </c>
      <c r="BF15">
        <f>'Tet10'!BH41-'Tet10'!$AY41</f>
        <v>-0.59852373013679638</v>
      </c>
      <c r="BG15">
        <f>'Tet10'!BI41-'Tet10'!$AY41</f>
        <v>-0.76845263836308164</v>
      </c>
      <c r="BH15">
        <f>'Tet10'!BJ41-'Tet10'!$AY41</f>
        <v>-0.89793683758334686</v>
      </c>
      <c r="BI15">
        <f>'Tet10'!BK41-'Tet10'!$AY41</f>
        <v>-0.91824581240401626</v>
      </c>
      <c r="BJ15">
        <f>'Tet10'!BL41-'Tet10'!$AY41</f>
        <v>-0.92326091025152135</v>
      </c>
      <c r="BK15">
        <f>'Tet10'!BM41-'Tet10'!$AY41</f>
        <v>-0.92428995561278871</v>
      </c>
      <c r="BL15">
        <f>'Tet10'!BN41-'Tet10'!$AY41</f>
        <v>-0.92447483364818772</v>
      </c>
      <c r="BN15">
        <f>'Tet10'!CF41-'Tet10'!$CE41</f>
        <v>-5.0626722495266119E-3</v>
      </c>
      <c r="BO15">
        <f>'Tet10'!CG41-'Tet10'!$CE41</f>
        <v>-3.673636516939971E-2</v>
      </c>
      <c r="BP15">
        <f>'Tet10'!CI41-'Tet10'!$CE41</f>
        <v>-8.6636631923913243E-2</v>
      </c>
      <c r="BQ15">
        <f>'Tet10'!CJ41-'Tet10'!$CE41</f>
        <v>-0.1618469127505443</v>
      </c>
      <c r="BR15">
        <f>'Tet10'!CK41-'Tet10'!$CE41</f>
        <v>-0.17857757054087897</v>
      </c>
      <c r="BS15">
        <f>'Tet10'!CL41-'Tet10'!$CE41</f>
        <v>-0.22743638311916337</v>
      </c>
      <c r="BT15">
        <f>'Tet10'!CM41-'Tet10'!$CE41</f>
        <v>-0.3802478472678622</v>
      </c>
      <c r="BU15">
        <f>'Tet10'!CN41-'Tet10'!$CE41</f>
        <v>-0.67888156942494771</v>
      </c>
      <c r="BV15">
        <f>'Tet10'!CO41-'Tet10'!$CE41</f>
        <v>-0.86932384177676736</v>
      </c>
      <c r="BW15">
        <f>'Tet10'!CP41-'Tet10'!$CE41</f>
        <v>-1.01276316644544</v>
      </c>
      <c r="BX15">
        <f>'Tet10'!CQ41-'Tet10'!$CE41</f>
        <v>-1.0341726826768796</v>
      </c>
      <c r="BY15">
        <f>'Tet10'!CR41-'Tet10'!$CE41</f>
        <v>-1.0392989460252002</v>
      </c>
      <c r="BZ15">
        <f>'Tet10'!CS41-'Tet10'!$CE41</f>
        <v>-1.0403615516361215</v>
      </c>
      <c r="CA15">
        <f>'Tet10'!CT41-'Tet10'!$CE41</f>
        <v>-1.0405494074884398</v>
      </c>
      <c r="CC15">
        <f>'Tet10'!CV41-'Tet10'!$CU41</f>
        <v>-5.6456705734764245E-3</v>
      </c>
      <c r="CD15">
        <f>'Tet10'!CW41-'Tet10'!$CU41</f>
        <v>-4.0900581899509625E-2</v>
      </c>
      <c r="CE15">
        <f>'Tet10'!CY41-'Tet10'!$CU41</f>
        <v>-9.6421661845864648E-2</v>
      </c>
      <c r="CF15">
        <f>'Tet10'!CZ41-'Tet10'!$CU41</f>
        <v>-0.18007777765440514</v>
      </c>
      <c r="CG15">
        <f>'Tet10'!DA41-'Tet10'!$CU41</f>
        <v>-0.1987060428363866</v>
      </c>
      <c r="CH15">
        <f>'Tet10'!DB41-'Tet10'!$CU41</f>
        <v>-0.25329946483195376</v>
      </c>
      <c r="CI15">
        <f>'Tet10'!DC41-'Tet10'!$CU41</f>
        <v>-0.42495521011586257</v>
      </c>
      <c r="CJ15">
        <f>'Tet10'!DD41-'Tet10'!$CU41</f>
        <v>-0.7595475831676437</v>
      </c>
      <c r="CK15">
        <f>'Tet10'!DE41-'Tet10'!$CU41</f>
        <v>-0.97040387069456768</v>
      </c>
      <c r="CL15">
        <f>'Tet10'!DF41-'Tet10'!$CU41</f>
        <v>-1.1276724941882343</v>
      </c>
      <c r="CM15">
        <f>'Tet10'!DG41-'Tet10'!$CU41</f>
        <v>-1.1501166814670258</v>
      </c>
      <c r="CN15">
        <f>'Tet10'!DH41-'Tet10'!$CU41</f>
        <v>-1.1553408791552227</v>
      </c>
      <c r="CO15">
        <f>'Tet10'!DI41-'Tet10'!$CU41</f>
        <v>-1.1564335761616886</v>
      </c>
      <c r="CP15">
        <f>'Tet10'!DJ41-'Tet10'!$CU41</f>
        <v>-1.1566239998989816</v>
      </c>
      <c r="CR15">
        <f>'Tet10'!DL41-'Tet10'!$DK41</f>
        <v>-6.8118610482874598E-3</v>
      </c>
      <c r="CS15">
        <f>'Tet10'!DM41-'Tet10'!$DK41</f>
        <v>-4.9229646571120611E-2</v>
      </c>
      <c r="CT15">
        <f>'Tet10'!DO41-'Tet10'!$DK41</f>
        <v>-0.11599327146590377</v>
      </c>
      <c r="CU15">
        <f>'Tet10'!DP41-'Tet10'!$DK41</f>
        <v>-0.21654328500140752</v>
      </c>
      <c r="CV15">
        <f>'Tet10'!DQ41-'Tet10'!$DK41</f>
        <v>-0.23896937538577712</v>
      </c>
      <c r="CW15">
        <f>'Tet10'!DR41-'Tet10'!$DK41</f>
        <v>-0.30506934357454729</v>
      </c>
      <c r="CX15">
        <f>'Tet10'!DS41-'Tet10'!$DK41</f>
        <v>-0.51469970321245195</v>
      </c>
      <c r="CY15">
        <f>'Tet10'!DT41-'Tet10'!$DK41</f>
        <v>-0.92160701856641836</v>
      </c>
      <c r="CZ15">
        <f>'Tet10'!DU41-'Tet10'!$DK41</f>
        <v>-1.1730489520676801</v>
      </c>
      <c r="DA15">
        <f>'Tet10'!DV41-'Tet10'!$DK41</f>
        <v>-1.3576872500173185</v>
      </c>
      <c r="DB15">
        <f>'Tet10'!DW41-'Tet10'!$DK41</f>
        <v>-1.3820433058173345</v>
      </c>
      <c r="DC15">
        <f>'Tet10'!DX41-'Tet10'!$DK41</f>
        <v>-1.387433748035636</v>
      </c>
      <c r="DD15">
        <f>'Tet10'!DY41-'Tet10'!$DK41</f>
        <v>-1.3885785359830243</v>
      </c>
      <c r="DE15">
        <f>'Tet10'!DZ41-'Tet10'!$DK41</f>
        <v>-1.3887731840049866</v>
      </c>
      <c r="DG15">
        <f>'Tet10'!EB41-'Tet10'!$EA41</f>
        <v>-7.978236385078441E-3</v>
      </c>
      <c r="DH15">
        <f>'Tet10'!EC41-'Tet10'!$EA41</f>
        <v>-5.755926744548967E-2</v>
      </c>
      <c r="DI15">
        <f>'Tet10'!EE41-'Tet10'!$EA41</f>
        <v>-0.13556626306571973</v>
      </c>
      <c r="DJ15">
        <f>'Tet10'!EF41-'Tet10'!$EA41</f>
        <v>-0.25301228674395682</v>
      </c>
      <c r="DK15">
        <f>'Tet10'!EG41-'Tet10'!$EA41</f>
        <v>-0.27923876037550599</v>
      </c>
      <c r="DL15">
        <f>'Tet10'!EH41-'Tet10'!$EA41</f>
        <v>-0.35688320731062806</v>
      </c>
      <c r="DM15">
        <f>'Tet10'!EI41-'Tet10'!$EA41</f>
        <v>-0.60478062830295154</v>
      </c>
      <c r="DN15">
        <f>'Tet10'!EJ41-'Tet10'!$EA41</f>
        <v>-1.0844101639246431</v>
      </c>
      <c r="DO15">
        <f>'Tet10'!EK41-'Tet10'!$EA41</f>
        <v>-1.3761817816526192</v>
      </c>
      <c r="DP15">
        <f>'Tet10'!EL41-'Tet10'!$EA41</f>
        <v>-1.5879040308306438</v>
      </c>
      <c r="DQ15">
        <f>'Tet10'!EM41-'Tet10'!$EA41</f>
        <v>-1.6140076858693078</v>
      </c>
      <c r="DR15">
        <f>'Tet10'!EN41-'Tet10'!$EA41</f>
        <v>-1.6195356914379975</v>
      </c>
      <c r="DS15">
        <f>'Tet10'!EO41-'Tet10'!$EA41</f>
        <v>-1.6207243925152566</v>
      </c>
      <c r="DT15">
        <f>'Tet10'!EP41-'Tet10'!$EA41</f>
        <v>-1.6209223914514925</v>
      </c>
      <c r="DV15">
        <f>'Tet10'!ER41-'Tet10'!$EQ41</f>
        <v>-9.1447117380563103E-3</v>
      </c>
      <c r="DW15">
        <f>'Tet10'!ES41-'Tet10'!$EQ41</f>
        <v>-6.5889240016522743E-2</v>
      </c>
      <c r="DX15">
        <f>'Tet10'!EU41-'Tet10'!$EQ41</f>
        <v>-0.15514014004743371</v>
      </c>
      <c r="DY15">
        <f>'Tet10'!EV41-'Tet10'!$EQ41</f>
        <v>-0.2894836593877963</v>
      </c>
      <c r="DZ15">
        <f>'Tet10'!EW41-'Tet10'!$EQ41</f>
        <v>-0.31951233824452996</v>
      </c>
      <c r="EA15">
        <f>'Tet10'!EX41-'Tet10'!$EQ41</f>
        <v>-0.40872967426759454</v>
      </c>
      <c r="EB15">
        <f>'Tet10'!EY41-'Tet10'!$EQ41</f>
        <v>-0.69511381661481031</v>
      </c>
      <c r="EC15">
        <f>'Tet10'!EZ41-'Tet10'!$EQ41</f>
        <v>-1.2477727755082473</v>
      </c>
      <c r="ED15">
        <f>'Tet10'!FA41-'Tet10'!$EQ41</f>
        <v>-1.5796754047505466</v>
      </c>
      <c r="EE15">
        <f>'Tet10'!FB41-'Tet10'!$EQ41</f>
        <v>-1.8182750984609819</v>
      </c>
      <c r="EF15">
        <f>'Tet10'!FC41-'Tet10'!$EQ41</f>
        <v>-1.8459991844463144</v>
      </c>
      <c r="EG15">
        <f>'Tet10'!FD41-'Tet10'!$EQ41</f>
        <v>-1.8516443303303209</v>
      </c>
      <c r="EH15">
        <f>'Tet10'!FE41-'Tet10'!$EQ41</f>
        <v>-1.8528708617708722</v>
      </c>
      <c r="EI15">
        <f>'Tet10'!FF41-'Tet10'!$EQ41</f>
        <v>-1.8530715985057573</v>
      </c>
    </row>
    <row r="16" spans="1:139" x14ac:dyDescent="0.55000000000000004">
      <c r="A16" s="93">
        <v>1.6514294985308644</v>
      </c>
      <c r="B16" s="93">
        <v>1.3874794139898983</v>
      </c>
      <c r="C16">
        <f t="shared" si="13"/>
        <v>-0.26395008454096613</v>
      </c>
      <c r="F16">
        <f>'Tet10'!D42-'Tet10'!$C42</f>
        <v>-3.1180669186371412E-3</v>
      </c>
      <c r="G16">
        <f>'Tet10'!E42-'Tet10'!$C42</f>
        <v>-2.1546647167709154E-2</v>
      </c>
      <c r="H16">
        <f>'Tet10'!G42-'Tet10'!$C42</f>
        <v>-5.2999884919141871E-2</v>
      </c>
      <c r="I16">
        <f>'Tet10'!H42-'Tet10'!$C42</f>
        <v>-9.5151610980401147E-2</v>
      </c>
      <c r="J16">
        <f>'Tet10'!I42-'Tet10'!$C42</f>
        <v>-0.10385123026712917</v>
      </c>
      <c r="K16">
        <f>'Tet10'!J42-'Tet10'!$C42</f>
        <v>-0.12717266013015782</v>
      </c>
      <c r="L16">
        <f>'Tet10'!K42-'Tet10'!$C42</f>
        <v>-0.20130505792832742</v>
      </c>
      <c r="M16">
        <f>'Tet10'!L42-'Tet10'!$C42</f>
        <v>-0.32333557022076764</v>
      </c>
      <c r="N16">
        <f>'Tet10'!M42-'Tet10'!$C42</f>
        <v>-0.55901483854918932</v>
      </c>
      <c r="O16">
        <f>'Tet10'!N42-'Tet10'!$C42</f>
        <v>-0.62602099441439985</v>
      </c>
      <c r="P16">
        <f>'Tet10'!O42-'Tet10'!$C42</f>
        <v>-0.64940890686731911</v>
      </c>
      <c r="Q16">
        <f>'Tet10'!P42-'Tet10'!$C42</f>
        <v>-0.65431389845550736</v>
      </c>
      <c r="R16">
        <f>'Tet10'!Q42-'Tet10'!$C42</f>
        <v>-0.6546343532478679</v>
      </c>
      <c r="S16">
        <f>'Tet10'!R42-'Tet10'!$C42</f>
        <v>-0.65468124442062381</v>
      </c>
      <c r="U16">
        <f>'Tet10'!T42-'Tet10'!$S42</f>
        <v>-4.808116651019656E-3</v>
      </c>
      <c r="V16">
        <f>'Tet10'!U42-'Tet10'!$S42</f>
        <v>-3.2822647438511487E-2</v>
      </c>
      <c r="W16">
        <f>'Tet10'!W42-'Tet10'!$S42</f>
        <v>-8.0464109356942481E-2</v>
      </c>
      <c r="X16">
        <f>'Tet10'!X42-'Tet10'!$S42</f>
        <v>-0.1440807702118283</v>
      </c>
      <c r="Y16">
        <f>'Tet10'!Y42-'Tet10'!$S42</f>
        <v>-0.15719828175766248</v>
      </c>
      <c r="Z16">
        <f>'Tet10'!Z42-'Tet10'!$S42</f>
        <v>-0.19265409579677761</v>
      </c>
      <c r="AA16">
        <f>'Tet10'!AA42-'Tet10'!$S42</f>
        <v>-0.30687953995003647</v>
      </c>
      <c r="AB16">
        <f>'Tet10'!AB42-'Tet10'!$S42</f>
        <v>-0.49678470589891499</v>
      </c>
      <c r="AC16">
        <f>'Tet10'!AC42-'Tet10'!$S42</f>
        <v>-0.85792936616713611</v>
      </c>
      <c r="AD16">
        <f>'Tet10'!AD42-'Tet10'!$S42</f>
        <v>-0.95111894890430904</v>
      </c>
      <c r="AE16">
        <f>'Tet10'!AE42-'Tet10'!$S42</f>
        <v>-0.97900281023199798</v>
      </c>
      <c r="AF16">
        <f>'Tet10'!AF42-'Tet10'!$S42</f>
        <v>-0.98457183183653663</v>
      </c>
      <c r="AG16">
        <f>'Tet10'!AG42-'Tet10'!$S42</f>
        <v>-0.98491711803727555</v>
      </c>
      <c r="AH16">
        <f>'Tet10'!AH42-'Tet10'!$S42</f>
        <v>-0.98496605708291229</v>
      </c>
      <c r="AJ16">
        <f>'Tet10'!AJ42-'Tet10'!$AI42</f>
        <v>-5.6538899476419324E-3</v>
      </c>
      <c r="AK16">
        <f>'Tet10'!AK42-'Tet10'!$AI42</f>
        <v>-3.8463126994968011E-2</v>
      </c>
      <c r="AL16">
        <f>'Tet10'!AM42-'Tet10'!$AI42</f>
        <v>-9.4202033423773424E-2</v>
      </c>
      <c r="AM16">
        <f>'Tet10'!AN42-'Tet10'!$AI42</f>
        <v>-0.16855429747658646</v>
      </c>
      <c r="AN16">
        <f>'Tet10'!AO42-'Tet10'!$AI42</f>
        <v>-0.18388167170919967</v>
      </c>
      <c r="AO16">
        <f>'Tet10'!AP42-'Tet10'!$AI42</f>
        <v>-0.22542042391239103</v>
      </c>
      <c r="AP16">
        <f>'Tet10'!AQ42-'Tet10'!$AI42</f>
        <v>-0.35984766134887147</v>
      </c>
      <c r="AQ16">
        <f>'Tet10'!AR42-'Tet10'!$AI42</f>
        <v>-0.58412399973192863</v>
      </c>
      <c r="AR16">
        <f>'Tet10'!AS42-'Tet10'!$AI42</f>
        <v>-1.0084642128725312</v>
      </c>
      <c r="AS16">
        <f>'Tet10'!AT42-'Tet10'!$AI42</f>
        <v>-1.1141094515415935</v>
      </c>
      <c r="AT16">
        <f>'Tet10'!AU42-'Tet10'!$AI42</f>
        <v>-1.1438801862434573</v>
      </c>
      <c r="AU16">
        <f>'Tet10'!AV42-'Tet10'!$AI42</f>
        <v>-1.1497045429531867</v>
      </c>
      <c r="AV16">
        <f>'Tet10'!AW42-'Tet10'!$AI42</f>
        <v>-1.1500588036788131</v>
      </c>
      <c r="AW16">
        <f>'Tet10'!AX42-'Tet10'!$AI42</f>
        <v>-1.1501084119659355</v>
      </c>
      <c r="AY16">
        <f>'Tet10'!AZ42-'Tet10'!$AY42</f>
        <v>-6.4999349466854373E-3</v>
      </c>
      <c r="AZ16">
        <f>'Tet10'!BA42-'Tet10'!$AY42</f>
        <v>-4.4104497500738526E-2</v>
      </c>
      <c r="BA16">
        <f>'Tet10'!BC42-'Tet10'!$AY42</f>
        <v>-0.10794206281462815</v>
      </c>
      <c r="BB16">
        <f>'Tet10'!BD42-'Tet10'!$AY42</f>
        <v>-0.19303113980000486</v>
      </c>
      <c r="BC16">
        <f>'Tet10'!BE42-'Tet10'!$AY42</f>
        <v>-0.21056875696258537</v>
      </c>
      <c r="BD16">
        <f>'Tet10'!BF42-'Tet10'!$AY42</f>
        <v>-0.25819718831821725</v>
      </c>
      <c r="BE16">
        <f>'Tet10'!BG42-'Tet10'!$AY42</f>
        <v>-0.4128959322964858</v>
      </c>
      <c r="BF16">
        <f>'Tet10'!BH42-'Tet10'!$AY42</f>
        <v>-0.67174572101419461</v>
      </c>
      <c r="BG16">
        <f>'Tet10'!BI42-'Tet10'!$AY42</f>
        <v>-1.159508509883781</v>
      </c>
      <c r="BH16">
        <f>'Tet10'!BJ42-'Tet10'!$AY42</f>
        <v>-1.2773005221903839</v>
      </c>
      <c r="BI16">
        <f>'Tet10'!BK42-'Tet10'!$AY42</f>
        <v>-1.3087930563196031</v>
      </c>
      <c r="BJ16">
        <f>'Tet10'!BL42-'Tet10'!$AY42</f>
        <v>-1.3148388751295719</v>
      </c>
      <c r="BK16">
        <f>'Tet10'!BM42-'Tet10'!$AY42</f>
        <v>-1.315200673604322</v>
      </c>
      <c r="BL16">
        <f>'Tet10'!BN42-'Tet10'!$AY42</f>
        <v>-1.3152508151913438</v>
      </c>
      <c r="BN16">
        <f>'Tet10'!CF42-'Tet10'!$CE42</f>
        <v>-7.3461677359425437E-3</v>
      </c>
      <c r="BO16">
        <f>'Tet10'!CG42-'Tet10'!$CE42</f>
        <v>-4.9746481748370819E-2</v>
      </c>
      <c r="BP16">
        <f>'Tet10'!CI42-'Tet10'!$CE42</f>
        <v>-0.12168356150591242</v>
      </c>
      <c r="BQ16">
        <f>'Tet10'!CJ42-'Tet10'!$CE42</f>
        <v>-0.21751031624337025</v>
      </c>
      <c r="BR16">
        <f>'Tet10'!CK42-'Tet10'!$CE42</f>
        <v>-0.2372584541596543</v>
      </c>
      <c r="BS16">
        <f>'Tet10'!CL42-'Tet10'!$CE42</f>
        <v>-0.29098172257308308</v>
      </c>
      <c r="BT16">
        <f>'Tet10'!CM42-'Tet10'!$CE42</f>
        <v>-0.46600671385481029</v>
      </c>
      <c r="BU16">
        <f>'Tet10'!CN42-'Tet10'!$CE42</f>
        <v>-0.75959240780001003</v>
      </c>
      <c r="BV16">
        <f>'Tet10'!CO42-'Tet10'!$CE42</f>
        <v>-1.3109662887700191</v>
      </c>
      <c r="BW16">
        <f>'Tet10'!CP42-'Tet10'!$CE42</f>
        <v>-1.4406508153032018</v>
      </c>
      <c r="BX16">
        <f>'Tet10'!CQ42-'Tet10'!$CE42</f>
        <v>-1.4737334002866675</v>
      </c>
      <c r="BY16">
        <f>'Tet10'!CR42-'Tet10'!$CE42</f>
        <v>-1.4799743347727339</v>
      </c>
      <c r="BZ16">
        <f>'Tet10'!CS42-'Tet10'!$CE42</f>
        <v>-1.4803425884070598</v>
      </c>
      <c r="CA16">
        <f>'Tet10'!CT42-'Tet10'!$CE42</f>
        <v>-1.4803931658797223</v>
      </c>
      <c r="CC16">
        <f>'Tet10'!CV42-'Tet10'!$CU42</f>
        <v>-8.1925321673599338E-3</v>
      </c>
      <c r="CD16">
        <f>'Tet10'!CW42-'Tet10'!$CU42</f>
        <v>-5.5388908513100077E-2</v>
      </c>
      <c r="CE16">
        <f>'Tet10'!CY42-'Tet10'!$CU42</f>
        <v>-0.13542612193553905</v>
      </c>
      <c r="CF16">
        <f>'Tet10'!CZ42-'Tet10'!$CU42</f>
        <v>-0.24199121037781657</v>
      </c>
      <c r="CG16">
        <f>'Tet10'!DA42-'Tet10'!$CU42</f>
        <v>-0.26395008454096613</v>
      </c>
      <c r="CH16">
        <f>'Tet10'!DB42-'Tet10'!$CU42</f>
        <v>-0.32377223384306331</v>
      </c>
      <c r="CI16">
        <f>'Tet10'!DC42-'Tet10'!$CU42</f>
        <v>-0.51916766230341826</v>
      </c>
      <c r="CJ16">
        <f>'Tet10'!DD42-'Tet10'!$CU42</f>
        <v>-0.84762288927786644</v>
      </c>
      <c r="CK16">
        <f>'Tet10'!DE42-'Tet10'!$CU42</f>
        <v>-1.4627679886271141</v>
      </c>
      <c r="CL16">
        <f>'Tet10'!DF42-'Tet10'!$CU42</f>
        <v>-1.6041311951171811</v>
      </c>
      <c r="CM16">
        <f>'Tet10'!DG42-'Tet10'!$CU42</f>
        <v>-1.6386957320759015</v>
      </c>
      <c r="CN16">
        <f>'Tet10'!DH42-'Tet10'!$CU42</f>
        <v>-1.645110722192918</v>
      </c>
      <c r="CO16">
        <f>'Tet10'!DI42-'Tet10'!$CU42</f>
        <v>-1.645484589195418</v>
      </c>
      <c r="CP16">
        <f>'Tet10'!DJ42-'Tet10'!$CU42</f>
        <v>-1.6455355301838572</v>
      </c>
      <c r="CR16">
        <f>'Tet10'!DL42-'Tet10'!$DK42</f>
        <v>-9.8855401639255103E-3</v>
      </c>
      <c r="CS16">
        <f>'Tet10'!DM42-'Tet10'!$DK42</f>
        <v>-6.6674670180039808E-2</v>
      </c>
      <c r="CT16">
        <f>'Tet10'!DO42-'Tet10'!$DK42</f>
        <v>-0.16291345431176962</v>
      </c>
      <c r="CU16">
        <f>'Tet10'!DP42-'Tet10'!$DK42</f>
        <v>-0.29095659339948643</v>
      </c>
      <c r="CV16">
        <f>'Tet10'!DQ42-'Tet10'!$DK42</f>
        <v>-0.31733740389784293</v>
      </c>
      <c r="CW16">
        <f>'Tet10'!DR42-'Tet10'!$DK42</f>
        <v>-0.38936658044939754</v>
      </c>
      <c r="CX16">
        <f>'Tet10'!DS42-'Tet10'!$DK42</f>
        <v>-0.62560618994970763</v>
      </c>
      <c r="CY16">
        <f>'Tet10'!DT42-'Tet10'!$DK42</f>
        <v>-1.0241200063874683</v>
      </c>
      <c r="CZ16">
        <f>'Tet10'!DU42-'Tet10'!$DK42</f>
        <v>-1.7672054310002234</v>
      </c>
      <c r="DA16">
        <f>'Tet10'!DV42-'Tet10'!$DK42</f>
        <v>-1.9314012747958074</v>
      </c>
      <c r="DB16">
        <f>'Tet10'!DW42-'Tet10'!$DK42</f>
        <v>-1.9686711215496517</v>
      </c>
      <c r="DC16">
        <f>'Tet10'!DX42-'Tet10'!$DK42</f>
        <v>-1.9753855144831924</v>
      </c>
      <c r="DD16">
        <f>'Tet10'!DY42-'Tet10'!$DK42</f>
        <v>-1.9757687199930631</v>
      </c>
      <c r="DE16">
        <f>'Tet10'!DZ42-'Tet10'!$DK42</f>
        <v>-1.9758202338453734</v>
      </c>
      <c r="DG16">
        <f>'Tet10'!EB42-'Tet10'!$EA42</f>
        <v>-1.1578801567547092E-2</v>
      </c>
      <c r="DH16">
        <f>'Tet10'!EC42-'Tet10'!$EA42</f>
        <v>-7.7961250145657246E-2</v>
      </c>
      <c r="DI16">
        <f>'Tet10'!EE42-'Tet10'!$EA42</f>
        <v>-0.19040275234411208</v>
      </c>
      <c r="DJ16">
        <f>'Tet10'!EF42-'Tet10'!$EA42</f>
        <v>-0.33992522509056822</v>
      </c>
      <c r="DK16">
        <f>'Tet10'!EG42-'Tet10'!$EA42</f>
        <v>-0.37072841838502324</v>
      </c>
      <c r="DL16">
        <f>'Tet10'!EH42-'Tet10'!$EA42</f>
        <v>-0.45497371761186201</v>
      </c>
      <c r="DM16">
        <f>'Tet10'!EI42-'Tet10'!$EA42</f>
        <v>-0.73216240919092779</v>
      </c>
      <c r="DN16">
        <f>'Tet10'!EJ42-'Tet10'!$EA42</f>
        <v>-1.2010666100224165</v>
      </c>
      <c r="DO16">
        <f>'Tet10'!EK42-'Tet10'!$EA42</f>
        <v>-2.0725246491557101</v>
      </c>
      <c r="DP16">
        <f>'Tet10'!EL42-'Tet10'!$EA42</f>
        <v>-2.2589918878522166</v>
      </c>
      <c r="DQ16">
        <f>'Tet10'!EM42-'Tet10'!$EA42</f>
        <v>-2.2986972472467952</v>
      </c>
      <c r="DR16">
        <f>'Tet10'!EN42-'Tet10'!$EA42</f>
        <v>-2.3056622889024596</v>
      </c>
      <c r="DS16">
        <f>'Tet10'!EO42-'Tet10'!$EA42</f>
        <v>-2.3060530047048311</v>
      </c>
      <c r="DT16">
        <f>'Tet10'!EP42-'Tet10'!$EA42</f>
        <v>-2.3061049505351727</v>
      </c>
      <c r="DV16">
        <f>'Tet10'!ER42-'Tet10'!$EQ42</f>
        <v>-1.327221109917387E-2</v>
      </c>
      <c r="DW16">
        <f>'Tet10'!ES42-'Tet10'!$EQ42</f>
        <v>-8.9248339041341218E-2</v>
      </c>
      <c r="DX16">
        <f>'Tet10'!EU42-'Tet10'!$EQ42</f>
        <v>-0.21789331543627366</v>
      </c>
      <c r="DY16">
        <f>'Tet10'!EV42-'Tet10'!$EQ42</f>
        <v>-0.38889598509658718</v>
      </c>
      <c r="DZ16">
        <f>'Tet10'!EW42-'Tet10'!$EQ42</f>
        <v>-0.42412188105878901</v>
      </c>
      <c r="EA16">
        <f>'Tet10'!EX42-'Tet10'!$EQ42</f>
        <v>-0.52058987299913007</v>
      </c>
      <c r="EB16">
        <f>'Tet10'!EY42-'Tet10'!$EQ42</f>
        <v>-0.83880616306421696</v>
      </c>
      <c r="EC16">
        <f>'Tet10'!EZ42-'Tet10'!$EQ42</f>
        <v>-1.378355031780639</v>
      </c>
      <c r="ED16">
        <f>'Tet10'!FA42-'Tet10'!$EQ42</f>
        <v>-2.3785342302928214</v>
      </c>
      <c r="EE16">
        <f>'Tet10'!FB42-'Tet10'!$EQ42</f>
        <v>-2.5868283907462168</v>
      </c>
      <c r="EF16">
        <f>'Tet10'!FC42-'Tet10'!$EQ42</f>
        <v>-2.6287606177772105</v>
      </c>
      <c r="EG16">
        <f>'Tet10'!FD42-'Tet10'!$EQ42</f>
        <v>-2.6359404214025584</v>
      </c>
      <c r="EH16">
        <f>'Tet10'!FE42-'Tet10'!$EQ42</f>
        <v>-2.6363373488533788</v>
      </c>
      <c r="EI16">
        <f>'Tet10'!FF42-'Tet10'!$EQ42</f>
        <v>-2.6363896326878167</v>
      </c>
    </row>
    <row r="17" spans="1:139" x14ac:dyDescent="0.55000000000000004">
      <c r="A17" s="93">
        <v>1.5377562357197394</v>
      </c>
      <c r="B17" s="93">
        <v>1.3027759051229766</v>
      </c>
      <c r="C17">
        <f t="shared" si="13"/>
        <v>-0.23498033059676282</v>
      </c>
      <c r="F17">
        <f>'Tet10'!D43-'Tet10'!$C43</f>
        <v>-2.4064635607153884E-3</v>
      </c>
      <c r="G17">
        <f>'Tet10'!E43-'Tet10'!$C43</f>
        <v>-1.6226523592534958E-2</v>
      </c>
      <c r="H17">
        <f>'Tet10'!G43-'Tet10'!$C43</f>
        <v>-4.1581210225375087E-2</v>
      </c>
      <c r="I17">
        <f>'Tet10'!H43-'Tet10'!$C43</f>
        <v>-7.8788820350371158E-2</v>
      </c>
      <c r="J17">
        <f>'Tet10'!I43-'Tet10'!$C43</f>
        <v>-9.2220986921474846E-2</v>
      </c>
      <c r="K17">
        <f>'Tet10'!J43-'Tet10'!$C43</f>
        <v>-0.10753118500287195</v>
      </c>
      <c r="L17">
        <f>'Tet10'!K43-'Tet10'!$C43</f>
        <v>-0.15838770045243628</v>
      </c>
      <c r="M17">
        <f>'Tet10'!L43-'Tet10'!$C43</f>
        <v>-0.28005798054592046</v>
      </c>
      <c r="N17">
        <f>'Tet10'!M43-'Tet10'!$C43</f>
        <v>-0.406160649753259</v>
      </c>
      <c r="O17">
        <f>'Tet10'!N43-'Tet10'!$C43</f>
        <v>-0.55826548684889787</v>
      </c>
      <c r="P17">
        <f>'Tet10'!O43-'Tet10'!$C43</f>
        <v>-0.6009773497084665</v>
      </c>
      <c r="Q17">
        <f>'Tet10'!P43-'Tet10'!$C43</f>
        <v>-0.60731461580427082</v>
      </c>
      <c r="R17">
        <f>'Tet10'!Q43-'Tet10'!$C43</f>
        <v>-0.60965174816625822</v>
      </c>
      <c r="S17">
        <f>'Tet10'!R43-'Tet10'!$C43</f>
        <v>-0.60979626771643469</v>
      </c>
      <c r="U17">
        <f>'Tet10'!T43-'Tet10'!$S43</f>
        <v>-3.7068473087272791E-3</v>
      </c>
      <c r="V17">
        <f>'Tet10'!U43-'Tet10'!$S43</f>
        <v>-2.4714878731600609E-2</v>
      </c>
      <c r="W17">
        <f>'Tet10'!W43-'Tet10'!$S43</f>
        <v>-6.3151684090202442E-2</v>
      </c>
      <c r="X17">
        <f>'Tet10'!X43-'Tet10'!$S43</f>
        <v>-0.11941013517597987</v>
      </c>
      <c r="Y17">
        <f>'Tet10'!Y43-'Tet10'!$S43</f>
        <v>-0.13977734988629931</v>
      </c>
      <c r="Z17">
        <f>'Tet10'!Z43-'Tet10'!$S43</f>
        <v>-0.16327898840302335</v>
      </c>
      <c r="AA17">
        <f>'Tet10'!AA43-'Tet10'!$S43</f>
        <v>-0.24257136206886265</v>
      </c>
      <c r="AB17">
        <f>'Tet10'!AB43-'Tet10'!$S43</f>
        <v>-0.43292578608262683</v>
      </c>
      <c r="AC17">
        <f>'Tet10'!AC43-'Tet10'!$S43</f>
        <v>-0.62826988293097252</v>
      </c>
      <c r="AD17">
        <f>'Tet10'!AD43-'Tet10'!$S43</f>
        <v>-0.85121051773135936</v>
      </c>
      <c r="AE17">
        <f>'Tet10'!AE43-'Tet10'!$S43</f>
        <v>-0.90744357019375566</v>
      </c>
      <c r="AF17">
        <f>'Tet10'!AF43-'Tet10'!$S43</f>
        <v>-0.91453273679817881</v>
      </c>
      <c r="AG17">
        <f>'Tet10'!AG43-'Tet10'!$S43</f>
        <v>-0.9171911600469792</v>
      </c>
      <c r="AH17">
        <f>'Tet10'!AH43-'Tet10'!$S43</f>
        <v>-0.91734529120744934</v>
      </c>
      <c r="AJ17">
        <f>'Tet10'!AJ43-'Tet10'!$AI43</f>
        <v>-4.3576054426195387E-3</v>
      </c>
      <c r="AK17">
        <f>'Tet10'!AK43-'Tet10'!$AI43</f>
        <v>-2.8961003191067425E-2</v>
      </c>
      <c r="AL17">
        <f>'Tet10'!AM43-'Tet10'!$AI43</f>
        <v>-7.3942923886741285E-2</v>
      </c>
      <c r="AM17">
        <f>'Tet10'!AN43-'Tet10'!$AI43</f>
        <v>-0.13973143073844074</v>
      </c>
      <c r="AN17">
        <f>'Tet10'!AO43-'Tet10'!$AI43</f>
        <v>-0.16357080756825981</v>
      </c>
      <c r="AO17">
        <f>'Tet10'!AP43-'Tet10'!$AI43</f>
        <v>-0.19118753027156876</v>
      </c>
      <c r="AP17">
        <f>'Tet10'!AQ43-'Tet10'!$AI43</f>
        <v>-0.28487457501643687</v>
      </c>
      <c r="AQ17">
        <f>'Tet10'!AR43-'Tet10'!$AI43</f>
        <v>-0.51008869519877176</v>
      </c>
      <c r="AR17">
        <f>'Tet10'!AS43-'Tet10'!$AI43</f>
        <v>-0.74048270385646775</v>
      </c>
      <c r="AS17">
        <f>'Tet10'!AT43-'Tet10'!$AI43</f>
        <v>-0.99832167471604694</v>
      </c>
      <c r="AT17">
        <f>'Tet10'!AU43-'Tet10'!$AI43</f>
        <v>-1.0608086521158728</v>
      </c>
      <c r="AU17">
        <f>'Tet10'!AV43-'Tet10'!$AI43</f>
        <v>-1.0681784579485361</v>
      </c>
      <c r="AV17">
        <f>'Tet10'!AW43-'Tet10'!$AI43</f>
        <v>-1.0709624310916677</v>
      </c>
      <c r="AW17">
        <f>'Tet10'!AX43-'Tet10'!$AI43</f>
        <v>-1.0711199467016483</v>
      </c>
      <c r="AY17">
        <f>'Tet10'!AZ43-'Tet10'!$AY43</f>
        <v>-5.0085713422036715E-3</v>
      </c>
      <c r="AZ17">
        <f>'Tet10'!BA43-'Tet10'!$AY43</f>
        <v>-3.3207836845505989E-2</v>
      </c>
      <c r="BA17">
        <f>'Tet10'!BC43-'Tet10'!$AY43</f>
        <v>-8.4736441459692502E-2</v>
      </c>
      <c r="BB17">
        <f>'Tet10'!BD43-'Tet10'!$AY43</f>
        <v>-0.1600567649693625</v>
      </c>
      <c r="BC17">
        <f>'Tet10'!BE43-'Tet10'!$AY43</f>
        <v>-0.18737012798066277</v>
      </c>
      <c r="BD17">
        <f>'Tet10'!BF43-'Tet10'!$AY43</f>
        <v>-0.21910987420017802</v>
      </c>
      <c r="BE17">
        <f>'Tet10'!BG43-'Tet10'!$AY43</f>
        <v>-0.32727234660038451</v>
      </c>
      <c r="BF17">
        <f>'Tet10'!BH43-'Tet10'!$AY43</f>
        <v>-0.58758520671956083</v>
      </c>
      <c r="BG17">
        <f>'Tet10'!BI43-'Tet10'!$AY43</f>
        <v>-0.85322637285038017</v>
      </c>
      <c r="BH17">
        <f>'Tet10'!BJ43-'Tet10'!$AY43</f>
        <v>-1.1457276318664569</v>
      </c>
      <c r="BI17">
        <f>'Tet10'!BK43-'Tet10'!$AY43</f>
        <v>-1.2142304487057152</v>
      </c>
      <c r="BJ17">
        <f>'Tet10'!BL43-'Tet10'!$AY43</f>
        <v>-1.2218405477614218</v>
      </c>
      <c r="BK17">
        <f>'Tet10'!BM43-'Tet10'!$AY43</f>
        <v>-1.2247343469930374</v>
      </c>
      <c r="BL17">
        <f>'Tet10'!BN43-'Tet10'!$AY43</f>
        <v>-1.2248946655518804</v>
      </c>
      <c r="BN17">
        <f>'Tet10'!CF43-'Tet10'!$CE43</f>
        <v>-5.6596776379667091E-3</v>
      </c>
      <c r="BO17">
        <f>'Tet10'!CG43-'Tet10'!$CE43</f>
        <v>-3.7455157387854543E-2</v>
      </c>
      <c r="BP17">
        <f>'Tet10'!CI43-'Tet10'!$CE43</f>
        <v>-9.5531601981692527E-2</v>
      </c>
      <c r="BQ17">
        <f>'Tet10'!CJ43-'Tet10'!$CE43</f>
        <v>-0.18038497958802391</v>
      </c>
      <c r="BR17">
        <f>'Tet10'!CK43-'Tet10'!$CE43</f>
        <v>-0.21117366367979451</v>
      </c>
      <c r="BS17">
        <f>'Tet10'!CL43-'Tet10'!$CE43</f>
        <v>-0.24704231381494446</v>
      </c>
      <c r="BT17">
        <f>'Tet10'!CM43-'Tet10'!$CE43</f>
        <v>-0.36974434657809052</v>
      </c>
      <c r="BU17">
        <f>'Tet10'!CN43-'Tet10'!$CE43</f>
        <v>-0.66534661453997701</v>
      </c>
      <c r="BV17">
        <f>'Tet10'!CO43-'Tet10'!$CE43</f>
        <v>-0.96639123582660513</v>
      </c>
      <c r="BW17">
        <f>'Tet10'!CP43-'Tet10'!$CE43</f>
        <v>-1.2933692367346097</v>
      </c>
      <c r="BX17">
        <f>'Tet10'!CQ43-'Tet10'!$CE43</f>
        <v>-1.3676956911280571</v>
      </c>
      <c r="BY17">
        <f>'Tet10'!CR43-'Tet10'!$CE43</f>
        <v>-1.3755154651313621</v>
      </c>
      <c r="BZ17">
        <f>'Tet10'!CS43-'Tet10'!$CE43</f>
        <v>-1.3785067459927658</v>
      </c>
      <c r="CA17">
        <f>'Tet10'!CT43-'Tet10'!$CE43</f>
        <v>-1.3786694346800443</v>
      </c>
      <c r="CC17">
        <f>'Tet10'!CV43-'Tet10'!$CU43</f>
        <v>-6.3108864530689868E-3</v>
      </c>
      <c r="CD17">
        <f>'Tet10'!CW43-'Tet10'!$CU43</f>
        <v>-4.1702827047817026E-2</v>
      </c>
      <c r="CE17">
        <f>'Tet10'!CY43-'Tet10'!$CU43</f>
        <v>-0.10632797712540509</v>
      </c>
      <c r="CF17">
        <f>'Tet10'!CZ43-'Tet10'!$CU43</f>
        <v>-0.20071532638322442</v>
      </c>
      <c r="CG17">
        <f>'Tet10'!DA43-'Tet10'!$CU43</f>
        <v>-0.23498033059676282</v>
      </c>
      <c r="CH17">
        <f>'Tet10'!DB43-'Tet10'!$CU43</f>
        <v>-0.27498241405142343</v>
      </c>
      <c r="CI17">
        <f>'Tet10'!DC43-'Tet10'!$CU43</f>
        <v>-0.41227622464892821</v>
      </c>
      <c r="CJ17">
        <f>'Tet10'!DD43-'Tet10'!$CU43</f>
        <v>-0.74332366957336504</v>
      </c>
      <c r="CK17">
        <f>'Tet10'!DE43-'Tet10'!$CU43</f>
        <v>-1.0798985111581085</v>
      </c>
      <c r="CL17">
        <f>'Tet10'!DF43-'Tet10'!$CU43</f>
        <v>-1.4412039311381621</v>
      </c>
      <c r="CM17">
        <f>'Tet10'!DG43-'Tet10'!$CU43</f>
        <v>-1.5211951875102889</v>
      </c>
      <c r="CN17">
        <f>'Tet10'!DH43-'Tet10'!$CU43</f>
        <v>-1.5292006769058073</v>
      </c>
      <c r="CO17">
        <f>'Tet10'!DI43-'Tet10'!$CU43</f>
        <v>-1.5322794856606408</v>
      </c>
      <c r="CP17">
        <f>'Tet10'!DJ43-'Tet10'!$CU43</f>
        <v>-1.5324442116277619</v>
      </c>
      <c r="CR17">
        <f>'Tet10'!DL43-'Tet10'!$DK43</f>
        <v>-7.6135162461028472E-3</v>
      </c>
      <c r="CS17">
        <f>'Tet10'!DM43-'Tet10'!$DK43</f>
        <v>-5.0198905206178424E-2</v>
      </c>
      <c r="CT17">
        <f>'Tet10'!DO43-'Tet10'!$DK43</f>
        <v>-0.12792333574963122</v>
      </c>
      <c r="CU17">
        <f>'Tet10'!DP43-'Tet10'!$DK43</f>
        <v>-0.24138056922517426</v>
      </c>
      <c r="CV17">
        <f>'Tet10'!DQ43-'Tet10'!$DK43</f>
        <v>-0.28260040092218675</v>
      </c>
      <c r="CW17">
        <f>'Tet10'!DR43-'Tet10'!$DK43</f>
        <v>-0.33087926754545705</v>
      </c>
      <c r="CX17">
        <f>'Tet10'!DS43-'Tet10'!$DK43</f>
        <v>-0.49748017889993257</v>
      </c>
      <c r="CY17">
        <f>'Tet10'!DT43-'Tet10'!$DK43</f>
        <v>-0.89978729902796684</v>
      </c>
      <c r="CZ17">
        <f>'Tet10'!DU43-'Tet10'!$DK43</f>
        <v>-1.3077200809919172</v>
      </c>
      <c r="DA17">
        <f>'Tet10'!DV43-'Tet10'!$DK43</f>
        <v>-1.7373332687134719</v>
      </c>
      <c r="DB17">
        <f>'Tet10'!DW43-'Tet10'!$DK43</f>
        <v>-1.8282724101019103</v>
      </c>
      <c r="DC17">
        <f>'Tet10'!DX43-'Tet10'!$DK43</f>
        <v>-1.8365951857892844</v>
      </c>
      <c r="DD17">
        <f>'Tet10'!DY43-'Tet10'!$DK43</f>
        <v>-1.8398257891371905</v>
      </c>
      <c r="DE17">
        <f>'Tet10'!DZ43-'Tet10'!$DK43</f>
        <v>-1.8399938529086877</v>
      </c>
      <c r="DG17">
        <f>'Tet10'!EB43-'Tet10'!$EA43</f>
        <v>-8.916326147121012E-3</v>
      </c>
      <c r="DH17">
        <f>'Tet10'!EC43-'Tet10'!$EA43</f>
        <v>-5.8695632669450326E-2</v>
      </c>
      <c r="DI17">
        <f>'Tet10'!EE43-'Tet10'!$EA43</f>
        <v>-0.14952109362330024</v>
      </c>
      <c r="DJ17">
        <f>'Tet10'!EF43-'Tet10'!$EA43</f>
        <v>-0.28204997634874829</v>
      </c>
      <c r="DK17">
        <f>'Tet10'!EG43-'Tet10'!$EA43</f>
        <v>-0.33022666548625423</v>
      </c>
      <c r="DL17">
        <f>'Tet10'!EH43-'Tet10'!$EA43</f>
        <v>-0.38679174348049417</v>
      </c>
      <c r="DM17">
        <f>'Tet10'!EI43-'Tet10'!$EA43</f>
        <v>-0.58282658920236385</v>
      </c>
      <c r="DN17">
        <f>'Tet10'!EJ43-'Tet10'!$EA43</f>
        <v>-1.0567731245176519</v>
      </c>
      <c r="DO17">
        <f>'Tet10'!EK43-'Tet10'!$EA43</f>
        <v>-1.5363659406913253</v>
      </c>
      <c r="DP17">
        <f>'Tet10'!EL43-'Tet10'!$EA43</f>
        <v>-2.0339384061097565</v>
      </c>
      <c r="DQ17">
        <f>'Tet10'!EM43-'Tet10'!$EA43</f>
        <v>-2.1354268453073493</v>
      </c>
      <c r="DR17">
        <f>'Tet10'!EN43-'Tet10'!$EA43</f>
        <v>-2.1440140043810922</v>
      </c>
      <c r="DS17">
        <f>'Tet10'!EO43-'Tet10'!$EA43</f>
        <v>-2.1473728459444987</v>
      </c>
      <c r="DT17">
        <f>'Tet10'!EP43-'Tet10'!$EA43</f>
        <v>-2.1475435447163513</v>
      </c>
      <c r="DV17">
        <f>'Tet10'!ER43-'Tet10'!$EQ43</f>
        <v>-1.0219265592330107E-2</v>
      </c>
      <c r="DW17">
        <f>'Tet10'!ES43-'Tet10'!$EQ43</f>
        <v>-6.7192781561882242E-2</v>
      </c>
      <c r="DX17">
        <f>'Tet10'!EU43-'Tet10'!$EQ43</f>
        <v>-0.17112049975159804</v>
      </c>
      <c r="DY17">
        <f>'Tet10'!EV43-'Tet10'!$EQ43</f>
        <v>-0.3227221768366082</v>
      </c>
      <c r="DZ17">
        <f>'Tet10'!EW43-'Tet10'!$EQ43</f>
        <v>-0.37785711747686213</v>
      </c>
      <c r="EA17">
        <f>'Tet10'!EX43-'Tet10'!$EQ43</f>
        <v>-0.44271493921899552</v>
      </c>
      <c r="EB17">
        <f>'Tet10'!EY43-'Tet10'!$EQ43</f>
        <v>-0.66827971451884394</v>
      </c>
      <c r="EC17">
        <f>'Tet10'!EZ43-'Tet10'!$EQ43</f>
        <v>-1.2141534946145334</v>
      </c>
      <c r="ED17">
        <f>'Tet10'!FA43-'Tet10'!$EQ43</f>
        <v>-1.7656318267126168</v>
      </c>
      <c r="EE17">
        <f>'Tet10'!FB43-'Tet10'!$EQ43</f>
        <v>-2.3309067475934051</v>
      </c>
      <c r="EF17">
        <f>'Tet10'!FC43-'Tet10'!$EQ43</f>
        <v>-2.442637380669388</v>
      </c>
      <c r="EG17">
        <f>'Tet10'!FD43-'Tet10'!$EQ43</f>
        <v>-2.4514509146396071</v>
      </c>
      <c r="EH17">
        <f>'Tet10'!FE43-'Tet10'!$EQ43</f>
        <v>-2.4549204324596441</v>
      </c>
      <c r="EI17">
        <f>'Tet10'!FF43-'Tet10'!$EQ43</f>
        <v>-2.4550932751664369</v>
      </c>
    </row>
    <row r="18" spans="1:139" x14ac:dyDescent="0.55000000000000004">
      <c r="A18" s="93">
        <v>1.9412382616216572</v>
      </c>
      <c r="B18" s="93">
        <v>1.6259730627293034</v>
      </c>
      <c r="C18">
        <f t="shared" si="13"/>
        <v>-0.31526519889235383</v>
      </c>
      <c r="F18">
        <f>'Tet10'!D44-'Tet10'!$C44</f>
        <v>-3.862798214350649E-3</v>
      </c>
      <c r="G18">
        <f>'Tet10'!E44-'Tet10'!$C44</f>
        <v>-2.4662785105889262E-2</v>
      </c>
      <c r="H18">
        <f>'Tet10'!G44-'Tet10'!$C44</f>
        <v>-5.9705053323187318E-2</v>
      </c>
      <c r="I18">
        <f>'Tet10'!H44-'Tet10'!$C44</f>
        <v>-0.11255297754015714</v>
      </c>
      <c r="J18">
        <f>'Tet10'!I44-'Tet10'!$C44</f>
        <v>-0.12388722758541115</v>
      </c>
      <c r="K18">
        <f>'Tet10'!J44-'Tet10'!$C44</f>
        <v>-0.14046261571715901</v>
      </c>
      <c r="L18">
        <f>'Tet10'!K44-'Tet10'!$C44</f>
        <v>-0.20426370350177192</v>
      </c>
      <c r="M18">
        <f>'Tet10'!L44-'Tet10'!$C44</f>
        <v>-0.31084052570865212</v>
      </c>
      <c r="N18">
        <f>'Tet10'!M44-'Tet10'!$C44</f>
        <v>-0.57051900181729387</v>
      </c>
      <c r="O18">
        <f>'Tet10'!N44-'Tet10'!$C44</f>
        <v>-0.70193830040891958</v>
      </c>
      <c r="P18">
        <f>'Tet10'!O44-'Tet10'!$C44</f>
        <v>-0.75833664175612847</v>
      </c>
      <c r="Q18">
        <f>'Tet10'!P44-'Tet10'!$C44</f>
        <v>-0.76673798880416355</v>
      </c>
      <c r="R18">
        <f>'Tet10'!Q44-'Tet10'!$C44</f>
        <v>-0.76917934909936903</v>
      </c>
      <c r="S18">
        <f>'Tet10'!R44-'Tet10'!$C44</f>
        <v>-0.76965976262061575</v>
      </c>
      <c r="U18">
        <f>'Tet10'!T44-'Tet10'!$S44</f>
        <v>-5.949470036920923E-3</v>
      </c>
      <c r="V18">
        <f>'Tet10'!U44-'Tet10'!$S44</f>
        <v>-3.7561191941608341E-2</v>
      </c>
      <c r="W18">
        <f>'Tet10'!W44-'Tet10'!$S44</f>
        <v>-9.0665800149690057E-2</v>
      </c>
      <c r="X18">
        <f>'Tet10'!X44-'Tet10'!$S44</f>
        <v>-0.17051118984168878</v>
      </c>
      <c r="Y18">
        <f>'Tet10'!Y44-'Tet10'!$S44</f>
        <v>-0.18764779047192826</v>
      </c>
      <c r="Z18">
        <f>'Tet10'!Z44-'Tet10'!$S44</f>
        <v>-0.21287424729013416</v>
      </c>
      <c r="AA18">
        <f>'Tet10'!AA44-'Tet10'!$S44</f>
        <v>-0.31113206690691042</v>
      </c>
      <c r="AB18">
        <f>'Tet10'!AB44-'Tet10'!$S44</f>
        <v>-0.47646405019442672</v>
      </c>
      <c r="AC18">
        <f>'Tet10'!AC44-'Tet10'!$S44</f>
        <v>-0.87755827056578006</v>
      </c>
      <c r="AD18">
        <f>'Tet10'!AD44-'Tet10'!$S44</f>
        <v>-1.070370104906921</v>
      </c>
      <c r="AE18">
        <f>'Tet10'!AE44-'Tet10'!$S44</f>
        <v>-1.145049993359093</v>
      </c>
      <c r="AF18">
        <f>'Tet10'!AF44-'Tet10'!$S44</f>
        <v>-1.1546094127041739</v>
      </c>
      <c r="AG18">
        <f>'Tet10'!AG44-'Tet10'!$S44</f>
        <v>-1.1573798020263011</v>
      </c>
      <c r="AH18">
        <f>'Tet10'!AH44-'Tet10'!$S44</f>
        <v>-1.1579038596413269</v>
      </c>
      <c r="AJ18">
        <f>'Tet10'!AJ44-'Tet10'!$AI44</f>
        <v>-6.9936559973562407E-3</v>
      </c>
      <c r="AK18">
        <f>'Tet10'!AK44-'Tet10'!$AI44</f>
        <v>-4.4013030227835426E-2</v>
      </c>
      <c r="AL18">
        <f>'Tet10'!AM44-'Tet10'!$AI44</f>
        <v>-0.10615298926320538</v>
      </c>
      <c r="AM18">
        <f>'Tet10'!AN44-'Tet10'!$AI44</f>
        <v>-0.19950373438614388</v>
      </c>
      <c r="AN18">
        <f>'Tet10'!AO44-'Tet10'!$AI44</f>
        <v>-0.21954439705356843</v>
      </c>
      <c r="AO18">
        <f>'Tet10'!AP44-'Tet10'!$AI44</f>
        <v>-0.24910975492335474</v>
      </c>
      <c r="AP18">
        <f>'Tet10'!AQ44-'Tet10'!$AI44</f>
        <v>-0.36471579957045031</v>
      </c>
      <c r="AQ18">
        <f>'Tet10'!AR44-'Tet10'!$AI44</f>
        <v>-0.55974929079509661</v>
      </c>
      <c r="AR18">
        <f>'Tet10'!AS44-'Tet10'!$AI44</f>
        <v>-1.0323925028831702</v>
      </c>
      <c r="AS18">
        <f>'Tet10'!AT44-'Tet10'!$AI44</f>
        <v>-1.2553458783294276</v>
      </c>
      <c r="AT18">
        <f>'Tet10'!AU44-'Tet10'!$AI44</f>
        <v>-1.3385785412707605</v>
      </c>
      <c r="AU18">
        <f>'Tet10'!AV44-'Tet10'!$AI44</f>
        <v>-1.3485867090529084</v>
      </c>
      <c r="AV18">
        <f>'Tet10'!AW44-'Tet10'!$AI44</f>
        <v>-1.3514856399274613</v>
      </c>
      <c r="AW18">
        <f>'Tet10'!AX44-'Tet10'!$AI44</f>
        <v>-1.3520259877109275</v>
      </c>
      <c r="AY18">
        <f>'Tet10'!AZ44-'Tet10'!$AY44</f>
        <v>-8.0381450768443052E-3</v>
      </c>
      <c r="AZ18">
        <f>'Tet10'!BA44-'Tet10'!$AY44</f>
        <v>-5.0465794736960667E-2</v>
      </c>
      <c r="BA18">
        <f>'Tet10'!BC44-'Tet10'!$AY44</f>
        <v>-0.12164264988026785</v>
      </c>
      <c r="BB18">
        <f>'Tet10'!BD44-'Tet10'!$AY44</f>
        <v>-0.2285013991636089</v>
      </c>
      <c r="BC18">
        <f>'Tet10'!BE44-'Tet10'!$AY44</f>
        <v>-0.25144724108583749</v>
      </c>
      <c r="BD18">
        <f>'Tet10'!BF44-'Tet10'!$AY44</f>
        <v>-0.28535732409541881</v>
      </c>
      <c r="BE18">
        <f>'Tet10'!BG44-'Tet10'!$AY44</f>
        <v>-0.41836438043578839</v>
      </c>
      <c r="BF18">
        <f>'Tet10'!BH44-'Tet10'!$AY44</f>
        <v>-0.64324723831834885</v>
      </c>
      <c r="BG18">
        <f>'Tet10'!BI44-'Tet10'!$AY44</f>
        <v>-1.1878425649310549</v>
      </c>
      <c r="BH18">
        <f>'Tet10'!BJ44-'Tet10'!$AY44</f>
        <v>-1.440666621354594</v>
      </c>
      <c r="BI18">
        <f>'Tet10'!BK44-'Tet10'!$AY44</f>
        <v>-1.5321822654205555</v>
      </c>
      <c r="BJ18">
        <f>'Tet10'!BL44-'Tet10'!$AY44</f>
        <v>-1.5425824094276095</v>
      </c>
      <c r="BK18">
        <f>'Tet10'!BM44-'Tet10'!$AY44</f>
        <v>-1.5455938989228901</v>
      </c>
      <c r="BL18">
        <f>'Tet10'!BN44-'Tet10'!$AY44</f>
        <v>-1.5461481767837879</v>
      </c>
      <c r="BN18">
        <f>'Tet10'!CF44-'Tet10'!$CE44</f>
        <v>-9.082848734596638E-3</v>
      </c>
      <c r="BO18">
        <f>'Tet10'!CG44-'Tet10'!$CE44</f>
        <v>-5.6919216308668252E-2</v>
      </c>
      <c r="BP18">
        <f>'Tet10'!CI44-'Tet10'!$CE44</f>
        <v>-0.1371340311381104</v>
      </c>
      <c r="BQ18">
        <f>'Tet10'!CJ44-'Tet10'!$CE44</f>
        <v>-0.25750276264306771</v>
      </c>
      <c r="BR18">
        <f>'Tet10'!CK44-'Tet10'!$CE44</f>
        <v>-0.28335455471124038</v>
      </c>
      <c r="BS18">
        <f>'Tet10'!CL44-'Tet10'!$CE44</f>
        <v>-0.32161385322436931</v>
      </c>
      <c r="BT18">
        <f>'Tet10'!CM44-'Tet10'!$CE44</f>
        <v>-0.47206295791953123</v>
      </c>
      <c r="BU18">
        <f>'Tet10'!CN44-'Tet10'!$CE44</f>
        <v>-0.72691249201966723</v>
      </c>
      <c r="BV18">
        <f>'Tet10'!CO44-'Tet10'!$CE44</f>
        <v>-1.3437878436424158</v>
      </c>
      <c r="BW18">
        <f>'Tet10'!CP44-'Tet10'!$CE44</f>
        <v>-1.6262605092811631</v>
      </c>
      <c r="BX18">
        <f>'Tet10'!CQ44-'Tet10'!$CE44</f>
        <v>-1.7258441425495608</v>
      </c>
      <c r="BY18">
        <f>'Tet10'!CR44-'Tet10'!$CE44</f>
        <v>-1.7365923999348907</v>
      </c>
      <c r="BZ18">
        <f>'Tet10'!CS44-'Tet10'!$CE44</f>
        <v>-1.7397039593810586</v>
      </c>
      <c r="CA18">
        <f>'Tet10'!CT44-'Tet10'!$CE44</f>
        <v>-1.7402703646972959</v>
      </c>
      <c r="CC18">
        <f>'Tet10'!CV44-'Tet10'!$CU44</f>
        <v>-1.0127700528026029E-2</v>
      </c>
      <c r="CD18">
        <f>'Tet10'!CW44-'Tet10'!$CU44</f>
        <v>-6.3373110481111938E-2</v>
      </c>
      <c r="CE18">
        <f>'Tet10'!CY44-'Tet10'!$CU44</f>
        <v>-0.15262665434546308</v>
      </c>
      <c r="CF18">
        <f>'Tet10'!CZ44-'Tet10'!$CU44</f>
        <v>-0.28650687734206581</v>
      </c>
      <c r="CG18">
        <f>'Tet10'!DA44-'Tet10'!$CU44</f>
        <v>-0.31526519889235383</v>
      </c>
      <c r="CH18">
        <f>'Tet10'!DB44-'Tet10'!$CU44</f>
        <v>-0.35787727315899431</v>
      </c>
      <c r="CI18">
        <f>'Tet10'!DC44-'Tet10'!$CU44</f>
        <v>-0.52580120640989891</v>
      </c>
      <c r="CJ18">
        <f>'Tet10'!DD44-'Tet10'!$CU44</f>
        <v>-0.81071297524313168</v>
      </c>
      <c r="CK18">
        <f>'Tet10'!DE44-'Tet10'!$CU44</f>
        <v>-1.5001406677352123</v>
      </c>
      <c r="CL18">
        <f>'Tet10'!DF44-'Tet10'!$CU44</f>
        <v>-1.8120765409875439</v>
      </c>
      <c r="CM18">
        <f>'Tet10'!DG44-'Tet10'!$CU44</f>
        <v>-1.9195523931851686</v>
      </c>
      <c r="CN18">
        <f>'Tet10'!DH44-'Tet10'!$CU44</f>
        <v>-1.9306138748053632</v>
      </c>
      <c r="CO18">
        <f>'Tet10'!DI44-'Tet10'!$CU44</f>
        <v>-1.9338154750049932</v>
      </c>
      <c r="CP18">
        <f>'Tet10'!DJ44-'Tet10'!$CU44</f>
        <v>-1.9343925879828316</v>
      </c>
      <c r="CR18">
        <f>'Tet10'!DL44-'Tet10'!$DK44</f>
        <v>-1.2217709718508107E-2</v>
      </c>
      <c r="CS18">
        <f>'Tet10'!DM44-'Tet10'!$DK44</f>
        <v>-7.6281851210761253E-2</v>
      </c>
      <c r="CT18">
        <f>'Tet10'!DO44-'Tet10'!$DK44</f>
        <v>-0.18361448613507125</v>
      </c>
      <c r="CU18">
        <f>'Tet10'!DP44-'Tet10'!$DK44</f>
        <v>-0.34452099262425984</v>
      </c>
      <c r="CV18">
        <f>'Tet10'!DQ44-'Tet10'!$DK44</f>
        <v>-0.37909357979755387</v>
      </c>
      <c r="CW18">
        <f>'Tet10'!DR44-'Tet10'!$DK44</f>
        <v>-0.43041938420402137</v>
      </c>
      <c r="CX18">
        <f>'Tet10'!DS44-'Tet10'!$DK44</f>
        <v>-0.63336882296349328</v>
      </c>
      <c r="CY18">
        <f>'Tet10'!DT44-'Tet10'!$DK44</f>
        <v>-0.97863115797939204</v>
      </c>
      <c r="CZ18">
        <f>'Tet10'!DU44-'Tet10'!$DK44</f>
        <v>-1.8138201407063395</v>
      </c>
      <c r="DA18">
        <f>'Tet10'!DV44-'Tet10'!$DK44</f>
        <v>-2.184233351039679</v>
      </c>
      <c r="DB18">
        <f>'Tet10'!DW44-'Tet10'!$DK44</f>
        <v>-2.3070758290924456</v>
      </c>
      <c r="DC18">
        <f>'Tet10'!DX44-'Tet10'!$DK44</f>
        <v>-2.3186834033946297</v>
      </c>
      <c r="DD18">
        <f>'Tet10'!DY44-'Tet10'!$DK44</f>
        <v>-2.3220417485074676</v>
      </c>
      <c r="DE18">
        <f>'Tet10'!DZ44-'Tet10'!$DK44</f>
        <v>-2.3226370440183679</v>
      </c>
      <c r="DG18">
        <f>'Tet10'!EB44-'Tet10'!$EA44</f>
        <v>-1.430798765942054E-2</v>
      </c>
      <c r="DH18">
        <f>'Tet10'!EC44-'Tet10'!$EA44</f>
        <v>-8.919141446357548E-2</v>
      </c>
      <c r="DI18">
        <f>'Tet10'!EE44-'Tet10'!$EA44</f>
        <v>-0.21460460170121198</v>
      </c>
      <c r="DJ18">
        <f>'Tet10'!EF44-'Tet10'!$EA44</f>
        <v>-0.40254055584830661</v>
      </c>
      <c r="DK18">
        <f>'Tet10'!EG44-'Tet10'!$EA44</f>
        <v>-0.44292847735397656</v>
      </c>
      <c r="DL18">
        <f>'Tet10'!EH44-'Tet10'!$EA44</f>
        <v>-0.50297611379668261</v>
      </c>
      <c r="DM18">
        <f>'Tet10'!EI44-'Tet10'!$EA44</f>
        <v>-0.74102703433696204</v>
      </c>
      <c r="DN18">
        <f>'Tet10'!EJ44-'Tet10'!$EA44</f>
        <v>-1.1468724813698483</v>
      </c>
      <c r="DO18">
        <f>'Tet10'!EK44-'Tet10'!$EA44</f>
        <v>-2.1285094547403753</v>
      </c>
      <c r="DP18">
        <f>'Tet10'!EL44-'Tet10'!$EA44</f>
        <v>-2.5569288252345541</v>
      </c>
      <c r="DQ18">
        <f>'Tet10'!EM44-'Tet10'!$EA44</f>
        <v>-2.6947062174608547</v>
      </c>
      <c r="DR18">
        <f>'Tet10'!EN44-'Tet10'!$EA44</f>
        <v>-2.7067796792837959</v>
      </c>
      <c r="DS18">
        <f>'Tet10'!EO44-'Tet10'!$EA44</f>
        <v>-2.7102712388923322</v>
      </c>
      <c r="DT18">
        <f>'Tet10'!EP44-'Tet10'!$EA44</f>
        <v>-2.7108815319707733</v>
      </c>
      <c r="DV18">
        <f>'Tet10'!ER44-'Tet10'!$EQ44</f>
        <v>-1.6398450016716914E-2</v>
      </c>
      <c r="DW18">
        <f>'Tet10'!ES44-'Tet10'!$EQ44</f>
        <v>-0.10210153318377646</v>
      </c>
      <c r="DX18">
        <f>'Tet10'!EU44-'Tet10'!$EQ44</f>
        <v>-0.2455962147324815</v>
      </c>
      <c r="DY18">
        <f>'Tet10'!EV44-'Tet10'!$EQ44</f>
        <v>-0.46056385324570748</v>
      </c>
      <c r="DZ18">
        <f>'Tet10'!EW44-'Tet10'!$EQ44</f>
        <v>-0.50676773941996611</v>
      </c>
      <c r="EA18">
        <f>'Tet10'!EX44-'Tet10'!$EQ44</f>
        <v>-0.57554309759838418</v>
      </c>
      <c r="EB18">
        <f>'Tet10'!EY44-'Tet10'!$EQ44</f>
        <v>-0.84875154889331617</v>
      </c>
      <c r="EC18">
        <f>'Tet10'!EZ44-'Tet10'!$EQ44</f>
        <v>-1.3153567781611328</v>
      </c>
      <c r="ED18">
        <f>'Tet10'!FA44-'Tet10'!$EQ44</f>
        <v>-2.4439706720743235</v>
      </c>
      <c r="EE18">
        <f>'Tet10'!FB44-'Tet10'!$EQ44</f>
        <v>-2.9300326342748244</v>
      </c>
      <c r="EF18">
        <f>'Tet10'!FC44-'Tet10'!$EQ44</f>
        <v>-3.0824153947650639</v>
      </c>
      <c r="EG18">
        <f>'Tet10'!FD44-'Tet10'!$EQ44</f>
        <v>-3.0948957553066521</v>
      </c>
      <c r="EH18">
        <f>'Tet10'!FE44-'Tet10'!$EQ44</f>
        <v>-3.0985030585032036</v>
      </c>
      <c r="EI18">
        <f>'Tet10'!FF44-'Tet10'!$EQ44</f>
        <v>-3.0991260415237054</v>
      </c>
    </row>
    <row r="19" spans="1:139" x14ac:dyDescent="0.55000000000000004">
      <c r="A19" s="93">
        <v>1.531621919853152</v>
      </c>
      <c r="B19" s="93">
        <v>1.2607003205174436</v>
      </c>
      <c r="C19">
        <f t="shared" si="13"/>
        <v>-0.27092159933570836</v>
      </c>
      <c r="F19">
        <f>'Tet10'!D45-'Tet10'!$C45</f>
        <v>-2.8176503032001365E-3</v>
      </c>
      <c r="G19">
        <f>'Tet10'!E45-'Tet10'!$C45</f>
        <v>-2.2566709996865386E-2</v>
      </c>
      <c r="H19">
        <f>'Tet10'!G45-'Tet10'!$C45</f>
        <v>-5.3855091899940422E-2</v>
      </c>
      <c r="I19">
        <f>'Tet10'!H45-'Tet10'!$C45</f>
        <v>-9.4383062501531834E-2</v>
      </c>
      <c r="J19">
        <f>'Tet10'!I45-'Tet10'!$C45</f>
        <v>-0.10657112043635475</v>
      </c>
      <c r="K19">
        <f>'Tet10'!J45-'Tet10'!$C45</f>
        <v>-0.12974845673286739</v>
      </c>
      <c r="L19">
        <f>'Tet10'!K45-'Tet10'!$C45</f>
        <v>-0.16947855026128889</v>
      </c>
      <c r="M19">
        <f>'Tet10'!L45-'Tet10'!$C45</f>
        <v>-0.32415276066843191</v>
      </c>
      <c r="N19">
        <f>'Tet10'!M45-'Tet10'!$C45</f>
        <v>-0.52561253980622691</v>
      </c>
      <c r="O19">
        <f>'Tet10'!N45-'Tet10'!$C45</f>
        <v>-0.57842854341671768</v>
      </c>
      <c r="P19">
        <f>'Tet10'!O45-'Tet10'!$C45</f>
        <v>-0.59908477016788564</v>
      </c>
      <c r="Q19">
        <f>'Tet10'!P45-'Tet10'!$C45</f>
        <v>-0.6058243443838196</v>
      </c>
      <c r="R19">
        <f>'Tet10'!Q45-'Tet10'!$C45</f>
        <v>-0.60699469548985296</v>
      </c>
      <c r="S19">
        <f>'Tet10'!R45-'Tet10'!$C45</f>
        <v>-0.60718955630139082</v>
      </c>
      <c r="U19">
        <f>'Tet10'!T45-'Tet10'!$S45</f>
        <v>-4.345989576734488E-3</v>
      </c>
      <c r="V19">
        <f>'Tet10'!U45-'Tet10'!$S45</f>
        <v>-3.4361561791489303E-2</v>
      </c>
      <c r="W19">
        <f>'Tet10'!W45-'Tet10'!$S45</f>
        <v>-8.1774761884157887E-2</v>
      </c>
      <c r="X19">
        <f>'Tet10'!X45-'Tet10'!$S45</f>
        <v>-0.14297397049172123</v>
      </c>
      <c r="Y19">
        <f>'Tet10'!Y45-'Tet10'!$S45</f>
        <v>-0.16133359708750583</v>
      </c>
      <c r="Z19">
        <f>'Tet10'!Z45-'Tet10'!$S45</f>
        <v>-0.19667533918725433</v>
      </c>
      <c r="AA19">
        <f>'Tet10'!AA45-'Tet10'!$S45</f>
        <v>-0.25839935252793245</v>
      </c>
      <c r="AB19">
        <f>'Tet10'!AB45-'Tet10'!$S45</f>
        <v>-0.50105678738770565</v>
      </c>
      <c r="AC19">
        <f>'Tet10'!AC45-'Tet10'!$S45</f>
        <v>-0.808447325231753</v>
      </c>
      <c r="AD19">
        <f>'Tet10'!AD45-'Tet10'!$S45</f>
        <v>-0.87994140143851196</v>
      </c>
      <c r="AE19">
        <f>'Tet10'!AE45-'Tet10'!$S45</f>
        <v>-0.90463022296915552</v>
      </c>
      <c r="AF19">
        <f>'Tet10'!AF45-'Tet10'!$S45</f>
        <v>-0.91198427029926277</v>
      </c>
      <c r="AG19">
        <f>'Tet10'!AG45-'Tet10'!$S45</f>
        <v>-0.91330479247019114</v>
      </c>
      <c r="AH19">
        <f>'Tet10'!AH45-'Tet10'!$S45</f>
        <v>-0.91351243533794257</v>
      </c>
      <c r="AJ19">
        <f>'Tet10'!AJ45-'Tet10'!$AI45</f>
        <v>-5.1108616038433308E-3</v>
      </c>
      <c r="AK19">
        <f>'Tet10'!AK45-'Tet10'!$AI45</f>
        <v>-4.0261354456158971E-2</v>
      </c>
      <c r="AL19">
        <f>'Tet10'!AM45-'Tet10'!$AI45</f>
        <v>-9.5740611496863082E-2</v>
      </c>
      <c r="AM19">
        <f>'Tet10'!AN45-'Tet10'!$AI45</f>
        <v>-0.16727910576327787</v>
      </c>
      <c r="AN19">
        <f>'Tet10'!AO45-'Tet10'!$AI45</f>
        <v>-0.18872558514276994</v>
      </c>
      <c r="AO19">
        <f>'Tet10'!AP45-'Tet10'!$AI45</f>
        <v>-0.2301679775388028</v>
      </c>
      <c r="AP19">
        <f>'Tet10'!AQ45-'Tet10'!$AI45</f>
        <v>-0.30299728709809848</v>
      </c>
      <c r="AQ19">
        <f>'Tet10'!AR45-'Tet10'!$AI45</f>
        <v>-0.59032123892062671</v>
      </c>
      <c r="AR19">
        <f>'Tet10'!AS45-'Tet10'!$AI45</f>
        <v>-0.95091813219233834</v>
      </c>
      <c r="AS19">
        <f>'Tet10'!AT45-'Tet10'!$AI45</f>
        <v>-1.0311033267608758</v>
      </c>
      <c r="AT19">
        <f>'Tet10'!AU45-'Tet10'!$AI45</f>
        <v>-1.0575040851486261</v>
      </c>
      <c r="AU19">
        <f>'Tet10'!AV45-'Tet10'!$AI45</f>
        <v>-1.0650827298287153</v>
      </c>
      <c r="AV19">
        <f>'Tet10'!AW45-'Tet10'!$AI45</f>
        <v>-1.0664617880221794</v>
      </c>
      <c r="AW19">
        <f>'Tet10'!AX45-'Tet10'!$AI45</f>
        <v>-1.066673893318784</v>
      </c>
      <c r="AY19">
        <f>'Tet10'!AZ45-'Tet10'!$AY45</f>
        <v>-5.8759862043367139E-3</v>
      </c>
      <c r="AZ19">
        <f>'Tet10'!BA45-'Tet10'!$AY45</f>
        <v>-4.6161995650044751E-2</v>
      </c>
      <c r="BA19">
        <f>'Tet10'!BC45-'Tet10'!$AY45</f>
        <v>-0.10970864279764814</v>
      </c>
      <c r="BB19">
        <f>'Tet10'!BD45-'Tet10'!$AY45</f>
        <v>-0.19158783873277208</v>
      </c>
      <c r="BC19">
        <f>'Tet10'!BE45-'Tet10'!$AY45</f>
        <v>-0.21612162840890847</v>
      </c>
      <c r="BD19">
        <f>'Tet10'!BF45-'Tet10'!$AY45</f>
        <v>-0.26367233096099096</v>
      </c>
      <c r="BE19">
        <f>'Tet10'!BG45-'Tet10'!$AY45</f>
        <v>-0.34765464864828899</v>
      </c>
      <c r="BF19">
        <f>'Tet10'!BH45-'Tet10'!$AY45</f>
        <v>-0.67995841842329974</v>
      </c>
      <c r="BG19">
        <f>'Tet10'!BI45-'Tet10'!$AY45</f>
        <v>-1.0938859630462212</v>
      </c>
      <c r="BH19">
        <f>'Tet10'!BJ45-'Tet10'!$AY45</f>
        <v>-1.1824463934849765</v>
      </c>
      <c r="BI19">
        <f>'Tet10'!BK45-'Tet10'!$AY45</f>
        <v>-1.2104200185072034</v>
      </c>
      <c r="BJ19">
        <f>'Tet10'!BL45-'Tet10'!$AY45</f>
        <v>-1.2181893586368979</v>
      </c>
      <c r="BK19">
        <f>'Tet10'!BM45-'Tet10'!$AY45</f>
        <v>-1.219619587002857</v>
      </c>
      <c r="BL19">
        <f>'Tet10'!BN45-'Tet10'!$AY45</f>
        <v>-1.219835368506246</v>
      </c>
      <c r="BN19">
        <f>'Tet10'!CF45-'Tet10'!$CE45</f>
        <v>-6.6412859398534696E-3</v>
      </c>
      <c r="BO19">
        <f>'Tet10'!CG45-'Tet10'!$CE45</f>
        <v>-5.2063216199560669E-2</v>
      </c>
      <c r="BP19">
        <f>'Tet10'!CI45-'Tet10'!$CE45</f>
        <v>-0.12367818563649391</v>
      </c>
      <c r="BQ19">
        <f>'Tet10'!CJ45-'Tet10'!$CE45</f>
        <v>-0.21589908552516168</v>
      </c>
      <c r="BR19">
        <f>'Tet10'!CK45-'Tet10'!$CE45</f>
        <v>-0.24352054810658252</v>
      </c>
      <c r="BS19">
        <f>'Tet10'!CL45-'Tet10'!$CE45</f>
        <v>-0.29718532137095943</v>
      </c>
      <c r="BT19">
        <f>'Tet10'!CM45-'Tet10'!$CE45</f>
        <v>-0.39235773092956516</v>
      </c>
      <c r="BU19">
        <f>'Tet10'!CN45-'Tet10'!$CE45</f>
        <v>-0.76989240404636006</v>
      </c>
      <c r="BV19">
        <f>'Tet10'!CO45-'Tet10'!$CE45</f>
        <v>-1.2372588045274244</v>
      </c>
      <c r="BW19">
        <f>'Tet10'!CP45-'Tet10'!$CE45</f>
        <v>-1.3339320735406468</v>
      </c>
      <c r="BX19">
        <f>'Tet10'!CQ45-'Tet10'!$CE45</f>
        <v>-1.3633676210534105</v>
      </c>
      <c r="BY19">
        <f>'Tet10'!CR45-'Tet10'!$CE45</f>
        <v>-1.3713023421772172</v>
      </c>
      <c r="BZ19">
        <f>'Tet10'!CS45-'Tet10'!$CE45</f>
        <v>-1.3727779762535079</v>
      </c>
      <c r="CA19">
        <f>'Tet10'!CT45-'Tet10'!$CE45</f>
        <v>-1.3729968503918011</v>
      </c>
      <c r="CC19">
        <f>'Tet10'!CV45-'Tet10'!$CU45</f>
        <v>-7.4067120528806818E-3</v>
      </c>
      <c r="CD19">
        <f>'Tet10'!CW45-'Tet10'!$CU45</f>
        <v>-5.7964854494326978E-2</v>
      </c>
      <c r="CE19">
        <f>'Tet10'!CY45-'Tet10'!$CU45</f>
        <v>-0.13764882986855898</v>
      </c>
      <c r="CF19">
        <f>'Tet10'!CZ45-'Tet10'!$CU45</f>
        <v>-0.24021218094191932</v>
      </c>
      <c r="CG19">
        <f>'Tet10'!DA45-'Tet10'!$CU45</f>
        <v>-0.27092159933570836</v>
      </c>
      <c r="CH19">
        <f>'Tet10'!DB45-'Tet10'!$CU45</f>
        <v>-0.3307049136182838</v>
      </c>
      <c r="CI19">
        <f>'Tet10'!DC45-'Tet10'!$CU45</f>
        <v>-0.43709703432992586</v>
      </c>
      <c r="CJ19">
        <f>'Tet10'!DD45-'Tet10'!$CU45</f>
        <v>-0.86006884916725623</v>
      </c>
      <c r="CK19">
        <f>'Tet10'!DE45-'Tet10'!$CU45</f>
        <v>-1.3809706492950466</v>
      </c>
      <c r="CL19">
        <f>'Tet10'!DF45-'Tet10'!$CU45</f>
        <v>-1.4855333652522074</v>
      </c>
      <c r="CM19">
        <f>'Tet10'!DG45-'Tet10'!$CU45</f>
        <v>-1.5163398538705799</v>
      </c>
      <c r="CN19">
        <f>'Tet10'!DH45-'Tet10'!$CU45</f>
        <v>-1.524420408079701</v>
      </c>
      <c r="CO19">
        <f>'Tet10'!DI45-'Tet10'!$CU45</f>
        <v>-1.525936810720298</v>
      </c>
      <c r="CP19">
        <f>'Tet10'!DJ45-'Tet10'!$CU45</f>
        <v>-1.5261583301189454</v>
      </c>
      <c r="CR19">
        <f>'Tet10'!DL45-'Tet10'!$DK45</f>
        <v>-8.9378271856013214E-3</v>
      </c>
      <c r="CS19">
        <f>'Tet10'!DM45-'Tet10'!$DK45</f>
        <v>-6.9768992384162232E-2</v>
      </c>
      <c r="CT19">
        <f>'Tet10'!DO45-'Tet10'!$DK45</f>
        <v>-0.1655923861847286</v>
      </c>
      <c r="CU19">
        <f>'Tet10'!DP45-'Tet10'!$DK45</f>
        <v>-0.28884224172455197</v>
      </c>
      <c r="CV19">
        <f>'Tet10'!DQ45-'Tet10'!$DK45</f>
        <v>-0.32572822379438304</v>
      </c>
      <c r="CW19">
        <f>'Tet10'!DR45-'Tet10'!$DK45</f>
        <v>-0.39775862893106417</v>
      </c>
      <c r="CX19">
        <f>'Tet10'!DS45-'Tet10'!$DK45</f>
        <v>-0.52665877351088408</v>
      </c>
      <c r="CY19">
        <f>'Tet10'!DT45-'Tet10'!$DK45</f>
        <v>-1.040997260535844</v>
      </c>
      <c r="CZ19">
        <f>'Tet10'!DU45-'Tet10'!$DK45</f>
        <v>-1.6692258417187249</v>
      </c>
      <c r="DA19">
        <f>'Tet10'!DV45-'Tet10'!$DK45</f>
        <v>-1.7890088582209569</v>
      </c>
      <c r="DB19">
        <f>'Tet10'!DW45-'Tet10'!$DK45</f>
        <v>-1.822339702807215</v>
      </c>
      <c r="DC19">
        <f>'Tet10'!DX45-'Tet10'!$DK45</f>
        <v>-1.8306683537080832</v>
      </c>
      <c r="DD19">
        <f>'Tet10'!DY45-'Tet10'!$DK45</f>
        <v>-1.8322554813610052</v>
      </c>
      <c r="DE19">
        <f>'Tet10'!DZ45-'Tet10'!$DK45</f>
        <v>-1.8324813048656705</v>
      </c>
      <c r="DG19">
        <f>'Tet10'!EB45-'Tet10'!$EA45</f>
        <v>-1.0469171189933402E-2</v>
      </c>
      <c r="DH19">
        <f>'Tet10'!EC45-'Tet10'!$EA45</f>
        <v>-8.1573885638412502E-2</v>
      </c>
      <c r="DI19">
        <f>'Tet10'!EE45-'Tet10'!$EA45</f>
        <v>-0.19353797097017722</v>
      </c>
      <c r="DJ19">
        <f>'Tet10'!EF45-'Tet10'!$EA45</f>
        <v>-0.3374757749149655</v>
      </c>
      <c r="DK19">
        <f>'Tet10'!EG45-'Tet10'!$EA45</f>
        <v>-0.38053899945190972</v>
      </c>
      <c r="DL19">
        <f>'Tet10'!EH45-'Tet10'!$EA45</f>
        <v>-0.46482614697428781</v>
      </c>
      <c r="DM19">
        <f>'Tet10'!EI45-'Tet10'!$EA45</f>
        <v>-0.6163031997000914</v>
      </c>
      <c r="DN19">
        <f>'Tet10'!EJ45-'Tet10'!$EA45</f>
        <v>-1.2225192274951575</v>
      </c>
      <c r="DO19">
        <f>'Tet10'!EK45-'Tet10'!$EA45</f>
        <v>-1.9583749359137335</v>
      </c>
      <c r="DP19">
        <f>'Tet10'!EL45-'Tet10'!$EA45</f>
        <v>-2.0927650698940568</v>
      </c>
      <c r="DQ19">
        <f>'Tet10'!EM45-'Tet10'!$EA45</f>
        <v>-2.1283934117281524</v>
      </c>
      <c r="DR19">
        <f>'Tet10'!EN45-'Tet10'!$EA45</f>
        <v>-2.136928174549499</v>
      </c>
      <c r="DS19">
        <f>'Tet10'!EO45-'Tet10'!$EA45</f>
        <v>-2.1385750992481878</v>
      </c>
      <c r="DT19">
        <f>'Tet10'!EP45-'Tet10'!$EA45</f>
        <v>-2.1388042906236384</v>
      </c>
      <c r="DV19">
        <f>'Tet10'!ER45-'Tet10'!$EQ45</f>
        <v>-1.2000660997934176E-2</v>
      </c>
      <c r="DW19">
        <f>'Tet10'!ES45-'Tet10'!$EQ45</f>
        <v>-9.337926550677933E-2</v>
      </c>
      <c r="DX19">
        <f>'Tet10'!EU45-'Tet10'!$EQ45</f>
        <v>-0.22148487149209828</v>
      </c>
      <c r="DY19">
        <f>'Tet10'!EV45-'Tet10'!$EQ45</f>
        <v>-0.38611159035079901</v>
      </c>
      <c r="DZ19">
        <f>'Tet10'!EW45-'Tet10'!$EQ45</f>
        <v>-0.43535252333747998</v>
      </c>
      <c r="EA19">
        <f>'Tet10'!EX45-'Tet10'!$EQ45</f>
        <v>-0.53190330742205827</v>
      </c>
      <c r="EB19">
        <f>'Tet10'!EY45-'Tet10'!$EQ45</f>
        <v>-0.7060082310796354</v>
      </c>
      <c r="EC19">
        <f>'Tet10'!EZ45-'Tet10'!$EQ45</f>
        <v>-1.4044931107633167</v>
      </c>
      <c r="ED19">
        <f>'Tet10'!FA45-'Tet10'!$EQ45</f>
        <v>-2.2482398962025587</v>
      </c>
      <c r="EE19">
        <f>'Tet10'!FB45-'Tet10'!$EQ45</f>
        <v>-2.3967352377168734</v>
      </c>
      <c r="EF19">
        <f>'Tet10'!FC45-'Tet10'!$EQ45</f>
        <v>-2.4344856530078429</v>
      </c>
      <c r="EG19">
        <f>'Tet10'!FD45-'Tet10'!$EQ45</f>
        <v>-2.4431967682998099</v>
      </c>
      <c r="EH19">
        <f>'Tet10'!FE45-'Tet10'!$EQ45</f>
        <v>-2.4448953545507686</v>
      </c>
      <c r="EI19">
        <f>'Tet10'!FF45-'Tet10'!$EQ45</f>
        <v>-2.4451272637189114</v>
      </c>
    </row>
    <row r="20" spans="1:139" x14ac:dyDescent="0.55000000000000004">
      <c r="A20" s="93">
        <v>1.1166824258253953</v>
      </c>
      <c r="B20" s="93">
        <v>0.93286853740100983</v>
      </c>
      <c r="C20">
        <f t="shared" si="13"/>
        <v>-0.18381388842438551</v>
      </c>
      <c r="F20">
        <f>'Tet10'!D46-'Tet10'!$C46</f>
        <v>-1.8783903618964648E-3</v>
      </c>
      <c r="G20">
        <f>'Tet10'!E46-'Tet10'!$C46</f>
        <v>-1.5598074988639632E-2</v>
      </c>
      <c r="H20">
        <f>'Tet10'!G46-'Tet10'!$C46</f>
        <v>-3.7192241249808577E-2</v>
      </c>
      <c r="I20">
        <f>'Tet10'!H46-'Tet10'!$C46</f>
        <v>-6.5067476754781806E-2</v>
      </c>
      <c r="J20">
        <f>'Tet10'!I46-'Tet10'!$C46</f>
        <v>-7.2361501142472806E-2</v>
      </c>
      <c r="K20">
        <f>'Tet10'!J46-'Tet10'!$C46</f>
        <v>-8.416227820847022E-2</v>
      </c>
      <c r="L20">
        <f>'Tet10'!K46-'Tet10'!$C46</f>
        <v>-0.10454318193027973</v>
      </c>
      <c r="M20">
        <f>'Tet10'!L46-'Tet10'!$C46</f>
        <v>-0.20515555179823791</v>
      </c>
      <c r="N20">
        <f>'Tet10'!M46-'Tet10'!$C46</f>
        <v>-0.3676680878263241</v>
      </c>
      <c r="O20">
        <f>'Tet10'!N46-'Tet10'!$C46</f>
        <v>-0.42083139889239507</v>
      </c>
      <c r="P20">
        <f>'Tet10'!O46-'Tet10'!$C46</f>
        <v>-0.43901471997951869</v>
      </c>
      <c r="Q20">
        <f>'Tet10'!P46-'Tet10'!$C46</f>
        <v>-0.44239680943936294</v>
      </c>
      <c r="R20">
        <f>'Tet10'!Q46-'Tet10'!$C46</f>
        <v>-0.44265121972889404</v>
      </c>
      <c r="S20">
        <f>'Tet10'!R46-'Tet10'!$C46</f>
        <v>-0.44269240090311912</v>
      </c>
      <c r="U20">
        <f>'Tet10'!T46-'Tet10'!$S46</f>
        <v>-2.8952832788645688E-3</v>
      </c>
      <c r="V20">
        <f>'Tet10'!U46-'Tet10'!$S46</f>
        <v>-2.3738251261562815E-2</v>
      </c>
      <c r="W20">
        <f>'Tet10'!W46-'Tet10'!$S46</f>
        <v>-5.6459161612748443E-2</v>
      </c>
      <c r="X20">
        <f>'Tet10'!X46-'Tet10'!$S46</f>
        <v>-9.8545753760674426E-2</v>
      </c>
      <c r="Y20">
        <f>'Tet10'!Y46-'Tet10'!$S46</f>
        <v>-0.10950033473381482</v>
      </c>
      <c r="Z20">
        <f>'Tet10'!Z46-'Tet10'!$S46</f>
        <v>-0.12728489918853747</v>
      </c>
      <c r="AA20">
        <f>'Tet10'!AA46-'Tet10'!$S46</f>
        <v>-0.15846651068577955</v>
      </c>
      <c r="AB20">
        <f>'Tet10'!AB46-'Tet10'!$S46</f>
        <v>-0.31623533307606277</v>
      </c>
      <c r="AC20">
        <f>'Tet10'!AC46-'Tet10'!$S46</f>
        <v>-0.56493848222305709</v>
      </c>
      <c r="AD20">
        <f>'Tet10'!AD46-'Tet10'!$S46</f>
        <v>-0.63956765743687294</v>
      </c>
      <c r="AE20">
        <f>'Tet10'!AE46-'Tet10'!$S46</f>
        <v>-0.66188906483985022</v>
      </c>
      <c r="AF20">
        <f>'Tet10'!AF46-'Tet10'!$S46</f>
        <v>-0.66570824857831901</v>
      </c>
      <c r="AG20">
        <f>'Tet10'!AG46-'Tet10'!$S46</f>
        <v>-0.66598479017078394</v>
      </c>
      <c r="AH20">
        <f>'Tet10'!AH46-'Tet10'!$S46</f>
        <v>-0.66602796791030427</v>
      </c>
      <c r="AJ20">
        <f>'Tet10'!AJ46-'Tet10'!$AI46</f>
        <v>-3.404203360725222E-3</v>
      </c>
      <c r="AK20">
        <f>'Tet10'!AK46-'Tet10'!$AI46</f>
        <v>-2.7809823947802959E-2</v>
      </c>
      <c r="AL20">
        <f>'Tet10'!AM46-'Tet10'!$AI46</f>
        <v>-6.609651691032381E-2</v>
      </c>
      <c r="AM20">
        <f>'Tet10'!AN46-'Tet10'!$AI46</f>
        <v>-0.11529125616049796</v>
      </c>
      <c r="AN20">
        <f>'Tet10'!AO46-'Tet10'!$AI46</f>
        <v>-0.12807591038344879</v>
      </c>
      <c r="AO20">
        <f>'Tet10'!AP46-'Tet10'!$AI46</f>
        <v>-0.14885308340944559</v>
      </c>
      <c r="AP20">
        <f>'Tet10'!AQ46-'Tet10'!$AI46</f>
        <v>-0.18545631576978328</v>
      </c>
      <c r="AQ20">
        <f>'Tet10'!AR46-'Tet10'!$AI46</f>
        <v>-0.3722733740924854</v>
      </c>
      <c r="AR20">
        <f>'Tet10'!AS46-'Tet10'!$AI46</f>
        <v>-0.66434409770515479</v>
      </c>
      <c r="AS20">
        <f>'Tet10'!AT46-'Tet10'!$AI46</f>
        <v>-0.74925784488111002</v>
      </c>
      <c r="AT20">
        <f>'Tet10'!AU46-'Tet10'!$AI46</f>
        <v>-0.77338134261370794</v>
      </c>
      <c r="AU20">
        <f>'Tet10'!AV46-'Tet10'!$AI46</f>
        <v>-0.77736721459848779</v>
      </c>
      <c r="AV20">
        <f>'Tet10'!AW46-'Tet10'!$AI46</f>
        <v>-0.77765189216451958</v>
      </c>
      <c r="AW20">
        <f>'Tet10'!AX46-'Tet10'!$AI46</f>
        <v>-0.77769573804323122</v>
      </c>
      <c r="AY20">
        <f>'Tet10'!AZ46-'Tet10'!$AY46</f>
        <v>-3.9132940991362108E-3</v>
      </c>
      <c r="AZ20">
        <f>'Tet10'!BA46-'Tet10'!$AY46</f>
        <v>-3.188192137781809E-2</v>
      </c>
      <c r="BA20">
        <f>'Tet10'!BC46-'Tet10'!$AY46</f>
        <v>-7.5735270702226853E-2</v>
      </c>
      <c r="BB20">
        <f>'Tet10'!BD46-'Tet10'!$AY46</f>
        <v>-0.13203910461831547</v>
      </c>
      <c r="BC20">
        <f>'Tet10'!BE46-'Tet10'!$AY46</f>
        <v>-0.1466537702447076</v>
      </c>
      <c r="BD20">
        <f>'Tet10'!BF46-'Tet10'!$AY46</f>
        <v>-0.17042382783863697</v>
      </c>
      <c r="BE20">
        <f>'Tet10'!BG46-'Tet10'!$AY46</f>
        <v>-0.21245751071006014</v>
      </c>
      <c r="BF20">
        <f>'Tet10'!BH46-'Tet10'!$AY46</f>
        <v>-0.42854223129191582</v>
      </c>
      <c r="BG20">
        <f>'Tet10'!BI46-'Tet10'!$AY46</f>
        <v>-0.76411027808110477</v>
      </c>
      <c r="BH20">
        <f>'Tet10'!BJ46-'Tet10'!$AY46</f>
        <v>-0.8590941312119813</v>
      </c>
      <c r="BI20">
        <f>'Tet10'!BK46-'Tet10'!$AY46</f>
        <v>-0.88489763241591157</v>
      </c>
      <c r="BJ20">
        <f>'Tet10'!BL46-'Tet10'!$AY46</f>
        <v>-0.88902753786808786</v>
      </c>
      <c r="BK20">
        <f>'Tet10'!BM46-'Tet10'!$AY46</f>
        <v>-0.88931911058077262</v>
      </c>
      <c r="BL20">
        <f>'Tet10'!BN46-'Tet10'!$AY46</f>
        <v>-0.88936349587600882</v>
      </c>
      <c r="BN20">
        <f>'Tet10'!CF46-'Tet10'!$CE46</f>
        <v>-4.4225035630440779E-3</v>
      </c>
      <c r="BO20">
        <f>'Tet10'!CG46-'Tet10'!$CE46</f>
        <v>-3.5954383217755237E-2</v>
      </c>
      <c r="BP20">
        <f>'Tet10'!CI46-'Tet10'!$CE46</f>
        <v>-8.5374998573724659E-2</v>
      </c>
      <c r="BQ20">
        <f>'Tet10'!CJ46-'Tet10'!$CE46</f>
        <v>-0.14878860695125162</v>
      </c>
      <c r="BR20">
        <f>'Tet10'!CK46-'Tet10'!$CE46</f>
        <v>-0.16523324220991742</v>
      </c>
      <c r="BS20">
        <f>'Tet10'!CL46-'Tet10'!$CE46</f>
        <v>-0.1919963831843976</v>
      </c>
      <c r="BT20">
        <f>'Tet10'!CM46-'Tet10'!$CE46</f>
        <v>-0.23946713622644011</v>
      </c>
      <c r="BU20">
        <f>'Tet10'!CN46-'Tet10'!$CE46</f>
        <v>-0.48499567262244125</v>
      </c>
      <c r="BV20">
        <f>'Tet10'!CO46-'Tet10'!$CE46</f>
        <v>-0.86416673247172915</v>
      </c>
      <c r="BW20">
        <f>'Tet10'!CP46-'Tet10'!$CE46</f>
        <v>-0.96904616496156559</v>
      </c>
      <c r="BX20">
        <f>'Tet10'!CQ46-'Tet10'!$CE46</f>
        <v>-0.99643246689063847</v>
      </c>
      <c r="BY20">
        <f>'Tet10'!CR46-'Tet10'!$CE46</f>
        <v>-1.0006888984117623</v>
      </c>
      <c r="BZ20">
        <f>'Tet10'!CS46-'Tet10'!$CE46</f>
        <v>-1.0009864233529269</v>
      </c>
      <c r="CA20">
        <f>'Tet10'!CT46-'Tet10'!$CE46</f>
        <v>-1.0010312548164111</v>
      </c>
      <c r="CC20">
        <f>'Tet10'!CV46-'Tet10'!$CU46</f>
        <v>-4.9317996092899108E-3</v>
      </c>
      <c r="CD20">
        <f>'Tet10'!CW46-'Tet10'!$CU46</f>
        <v>-4.0027105738360103E-2</v>
      </c>
      <c r="CE20">
        <f>'Tet10'!CY46-'Tet10'!$CU46</f>
        <v>-9.5015425314995516E-2</v>
      </c>
      <c r="CF20">
        <f>'Tet10'!CZ46-'Tet10'!$CU46</f>
        <v>-0.1655393081501253</v>
      </c>
      <c r="CG20">
        <f>'Tet10'!DA46-'Tet10'!$CU46</f>
        <v>-0.18381388842438551</v>
      </c>
      <c r="CH20">
        <f>'Tet10'!DB46-'Tet10'!$CU46</f>
        <v>-0.21357026265579893</v>
      </c>
      <c r="CI20">
        <f>'Tet10'!DC46-'Tet10'!$CU46</f>
        <v>-0.2664832006418163</v>
      </c>
      <c r="CJ20">
        <f>'Tet10'!DD46-'Tet10'!$CU46</f>
        <v>-0.54160033553820164</v>
      </c>
      <c r="CK20">
        <f>'Tet10'!DE46-'Tet10'!$CU46</f>
        <v>-0.96446243050351388</v>
      </c>
      <c r="CL20">
        <f>'Tet10'!DF46-'Tet10'!$CU46</f>
        <v>-1.0790923753343211</v>
      </c>
      <c r="CM20">
        <f>'Tet10'!DG46-'Tet10'!$CU46</f>
        <v>-1.1079820128142506</v>
      </c>
      <c r="CN20">
        <f>'Tet10'!DH46-'Tet10'!$CU46</f>
        <v>-1.1123510546184328</v>
      </c>
      <c r="CO20">
        <f>'Tet10'!DI46-'Tet10'!$CU46</f>
        <v>-1.1126537928589464</v>
      </c>
      <c r="CP20">
        <f>'Tet10'!DJ46-'Tet10'!$CU46</f>
        <v>-1.1126990004915633</v>
      </c>
      <c r="CR20">
        <f>'Tet10'!DL46-'Tet10'!$DK46</f>
        <v>-5.9505695549613158E-3</v>
      </c>
      <c r="CS20">
        <f>'Tet10'!DM46-'Tet10'!$DK46</f>
        <v>-4.8173083903672476E-2</v>
      </c>
      <c r="CT20">
        <f>'Tet10'!DO46-'Tet10'!$DK46</f>
        <v>-0.11429772491883705</v>
      </c>
      <c r="CU20">
        <f>'Tet10'!DP46-'Tet10'!$DK46</f>
        <v>-0.19904322936985674</v>
      </c>
      <c r="CV20">
        <f>'Tet10'!DQ46-'Tet10'!$DK46</f>
        <v>-0.2209776463208204</v>
      </c>
      <c r="CW20">
        <f>'Tet10'!DR46-'Tet10'!$DK46</f>
        <v>-0.25672080635104466</v>
      </c>
      <c r="CX20">
        <f>'Tet10'!DS46-'Tet10'!$DK46</f>
        <v>-0.3205295038327769</v>
      </c>
      <c r="CY20">
        <f>'Tet10'!DT46-'Tet10'!$DK46</f>
        <v>-0.65516959645370831</v>
      </c>
      <c r="CZ20">
        <f>'Tet10'!DU46-'Tet10'!$DK46</f>
        <v>-1.1656270390419989</v>
      </c>
      <c r="DA20">
        <f>'Tet10'!DV46-'Tet10'!$DK46</f>
        <v>-1.2994075930446671</v>
      </c>
      <c r="DB20">
        <f>'Tet10'!DW46-'Tet10'!$DK46</f>
        <v>-1.3311149085691036</v>
      </c>
      <c r="DC20">
        <f>'Tet10'!DX46-'Tet10'!$DK46</f>
        <v>-1.3356771873935103</v>
      </c>
      <c r="DD20">
        <f>'Tet10'!DY46-'Tet10'!$DK46</f>
        <v>-1.3359886802482466</v>
      </c>
      <c r="DE20">
        <f>'Tet10'!DZ46-'Tet10'!$DK46</f>
        <v>-1.3360344893361109</v>
      </c>
      <c r="DG20">
        <f>'Tet10'!EB46-'Tet10'!$EA46</f>
        <v>-6.9694937532152057E-3</v>
      </c>
      <c r="DH20">
        <f>'Tet10'!EC46-'Tet10'!$EA46</f>
        <v>-5.6319530029880882E-2</v>
      </c>
      <c r="DI20">
        <f>'Tet10'!EE46-'Tet10'!$EA46</f>
        <v>-0.13358130084177167</v>
      </c>
      <c r="DJ20">
        <f>'Tet10'!EF46-'Tet10'!$EA46</f>
        <v>-0.23254939655078033</v>
      </c>
      <c r="DK20">
        <f>'Tet10'!EG46-'Tet10'!$EA46</f>
        <v>-0.25814361852268308</v>
      </c>
      <c r="DL20">
        <f>'Tet10'!EH46-'Tet10'!$EA46</f>
        <v>-0.29987385078258222</v>
      </c>
      <c r="DM20">
        <f>'Tet10'!EI46-'Tet10'!$EA46</f>
        <v>-0.3745892449252326</v>
      </c>
      <c r="DN20">
        <f>'Tet10'!EJ46-'Tet10'!$EA46</f>
        <v>-0.76911081247612301</v>
      </c>
      <c r="DO20">
        <f>'Tet10'!EK46-'Tet10'!$EA46</f>
        <v>-1.3673880828246474</v>
      </c>
      <c r="DP20">
        <f>'Tet10'!EL46-'Tet10'!$EA46</f>
        <v>-1.519951960137975</v>
      </c>
      <c r="DQ20">
        <f>'Tet10'!EM46-'Tet10'!$EA46</f>
        <v>-1.554281373456061</v>
      </c>
      <c r="DR20">
        <f>'Tet10'!EN46-'Tet10'!$EA46</f>
        <v>-1.5590050893036131</v>
      </c>
      <c r="DS20">
        <f>'Tet10'!EO46-'Tet10'!$EA46</f>
        <v>-1.5593237020458874</v>
      </c>
      <c r="DT20">
        <f>'Tet10'!EP46-'Tet10'!$EA46</f>
        <v>-1.5593699727230292</v>
      </c>
      <c r="DV20">
        <f>'Tet10'!ER46-'Tet10'!$EQ46</f>
        <v>-7.9885212282195805E-3</v>
      </c>
      <c r="DW20">
        <f>'Tet10'!ES46-'Tet10'!$EQ46</f>
        <v>-6.4466275891415847E-2</v>
      </c>
      <c r="DX20">
        <f>'Tet10'!EU46-'Tet10'!$EQ46</f>
        <v>-0.15286570732382954</v>
      </c>
      <c r="DY20">
        <f>'Tet10'!EV46-'Tet10'!$EQ46</f>
        <v>-0.26605702994583313</v>
      </c>
      <c r="DZ20">
        <f>'Tet10'!EW46-'Tet10'!$EQ46</f>
        <v>-0.29531104379857664</v>
      </c>
      <c r="EA20">
        <f>'Tet10'!EX46-'Tet10'!$EQ46</f>
        <v>-0.3430285546793681</v>
      </c>
      <c r="EB20">
        <f>'Tet10'!EY46-'Tet10'!$EQ46</f>
        <v>-0.42865831856125935</v>
      </c>
      <c r="EC20">
        <f>'Tet10'!EZ46-'Tet10'!$EQ46</f>
        <v>-0.88333565037072637</v>
      </c>
      <c r="ED20">
        <f>'Tet10'!FA46-'Tet10'!$EQ46</f>
        <v>-1.5696068605558693</v>
      </c>
      <c r="EE20">
        <f>'Tet10'!FB46-'Tet10'!$EQ46</f>
        <v>-1.7406705263404916</v>
      </c>
      <c r="EF20">
        <f>'Tet10'!FC46-'Tet10'!$EQ46</f>
        <v>-1.7774723456374919</v>
      </c>
      <c r="EG20">
        <f>'Tet10'!FD46-'Tet10'!$EQ46</f>
        <v>-1.7823342566094647</v>
      </c>
      <c r="EH20">
        <f>'Tet10'!FE46-'Tet10'!$EQ46</f>
        <v>-1.7826588156611194</v>
      </c>
      <c r="EI20">
        <f>'Tet10'!FF46-'Tet10'!$EQ46</f>
        <v>-1.7827054531270121</v>
      </c>
    </row>
    <row r="21" spans="1:139" x14ac:dyDescent="0.55000000000000004">
      <c r="A21" s="93">
        <v>1.6733064631272498</v>
      </c>
      <c r="B21" s="93">
        <v>1.3814642677308082</v>
      </c>
      <c r="C21">
        <f t="shared" si="13"/>
        <v>-0.29184219539644163</v>
      </c>
      <c r="F21">
        <f>'Tet10'!D47-'Tet10'!$C47</f>
        <v>-4.0600441670149978E-3</v>
      </c>
      <c r="G21">
        <f>'Tet10'!E47-'Tet10'!$C47</f>
        <v>-2.4782202016374599E-2</v>
      </c>
      <c r="H21">
        <f>'Tet10'!G47-'Tet10'!$C47</f>
        <v>-5.8947831561625086E-2</v>
      </c>
      <c r="I21">
        <f>'Tet10'!H47-'Tet10'!$C47</f>
        <v>-0.10523536779416487</v>
      </c>
      <c r="J21">
        <f>'Tet10'!I47-'Tet10'!$C47</f>
        <v>-0.11464995376076603</v>
      </c>
      <c r="K21">
        <f>'Tet10'!J47-'Tet10'!$C47</f>
        <v>-0.13929584304928921</v>
      </c>
      <c r="L21">
        <f>'Tet10'!K47-'Tet10'!$C47</f>
        <v>-0.17929290282049765</v>
      </c>
      <c r="M21">
        <f>'Tet10'!L47-'Tet10'!$C47</f>
        <v>-0.33075807766092863</v>
      </c>
      <c r="N21">
        <f>'Tet10'!M47-'Tet10'!$C47</f>
        <v>-0.56078998469589547</v>
      </c>
      <c r="O21">
        <f>'Tet10'!N47-'Tet10'!$C47</f>
        <v>-0.63071734291923665</v>
      </c>
      <c r="P21">
        <f>'Tet10'!O47-'Tet10'!$C47</f>
        <v>-0.65620314545960789</v>
      </c>
      <c r="Q21">
        <f>'Tet10'!P47-'Tet10'!$C47</f>
        <v>-0.66125630825233039</v>
      </c>
      <c r="R21">
        <f>'Tet10'!Q47-'Tet10'!$C47</f>
        <v>-0.66321513445013058</v>
      </c>
      <c r="S21">
        <f>'Tet10'!R47-'Tet10'!$C47</f>
        <v>-0.66333102760794072</v>
      </c>
      <c r="U21">
        <f>'Tet10'!T47-'Tet10'!$S47</f>
        <v>-6.2561975610547771E-3</v>
      </c>
      <c r="V21">
        <f>'Tet10'!U47-'Tet10'!$S47</f>
        <v>-3.7759976314413413E-2</v>
      </c>
      <c r="W21">
        <f>'Tet10'!W47-'Tet10'!$S47</f>
        <v>-8.9532945251657114E-2</v>
      </c>
      <c r="X21">
        <f>'Tet10'!X47-'Tet10'!$S47</f>
        <v>-0.15946334756224523</v>
      </c>
      <c r="Y21">
        <f>'Tet10'!Y47-'Tet10'!$S47</f>
        <v>-0.17368089888925808</v>
      </c>
      <c r="Z21">
        <f>'Tet10'!Z47-'Tet10'!$S47</f>
        <v>-0.2113697963647857</v>
      </c>
      <c r="AA21">
        <f>'Tet10'!AA47-'Tet10'!$S47</f>
        <v>-0.27339789784709967</v>
      </c>
      <c r="AB21">
        <f>'Tet10'!AB47-'Tet10'!$S47</f>
        <v>-0.50962422511604066</v>
      </c>
      <c r="AC21">
        <f>'Tet10'!AC47-'Tet10'!$S47</f>
        <v>-0.8624264459588995</v>
      </c>
      <c r="AD21">
        <f>'Tet10'!AD47-'Tet10'!$S47</f>
        <v>-0.95938350531010252</v>
      </c>
      <c r="AE21">
        <f>'Tet10'!AE47-'Tet10'!$S47</f>
        <v>-0.9900942162947054</v>
      </c>
      <c r="AF21">
        <f>'Tet10'!AF47-'Tet10'!$S47</f>
        <v>-0.99566129387263802</v>
      </c>
      <c r="AG21">
        <f>'Tet10'!AG47-'Tet10'!$S47</f>
        <v>-0.99786594883594049</v>
      </c>
      <c r="AH21">
        <f>'Tet10'!AH47-'Tet10'!$S47</f>
        <v>-0.99798862299029778</v>
      </c>
      <c r="AJ21">
        <f>'Tet10'!AJ47-'Tet10'!$AI47</f>
        <v>-7.3551607075850178E-3</v>
      </c>
      <c r="AK21">
        <f>'Tet10'!AK47-'Tet10'!$AI47</f>
        <v>-4.4251829803533482E-2</v>
      </c>
      <c r="AL21">
        <f>'Tet10'!AM47-'Tet10'!$AI47</f>
        <v>-0.10483262193981613</v>
      </c>
      <c r="AM21">
        <f>'Tet10'!AN47-'Tet10'!$AI47</f>
        <v>-0.18659189373307539</v>
      </c>
      <c r="AN21">
        <f>'Tet10'!AO47-'Tet10'!$AI47</f>
        <v>-0.20321300649304197</v>
      </c>
      <c r="AO21">
        <f>'Tet10'!AP47-'Tet10'!$AI47</f>
        <v>-0.24745572865142129</v>
      </c>
      <c r="AP21">
        <f>'Tet10'!AQ47-'Tet10'!$AI47</f>
        <v>-0.32061509541765199</v>
      </c>
      <c r="AQ21">
        <f>'Tet10'!AR47-'Tet10'!$AI47</f>
        <v>-0.5997857081220398</v>
      </c>
      <c r="AR21">
        <f>'Tet10'!AS47-'Tet10'!$AI47</f>
        <v>-1.0144530243082261</v>
      </c>
      <c r="AS21">
        <f>'Tet10'!AT47-'Tet10'!$AI47</f>
        <v>-1.1242110318414591</v>
      </c>
      <c r="AT21">
        <f>'Tet10'!AU47-'Tet10'!$AI47</f>
        <v>-1.1571359978952367</v>
      </c>
      <c r="AU21">
        <f>'Tet10'!AV47-'Tet10'!$AI47</f>
        <v>-1.1628929526553511</v>
      </c>
      <c r="AV21">
        <f>'Tet10'!AW47-'Tet10'!$AI47</f>
        <v>-1.1651924200574351</v>
      </c>
      <c r="AW21">
        <f>'Tet10'!AX47-'Tet10'!$AI47</f>
        <v>-1.1653174249498772</v>
      </c>
      <c r="AY21">
        <f>'Tet10'!AZ47-'Tet10'!$AY47</f>
        <v>-8.4544364678458273E-3</v>
      </c>
      <c r="AZ21">
        <f>'Tet10'!BA47-'Tet10'!$AY47</f>
        <v>-5.0744740842615599E-2</v>
      </c>
      <c r="BA21">
        <f>'Tet10'!BC47-'Tet10'!$AY47</f>
        <v>-0.12013488354384783</v>
      </c>
      <c r="BB21">
        <f>'Tet10'!BD47-'Tet10'!$AY47</f>
        <v>-0.21372608955393879</v>
      </c>
      <c r="BC21">
        <f>'Tet10'!BE47-'Tet10'!$AY47</f>
        <v>-0.23275165846665069</v>
      </c>
      <c r="BD21">
        <f>'Tet10'!BF47-'Tet10'!$AY47</f>
        <v>-0.28356232898899791</v>
      </c>
      <c r="BE21">
        <f>'Tet10'!BG47-'Tet10'!$AY47</f>
        <v>-0.3679051627791875</v>
      </c>
      <c r="BF21">
        <f>'Tet10'!BH47-'Tet10'!$AY47</f>
        <v>-0.69028183069517601</v>
      </c>
      <c r="BG21">
        <f>'Tet10'!BI47-'Tet10'!$AY47</f>
        <v>-1.1670592533214823</v>
      </c>
      <c r="BH21">
        <f>'Tet10'!BJ47-'Tet10'!$AY47</f>
        <v>-1.2892637451107987</v>
      </c>
      <c r="BI21">
        <f>'Tet10'!BK47-'Tet10'!$AY47</f>
        <v>-1.3242185978897714</v>
      </c>
      <c r="BJ21">
        <f>'Tet10'!BL47-'Tet10'!$AY47</f>
        <v>-1.3301374472637895</v>
      </c>
      <c r="BK21">
        <f>'Tet10'!BM47-'Tet10'!$AY47</f>
        <v>-1.3325193043572863</v>
      </c>
      <c r="BL21">
        <f>'Tet10'!BN47-'Tet10'!$AY47</f>
        <v>-1.3326462150900131</v>
      </c>
      <c r="BN21">
        <f>'Tet10'!CF47-'Tet10'!$CE47</f>
        <v>-9.5539303046539015E-3</v>
      </c>
      <c r="BO21">
        <f>'Tet10'!CG47-'Tet10'!$CE47</f>
        <v>-5.7238382389989573E-2</v>
      </c>
      <c r="BP21">
        <f>'Tet10'!CI47-'Tet10'!$CE47</f>
        <v>-0.13543896051115478</v>
      </c>
      <c r="BQ21">
        <f>'Tet10'!CJ47-'Tet10'!$CE47</f>
        <v>-0.24086439595437392</v>
      </c>
      <c r="BR21">
        <f>'Tet10'!CK47-'Tet10'!$CE47</f>
        <v>-0.262295118267172</v>
      </c>
      <c r="BS21">
        <f>'Tet10'!CL47-'Tet10'!$CE47</f>
        <v>-0.31968464041122546</v>
      </c>
      <c r="BT21">
        <f>'Tet10'!CM47-'Tet10'!$CE47</f>
        <v>-0.41525200112056537</v>
      </c>
      <c r="BU21">
        <f>'Tet10'!CN47-'Tet10'!$CE47</f>
        <v>-0.78104459102593504</v>
      </c>
      <c r="BV21">
        <f>'Tet10'!CO47-'Tet10'!$CE47</f>
        <v>-1.3201421891418768</v>
      </c>
      <c r="BW21">
        <f>'Tet10'!CP47-'Tet10'!$CE47</f>
        <v>-1.454495755228475</v>
      </c>
      <c r="BX21">
        <f>'Tet10'!CQ47-'Tet10'!$CE47</f>
        <v>-1.491332311769844</v>
      </c>
      <c r="BY21">
        <f>'Tet10'!CR47-'Tet10'!$CE47</f>
        <v>-1.4973919765018571</v>
      </c>
      <c r="BZ21">
        <f>'Tet10'!CS47-'Tet10'!$CE47</f>
        <v>-1.4998465482399086</v>
      </c>
      <c r="CA21">
        <f>'Tet10'!CT47-'Tet10'!$CE47</f>
        <v>-1.4999750523101258</v>
      </c>
      <c r="CC21">
        <f>'Tet10'!CV47-'Tet10'!$CU47</f>
        <v>-1.0653579454673157E-2</v>
      </c>
      <c r="CD21">
        <f>'Tet10'!CW47-'Tet10'!$CU47</f>
        <v>-6.3732550976857372E-2</v>
      </c>
      <c r="CE21">
        <f>'Tet10'!CY47-'Tet10'!$CU47</f>
        <v>-0.15074433548558197</v>
      </c>
      <c r="CF21">
        <f>'Tet10'!CZ47-'Tet10'!$CU47</f>
        <v>-0.26800576599338011</v>
      </c>
      <c r="CG21">
        <f>'Tet10'!DA47-'Tet10'!$CU47</f>
        <v>-0.29184219539644163</v>
      </c>
      <c r="CH21">
        <f>'Tet10'!DB47-'Tet10'!$CU47</f>
        <v>-0.35581924911063845</v>
      </c>
      <c r="CI21">
        <f>'Tet10'!DC47-'Tet10'!$CU47</f>
        <v>-0.46264423803607535</v>
      </c>
      <c r="CJ21">
        <f>'Tet10'!DD47-'Tet10'!$CU47</f>
        <v>-0.87202519590640559</v>
      </c>
      <c r="CK21">
        <f>'Tet10'!DE47-'Tet10'!$CU47</f>
        <v>-1.4736270918061505</v>
      </c>
      <c r="CL21">
        <f>'Tet10'!DF47-'Tet10'!$CU47</f>
        <v>-1.6198744256219528</v>
      </c>
      <c r="CM21">
        <f>'Tet10'!DG47-'Tet10'!$CU47</f>
        <v>-1.6584703827427918</v>
      </c>
      <c r="CN21">
        <f>'Tet10'!DH47-'Tet10'!$CU47</f>
        <v>-1.6646544665422673</v>
      </c>
      <c r="CO21">
        <f>'Tet10'!DI47-'Tet10'!$CU47</f>
        <v>-1.6671740071234777</v>
      </c>
      <c r="CP21">
        <f>'Tet10'!DJ47-'Tet10'!$CU47</f>
        <v>-1.6673038668044167</v>
      </c>
      <c r="CR21">
        <f>'Tet10'!DL47-'Tet10'!$DK47</f>
        <v>-1.2853194606857077E-2</v>
      </c>
      <c r="CS21">
        <f>'Tet10'!DM47-'Tet10'!$DK47</f>
        <v>-7.6721981847031495E-2</v>
      </c>
      <c r="CT21">
        <f>'Tet10'!DO47-'Tet10'!$DK47</f>
        <v>-0.18135780716933292</v>
      </c>
      <c r="CU21">
        <f>'Tet10'!DP47-'Tet10'!$DK47</f>
        <v>-0.32229515360013217</v>
      </c>
      <c r="CV21">
        <f>'Tet10'!DQ47-'Tet10'!$DK47</f>
        <v>-0.35094430011104594</v>
      </c>
      <c r="CW21">
        <f>'Tet10'!DR47-'Tet10'!$DK47</f>
        <v>-0.42811630759875152</v>
      </c>
      <c r="CX21">
        <f>'Tet10'!DS47-'Tet10'!$DK47</f>
        <v>-0.55753394296177095</v>
      </c>
      <c r="CY21">
        <f>'Tet10'!DT47-'Tet10'!$DK47</f>
        <v>-1.0545036628867108</v>
      </c>
      <c r="CZ21">
        <f>'Tet10'!DU47-'Tet10'!$DK47</f>
        <v>-1.7815906370286945</v>
      </c>
      <c r="DA21">
        <f>'Tet10'!DV47-'Tet10'!$DK47</f>
        <v>-1.9509815293018209</v>
      </c>
      <c r="DB21">
        <f>'Tet10'!DW47-'Tet10'!$DK47</f>
        <v>-1.9928017906460309</v>
      </c>
      <c r="DC21">
        <f>'Tet10'!DX47-'Tet10'!$DK47</f>
        <v>-1.9991978878851051</v>
      </c>
      <c r="DD21">
        <f>'Tet10'!DY47-'Tet10'!$DK47</f>
        <v>-2.001829411379191</v>
      </c>
      <c r="DE21">
        <f>'Tet10'!DZ47-'Tet10'!$DK47</f>
        <v>-2.001961462457587</v>
      </c>
      <c r="DG21">
        <f>'Tet10'!EB47-'Tet10'!$EA47</f>
        <v>-1.5053087704828716E-2</v>
      </c>
      <c r="DH21">
        <f>'Tet10'!EC47-'Tet10'!$EA47</f>
        <v>-8.9712375280412537E-2</v>
      </c>
      <c r="DI21">
        <f>'Tet10'!EE47-'Tet10'!$EA47</f>
        <v>-0.21197370052599007</v>
      </c>
      <c r="DJ21">
        <f>'Tet10'!EF47-'Tet10'!$EA47</f>
        <v>-0.37659072961738116</v>
      </c>
      <c r="DK21">
        <f>'Tet10'!EG47-'Tet10'!$EA47</f>
        <v>-0.41005391313320017</v>
      </c>
      <c r="DL21">
        <f>'Tet10'!EH47-'Tet10'!$EA47</f>
        <v>-0.50044063133856764</v>
      </c>
      <c r="DM21">
        <f>'Tet10'!EI47-'Tet10'!$EA47</f>
        <v>-0.65252921680823683</v>
      </c>
      <c r="DN21">
        <f>'Tet10'!EJ47-'Tet10'!$EA47</f>
        <v>-1.2375157442781572</v>
      </c>
      <c r="DO21">
        <f>'Tet10'!EK47-'Tet10'!$EA47</f>
        <v>-2.0906308978563954</v>
      </c>
      <c r="DP21">
        <f>'Tet10'!EL47-'Tet10'!$EA47</f>
        <v>-2.2824523435567765</v>
      </c>
      <c r="DQ21">
        <f>'Tet10'!EM47-'Tet10'!$EA47</f>
        <v>-2.3271874823702978</v>
      </c>
      <c r="DR21">
        <f>'Tet10'!EN47-'Tet10'!$EA47</f>
        <v>-2.3337598340815737</v>
      </c>
      <c r="DS21">
        <f>'Tet10'!EO47-'Tet10'!$EA47</f>
        <v>-2.3364853197935505</v>
      </c>
      <c r="DT21">
        <f>'Tet10'!EP47-'Tet10'!$EA47</f>
        <v>-2.3366190731576091</v>
      </c>
      <c r="DV21">
        <f>'Tet10'!ER47-'Tet10'!$EQ47</f>
        <v>-1.7253162588471316E-2</v>
      </c>
      <c r="DW21">
        <f>'Tet10'!ES47-'Tet10'!$EQ47</f>
        <v>-0.10270338263694434</v>
      </c>
      <c r="DX21">
        <f>'Tet10'!EU47-'Tet10'!$EQ47</f>
        <v>-0.24259116286262383</v>
      </c>
      <c r="DY21">
        <f>'Tet10'!EV47-'Tet10'!$EQ47</f>
        <v>-0.43089052045214737</v>
      </c>
      <c r="DZ21">
        <f>'Tet10'!EW47-'Tet10'!$EQ47</f>
        <v>-0.46916870594206994</v>
      </c>
      <c r="EA21">
        <f>'Tet10'!EX47-'Tet10'!$EQ47</f>
        <v>-0.57278461112133527</v>
      </c>
      <c r="EB21">
        <f>'Tet10'!EY47-'Tet10'!$EQ47</f>
        <v>-0.74760243642128366</v>
      </c>
      <c r="EC21">
        <f>'Tet10'!EZ47-'Tet10'!$EQ47</f>
        <v>-1.4209342564617331</v>
      </c>
      <c r="ED21">
        <f>'Tet10'!FA47-'Tet10'!$EQ47</f>
        <v>-2.4005397964070596</v>
      </c>
      <c r="EE21">
        <f>'Tet10'!FB47-'Tet10'!$EQ47</f>
        <v>-2.6142034137939025</v>
      </c>
      <c r="EF21">
        <f>'Tet10'!FC47-'Tet10'!$EQ47</f>
        <v>-2.661612312551827</v>
      </c>
      <c r="EG21">
        <f>'Tet10'!FD47-'Tet10'!$EQ47</f>
        <v>-2.6683353817477333</v>
      </c>
      <c r="EH21">
        <f>'Tet10'!FE47-'Tet10'!$EQ47</f>
        <v>-2.6711415228600064</v>
      </c>
      <c r="EI21">
        <f>'Tet10'!FF47-'Tet10'!$EQ47</f>
        <v>-2.6712766418930336</v>
      </c>
    </row>
    <row r="22" spans="1:139" x14ac:dyDescent="0.55000000000000004">
      <c r="A22" s="93">
        <v>1.4422448239085728</v>
      </c>
      <c r="B22" s="93">
        <v>1.1822943964389756</v>
      </c>
      <c r="C22">
        <f t="shared" si="13"/>
        <v>-0.25995042746959718</v>
      </c>
      <c r="F22">
        <f>'Tet10'!D48-'Tet10'!$C48</f>
        <v>-2.8473082438171815E-3</v>
      </c>
      <c r="G22">
        <f>'Tet10'!E48-'Tet10'!$C48</f>
        <v>-1.9150656458065463E-2</v>
      </c>
      <c r="H22">
        <f>'Tet10'!G48-'Tet10'!$C48</f>
        <v>-5.0150547087953967E-2</v>
      </c>
      <c r="I22">
        <f>'Tet10'!H48-'Tet10'!$C48</f>
        <v>-9.0800707775571532E-2</v>
      </c>
      <c r="J22">
        <f>'Tet10'!I48-'Tet10'!$C48</f>
        <v>-0.10232148092792037</v>
      </c>
      <c r="K22">
        <f>'Tet10'!J48-'Tet10'!$C48</f>
        <v>-0.12449631597872857</v>
      </c>
      <c r="L22">
        <f>'Tet10'!K48-'Tet10'!$C48</f>
        <v>-0.16284811286938028</v>
      </c>
      <c r="M22">
        <f>'Tet10'!L48-'Tet10'!$C48</f>
        <v>-0.30117716014251328</v>
      </c>
      <c r="N22">
        <f>'Tet10'!M48-'Tet10'!$C48</f>
        <v>-0.49073619320978812</v>
      </c>
      <c r="O22">
        <f>'Tet10'!N48-'Tet10'!$C48</f>
        <v>-0.55626885737626763</v>
      </c>
      <c r="P22">
        <f>'Tet10'!O48-'Tet10'!$C48</f>
        <v>-0.56622008542289648</v>
      </c>
      <c r="Q22">
        <f>'Tet10'!P48-'Tet10'!$C48</f>
        <v>-0.57118320896612429</v>
      </c>
      <c r="R22">
        <f>'Tet10'!Q48-'Tet10'!$C48</f>
        <v>-0.5717018452091005</v>
      </c>
      <c r="S22">
        <f>'Tet10'!R48-'Tet10'!$C48</f>
        <v>-0.57173277826591162</v>
      </c>
      <c r="U22">
        <f>'Tet10'!T48-'Tet10'!$S48</f>
        <v>-4.3829618864923425E-3</v>
      </c>
      <c r="V22">
        <f>'Tet10'!U48-'Tet10'!$S48</f>
        <v>-2.9157526960273739E-2</v>
      </c>
      <c r="W22">
        <f>'Tet10'!W48-'Tet10'!$S48</f>
        <v>-7.6136365812023987E-2</v>
      </c>
      <c r="X22">
        <f>'Tet10'!X48-'Tet10'!$S48</f>
        <v>-0.13750245766891245</v>
      </c>
      <c r="Y22">
        <f>'Tet10'!Y48-'Tet10'!$S48</f>
        <v>-0.15484562080650377</v>
      </c>
      <c r="Z22">
        <f>'Tet10'!Z48-'Tet10'!$S48</f>
        <v>-0.18860763830475524</v>
      </c>
      <c r="AA22">
        <f>'Tet10'!AA48-'Tet10'!$S48</f>
        <v>-0.24818247625728262</v>
      </c>
      <c r="AB22">
        <f>'Tet10'!AB48-'Tet10'!$S48</f>
        <v>-0.46430378198849065</v>
      </c>
      <c r="AC22">
        <f>'Tet10'!AC48-'Tet10'!$S48</f>
        <v>-0.75314253148826282</v>
      </c>
      <c r="AD22">
        <f>'Tet10'!AD48-'Tet10'!$S48</f>
        <v>-0.84253862281438363</v>
      </c>
      <c r="AE22">
        <f>'Tet10'!AE48-'Tet10'!$S48</f>
        <v>-0.85397272005901892</v>
      </c>
      <c r="AF22">
        <f>'Tet10'!AF48-'Tet10'!$S48</f>
        <v>-0.85958124957494508</v>
      </c>
      <c r="AG22">
        <f>'Tet10'!AG48-'Tet10'!$S48</f>
        <v>-0.8601489146192467</v>
      </c>
      <c r="AH22">
        <f>'Tet10'!AH48-'Tet10'!$S48</f>
        <v>-0.86018120648059837</v>
      </c>
      <c r="AJ22">
        <f>'Tet10'!AJ48-'Tet10'!$AI48</f>
        <v>-5.151415528138692E-3</v>
      </c>
      <c r="AK22">
        <f>'Tet10'!AK48-'Tet10'!$AI48</f>
        <v>-3.4162881591931038E-2</v>
      </c>
      <c r="AL22">
        <f>'Tet10'!AM48-'Tet10'!$AI48</f>
        <v>-8.913474072154004E-2</v>
      </c>
      <c r="AM22">
        <f>'Tet10'!AN48-'Tet10'!$AI48</f>
        <v>-0.16086211027372233</v>
      </c>
      <c r="AN22">
        <f>'Tet10'!AO48-'Tet10'!$AI48</f>
        <v>-0.18111732482908227</v>
      </c>
      <c r="AO22">
        <f>'Tet10'!AP48-'Tet10'!$AI48</f>
        <v>-0.22068891598411855</v>
      </c>
      <c r="AP22">
        <f>'Tet10'!AQ48-'Tet10'!$AI48</f>
        <v>-0.29099436758528652</v>
      </c>
      <c r="AQ22">
        <f>'Tet10'!AR48-'Tet10'!$AI48</f>
        <v>-0.54656053028409868</v>
      </c>
      <c r="AR22">
        <f>'Tet10'!AS48-'Tet10'!$AI48</f>
        <v>-0.88523130443051912</v>
      </c>
      <c r="AS22">
        <f>'Tet10'!AT48-'Tet10'!$AI48</f>
        <v>-0.98589352240609918</v>
      </c>
      <c r="AT22">
        <f>'Tet10'!AU48-'Tet10'!$AI48</f>
        <v>-0.99792950618594978</v>
      </c>
      <c r="AU22">
        <f>'Tet10'!AV48-'Tet10'!$AI48</f>
        <v>-1.0037866191359055</v>
      </c>
      <c r="AV22">
        <f>'Tet10'!AW48-'Tet10'!$AI48</f>
        <v>-1.004372673389859</v>
      </c>
      <c r="AW22">
        <f>'Tet10'!AX48-'Tet10'!$AI48</f>
        <v>-1.0044054107376301</v>
      </c>
      <c r="AY22">
        <f>'Tet10'!AZ48-'Tet10'!$AY48</f>
        <v>-5.9200932821226182E-3</v>
      </c>
      <c r="AZ22">
        <f>'Tet10'!BA48-'Tet10'!$AY48</f>
        <v>-3.9168922699868602E-2</v>
      </c>
      <c r="BA22">
        <f>'Tet10'!BC48-'Tet10'!$AY48</f>
        <v>-0.10213509349175931</v>
      </c>
      <c r="BB22">
        <f>'Tet10'!BD48-'Tet10'!$AY48</f>
        <v>-0.18422500873347969</v>
      </c>
      <c r="BC22">
        <f>'Tet10'!BE48-'Tet10'!$AY48</f>
        <v>-0.20739266922195665</v>
      </c>
      <c r="BD22">
        <f>'Tet10'!BF48-'Tet10'!$AY48</f>
        <v>-0.25278037248334584</v>
      </c>
      <c r="BE22">
        <f>'Tet10'!BG48-'Tet10'!$AY48</f>
        <v>-0.33387114385056293</v>
      </c>
      <c r="BF22">
        <f>'Tet10'!BH48-'Tet10'!$AY48</f>
        <v>-0.62913726220889399</v>
      </c>
      <c r="BG22">
        <f>'Tet10'!BI48-'Tet10'!$AY48</f>
        <v>-1.0177384040708732</v>
      </c>
      <c r="BH22">
        <f>'Tet10'!BJ48-'Tet10'!$AY48</f>
        <v>-1.1293446511767571</v>
      </c>
      <c r="BI22">
        <f>'Tet10'!BK48-'Tet10'!$AY48</f>
        <v>-1.1419215146465829</v>
      </c>
      <c r="BJ22">
        <f>'Tet10'!BL48-'Tet10'!$AY48</f>
        <v>-1.1479947382039251</v>
      </c>
      <c r="BK22">
        <f>'Tet10'!BM48-'Tet10'!$AY48</f>
        <v>-1.1485965493708408</v>
      </c>
      <c r="BL22">
        <f>'Tet10'!BN48-'Tet10'!$AY48</f>
        <v>-1.1486296422875748</v>
      </c>
      <c r="BN22">
        <f>'Tet10'!CF48-'Tet10'!$CE48</f>
        <v>-6.6889281577602322E-3</v>
      </c>
      <c r="BO22">
        <f>'Tet10'!CG48-'Tet10'!$CE48</f>
        <v>-4.417543726386719E-2</v>
      </c>
      <c r="BP22">
        <f>'Tet10'!CI48-'Tet10'!$CE48</f>
        <v>-0.11513681265482334</v>
      </c>
      <c r="BQ22">
        <f>'Tet10'!CJ48-'Tet10'!$CE48</f>
        <v>-0.20759018445636568</v>
      </c>
      <c r="BR22">
        <f>'Tet10'!CK48-'Tet10'!$CE48</f>
        <v>-0.23367059343933705</v>
      </c>
      <c r="BS22">
        <f>'Tet10'!CL48-'Tet10'!$CE48</f>
        <v>-0.28487927987038431</v>
      </c>
      <c r="BT22">
        <f>'Tet10'!CM48-'Tet10'!$CE48</f>
        <v>-0.37679899169246966</v>
      </c>
      <c r="BU22">
        <f>'Tet10'!CN48-'Tet10'!$CE48</f>
        <v>-0.71196961738567721</v>
      </c>
      <c r="BV22">
        <f>'Tet10'!CO48-'Tet10'!$CE48</f>
        <v>-1.1505861885175657</v>
      </c>
      <c r="BW22">
        <f>'Tet10'!CP48-'Tet10'!$CE48</f>
        <v>-1.2728704711205965</v>
      </c>
      <c r="BX22">
        <f>'Tet10'!CQ48-'Tet10'!$CE48</f>
        <v>-1.2859407421632854</v>
      </c>
      <c r="BY22">
        <f>'Tet10'!CR48-'Tet10'!$CE48</f>
        <v>-1.2922049168218672</v>
      </c>
      <c r="BZ22">
        <f>'Tet10'!CS48-'Tet10'!$CE48</f>
        <v>-1.292820466427649</v>
      </c>
      <c r="CA22">
        <f>'Tet10'!CT48-'Tet10'!$CE48</f>
        <v>-1.2928538503923082</v>
      </c>
      <c r="CC22">
        <f>'Tet10'!CV48-'Tet10'!$CU48</f>
        <v>-7.457873894821665E-3</v>
      </c>
      <c r="CD22">
        <f>'Tet10'!CW48-'Tet10'!$CU48</f>
        <v>-4.918229195704682E-2</v>
      </c>
      <c r="CE22">
        <f>'Tet10'!CY48-'Tet10'!$CU48</f>
        <v>-0.12813952684008489</v>
      </c>
      <c r="CF22">
        <f>'Tet10'!CZ48-'Tet10'!$CU48</f>
        <v>-0.23095703017113212</v>
      </c>
      <c r="CG22">
        <f>'Tet10'!DA48-'Tet10'!$CU48</f>
        <v>-0.25995042746959718</v>
      </c>
      <c r="CH22">
        <f>'Tet10'!DB48-'Tet10'!$CU48</f>
        <v>-0.31698381661180197</v>
      </c>
      <c r="CI22">
        <f>'Tet10'!DC48-'Tet10'!$CU48</f>
        <v>-0.41976813130821911</v>
      </c>
      <c r="CJ22">
        <f>'Tet10'!DD48-'Tet10'!$CU48</f>
        <v>-0.79501138426620543</v>
      </c>
      <c r="CK22">
        <f>'Tet10'!DE48-'Tet10'!$CU48</f>
        <v>-1.2837188260203991</v>
      </c>
      <c r="CL22">
        <f>'Tet10'!DF48-'Tet10'!$CU48</f>
        <v>-1.416456098495851</v>
      </c>
      <c r="CM22">
        <f>'Tet10'!DG48-'Tet10'!$CU48</f>
        <v>-1.4299816605704894</v>
      </c>
      <c r="CN22">
        <f>'Tet10'!DH48-'Tet10'!$CU48</f>
        <v>-1.4364167327895798</v>
      </c>
      <c r="CO22">
        <f>'Tet10'!DI48-'Tet10'!$CU48</f>
        <v>-1.4370444262940558</v>
      </c>
      <c r="CP22">
        <f>'Tet10'!DJ48-'Tet10'!$CU48</f>
        <v>-1.4370780532737075</v>
      </c>
      <c r="CR22">
        <f>'Tet10'!DL48-'Tet10'!$DK48</f>
        <v>-8.9960009098430938E-3</v>
      </c>
      <c r="CS22">
        <f>'Tet10'!DM48-'Tet10'!$DK48</f>
        <v>-5.9196695404197808E-2</v>
      </c>
      <c r="CT22">
        <f>'Tet10'!DO48-'Tet10'!$DK48</f>
        <v>-0.15414699554851907</v>
      </c>
      <c r="CU22">
        <f>'Tet10'!DP48-'Tet10'!$DK48</f>
        <v>-0.27769419218583669</v>
      </c>
      <c r="CV22">
        <f>'Tet10'!DQ48-'Tet10'!$DK48</f>
        <v>-0.31251413319481358</v>
      </c>
      <c r="CW22">
        <f>'Tet10'!DR48-'Tet10'!$DK48</f>
        <v>-0.38120514067748212</v>
      </c>
      <c r="CX22">
        <f>'Tet10'!DS48-'Tet10'!$DK48</f>
        <v>-0.50580341401018591</v>
      </c>
      <c r="CY22">
        <f>'Tet10'!DT48-'Tet10'!$DK48</f>
        <v>-0.96159358824961572</v>
      </c>
      <c r="CZ22">
        <f>'Tet10'!DU48-'Tet10'!$DK48</f>
        <v>-1.5506812345864343</v>
      </c>
      <c r="DA22">
        <f>'Tet10'!DV48-'Tet10'!$DK48</f>
        <v>-1.7037664710536873</v>
      </c>
      <c r="DB22">
        <f>'Tet10'!DW48-'Tet10'!$DK48</f>
        <v>-1.7181135346813237</v>
      </c>
      <c r="DC22">
        <f>'Tet10'!DX48-'Tet10'!$DK48</f>
        <v>-1.7248441358266708</v>
      </c>
      <c r="DD22">
        <f>'Tet10'!DY48-'Tet10'!$DK48</f>
        <v>-1.7254924745428064</v>
      </c>
      <c r="DE22">
        <f>'Tet10'!DZ48-'Tet10'!$DK48</f>
        <v>-1.7255264851205743</v>
      </c>
      <c r="DG22">
        <f>'Tet10'!EB48-'Tet10'!$EA48</f>
        <v>-1.0534333200674428E-2</v>
      </c>
      <c r="DH22">
        <f>'Tet10'!EC48-'Tet10'!$EA48</f>
        <v>-6.9211712788072255E-2</v>
      </c>
      <c r="DI22">
        <f>'Tet10'!EE48-'Tet10'!$EA48</f>
        <v>-0.18015628047946342</v>
      </c>
      <c r="DJ22">
        <f>'Tet10'!EF48-'Tet10'!$EA48</f>
        <v>-0.32443447384414892</v>
      </c>
      <c r="DK22">
        <f>'Tet10'!EG48-'Tet10'!$EA48</f>
        <v>-0.36508152729312759</v>
      </c>
      <c r="DL22">
        <f>'Tet10'!EH48-'Tet10'!$EA48</f>
        <v>-0.44543794025924632</v>
      </c>
      <c r="DM22">
        <f>'Tet10'!EI48-'Tet10'!$EA48</f>
        <v>-0.59193764081354128</v>
      </c>
      <c r="DN22">
        <f>'Tet10'!EJ48-'Tet10'!$EA48</f>
        <v>-1.1286918489311526</v>
      </c>
      <c r="DO22">
        <f>'Tet10'!EK48-'Tet10'!$EA48</f>
        <v>-1.8183905356452783</v>
      </c>
      <c r="DP22">
        <f>'Tet10'!EL48-'Tet10'!$EA48</f>
        <v>-1.9912175016066693</v>
      </c>
      <c r="DQ22">
        <f>'Tet10'!EM48-'Tet10'!$EA48</f>
        <v>-2.0062953079635797</v>
      </c>
      <c r="DR22">
        <f>'Tet10'!EN48-'Tet10'!$EA48</f>
        <v>-2.0132752157464431</v>
      </c>
      <c r="DS22">
        <f>'Tet10'!EO48-'Tet10'!$EA48</f>
        <v>-2.013940599937996</v>
      </c>
      <c r="DT22">
        <f>'Tet10'!EP48-'Tet10'!$EA48</f>
        <v>-2.0139749002951719</v>
      </c>
      <c r="DV22">
        <f>'Tet10'!ER48-'Tet10'!$EQ48</f>
        <v>-1.2072801770663943E-2</v>
      </c>
      <c r="DW22">
        <f>'Tet10'!ES48-'Tet10'!$EQ48</f>
        <v>-7.9227128968097915E-2</v>
      </c>
      <c r="DX22">
        <f>'Tet10'!EU48-'Tet10'!$EQ48</f>
        <v>-0.20616674135249458</v>
      </c>
      <c r="DY22">
        <f>'Tet10'!EV48-'Tet10'!$EQ48</f>
        <v>-0.37117679600849729</v>
      </c>
      <c r="DZ22">
        <f>'Tet10'!EW48-'Tet10'!$EQ48</f>
        <v>-0.41765135919202079</v>
      </c>
      <c r="EA22">
        <f>'Tet10'!EX48-'Tet10'!$EQ48</f>
        <v>-0.50967860208751392</v>
      </c>
      <c r="EB22">
        <f>'Tet10'!EY48-'Tet10'!$EQ48</f>
        <v>-0.67814634146295871</v>
      </c>
      <c r="EC22">
        <f>'Tet10'!EZ48-'Tet10'!$EQ48</f>
        <v>-1.2961845779296852</v>
      </c>
      <c r="ED22">
        <f>'Tet10'!FA48-'Tet10'!$EQ48</f>
        <v>-2.0866952538854231</v>
      </c>
      <c r="EE22">
        <f>'Tet10'!FB48-'Tet10'!$EQ48</f>
        <v>-2.2787737946321776</v>
      </c>
      <c r="EF22">
        <f>'Tet10'!FC48-'Tet10'!$EQ48</f>
        <v>-2.2945137474938768</v>
      </c>
      <c r="EG22">
        <f>'Tet10'!FD48-'Tet10'!$EQ48</f>
        <v>-2.3017089754380384</v>
      </c>
      <c r="EH22">
        <f>'Tet10'!FE48-'Tet10'!$EQ48</f>
        <v>-2.3023887897723125</v>
      </c>
      <c r="EI22">
        <f>'Tet10'!FF48-'Tet10'!$EQ48</f>
        <v>-2.3024233172201387</v>
      </c>
    </row>
    <row r="23" spans="1:139" x14ac:dyDescent="0.55000000000000004">
      <c r="A23" s="93">
        <v>1.6341468244603101</v>
      </c>
      <c r="B23" s="93">
        <v>1.3487017923093831</v>
      </c>
      <c r="C23">
        <f t="shared" si="13"/>
        <v>-0.28544503215092698</v>
      </c>
      <c r="F23">
        <f>'Tet10'!D49-'Tet10'!$C49</f>
        <v>-2.2740490368916566E-3</v>
      </c>
      <c r="G23">
        <f>'Tet10'!E49-'Tet10'!$C49</f>
        <v>-1.7504312871563843E-2</v>
      </c>
      <c r="H23">
        <f>'Tet10'!G49-'Tet10'!$C49</f>
        <v>-4.7866463478618115E-2</v>
      </c>
      <c r="I23">
        <f>'Tet10'!H49-'Tet10'!$C49</f>
        <v>-0.10020234267398276</v>
      </c>
      <c r="J23">
        <f>'Tet10'!I49-'Tet10'!$C49</f>
        <v>-0.11203369294189613</v>
      </c>
      <c r="K23">
        <f>'Tet10'!J49-'Tet10'!$C49</f>
        <v>-0.14379816460594019</v>
      </c>
      <c r="L23">
        <f>'Tet10'!K49-'Tet10'!$C49</f>
        <v>-0.18719485770523914</v>
      </c>
      <c r="M23">
        <f>'Tet10'!L49-'Tet10'!$C49</f>
        <v>-0.33206598268734711</v>
      </c>
      <c r="N23">
        <f>'Tet10'!M49-'Tet10'!$C49</f>
        <v>-0.51286763105692301</v>
      </c>
      <c r="O23">
        <f>'Tet10'!N49-'Tet10'!$C49</f>
        <v>-0.59177631421539634</v>
      </c>
      <c r="P23">
        <f>'Tet10'!O49-'Tet10'!$C49</f>
        <v>-0.63654587408302443</v>
      </c>
      <c r="Q23">
        <f>'Tet10'!P49-'Tet10'!$C49</f>
        <v>-0.64696581657350871</v>
      </c>
      <c r="R23">
        <f>'Tet10'!Q49-'Tet10'!$C49</f>
        <v>-0.64784160460570062</v>
      </c>
      <c r="S23">
        <f>'Tet10'!R49-'Tet10'!$C49</f>
        <v>-0.64797496541394484</v>
      </c>
      <c r="U23">
        <f>'Tet10'!T49-'Tet10'!$S49</f>
        <v>-3.5028205317634287E-3</v>
      </c>
      <c r="V23">
        <f>'Tet10'!U49-'Tet10'!$S49</f>
        <v>-2.6651906409524195E-2</v>
      </c>
      <c r="W23">
        <f>'Tet10'!W49-'Tet10'!$S49</f>
        <v>-7.2641415797891962E-2</v>
      </c>
      <c r="X23">
        <f>'Tet10'!X49-'Tet10'!$S49</f>
        <v>-0.15181975642665579</v>
      </c>
      <c r="Y23">
        <f>'Tet10'!Y49-'Tet10'!$S49</f>
        <v>-0.16979972475853233</v>
      </c>
      <c r="Z23">
        <f>'Tet10'!Z49-'Tet10'!$S49</f>
        <v>-0.21902468480315462</v>
      </c>
      <c r="AA23">
        <f>'Tet10'!AA49-'Tet10'!$S49</f>
        <v>-0.28709685997755086</v>
      </c>
      <c r="AB23">
        <f>'Tet10'!AB49-'Tet10'!$S49</f>
        <v>-0.51680404539926483</v>
      </c>
      <c r="AC23">
        <f>'Tet10'!AC49-'Tet10'!$S49</f>
        <v>-0.79116996954640006</v>
      </c>
      <c r="AD23">
        <f>'Tet10'!AD49-'Tet10'!$S49</f>
        <v>-0.90434331185692518</v>
      </c>
      <c r="AE23">
        <f>'Tet10'!AE49-'Tet10'!$S49</f>
        <v>-0.96164994859268571</v>
      </c>
      <c r="AF23">
        <f>'Tet10'!AF49-'Tet10'!$S49</f>
        <v>-0.97368895792804422</v>
      </c>
      <c r="AG23">
        <f>'Tet10'!AG49-'Tet10'!$S49</f>
        <v>-0.97466014561410996</v>
      </c>
      <c r="AH23">
        <f>'Tet10'!AH49-'Tet10'!$S49</f>
        <v>-0.97480142215327492</v>
      </c>
      <c r="AJ23">
        <f>'Tet10'!AJ49-'Tet10'!$AI49</f>
        <v>-4.117703019279606E-3</v>
      </c>
      <c r="AK23">
        <f>'Tet10'!AK49-'Tet10'!$AI49</f>
        <v>-3.122748788103813E-2</v>
      </c>
      <c r="AL23">
        <f>'Tet10'!AM49-'Tet10'!$AI49</f>
        <v>-8.5033662208813698E-2</v>
      </c>
      <c r="AM23">
        <f>'Tet10'!AN49-'Tet10'!$AI49</f>
        <v>-0.17764156432941447</v>
      </c>
      <c r="AN23">
        <f>'Tet10'!AO49-'Tet10'!$AI49</f>
        <v>-0.19870182647779733</v>
      </c>
      <c r="AO23">
        <f>'Tet10'!AP49-'Tet10'!$AI49</f>
        <v>-0.25674453314417589</v>
      </c>
      <c r="AP23">
        <f>'Tet10'!AQ49-'Tet10'!$AI49</f>
        <v>-0.33734792008462589</v>
      </c>
      <c r="AQ23">
        <f>'Tet10'!AR49-'Tet10'!$AI49</f>
        <v>-0.61029511305743511</v>
      </c>
      <c r="AR23">
        <f>'Tet10'!AS49-'Tet10'!$AI49</f>
        <v>-0.93136658011117124</v>
      </c>
      <c r="AS23">
        <f>'Tet10'!AT49-'Tet10'!$AI49</f>
        <v>-1.0613588985306059</v>
      </c>
      <c r="AT23">
        <f>'Tet10'!AU49-'Tet10'!$AI49</f>
        <v>-1.1243858302426359</v>
      </c>
      <c r="AU23">
        <f>'Tet10'!AV49-'Tet10'!$AI49</f>
        <v>-1.1370630581276326</v>
      </c>
      <c r="AV23">
        <f>'Tet10'!AW49-'Tet10'!$AI49</f>
        <v>-1.1380705660388384</v>
      </c>
      <c r="AW23">
        <f>'Tet10'!AX49-'Tet10'!$AI49</f>
        <v>-1.1382145855688053</v>
      </c>
      <c r="AY23">
        <f>'Tet10'!AZ49-'Tet10'!$AY49</f>
        <v>-4.7327647540993389E-3</v>
      </c>
      <c r="AZ23">
        <f>'Tet10'!BA49-'Tet10'!$AY49</f>
        <v>-3.5803706548011016E-2</v>
      </c>
      <c r="BA23">
        <f>'Tet10'!BC49-'Tet10'!$AY49</f>
        <v>-9.7427633256316204E-2</v>
      </c>
      <c r="BB23">
        <f>'Tet10'!BD49-'Tet10'!$AY49</f>
        <v>-0.20346836207828511</v>
      </c>
      <c r="BC23">
        <f>'Tet10'!BE49-'Tet10'!$AY49</f>
        <v>-0.22761132598701717</v>
      </c>
      <c r="BD23">
        <f>'Tet10'!BF49-'Tet10'!$AY49</f>
        <v>-0.29451158697609814</v>
      </c>
      <c r="BE23">
        <f>'Tet10'!BG49-'Tet10'!$AY49</f>
        <v>-0.38773780811603242</v>
      </c>
      <c r="BF23">
        <f>'Tet10'!BH49-'Tet10'!$AY49</f>
        <v>-0.7042963919605546</v>
      </c>
      <c r="BG23">
        <f>'Tet10'!BI49-'Tet10'!$AY49</f>
        <v>-1.0720258419444435</v>
      </c>
      <c r="BH23">
        <f>'Tet10'!BJ49-'Tet10'!$AY49</f>
        <v>-1.2187085953024459</v>
      </c>
      <c r="BI23">
        <f>'Tet10'!BK49-'Tet10'!$AY49</f>
        <v>-1.2872035738926224</v>
      </c>
      <c r="BJ23">
        <f>'Tet10'!BL49-'Tet10'!$AY49</f>
        <v>-1.3004425710341767</v>
      </c>
      <c r="BK23">
        <f>'Tet10'!BM49-'Tet10'!$AY49</f>
        <v>-1.3014814420017282</v>
      </c>
      <c r="BL23">
        <f>'Tet10'!BN49-'Tet10'!$AY49</f>
        <v>-1.3016277156066716</v>
      </c>
      <c r="BN23">
        <f>'Tet10'!CF49-'Tet10'!$CE49</f>
        <v>-5.3479476686471017E-3</v>
      </c>
      <c r="BO23">
        <f>'Tet10'!CG49-'Tet10'!$CE49</f>
        <v>-4.0380361758610039E-2</v>
      </c>
      <c r="BP23">
        <f>'Tet10'!CI49-'Tet10'!$CE49</f>
        <v>-0.10982280352027995</v>
      </c>
      <c r="BQ23">
        <f>'Tet10'!CJ49-'Tet10'!$CE49</f>
        <v>-0.22929873422796265</v>
      </c>
      <c r="BR23">
        <f>'Tet10'!CK49-'Tet10'!$CE49</f>
        <v>-0.25652617705592151</v>
      </c>
      <c r="BS23">
        <f>'Tet10'!CL49-'Tet10'!$CE49</f>
        <v>-0.33231553204718156</v>
      </c>
      <c r="BT23">
        <f>'Tet10'!CM49-'Tet10'!$CE49</f>
        <v>-0.43823905635196003</v>
      </c>
      <c r="BU23">
        <f>'Tet10'!CN49-'Tet10'!$CE49</f>
        <v>-0.79870068907896041</v>
      </c>
      <c r="BV23">
        <f>'Tet10'!CO49-'Tet10'!$CE49</f>
        <v>-1.2130458830499653</v>
      </c>
      <c r="BW23">
        <f>'Tet10'!CP49-'Tet10'!$CE49</f>
        <v>-1.3763246773871287</v>
      </c>
      <c r="BX23">
        <f>'Tet10'!CQ49-'Tet10'!$CE49</f>
        <v>-1.4500853511343554</v>
      </c>
      <c r="BY23">
        <f>'Tet10'!CR49-'Tet10'!$CE49</f>
        <v>-1.4638262518008984</v>
      </c>
      <c r="BZ23">
        <f>'Tet10'!CS49-'Tet10'!$CE49</f>
        <v>-1.4648926554685318</v>
      </c>
      <c r="CA23">
        <f>'Tet10'!CT49-'Tet10'!$CE49</f>
        <v>-1.4650408225662632</v>
      </c>
      <c r="CC23">
        <f>'Tet10'!CV49-'Tet10'!$CU49</f>
        <v>-5.9632176744608412E-3</v>
      </c>
      <c r="CD23">
        <f>'Tet10'!CW49-'Tet10'!$CU49</f>
        <v>-4.495732556135712E-2</v>
      </c>
      <c r="CE23">
        <f>'Tet10'!CY49-'Tet10'!$CU49</f>
        <v>-0.12221883378468856</v>
      </c>
      <c r="CF23">
        <f>'Tet10'!CZ49-'Tet10'!$CU49</f>
        <v>-0.2551317695828732</v>
      </c>
      <c r="CG23">
        <f>'Tet10'!DA49-'Tet10'!$CU49</f>
        <v>-0.28544503215092698</v>
      </c>
      <c r="CH23">
        <f>'Tet10'!DB49-'Tet10'!$CU49</f>
        <v>-0.37014915634655932</v>
      </c>
      <c r="CI23">
        <f>'Tet10'!DC49-'Tet10'!$CU49</f>
        <v>-0.48883200287588924</v>
      </c>
      <c r="CJ23">
        <f>'Tet10'!DD49-'Tet10'!$CU49</f>
        <v>-0.89343139219683998</v>
      </c>
      <c r="CK23">
        <f>'Tet10'!DE49-'Tet10'!$CU49</f>
        <v>-1.3543552929312024</v>
      </c>
      <c r="CL23">
        <f>'Tet10'!DF49-'Tet10'!$CU49</f>
        <v>-1.5341591499956824</v>
      </c>
      <c r="CM23">
        <f>'Tet10'!DG49-'Tet10'!$CU49</f>
        <v>-1.6130186005572635</v>
      </c>
      <c r="CN23">
        <f>'Tet10'!DH49-'Tet10'!$CU49</f>
        <v>-1.6272132374316484</v>
      </c>
      <c r="CO23">
        <f>'Tet10'!DI49-'Tet10'!$CU49</f>
        <v>-1.628304127510751</v>
      </c>
      <c r="CP23">
        <f>'Tet10'!DJ49-'Tet10'!$CU49</f>
        <v>-1.6284539130202338</v>
      </c>
      <c r="CR23">
        <f>'Tet10'!DL49-'Tet10'!$DK49</f>
        <v>-7.1939382728489765E-3</v>
      </c>
      <c r="CS23">
        <f>'Tet10'!DM49-'Tet10'!$DK49</f>
        <v>-5.4111893759348773E-2</v>
      </c>
      <c r="CT23">
        <f>'Tet10'!DO49-'Tet10'!$DK49</f>
        <v>-0.14701269121650506</v>
      </c>
      <c r="CU23">
        <f>'Tet10'!DP49-'Tet10'!$DK49</f>
        <v>-0.306803535029744</v>
      </c>
      <c r="CV23">
        <f>'Tet10'!DQ49-'Tet10'!$DK49</f>
        <v>-0.34329141472928137</v>
      </c>
      <c r="CW23">
        <f>'Tet10'!DR49-'Tet10'!$DK49</f>
        <v>-0.44588571915462238</v>
      </c>
      <c r="CX23">
        <f>'Tet10'!DS49-'Tet10'!$DK49</f>
        <v>-0.59023782658197699</v>
      </c>
      <c r="CY23">
        <f>'Tet10'!DT49-'Tet10'!$DK49</f>
        <v>-1.0836588146347748</v>
      </c>
      <c r="CZ23">
        <f>'Tet10'!DU49-'Tet10'!$DK49</f>
        <v>-1.6376471560733692</v>
      </c>
      <c r="DA23">
        <f>'Tet10'!DV49-'Tet10'!$DK49</f>
        <v>-1.8503501334570205</v>
      </c>
      <c r="DB23">
        <f>'Tet10'!DW49-'Tet10'!$DK49</f>
        <v>-1.9390050156251224</v>
      </c>
      <c r="DC23">
        <f>'Tet10'!DX49-'Tet10'!$DK49</f>
        <v>-1.9539948066325998</v>
      </c>
      <c r="DD23">
        <f>'Tet10'!DY49-'Tet10'!$DK49</f>
        <v>-1.9551276578928294</v>
      </c>
      <c r="DE23">
        <f>'Tet10'!DZ49-'Tet10'!$DK49</f>
        <v>-1.9552800764946661</v>
      </c>
      <c r="DG23">
        <f>'Tet10'!EB49-'Tet10'!$EA49</f>
        <v>-8.4248122349226406E-3</v>
      </c>
      <c r="DH23">
        <f>'Tet10'!EC49-'Tet10'!$EA49</f>
        <v>-6.3267017712538731E-2</v>
      </c>
      <c r="DI23">
        <f>'Tet10'!EE49-'Tet10'!$EA49</f>
        <v>-0.17180813078113299</v>
      </c>
      <c r="DJ23">
        <f>'Tet10'!EF49-'Tet10'!$EA49</f>
        <v>-0.3584805652920533</v>
      </c>
      <c r="DK23">
        <f>'Tet10'!EG49-'Tet10'!$EA49</f>
        <v>-0.4011458418392968</v>
      </c>
      <c r="DL23">
        <f>'Tet10'!EH49-'Tet10'!$EA49</f>
        <v>-0.52169263959217926</v>
      </c>
      <c r="DM23">
        <f>'Tet10'!EI49-'Tet10'!$EA49</f>
        <v>-0.69187339867096442</v>
      </c>
      <c r="DN23">
        <f>'Tet10'!EJ49-'Tet10'!$EA49</f>
        <v>-1.2746650496631273</v>
      </c>
      <c r="DO23">
        <f>'Tet10'!EK49-'Tet10'!$EA49</f>
        <v>-1.9216181434197472</v>
      </c>
      <c r="DP23">
        <f>'Tet10'!EL49-'Tet10'!$EA49</f>
        <v>-2.1670853035076245</v>
      </c>
      <c r="DQ23">
        <f>'Tet10'!EM49-'Tet10'!$EA49</f>
        <v>-2.2651124722643106</v>
      </c>
      <c r="DR23">
        <f>'Tet10'!EN49-'Tet10'!$EA49</f>
        <v>-2.2807838807950609</v>
      </c>
      <c r="DS23">
        <f>'Tet10'!EO49-'Tet10'!$EA49</f>
        <v>-2.2819517067213897</v>
      </c>
      <c r="DT23">
        <f>'Tet10'!EP49-'Tet10'!$EA49</f>
        <v>-2.2821061877840809</v>
      </c>
      <c r="DV23">
        <f>'Tet10'!ER49-'Tet10'!$EQ49</f>
        <v>-9.6557873399878424E-3</v>
      </c>
      <c r="DW23">
        <f>'Tet10'!ES49-'Tet10'!$EQ49</f>
        <v>-7.2422501633265579E-2</v>
      </c>
      <c r="DX23">
        <f>'Tet10'!EU49-'Tet10'!$EQ49</f>
        <v>-0.19660459866242785</v>
      </c>
      <c r="DY23">
        <f>'Tet10'!EV49-'Tet10'!$EQ49</f>
        <v>-0.4101611506824443</v>
      </c>
      <c r="DZ23">
        <f>'Tet10'!EW49-'Tet10'!$EQ49</f>
        <v>-0.45900576519555569</v>
      </c>
      <c r="EA23">
        <f>'Tet10'!EX49-'Tet10'!$EQ49</f>
        <v>-0.59755233647112149</v>
      </c>
      <c r="EB23">
        <f>'Tet10'!EY49-'Tet10'!$EQ49</f>
        <v>-0.79368656046387809</v>
      </c>
      <c r="EC23">
        <f>'Tet10'!EZ49-'Tet10'!$EQ49</f>
        <v>-1.4662543253186566</v>
      </c>
      <c r="ED23">
        <f>'Tet10'!FA49-'Tet10'!$EQ49</f>
        <v>-2.2060945879999876</v>
      </c>
      <c r="EE23">
        <f>'Tet10'!FB49-'Tet10'!$EQ49</f>
        <v>-2.4842409251807176</v>
      </c>
      <c r="EF23">
        <f>'Tet10'!FC49-'Tet10'!$EQ49</f>
        <v>-2.5913099734027214</v>
      </c>
      <c r="EG23">
        <f>'Tet10'!FD49-'Tet10'!$EQ49</f>
        <v>-2.6075784525403911</v>
      </c>
      <c r="EH23">
        <f>'Tet10'!FE49-'Tet10'!$EQ49</f>
        <v>-2.6087761316893712</v>
      </c>
      <c r="EI23">
        <f>'Tet10'!FF49-'Tet10'!$EQ49</f>
        <v>-2.6089322803423785</v>
      </c>
    </row>
    <row r="24" spans="1:139" x14ac:dyDescent="0.55000000000000004">
      <c r="A24" s="93">
        <v>1.6747252165341948</v>
      </c>
      <c r="B24" s="93">
        <v>1.3724663915178272</v>
      </c>
      <c r="C24">
        <f t="shared" si="13"/>
        <v>-0.30225882501636758</v>
      </c>
      <c r="F24">
        <f>'Tet10'!D50-'Tet10'!$C50</f>
        <v>-2.1009262123251604E-3</v>
      </c>
      <c r="G24">
        <f>'Tet10'!E50-'Tet10'!$C50</f>
        <v>-1.8403090755385931E-2</v>
      </c>
      <c r="H24">
        <f>'Tet10'!G50-'Tet10'!$C50</f>
        <v>-4.9854196955502861E-2</v>
      </c>
      <c r="I24">
        <f>'Tet10'!H50-'Tet10'!$C50</f>
        <v>-9.6367721083931657E-2</v>
      </c>
      <c r="J24">
        <f>'Tet10'!I50-'Tet10'!$C50</f>
        <v>-0.11814273442572232</v>
      </c>
      <c r="K24">
        <f>'Tet10'!J50-'Tet10'!$C50</f>
        <v>-0.16692692282707111</v>
      </c>
      <c r="L24">
        <f>'Tet10'!K50-'Tet10'!$C50</f>
        <v>-0.23473496348771156</v>
      </c>
      <c r="M24">
        <f>'Tet10'!L50-'Tet10'!$C50</f>
        <v>-0.41518050714133764</v>
      </c>
      <c r="N24">
        <f>'Tet10'!M50-'Tet10'!$C50</f>
        <v>-0.53680153543091358</v>
      </c>
      <c r="O24">
        <f>'Tet10'!N50-'Tet10'!$C50</f>
        <v>-0.63429510576331172</v>
      </c>
      <c r="P24">
        <f>'Tet10'!O50-'Tet10'!$C50</f>
        <v>-0.65422605618338614</v>
      </c>
      <c r="Q24">
        <f>'Tet10'!P50-'Tet10'!$C50</f>
        <v>-0.66320974016614276</v>
      </c>
      <c r="R24">
        <f>'Tet10'!Q50-'Tet10'!$C50</f>
        <v>-0.6639300778056344</v>
      </c>
      <c r="S24">
        <f>'Tet10'!R50-'Tet10'!$C50</f>
        <v>-0.66403599572207495</v>
      </c>
      <c r="U24">
        <f>'Tet10'!T50-'Tet10'!$S50</f>
        <v>-3.2409735045930699E-3</v>
      </c>
      <c r="V24">
        <f>'Tet10'!U50-'Tet10'!$S50</f>
        <v>-2.8018640643620363E-2</v>
      </c>
      <c r="W24">
        <f>'Tet10'!W50-'Tet10'!$S50</f>
        <v>-7.5655193198034043E-2</v>
      </c>
      <c r="X24">
        <f>'Tet10'!X50-'Tet10'!$S50</f>
        <v>-0.14606514140681537</v>
      </c>
      <c r="Y24">
        <f>'Tet10'!Y50-'Tet10'!$S50</f>
        <v>-0.1794216442419807</v>
      </c>
      <c r="Z24">
        <f>'Tet10'!Z50-'Tet10'!$S50</f>
        <v>-0.25571318012758193</v>
      </c>
      <c r="AA24">
        <f>'Tet10'!AA50-'Tet10'!$S50</f>
        <v>-0.36268078616899402</v>
      </c>
      <c r="AB24">
        <f>'Tet10'!AB50-'Tet10'!$S50</f>
        <v>-0.64567414660819877</v>
      </c>
      <c r="AC24">
        <f>'Tet10'!AC50-'Tet10'!$S50</f>
        <v>-0.82764006834501469</v>
      </c>
      <c r="AD24">
        <f>'Tet10'!AD50-'Tet10'!$S50</f>
        <v>-0.96359708248012654</v>
      </c>
      <c r="AE24">
        <f>'Tet10'!AE50-'Tet10'!$S50</f>
        <v>-0.98783311326443746</v>
      </c>
      <c r="AF24">
        <f>'Tet10'!AF50-'Tet10'!$S50</f>
        <v>-0.99807239891867483</v>
      </c>
      <c r="AG24">
        <f>'Tet10'!AG50-'Tet10'!$S50</f>
        <v>-0.9988680132899449</v>
      </c>
      <c r="AH24">
        <f>'Tet10'!AH50-'Tet10'!$S50</f>
        <v>-0.99897943723429172</v>
      </c>
      <c r="AJ24">
        <f>'Tet10'!AJ50-'Tet10'!$AI50</f>
        <v>-3.8115907842777297E-3</v>
      </c>
      <c r="AK24">
        <f>'Tet10'!AK50-'Tet10'!$AI50</f>
        <v>-3.2828451398288161E-2</v>
      </c>
      <c r="AL24">
        <f>'Tet10'!AM50-'Tet10'!$AI50</f>
        <v>-8.8560853858079769E-2</v>
      </c>
      <c r="AM24">
        <f>'Tet10'!AN50-'Tet10'!$AI50</f>
        <v>-0.17092815420860608</v>
      </c>
      <c r="AN24">
        <f>'Tet10'!AO50-'Tet10'!$AI50</f>
        <v>-0.21010650827021604</v>
      </c>
      <c r="AO24">
        <f>'Tet10'!AP50-'Tet10'!$AI50</f>
        <v>-0.3003346880866159</v>
      </c>
      <c r="AP24">
        <f>'Tet10'!AQ50-'Tet10'!$AI50</f>
        <v>-0.42721230939544219</v>
      </c>
      <c r="AQ24">
        <f>'Tet10'!AR50-'Tet10'!$AI50</f>
        <v>-0.76222411402448265</v>
      </c>
      <c r="AR24">
        <f>'Tet10'!AS50-'Tet10'!$AI50</f>
        <v>-0.97414108073244399</v>
      </c>
      <c r="AS24">
        <f>'Tet10'!AT50-'Tet10'!$AI50</f>
        <v>-1.1286784244469339</v>
      </c>
      <c r="AT24">
        <f>'Tet10'!AU50-'Tet10'!$AI50</f>
        <v>-1.1547896513279456</v>
      </c>
      <c r="AU24">
        <f>'Tet10'!AV50-'Tet10'!$AI50</f>
        <v>-1.1655137316782926</v>
      </c>
      <c r="AV24">
        <f>'Tet10'!AW50-'Tet10'!$AI50</f>
        <v>-1.166337858250633</v>
      </c>
      <c r="AW24">
        <f>'Tet10'!AX50-'Tet10'!$AI50</f>
        <v>-1.1664511325034208</v>
      </c>
      <c r="AY24">
        <f>'Tet10'!AZ50-'Tet10'!$AY50</f>
        <v>-4.382426525001204E-3</v>
      </c>
      <c r="AZ24">
        <f>'Tet10'!BA50-'Tet10'!$AY50</f>
        <v>-3.7638996424625315E-2</v>
      </c>
      <c r="BA24">
        <f>'Tet10'!BC50-'Tet10'!$AY50</f>
        <v>-0.10146839015432718</v>
      </c>
      <c r="BB24">
        <f>'Tet10'!BD50-'Tet10'!$AY50</f>
        <v>-0.19579667959214442</v>
      </c>
      <c r="BC24">
        <f>'Tet10'!BE50-'Tet10'!$AY50</f>
        <v>-0.24081049610093874</v>
      </c>
      <c r="BD24">
        <f>'Tet10'!BF50-'Tet10'!$AY50</f>
        <v>-0.34505790816306592</v>
      </c>
      <c r="BE24">
        <f>'Tet10'!BG50-'Tet10'!$AY50</f>
        <v>-0.49199589206457783</v>
      </c>
      <c r="BF24">
        <f>'Tet10'!BH50-'Tet10'!$AY50</f>
        <v>-0.87936193372028093</v>
      </c>
      <c r="BG24">
        <f>'Tet10'!BI50-'Tet10'!$AY50</f>
        <v>-1.1211184978676663</v>
      </c>
      <c r="BH24">
        <f>'Tet10'!BJ50-'Tet10'!$AY50</f>
        <v>-1.2939519610822547</v>
      </c>
      <c r="BI24">
        <f>'Tet10'!BK50-'Tet10'!$AY50</f>
        <v>-1.3218129221446198</v>
      </c>
      <c r="BJ24">
        <f>'Tet10'!BL50-'Tet10'!$AY50</f>
        <v>-1.3329593808263214</v>
      </c>
      <c r="BK24">
        <f>'Tet10'!BM50-'Tet10'!$AY50</f>
        <v>-1.3338080517686042</v>
      </c>
      <c r="BL24">
        <f>'Tet10'!BN50-'Tet10'!$AY50</f>
        <v>-1.3339228207498932</v>
      </c>
      <c r="BN24">
        <f>'Tet10'!CF50-'Tet10'!$CE50</f>
        <v>-4.95341882076894E-3</v>
      </c>
      <c r="BO24">
        <f>'Tet10'!CG50-'Tet10'!$CE50</f>
        <v>-4.2450049106951937E-2</v>
      </c>
      <c r="BP24">
        <f>'Tet10'!CI50-'Tet10'!$CE50</f>
        <v>-0.11437723806032007</v>
      </c>
      <c r="BQ24">
        <f>'Tet10'!CJ50-'Tet10'!$CE50</f>
        <v>-0.22066918665958957</v>
      </c>
      <c r="BR24">
        <f>'Tet10'!CK50-'Tet10'!$CE50</f>
        <v>-0.2715289921871944</v>
      </c>
      <c r="BS24">
        <f>'Tet10'!CL50-'Tet10'!$CE50</f>
        <v>-0.38986061630098034</v>
      </c>
      <c r="BT24">
        <f>'Tet10'!CM50-'Tet10'!$CE50</f>
        <v>-0.55697789644555684</v>
      </c>
      <c r="BU24">
        <f>'Tet10'!CN50-'Tet10'!$CE50</f>
        <v>-0.99696289467550847</v>
      </c>
      <c r="BV24">
        <f>'Tet10'!CO50-'Tet10'!$CE50</f>
        <v>-1.2684656527286386</v>
      </c>
      <c r="BW24">
        <f>'Tet10'!CP50-'Tet10'!$CE50</f>
        <v>-1.459376610507775</v>
      </c>
      <c r="BX24">
        <f>'Tet10'!CQ50-'Tet10'!$CE50</f>
        <v>-1.4888877337799369</v>
      </c>
      <c r="BY24">
        <f>'Tet10'!CR50-'Tet10'!$CE50</f>
        <v>-1.5004083398871697</v>
      </c>
      <c r="BZ24">
        <f>'Tet10'!CS50-'Tet10'!$CE50</f>
        <v>-1.5012784927059879</v>
      </c>
      <c r="CA24">
        <f>'Tet10'!CT50-'Tet10'!$CE50</f>
        <v>-1.5013944977613778</v>
      </c>
      <c r="CC24">
        <f>'Tet10'!CV50-'Tet10'!$CU50</f>
        <v>-5.5245175163267657E-3</v>
      </c>
      <c r="CD24">
        <f>'Tet10'!CW50-'Tet10'!$CU50</f>
        <v>-4.7261472492928336E-2</v>
      </c>
      <c r="CE24">
        <f>'Tet10'!CY50-'Tet10'!$CU50</f>
        <v>-0.12728703042168776</v>
      </c>
      <c r="CF24">
        <f>'Tet10'!CZ50-'Tet10'!$CU50</f>
        <v>-0.24554465998626473</v>
      </c>
      <c r="CG24">
        <f>'Tet10'!DA50-'Tet10'!$CU50</f>
        <v>-0.30225882501636758</v>
      </c>
      <c r="CH24">
        <f>'Tet10'!DB50-'Tet10'!$CU50</f>
        <v>-0.43472712300972627</v>
      </c>
      <c r="CI24">
        <f>'Tet10'!DC50-'Tet10'!$CU50</f>
        <v>-0.62212021035850729</v>
      </c>
      <c r="CJ24">
        <f>'Tet10'!DD50-'Tet10'!$CU50</f>
        <v>-1.1149386350109869</v>
      </c>
      <c r="CK24">
        <f>'Tet10'!DE50-'Tet10'!$CU50</f>
        <v>-1.4161078263230797</v>
      </c>
      <c r="CL24">
        <f>'Tet10'!DF50-'Tet10'!$CU50</f>
        <v>-1.6249235707189256</v>
      </c>
      <c r="CM24">
        <f>'Tet10'!DG50-'Tet10'!$CU50</f>
        <v>-1.656003519819842</v>
      </c>
      <c r="CN24">
        <f>'Tet10'!DH50-'Tet10'!$CU50</f>
        <v>-1.6678599230022639</v>
      </c>
      <c r="CO24">
        <f>'Tet10'!DI50-'Tet10'!$CU50</f>
        <v>-1.668749125037106</v>
      </c>
      <c r="CP24">
        <f>'Tet10'!DJ50-'Tet10'!$CU50</f>
        <v>-1.6688661713627038</v>
      </c>
      <c r="CR24">
        <f>'Tet10'!DL50-'Tet10'!$DK50</f>
        <v>-6.666957919156502E-3</v>
      </c>
      <c r="CS24">
        <f>'Tet10'!DM50-'Tet10'!$DK50</f>
        <v>-5.68850788763684E-2</v>
      </c>
      <c r="CT24">
        <f>'Tet10'!DO50-'Tet10'!$DK50</f>
        <v>-0.15310859058700399</v>
      </c>
      <c r="CU24">
        <f>'Tet10'!DP50-'Tet10'!$DK50</f>
        <v>-0.2953020502990944</v>
      </c>
      <c r="CV24">
        <f>'Tet10'!DQ50-'Tet10'!$DK50</f>
        <v>-0.3637441576548659</v>
      </c>
      <c r="CW24">
        <f>'Tet10'!DR50-'Tet10'!$DK50</f>
        <v>-0.52460852964020233</v>
      </c>
      <c r="CX24">
        <f>'Tet10'!DS50-'Tet10'!$DK50</f>
        <v>-0.75278025475817167</v>
      </c>
      <c r="CY24">
        <f>'Tet10'!DT50-'Tet10'!$DK50</f>
        <v>-1.3517705159989766</v>
      </c>
      <c r="CZ24">
        <f>'Tet10'!DU50-'Tet10'!$DK50</f>
        <v>-1.7120733981569696</v>
      </c>
      <c r="DA24">
        <f>'Tet10'!DV50-'Tet10'!$DK50</f>
        <v>-1.9563055081578056</v>
      </c>
      <c r="DB24">
        <f>'Tet10'!DW50-'Tet10'!$DK50</f>
        <v>-1.9903293286501278</v>
      </c>
      <c r="DC24">
        <f>'Tet10'!DX50-'Tet10'!$DK50</f>
        <v>-2.0027690819109583</v>
      </c>
      <c r="DD24">
        <f>'Tet10'!DY50-'Tet10'!$DK50</f>
        <v>-2.0036907914968176</v>
      </c>
      <c r="DE24">
        <f>'Tet10'!DZ50-'Tet10'!$DK50</f>
        <v>-2.0038094993894426</v>
      </c>
      <c r="DG24">
        <f>'Tet10'!EB50-'Tet10'!$EA50</f>
        <v>-7.8096070435913489E-3</v>
      </c>
      <c r="DH24">
        <f>'Tet10'!EC50-'Tet10'!$EA50</f>
        <v>-6.6509368131875579E-2</v>
      </c>
      <c r="DI24">
        <f>'Tet10'!EE50-'Tet10'!$EA50</f>
        <v>-0.17893190950582838</v>
      </c>
      <c r="DJ24">
        <f>'Tet10'!EF50-'Tet10'!$EA50</f>
        <v>-0.34506540814208608</v>
      </c>
      <c r="DK24">
        <f>'Tet10'!EG50-'Tet10'!$EA50</f>
        <v>-0.42525456517862747</v>
      </c>
      <c r="DL24">
        <f>'Tet10'!EH50-'Tet10'!$EA50</f>
        <v>-0.61463941714307868</v>
      </c>
      <c r="DM24">
        <f>'Tet10'!EI50-'Tet10'!$EA50</f>
        <v>-0.88382139713158492</v>
      </c>
      <c r="DN24">
        <f>'Tet10'!EJ50-'Tet10'!$EA50</f>
        <v>-1.589500846360995</v>
      </c>
      <c r="DO24">
        <f>'Tet10'!EK50-'Tet10'!$EA50</f>
        <v>-2.0087201340828051</v>
      </c>
      <c r="DP24">
        <f>'Tet10'!EL50-'Tet10'!$EA50</f>
        <v>-2.2879828386611343</v>
      </c>
      <c r="DQ24">
        <f>'Tet10'!EM50-'Tet10'!$EA50</f>
        <v>-2.3247489931578609</v>
      </c>
      <c r="DR24">
        <f>'Tet10'!EN50-'Tet10'!$EA50</f>
        <v>-2.337684176083767</v>
      </c>
      <c r="DS24">
        <f>'Tet10'!EO50-'Tet10'!$EA50</f>
        <v>-2.338632832375191</v>
      </c>
      <c r="DT24">
        <f>'Tet10'!EP50-'Tet10'!$EA50</f>
        <v>-2.3387528110391909</v>
      </c>
      <c r="DV24">
        <f>'Tet10'!ER50-'Tet10'!$EQ50</f>
        <v>-8.9523955884467377E-3</v>
      </c>
      <c r="DW24">
        <f>'Tet10'!ES50-'Tet10'!$EQ50</f>
        <v>-7.6134102040578799E-2</v>
      </c>
      <c r="DX24">
        <f>'Tet10'!EU50-'Tet10'!$EQ50</f>
        <v>-0.20475637201378705</v>
      </c>
      <c r="DY24">
        <f>'Tet10'!EV50-'Tet10'!$EQ50</f>
        <v>-0.39483284382272776</v>
      </c>
      <c r="DZ24">
        <f>'Tet10'!EW50-'Tet10'!$EQ50</f>
        <v>-0.48678303204886708</v>
      </c>
      <c r="EA24">
        <f>'Tet10'!EX50-'Tet10'!$EQ50</f>
        <v>-0.70478120876589068</v>
      </c>
      <c r="EB24">
        <f>'Tet10'!EY50-'Tet10'!$EQ50</f>
        <v>-1.0151475959020597</v>
      </c>
      <c r="EC24">
        <f>'Tet10'!EZ50-'Tet10'!$EQ50</f>
        <v>-1.8279084760093447</v>
      </c>
      <c r="ED24">
        <f>'Tet10'!FA50-'Tet10'!$EQ50</f>
        <v>-2.3058682058635793</v>
      </c>
      <c r="EE24">
        <f>'Tet10'!FB50-'Tet10'!$EQ50</f>
        <v>-2.6198846129792912</v>
      </c>
      <c r="EF24">
        <f>'Tet10'!FC50-'Tet10'!$EQ50</f>
        <v>-2.6592374696506753</v>
      </c>
      <c r="EG24">
        <f>'Tet10'!FD50-'Tet10'!$EQ50</f>
        <v>-2.6726035974128726</v>
      </c>
      <c r="EH24">
        <f>'Tet10'!FE50-'Tet10'!$EQ50</f>
        <v>-2.6735751330340953</v>
      </c>
      <c r="EI24">
        <f>'Tet10'!FF50-'Tet10'!$EQ50</f>
        <v>-2.6736961175529803</v>
      </c>
    </row>
    <row r="25" spans="1:139" x14ac:dyDescent="0.55000000000000004">
      <c r="C25">
        <f>AVERAGE(C5:C24)</f>
        <v>-0.23702595193828652</v>
      </c>
      <c r="D25" s="92" t="s">
        <v>90</v>
      </c>
      <c r="F25">
        <f>AVERAGE(F5:F24)</f>
        <v>-2.4648759896350294E-3</v>
      </c>
      <c r="G25">
        <f t="shared" ref="G25:U25" si="14">AVERAGE(G5:G24)</f>
        <v>-1.8002262359363884E-2</v>
      </c>
      <c r="H25">
        <f t="shared" si="14"/>
        <v>-4.5347094657538792E-2</v>
      </c>
      <c r="I25">
        <f t="shared" si="14"/>
        <v>-8.3512530885194919E-2</v>
      </c>
      <c r="J25">
        <f t="shared" si="14"/>
        <v>-9.3178871980105618E-2</v>
      </c>
      <c r="K25">
        <f t="shared" si="14"/>
        <v>-0.11189087786113476</v>
      </c>
      <c r="L25">
        <f t="shared" si="14"/>
        <v>-0.15424032320257861</v>
      </c>
      <c r="M25">
        <f t="shared" si="14"/>
        <v>-0.26656746361942063</v>
      </c>
      <c r="N25">
        <f t="shared" si="14"/>
        <v>-0.43404571954840715</v>
      </c>
      <c r="O25">
        <f t="shared" si="14"/>
        <v>-0.53271380832424808</v>
      </c>
      <c r="P25">
        <f t="shared" si="14"/>
        <v>-0.55830238749971306</v>
      </c>
      <c r="Q25">
        <f t="shared" si="14"/>
        <v>-0.5652009225459439</v>
      </c>
      <c r="R25">
        <f t="shared" si="14"/>
        <v>-0.56647117023344207</v>
      </c>
      <c r="S25">
        <f t="shared" si="14"/>
        <v>-0.56663422430471688</v>
      </c>
      <c r="U25">
        <f t="shared" si="14"/>
        <v>-3.7985636162919112E-3</v>
      </c>
      <c r="V25">
        <f t="shared" ref="V25" si="15">AVERAGE(V5:V24)</f>
        <v>-2.7412863973416218E-2</v>
      </c>
      <c r="W25">
        <f t="shared" ref="W25" si="16">AVERAGE(W5:W24)</f>
        <v>-6.8841123329435122E-2</v>
      </c>
      <c r="X25">
        <f t="shared" ref="X25" si="17">AVERAGE(X5:X24)</f>
        <v>-0.12649490364146873</v>
      </c>
      <c r="Y25">
        <f t="shared" ref="Y25" si="18">AVERAGE(Y5:Y24)</f>
        <v>-0.14110433279640097</v>
      </c>
      <c r="Z25">
        <f t="shared" ref="Z25" si="19">AVERAGE(Z5:Z24)</f>
        <v>-0.16970990641615963</v>
      </c>
      <c r="AA25">
        <f t="shared" ref="AA25" si="20">AVERAGE(AA5:AA24)</f>
        <v>-0.23535178071225613</v>
      </c>
      <c r="AB25">
        <f t="shared" ref="AB25" si="21">AVERAGE(AB5:AB24)</f>
        <v>-0.41059156885139492</v>
      </c>
      <c r="AC25">
        <f t="shared" ref="AC25" si="22">AVERAGE(AC5:AC24)</f>
        <v>-0.66778875455961817</v>
      </c>
      <c r="AD25">
        <f t="shared" ref="AD25" si="23">AVERAGE(AD5:AD24)</f>
        <v>-0.81089083775622106</v>
      </c>
      <c r="AE25">
        <f t="shared" ref="AE25" si="24">AVERAGE(AE5:AE24)</f>
        <v>-0.84306456192699331</v>
      </c>
      <c r="AF25">
        <f t="shared" ref="AF25" si="25">AVERAGE(AF5:AF24)</f>
        <v>-0.85086142688189115</v>
      </c>
      <c r="AG25">
        <f t="shared" ref="AG25" si="26">AVERAGE(AG5:AG24)</f>
        <v>-0.85229248192425067</v>
      </c>
      <c r="AH25">
        <f t="shared" ref="AH25" si="27">AVERAGE(AH5:AH24)</f>
        <v>-0.8524679376565093</v>
      </c>
      <c r="AJ25">
        <f t="shared" ref="AJ25" si="28">AVERAGE(AJ5:AJ24)</f>
        <v>-4.4659882000140979E-3</v>
      </c>
      <c r="AK25">
        <f t="shared" ref="AK25" si="29">AVERAGE(AK5:AK24)</f>
        <v>-3.2120074498798015E-2</v>
      </c>
      <c r="AL25">
        <f t="shared" ref="AL25" si="30">AVERAGE(AL5:AL24)</f>
        <v>-8.0593074163525444E-2</v>
      </c>
      <c r="AM25">
        <f t="shared" ref="AM25" si="31">AVERAGE(AM5:AM24)</f>
        <v>-0.14799511350670508</v>
      </c>
      <c r="AN25">
        <f t="shared" ref="AN25" si="32">AVERAGE(AN5:AN24)</f>
        <v>-0.16507897757616985</v>
      </c>
      <c r="AO25">
        <f t="shared" ref="AO25" si="33">AVERAGE(AO5:AO24)</f>
        <v>-0.19865556258574388</v>
      </c>
      <c r="AP25">
        <f t="shared" ref="AP25" si="34">AVERAGE(AP5:AP24)</f>
        <v>-0.27606286453220086</v>
      </c>
      <c r="AQ25">
        <f t="shared" ref="AQ25" si="35">AVERAGE(AQ5:AQ24)</f>
        <v>-0.48317675939926608</v>
      </c>
      <c r="AR25">
        <f t="shared" ref="AR25" si="36">AVERAGE(AR5:AR24)</f>
        <v>-0.78556376166116526</v>
      </c>
      <c r="AS25">
        <f t="shared" ref="AS25" si="37">AVERAGE(AS5:AS24)</f>
        <v>-0.95045682111973151</v>
      </c>
      <c r="AT25">
        <f t="shared" ref="AT25" si="38">AVERAGE(AT5:AT24)</f>
        <v>-0.98556730063591136</v>
      </c>
      <c r="AU25">
        <f t="shared" ref="AU25" si="39">AVERAGE(AU5:AU24)</f>
        <v>-0.9937116056035441</v>
      </c>
      <c r="AV25">
        <f t="shared" ref="AV25" si="40">AVERAGE(AV5:AV24)</f>
        <v>-0.9952048795056424</v>
      </c>
      <c r="AW25">
        <f t="shared" ref="AW25:AY25" si="41">AVERAGE(AW5:AW24)</f>
        <v>-0.99538482489188596</v>
      </c>
      <c r="AY25">
        <f t="shared" si="41"/>
        <v>-5.13362240241696E-3</v>
      </c>
      <c r="AZ25">
        <f t="shared" ref="AZ25" si="42">AVERAGE(AZ5:AZ24)</f>
        <v>-3.6827966612730433E-2</v>
      </c>
      <c r="BA25">
        <f t="shared" ref="BA25" si="43">AVERAGE(BA5:BA24)</f>
        <v>-9.2346817082449004E-2</v>
      </c>
      <c r="BB25">
        <f t="shared" ref="BB25" si="44">AVERAGE(BB5:BB24)</f>
        <v>-0.16949870917462256</v>
      </c>
      <c r="BC25">
        <f t="shared" ref="BC25" si="45">AVERAGE(BC5:BC24)</f>
        <v>-0.18905823982656647</v>
      </c>
      <c r="BD25">
        <f t="shared" ref="BD25" si="46">AVERAGE(BD5:BD24)</f>
        <v>-0.2276165354564815</v>
      </c>
      <c r="BE25">
        <f t="shared" ref="BE25" si="47">AVERAGE(BE5:BE24)</f>
        <v>-0.31684342024225881</v>
      </c>
      <c r="BF25">
        <f t="shared" ref="BF25" si="48">AVERAGE(BF5:BF24)</f>
        <v>-0.55602345483116156</v>
      </c>
      <c r="BG25">
        <f t="shared" ref="BG25" si="49">AVERAGE(BG5:BG24)</f>
        <v>-0.90375637854386337</v>
      </c>
      <c r="BH25">
        <f t="shared" ref="BH25" si="50">AVERAGE(BH5:BH24)</f>
        <v>-1.0902404791208631</v>
      </c>
      <c r="BI25">
        <f t="shared" ref="BI25" si="51">AVERAGE(BI5:BI24)</f>
        <v>-1.1281229124054566</v>
      </c>
      <c r="BJ25">
        <f t="shared" ref="BJ25" si="52">AVERAGE(BJ5:BJ24)</f>
        <v>-1.136570551545836</v>
      </c>
      <c r="BK25">
        <f t="shared" ref="BK25" si="53">AVERAGE(BK5:BK24)</f>
        <v>-1.1381180026012414</v>
      </c>
      <c r="BL25">
        <f t="shared" ref="BL25" si="54">AVERAGE(BL5:BL24)</f>
        <v>-1.1383017250691816</v>
      </c>
      <c r="BN25">
        <f t="shared" ref="BN25" si="55">AVERAGE(BN5:BN24)</f>
        <v>-5.8014020016650238E-3</v>
      </c>
      <c r="BO25">
        <f t="shared" ref="BO25" si="56">AVERAGE(BO5:BO24)</f>
        <v>-4.153632895687915E-2</v>
      </c>
      <c r="BP25">
        <f t="shared" ref="BP25" si="57">AVERAGE(BP5:BP24)</f>
        <v>-0.10410180805544836</v>
      </c>
      <c r="BQ25">
        <f t="shared" ref="BQ25" si="58">AVERAGE(BQ5:BQ24)</f>
        <v>-0.19100470816854298</v>
      </c>
      <c r="BR25">
        <f t="shared" ref="BR25" si="59">AVERAGE(BR5:BR24)</f>
        <v>-0.21304084283525163</v>
      </c>
      <c r="BS25">
        <f t="shared" ref="BS25" si="60">AVERAGE(BS5:BS24)</f>
        <v>-0.25658917155022692</v>
      </c>
      <c r="BT25">
        <f t="shared" ref="BT25" si="61">AVERAGE(BT5:BT24)</f>
        <v>-0.35767847241931372</v>
      </c>
      <c r="BU25">
        <f t="shared" ref="BU25" si="62">AVERAGE(BU5:BU24)</f>
        <v>-0.62907754057637877</v>
      </c>
      <c r="BV25">
        <f t="shared" ref="BV25" si="63">AVERAGE(BV5:BV24)</f>
        <v>-1.0222833100879964</v>
      </c>
      <c r="BW25">
        <f t="shared" ref="BW25" si="64">AVERAGE(BW5:BW24)</f>
        <v>-1.2301973242414874</v>
      </c>
      <c r="BX25">
        <f t="shared" ref="BX25" si="65">AVERAGE(BX5:BX24)</f>
        <v>-1.2707193462518389</v>
      </c>
      <c r="BY25">
        <f t="shared" ref="BY25" si="66">AVERAGE(BY5:BY24)</f>
        <v>-1.2794363093880932</v>
      </c>
      <c r="BZ25">
        <f t="shared" ref="BZ25" si="67">AVERAGE(BZ5:BZ24)</f>
        <v>-1.2810316708820575</v>
      </c>
      <c r="CA25">
        <f t="shared" ref="CA25" si="68">AVERAGE(CA5:CA24)</f>
        <v>-1.2812186340784233</v>
      </c>
      <c r="CC25">
        <f t="shared" ref="CC25" si="69">AVERAGE(CC5:CC24)</f>
        <v>-6.4692855238916765E-3</v>
      </c>
      <c r="CD25">
        <f t="shared" ref="CD25" si="70">AVERAGE(CD5:CD24)</f>
        <v>-4.6245029124804535E-2</v>
      </c>
      <c r="CE25">
        <f t="shared" ref="CE25" si="71">AVERAGE(CE5:CE24)</f>
        <v>-0.11585770188945273</v>
      </c>
      <c r="CF25">
        <f t="shared" ref="CF25" si="72">AVERAGE(CF5:CF24)</f>
        <v>-0.21251247948002608</v>
      </c>
      <c r="CG25">
        <f t="shared" ref="CG25" si="73">AVERAGE(CG5:CG24)</f>
        <v>-0.23702595193828652</v>
      </c>
      <c r="CH25">
        <f t="shared" ref="CH25" si="74">AVERAGE(CH5:CH24)</f>
        <v>-0.28557097284037392</v>
      </c>
      <c r="CI25">
        <f t="shared" ref="CI25" si="75">AVERAGE(CI5:CI24)</f>
        <v>-0.39855744596584575</v>
      </c>
      <c r="CJ25">
        <f t="shared" ref="CJ25" si="76">AVERAGE(CJ5:CJ24)</f>
        <v>-0.70230035721078798</v>
      </c>
      <c r="CK25">
        <f t="shared" ref="CK25" si="77">AVERAGE(CK5:CK24)</f>
        <v>-1.1410848002607001</v>
      </c>
      <c r="CL25">
        <f t="shared" ref="CL25" si="78">AVERAGE(CL5:CL24)</f>
        <v>-1.3702957657927204</v>
      </c>
      <c r="CM25">
        <f t="shared" ref="CM25" si="79">AVERAGE(CM5:CM24)</f>
        <v>-1.4133482361953305</v>
      </c>
      <c r="CN25">
        <f t="shared" ref="CN25" si="80">AVERAGE(CN5:CN24)</f>
        <v>-1.4223075055224244</v>
      </c>
      <c r="CO25">
        <f t="shared" ref="CO25" si="81">AVERAGE(CO5:CO24)</f>
        <v>-1.4239457566477463</v>
      </c>
      <c r="CP25">
        <f t="shared" ref="CP25" si="82">AVERAGE(CP5:CP24)</f>
        <v>-1.4241355437651493</v>
      </c>
      <c r="CR25">
        <f t="shared" ref="CR25" si="83">AVERAGE(CR5:CR24)</f>
        <v>-7.8052675572570559E-3</v>
      </c>
      <c r="CS25">
        <f t="shared" ref="CS25" si="84">AVERAGE(CS5:CS24)</f>
        <v>-5.5663125662412737E-2</v>
      </c>
      <c r="CT25">
        <f t="shared" ref="CT25" si="85">AVERAGE(CT5:CT24)</f>
        <v>-0.13937136697617891</v>
      </c>
      <c r="CU25">
        <f t="shared" ref="CU25" si="86">AVERAGE(CU5:CU24)</f>
        <v>-0.25553177485906309</v>
      </c>
      <c r="CV25">
        <f t="shared" ref="CV25" si="87">AVERAGE(CV5:CV24)</f>
        <v>-0.28500159040187001</v>
      </c>
      <c r="CW25">
        <f t="shared" ref="CW25" si="88">AVERAGE(CW5:CW24)</f>
        <v>-0.3435554201725326</v>
      </c>
      <c r="CX25">
        <f t="shared" ref="CX25" si="89">AVERAGE(CX5:CX24)</f>
        <v>-0.48041806180053559</v>
      </c>
      <c r="CY25">
        <f t="shared" ref="CY25" si="90">AVERAGE(CY5:CY24)</f>
        <v>-0.84914452885365765</v>
      </c>
      <c r="CZ25">
        <f t="shared" ref="CZ25" si="91">AVERAGE(CZ5:CZ24)</f>
        <v>-1.3793441021992396</v>
      </c>
      <c r="DA25">
        <f t="shared" ref="DA25" si="92">AVERAGE(DA5:DA24)</f>
        <v>-1.6508298096166598</v>
      </c>
      <c r="DB25">
        <f t="shared" ref="DB25" si="93">AVERAGE(DB5:DB24)</f>
        <v>-1.6986807864664049</v>
      </c>
      <c r="DC25">
        <f t="shared" ref="DC25" si="94">AVERAGE(DC5:DC24)</f>
        <v>-1.7080624981109236</v>
      </c>
      <c r="DD25">
        <f t="shared" ref="DD25" si="95">AVERAGE(DD5:DD24)</f>
        <v>-1.7097748772816472</v>
      </c>
      <c r="DE25">
        <f t="shared" ref="DE25" si="96">AVERAGE(DE5:DE24)</f>
        <v>-1.7099693777940181</v>
      </c>
      <c r="DG25">
        <f t="shared" ref="DG25" si="97">AVERAGE(DG5:DG24)</f>
        <v>-9.1414402680946583E-3</v>
      </c>
      <c r="DH25">
        <f t="shared" ref="DH25" si="98">AVERAGE(DH5:DH24)</f>
        <v>-6.5081833834625333E-2</v>
      </c>
      <c r="DI25">
        <f t="shared" ref="DI25" si="99">AVERAGE(DI5:DI24)</f>
        <v>-0.16288670302981134</v>
      </c>
      <c r="DJ25">
        <f t="shared" ref="DJ25" si="100">AVERAGE(DJ5:DJ24)</f>
        <v>-0.29855448845274518</v>
      </c>
      <c r="DK25">
        <f t="shared" ref="DK25" si="101">AVERAGE(DK5:DK24)</f>
        <v>-0.33298228124353163</v>
      </c>
      <c r="DL25">
        <f t="shared" ref="DL25" si="102">AVERAGE(DL5:DL24)</f>
        <v>-0.40156040538228516</v>
      </c>
      <c r="DM25">
        <f t="shared" ref="DM25" si="103">AVERAGE(DM5:DM24)</f>
        <v>-0.56238277783899038</v>
      </c>
      <c r="DN25">
        <f t="shared" ref="DN25" si="104">AVERAGE(DN5:DN24)</f>
        <v>-0.99639732069661735</v>
      </c>
      <c r="DO25">
        <f t="shared" ref="DO25" si="105">AVERAGE(DO5:DO24)</f>
        <v>-1.6182863451304097</v>
      </c>
      <c r="DP25">
        <f t="shared" ref="DP25" si="106">AVERAGE(DP5:DP24)</f>
        <v>-1.9317135926772901</v>
      </c>
      <c r="DQ25">
        <f t="shared" ref="DQ25" si="107">AVERAGE(DQ5:DQ24)</f>
        <v>-1.9840879804418556</v>
      </c>
      <c r="DR25">
        <f t="shared" ref="DR25" si="108">AVERAGE(DR5:DR24)</f>
        <v>-1.9938301124598676</v>
      </c>
      <c r="DS25">
        <f t="shared" ref="DS25" si="109">AVERAGE(DS5:DS24)</f>
        <v>-1.9956049077023859</v>
      </c>
      <c r="DT25">
        <f t="shared" ref="DT25" si="110">AVERAGE(DT5:DT24)</f>
        <v>-1.9958032169432716</v>
      </c>
      <c r="DV25">
        <f t="shared" ref="DV25" si="111">AVERAGE(DV5:DV24)</f>
        <v>-1.0477736373530134E-2</v>
      </c>
      <c r="DW25">
        <f t="shared" ref="DW25" si="112">AVERAGE(DW5:DW24)</f>
        <v>-7.4500935011394737E-2</v>
      </c>
      <c r="DX25">
        <f t="shared" ref="DX25" si="113">AVERAGE(DX5:DX24)</f>
        <v>-0.18640312408842907</v>
      </c>
      <c r="DY25">
        <f t="shared" ref="DY25" si="114">AVERAGE(DY5:DY24)</f>
        <v>-0.34157947689617513</v>
      </c>
      <c r="DZ25">
        <f t="shared" ref="DZ25" si="115">AVERAGE(DZ5:DZ24)</f>
        <v>-0.38096641708403017</v>
      </c>
      <c r="EA25">
        <f t="shared" ref="EA25" si="116">AVERAGE(EA5:EA24)</f>
        <v>-0.45958029539906259</v>
      </c>
      <c r="EB25">
        <f t="shared" ref="EB25" si="117">AVERAGE(EB5:EB24)</f>
        <v>-0.64442530217845373</v>
      </c>
      <c r="EC25">
        <f t="shared" ref="EC25" si="118">AVERAGE(EC5:EC24)</f>
        <v>-1.1439592021235248</v>
      </c>
      <c r="ED25">
        <f t="shared" ref="ED25" si="119">AVERAGE(ED5:ED24)</f>
        <v>-1.8577543727297363</v>
      </c>
      <c r="EE25">
        <f t="shared" ref="EE25" si="120">AVERAGE(EE5:EE24)</f>
        <v>-2.2128660718962081</v>
      </c>
      <c r="EF25">
        <f t="shared" ref="EF25" si="121">AVERAGE(EF5:EF24)</f>
        <v>-2.2695501001529084</v>
      </c>
      <c r="EG25">
        <f t="shared" ref="EG25" si="122">AVERAGE(EG5:EG24)</f>
        <v>-2.2796070390645307</v>
      </c>
      <c r="EH25">
        <f t="shared" ref="EH25" si="123">AVERAGE(EH5:EH24)</f>
        <v>-2.2814355846532499</v>
      </c>
      <c r="EI25">
        <f t="shared" ref="EI25" si="124">AVERAGE(EI5:EI24)</f>
        <v>-2.2816370596971551</v>
      </c>
    </row>
    <row r="26" spans="1:139" x14ac:dyDescent="0.55000000000000004">
      <c r="A26" s="93" t="s">
        <v>32</v>
      </c>
    </row>
    <row r="27" spans="1:139" x14ac:dyDescent="0.55000000000000004">
      <c r="A27" s="93" t="s">
        <v>1</v>
      </c>
      <c r="B27" s="93">
        <v>12500</v>
      </c>
      <c r="C27" t="s">
        <v>114</v>
      </c>
    </row>
    <row r="28" spans="1:139" x14ac:dyDescent="0.55000000000000004">
      <c r="A28" s="93">
        <v>0</v>
      </c>
      <c r="B28" s="93">
        <v>1150</v>
      </c>
      <c r="E28" s="114">
        <v>5000</v>
      </c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>
        <f>E28+2500</f>
        <v>7500</v>
      </c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>
        <v>8750</v>
      </c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>
        <f>T28+2500</f>
        <v>10000</v>
      </c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>
        <v>11250</v>
      </c>
      <c r="BN28" s="114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>
        <f t="shared" ref="CB28" si="125">AX28+2500</f>
        <v>12500</v>
      </c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>
        <f t="shared" ref="CQ28" si="126">CB28+2500</f>
        <v>15000</v>
      </c>
      <c r="CR28" s="114"/>
      <c r="CS28" s="114"/>
      <c r="CT28" s="114"/>
      <c r="CU28" s="114"/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>
        <f t="shared" ref="DF28" si="127">CQ28+2500</f>
        <v>17500</v>
      </c>
      <c r="DG28" s="114"/>
      <c r="DH28" s="114"/>
      <c r="DI28" s="114"/>
      <c r="DJ28" s="114"/>
      <c r="DK28" s="114"/>
      <c r="DL28" s="114"/>
      <c r="DM28" s="114"/>
      <c r="DN28" s="114"/>
      <c r="DO28" s="114"/>
      <c r="DP28" s="114"/>
      <c r="DQ28" s="114"/>
      <c r="DR28" s="114"/>
      <c r="DS28" s="114"/>
      <c r="DT28" s="114"/>
      <c r="DU28" s="114">
        <f t="shared" ref="DU28" si="128">DF28+2500</f>
        <v>20000</v>
      </c>
      <c r="DV28" s="114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14"/>
      <c r="EI28" s="114"/>
    </row>
    <row r="29" spans="1:139" x14ac:dyDescent="0.55000000000000004">
      <c r="A29" s="93" t="s">
        <v>23</v>
      </c>
      <c r="B29" s="93" t="s">
        <v>23</v>
      </c>
      <c r="E29" s="91">
        <v>0</v>
      </c>
      <c r="F29" s="91">
        <f>E29+250</f>
        <v>250</v>
      </c>
      <c r="G29" s="91">
        <f t="shared" ref="G29:I29" si="129">F29+250</f>
        <v>500</v>
      </c>
      <c r="H29" s="91">
        <f t="shared" si="129"/>
        <v>750</v>
      </c>
      <c r="I29" s="91">
        <f t="shared" si="129"/>
        <v>1000</v>
      </c>
      <c r="J29" s="91">
        <v>1050</v>
      </c>
      <c r="K29" s="91">
        <v>1100</v>
      </c>
      <c r="L29" s="91">
        <v>1150</v>
      </c>
      <c r="M29" s="91">
        <v>1200</v>
      </c>
      <c r="N29" s="91">
        <f>I29+250</f>
        <v>1250</v>
      </c>
      <c r="O29" s="91">
        <v>1300</v>
      </c>
      <c r="P29" s="91">
        <v>1350</v>
      </c>
      <c r="Q29" s="91">
        <v>1400</v>
      </c>
      <c r="R29" s="91">
        <v>1450</v>
      </c>
      <c r="S29" s="91">
        <f>N29+250</f>
        <v>1500</v>
      </c>
      <c r="T29" s="91">
        <v>0</v>
      </c>
      <c r="U29" s="91">
        <f>T29+250</f>
        <v>250</v>
      </c>
      <c r="V29" s="91">
        <f t="shared" ref="V29:X29" si="130">U29+250</f>
        <v>500</v>
      </c>
      <c r="W29" s="91">
        <f t="shared" si="130"/>
        <v>750</v>
      </c>
      <c r="X29" s="91">
        <f t="shared" si="130"/>
        <v>1000</v>
      </c>
      <c r="Y29" s="91">
        <v>1050</v>
      </c>
      <c r="Z29" s="91">
        <v>1100</v>
      </c>
      <c r="AA29" s="91">
        <v>1150</v>
      </c>
      <c r="AB29" s="91">
        <v>1200</v>
      </c>
      <c r="AC29" s="91">
        <f>X29+250</f>
        <v>1250</v>
      </c>
      <c r="AD29" s="91">
        <v>1300</v>
      </c>
      <c r="AE29" s="91">
        <v>1350</v>
      </c>
      <c r="AF29" s="91">
        <v>1400</v>
      </c>
      <c r="AG29" s="91">
        <v>1450</v>
      </c>
      <c r="AH29" s="91">
        <f>AC29+250</f>
        <v>1500</v>
      </c>
      <c r="AI29" s="91">
        <v>0</v>
      </c>
      <c r="AJ29" s="91">
        <f>AI29+250</f>
        <v>250</v>
      </c>
      <c r="AK29" s="91">
        <f t="shared" ref="AK29:AM29" si="131">AJ29+250</f>
        <v>500</v>
      </c>
      <c r="AL29" s="91">
        <f t="shared" si="131"/>
        <v>750</v>
      </c>
      <c r="AM29" s="91">
        <f t="shared" si="131"/>
        <v>1000</v>
      </c>
      <c r="AN29" s="91">
        <v>1050</v>
      </c>
      <c r="AO29" s="91">
        <v>1100</v>
      </c>
      <c r="AP29" s="91">
        <v>1150</v>
      </c>
      <c r="AQ29" s="91">
        <v>1200</v>
      </c>
      <c r="AR29" s="91">
        <f>AM29+250</f>
        <v>1250</v>
      </c>
      <c r="AS29" s="91">
        <v>1300</v>
      </c>
      <c r="AT29" s="91">
        <v>1350</v>
      </c>
      <c r="AU29" s="91">
        <v>1400</v>
      </c>
      <c r="AV29" s="91">
        <v>1450</v>
      </c>
      <c r="AW29" s="91">
        <f>AR29+250</f>
        <v>1500</v>
      </c>
      <c r="AX29" s="91">
        <v>0</v>
      </c>
      <c r="AY29" s="91">
        <f>AX29+250</f>
        <v>250</v>
      </c>
      <c r="AZ29" s="91">
        <f t="shared" ref="AZ29:BB29" si="132">AY29+250</f>
        <v>500</v>
      </c>
      <c r="BA29" s="91">
        <f t="shared" si="132"/>
        <v>750</v>
      </c>
      <c r="BB29" s="91">
        <f t="shared" si="132"/>
        <v>1000</v>
      </c>
      <c r="BC29" s="91">
        <v>1050</v>
      </c>
      <c r="BD29" s="91">
        <v>1100</v>
      </c>
      <c r="BE29" s="91">
        <v>1150</v>
      </c>
      <c r="BF29" s="91">
        <v>1200</v>
      </c>
      <c r="BG29" s="91">
        <f>BB29+250</f>
        <v>1250</v>
      </c>
      <c r="BH29" s="91">
        <v>1300</v>
      </c>
      <c r="BI29" s="91">
        <v>1350</v>
      </c>
      <c r="BJ29" s="91">
        <v>1400</v>
      </c>
      <c r="BK29" s="91">
        <v>1450</v>
      </c>
      <c r="BL29" s="91">
        <f>BG29+250</f>
        <v>1500</v>
      </c>
      <c r="BM29" s="91">
        <v>0</v>
      </c>
      <c r="BN29" s="91">
        <f>BM29+250</f>
        <v>250</v>
      </c>
      <c r="BO29" s="91">
        <f t="shared" ref="BO29:BQ29" si="133">BN29+250</f>
        <v>500</v>
      </c>
      <c r="BP29" s="91">
        <f t="shared" si="133"/>
        <v>750</v>
      </c>
      <c r="BQ29" s="91">
        <f t="shared" si="133"/>
        <v>1000</v>
      </c>
      <c r="BR29" s="91">
        <v>1050</v>
      </c>
      <c r="BS29" s="91">
        <v>1100</v>
      </c>
      <c r="BT29" s="91">
        <v>1150</v>
      </c>
      <c r="BU29" s="91">
        <v>1200</v>
      </c>
      <c r="BV29" s="91">
        <f>BQ29+250</f>
        <v>1250</v>
      </c>
      <c r="BW29" s="91">
        <v>1300</v>
      </c>
      <c r="BX29" s="91">
        <v>1350</v>
      </c>
      <c r="BY29" s="91">
        <v>1400</v>
      </c>
      <c r="BZ29" s="91">
        <v>1450</v>
      </c>
      <c r="CA29" s="91">
        <f>BV29+250</f>
        <v>1500</v>
      </c>
      <c r="CB29" s="91">
        <v>0</v>
      </c>
      <c r="CC29" s="91">
        <f>CB29+250</f>
        <v>250</v>
      </c>
      <c r="CD29" s="91">
        <f t="shared" ref="CD29:CF29" si="134">CC29+250</f>
        <v>500</v>
      </c>
      <c r="CE29" s="91">
        <f t="shared" si="134"/>
        <v>750</v>
      </c>
      <c r="CF29" s="91">
        <f t="shared" si="134"/>
        <v>1000</v>
      </c>
      <c r="CG29" s="91">
        <v>1050</v>
      </c>
      <c r="CH29" s="91">
        <v>1100</v>
      </c>
      <c r="CI29" s="91">
        <v>1150</v>
      </c>
      <c r="CJ29" s="91">
        <v>1200</v>
      </c>
      <c r="CK29" s="91">
        <f>CF29+250</f>
        <v>1250</v>
      </c>
      <c r="CL29" s="91">
        <v>1300</v>
      </c>
      <c r="CM29" s="91">
        <v>1350</v>
      </c>
      <c r="CN29" s="91">
        <v>1400</v>
      </c>
      <c r="CO29" s="91">
        <v>1450</v>
      </c>
      <c r="CP29" s="91">
        <f>CK29+250</f>
        <v>1500</v>
      </c>
      <c r="CQ29" s="91">
        <v>0</v>
      </c>
      <c r="CR29" s="91">
        <f>CQ29+250</f>
        <v>250</v>
      </c>
      <c r="CS29" s="91">
        <f t="shared" ref="CS29:CU29" si="135">CR29+250</f>
        <v>500</v>
      </c>
      <c r="CT29" s="91">
        <f t="shared" si="135"/>
        <v>750</v>
      </c>
      <c r="CU29" s="91">
        <f t="shared" si="135"/>
        <v>1000</v>
      </c>
      <c r="CV29" s="91">
        <v>1050</v>
      </c>
      <c r="CW29" s="91">
        <v>1100</v>
      </c>
      <c r="CX29" s="91">
        <v>1150</v>
      </c>
      <c r="CY29" s="91">
        <v>1200</v>
      </c>
      <c r="CZ29" s="91">
        <f>CU29+250</f>
        <v>1250</v>
      </c>
      <c r="DA29" s="91">
        <v>1300</v>
      </c>
      <c r="DB29" s="91">
        <v>1350</v>
      </c>
      <c r="DC29" s="91">
        <v>1400</v>
      </c>
      <c r="DD29" s="91">
        <v>1450</v>
      </c>
      <c r="DE29" s="91">
        <f>CZ29+250</f>
        <v>1500</v>
      </c>
      <c r="DF29" s="91">
        <v>0</v>
      </c>
      <c r="DG29" s="91">
        <f>DF29+250</f>
        <v>250</v>
      </c>
      <c r="DH29" s="91">
        <f t="shared" ref="DH29:DJ29" si="136">DG29+250</f>
        <v>500</v>
      </c>
      <c r="DI29" s="91">
        <f t="shared" si="136"/>
        <v>750</v>
      </c>
      <c r="DJ29" s="91">
        <f t="shared" si="136"/>
        <v>1000</v>
      </c>
      <c r="DK29" s="91">
        <v>1050</v>
      </c>
      <c r="DL29" s="91">
        <v>1100</v>
      </c>
      <c r="DM29" s="91">
        <v>1150</v>
      </c>
      <c r="DN29" s="91">
        <v>1200</v>
      </c>
      <c r="DO29" s="91">
        <f>DJ29+250</f>
        <v>1250</v>
      </c>
      <c r="DP29" s="91">
        <v>1300</v>
      </c>
      <c r="DQ29" s="91">
        <v>1350</v>
      </c>
      <c r="DR29" s="91">
        <v>1400</v>
      </c>
      <c r="DS29" s="91">
        <v>1450</v>
      </c>
      <c r="DT29" s="91">
        <f>DO29+250</f>
        <v>1500</v>
      </c>
      <c r="DU29" s="91">
        <v>0</v>
      </c>
      <c r="DV29" s="91">
        <f>DU29+250</f>
        <v>250</v>
      </c>
      <c r="DW29" s="91">
        <f t="shared" ref="DW29:DY29" si="137">DV29+250</f>
        <v>500</v>
      </c>
      <c r="DX29" s="91">
        <f t="shared" si="137"/>
        <v>750</v>
      </c>
      <c r="DY29" s="91">
        <f t="shared" si="137"/>
        <v>1000</v>
      </c>
      <c r="DZ29" s="91">
        <v>1050</v>
      </c>
      <c r="EA29" s="91">
        <v>1100</v>
      </c>
      <c r="EB29" s="91">
        <v>1150</v>
      </c>
      <c r="EC29" s="91">
        <v>1200</v>
      </c>
      <c r="ED29" s="91">
        <f>DY29+250</f>
        <v>1250</v>
      </c>
      <c r="EE29" s="91">
        <v>1300</v>
      </c>
      <c r="EF29" s="91">
        <v>1350</v>
      </c>
      <c r="EG29" s="91">
        <v>1400</v>
      </c>
      <c r="EH29" s="91">
        <v>1450</v>
      </c>
      <c r="EI29" s="91">
        <f>ED29+250</f>
        <v>1500</v>
      </c>
    </row>
    <row r="30" spans="1:139" x14ac:dyDescent="0.55000000000000004">
      <c r="A30" s="93">
        <v>1.2909941406232548</v>
      </c>
      <c r="B30" s="93">
        <v>1.0848081874615036</v>
      </c>
      <c r="C30">
        <f t="shared" si="13"/>
        <v>-0.20618595316175115</v>
      </c>
      <c r="F30">
        <f>'Hex8'!D31-'Hex8'!$C31</f>
        <v>-3.1269790874747239E-3</v>
      </c>
      <c r="G30">
        <f>'Hex8'!E31-'Hex8'!$C31</f>
        <v>-9.9379572746742806E-3</v>
      </c>
      <c r="H30">
        <f>'Hex8'!G31-'Hex8'!$C31</f>
        <v>-1.8032207887326124E-2</v>
      </c>
      <c r="I30">
        <f>'Hex8'!H31-'Hex8'!$C31</f>
        <v>-3.2284237993059461E-2</v>
      </c>
      <c r="J30">
        <f>'Hex8'!I31-'Hex8'!$C31</f>
        <v>-3.8092467177486211E-2</v>
      </c>
      <c r="K30">
        <f>'Hex8'!J31-'Hex8'!$C31</f>
        <v>-5.4306608164311765E-2</v>
      </c>
      <c r="L30">
        <f>'Hex8'!K31-'Hex8'!$C31</f>
        <v>-8.117387319106395E-2</v>
      </c>
      <c r="M30">
        <f>'Hex8'!L31-'Hex8'!$C31</f>
        <v>-0.1595042771473334</v>
      </c>
      <c r="N30">
        <f>'Hex8'!M31-'Hex8'!$C31</f>
        <v>-0.30380481549647098</v>
      </c>
      <c r="O30">
        <f>'Hex8'!N31-'Hex8'!$C31</f>
        <v>-0.41499476916914868</v>
      </c>
      <c r="P30">
        <f>'Hex8'!O31-'Hex8'!$C31</f>
        <v>-0.48960030007305266</v>
      </c>
      <c r="Q30">
        <f>'Hex8'!P31-'Hex8'!$C31</f>
        <v>-0.50708299019278658</v>
      </c>
      <c r="R30">
        <f>'Hex8'!Q31-'Hex8'!$C31</f>
        <v>-0.51093626804978642</v>
      </c>
      <c r="S30">
        <f>'Hex8'!R31-'Hex8'!$C31</f>
        <v>-0.51210236271852971</v>
      </c>
      <c r="U30">
        <f>'Hex8'!T31-'Hex8'!$S31</f>
        <v>-4.8042328154477287E-3</v>
      </c>
      <c r="V30">
        <f>'Hex8'!U31-'Hex8'!$S31</f>
        <v>-1.5139554334389183E-2</v>
      </c>
      <c r="W30">
        <f>'Hex8'!W31-'Hex8'!$S31</f>
        <v>-2.736410530031852E-2</v>
      </c>
      <c r="X30">
        <f>'Hex8'!X31-'Hex8'!$S31</f>
        <v>-4.8851835867994908E-2</v>
      </c>
      <c r="Y30">
        <f>'Hex8'!Y31-'Hex8'!$S31</f>
        <v>-5.7614876557108397E-2</v>
      </c>
      <c r="Z30">
        <f>'Hex8'!Z31-'Hex8'!$S31</f>
        <v>-8.2111233696588015E-2</v>
      </c>
      <c r="AA30">
        <f>'Hex8'!AA31-'Hex8'!$S31</f>
        <v>-0.12282648845474031</v>
      </c>
      <c r="AB30">
        <f>'Hex8'!AB31-'Hex8'!$S31</f>
        <v>-0.24288203370740891</v>
      </c>
      <c r="AC30">
        <f>'Hex8'!AC31-'Hex8'!$S31</f>
        <v>-0.46674943593774676</v>
      </c>
      <c r="AD30">
        <f>'Hex8'!AD31-'Hex8'!$S31</f>
        <v>-0.63696906818126509</v>
      </c>
      <c r="AE30">
        <f>'Hex8'!AE31-'Hex8'!$S31</f>
        <v>-0.74345936980276794</v>
      </c>
      <c r="AF30">
        <f>'Hex8'!AF31-'Hex8'!$S31</f>
        <v>-0.76471912754374016</v>
      </c>
      <c r="AG30">
        <f>'Hex8'!AG31-'Hex8'!$S31</f>
        <v>-0.76904732054037228</v>
      </c>
      <c r="AH30">
        <f>'Hex8'!AH31-'Hex8'!$S31</f>
        <v>-0.77030044531668762</v>
      </c>
      <c r="AJ30">
        <f>'Hex8'!AJ31-'Hex8'!$AI31</f>
        <v>-5.6432875428520379E-3</v>
      </c>
      <c r="AK30">
        <f>'Hex8'!AK31-'Hex8'!$AI31</f>
        <v>-1.7740893126377166E-2</v>
      </c>
      <c r="AL30">
        <f>'Hex8'!AM31-'Hex8'!$AI31</f>
        <v>-3.2030647351307229E-2</v>
      </c>
      <c r="AM30">
        <f>'Hex8'!AN31-'Hex8'!$AI31</f>
        <v>-5.7136418942770995E-2</v>
      </c>
      <c r="AN30">
        <f>'Hex8'!AO31-'Hex8'!$AI31</f>
        <v>-6.7377086854273016E-2</v>
      </c>
      <c r="AO30">
        <f>'Hex8'!AP31-'Hex8'!$AI31</f>
        <v>-9.6015959140522189E-2</v>
      </c>
      <c r="AP30">
        <f>'Hex8'!AQ31-'Hex8'!$AI31</f>
        <v>-0.143661947649804</v>
      </c>
      <c r="AQ30">
        <f>'Hex8'!AR31-'Hex8'!$AI31</f>
        <v>-0.28471437080555195</v>
      </c>
      <c r="AR30">
        <f>'Hex8'!AS31-'Hex8'!$AI31</f>
        <v>-0.54893318160002158</v>
      </c>
      <c r="AS30">
        <f>'Hex8'!AT31-'Hex8'!$AI31</f>
        <v>-0.74885181340317464</v>
      </c>
      <c r="AT30">
        <f>'Hex8'!AU31-'Hex8'!$AI31</f>
        <v>-0.8707589224011828</v>
      </c>
      <c r="AU30">
        <f>'Hex8'!AV31-'Hex8'!$AI31</f>
        <v>-0.8936098869695831</v>
      </c>
      <c r="AV30">
        <f>'Hex8'!AW31-'Hex8'!$AI31</f>
        <v>-0.89811488598287825</v>
      </c>
      <c r="AW30">
        <f>'Hex8'!AX31-'Hex8'!$AI31</f>
        <v>-0.89939964778020165</v>
      </c>
      <c r="AY30">
        <f>'Hex8'!AZ31-'Hex8'!$AY31</f>
        <v>-6.4824912062044771E-3</v>
      </c>
      <c r="AZ30">
        <f>'Hex8'!BA31-'Hex8'!$AY31</f>
        <v>-2.034241669588277E-2</v>
      </c>
      <c r="BA30">
        <f>'Hex8'!BC31-'Hex8'!$AY31</f>
        <v>-3.6697392068037016E-2</v>
      </c>
      <c r="BB30">
        <f>'Hex8'!BD31-'Hex8'!$AY31</f>
        <v>-6.5421274288995024E-2</v>
      </c>
      <c r="BC30">
        <f>'Hex8'!BE31-'Hex8'!$AY31</f>
        <v>-7.7139651098664941E-2</v>
      </c>
      <c r="BD30">
        <f>'Hex8'!BF31-'Hex8'!$AY31</f>
        <v>-0.10992157714405304</v>
      </c>
      <c r="BE30">
        <f>'Hex8'!BG31-'Hex8'!$AY31</f>
        <v>-0.16450094835107354</v>
      </c>
      <c r="BF30">
        <f>'Hex8'!BH31-'Hex8'!$AY31</f>
        <v>-0.32661200331236717</v>
      </c>
      <c r="BG30">
        <f>'Hex8'!BI31-'Hex8'!$AY31</f>
        <v>-0.6314578975738363</v>
      </c>
      <c r="BH30">
        <f>'Hex8'!BJ31-'Hex8'!$AY31</f>
        <v>-0.86115656355087034</v>
      </c>
      <c r="BI30">
        <f>'Hex8'!BK31-'Hex8'!$AY31</f>
        <v>-0.99822607735669111</v>
      </c>
      <c r="BJ30">
        <f>'Hex8'!BL31-'Hex8'!$AY31</f>
        <v>-1.0225316876639234</v>
      </c>
      <c r="BK30">
        <f>'Hex8'!BM31-'Hex8'!$AY31</f>
        <v>-1.0271874680095987</v>
      </c>
      <c r="BL30">
        <f>'Hex8'!BN31-'Hex8'!$AY31</f>
        <v>-1.0284989421657269</v>
      </c>
      <c r="BN30">
        <f>'Hex8'!CF31-'Hex8'!$CE31</f>
        <v>-7.3217958390880966E-3</v>
      </c>
      <c r="BO30">
        <f>'Hex8'!CG31-'Hex8'!$CE31</f>
        <v>-2.2944063487314814E-2</v>
      </c>
      <c r="BP30">
        <f>'Hex8'!CI31-'Hex8'!$CE31</f>
        <v>-4.1364269601685377E-2</v>
      </c>
      <c r="BQ30">
        <f>'Hex8'!CJ31-'Hex8'!$CE31</f>
        <v>-7.3706306261007493E-2</v>
      </c>
      <c r="BR30">
        <f>'Hex8'!CK31-'Hex8'!$CE31</f>
        <v>-8.6902452201292668E-2</v>
      </c>
      <c r="BS30">
        <f>'Hex8'!CL31-'Hex8'!$CE31</f>
        <v>-0.12382781211941118</v>
      </c>
      <c r="BT30">
        <f>'Hex8'!CM31-'Hex8'!$CE31</f>
        <v>-0.18534249238613854</v>
      </c>
      <c r="BU30">
        <f>'Hex8'!CN31-'Hex8'!$CE31</f>
        <v>-0.36856133801671098</v>
      </c>
      <c r="BV30">
        <f>'Hex8'!CO31-'Hex8'!$CE31</f>
        <v>-0.71426051136646151</v>
      </c>
      <c r="BW30">
        <f>'Hex8'!CP31-'Hex8'!$CE31</f>
        <v>-0.97380185195003255</v>
      </c>
      <c r="BX30">
        <f>'Hex8'!CQ31-'Hex8'!$CE31</f>
        <v>-1.1258256656499268</v>
      </c>
      <c r="BY30">
        <f>'Hex8'!CR31-'Hex8'!$CE31</f>
        <v>-1.1514770262583991</v>
      </c>
      <c r="BZ30">
        <f>'Hex8'!CS31-'Hex8'!$CE31</f>
        <v>-1.1562637082338836</v>
      </c>
      <c r="CA30">
        <f>'Hex8'!CT31-'Hex8'!$CE31</f>
        <v>-1.1575981946964202</v>
      </c>
      <c r="CC30">
        <f>'Hex8'!CV31-'Hex8'!$CU31</f>
        <v>-8.1611693552805509E-3</v>
      </c>
      <c r="CD30">
        <f>'Hex8'!CW31-'Hex8'!$CU31</f>
        <v>-2.5545797708529383E-2</v>
      </c>
      <c r="CE30">
        <f>'Hex8'!CY31-'Hex8'!$CU31</f>
        <v>-4.6031242101983283E-2</v>
      </c>
      <c r="CF30">
        <f>'Hex8'!CZ31-'Hex8'!$CU31</f>
        <v>-8.1991465669120744E-2</v>
      </c>
      <c r="CG30">
        <f>'Hex8'!DA31-'Hex8'!$CU31</f>
        <v>-9.6665421992335077E-2</v>
      </c>
      <c r="CH30">
        <f>'Hex8'!DB31-'Hex8'!$CU31</f>
        <v>-0.13773450632429585</v>
      </c>
      <c r="CI30">
        <f>'Hex8'!DC31-'Hex8'!$CU31</f>
        <v>-0.20618595316175115</v>
      </c>
      <c r="CJ30">
        <f>'Hex8'!DD31-'Hex8'!$CU31</f>
        <v>-0.41055272964486156</v>
      </c>
      <c r="CK30">
        <f>'Hex8'!DE31-'Hex8'!$CU31</f>
        <v>-0.7972946244061746</v>
      </c>
      <c r="CL30">
        <f>'Hex8'!DF31-'Hex8'!$CU31</f>
        <v>-1.0867284375146775</v>
      </c>
      <c r="CM30">
        <f>'Hex8'!DG31-'Hex8'!$CU31</f>
        <v>-1.2535329239654935</v>
      </c>
      <c r="CN30">
        <f>'Hex8'!DH31-'Hex8'!$CU31</f>
        <v>-1.2804409237029395</v>
      </c>
      <c r="CO30">
        <f>'Hex8'!DI31-'Hex8'!$CU31</f>
        <v>-1.2853428750426075</v>
      </c>
      <c r="CP30">
        <f>'Hex8'!DJ31-'Hex8'!$CU31</f>
        <v>-1.2866975012195838</v>
      </c>
      <c r="CR30">
        <f>'Hex8'!DL31-'Hex8'!$DK31</f>
        <v>-9.8400672132477052E-3</v>
      </c>
      <c r="CS30">
        <f>'Hex8'!DM31-'Hex8'!$DK31</f>
        <v>-3.0749447183509027E-2</v>
      </c>
      <c r="CT30">
        <f>'Hex8'!DO31-'Hex8'!$DK31</f>
        <v>-5.5365386292353769E-2</v>
      </c>
      <c r="CU30">
        <f>'Hex8'!DP31-'Hex8'!$DK31</f>
        <v>-9.8562052681010037E-2</v>
      </c>
      <c r="CV30">
        <f>'Hex8'!DQ31-'Hex8'!$DK31</f>
        <v>-0.11619172113765996</v>
      </c>
      <c r="CW30">
        <f>'Hex8'!DR31-'Hex8'!$DK31</f>
        <v>-0.16554887994770029</v>
      </c>
      <c r="CX30">
        <f>'Hex8'!DS31-'Hex8'!$DK31</f>
        <v>-0.24787702688951962</v>
      </c>
      <c r="CY30">
        <f>'Hex8'!DT31-'Hex8'!$DK31</f>
        <v>-0.49463473957165571</v>
      </c>
      <c r="CZ30">
        <f>'Hex8'!DU31-'Hex8'!$DK31</f>
        <v>-0.96392352094914424</v>
      </c>
      <c r="DA30">
        <f>'Hex8'!DV31-'Hex8'!$DK31</f>
        <v>-1.3132566915148156</v>
      </c>
      <c r="DB30">
        <f>'Hex8'!DW31-'Hex8'!$DK31</f>
        <v>-1.5092015102006024</v>
      </c>
      <c r="DC30">
        <f>'Hex8'!DX31-'Hex8'!$DK31</f>
        <v>-1.5384106705870864</v>
      </c>
      <c r="DD30">
        <f>'Hex8'!DY31-'Hex8'!$DK31</f>
        <v>-1.543507681935449</v>
      </c>
      <c r="DE30">
        <f>'Hex8'!DZ31-'Hex8'!$DK31</f>
        <v>-1.5448961483474837</v>
      </c>
      <c r="DG30">
        <f>'Hex8'!EB31-'Hex8'!$EA31</f>
        <v>-1.1519086555996871E-2</v>
      </c>
      <c r="DH30">
        <f>'Hex8'!EC31-'Hex8'!$EA31</f>
        <v>-3.5953251199350555E-2</v>
      </c>
      <c r="DI30">
        <f>'Hex8'!EE31-'Hex8'!$EA31</f>
        <v>-6.469969413212473E-2</v>
      </c>
      <c r="DJ30">
        <f>'Hex8'!EF31-'Hex8'!$EA31</f>
        <v>-0.11513286321270955</v>
      </c>
      <c r="DK30">
        <f>'Hex8'!EG31-'Hex8'!$EA31</f>
        <v>-0.13571832565453934</v>
      </c>
      <c r="DL30">
        <f>'Hex8'!EH31-'Hex8'!$EA31</f>
        <v>-0.19336414794670165</v>
      </c>
      <c r="DM30">
        <f>'Hex8'!EI31-'Hex8'!$EA31</f>
        <v>-0.28957195233601185</v>
      </c>
      <c r="DN30">
        <f>'Hex8'!EJ31-'Hex8'!$EA31</f>
        <v>-0.57881830797646083</v>
      </c>
      <c r="DO30">
        <f>'Hex8'!EK31-'Hex8'!$EA31</f>
        <v>-1.1311423149640476</v>
      </c>
      <c r="DP30">
        <f>'Hex8'!EL31-'Hex8'!$EA31</f>
        <v>-1.5404887739869748</v>
      </c>
      <c r="DQ30">
        <f>'Hex8'!EM31-'Hex8'!$EA31</f>
        <v>-1.7651309008049927</v>
      </c>
      <c r="DR30">
        <f>'Hex8'!EN31-'Hex8'!$EA31</f>
        <v>-1.7964215437799849</v>
      </c>
      <c r="DS30">
        <f>'Hex8'!EO31-'Hex8'!$EA31</f>
        <v>-1.801678840670945</v>
      </c>
      <c r="DT30">
        <f>'Hex8'!EP31-'Hex8'!$EA31</f>
        <v>-1.8030949070452633</v>
      </c>
      <c r="DV30">
        <f>'Hex8'!ER31-'Hex8'!$EQ31</f>
        <v>-1.3198191789705938E-2</v>
      </c>
      <c r="DW30">
        <f>'Hex8'!ES31-'Hex8'!$EQ31</f>
        <v>-4.1157148298946566E-2</v>
      </c>
      <c r="DX30">
        <f>'Hex8'!EU31-'Hex8'!$EQ31</f>
        <v>-7.4034106964737001E-2</v>
      </c>
      <c r="DY30">
        <f>'Hex8'!EV31-'Hex8'!$EQ31</f>
        <v>-0.13170381563757716</v>
      </c>
      <c r="DZ30">
        <f>'Hex8'!EW31-'Hex8'!$EQ31</f>
        <v>-0.15524512728633355</v>
      </c>
      <c r="EA30">
        <f>'Hex8'!EX31-'Hex8'!$EQ31</f>
        <v>-0.22118001400772647</v>
      </c>
      <c r="EB30">
        <f>'Hex8'!EY31-'Hex8'!$EQ31</f>
        <v>-0.33126950090956808</v>
      </c>
      <c r="EC30">
        <f>'Hex8'!EZ31-'Hex8'!$EQ31</f>
        <v>-0.66307844101030722</v>
      </c>
      <c r="ED30">
        <f>'Hex8'!FA31-'Hex8'!$EQ31</f>
        <v>-1.2988187299814498</v>
      </c>
      <c r="EE30">
        <f>'Hex8'!FB31-'Hex8'!$EQ31</f>
        <v>-1.7682621075024341</v>
      </c>
      <c r="EF30">
        <f>'Hex8'!FC31-'Hex8'!$EQ31</f>
        <v>-2.0212579741367778</v>
      </c>
      <c r="EG30">
        <f>'Hex8'!FD31-'Hex8'!$EQ31</f>
        <v>-2.0544618423713121</v>
      </c>
      <c r="EH30">
        <f>'Hex8'!FE31-'Hex8'!$EQ31</f>
        <v>-2.0598544044429077</v>
      </c>
      <c r="EI30">
        <f>'Hex8'!FF31-'Hex8'!$EQ31</f>
        <v>-2.0612936241244282</v>
      </c>
    </row>
    <row r="31" spans="1:139" x14ac:dyDescent="0.55000000000000004">
      <c r="A31" s="93">
        <v>1.1942673982144494</v>
      </c>
      <c r="B31" s="93">
        <v>0.98169997418437682</v>
      </c>
      <c r="C31">
        <f t="shared" si="13"/>
        <v>-0.21256742403007256</v>
      </c>
      <c r="F31">
        <f>'Hex8'!D32-'Hex8'!$C32</f>
        <v>-3.0507787557332855E-3</v>
      </c>
      <c r="G31">
        <f>'Hex8'!E32-'Hex8'!$C32</f>
        <v>-9.1581165891391758E-3</v>
      </c>
      <c r="H31">
        <f>'Hex8'!G32-'Hex8'!$C32</f>
        <v>-1.6743476365278454E-2</v>
      </c>
      <c r="I31">
        <f>'Hex8'!H32-'Hex8'!$C32</f>
        <v>-3.1670929221931321E-2</v>
      </c>
      <c r="J31">
        <f>'Hex8'!I32-'Hex8'!$C32</f>
        <v>-3.7884369688463204E-2</v>
      </c>
      <c r="K31">
        <f>'Hex8'!J32-'Hex8'!$C32</f>
        <v>-5.4893912460383387E-2</v>
      </c>
      <c r="L31">
        <f>'Hex8'!K32-'Hex8'!$C32</f>
        <v>-8.3381465293045076E-2</v>
      </c>
      <c r="M31">
        <f>'Hex8'!L32-'Hex8'!$C32</f>
        <v>-0.16521635888259784</v>
      </c>
      <c r="N31">
        <f>'Hex8'!M32-'Hex8'!$C32</f>
        <v>-0.30432428209170659</v>
      </c>
      <c r="O31">
        <f>'Hex8'!N32-'Hex8'!$C32</f>
        <v>-0.40278103789897285</v>
      </c>
      <c r="P31">
        <f>'Hex8'!O32-'Hex8'!$C32</f>
        <v>-0.45745058286369844</v>
      </c>
      <c r="Q31">
        <f>'Hex8'!P32-'Hex8'!$C32</f>
        <v>-0.47012707007364118</v>
      </c>
      <c r="R31">
        <f>'Hex8'!Q32-'Hex8'!$C32</f>
        <v>-0.47294259330969224</v>
      </c>
      <c r="S31">
        <f>'Hex8'!R32-'Hex8'!$C32</f>
        <v>-0.47371594060295202</v>
      </c>
      <c r="U31">
        <f>'Hex8'!T32-'Hex8'!$S32</f>
        <v>-4.6876790230891974E-3</v>
      </c>
      <c r="V31">
        <f>'Hex8'!U32-'Hex8'!$S32</f>
        <v>-1.3955522512294039E-2</v>
      </c>
      <c r="W31">
        <f>'Hex8'!W32-'Hex8'!$S32</f>
        <v>-2.541247559887716E-2</v>
      </c>
      <c r="X31">
        <f>'Hex8'!X32-'Hex8'!$S32</f>
        <v>-4.7929445593027586E-2</v>
      </c>
      <c r="Y31">
        <f>'Hex8'!Y32-'Hex8'!$S32</f>
        <v>-5.7311099120624043E-2</v>
      </c>
      <c r="Z31">
        <f>'Hex8'!Z32-'Hex8'!$S32</f>
        <v>-8.3060082975449534E-2</v>
      </c>
      <c r="AA31">
        <f>'Hex8'!AA32-'Hex8'!$S32</f>
        <v>-0.12639535570285809</v>
      </c>
      <c r="AB31">
        <f>'Hex8'!AB32-'Hex8'!$S32</f>
        <v>-0.25228989166917842</v>
      </c>
      <c r="AC31">
        <f>'Hex8'!AC32-'Hex8'!$S32</f>
        <v>-0.46731778242850963</v>
      </c>
      <c r="AD31">
        <f>'Hex8'!AD32-'Hex8'!$S32</f>
        <v>-0.61746131761420786</v>
      </c>
      <c r="AE31">
        <f>'Hex8'!AE32-'Hex8'!$S32</f>
        <v>-0.69360215025185878</v>
      </c>
      <c r="AF31">
        <f>'Hex8'!AF32-'Hex8'!$S32</f>
        <v>-0.70858248771241406</v>
      </c>
      <c r="AG31">
        <f>'Hex8'!AG32-'Hex8'!$S32</f>
        <v>-0.71175013675439691</v>
      </c>
      <c r="AH31">
        <f>'Hex8'!AH32-'Hex8'!$S32</f>
        <v>-0.71256883567332896</v>
      </c>
      <c r="AJ31">
        <f>'Hex8'!AJ32-'Hex8'!$AI32</f>
        <v>-5.506570870286609E-3</v>
      </c>
      <c r="AK31">
        <f>'Hex8'!AK32-'Hex8'!$AI32</f>
        <v>-1.6354764600794436E-2</v>
      </c>
      <c r="AL31">
        <f>'Hex8'!AM32-'Hex8'!$AI32</f>
        <v>-2.9747568892159348E-2</v>
      </c>
      <c r="AM31">
        <f>'Hex8'!AN32-'Hex8'!$AI32</f>
        <v>-5.6059818210390855E-2</v>
      </c>
      <c r="AN31">
        <f>'Hex8'!AO32-'Hex8'!$AI32</f>
        <v>-6.7026064848210276E-2</v>
      </c>
      <c r="AO31">
        <f>'Hex8'!AP32-'Hex8'!$AI32</f>
        <v>-9.7148183183752956E-2</v>
      </c>
      <c r="AP31">
        <f>'Hex8'!AQ32-'Hex8'!$AI32</f>
        <v>-0.14792585318800366</v>
      </c>
      <c r="AQ31">
        <f>'Hex8'!AR32-'Hex8'!$AI32</f>
        <v>-0.29602987469882514</v>
      </c>
      <c r="AR31">
        <f>'Hex8'!AS32-'Hex8'!$AI32</f>
        <v>-0.54942005442288466</v>
      </c>
      <c r="AS31">
        <f>'Hex8'!AT32-'Hex8'!$AI32</f>
        <v>-0.7255836001583833</v>
      </c>
      <c r="AT31">
        <f>'Hex8'!AU32-'Hex8'!$AI32</f>
        <v>-0.81194884471646067</v>
      </c>
      <c r="AU31">
        <f>'Hex8'!AV32-'Hex8'!$AI32</f>
        <v>-0.82785923685194185</v>
      </c>
      <c r="AV31">
        <f>'Hex8'!AW32-'Hex8'!$AI32</f>
        <v>-0.83116069223470723</v>
      </c>
      <c r="AW31">
        <f>'Hex8'!AX32-'Hex8'!$AI32</f>
        <v>-0.83199539970702174</v>
      </c>
      <c r="AY31">
        <f>'Hex8'!AZ32-'Hex8'!$AY32</f>
        <v>-6.3256136769721527E-3</v>
      </c>
      <c r="AZ31">
        <f>'Hex8'!BA32-'Hex8'!$AY32</f>
        <v>-1.8754189101199192E-2</v>
      </c>
      <c r="BA31">
        <f>'Hex8'!BC32-'Hex8'!$AY32</f>
        <v>-3.4082864729842788E-2</v>
      </c>
      <c r="BB31">
        <f>'Hex8'!BD32-'Hex8'!$AY32</f>
        <v>-6.4190588406858651E-2</v>
      </c>
      <c r="BC31">
        <f>'Hex8'!BE32-'Hex8'!$AY32</f>
        <v>-7.6741619993535015E-2</v>
      </c>
      <c r="BD31">
        <f>'Hex8'!BF32-'Hex8'!$AY32</f>
        <v>-0.11123820756188252</v>
      </c>
      <c r="BE31">
        <f>'Hex8'!BG32-'Hex8'!$AY32</f>
        <v>-0.16946618933009505</v>
      </c>
      <c r="BF31">
        <f>'Hex8'!BH32-'Hex8'!$AY32</f>
        <v>-0.33986319349038807</v>
      </c>
      <c r="BG31">
        <f>'Hex8'!BI32-'Hex8'!$AY32</f>
        <v>-0.63180139896274312</v>
      </c>
      <c r="BH31">
        <f>'Hex8'!BJ32-'Hex8'!$AY32</f>
        <v>-0.83407496723546193</v>
      </c>
      <c r="BI31">
        <f>'Hex8'!BK32-'Hex8'!$AY32</f>
        <v>-0.93041623769464443</v>
      </c>
      <c r="BJ31">
        <f>'Hex8'!BL32-'Hex8'!$AY32</f>
        <v>-0.94715707697503237</v>
      </c>
      <c r="BK31">
        <f>'Hex8'!BM32-'Hex8'!$AY32</f>
        <v>-0.95057401552864385</v>
      </c>
      <c r="BL31">
        <f>'Hex8'!BN32-'Hex8'!$AY32</f>
        <v>-0.95142203674611459</v>
      </c>
      <c r="BN31">
        <f>'Hex8'!CF32-'Hex8'!$CE32</f>
        <v>-7.1447630468741696E-3</v>
      </c>
      <c r="BO31">
        <f>'Hex8'!CG32-'Hex8'!$CE32</f>
        <v>-2.1153738474210426E-2</v>
      </c>
      <c r="BP31">
        <f>'Hex8'!CI32-'Hex8'!$CE32</f>
        <v>-3.8418301581225389E-2</v>
      </c>
      <c r="BQ31">
        <f>'Hex8'!CJ32-'Hex8'!$CE32</f>
        <v>-7.2321631159700583E-2</v>
      </c>
      <c r="BR31">
        <f>'Hex8'!CK32-'Hex8'!$CE32</f>
        <v>-8.6457583674219185E-2</v>
      </c>
      <c r="BS31">
        <f>'Hex8'!CL32-'Hex8'!$CE32</f>
        <v>-0.12532960800398729</v>
      </c>
      <c r="BT31">
        <f>'Hex8'!CM32-'Hex8'!$CE32</f>
        <v>-0.19101392490675995</v>
      </c>
      <c r="BU31">
        <f>'Hex8'!CN32-'Hex8'!$CE32</f>
        <v>-0.38377083706861337</v>
      </c>
      <c r="BV31">
        <f>'Hex8'!CO32-'Hex8'!$CE32</f>
        <v>-0.71440502792217453</v>
      </c>
      <c r="BW31">
        <f>'Hex8'!CP32-'Hex8'!$CE32</f>
        <v>-0.94286501423153513</v>
      </c>
      <c r="BX31">
        <f>'Hex8'!CQ32-'Hex8'!$CE32</f>
        <v>-1.0489780218542846</v>
      </c>
      <c r="BY31">
        <f>'Hex8'!CR32-'Hex8'!$CE32</f>
        <v>-1.0664709794784644</v>
      </c>
      <c r="BZ31">
        <f>'Hex8'!CS32-'Hex8'!$CE32</f>
        <v>-1.0699892973161371</v>
      </c>
      <c r="CA31">
        <f>'Hex8'!CT32-'Hex8'!$CE32</f>
        <v>-1.0708486373869097</v>
      </c>
      <c r="CC31">
        <f>'Hex8'!CV32-'Hex8'!$CU32</f>
        <v>-7.9639862227833813E-3</v>
      </c>
      <c r="CD31">
        <f>'Hex8'!CW32-'Hex8'!$CU32</f>
        <v>-2.3553375826831813E-2</v>
      </c>
      <c r="CE31">
        <f>'Hex8'!CY32-'Hex8'!$CU32</f>
        <v>-4.275383118946996E-2</v>
      </c>
      <c r="CF31">
        <f>'Hex8'!CZ32-'Hex8'!$CU32</f>
        <v>-8.0452870804217591E-2</v>
      </c>
      <c r="CG31">
        <f>'Hex8'!DA32-'Hex8'!$CU32</f>
        <v>-9.617384823094377E-2</v>
      </c>
      <c r="CH31">
        <f>'Hex8'!DB32-'Hex8'!$CU32</f>
        <v>-0.13942203661029429</v>
      </c>
      <c r="CI31">
        <f>'Hex8'!DC32-'Hex8'!$CU32</f>
        <v>-0.21256742403007256</v>
      </c>
      <c r="CJ31">
        <f>'Hex8'!DD32-'Hex8'!$CU32</f>
        <v>-0.42773922179015</v>
      </c>
      <c r="CK31">
        <f>'Hex8'!DE32-'Hex8'!$CU32</f>
        <v>-0.79719018177948375</v>
      </c>
      <c r="CL31">
        <f>'Hex8'!DF32-'Hex8'!$CU32</f>
        <v>-1.0519026635899691</v>
      </c>
      <c r="CM31">
        <f>'Hex8'!DG32-'Hex8'!$CU32</f>
        <v>-1.1676158605123799</v>
      </c>
      <c r="CN31">
        <f>'Hex8'!DH32-'Hex8'!$CU32</f>
        <v>-1.185797632698292</v>
      </c>
      <c r="CO31">
        <f>'Hex8'!DI32-'Hex8'!$CU32</f>
        <v>-1.1894061550515895</v>
      </c>
      <c r="CP31">
        <f>'Hex8'!DJ32-'Hex8'!$CU32</f>
        <v>-1.1902752853792566</v>
      </c>
      <c r="CR31">
        <f>'Hex8'!DL32-'Hex8'!$DK32</f>
        <v>-9.6025827779075978E-3</v>
      </c>
      <c r="CS31">
        <f>'Hex8'!DM32-'Hex8'!$DK32</f>
        <v>-2.8352827198123487E-2</v>
      </c>
      <c r="CT31">
        <f>'Hex8'!DO32-'Hex8'!$DK32</f>
        <v>-5.1425087754299437E-2</v>
      </c>
      <c r="CU31">
        <f>'Hex8'!DP32-'Hex8'!$DK32</f>
        <v>-9.6715759423606773E-2</v>
      </c>
      <c r="CV31">
        <f>'Hex8'!DQ32-'Hex8'!$DK32</f>
        <v>-0.11560700868976115</v>
      </c>
      <c r="CW31">
        <f>'Hex8'!DR32-'Hex8'!$DK32</f>
        <v>-0.1676091022810744</v>
      </c>
      <c r="CX31">
        <f>'Hex8'!DS32-'Hex8'!$DK32</f>
        <v>-0.25568733264097077</v>
      </c>
      <c r="CY31">
        <f>'Hex8'!DT32-'Hex8'!$DK32</f>
        <v>-0.5158200848504787</v>
      </c>
      <c r="CZ31">
        <f>'Hex8'!DU32-'Hex8'!$DK32</f>
        <v>-0.96319053104874075</v>
      </c>
      <c r="DA31">
        <f>'Hex8'!DV32-'Hex8'!$DK32</f>
        <v>-1.2705752984591649</v>
      </c>
      <c r="DB31">
        <f>'Hex8'!DW32-'Hex8'!$DK32</f>
        <v>-1.4050691312112642</v>
      </c>
      <c r="DC31">
        <f>'Hex8'!DX32-'Hex8'!$DK32</f>
        <v>-1.4244799714726011</v>
      </c>
      <c r="DD31">
        <f>'Hex8'!DY32-'Hex8'!$DK32</f>
        <v>-1.4282432963324219</v>
      </c>
      <c r="DE31">
        <f>'Hex8'!DZ32-'Hex8'!$DK32</f>
        <v>-1.4291286314931033</v>
      </c>
      <c r="DG31">
        <f>'Hex8'!EB32-'Hex8'!$EA32</f>
        <v>-1.1241308766121838E-2</v>
      </c>
      <c r="DH31">
        <f>'Hex8'!EC32-'Hex8'!$EA32</f>
        <v>-3.3152431086422851E-2</v>
      </c>
      <c r="DI31">
        <f>'Hex8'!EE32-'Hex8'!$EA32</f>
        <v>-6.0096513971880539E-2</v>
      </c>
      <c r="DJ31">
        <f>'Hex8'!EF32-'Hex8'!$EA32</f>
        <v>-0.11297901084556528</v>
      </c>
      <c r="DK31">
        <f>'Hex8'!EG32-'Hex8'!$EA32</f>
        <v>-0.13504074079311401</v>
      </c>
      <c r="DL31">
        <f>'Hex8'!EH32-'Hex8'!$EA32</f>
        <v>-0.19579819986697711</v>
      </c>
      <c r="DM31">
        <f>'Hex8'!EI32-'Hex8'!$EA32</f>
        <v>-0.29881973956754804</v>
      </c>
      <c r="DN31">
        <f>'Hex8'!EJ32-'Hex8'!$EA32</f>
        <v>-0.60404939769936039</v>
      </c>
      <c r="DO31">
        <f>'Hex8'!EK32-'Hex8'!$EA32</f>
        <v>-1.129632979363278</v>
      </c>
      <c r="DP31">
        <f>'Hex8'!EL32-'Hex8'!$EA32</f>
        <v>-1.4898749853561248</v>
      </c>
      <c r="DQ31">
        <f>'Hex8'!EM32-'Hex8'!$EA32</f>
        <v>-1.6427025846956345</v>
      </c>
      <c r="DR31">
        <f>'Hex8'!EN32-'Hex8'!$EA32</f>
        <v>-1.6631909883843237</v>
      </c>
      <c r="DS31">
        <f>'Hex8'!EO32-'Hex8'!$EA32</f>
        <v>-1.6670837255783033</v>
      </c>
      <c r="DT31">
        <f>'Hex8'!EP32-'Hex8'!$EA32</f>
        <v>-1.6679820468564632</v>
      </c>
      <c r="DV31">
        <f>'Hex8'!ER32-'Hex8'!$EQ32</f>
        <v>-1.2880117994079843E-2</v>
      </c>
      <c r="DW31">
        <f>'Hex8'!ES32-'Hex8'!$EQ32</f>
        <v>-3.7952133360711793E-2</v>
      </c>
      <c r="DX31">
        <f>'Hex8'!EU32-'Hex8'!$EQ32</f>
        <v>-6.8768041644671207E-2</v>
      </c>
      <c r="DY31">
        <f>'Hex8'!EV32-'Hex8'!$EQ32</f>
        <v>-0.12924249068106608</v>
      </c>
      <c r="DZ31">
        <f>'Hex8'!EW32-'Hex8'!$EQ32</f>
        <v>-0.15447484300304448</v>
      </c>
      <c r="EA31">
        <f>'Hex8'!EX32-'Hex8'!$EQ32</f>
        <v>-0.22398865967640824</v>
      </c>
      <c r="EB31">
        <f>'Hex8'!EY32-'Hex8'!$EQ32</f>
        <v>-0.3419609996278139</v>
      </c>
      <c r="EC31">
        <f>'Hex8'!EZ32-'Hex8'!$EQ32</f>
        <v>-0.6923914634709829</v>
      </c>
      <c r="ED31">
        <f>'Hex8'!FA32-'Hex8'!$EQ32</f>
        <v>-1.2964104529771947</v>
      </c>
      <c r="EE31">
        <f>'Hex8'!FB32-'Hex8'!$EQ32</f>
        <v>-1.7096610818134819</v>
      </c>
      <c r="EF31">
        <f>'Hex8'!FC32-'Hex8'!$EQ32</f>
        <v>-1.8804709833951685</v>
      </c>
      <c r="EG31">
        <f>'Hex8'!FD32-'Hex8'!$EQ32</f>
        <v>-1.9019227663816805</v>
      </c>
      <c r="EH31">
        <f>'Hex8'!FE32-'Hex8'!$EQ32</f>
        <v>-1.9059263958173587</v>
      </c>
      <c r="EI31">
        <f>'Hex8'!FF32-'Hex8'!$EQ32</f>
        <v>-1.9068354495693387</v>
      </c>
    </row>
    <row r="32" spans="1:139" x14ac:dyDescent="0.55000000000000004">
      <c r="A32" s="93">
        <v>1.2392456023252247</v>
      </c>
      <c r="B32" s="93">
        <v>0.99956541153666245</v>
      </c>
      <c r="C32">
        <f t="shared" si="13"/>
        <v>-0.23968019078856229</v>
      </c>
      <c r="F32">
        <f>'Hex8'!D33-'Hex8'!$C33</f>
        <v>-3.0960574396213802E-3</v>
      </c>
      <c r="G32">
        <f>'Hex8'!E33-'Hex8'!$C33</f>
        <v>-9.5507499218459024E-3</v>
      </c>
      <c r="H32">
        <f>'Hex8'!G33-'Hex8'!$C33</f>
        <v>-1.7020856260557105E-2</v>
      </c>
      <c r="I32">
        <f>'Hex8'!H33-'Hex8'!$C33</f>
        <v>-3.140030443858044E-2</v>
      </c>
      <c r="J32">
        <f>'Hex8'!I33-'Hex8'!$C33</f>
        <v>-3.8317171052297982E-2</v>
      </c>
      <c r="K32">
        <f>'Hex8'!J33-'Hex8'!$C33</f>
        <v>-5.8768621014209765E-2</v>
      </c>
      <c r="L32">
        <f>'Hex8'!K33-'Hex8'!$C33</f>
        <v>-9.3742512056621763E-2</v>
      </c>
      <c r="M32">
        <f>'Hex8'!L33-'Hex8'!$C33</f>
        <v>-0.19043247877848829</v>
      </c>
      <c r="N32">
        <f>'Hex8'!M33-'Hex8'!$C33</f>
        <v>-0.33112336316915736</v>
      </c>
      <c r="O32">
        <f>'Hex8'!N33-'Hex8'!$C33</f>
        <v>-0.42164775730467846</v>
      </c>
      <c r="P32">
        <f>'Hex8'!O33-'Hex8'!$C33</f>
        <v>-0.47355087889026171</v>
      </c>
      <c r="Q32">
        <f>'Hex8'!P33-'Hex8'!$C33</f>
        <v>-0.48648561322835193</v>
      </c>
      <c r="R32">
        <f>'Hex8'!Q33-'Hex8'!$C33</f>
        <v>-0.49027410432104418</v>
      </c>
      <c r="S32">
        <f>'Hex8'!R33-'Hex8'!$C33</f>
        <v>-0.49154311691080455</v>
      </c>
      <c r="U32">
        <f>'Hex8'!T33-'Hex8'!$S33</f>
        <v>-4.7573646466700925E-3</v>
      </c>
      <c r="V32">
        <f>'Hex8'!U33-'Hex8'!$S33</f>
        <v>-1.4552252709812419E-2</v>
      </c>
      <c r="W32">
        <f>'Hex8'!W33-'Hex8'!$S33</f>
        <v>-2.5834562566566355E-2</v>
      </c>
      <c r="X32">
        <f>'Hex8'!X33-'Hex8'!$S33</f>
        <v>-4.7529256880916027E-2</v>
      </c>
      <c r="Y32">
        <f>'Hex8'!Y33-'Hex8'!$S33</f>
        <v>-5.797576146169614E-2</v>
      </c>
      <c r="Z32">
        <f>'Hex8'!Z33-'Hex8'!$S33</f>
        <v>-8.8969957866667726E-2</v>
      </c>
      <c r="AA32">
        <f>'Hex8'!AA33-'Hex8'!$S33</f>
        <v>-0.14231756769522941</v>
      </c>
      <c r="AB32">
        <f>'Hex8'!AB33-'Hex8'!$S33</f>
        <v>-0.29203519025889751</v>
      </c>
      <c r="AC32">
        <f>'Hex8'!AC33-'Hex8'!$S33</f>
        <v>-0.5092179943290609</v>
      </c>
      <c r="AD32">
        <f>'Hex8'!AD33-'Hex8'!$S33</f>
        <v>-0.64631915387813355</v>
      </c>
      <c r="AE32">
        <f>'Hex8'!AE33-'Hex8'!$S33</f>
        <v>-0.71845770417003862</v>
      </c>
      <c r="AF32">
        <f>'Hex8'!AF33-'Hex8'!$S33</f>
        <v>-0.73375755252478714</v>
      </c>
      <c r="AG32">
        <f>'Hex8'!AG33-'Hex8'!$S33</f>
        <v>-0.73801813619998413</v>
      </c>
      <c r="AH32">
        <f>'Hex8'!AH33-'Hex8'!$S33</f>
        <v>-0.73939119466189085</v>
      </c>
      <c r="AJ32">
        <f>'Hex8'!AJ33-'Hex8'!$AI33</f>
        <v>-5.5884701926841585E-3</v>
      </c>
      <c r="AK32">
        <f>'Hex8'!AK33-'Hex8'!$AI33</f>
        <v>-1.7053547943411629E-2</v>
      </c>
      <c r="AL32">
        <f>'Hex8'!AM33-'Hex8'!$AI33</f>
        <v>-3.0242016561143559E-2</v>
      </c>
      <c r="AM32">
        <f>'Hex8'!AN33-'Hex8'!$AI33</f>
        <v>-5.559483503610152E-2</v>
      </c>
      <c r="AN32">
        <f>'Hex8'!AO33-'Hex8'!$AI33</f>
        <v>-6.7806624393483728E-2</v>
      </c>
      <c r="AO32">
        <f>'Hex8'!AP33-'Hex8'!$AI33</f>
        <v>-0.10407733066858627</v>
      </c>
      <c r="AP32">
        <f>'Hex8'!AQ33-'Hex8'!$AI33</f>
        <v>-0.16663981931901417</v>
      </c>
      <c r="AQ32">
        <f>'Hex8'!AR33-'Hex8'!$AI33</f>
        <v>-0.34317006185513643</v>
      </c>
      <c r="AR32">
        <f>'Hex8'!AS33-'Hex8'!$AI33</f>
        <v>-0.59897454149072582</v>
      </c>
      <c r="AS32">
        <f>'Hex8'!AT33-'Hex8'!$AI33</f>
        <v>-0.7594268948149423</v>
      </c>
      <c r="AT32">
        <f>'Hex8'!AU33-'Hex8'!$AI33</f>
        <v>-0.84119595856423068</v>
      </c>
      <c r="AU32">
        <f>'Hex8'!AV33-'Hex8'!$AI33</f>
        <v>-0.85746726446911348</v>
      </c>
      <c r="AV32">
        <f>'Hex8'!AW33-'Hex8'!$AI33</f>
        <v>-0.86190414165706331</v>
      </c>
      <c r="AW32">
        <f>'Hex8'!AX33-'Hex8'!$AI33</f>
        <v>-0.86331545105349083</v>
      </c>
      <c r="AY32">
        <f>'Hex8'!AZ33-'Hex8'!$AY33</f>
        <v>-6.4197336997947607E-3</v>
      </c>
      <c r="AZ32">
        <f>'Hex8'!BA33-'Hex8'!$AY33</f>
        <v>-1.9555031056991079E-2</v>
      </c>
      <c r="BA32">
        <f>'Hex8'!BC33-'Hex8'!$AY33</f>
        <v>-3.4649677249104616E-2</v>
      </c>
      <c r="BB32">
        <f>'Hex8'!BD33-'Hex8'!$AY33</f>
        <v>-6.3660806076644261E-2</v>
      </c>
      <c r="BC32">
        <f>'Hex8'!BE33-'Hex8'!$AY33</f>
        <v>-7.7638052351943654E-2</v>
      </c>
      <c r="BD32">
        <f>'Hex8'!BF33-'Hex8'!$AY33</f>
        <v>-0.11918734890898031</v>
      </c>
      <c r="BE32">
        <f>'Hex8'!BG33-'Hex8'!$AY33</f>
        <v>-0.19097653930761171</v>
      </c>
      <c r="BF32">
        <f>'Hex8'!BH33-'Hex8'!$AY33</f>
        <v>-0.39445972366671522</v>
      </c>
      <c r="BG32">
        <f>'Hex8'!BI33-'Hex8'!$AY33</f>
        <v>-0.68905857031320839</v>
      </c>
      <c r="BH32">
        <f>'Hex8'!BJ33-'Hex8'!$AY33</f>
        <v>-0.87289390163592506</v>
      </c>
      <c r="BI32">
        <f>'Hex8'!BK33-'Hex8'!$AY33</f>
        <v>-0.96406020269541259</v>
      </c>
      <c r="BJ32">
        <f>'Hex8'!BL33-'Hex8'!$AY33</f>
        <v>-0.98120844938519736</v>
      </c>
      <c r="BK32">
        <f>'Hex8'!BM33-'Hex8'!$AY33</f>
        <v>-0.98579601949122631</v>
      </c>
      <c r="BL32">
        <f>'Hex8'!BN33-'Hex8'!$AY33</f>
        <v>-0.98723981765959357</v>
      </c>
      <c r="BN32">
        <f>'Hex8'!CF33-'Hex8'!$CE33</f>
        <v>-7.2511009538276383E-3</v>
      </c>
      <c r="BO32">
        <f>'Hex8'!CG33-'Hex8'!$CE33</f>
        <v>-2.2056634946115983E-2</v>
      </c>
      <c r="BP32">
        <f>'Hex8'!CI33-'Hex8'!$CE33</f>
        <v>-3.9057470860554222E-2</v>
      </c>
      <c r="BQ32">
        <f>'Hex8'!CJ33-'Hex8'!$CE33</f>
        <v>-7.1727039526940262E-2</v>
      </c>
      <c r="BR32">
        <f>'Hex8'!CK33-'Hex8'!$CE33</f>
        <v>-8.7469860371592878E-2</v>
      </c>
      <c r="BS32">
        <f>'Hex8'!CL33-'Hex8'!$CE33</f>
        <v>-0.13429928790803081</v>
      </c>
      <c r="BT32">
        <f>'Hex8'!CM33-'Hex8'!$CE33</f>
        <v>-0.21532413508431492</v>
      </c>
      <c r="BU32">
        <f>'Hex8'!CN33-'Hex8'!$CE33</f>
        <v>-0.4458733646099774</v>
      </c>
      <c r="BV32">
        <f>'Hex8'!CO33-'Hex8'!$CE33</f>
        <v>-0.77940368196707421</v>
      </c>
      <c r="BW32">
        <f>'Hex8'!CP33-'Hex8'!$CE33</f>
        <v>-0.98664916692729743</v>
      </c>
      <c r="BX32">
        <f>'Hex8'!CQ33-'Hex8'!$CE33</f>
        <v>-1.0870226474377533</v>
      </c>
      <c r="BY32">
        <f>'Hex8'!CR33-'Hex8'!$CE33</f>
        <v>-1.1049734923636463</v>
      </c>
      <c r="BZ32">
        <f>'Hex8'!CS33-'Hex8'!$CE33</f>
        <v>-1.1096922212902471</v>
      </c>
      <c r="CA32">
        <f>'Hex8'!CT33-'Hex8'!$CE33</f>
        <v>-1.1111641572089486</v>
      </c>
      <c r="CC32">
        <f>'Hex8'!CV33-'Hex8'!$CU33</f>
        <v>-8.0825484151583193E-3</v>
      </c>
      <c r="CD32">
        <f>'Hex8'!CW33-'Hex8'!$CU33</f>
        <v>-2.4558330897078928E-2</v>
      </c>
      <c r="CE32">
        <f>'Hex8'!CY33-'Hex8'!$CU33</f>
        <v>-4.3465364520445471E-2</v>
      </c>
      <c r="CF32">
        <f>'Hex8'!CZ33-'Hex8'!$CU33</f>
        <v>-7.9793467886519753E-2</v>
      </c>
      <c r="CG32">
        <f>'Hex8'!DA33-'Hex8'!$CU33</f>
        <v>-9.7301954492683196E-2</v>
      </c>
      <c r="CH32">
        <f>'Hex8'!DB33-'Hex8'!$CU33</f>
        <v>-0.14941269846034744</v>
      </c>
      <c r="CI32">
        <f>'Hex8'!DC33-'Hex8'!$CU33</f>
        <v>-0.23968019078856229</v>
      </c>
      <c r="CJ32">
        <f>'Hex8'!DD33-'Hex8'!$CU33</f>
        <v>-0.49738883967270742</v>
      </c>
      <c r="CK32">
        <f>'Hex8'!DE33-'Hex8'!$CU33</f>
        <v>-0.86996213330837691</v>
      </c>
      <c r="CL32">
        <f>'Hex8'!DF33-'Hex8'!$CU33</f>
        <v>-1.1006416297345858</v>
      </c>
      <c r="CM32">
        <f>'Hex8'!DG33-'Hex8'!$CU33</f>
        <v>-1.2100640528613087</v>
      </c>
      <c r="CN32">
        <f>'Hex8'!DH33-'Hex8'!$CU33</f>
        <v>-1.2287573397457137</v>
      </c>
      <c r="CO32">
        <f>'Hex8'!DI33-'Hex8'!$CU33</f>
        <v>-1.2335918830686299</v>
      </c>
      <c r="CP32">
        <f>'Hex8'!DJ33-'Hex8'!$CU33</f>
        <v>-1.2350885644081517</v>
      </c>
      <c r="CR32">
        <f>'Hex8'!DL33-'Hex8'!$DK33</f>
        <v>-9.7455994720887507E-3</v>
      </c>
      <c r="CS32">
        <f>'Hex8'!DM33-'Hex8'!$DK33</f>
        <v>-2.9561905756410933E-2</v>
      </c>
      <c r="CT32">
        <f>'Hex8'!DO33-'Hex8'!$DK33</f>
        <v>-5.228135282026436E-2</v>
      </c>
      <c r="CU32">
        <f>'Hex8'!DP33-'Hex8'!$DK33</f>
        <v>-9.5926733779417184E-2</v>
      </c>
      <c r="CV32">
        <f>'Hex8'!DQ33-'Hex8'!$DK33</f>
        <v>-0.11696672735140234</v>
      </c>
      <c r="CW32">
        <f>'Hex8'!DR33-'Hex8'!$DK33</f>
        <v>-0.179642756408668</v>
      </c>
      <c r="CX32">
        <f>'Hex8'!DS33-'Hex8'!$DK33</f>
        <v>-0.28841128069386346</v>
      </c>
      <c r="CY32">
        <f>'Hex8'!DT33-'Hex8'!$DK33</f>
        <v>-0.60066277162963433</v>
      </c>
      <c r="CZ32">
        <f>'Hex8'!DU33-'Hex8'!$DK33</f>
        <v>-1.0515845300581601</v>
      </c>
      <c r="DA32">
        <f>'Hex8'!DV33-'Hex8'!$DK33</f>
        <v>-1.3291939936303332</v>
      </c>
      <c r="DB32">
        <f>'Hex8'!DW33-'Hex8'!$DK33</f>
        <v>-1.4563308996315909</v>
      </c>
      <c r="DC32">
        <f>'Hex8'!DX33-'Hex8'!$DK33</f>
        <v>-1.4763675104195126</v>
      </c>
      <c r="DD32">
        <f>'Hex8'!DY33-'Hex8'!$DK33</f>
        <v>-1.4813989003254511</v>
      </c>
      <c r="DE32">
        <f>'Hex8'!DZ33-'Hex8'!$DK33</f>
        <v>-1.4829374322495199</v>
      </c>
      <c r="DG32">
        <f>'Hex8'!EB33-'Hex8'!$EA33</f>
        <v>-1.14087824409701E-2</v>
      </c>
      <c r="DH32">
        <f>'Hex8'!EC33-'Hex8'!$EA33</f>
        <v>-3.456563176122196E-2</v>
      </c>
      <c r="DI32">
        <f>'Hex8'!EE33-'Hex8'!$EA33</f>
        <v>-6.1097511580959107E-2</v>
      </c>
      <c r="DJ32">
        <f>'Hex8'!EF33-'Hex8'!$EA33</f>
        <v>-0.11206035184305096</v>
      </c>
      <c r="DK32">
        <f>'Hex8'!EG33-'Hex8'!$EA33</f>
        <v>-0.13663202103213057</v>
      </c>
      <c r="DL32">
        <f>'Hex8'!EH33-'Hex8'!$EA33</f>
        <v>-0.20987588243516075</v>
      </c>
      <c r="DM32">
        <f>'Hex8'!EI33-'Hex8'!$EA33</f>
        <v>-0.33716074369464377</v>
      </c>
      <c r="DN32">
        <f>'Hex8'!EJ33-'Hex8'!$EA33</f>
        <v>-0.70418861946613465</v>
      </c>
      <c r="DO32">
        <f>'Hex8'!EK33-'Hex8'!$EA33</f>
        <v>-1.2337263912916678</v>
      </c>
      <c r="DP32">
        <f>'Hex8'!EL33-'Hex8'!$EA33</f>
        <v>-1.5583369237411995</v>
      </c>
      <c r="DQ32">
        <f>'Hex8'!EM33-'Hex8'!$EA33</f>
        <v>-1.7027843789163648</v>
      </c>
      <c r="DR32">
        <f>'Hex8'!EN33-'Hex8'!$EA33</f>
        <v>-1.7240192967017556</v>
      </c>
      <c r="DS32">
        <f>'Hex8'!EO33-'Hex8'!$EA33</f>
        <v>-1.7292134871678118</v>
      </c>
      <c r="DT32">
        <f>'Hex8'!EP33-'Hex8'!$EA33</f>
        <v>-1.7307864283133751</v>
      </c>
      <c r="DV32">
        <f>'Hex8'!ER33-'Hex8'!$EQ33</f>
        <v>-1.3072055244295111E-2</v>
      </c>
      <c r="DW32">
        <f>'Hex8'!ES33-'Hex8'!$EQ33</f>
        <v>-3.9569457014441367E-2</v>
      </c>
      <c r="DX32">
        <f>'Hex8'!EU33-'Hex8'!$EQ33</f>
        <v>-6.991377551155753E-2</v>
      </c>
      <c r="DY32">
        <f>'Hex8'!EV33-'Hex8'!$EQ33</f>
        <v>-0.12819419600955295</v>
      </c>
      <c r="DZ32">
        <f>'Hex8'!EW33-'Hex8'!$EQ33</f>
        <v>-0.15629765255489758</v>
      </c>
      <c r="EA32">
        <f>'Hex8'!EX33-'Hex8'!$EQ33</f>
        <v>-0.24011114644863163</v>
      </c>
      <c r="EB32">
        <f>'Hex8'!EY33-'Hex8'!$EQ33</f>
        <v>-0.38592328697037903</v>
      </c>
      <c r="EC32">
        <f>'Hex8'!EZ33-'Hex8'!$EQ33</f>
        <v>-0.80790714761908311</v>
      </c>
      <c r="ED32">
        <f>'Hex8'!FA33-'Hex8'!$EQ33</f>
        <v>-1.4162613286185093</v>
      </c>
      <c r="EE32">
        <f>'Hex8'!FB33-'Hex8'!$EQ33</f>
        <v>-1.7879339986159779</v>
      </c>
      <c r="EF32">
        <f>'Hex8'!FC33-'Hex8'!$EQ33</f>
        <v>-1.9493776506091347</v>
      </c>
      <c r="EG32">
        <f>'Hex8'!FD33-'Hex8'!$EQ33</f>
        <v>-1.9717008536700062</v>
      </c>
      <c r="EH32">
        <f>'Hex8'!FE33-'Hex8'!$EQ33</f>
        <v>-1.9770333794149668</v>
      </c>
      <c r="EI32">
        <f>'Hex8'!FF33-'Hex8'!$EQ33</f>
        <v>-1.9786353994523385</v>
      </c>
    </row>
    <row r="33" spans="1:139" x14ac:dyDescent="0.55000000000000004">
      <c r="A33" s="93">
        <v>1.0734505383087416</v>
      </c>
      <c r="B33" s="93">
        <v>0.90960984984509707</v>
      </c>
      <c r="C33">
        <f t="shared" si="13"/>
        <v>-0.16384068846364452</v>
      </c>
      <c r="F33">
        <f>'Hex8'!D34-'Hex8'!$C34</f>
        <v>-2.4104607394277999E-3</v>
      </c>
      <c r="G33">
        <f>'Hex8'!E34-'Hex8'!$C34</f>
        <v>-7.5733440854988676E-3</v>
      </c>
      <c r="H33">
        <f>'Hex8'!G34-'Hex8'!$C34</f>
        <v>-1.3993561954842471E-2</v>
      </c>
      <c r="I33">
        <f>'Hex8'!H34-'Hex8'!$C34</f>
        <v>-2.5135307778026139E-2</v>
      </c>
      <c r="J33">
        <f>'Hex8'!I34-'Hex8'!$C34</f>
        <v>-2.9654391690350945E-2</v>
      </c>
      <c r="K33">
        <f>'Hex8'!J34-'Hex8'!$C34</f>
        <v>-4.2538338991411129E-2</v>
      </c>
      <c r="L33">
        <f>'Hex8'!K34-'Hex8'!$C34</f>
        <v>-6.4694617508162744E-2</v>
      </c>
      <c r="M33">
        <f>'Hex8'!L34-'Hex8'!$C34</f>
        <v>-0.12806453089272185</v>
      </c>
      <c r="N33">
        <f>'Hex8'!M34-'Hex8'!$C34</f>
        <v>-0.2527930514467871</v>
      </c>
      <c r="O33">
        <f>'Hex8'!N34-'Hex8'!$C34</f>
        <v>-0.35189589328000742</v>
      </c>
      <c r="P33">
        <f>'Hex8'!O34-'Hex8'!$C34</f>
        <v>-0.40911952113081579</v>
      </c>
      <c r="Q33">
        <f>'Hex8'!P34-'Hex8'!$C34</f>
        <v>-0.42167874089462409</v>
      </c>
      <c r="R33">
        <f>'Hex8'!Q34-'Hex8'!$C34</f>
        <v>-0.42486117256633971</v>
      </c>
      <c r="S33">
        <f>'Hex8'!R34-'Hex8'!$C34</f>
        <v>-0.42581504258775527</v>
      </c>
      <c r="U33">
        <f>'Hex8'!T34-'Hex8'!$S34</f>
        <v>-3.7040299437133273E-3</v>
      </c>
      <c r="V33">
        <f>'Hex8'!U34-'Hex8'!$S34</f>
        <v>-1.1538905914741049E-2</v>
      </c>
      <c r="W33">
        <f>'Hex8'!W34-'Hex8'!$S34</f>
        <v>-2.1235008591502513E-2</v>
      </c>
      <c r="X33">
        <f>'Hex8'!X34-'Hex8'!$S34</f>
        <v>-3.8029064487866804E-2</v>
      </c>
      <c r="Y33">
        <f>'Hex8'!Y34-'Hex8'!$S34</f>
        <v>-4.484344727057632E-2</v>
      </c>
      <c r="Z33">
        <f>'Hex8'!Z34-'Hex8'!$S34</f>
        <v>-6.4277837980498687E-2</v>
      </c>
      <c r="AA33">
        <f>'Hex8'!AA34-'Hex8'!$S34</f>
        <v>-9.773895951358369E-2</v>
      </c>
      <c r="AB33">
        <f>'Hex8'!AB34-'Hex8'!$S34</f>
        <v>-0.19378745987074869</v>
      </c>
      <c r="AC33">
        <f>'Hex8'!AC34-'Hex8'!$S34</f>
        <v>-0.38584226200431349</v>
      </c>
      <c r="AD33">
        <f>'Hex8'!AD34-'Hex8'!$S34</f>
        <v>-0.53968489432050193</v>
      </c>
      <c r="AE33">
        <f>'Hex8'!AE34-'Hex8'!$S34</f>
        <v>-0.62097538725227708</v>
      </c>
      <c r="AF33">
        <f>'Hex8'!AF34-'Hex8'!$S34</f>
        <v>-0.63587899059651831</v>
      </c>
      <c r="AG33">
        <f>'Hex8'!AG34-'Hex8'!$S34</f>
        <v>-0.6394781066598898</v>
      </c>
      <c r="AH33">
        <f>'Hex8'!AH34-'Hex8'!$S34</f>
        <v>-0.64050450408663162</v>
      </c>
      <c r="AJ33">
        <f>'Hex8'!AJ34-'Hex8'!$AI34</f>
        <v>-4.3511693472525481E-3</v>
      </c>
      <c r="AK33">
        <f>'Hex8'!AK34-'Hex8'!$AI34</f>
        <v>-1.3522129082598422E-2</v>
      </c>
      <c r="AL33">
        <f>'Hex8'!AM34-'Hex8'!$AI34</f>
        <v>-2.4856212232358899E-2</v>
      </c>
      <c r="AM33">
        <f>'Hex8'!AN34-'Hex8'!$AI34</f>
        <v>-4.4476516667857013E-2</v>
      </c>
      <c r="AN33">
        <f>'Hex8'!AO34-'Hex8'!$AI34</f>
        <v>-5.2438640073934395E-2</v>
      </c>
      <c r="AO33">
        <f>'Hex8'!AP34-'Hex8'!$AI34</f>
        <v>-7.5148603791695301E-2</v>
      </c>
      <c r="AP33">
        <f>'Hex8'!AQ34-'Hex8'!$AI34</f>
        <v>-0.1142634142807647</v>
      </c>
      <c r="AQ33">
        <f>'Hex8'!AR34-'Hex8'!$AI34</f>
        <v>-0.22666734691323276</v>
      </c>
      <c r="AR33">
        <f>'Hex8'!AS34-'Hex8'!$AI34</f>
        <v>-0.45265094968831787</v>
      </c>
      <c r="AS33">
        <f>'Hex8'!AT34-'Hex8'!$AI34</f>
        <v>-0.63432752651710489</v>
      </c>
      <c r="AT33">
        <f>'Hex8'!AU34-'Hex8'!$AI34</f>
        <v>-0.72718963632542488</v>
      </c>
      <c r="AU33">
        <f>'Hex8'!AV34-'Hex8'!$AI34</f>
        <v>-0.74304028037344449</v>
      </c>
      <c r="AV33">
        <f>'Hex8'!AW34-'Hex8'!$AI34</f>
        <v>-0.74679645261733574</v>
      </c>
      <c r="AW33">
        <f>'Hex8'!AX34-'Hex8'!$AI34</f>
        <v>-0.74784935506205397</v>
      </c>
      <c r="AY33">
        <f>'Hex8'!AZ34-'Hex8'!$AY34</f>
        <v>-4.9984304444634642E-3</v>
      </c>
      <c r="AZ33">
        <f>'Hex8'!BA34-'Hex8'!$AY34</f>
        <v>-1.5505505843017353E-2</v>
      </c>
      <c r="BA33">
        <f>'Hex8'!BC34-'Hex8'!$AY34</f>
        <v>-2.8477584964810787E-2</v>
      </c>
      <c r="BB33">
        <f>'Hex8'!BD34-'Hex8'!$AY34</f>
        <v>-5.092416969325253E-2</v>
      </c>
      <c r="BC33">
        <f>'Hex8'!BE34-'Hex8'!$AY34</f>
        <v>-6.0034063476467781E-2</v>
      </c>
      <c r="BD33">
        <f>'Hex8'!BF34-'Hex8'!$AY34</f>
        <v>-8.6019730063143562E-2</v>
      </c>
      <c r="BE33">
        <f>'Hex8'!BG34-'Hex8'!$AY34</f>
        <v>-0.13078868083449391</v>
      </c>
      <c r="BF33">
        <f>'Hex8'!BH34-'Hex8'!$AY34</f>
        <v>-0.2595543981637386</v>
      </c>
      <c r="BG33">
        <f>'Hex8'!BI34-'Hex8'!$AY34</f>
        <v>-0.51958676420930816</v>
      </c>
      <c r="BH33">
        <f>'Hex8'!BJ34-'Hex8'!$AY34</f>
        <v>-0.72932968038379176</v>
      </c>
      <c r="BI33">
        <f>'Hex8'!BK34-'Hex8'!$AY34</f>
        <v>-0.83353168234088237</v>
      </c>
      <c r="BJ33">
        <f>'Hex8'!BL34-'Hex8'!$AY34</f>
        <v>-0.85022793776853589</v>
      </c>
      <c r="BK33">
        <f>'Hex8'!BM34-'Hex8'!$AY34</f>
        <v>-0.85411894117900145</v>
      </c>
      <c r="BL33">
        <f>'Hex8'!BN34-'Hex8'!$AY34</f>
        <v>-0.85519428638063411</v>
      </c>
      <c r="BN33">
        <f>'Hex8'!CF34-'Hex8'!$CE34</f>
        <v>-5.6457756357346511E-3</v>
      </c>
      <c r="BO33">
        <f>'Hex8'!CG34-'Hex8'!$CE34</f>
        <v>-1.7488984548800657E-2</v>
      </c>
      <c r="BP33">
        <f>'Hex8'!CI34-'Hex8'!$CE34</f>
        <v>-3.209906395964357E-2</v>
      </c>
      <c r="BQ33">
        <f>'Hex8'!CJ34-'Hex8'!$CE34</f>
        <v>-5.7371957019348274E-2</v>
      </c>
      <c r="BR33">
        <f>'Hex8'!CK34-'Hex8'!$CE34</f>
        <v>-6.7629639455708213E-2</v>
      </c>
      <c r="BS33">
        <f>'Hex8'!CL34-'Hex8'!$CE34</f>
        <v>-9.6891093478221335E-2</v>
      </c>
      <c r="BT33">
        <f>'Hex8'!CM34-'Hex8'!$CE34</f>
        <v>-0.14731449216721726</v>
      </c>
      <c r="BU33">
        <f>'Hex8'!CN34-'Hex8'!$CE34</f>
        <v>-0.29244660800345201</v>
      </c>
      <c r="BV33">
        <f>'Hex8'!CO34-'Hex8'!$CE34</f>
        <v>-0.58662212306645189</v>
      </c>
      <c r="BW33">
        <f>'Hex8'!CP34-'Hex8'!$CE34</f>
        <v>-0.82462592866489426</v>
      </c>
      <c r="BX33">
        <f>'Hex8'!CQ34-'Hex8'!$CE34</f>
        <v>-0.93997367818635891</v>
      </c>
      <c r="BY33">
        <f>'Hex8'!CR34-'Hex8'!$CE34</f>
        <v>-0.95743572318653292</v>
      </c>
      <c r="BZ33">
        <f>'Hex8'!CS34-'Hex8'!$CE34</f>
        <v>-0.96144447983529879</v>
      </c>
      <c r="CA33">
        <f>'Hex8'!CT34-'Hex8'!$CE34</f>
        <v>-0.96253920758759071</v>
      </c>
      <c r="CC33">
        <f>'Hex8'!CV34-'Hex8'!$CU34</f>
        <v>-6.2931761687983201E-3</v>
      </c>
      <c r="CD33">
        <f>'Hex8'!CW34-'Hex8'!$CU34</f>
        <v>-1.9472530900777718E-2</v>
      </c>
      <c r="CE33">
        <f>'Hex8'!CY34-'Hex8'!$CU34</f>
        <v>-3.5720618782074443E-2</v>
      </c>
      <c r="CF33">
        <f>'Hex8'!CZ34-'Hex8'!$CU34</f>
        <v>-6.381982990828261E-2</v>
      </c>
      <c r="CG33">
        <f>'Hex8'!DA34-'Hex8'!$CU34</f>
        <v>-7.5225316918975271E-2</v>
      </c>
      <c r="CH33">
        <f>'Hex8'!DB34-'Hex8'!$CU34</f>
        <v>-0.10776261870821768</v>
      </c>
      <c r="CI33">
        <f>'Hex8'!DC34-'Hex8'!$CU34</f>
        <v>-0.16384068846364452</v>
      </c>
      <c r="CJ33">
        <f>'Hex8'!DD34-'Hex8'!$CU34</f>
        <v>-0.32534268473649341</v>
      </c>
      <c r="CK33">
        <f>'Hex8'!DE34-'Hex8'!$CU34</f>
        <v>-0.65373755126007427</v>
      </c>
      <c r="CL33">
        <f>'Hex8'!DF34-'Hex8'!$CU34</f>
        <v>-0.92016819910471481</v>
      </c>
      <c r="CM33">
        <f>'Hex8'!DG34-'Hex8'!$CU34</f>
        <v>-1.0464960540022437</v>
      </c>
      <c r="CN33">
        <f>'Hex8'!DH34-'Hex8'!$CU34</f>
        <v>-1.0646593907420696</v>
      </c>
      <c r="CO33">
        <f>'Hex8'!DI34-'Hex8'!$CU34</f>
        <v>-1.0687724004125825</v>
      </c>
      <c r="CP33">
        <f>'Hex8'!DJ34-'Hex8'!$CU34</f>
        <v>-1.0698841290339258</v>
      </c>
      <c r="CR33">
        <f>'Hex8'!DL34-'Hex8'!$DK34</f>
        <v>-7.5881051628345908E-3</v>
      </c>
      <c r="CS33">
        <f>'Hex8'!DM34-'Hex8'!$DK34</f>
        <v>-2.3439781612969002E-2</v>
      </c>
      <c r="CT33">
        <f>'Hex8'!DO34-'Hex8'!$DK34</f>
        <v>-4.2963896781489153E-2</v>
      </c>
      <c r="CU33">
        <f>'Hex8'!DP34-'Hex8'!$DK34</f>
        <v>-7.6715787338885288E-2</v>
      </c>
      <c r="CV33">
        <f>'Hex8'!DQ34-'Hex8'!$DK34</f>
        <v>-9.0416911668173228E-2</v>
      </c>
      <c r="CW33">
        <f>'Hex8'!DR34-'Hex8'!$DK34</f>
        <v>-0.12950603925841042</v>
      </c>
      <c r="CX33">
        <f>'Hex8'!DS34-'Hex8'!$DK34</f>
        <v>-0.19689391632060849</v>
      </c>
      <c r="CY33">
        <f>'Hex8'!DT34-'Hex8'!$DK34</f>
        <v>-0.39114323051207467</v>
      </c>
      <c r="CZ33">
        <f>'Hex8'!DU34-'Hex8'!$DK34</f>
        <v>-0.78815498889302416</v>
      </c>
      <c r="DA33">
        <f>'Hex8'!DV34-'Hex8'!$DK34</f>
        <v>-1.1118526623064349</v>
      </c>
      <c r="DB33">
        <f>'Hex8'!DW34-'Hex8'!$DK34</f>
        <v>-1.259728266246853</v>
      </c>
      <c r="DC33">
        <f>'Hex8'!DX34-'Hex8'!$DK34</f>
        <v>-1.2791430323792088</v>
      </c>
      <c r="DD33">
        <f>'Hex8'!DY34-'Hex8'!$DK34</f>
        <v>-1.2834337216862259</v>
      </c>
      <c r="DE33">
        <f>'Hex8'!DZ34-'Hex8'!$DK34</f>
        <v>-1.2845740971553108</v>
      </c>
      <c r="DG33">
        <f>'Hex8'!EB34-'Hex8'!$EA34</f>
        <v>-8.8831363328751856E-3</v>
      </c>
      <c r="DH33">
        <f>'Hex8'!EC34-'Hex8'!$EA34</f>
        <v>-2.7407157513793079E-2</v>
      </c>
      <c r="DI33">
        <f>'Hex8'!EE34-'Hex8'!$EA34</f>
        <v>-5.0207311364038221E-2</v>
      </c>
      <c r="DJ33">
        <f>'Hex8'!EF34-'Hex8'!$EA34</f>
        <v>-8.9611913137437771E-2</v>
      </c>
      <c r="DK33">
        <f>'Hex8'!EG34-'Hex8'!$EA34</f>
        <v>-0.10560869626943026</v>
      </c>
      <c r="DL33">
        <f>'Hex8'!EH34-'Hex8'!$EA34</f>
        <v>-0.15124976387590006</v>
      </c>
      <c r="DM33">
        <f>'Hex8'!EI34-'Hex8'!$EA34</f>
        <v>-0.22994785284398445</v>
      </c>
      <c r="DN33">
        <f>'Hex8'!EJ34-'Hex8'!$EA34</f>
        <v>-0.45695152436351538</v>
      </c>
      <c r="DO33">
        <f>'Hex8'!EK34-'Hex8'!$EA34</f>
        <v>-0.92276054335190394</v>
      </c>
      <c r="DP33">
        <f>'Hex8'!EL34-'Hex8'!$EA34</f>
        <v>-1.304173791676023</v>
      </c>
      <c r="DQ33">
        <f>'Hex8'!EM34-'Hex8'!$EA34</f>
        <v>-1.4731498544511556</v>
      </c>
      <c r="DR33">
        <f>'Hex8'!EN34-'Hex8'!$EA34</f>
        <v>-1.4936623541749325</v>
      </c>
      <c r="DS33">
        <f>'Hex8'!EO34-'Hex8'!$EA34</f>
        <v>-1.4981003048109633</v>
      </c>
      <c r="DT33">
        <f>'Hex8'!EP34-'Hex8'!$EA34</f>
        <v>-1.4992641196031493</v>
      </c>
      <c r="DV33">
        <f>'Hex8'!ER34-'Hex8'!$EQ34</f>
        <v>-1.0178230616572304E-2</v>
      </c>
      <c r="DW33">
        <f>'Hex8'!ES34-'Hex8'!$EQ34</f>
        <v>-3.1374608638832679E-2</v>
      </c>
      <c r="DX33">
        <f>'Hex8'!EU34-'Hex8'!$EQ34</f>
        <v>-5.7450807216812727E-2</v>
      </c>
      <c r="DY33">
        <f>'Hex8'!EV34-'Hex8'!$EQ34</f>
        <v>-0.10250814133337949</v>
      </c>
      <c r="DZ33">
        <f>'Hex8'!EW34-'Hex8'!$EQ34</f>
        <v>-0.12080059992145742</v>
      </c>
      <c r="EA33">
        <f>'Hex8'!EX34-'Hex8'!$EQ34</f>
        <v>-0.1729936788394133</v>
      </c>
      <c r="EB33">
        <f>'Hex8'!EY34-'Hex8'!$EQ34</f>
        <v>-0.26300223564298908</v>
      </c>
      <c r="EC33">
        <f>'Hex8'!EZ34-'Hex8'!$EQ34</f>
        <v>-0.52276507227583857</v>
      </c>
      <c r="ED33">
        <f>'Hex8'!FA34-'Hex8'!$EQ34</f>
        <v>-1.0575056418690623</v>
      </c>
      <c r="EE33">
        <f>'Hex8'!FB34-'Hex8'!$EQ34</f>
        <v>-1.4969944279603382</v>
      </c>
      <c r="EF33">
        <f>'Hex8'!FC34-'Hex8'!$EQ34</f>
        <v>-1.6867125048278371</v>
      </c>
      <c r="EG33">
        <f>'Hex8'!FD34-'Hex8'!$EQ34</f>
        <v>-1.7082074541308157</v>
      </c>
      <c r="EH33">
        <f>'Hex8'!FE34-'Hex8'!$EQ34</f>
        <v>-1.7127706186097806</v>
      </c>
      <c r="EI33">
        <f>'Hex8'!FF34-'Hex8'!$EQ34</f>
        <v>-1.7139541478322733</v>
      </c>
    </row>
    <row r="34" spans="1:139" x14ac:dyDescent="0.55000000000000004">
      <c r="A34" s="93">
        <v>1.3668665293907372</v>
      </c>
      <c r="B34" s="93">
        <v>1.0904238542366163</v>
      </c>
      <c r="C34">
        <f t="shared" si="13"/>
        <v>-0.27644267515412091</v>
      </c>
      <c r="F34">
        <f>'Hex8'!D35-'Hex8'!$C35</f>
        <v>-3.1363280054319542E-3</v>
      </c>
      <c r="G34">
        <f>'Hex8'!E35-'Hex8'!$C35</f>
        <v>-9.8934334383337097E-3</v>
      </c>
      <c r="H34">
        <f>'Hex8'!G35-'Hex8'!$C35</f>
        <v>-1.8628132524669661E-2</v>
      </c>
      <c r="I34">
        <f>'Hex8'!H35-'Hex8'!$C35</f>
        <v>-3.642119903823271E-2</v>
      </c>
      <c r="J34">
        <f>'Hex8'!I35-'Hex8'!$C35</f>
        <v>-4.4852542815650431E-2</v>
      </c>
      <c r="K34">
        <f>'Hex8'!J35-'Hex8'!$C35</f>
        <v>-6.9207689143208739E-2</v>
      </c>
      <c r="L34">
        <f>'Hex8'!K35-'Hex8'!$C35</f>
        <v>-0.10902562418568279</v>
      </c>
      <c r="M34">
        <f>'Hex8'!L35-'Hex8'!$C35</f>
        <v>-0.22011153665733374</v>
      </c>
      <c r="N34">
        <f>'Hex8'!M35-'Hex8'!$C35</f>
        <v>-0.39700466546856861</v>
      </c>
      <c r="O34">
        <f>'Hex8'!N35-'Hex8'!$C35</f>
        <v>-0.49016065219513821</v>
      </c>
      <c r="P34">
        <f>'Hex8'!O35-'Hex8'!$C35</f>
        <v>-0.52980885917599729</v>
      </c>
      <c r="Q34">
        <f>'Hex8'!P35-'Hex8'!$C35</f>
        <v>-0.53958165973016137</v>
      </c>
      <c r="R34">
        <f>'Hex8'!Q35-'Hex8'!$C35</f>
        <v>-0.54162026973570776</v>
      </c>
      <c r="S34">
        <f>'Hex8'!R35-'Hex8'!$C35</f>
        <v>-0.54215908268823787</v>
      </c>
      <c r="U34">
        <f>'Hex8'!T35-'Hex8'!$S35</f>
        <v>-4.8180249449917278E-3</v>
      </c>
      <c r="V34">
        <f>'Hex8'!U35-'Hex8'!$S35</f>
        <v>-1.5071633044644206E-2</v>
      </c>
      <c r="W34">
        <f>'Hex8'!W35-'Hex8'!$S35</f>
        <v>-2.8264333126679531E-2</v>
      </c>
      <c r="X34">
        <f>'Hex8'!X35-'Hex8'!$S35</f>
        <v>-5.5089780175665237E-2</v>
      </c>
      <c r="Y34">
        <f>'Hex8'!Y35-'Hex8'!$S35</f>
        <v>-6.7806477225384576E-2</v>
      </c>
      <c r="Z34">
        <f>'Hex8'!Z35-'Hex8'!$S35</f>
        <v>-0.10457059859803286</v>
      </c>
      <c r="AA34">
        <f>'Hex8'!AA35-'Hex8'!$S35</f>
        <v>-0.16481642398097796</v>
      </c>
      <c r="AB34">
        <f>'Hex8'!AB35-'Hex8'!$S35</f>
        <v>-0.33447781742488569</v>
      </c>
      <c r="AC34">
        <f>'Hex8'!AC35-'Hex8'!$S35</f>
        <v>-0.60927424966342647</v>
      </c>
      <c r="AD34">
        <f>'Hex8'!AD35-'Hex8'!$S35</f>
        <v>-0.7495409531767635</v>
      </c>
      <c r="AE34">
        <f>'Hex8'!AE35-'Hex8'!$S35</f>
        <v>-0.80149422488292599</v>
      </c>
      <c r="AF34">
        <f>'Hex8'!AF35-'Hex8'!$S35</f>
        <v>-0.81269835197534723</v>
      </c>
      <c r="AG34">
        <f>'Hex8'!AG35-'Hex8'!$S35</f>
        <v>-0.81496961772039234</v>
      </c>
      <c r="AH34">
        <f>'Hex8'!AH35-'Hex8'!$S35</f>
        <v>-0.81553202405666314</v>
      </c>
      <c r="AJ34">
        <f>'Hex8'!AJ35-'Hex8'!$AI35</f>
        <v>-5.6592908093984207E-3</v>
      </c>
      <c r="AK34">
        <f>'Hex8'!AK35-'Hex8'!$AI35</f>
        <v>-1.7661255690452182E-2</v>
      </c>
      <c r="AL34">
        <f>'Hex8'!AM35-'Hex8'!$AI35</f>
        <v>-3.3083029273227371E-2</v>
      </c>
      <c r="AM34">
        <f>'Hex8'!AN35-'Hex8'!$AI35</f>
        <v>-6.4424904214868683E-2</v>
      </c>
      <c r="AN34">
        <f>'Hex8'!AO35-'Hex8'!$AI35</f>
        <v>-7.9284489029778249E-2</v>
      </c>
      <c r="AO34">
        <f>'Hex8'!AP35-'Hex8'!$AI35</f>
        <v>-0.12225410594698582</v>
      </c>
      <c r="AP34">
        <f>'Hex8'!AQ35-'Hex8'!$AI35</f>
        <v>-0.19271948316940679</v>
      </c>
      <c r="AQ34">
        <f>'Hex8'!AR35-'Hex8'!$AI35</f>
        <v>-0.39178422383831824</v>
      </c>
      <c r="AR34">
        <f>'Hex8'!AS35-'Hex8'!$AI35</f>
        <v>-0.71622397794029313</v>
      </c>
      <c r="AS34">
        <f>'Hex8'!AT35-'Hex8'!$AI35</f>
        <v>-0.88008877921733153</v>
      </c>
      <c r="AT34">
        <f>'Hex8'!AU35-'Hex8'!$AI35</f>
        <v>-0.93753326765210987</v>
      </c>
      <c r="AU34">
        <f>'Hex8'!AV35-'Hex8'!$AI35</f>
        <v>-0.94928839894217187</v>
      </c>
      <c r="AV34">
        <f>'Hex8'!AW35-'Hex8'!$AI35</f>
        <v>-0.95164813031727069</v>
      </c>
      <c r="AW34">
        <f>'Hex8'!AX35-'Hex8'!$AI35</f>
        <v>-0.95221856120088133</v>
      </c>
      <c r="AY34">
        <f>'Hex8'!AZ35-'Hex8'!$AY35</f>
        <v>-6.500700370784207E-3</v>
      </c>
      <c r="AZ34">
        <f>'Hex8'!BA35-'Hex8'!$AY35</f>
        <v>-2.0251054222119702E-2</v>
      </c>
      <c r="BA34">
        <f>'Hex8'!BC35-'Hex8'!$AY35</f>
        <v>-3.7901930749712376E-2</v>
      </c>
      <c r="BB34">
        <f>'Hex8'!BD35-'Hex8'!$AY35</f>
        <v>-7.3760315950516908E-2</v>
      </c>
      <c r="BC34">
        <f>'Hex8'!BE35-'Hex8'!$AY35</f>
        <v>-9.0762859875165969E-2</v>
      </c>
      <c r="BD34">
        <f>'Hex8'!BF35-'Hex8'!$AY35</f>
        <v>-0.13993833012025958</v>
      </c>
      <c r="BE34">
        <f>'Hex8'!BG35-'Hex8'!$AY35</f>
        <v>-0.22062539347521481</v>
      </c>
      <c r="BF34">
        <f>'Hex8'!BH35-'Hex8'!$AY35</f>
        <v>-0.44914453026959911</v>
      </c>
      <c r="BG34">
        <f>'Hex8'!BI35-'Hex8'!$AY35</f>
        <v>-0.82355700763523942</v>
      </c>
      <c r="BH34">
        <f>'Hex8'!BJ35-'Hex8'!$AY35</f>
        <v>-1.01104949462886</v>
      </c>
      <c r="BI34">
        <f>'Hex8'!BK35-'Hex8'!$AY35</f>
        <v>-1.0736574406775261</v>
      </c>
      <c r="BJ34">
        <f>'Hex8'!BL35-'Hex8'!$AY35</f>
        <v>-1.0858920259612344</v>
      </c>
      <c r="BK34">
        <f>'Hex8'!BM35-'Hex8'!$AY35</f>
        <v>-1.0883281923332919</v>
      </c>
      <c r="BL34">
        <f>'Hex8'!BN35-'Hex8'!$AY35</f>
        <v>-1.0889051663675007</v>
      </c>
      <c r="BN34">
        <f>'Hex8'!CF35-'Hex8'!$CE35</f>
        <v>-7.3422077935823005E-3</v>
      </c>
      <c r="BO34">
        <f>'Hex8'!CG35-'Hex8'!$CE35</f>
        <v>-2.2840974026548277E-2</v>
      </c>
      <c r="BP34">
        <f>'Hex8'!CI35-'Hex8'!$CE35</f>
        <v>-4.2720968219995381E-2</v>
      </c>
      <c r="BQ34">
        <f>'Hex8'!CJ35-'Hex8'!$CE35</f>
        <v>-8.309591871444777E-2</v>
      </c>
      <c r="BR34">
        <f>'Hex8'!CK35-'Hex8'!$CE35</f>
        <v>-0.10224146854433847</v>
      </c>
      <c r="BS34">
        <f>'Hex8'!CL35-'Hex8'!$CE35</f>
        <v>-0.15762303008642653</v>
      </c>
      <c r="BT34">
        <f>'Hex8'!CM35-'Hex8'!$CE35</f>
        <v>-0.24853329923961853</v>
      </c>
      <c r="BU34">
        <f>'Hex8'!CN35-'Hex8'!$CE35</f>
        <v>-0.50654657725024765</v>
      </c>
      <c r="BV34">
        <f>'Hex8'!CO35-'Hex8'!$CE35</f>
        <v>-0.9311992282061996</v>
      </c>
      <c r="BW34">
        <f>'Hex8'!CP35-'Hex8'!$CE35</f>
        <v>-1.1423488973296283</v>
      </c>
      <c r="BX34">
        <f>'Hex8'!CQ35-'Hex8'!$CE35</f>
        <v>-1.2098470265377601</v>
      </c>
      <c r="BY34">
        <f>'Hex8'!CR35-'Hex8'!$CE35</f>
        <v>-1.2225059441708468</v>
      </c>
      <c r="BZ34">
        <f>'Hex8'!CS35-'Hex8'!$CE35</f>
        <v>-1.2250092965156063</v>
      </c>
      <c r="CA34">
        <f>'Hex8'!CT35-'Hex8'!$CE35</f>
        <v>-1.2255917354061043</v>
      </c>
      <c r="CC34">
        <f>'Hex8'!CV35-'Hex8'!$CU35</f>
        <v>-8.1837844321204223E-3</v>
      </c>
      <c r="CD34">
        <f>'Hex8'!CW35-'Hex8'!$CU35</f>
        <v>-2.5430976092368551E-2</v>
      </c>
      <c r="CE34">
        <f>'Hex8'!CY35-'Hex8'!$CU35</f>
        <v>-4.7540100494746662E-2</v>
      </c>
      <c r="CF34">
        <f>'Hex8'!CZ35-'Hex8'!$CU35</f>
        <v>-9.243165074155324E-2</v>
      </c>
      <c r="CG34">
        <f>'Hex8'!DA35-'Hex8'!$CU35</f>
        <v>-0.11372024511984402</v>
      </c>
      <c r="CH34">
        <f>'Hex8'!DB35-'Hex8'!$CU35</f>
        <v>-0.17530806779167962</v>
      </c>
      <c r="CI34">
        <f>'Hex8'!DC35-'Hex8'!$CU35</f>
        <v>-0.27644267515412091</v>
      </c>
      <c r="CJ34">
        <f>'Hex8'!DD35-'Hex8'!$CU35</f>
        <v>-0.56398194377166655</v>
      </c>
      <c r="CK34">
        <f>'Hex8'!DE35-'Hex8'!$CU35</f>
        <v>-1.0390967717442643</v>
      </c>
      <c r="CL34">
        <f>'Hex8'!DF35-'Hex8'!$CU35</f>
        <v>-1.2739326855899138</v>
      </c>
      <c r="CM34">
        <f>'Hex8'!DG35-'Hex8'!$CU35</f>
        <v>-1.346088451534369</v>
      </c>
      <c r="CN34">
        <f>'Hex8'!DH35-'Hex8'!$CU35</f>
        <v>-1.3591279920805575</v>
      </c>
      <c r="CO34">
        <f>'Hex8'!DI35-'Hex8'!$CU35</f>
        <v>-1.3616912053579464</v>
      </c>
      <c r="CP34">
        <f>'Hex8'!DJ35-'Hex8'!$CU35</f>
        <v>-1.3622782953945605</v>
      </c>
      <c r="CR34">
        <f>'Hex8'!DL35-'Hex8'!$DK35</f>
        <v>-9.8670812201830937E-3</v>
      </c>
      <c r="CS34">
        <f>'Hex8'!DM35-'Hex8'!$DK35</f>
        <v>-3.0611158012655793E-2</v>
      </c>
      <c r="CT34">
        <f>'Hex8'!DO35-'Hex8'!$DK35</f>
        <v>-5.7178565658330127E-2</v>
      </c>
      <c r="CU34">
        <f>'Hex8'!DP35-'Hex8'!$DK35</f>
        <v>-0.11110340438572885</v>
      </c>
      <c r="CV34">
        <f>'Hex8'!DQ35-'Hex8'!$DK35</f>
        <v>-0.13667815150463802</v>
      </c>
      <c r="CW34">
        <f>'Hex8'!DR35-'Hex8'!$DK35</f>
        <v>-0.21067885914351181</v>
      </c>
      <c r="CX34">
        <f>'Hex8'!DS35-'Hex8'!$DK35</f>
        <v>-0.33226456637557233</v>
      </c>
      <c r="CY34">
        <f>'Hex8'!DT35-'Hex8'!$DK35</f>
        <v>-0.67892980975475958</v>
      </c>
      <c r="CZ34">
        <f>'Hex8'!DU35-'Hex8'!$DK35</f>
        <v>-1.2555048311952768</v>
      </c>
      <c r="DA34">
        <f>'Hex8'!DV35-'Hex8'!$DK35</f>
        <v>-1.537797784367873</v>
      </c>
      <c r="DB34">
        <f>'Hex8'!DW35-'Hex8'!$DK35</f>
        <v>-1.6186902488389501</v>
      </c>
      <c r="DC34">
        <f>'Hex8'!DX35-'Hex8'!$DK35</f>
        <v>-1.6323907528248431</v>
      </c>
      <c r="DD34">
        <f>'Hex8'!DY35-'Hex8'!$DK35</f>
        <v>-1.635056899162336</v>
      </c>
      <c r="DE34">
        <f>'Hex8'!DZ35-'Hex8'!$DK35</f>
        <v>-1.6356515255319677</v>
      </c>
      <c r="DG34">
        <f>'Hex8'!EB35-'Hex8'!$EA35</f>
        <v>-1.155049811951403E-2</v>
      </c>
      <c r="DH34">
        <f>'Hex8'!EC35-'Hex8'!$EA35</f>
        <v>-3.5791484630911752E-2</v>
      </c>
      <c r="DI34">
        <f>'Hex8'!EE35-'Hex8'!$EA35</f>
        <v>-6.6817197399418049E-2</v>
      </c>
      <c r="DJ34">
        <f>'Hex8'!EF35-'Hex8'!$EA35</f>
        <v>-0.12977539466721266</v>
      </c>
      <c r="DK34">
        <f>'Hex8'!EG35-'Hex8'!$EA35</f>
        <v>-0.15963635807426457</v>
      </c>
      <c r="DL34">
        <f>'Hex8'!EH35-'Hex8'!$EA35</f>
        <v>-0.24605025526728408</v>
      </c>
      <c r="DM34">
        <f>'Hex8'!EI35-'Hex8'!$EA35</f>
        <v>-0.3880892948918242</v>
      </c>
      <c r="DN34">
        <f>'Hex8'!EJ35-'Hex8'!$EA35</f>
        <v>-0.79395497915930791</v>
      </c>
      <c r="DO34">
        <f>'Hex8'!EK35-'Hex8'!$EA35</f>
        <v>-1.4725520044891454</v>
      </c>
      <c r="DP34">
        <f>'Hex8'!EL35-'Hex8'!$EA35</f>
        <v>-1.8024094038044161</v>
      </c>
      <c r="DQ34">
        <f>'Hex8'!EM35-'Hex8'!$EA35</f>
        <v>-1.8914100548851434</v>
      </c>
      <c r="DR34">
        <f>'Hex8'!EN35-'Hex8'!$EA35</f>
        <v>-1.9056718755734929</v>
      </c>
      <c r="DS34">
        <f>'Hex8'!EO35-'Hex8'!$EA35</f>
        <v>-1.908424290775697</v>
      </c>
      <c r="DT34">
        <f>'Hex8'!EP35-'Hex8'!$EA35</f>
        <v>-1.9090248024776955</v>
      </c>
      <c r="DV34">
        <f>'Hex8'!ER35-'Hex8'!$EQ35</f>
        <v>-1.3233992896825697E-2</v>
      </c>
      <c r="DW34">
        <f>'Hex8'!ES35-'Hex8'!$EQ35</f>
        <v>-4.0971901960813906E-2</v>
      </c>
      <c r="DX34">
        <f>'Hex8'!EU35-'Hex8'!$EQ35</f>
        <v>-7.6455936037672867E-2</v>
      </c>
      <c r="DY34">
        <f>'Hex8'!EV35-'Hex8'!$EQ35</f>
        <v>-0.14844753531428623</v>
      </c>
      <c r="DZ34">
        <f>'Hex8'!EW35-'Hex8'!$EQ35</f>
        <v>-0.18259475147858684</v>
      </c>
      <c r="EA34">
        <f>'Hex8'!EX35-'Hex8'!$EQ35</f>
        <v>-0.28142203448702063</v>
      </c>
      <c r="EB34">
        <f>'Hex8'!EY35-'Hex8'!$EQ35</f>
        <v>-0.44391591476813552</v>
      </c>
      <c r="EC34">
        <f>'Hex8'!EZ35-'Hex8'!$EQ35</f>
        <v>-0.90903725118236989</v>
      </c>
      <c r="ED34">
        <f>'Hex8'!FA35-'Hex8'!$EQ35</f>
        <v>-1.6900908938594392</v>
      </c>
      <c r="EE34">
        <f>'Hex8'!FB35-'Hex8'!$EQ35</f>
        <v>-2.0676134068914198</v>
      </c>
      <c r="EF34">
        <f>'Hex8'!FC35-'Hex8'!$EQ35</f>
        <v>-2.1642160973717588</v>
      </c>
      <c r="EG34">
        <f>'Hex8'!FD35-'Hex8'!$EQ35</f>
        <v>-2.1789662964292256</v>
      </c>
      <c r="EH34">
        <f>'Hex8'!FE35-'Hex8'!$EQ35</f>
        <v>-2.1817928023312891</v>
      </c>
      <c r="EI34">
        <f>'Hex8'!FF35-'Hex8'!$EQ35</f>
        <v>-2.1823980683980637</v>
      </c>
    </row>
    <row r="35" spans="1:139" x14ac:dyDescent="0.55000000000000004">
      <c r="A35" s="93">
        <v>1.512202127847273</v>
      </c>
      <c r="B35" s="93">
        <v>1.2939504493039802</v>
      </c>
      <c r="C35">
        <f t="shared" si="13"/>
        <v>-0.21825167854329286</v>
      </c>
      <c r="F35">
        <f>'Hex8'!D36-'Hex8'!$C36</f>
        <v>-2.8893624212843472E-3</v>
      </c>
      <c r="G35">
        <f>'Hex8'!E36-'Hex8'!$C36</f>
        <v>-9.5592736576676218E-3</v>
      </c>
      <c r="H35">
        <f>'Hex8'!G36-'Hex8'!$C36</f>
        <v>-1.7895975623873461E-2</v>
      </c>
      <c r="I35">
        <f>'Hex8'!H36-'Hex8'!$C36</f>
        <v>-3.2802106285278465E-2</v>
      </c>
      <c r="J35">
        <f>'Hex8'!I36-'Hex8'!$C36</f>
        <v>-3.91264117752812E-2</v>
      </c>
      <c r="K35">
        <f>'Hex8'!J36-'Hex8'!$C36</f>
        <v>-5.6719277638718091E-2</v>
      </c>
      <c r="L35">
        <f>'Hex8'!K36-'Hex8'!$C36</f>
        <v>-8.6180542502388935E-2</v>
      </c>
      <c r="M35">
        <f>'Hex8'!L36-'Hex8'!$C36</f>
        <v>-0.17142617170657715</v>
      </c>
      <c r="N35">
        <f>'Hex8'!M36-'Hex8'!$C36</f>
        <v>-0.33637407904842376</v>
      </c>
      <c r="O35">
        <f>'Hex8'!N36-'Hex8'!$C36</f>
        <v>-0.4834559892073379</v>
      </c>
      <c r="P35">
        <f>'Hex8'!O36-'Hex8'!$C36</f>
        <v>-0.57406482960453964</v>
      </c>
      <c r="Q35">
        <f>'Hex8'!P36-'Hex8'!$C36</f>
        <v>-0.59415897135990803</v>
      </c>
      <c r="R35">
        <f>'Hex8'!Q36-'Hex8'!$C36</f>
        <v>-0.59863164086557952</v>
      </c>
      <c r="S35">
        <f>'Hex8'!R36-'Hex8'!$C36</f>
        <v>-0.59989582688644061</v>
      </c>
      <c r="U35">
        <f>'Hex8'!T36-'Hex8'!$S36</f>
        <v>-4.4390976176105212E-3</v>
      </c>
      <c r="V35">
        <f>'Hex8'!U36-'Hex8'!$S36</f>
        <v>-1.4562121369728231E-2</v>
      </c>
      <c r="W35">
        <f>'Hex8'!W36-'Hex8'!$S36</f>
        <v>-2.7156651372572838E-2</v>
      </c>
      <c r="X35">
        <f>'Hex8'!X36-'Hex8'!$S36</f>
        <v>-4.9630386745112332E-2</v>
      </c>
      <c r="Y35">
        <f>'Hex8'!Y36-'Hex8'!$S36</f>
        <v>-5.9166720202245782E-2</v>
      </c>
      <c r="Z35">
        <f>'Hex8'!Z36-'Hex8'!$S36</f>
        <v>-8.5705506530190045E-2</v>
      </c>
      <c r="AA35">
        <f>'Hex8'!AA36-'Hex8'!$S36</f>
        <v>-0.13019774068979517</v>
      </c>
      <c r="AB35">
        <f>'Hex8'!AB36-'Hex8'!$S36</f>
        <v>-0.25943871545820363</v>
      </c>
      <c r="AC35">
        <f>'Hex8'!AC36-'Hex8'!$S36</f>
        <v>-0.51241276757212484</v>
      </c>
      <c r="AD35">
        <f>'Hex8'!AD36-'Hex8'!$S36</f>
        <v>-0.74138498587307611</v>
      </c>
      <c r="AE35">
        <f>'Hex8'!AE36-'Hex8'!$S36</f>
        <v>-0.87178512699992494</v>
      </c>
      <c r="AF35">
        <f>'Hex8'!AF36-'Hex8'!$S36</f>
        <v>-0.89590381468794733</v>
      </c>
      <c r="AG35">
        <f>'Hex8'!AG36-'Hex8'!$S36</f>
        <v>-0.90098329373846098</v>
      </c>
      <c r="AH35">
        <f>'Hex8'!AH36-'Hex8'!$S36</f>
        <v>-0.90233543236132641</v>
      </c>
      <c r="AJ35">
        <f>'Hex8'!AJ36-'Hex8'!$AI36</f>
        <v>-5.2143649278788562E-3</v>
      </c>
      <c r="AK35">
        <f>'Hex8'!AK36-'Hex8'!$AI36</f>
        <v>-1.7064068490962869E-2</v>
      </c>
      <c r="AL35">
        <f>'Hex8'!AM36-'Hex8'!$AI36</f>
        <v>-3.1787601801243071E-2</v>
      </c>
      <c r="AM35">
        <f>'Hex8'!AN36-'Hex8'!$AI36</f>
        <v>-5.8045317254493467E-2</v>
      </c>
      <c r="AN35">
        <f>'Hex8'!AO36-'Hex8'!$AI36</f>
        <v>-6.9187789819815215E-2</v>
      </c>
      <c r="AO35">
        <f>'Hex8'!AP36-'Hex8'!$AI36</f>
        <v>-0.10020003992279225</v>
      </c>
      <c r="AP35">
        <f>'Hex8'!AQ36-'Hex8'!$AI36</f>
        <v>-0.15220974363643658</v>
      </c>
      <c r="AQ35">
        <f>'Hex8'!AR36-'Hex8'!$AI36</f>
        <v>-0.30347717675283314</v>
      </c>
      <c r="AR35">
        <f>'Hex8'!AS36-'Hex8'!$AI36</f>
        <v>-0.60074418183094436</v>
      </c>
      <c r="AS35">
        <f>'Hex8'!AT36-'Hex8'!$AI36</f>
        <v>-0.87139867749008415</v>
      </c>
      <c r="AT35">
        <f>'Hex8'!AU36-'Hex8'!$AI36</f>
        <v>-1.0211071501141786</v>
      </c>
      <c r="AU35">
        <f>'Hex8'!AV36-'Hex8'!$AI36</f>
        <v>-1.0468615122180032</v>
      </c>
      <c r="AV35">
        <f>'Hex8'!AW36-'Hex8'!$AI36</f>
        <v>-1.0521715204183046</v>
      </c>
      <c r="AW35">
        <f>'Hex8'!AX36-'Hex8'!$AI36</f>
        <v>-1.0535554023923981</v>
      </c>
      <c r="AY35">
        <f>'Hex8'!AZ36-'Hex8'!$AY36</f>
        <v>-5.9897658824694666E-3</v>
      </c>
      <c r="AZ35">
        <f>'Hex8'!BA36-'Hex8'!$AY36</f>
        <v>-1.9566193250851738E-2</v>
      </c>
      <c r="BA35">
        <f>'Hex8'!BC36-'Hex8'!$AY36</f>
        <v>-3.6418756086405102E-2</v>
      </c>
      <c r="BB35">
        <f>'Hex8'!BD36-'Hex8'!$AY36</f>
        <v>-6.6460515244990415E-2</v>
      </c>
      <c r="BC35">
        <f>'Hex8'!BE36-'Hex8'!$AY36</f>
        <v>-7.9209170614365165E-2</v>
      </c>
      <c r="BD35">
        <f>'Hex8'!BF36-'Hex8'!$AY36</f>
        <v>-0.11469506158848475</v>
      </c>
      <c r="BE35">
        <f>'Hex8'!BG36-'Hex8'!$AY36</f>
        <v>-0.1742229615979427</v>
      </c>
      <c r="BF35">
        <f>'Hex8'!BH36-'Hex8'!$AY36</f>
        <v>-0.34752875201938294</v>
      </c>
      <c r="BG35">
        <f>'Hex8'!BI36-'Hex8'!$AY36</f>
        <v>-0.68921561715219748</v>
      </c>
      <c r="BH35">
        <f>'Hex8'!BJ36-'Hex8'!$AY36</f>
        <v>-1.0019203145345861</v>
      </c>
      <c r="BI35">
        <f>'Hex8'!BK36-'Hex8'!$AY36</f>
        <v>-1.1706387128445175</v>
      </c>
      <c r="BJ35">
        <f>'Hex8'!BL36-'Hex8'!$AY36</f>
        <v>-1.197856240562363</v>
      </c>
      <c r="BK35">
        <f>'Hex8'!BM36-'Hex8'!$AY36</f>
        <v>-1.2033648814341296</v>
      </c>
      <c r="BL35">
        <f>'Hex8'!BN36-'Hex8'!$AY36</f>
        <v>-1.2047754681201388</v>
      </c>
      <c r="BN35">
        <f>'Hex8'!CF36-'Hex8'!$CE36</f>
        <v>-6.7652631294878862E-3</v>
      </c>
      <c r="BO35">
        <f>'Hex8'!CG36-'Hex8'!$CE36</f>
        <v>-2.2068441530635807E-2</v>
      </c>
      <c r="BP35">
        <f>'Hex8'!CI36-'Hex8'!$CE36</f>
        <v>-4.1050053619359206E-2</v>
      </c>
      <c r="BQ35">
        <f>'Hex8'!CJ36-'Hex8'!$CE36</f>
        <v>-7.4875901215008422E-2</v>
      </c>
      <c r="BR35">
        <f>'Hex8'!CK36-'Hex8'!$CE36</f>
        <v>-8.9230768703552066E-2</v>
      </c>
      <c r="BS35">
        <f>'Hex8'!CL36-'Hex8'!$CE36</f>
        <v>-0.12919041731953018</v>
      </c>
      <c r="BT35">
        <f>'Hex8'!CM36-'Hex8'!$CE36</f>
        <v>-0.19623701790458337</v>
      </c>
      <c r="BU35">
        <f>'Hex8'!CN36-'Hex8'!$CE36</f>
        <v>-0.39159006321897072</v>
      </c>
      <c r="BV35">
        <f>'Hex8'!CO36-'Hex8'!$CE36</f>
        <v>-0.77779696239992413</v>
      </c>
      <c r="BW35">
        <f>'Hex8'!CP36-'Hex8'!$CE36</f>
        <v>-1.1328596716144599</v>
      </c>
      <c r="BX35">
        <f>'Hex8'!CQ36-'Hex8'!$CE36</f>
        <v>-1.3203357878642843</v>
      </c>
      <c r="BY35">
        <f>'Hex8'!CR36-'Hex8'!$CE36</f>
        <v>-1.3488793679308106</v>
      </c>
      <c r="BZ35">
        <f>'Hex8'!CS36-'Hex8'!$CE36</f>
        <v>-1.3545619846111205</v>
      </c>
      <c r="CA35">
        <f>'Hex8'!CT36-'Hex8'!$CE36</f>
        <v>-1.3559955044346426</v>
      </c>
      <c r="CC35">
        <f>'Hex8'!CV36-'Hex8'!$CU36</f>
        <v>-7.5408236427363384E-3</v>
      </c>
      <c r="CD35">
        <f>'Hex8'!CW36-'Hex8'!$CU36</f>
        <v>-2.4570773008220748E-2</v>
      </c>
      <c r="CE35">
        <f>'Hex8'!CY36-'Hex8'!$CU36</f>
        <v>-4.5681451672848539E-2</v>
      </c>
      <c r="CF35">
        <f>'Hex8'!CZ36-'Hex8'!$CU36</f>
        <v>-8.3291412980636581E-2</v>
      </c>
      <c r="CG35">
        <f>'Hex8'!DA36-'Hex8'!$CU36</f>
        <v>-9.9252512464353959E-2</v>
      </c>
      <c r="CH35">
        <f>'Hex8'!DB36-'Hex8'!$CU36</f>
        <v>-0.14368600804887177</v>
      </c>
      <c r="CI35">
        <f>'Hex8'!DC36-'Hex8'!$CU36</f>
        <v>-0.21825167854329286</v>
      </c>
      <c r="CJ35">
        <f>'Hex8'!DD36-'Hex8'!$CU36</f>
        <v>-0.43565889519650836</v>
      </c>
      <c r="CK35">
        <f>'Hex8'!DE36-'Hex8'!$CU36</f>
        <v>-0.86646700958919354</v>
      </c>
      <c r="CL35">
        <f>'Hex8'!DF36-'Hex8'!$CU36</f>
        <v>-1.2641504014988465</v>
      </c>
      <c r="CM35">
        <f>'Hex8'!DG36-'Hex8'!$CU36</f>
        <v>-1.4701671981397846</v>
      </c>
      <c r="CN35">
        <f>'Hex8'!DH36-'Hex8'!$CU36</f>
        <v>-1.4999250543629812</v>
      </c>
      <c r="CO35">
        <f>'Hex8'!DI36-'Hex8'!$CU36</f>
        <v>-1.5057620506651286</v>
      </c>
      <c r="CP35">
        <f>'Hex8'!DJ36-'Hex8'!$CU36</f>
        <v>-1.5072155853203169</v>
      </c>
      <c r="CR35">
        <f>'Hex8'!DL36-'Hex8'!$DK36</f>
        <v>-9.0920823053473043E-3</v>
      </c>
      <c r="CS35">
        <f>'Hex8'!DM36-'Hex8'!$DK36</f>
        <v>-2.9575606581465408E-2</v>
      </c>
      <c r="CT35">
        <f>'Hex8'!DO36-'Hex8'!$DK36</f>
        <v>-5.4944437301884363E-2</v>
      </c>
      <c r="CU35">
        <f>'Hex8'!DP36-'Hex8'!$DK36</f>
        <v>-0.10012270011095858</v>
      </c>
      <c r="CV35">
        <f>'Hex8'!DQ36-'Hex8'!$DK36</f>
        <v>-0.11929630633673516</v>
      </c>
      <c r="CW35">
        <f>'Hex8'!DR36-'Hex8'!$DK36</f>
        <v>-0.17267766140169183</v>
      </c>
      <c r="CX35">
        <f>'Hex8'!DS36-'Hex8'!$DK36</f>
        <v>-0.26228225116623882</v>
      </c>
      <c r="CY35">
        <f>'Hex8'!DT36-'Hex8'!$DK36</f>
        <v>-0.52381326830408237</v>
      </c>
      <c r="CZ35">
        <f>'Hex8'!DU36-'Hex8'!$DK36</f>
        <v>-1.0440144825446367</v>
      </c>
      <c r="DA35">
        <f>'Hex8'!DV36-'Hex8'!$DK36</f>
        <v>-1.5275944807295445</v>
      </c>
      <c r="DB35">
        <f>'Hex8'!DW36-'Hex8'!$DK36</f>
        <v>-1.7701462605279668</v>
      </c>
      <c r="DC35">
        <f>'Hex8'!DX36-'Hex8'!$DK36</f>
        <v>-1.8020680358101224</v>
      </c>
      <c r="DD35">
        <f>'Hex8'!DY36-'Hex8'!$DK36</f>
        <v>-1.8081687744513899</v>
      </c>
      <c r="DE35">
        <f>'Hex8'!DZ36-'Hex8'!$DK36</f>
        <v>-1.8096558210720304</v>
      </c>
      <c r="DG35">
        <f>'Hex8'!EB36-'Hex8'!$EA36</f>
        <v>-1.0643455784015377E-2</v>
      </c>
      <c r="DH35">
        <f>'Hex8'!EC36-'Hex8'!$EA36</f>
        <v>-3.4580589213507817E-2</v>
      </c>
      <c r="DI35">
        <f>'Hex8'!EE36-'Hex8'!$EA36</f>
        <v>-6.4207600365886908E-2</v>
      </c>
      <c r="DJ35">
        <f>'Hex8'!EF36-'Hex8'!$EA36</f>
        <v>-0.11695421845065646</v>
      </c>
      <c r="DK35">
        <f>'Hex8'!EG36-'Hex8'!$EA36</f>
        <v>-0.13934037191387949</v>
      </c>
      <c r="DL35">
        <f>'Hex8'!EH36-'Hex8'!$EA36</f>
        <v>-0.20166973466231686</v>
      </c>
      <c r="DM35">
        <f>'Hex8'!EI36-'Hex8'!$EA36</f>
        <v>-0.30631394109877674</v>
      </c>
      <c r="DN35">
        <f>'Hex8'!EJ36-'Hex8'!$EA36</f>
        <v>-0.61198371643726168</v>
      </c>
      <c r="DO35">
        <f>'Hex8'!EK36-'Hex8'!$EA36</f>
        <v>-1.2217721980263461</v>
      </c>
      <c r="DP35">
        <f>'Hex8'!EL36-'Hex8'!$EA36</f>
        <v>-1.7919623004343084</v>
      </c>
      <c r="DQ35">
        <f>'Hex8'!EM36-'Hex8'!$EA36</f>
        <v>-2.0704485514538788</v>
      </c>
      <c r="DR35">
        <f>'Hex8'!EN36-'Hex8'!$EA36</f>
        <v>-2.1042621207340715</v>
      </c>
      <c r="DS35">
        <f>'Hex8'!EO36-'Hex8'!$EA36</f>
        <v>-2.1105818897758191</v>
      </c>
      <c r="DT35">
        <f>'Hex8'!EP36-'Hex8'!$EA36</f>
        <v>-2.1120961568760177</v>
      </c>
      <c r="DV35">
        <f>'Hex8'!ER36-'Hex8'!$EQ36</f>
        <v>-1.2194904786616334E-2</v>
      </c>
      <c r="DW35">
        <f>'Hex8'!ES36-'Hex8'!$EQ36</f>
        <v>-3.9585666765637573E-2</v>
      </c>
      <c r="DX35">
        <f>'Hex8'!EU36-'Hex8'!$EQ36</f>
        <v>-7.3470870249916498E-2</v>
      </c>
      <c r="DY35">
        <f>'Hex8'!EV36-'Hex8'!$EQ36</f>
        <v>-0.13378587878450965</v>
      </c>
      <c r="DZ35">
        <f>'Hex8'!EW36-'Hex8'!$EQ36</f>
        <v>-0.15938460222537199</v>
      </c>
      <c r="EA35">
        <f>'Hex8'!EX36-'Hex8'!$EQ36</f>
        <v>-0.23066207101678327</v>
      </c>
      <c r="EB35">
        <f>'Hex8'!EY36-'Hex8'!$EQ36</f>
        <v>-0.35034633345569288</v>
      </c>
      <c r="EC35">
        <f>'Hex8'!EZ36-'Hex8'!$EQ36</f>
        <v>-0.70016549599423517</v>
      </c>
      <c r="ED35">
        <f>'Hex8'!FA36-'Hex8'!$EQ36</f>
        <v>-1.399686894735835</v>
      </c>
      <c r="EE35">
        <f>'Hex8'!FB36-'Hex8'!$EQ36</f>
        <v>-2.057062761398857</v>
      </c>
      <c r="EF35">
        <f>'Hex8'!FC36-'Hex8'!$EQ36</f>
        <v>-2.3709945235925698</v>
      </c>
      <c r="EG35">
        <f>'Hex8'!FD36-'Hex8'!$EQ36</f>
        <v>-2.40649328165747</v>
      </c>
      <c r="EH35">
        <f>'Hex8'!FE36-'Hex8'!$EQ36</f>
        <v>-2.4129994520662135</v>
      </c>
      <c r="EI35">
        <f>'Hex8'!FF36-'Hex8'!$EQ36</f>
        <v>-2.4145364752099518</v>
      </c>
    </row>
    <row r="36" spans="1:139" x14ac:dyDescent="0.55000000000000004">
      <c r="A36" s="93">
        <v>1.3990090577316925</v>
      </c>
      <c r="B36" s="93">
        <v>1.1806995512461116</v>
      </c>
      <c r="C36">
        <f t="shared" si="13"/>
        <v>-0.2183095064855809</v>
      </c>
      <c r="F36">
        <f>'Hex8'!D37-'Hex8'!$C37</f>
        <v>-3.1265728328254694E-3</v>
      </c>
      <c r="G36">
        <f>'Hex8'!E37-'Hex8'!$C37</f>
        <v>-1.000888036723957E-2</v>
      </c>
      <c r="H36">
        <f>'Hex8'!G37-'Hex8'!$C37</f>
        <v>-1.8273034975788471E-2</v>
      </c>
      <c r="I36">
        <f>'Hex8'!H37-'Hex8'!$C37</f>
        <v>-3.3381080846718758E-2</v>
      </c>
      <c r="J36">
        <f>'Hex8'!I37-'Hex8'!$C37</f>
        <v>-3.9450071902990991E-2</v>
      </c>
      <c r="K36">
        <f>'Hex8'!J37-'Hex8'!$C37</f>
        <v>-5.6873507827284508E-2</v>
      </c>
      <c r="L36">
        <f>'Hex8'!K37-'Hex8'!$C37</f>
        <v>-8.5983719965265049E-2</v>
      </c>
      <c r="M36">
        <f>'Hex8'!L37-'Hex8'!$C37</f>
        <v>-0.17305093337314692</v>
      </c>
      <c r="N36">
        <f>'Hex8'!M37-'Hex8'!$C37</f>
        <v>-0.3293843688949753</v>
      </c>
      <c r="O36">
        <f>'Hex8'!N37-'Hex8'!$C37</f>
        <v>-0.448863808861937</v>
      </c>
      <c r="P36">
        <f>'Hex8'!O37-'Hex8'!$C37</f>
        <v>-0.53114198852570227</v>
      </c>
      <c r="Q36">
        <f>'Hex8'!P37-'Hex8'!$C37</f>
        <v>-0.5507090662340437</v>
      </c>
      <c r="R36">
        <f>'Hex8'!Q37-'Hex8'!$C37</f>
        <v>-0.55412801382963883</v>
      </c>
      <c r="S36">
        <f>'Hex8'!R37-'Hex8'!$C37</f>
        <v>-0.55496358468706475</v>
      </c>
      <c r="U36">
        <f>'Hex8'!T37-'Hex8'!$S37</f>
        <v>-4.8024623318960735E-3</v>
      </c>
      <c r="V36">
        <f>'Hex8'!U37-'Hex8'!$S37</f>
        <v>-1.5246720266531288E-2</v>
      </c>
      <c r="W36">
        <f>'Hex8'!W37-'Hex8'!$S37</f>
        <v>-2.7728521983772625E-2</v>
      </c>
      <c r="X36">
        <f>'Hex8'!X37-'Hex8'!$S37</f>
        <v>-5.0507062640034683E-2</v>
      </c>
      <c r="Y36">
        <f>'Hex8'!Y37-'Hex8'!$S37</f>
        <v>-5.9660646145076712E-2</v>
      </c>
      <c r="Z36">
        <f>'Hex8'!Z37-'Hex8'!$S37</f>
        <v>-8.5967853628346358E-2</v>
      </c>
      <c r="AA36">
        <f>'Hex8'!AA37-'Hex8'!$S37</f>
        <v>-0.13007380256817136</v>
      </c>
      <c r="AB36">
        <f>'Hex8'!AB37-'Hex8'!$S37</f>
        <v>-0.26357515995653447</v>
      </c>
      <c r="AC36">
        <f>'Hex8'!AC37-'Hex8'!$S37</f>
        <v>-0.50593486131787668</v>
      </c>
      <c r="AD36">
        <f>'Hex8'!AD37-'Hex8'!$S37</f>
        <v>-0.68863958989078211</v>
      </c>
      <c r="AE36">
        <f>'Hex8'!AE37-'Hex8'!$S37</f>
        <v>-0.80598086902497912</v>
      </c>
      <c r="AF36">
        <f>'Hex8'!AF37-'Hex8'!$S37</f>
        <v>-0.83000971314784922</v>
      </c>
      <c r="AG36">
        <f>'Hex8'!AG37-'Hex8'!$S37</f>
        <v>-0.83388670690108979</v>
      </c>
      <c r="AH36">
        <f>'Hex8'!AH37-'Hex8'!$S37</f>
        <v>-0.83476487256090681</v>
      </c>
      <c r="AJ36">
        <f>'Hex8'!AJ37-'Hex8'!$AI37</f>
        <v>-5.6408104556703309E-3</v>
      </c>
      <c r="AK36">
        <f>'Hex8'!AK37-'Hex8'!$AI37</f>
        <v>-1.7866173394789242E-2</v>
      </c>
      <c r="AL36">
        <f>'Hex8'!AM37-'Hex8'!$AI37</f>
        <v>-3.2456861600504094E-2</v>
      </c>
      <c r="AM36">
        <f>'Hex8'!AN37-'Hex8'!$AI37</f>
        <v>-5.9070859705961709E-2</v>
      </c>
      <c r="AN36">
        <f>'Hex8'!AO37-'Hex8'!$AI37</f>
        <v>-6.9766898446298464E-2</v>
      </c>
      <c r="AO36">
        <f>'Hex8'!AP37-'Hex8'!$AI37</f>
        <v>-0.10051700728855428</v>
      </c>
      <c r="AP36">
        <f>'Hex8'!AQ37-'Hex8'!$AI37</f>
        <v>-0.15212817981750482</v>
      </c>
      <c r="AQ36">
        <f>'Hex8'!AR37-'Hex8'!$AI37</f>
        <v>-0.30899908068260473</v>
      </c>
      <c r="AR36">
        <f>'Hex8'!AS37-'Hex8'!$AI37</f>
        <v>-0.59497626620280797</v>
      </c>
      <c r="AS36">
        <f>'Hex8'!AT37-'Hex8'!$AI37</f>
        <v>-0.8095533790539835</v>
      </c>
      <c r="AT36">
        <f>'Hex8'!AU37-'Hex8'!$AI37</f>
        <v>-0.94381769296857942</v>
      </c>
      <c r="AU36">
        <f>'Hex8'!AV37-'Hex8'!$AI37</f>
        <v>-0.96971954806405392</v>
      </c>
      <c r="AV36">
        <f>'Hex8'!AW37-'Hex8'!$AI37</f>
        <v>-0.97377273656415986</v>
      </c>
      <c r="AW36">
        <f>'Hex8'!AX37-'Hex8'!$AI37</f>
        <v>-0.97466562332292928</v>
      </c>
      <c r="AY36">
        <f>'Hex8'!AZ37-'Hex8'!$AY37</f>
        <v>-6.4792934542505787E-3</v>
      </c>
      <c r="AZ36">
        <f>'Hex8'!BA37-'Hex8'!$AY37</f>
        <v>-2.0485806829943165E-2</v>
      </c>
      <c r="BA36">
        <f>'Hex8'!BC37-'Hex8'!$AY37</f>
        <v>-3.7185399734143143E-2</v>
      </c>
      <c r="BB36">
        <f>'Hex8'!BD37-'Hex8'!$AY37</f>
        <v>-6.763493055108416E-2</v>
      </c>
      <c r="BC36">
        <f>'Hex8'!BE37-'Hex8'!$AY37</f>
        <v>-7.9873482892602432E-2</v>
      </c>
      <c r="BD36">
        <f>'Hex8'!BF37-'Hex8'!$AY37</f>
        <v>-0.11506685999286237</v>
      </c>
      <c r="BE36">
        <f>'Hex8'!BG37-'Hex8'!$AY37</f>
        <v>-0.17418619200937613</v>
      </c>
      <c r="BF36">
        <f>'Hex8'!BH37-'Hex8'!$AY37</f>
        <v>-0.35449618417600592</v>
      </c>
      <c r="BG36">
        <f>'Hex8'!BI37-'Hex8'!$AY37</f>
        <v>-0.68438074266794913</v>
      </c>
      <c r="BH36">
        <f>'Hex8'!BJ37-'Hex8'!$AY37</f>
        <v>-0.93095599243135629</v>
      </c>
      <c r="BI36">
        <f>'Hex8'!BK37-'Hex8'!$AY37</f>
        <v>-1.0818469512883493</v>
      </c>
      <c r="BJ36">
        <f>'Hex8'!BL37-'Hex8'!$AY37</f>
        <v>-1.1094552817105503</v>
      </c>
      <c r="BK36">
        <f>'Hex8'!BM37-'Hex8'!$AY37</f>
        <v>-1.1136614455029303</v>
      </c>
      <c r="BL36">
        <f>'Hex8'!BN37-'Hex8'!$AY37</f>
        <v>-1.1145664369280255</v>
      </c>
      <c r="BN36">
        <f>'Hex8'!CF37-'Hex8'!$CE37</f>
        <v>-7.3178703638066001E-3</v>
      </c>
      <c r="BO36">
        <f>'Hex8'!CG37-'Hex8'!$CE37</f>
        <v>-2.3105565760135338E-2</v>
      </c>
      <c r="BP36">
        <f>'Hex8'!CI37-'Hex8'!$CE37</f>
        <v>-4.1914077915757408E-2</v>
      </c>
      <c r="BQ36">
        <f>'Hex8'!CJ37-'Hex8'!$CE37</f>
        <v>-7.6199195276902332E-2</v>
      </c>
      <c r="BR36">
        <f>'Hex8'!CK37-'Hex8'!$CE37</f>
        <v>-8.9980300023124515E-2</v>
      </c>
      <c r="BS36">
        <f>'Hex8'!CL37-'Hex8'!$CE37</f>
        <v>-0.12961720320726733</v>
      </c>
      <c r="BT36">
        <f>'Hex8'!CM37-'Hex8'!$CE37</f>
        <v>-0.19624685464049274</v>
      </c>
      <c r="BU36">
        <f>'Hex8'!CN37-'Hex8'!$CE37</f>
        <v>-0.40005100813039718</v>
      </c>
      <c r="BV36">
        <f>'Hex8'!CO37-'Hex8'!$CE37</f>
        <v>-0.77407896821129729</v>
      </c>
      <c r="BW36">
        <f>'Hex8'!CP37-'Hex8'!$CE37</f>
        <v>-1.0527551186240611</v>
      </c>
      <c r="BX36">
        <f>'Hex8'!CQ37-'Hex8'!$CE37</f>
        <v>-1.2200297103149751</v>
      </c>
      <c r="BY36">
        <f>'Hex8'!CR37-'Hex8'!$CE37</f>
        <v>-1.2492109272025658</v>
      </c>
      <c r="BZ36">
        <f>'Hex8'!CS37-'Hex8'!$CE37</f>
        <v>-1.25355204470628</v>
      </c>
      <c r="CA36">
        <f>'Hex8'!CT37-'Hex8'!$CE37</f>
        <v>-1.2544672221283855</v>
      </c>
      <c r="CC36">
        <f>'Hex8'!CV37-'Hex8'!$CU37</f>
        <v>-8.1565108634833461E-3</v>
      </c>
      <c r="CD36">
        <f>'Hex8'!CW37-'Hex8'!$CU37</f>
        <v>-2.5725404643213157E-2</v>
      </c>
      <c r="CE36">
        <f>'Hex8'!CY37-'Hex8'!$CU37</f>
        <v>-4.664284866595958E-2</v>
      </c>
      <c r="CF36">
        <f>'Hex8'!CZ37-'Hex8'!$CU37</f>
        <v>-8.4763588348743202E-2</v>
      </c>
      <c r="CG36">
        <f>'Hex8'!DA37-'Hex8'!$CU37</f>
        <v>-0.10008727525899652</v>
      </c>
      <c r="CH36">
        <f>'Hex8'!DB37-'Hex8'!$CU37</f>
        <v>-0.14416788983803985</v>
      </c>
      <c r="CI36">
        <f>'Hex8'!DC37-'Hex8'!$CU37</f>
        <v>-0.2183095064855809</v>
      </c>
      <c r="CJ36">
        <f>'Hex8'!DD37-'Hex8'!$CU37</f>
        <v>-0.4456525322571584</v>
      </c>
      <c r="CK36">
        <f>'Hex8'!DE37-'Hex8'!$CU37</f>
        <v>-0.86402018401964353</v>
      </c>
      <c r="CL36">
        <f>'Hex8'!DF37-'Hex8'!$CU37</f>
        <v>-1.174882886151047</v>
      </c>
      <c r="CM36">
        <f>'Hex8'!DG37-'Hex8'!$CU37</f>
        <v>-1.358338144015198</v>
      </c>
      <c r="CN36">
        <f>'Hex8'!DH37-'Hex8'!$CU37</f>
        <v>-1.3889824580451833</v>
      </c>
      <c r="CO36">
        <f>'Hex8'!DI37-'Hex8'!$CU37</f>
        <v>-1.3934441431230069</v>
      </c>
      <c r="CP36">
        <f>'Hex8'!DJ37-'Hex8'!$CU37</f>
        <v>-1.394368049004757</v>
      </c>
      <c r="CR36">
        <f>'Hex8'!DL37-'Hex8'!$DK37</f>
        <v>-9.8339308125210412E-3</v>
      </c>
      <c r="CS36">
        <f>'Hex8'!DM37-'Hex8'!$DK37</f>
        <v>-3.0965265745087178E-2</v>
      </c>
      <c r="CT36">
        <f>'Hex8'!DO37-'Hex8'!$DK37</f>
        <v>-5.6100584925540042E-2</v>
      </c>
      <c r="CU36">
        <f>'Hex8'!DP37-'Hex8'!$DK37</f>
        <v>-0.10189265520283297</v>
      </c>
      <c r="CV36">
        <f>'Hex8'!DQ37-'Hex8'!$DK37</f>
        <v>-0.12030155760871852</v>
      </c>
      <c r="CW36">
        <f>'Hex8'!DR37-'Hex8'!$DK37</f>
        <v>-0.17326997925229448</v>
      </c>
      <c r="CX36">
        <f>'Hex8'!DS37-'Hex8'!$DK37</f>
        <v>-0.26243914516078171</v>
      </c>
      <c r="CY36">
        <f>'Hex8'!DT37-'Hex8'!$DK37</f>
        <v>-0.5369650846238252</v>
      </c>
      <c r="CZ36">
        <f>'Hex8'!DU37-'Hex8'!$DK37</f>
        <v>-1.0444864550559461</v>
      </c>
      <c r="DA36">
        <f>'Hex8'!DV37-'Hex8'!$DK37</f>
        <v>-1.4199293094108159</v>
      </c>
      <c r="DB36">
        <f>'Hex8'!DW37-'Hex8'!$DK37</f>
        <v>-1.6352538238595715</v>
      </c>
      <c r="DC36">
        <f>'Hex8'!DX37-'Hex8'!$DK37</f>
        <v>-1.6685619965639946</v>
      </c>
      <c r="DD36">
        <f>'Hex8'!DY37-'Hex8'!$DK37</f>
        <v>-1.6732315665029345</v>
      </c>
      <c r="DE36">
        <f>'Hex8'!DZ37-'Hex8'!$DK37</f>
        <v>-1.6741697425141764</v>
      </c>
      <c r="DG36">
        <f>'Hex8'!EB37-'Hex8'!$EA37</f>
        <v>-1.1511466493621558E-2</v>
      </c>
      <c r="DH36">
        <f>'Hex8'!EC37-'Hex8'!$EA37</f>
        <v>-3.6205275607754661E-2</v>
      </c>
      <c r="DI36">
        <f>'Hex8'!EE37-'Hex8'!$EA37</f>
        <v>-6.5558487815606359E-2</v>
      </c>
      <c r="DJ36">
        <f>'Hex8'!EF37-'Hex8'!$EA37</f>
        <v>-0.11902195831560936</v>
      </c>
      <c r="DK36">
        <f>'Hex8'!EG37-'Hex8'!$EA37</f>
        <v>-0.14051613311497735</v>
      </c>
      <c r="DL36">
        <f>'Hex8'!EH37-'Hex8'!$EA37</f>
        <v>-0.20237270645541261</v>
      </c>
      <c r="DM36">
        <f>'Hex8'!EI37-'Hex8'!$EA37</f>
        <v>-0.30657283806228608</v>
      </c>
      <c r="DN36">
        <f>'Hex8'!EJ37-'Hex8'!$EA37</f>
        <v>-0.62838888291553796</v>
      </c>
      <c r="DO36">
        <f>'Hex8'!EK37-'Hex8'!$EA37</f>
        <v>-1.2255615730093341</v>
      </c>
      <c r="DP36">
        <f>'Hex8'!EL37-'Hex8'!$EA37</f>
        <v>-1.6658014355230206</v>
      </c>
      <c r="DQ36">
        <f>'Hex8'!EM37-'Hex8'!$EA37</f>
        <v>-1.9124783673748056</v>
      </c>
      <c r="DR36">
        <f>'Hex8'!EN37-'Hex8'!$EA37</f>
        <v>-1.9481778957184273</v>
      </c>
      <c r="DS36">
        <f>'Hex8'!EO37-'Hex8'!$EA37</f>
        <v>-1.9530220668184506</v>
      </c>
      <c r="DT36">
        <f>'Hex8'!EP37-'Hex8'!$EA37</f>
        <v>-1.9539715085906482</v>
      </c>
      <c r="DV36">
        <f>'Hex8'!ER37-'Hex8'!$EQ37</f>
        <v>-1.3189076501605612E-2</v>
      </c>
      <c r="DW36">
        <f>'Hex8'!ES37-'Hex8'!$EQ37</f>
        <v>-4.1445382076259474E-2</v>
      </c>
      <c r="DX36">
        <f>'Hex8'!EU37-'Hex8'!$EQ37</f>
        <v>-7.5016498487999517E-2</v>
      </c>
      <c r="DY36">
        <f>'Hex8'!EV37-'Hex8'!$EQ37</f>
        <v>-0.13615141343671633</v>
      </c>
      <c r="DZ36">
        <f>'Hex8'!EW37-'Hex8'!$EQ37</f>
        <v>-0.16073089152430464</v>
      </c>
      <c r="EA36">
        <f>'Hex8'!EX37-'Hex8'!$EQ37</f>
        <v>-0.23147584100285989</v>
      </c>
      <c r="EB36">
        <f>'Hex8'!EY37-'Hex8'!$EQ37</f>
        <v>-0.35070932300248114</v>
      </c>
      <c r="EC36">
        <f>'Hex8'!EZ37-'Hex8'!$EQ37</f>
        <v>-0.71989579104697077</v>
      </c>
      <c r="ED36">
        <f>'Hex8'!FA37-'Hex8'!$EQ37</f>
        <v>-1.4071046502181506</v>
      </c>
      <c r="EE36">
        <f>'Hex8'!FB37-'Hex8'!$EQ37</f>
        <v>-1.9123084817909315</v>
      </c>
      <c r="EF36">
        <f>'Hex8'!FC37-'Hex8'!$EQ37</f>
        <v>-2.189938636641334</v>
      </c>
      <c r="EG36">
        <f>'Hex8'!FD37-'Hex8'!$EQ37</f>
        <v>-2.2278203756210995</v>
      </c>
      <c r="EH36">
        <f>'Hex8'!FE37-'Hex8'!$EQ37</f>
        <v>-2.2328146223619529</v>
      </c>
      <c r="EI36">
        <f>'Hex8'!FF37-'Hex8'!$EQ37</f>
        <v>-2.2337732529280547</v>
      </c>
    </row>
    <row r="37" spans="1:139" x14ac:dyDescent="0.55000000000000004">
      <c r="A37" s="93">
        <v>1.1877471244411735</v>
      </c>
      <c r="B37" s="93">
        <v>0.97899740988363437</v>
      </c>
      <c r="C37">
        <f t="shared" si="13"/>
        <v>-0.2087497145575391</v>
      </c>
      <c r="F37">
        <f>'Hex8'!D38-'Hex8'!$C38</f>
        <v>-1.738818293851585E-3</v>
      </c>
      <c r="G37">
        <f>'Hex8'!E38-'Hex8'!$C38</f>
        <v>-6.5603965226325722E-3</v>
      </c>
      <c r="H37">
        <f>'Hex8'!G38-'Hex8'!$C38</f>
        <v>-1.2992881561849356E-2</v>
      </c>
      <c r="I37">
        <f>'Hex8'!H38-'Hex8'!$C38</f>
        <v>-2.6049938571298947E-2</v>
      </c>
      <c r="J37">
        <f>'Hex8'!I38-'Hex8'!$C38</f>
        <v>-3.202879872965203E-2</v>
      </c>
      <c r="K37">
        <f>'Hex8'!J38-'Hex8'!$C38</f>
        <v>-5.0249628767234711E-2</v>
      </c>
      <c r="L37">
        <f>'Hex8'!K38-'Hex8'!$C38</f>
        <v>-8.2155991969222353E-2</v>
      </c>
      <c r="M37">
        <f>'Hex8'!L38-'Hex8'!$C38</f>
        <v>-0.17857504998698537</v>
      </c>
      <c r="N37">
        <f>'Hex8'!M38-'Hex8'!$C38</f>
        <v>-0.33387197920704925</v>
      </c>
      <c r="O37">
        <f>'Hex8'!N38-'Hex8'!$C38</f>
        <v>-0.4230056362317785</v>
      </c>
      <c r="P37">
        <f>'Hex8'!O38-'Hex8'!$C38</f>
        <v>-0.46232643129631451</v>
      </c>
      <c r="Q37">
        <f>'Hex8'!P38-'Hex8'!$C38</f>
        <v>-0.46983755746946015</v>
      </c>
      <c r="R37">
        <f>'Hex8'!Q38-'Hex8'!$C38</f>
        <v>-0.47092626229800455</v>
      </c>
      <c r="S37">
        <f>'Hex8'!R38-'Hex8'!$C38</f>
        <v>-0.47118296789309849</v>
      </c>
      <c r="U37">
        <f>'Hex8'!T38-'Hex8'!$S38</f>
        <v>-2.6714381692043432E-3</v>
      </c>
      <c r="V37">
        <f>'Hex8'!U38-'Hex8'!$S38</f>
        <v>-9.9922663216002183E-3</v>
      </c>
      <c r="W37">
        <f>'Hex8'!W38-'Hex8'!$S38</f>
        <v>-1.9711796439302876E-2</v>
      </c>
      <c r="X37">
        <f>'Hex8'!X38-'Hex8'!$S38</f>
        <v>-3.9401609100580104E-2</v>
      </c>
      <c r="Y37">
        <f>'Hex8'!Y38-'Hex8'!$S38</f>
        <v>-4.8421932048416161E-2</v>
      </c>
      <c r="Z37">
        <f>'Hex8'!Z38-'Hex8'!$S38</f>
        <v>-7.5951696002751978E-2</v>
      </c>
      <c r="AA37">
        <f>'Hex8'!AA38-'Hex8'!$S38</f>
        <v>-0.12432734306645465</v>
      </c>
      <c r="AB37">
        <f>'Hex8'!AB38-'Hex8'!$S38</f>
        <v>-0.27226241500226911</v>
      </c>
      <c r="AC37">
        <f>'Hex8'!AC38-'Hex8'!$S38</f>
        <v>-0.51295059254274245</v>
      </c>
      <c r="AD37">
        <f>'Hex8'!AD38-'Hex8'!$S38</f>
        <v>-0.646108041520984</v>
      </c>
      <c r="AE37">
        <f>'Hex8'!AE38-'Hex8'!$S38</f>
        <v>-0.69861431230621207</v>
      </c>
      <c r="AF37">
        <f>'Hex8'!AF38-'Hex8'!$S38</f>
        <v>-0.70728765764020496</v>
      </c>
      <c r="AG37">
        <f>'Hex8'!AG38-'Hex8'!$S38</f>
        <v>-0.70846870242153415</v>
      </c>
      <c r="AH37">
        <f>'Hex8'!AH38-'Hex8'!$S38</f>
        <v>-0.70873224877159824</v>
      </c>
      <c r="AJ37">
        <f>'Hex8'!AJ38-'Hex8'!$AI38</f>
        <v>-3.1379837797429477E-3</v>
      </c>
      <c r="AK37">
        <f>'Hex8'!AK38-'Hex8'!$AI38</f>
        <v>-1.1708578995936247E-2</v>
      </c>
      <c r="AL37">
        <f>'Hex8'!AM38-'Hex8'!$AI38</f>
        <v>-2.3071712423822222E-2</v>
      </c>
      <c r="AM37">
        <f>'Hex8'!AN38-'Hex8'!$AI38</f>
        <v>-4.6078076662661172E-2</v>
      </c>
      <c r="AN37">
        <f>'Hex8'!AO38-'Hex8'!$AI38</f>
        <v>-5.6619309764923464E-2</v>
      </c>
      <c r="AO37">
        <f>'Hex8'!AP38-'Hex8'!$AI38</f>
        <v>-8.8805230794689827E-2</v>
      </c>
      <c r="AP37">
        <f>'Hex8'!AQ38-'Hex8'!$AI38</f>
        <v>-0.14542610014193491</v>
      </c>
      <c r="AQ37">
        <f>'Hex8'!AR38-'Hex8'!$AI38</f>
        <v>-0.31929707586484113</v>
      </c>
      <c r="AR37">
        <f>'Hex8'!AS38-'Hex8'!$AI38</f>
        <v>-0.60334505240753367</v>
      </c>
      <c r="AS37">
        <f>'Hex8'!AT38-'Hex8'!$AI38</f>
        <v>-0.75834523476792071</v>
      </c>
      <c r="AT37">
        <f>'Hex8'!AU38-'Hex8'!$AI38</f>
        <v>-0.81690142296073409</v>
      </c>
      <c r="AU37">
        <f>'Hex8'!AV38-'Hex8'!$AI38</f>
        <v>-0.82602609936126659</v>
      </c>
      <c r="AV37">
        <f>'Hex8'!AW38-'Hex8'!$AI38</f>
        <v>-0.82724116612517673</v>
      </c>
      <c r="AW37">
        <f>'Hex8'!AX38-'Hex8'!$AI38</f>
        <v>-0.82750691719927583</v>
      </c>
      <c r="AY37">
        <f>'Hex8'!AZ38-'Hex8'!$AY38</f>
        <v>-3.6046107692934148E-3</v>
      </c>
      <c r="AZ37">
        <f>'Hex8'!BA38-'Hex8'!$AY38</f>
        <v>-1.3425022052748203E-2</v>
      </c>
      <c r="BA37">
        <f>'Hex8'!BC38-'Hex8'!$AY38</f>
        <v>-2.6431784689281201E-2</v>
      </c>
      <c r="BB37">
        <f>'Hex8'!BD38-'Hex8'!$AY38</f>
        <v>-5.2754761774944647E-2</v>
      </c>
      <c r="BC37">
        <f>'Hex8'!BE38-'Hex8'!$AY38</f>
        <v>-6.4816965322608389E-2</v>
      </c>
      <c r="BD37">
        <f>'Hex8'!BF38-'Hex8'!$AY38</f>
        <v>-0.1016596908673304</v>
      </c>
      <c r="BE37">
        <f>'Hex8'!BG38-'Hex8'!$AY38</f>
        <v>-0.1665302284480672</v>
      </c>
      <c r="BF37">
        <f>'Hex8'!BH38-'Hex8'!$AY38</f>
        <v>-0.36641965938570564</v>
      </c>
      <c r="BG37">
        <f>'Hex8'!BI38-'Hex8'!$AY38</f>
        <v>-0.69415951043802226</v>
      </c>
      <c r="BH37">
        <f>'Hex8'!BJ38-'Hex8'!$AY38</f>
        <v>-0.87090987426577582</v>
      </c>
      <c r="BI37">
        <f>'Hex8'!BK38-'Hex8'!$AY38</f>
        <v>-0.93525142966415564</v>
      </c>
      <c r="BJ37">
        <f>'Hex8'!BL38-'Hex8'!$AY38</f>
        <v>-0.94477005649647561</v>
      </c>
      <c r="BK37">
        <f>'Hex8'!BM38-'Hex8'!$AY38</f>
        <v>-0.94601405853191656</v>
      </c>
      <c r="BL37">
        <f>'Hex8'!BN38-'Hex8'!$AY38</f>
        <v>-0.94628155928610647</v>
      </c>
      <c r="BN37">
        <f>'Hex8'!CF38-'Hex8'!$CE38</f>
        <v>-4.0712950526917702E-3</v>
      </c>
      <c r="BO37">
        <f>'Hex8'!CG38-'Hex8'!$CE38</f>
        <v>-1.5141551831195921E-2</v>
      </c>
      <c r="BP37">
        <f>'Hex8'!CI38-'Hex8'!$CE38</f>
        <v>-2.9791964767346579E-2</v>
      </c>
      <c r="BQ37">
        <f>'Hex8'!CJ38-'Hex8'!$CE38</f>
        <v>-5.9431598113973694E-2</v>
      </c>
      <c r="BR37">
        <f>'Hex8'!CK38-'Hex8'!$CE38</f>
        <v>-7.3014817546733002E-2</v>
      </c>
      <c r="BS37">
        <f>'Hex8'!CL38-'Hex8'!$CE38</f>
        <v>-0.11451481357540871</v>
      </c>
      <c r="BT37">
        <f>'Hex8'!CM38-'Hex8'!$CE38</f>
        <v>-0.18763840662887066</v>
      </c>
      <c r="BU37">
        <f>'Hex8'!CN38-'Hex8'!$CE38</f>
        <v>-0.41361251418311962</v>
      </c>
      <c r="BV37">
        <f>'Hex8'!CO38-'Hex8'!$CE38</f>
        <v>-0.78532171498908698</v>
      </c>
      <c r="BW37">
        <f>'Hex8'!CP38-'Hex8'!$CE38</f>
        <v>-0.98374161348228728</v>
      </c>
      <c r="BX37">
        <f>'Hex8'!CQ38-'Hex8'!$CE38</f>
        <v>-1.0536502891407762</v>
      </c>
      <c r="BY37">
        <f>'Hex8'!CR38-'Hex8'!$CE38</f>
        <v>-1.0635182566154593</v>
      </c>
      <c r="BZ37">
        <f>'Hex8'!CS38-'Hex8'!$CE38</f>
        <v>-1.0647873502116578</v>
      </c>
      <c r="CA37">
        <f>'Hex8'!CT38-'Hex8'!$CE38</f>
        <v>-1.065056278279974</v>
      </c>
      <c r="CC37">
        <f>'Hex8'!CV38-'Hex8'!$CU38</f>
        <v>-4.5380192514332673E-3</v>
      </c>
      <c r="CD37">
        <f>'Hex8'!CW38-'Hex8'!$CU38</f>
        <v>-1.6858144831744193E-2</v>
      </c>
      <c r="CE37">
        <f>'Hex8'!CY38-'Hex8'!$CU38</f>
        <v>-3.3152217642930637E-2</v>
      </c>
      <c r="CF37">
        <f>'Hex8'!CZ38-'Hex8'!$CU38</f>
        <v>-6.6108532979364254E-2</v>
      </c>
      <c r="CG37">
        <f>'Hex8'!DA38-'Hex8'!$CU38</f>
        <v>-8.1212798579587187E-2</v>
      </c>
      <c r="CH37">
        <f>'Hex8'!DB38-'Hex8'!$CU38</f>
        <v>-0.12737041221476764</v>
      </c>
      <c r="CI37">
        <f>'Hex8'!DC38-'Hex8'!$CU38</f>
        <v>-0.2087497145575391</v>
      </c>
      <c r="CJ37">
        <f>'Hex8'!DD38-'Hex8'!$CU38</f>
        <v>-0.46086291542154656</v>
      </c>
      <c r="CK37">
        <f>'Hex8'!DE38-'Hex8'!$CU38</f>
        <v>-0.87677747594682565</v>
      </c>
      <c r="CL37">
        <f>'Hex8'!DF38-'Hex8'!$CU38</f>
        <v>-1.0967961699959337</v>
      </c>
      <c r="CM37">
        <f>'Hex8'!DG38-'Hex8'!$CU38</f>
        <v>-1.1720879923583445</v>
      </c>
      <c r="CN37">
        <f>'Hex8'!DH38-'Hex8'!$CU38</f>
        <v>-1.1822696668206047</v>
      </c>
      <c r="CO37">
        <f>'Hex8'!DI38-'Hex8'!$CU38</f>
        <v>-1.1835608529727673</v>
      </c>
      <c r="CP37">
        <f>'Hex8'!DJ38-'Hex8'!$CU38</f>
        <v>-1.1838309708126669</v>
      </c>
      <c r="CR37">
        <f>'Hex8'!DL38-'Hex8'!$DK38</f>
        <v>-5.4715373134028855E-3</v>
      </c>
      <c r="CS37">
        <f>'Hex8'!DM38-'Hex8'!$DK38</f>
        <v>-2.0291450553717727E-2</v>
      </c>
      <c r="CT37">
        <f>'Hex8'!DO38-'Hex8'!$DK38</f>
        <v>-3.9872872769167511E-2</v>
      </c>
      <c r="CU37">
        <f>'Hex8'!DP38-'Hex8'!$DK38</f>
        <v>-7.9462612181938175E-2</v>
      </c>
      <c r="CV37">
        <f>'Hex8'!DQ38-'Hex8'!$DK38</f>
        <v>-9.760903130436982E-2</v>
      </c>
      <c r="CW37">
        <f>'Hex8'!DR38-'Hex8'!$DK38</f>
        <v>-0.1530826195881394</v>
      </c>
      <c r="CX37">
        <f>'Hex8'!DS38-'Hex8'!$DK38</f>
        <v>-0.25097937992209962</v>
      </c>
      <c r="CY37">
        <f>'Hex8'!DT38-'Hex8'!$DK38</f>
        <v>-0.5555009126157846</v>
      </c>
      <c r="CZ37">
        <f>'Hex8'!DU38-'Hex8'!$DK38</f>
        <v>-1.0604114511907499</v>
      </c>
      <c r="DA37">
        <f>'Hex8'!DV38-'Hex8'!$DK38</f>
        <v>-1.3234477379556306</v>
      </c>
      <c r="DB37">
        <f>'Hex8'!DW38-'Hex8'!$DK38</f>
        <v>-1.4090530090451781</v>
      </c>
      <c r="DC37">
        <f>'Hex8'!DX38-'Hex8'!$DK38</f>
        <v>-1.4197797550403397</v>
      </c>
      <c r="DD37">
        <f>'Hex8'!DY38-'Hex8'!$DK38</f>
        <v>-1.4211083646543088</v>
      </c>
      <c r="DE37">
        <f>'Hex8'!DZ38-'Hex8'!$DK38</f>
        <v>-1.4213803600250539</v>
      </c>
      <c r="DG37">
        <f>'Hex8'!EB38-'Hex8'!$EA38</f>
        <v>-6.405127514275355E-3</v>
      </c>
      <c r="DH37">
        <f>'Hex8'!EC38-'Hex8'!$EA38</f>
        <v>-2.3724860304826123E-2</v>
      </c>
      <c r="DI37">
        <f>'Hex8'!EE38-'Hex8'!$EA38</f>
        <v>-4.6593654125577144E-2</v>
      </c>
      <c r="DJ37">
        <f>'Hex8'!EF38-'Hex8'!$EA38</f>
        <v>-9.2816874527236859E-2</v>
      </c>
      <c r="DK37">
        <f>'Hex8'!EG38-'Hex8'!$EA38</f>
        <v>-0.11400549705715868</v>
      </c>
      <c r="DL37">
        <f>'Hex8'!EH38-'Hex8'!$EA38</f>
        <v>-0.17879574206542559</v>
      </c>
      <c r="DM37">
        <f>'Hex8'!EI38-'Hex8'!$EA38</f>
        <v>-0.29321592216916836</v>
      </c>
      <c r="DN37">
        <f>'Hex8'!EJ38-'Hex8'!$EA38</f>
        <v>-0.65028111959916624</v>
      </c>
      <c r="DO37">
        <f>'Hex8'!EK38-'Hex8'!$EA38</f>
        <v>-1.2448188412178058</v>
      </c>
      <c r="DP37">
        <f>'Hex8'!EL38-'Hex8'!$EA38</f>
        <v>-1.550675248910262</v>
      </c>
      <c r="DQ37">
        <f>'Hex8'!EM38-'Hex8'!$EA38</f>
        <v>-1.6461074658845187</v>
      </c>
      <c r="DR37">
        <f>'Hex8'!EN38-'Hex8'!$EA38</f>
        <v>-1.657296934691131</v>
      </c>
      <c r="DS37">
        <f>'Hex8'!EO38-'Hex8'!$EA38</f>
        <v>-1.6586563732041784</v>
      </c>
      <c r="DT37">
        <f>'Hex8'!EP38-'Hex8'!$EA38</f>
        <v>-1.6589297901679152</v>
      </c>
      <c r="DV37">
        <f>'Hex8'!ER38-'Hex8'!$EQ38</f>
        <v>-7.3387654641066113E-3</v>
      </c>
      <c r="DW37">
        <f>'Hex8'!ES38-'Hex8'!$EQ38</f>
        <v>-2.7158344776030185E-2</v>
      </c>
      <c r="DX37">
        <f>'Hex8'!EU38-'Hex8'!$EQ38</f>
        <v>-5.3314520586182912E-2</v>
      </c>
      <c r="DY37">
        <f>'Hex8'!EV38-'Hex8'!$EQ38</f>
        <v>-0.10617125459688159</v>
      </c>
      <c r="DZ37">
        <f>'Hex8'!EW38-'Hex8'!$EQ38</f>
        <v>-0.1304021173225014</v>
      </c>
      <c r="EA37">
        <f>'Hex8'!EX38-'Hex8'!$EQ38</f>
        <v>-0.20450947877537051</v>
      </c>
      <c r="EB37">
        <f>'Hex8'!EY38-'Hex8'!$EQ38</f>
        <v>-0.33545740206194252</v>
      </c>
      <c r="EC37">
        <f>'Hex8'!EZ38-'Hex8'!$EQ38</f>
        <v>-0.74517022061366789</v>
      </c>
      <c r="ED37">
        <f>'Hex8'!FA38-'Hex8'!$EQ38</f>
        <v>-1.4298374282620669</v>
      </c>
      <c r="EE37">
        <f>'Hex8'!FB38-'Hex8'!$EQ38</f>
        <v>-1.7783560662462274</v>
      </c>
      <c r="EF37">
        <f>'Hex8'!FC38-'Hex8'!$EQ38</f>
        <v>-1.88322751928874</v>
      </c>
      <c r="EG37">
        <f>'Hex8'!FD38-'Hex8'!$EQ38</f>
        <v>-1.8948191259095999</v>
      </c>
      <c r="EH37">
        <f>'Hex8'!FE38-'Hex8'!$EQ38</f>
        <v>-1.8962046614485693</v>
      </c>
      <c r="EI37">
        <f>'Hex8'!FF38-'Hex8'!$EQ38</f>
        <v>-1.8964791972392683</v>
      </c>
    </row>
    <row r="38" spans="1:139" x14ac:dyDescent="0.55000000000000004">
      <c r="A38" s="93">
        <v>0.90729448079800668</v>
      </c>
      <c r="B38" s="93">
        <v>0.75094921327336517</v>
      </c>
      <c r="C38">
        <f t="shared" si="13"/>
        <v>-0.15634526752464151</v>
      </c>
      <c r="F38">
        <f>'Hex8'!D39-'Hex8'!$C39</f>
        <v>-2.215414638122748E-3</v>
      </c>
      <c r="G38">
        <f>'Hex8'!E39-'Hex8'!$C39</f>
        <v>-6.9822318338547129E-3</v>
      </c>
      <c r="H38">
        <f>'Hex8'!G39-'Hex8'!$C39</f>
        <v>-1.2750841942965441E-2</v>
      </c>
      <c r="I38">
        <f>'Hex8'!H39-'Hex8'!$C39</f>
        <v>-2.3024080373380162E-2</v>
      </c>
      <c r="J38">
        <f>'Hex8'!I39-'Hex8'!$C39</f>
        <v>-2.7259117027489899E-2</v>
      </c>
      <c r="K38">
        <f>'Hex8'!J39-'Hex8'!$C39</f>
        <v>-4.0052581952581434E-2</v>
      </c>
      <c r="L38">
        <f>'Hex8'!K39-'Hex8'!$C39</f>
        <v>-6.1727749004527543E-2</v>
      </c>
      <c r="M38">
        <f>'Hex8'!L39-'Hex8'!$C39</f>
        <v>-0.12431687118879933</v>
      </c>
      <c r="N38">
        <f>'Hex8'!M39-'Hex8'!$C39</f>
        <v>-0.23771669456188244</v>
      </c>
      <c r="O38">
        <f>'Hex8'!N39-'Hex8'!$C39</f>
        <v>-0.31296040365277811</v>
      </c>
      <c r="P38">
        <f>'Hex8'!O39-'Hex8'!$C39</f>
        <v>-0.34908178209826035</v>
      </c>
      <c r="Q38">
        <f>'Hex8'!P39-'Hex8'!$C39</f>
        <v>-0.35742510892571577</v>
      </c>
      <c r="R38">
        <f>'Hex8'!Q39-'Hex8'!$C39</f>
        <v>-0.35935746190776169</v>
      </c>
      <c r="S38">
        <f>'Hex8'!R39-'Hex8'!$C39</f>
        <v>-0.35990093248609295</v>
      </c>
      <c r="U38">
        <f>'Hex8'!T39-'Hex8'!$S39</f>
        <v>-3.4035538577324997E-3</v>
      </c>
      <c r="V38">
        <f>'Hex8'!U39-'Hex8'!$S39</f>
        <v>-1.06417416462804E-2</v>
      </c>
      <c r="W38">
        <f>'Hex8'!W39-'Hex8'!$S39</f>
        <v>-1.9358498030401572E-2</v>
      </c>
      <c r="X38">
        <f>'Hex8'!X39-'Hex8'!$S39</f>
        <v>-3.484652292022028E-2</v>
      </c>
      <c r="Y38">
        <f>'Hex8'!Y39-'Hex8'!$S39</f>
        <v>-4.1229576351310415E-2</v>
      </c>
      <c r="Z38">
        <f>'Hex8'!Z39-'Hex8'!$S39</f>
        <v>-6.0526830519266495E-2</v>
      </c>
      <c r="AA38">
        <f>'Hex8'!AA39-'Hex8'!$S39</f>
        <v>-9.3263033476361779E-2</v>
      </c>
      <c r="AB38">
        <f>'Hex8'!AB39-'Hex8'!$S39</f>
        <v>-0.18846817020672435</v>
      </c>
      <c r="AC38">
        <f>'Hex8'!AC39-'Hex8'!$S39</f>
        <v>-0.36495729416125078</v>
      </c>
      <c r="AD38">
        <f>'Hex8'!AD39-'Hex8'!$S39</f>
        <v>-0.48044945957967816</v>
      </c>
      <c r="AE38">
        <f>'Hex8'!AE39-'Hex8'!$S39</f>
        <v>-0.52919310101022121</v>
      </c>
      <c r="AF38">
        <f>'Hex8'!AF39-'Hex8'!$S39</f>
        <v>-0.53863412524668586</v>
      </c>
      <c r="AG38">
        <f>'Hex8'!AG39-'Hex8'!$S39</f>
        <v>-0.54078659506925986</v>
      </c>
      <c r="AH38">
        <f>'Hex8'!AH39-'Hex8'!$S39</f>
        <v>-0.54135946233864096</v>
      </c>
      <c r="AJ38">
        <f>'Hex8'!AJ39-'Hex8'!$AI39</f>
        <v>-3.99789971686626E-3</v>
      </c>
      <c r="AK38">
        <f>'Hex8'!AK39-'Hex8'!$AI39</f>
        <v>-1.2471915696725566E-2</v>
      </c>
      <c r="AL38">
        <f>'Hex8'!AM39-'Hex8'!$AI39</f>
        <v>-2.2662796302674426E-2</v>
      </c>
      <c r="AM38">
        <f>'Hex8'!AN39-'Hex8'!$AI39</f>
        <v>-4.0758324798101153E-2</v>
      </c>
      <c r="AN38">
        <f>'Hex8'!AO39-'Hex8'!$AI39</f>
        <v>-4.8215433445479294E-2</v>
      </c>
      <c r="AO38">
        <f>'Hex8'!AP39-'Hex8'!$AI39</f>
        <v>-7.076490541366276E-2</v>
      </c>
      <c r="AP38">
        <f>'Hex8'!AQ39-'Hex8'!$AI39</f>
        <v>-0.10903271613615229</v>
      </c>
      <c r="AQ38">
        <f>'Hex8'!AR39-'Hex8'!$AI39</f>
        <v>-0.22057779068903743</v>
      </c>
      <c r="AR38">
        <f>'Hex8'!AS39-'Hex8'!$AI39</f>
        <v>-0.42912952423042483</v>
      </c>
      <c r="AS38">
        <f>'Hex8'!AT39-'Hex8'!$AI39</f>
        <v>-0.56493555318858457</v>
      </c>
      <c r="AT38">
        <f>'Hex8'!AU39-'Hex8'!$AI39</f>
        <v>-0.61944756244780641</v>
      </c>
      <c r="AU38">
        <f>'Hex8'!AV39-'Hex8'!$AI39</f>
        <v>-0.6292719383186568</v>
      </c>
      <c r="AV38">
        <f>'Hex8'!AW39-'Hex8'!$AI39</f>
        <v>-0.63150571907212971</v>
      </c>
      <c r="AW38">
        <f>'Hex8'!AX39-'Hex8'!$AI39</f>
        <v>-0.63208880315025739</v>
      </c>
      <c r="AY38">
        <f>'Hex8'!AZ39-'Hex8'!$AY39</f>
        <v>-4.5923517172091755E-3</v>
      </c>
      <c r="AZ38">
        <f>'Hex8'!BA39-'Hex8'!$AY39</f>
        <v>-1.4302245057946528E-2</v>
      </c>
      <c r="BA38">
        <f>'Hex8'!BC39-'Hex8'!$AY39</f>
        <v>-2.5967275728977501E-2</v>
      </c>
      <c r="BB38">
        <f>'Hex8'!BD39-'Hex8'!$AY39</f>
        <v>-4.6670323436001415E-2</v>
      </c>
      <c r="BC38">
        <f>'Hex8'!BE39-'Hex8'!$AY39</f>
        <v>-5.5201511775417655E-2</v>
      </c>
      <c r="BD38">
        <f>'Hex8'!BF39-'Hex8'!$AY39</f>
        <v>-8.1003310415161067E-2</v>
      </c>
      <c r="BE38">
        <f>'Hex8'!BG39-'Hex8'!$AY39</f>
        <v>-0.12480313595867698</v>
      </c>
      <c r="BF38">
        <f>'Hex8'!BH39-'Hex8'!$AY39</f>
        <v>-0.25270104979059804</v>
      </c>
      <c r="BG38">
        <f>'Hex8'!BI39-'Hex8'!$AY39</f>
        <v>-0.49357080332439585</v>
      </c>
      <c r="BH38">
        <f>'Hex8'!BJ39-'Hex8'!$AY39</f>
        <v>-0.64977904703370504</v>
      </c>
      <c r="BI38">
        <f>'Hex8'!BK39-'Hex8'!$AY39</f>
        <v>-0.70978887776864785</v>
      </c>
      <c r="BJ38">
        <f>'Hex8'!BL39-'Hex8'!$AY39</f>
        <v>-0.71992387441577954</v>
      </c>
      <c r="BK38">
        <f>'Hex8'!BM39-'Hex8'!$AY39</f>
        <v>-0.72222669121273575</v>
      </c>
      <c r="BL38">
        <f>'Hex8'!BN39-'Hex8'!$AY39</f>
        <v>-0.72281820096123039</v>
      </c>
      <c r="BN38">
        <f>'Hex8'!CF39-'Hex8'!$CE39</f>
        <v>-5.1868776870706013E-3</v>
      </c>
      <c r="BO38">
        <f>'Hex8'!CG39-'Hex8'!$CE39</f>
        <v>-1.6132682051122615E-2</v>
      </c>
      <c r="BP38">
        <f>'Hex8'!CI39-'Hex8'!$CE39</f>
        <v>-2.9271877244937516E-2</v>
      </c>
      <c r="BQ38">
        <f>'Hex8'!CJ39-'Hex8'!$CE39</f>
        <v>-5.2582477048822018E-2</v>
      </c>
      <c r="BR38">
        <f>'Hex8'!CK39-'Hex8'!$CE39</f>
        <v>-6.2187755313178994E-2</v>
      </c>
      <c r="BS38">
        <f>'Hex8'!CL39-'Hex8'!$CE39</f>
        <v>-9.1241941287275585E-2</v>
      </c>
      <c r="BT38">
        <f>'Hex8'!CM39-'Hex8'!$CE39</f>
        <v>-0.14057404103537952</v>
      </c>
      <c r="BU38">
        <f>'Hex8'!CN39-'Hex8'!$CE39</f>
        <v>-0.28483433212998688</v>
      </c>
      <c r="BV38">
        <f>'Hex8'!CO39-'Hex8'!$CE39</f>
        <v>-0.55823396637778266</v>
      </c>
      <c r="BW38">
        <f>'Hex8'!CP39-'Hex8'!$CE39</f>
        <v>-0.7349147943244031</v>
      </c>
      <c r="BX38">
        <f>'Hex8'!CQ39-'Hex8'!$CE39</f>
        <v>-0.80019714123888808</v>
      </c>
      <c r="BY38">
        <f>'Hex8'!CR39-'Hex8'!$CE39</f>
        <v>-0.8105864515338369</v>
      </c>
      <c r="BZ38">
        <f>'Hex8'!CS39-'Hex8'!$CE39</f>
        <v>-0.8129489560744978</v>
      </c>
      <c r="CA38">
        <f>'Hex8'!CT39-'Hex8'!$CE39</f>
        <v>-0.81354757507834774</v>
      </c>
      <c r="CC38">
        <f>'Hex8'!CV39-'Hex8'!$CU39</f>
        <v>-5.781422770636313E-3</v>
      </c>
      <c r="CD38">
        <f>'Hex8'!CW39-'Hex8'!$CU39</f>
        <v>-1.796317175867701E-2</v>
      </c>
      <c r="CE38">
        <f>'Hex8'!CY39-'Hex8'!$CU39</f>
        <v>-3.2576544381260786E-2</v>
      </c>
      <c r="CF38">
        <f>'Hex8'!CZ39-'Hex8'!$CU39</f>
        <v>-5.8494701878612276E-2</v>
      </c>
      <c r="CG38">
        <f>'Hex8'!DA39-'Hex8'!$CU39</f>
        <v>-6.9174080671269622E-2</v>
      </c>
      <c r="CH38">
        <f>'Hex8'!DB39-'Hex8'!$CU39</f>
        <v>-0.10148071851266127</v>
      </c>
      <c r="CI38">
        <f>'Hex8'!DC39-'Hex8'!$CU39</f>
        <v>-0.15634526752464151</v>
      </c>
      <c r="CJ38">
        <f>'Hex8'!DD39-'Hex8'!$CU39</f>
        <v>-0.3169752293892566</v>
      </c>
      <c r="CK38">
        <f>'Hex8'!DE39-'Hex8'!$CU39</f>
        <v>-0.62308402381709693</v>
      </c>
      <c r="CL38">
        <f>'Hex8'!DF39-'Hex8'!$CU39</f>
        <v>-0.82029469415107314</v>
      </c>
      <c r="CM38">
        <f>'Hex8'!DG39-'Hex8'!$CU39</f>
        <v>-0.89065855618148337</v>
      </c>
      <c r="CN38">
        <f>'Hex8'!DH39-'Hex8'!$CU39</f>
        <v>-0.90125738061824479</v>
      </c>
      <c r="CO38">
        <f>'Hex8'!DI39-'Hex8'!$CU39</f>
        <v>-0.9036722435122635</v>
      </c>
      <c r="CP38">
        <f>'Hex8'!DJ39-'Hex8'!$CU39</f>
        <v>-0.90427696924917578</v>
      </c>
      <c r="CR38">
        <f>'Hex8'!DL39-'Hex8'!$DK39</f>
        <v>-6.9706573866739063E-3</v>
      </c>
      <c r="CS38">
        <f>'Hex8'!DM39-'Hex8'!$DK39</f>
        <v>-2.1624306536403903E-2</v>
      </c>
      <c r="CT38">
        <f>'Hex8'!DO39-'Hex8'!$DK39</f>
        <v>-3.9186053525292586E-2</v>
      </c>
      <c r="CU38">
        <f>'Hex8'!DP39-'Hex8'!$DK39</f>
        <v>-7.0319374432172399E-2</v>
      </c>
      <c r="CV38">
        <f>'Hex8'!DQ39-'Hex8'!$DK39</f>
        <v>-8.3146957108470643E-2</v>
      </c>
      <c r="CW38">
        <f>'Hex8'!DR39-'Hex8'!$DK39</f>
        <v>-0.12195860298536065</v>
      </c>
      <c r="CX38">
        <f>'Hex8'!DS39-'Hex8'!$DK39</f>
        <v>-0.18788847437032086</v>
      </c>
      <c r="CY38">
        <f>'Hex8'!DT39-'Hex8'!$DK39</f>
        <v>-0.38127369989850568</v>
      </c>
      <c r="CZ38">
        <f>'Hex8'!DU39-'Hex8'!$DK39</f>
        <v>-0.75324323459588294</v>
      </c>
      <c r="DA38">
        <f>'Hex8'!DV39-'Hex8'!$DK39</f>
        <v>-0.99164775194466825</v>
      </c>
      <c r="DB38">
        <f>'Hex8'!DW39-'Hex8'!$DK39</f>
        <v>-1.0717032187400148</v>
      </c>
      <c r="DC38">
        <f>'Hex8'!DX39-'Hex8'!$DK39</f>
        <v>-1.0826180319423713</v>
      </c>
      <c r="DD38">
        <f>'Hex8'!DY39-'Hex8'!$DK39</f>
        <v>-1.0851210307817307</v>
      </c>
      <c r="DE38">
        <f>'Hex8'!DZ39-'Hex8'!$DK39</f>
        <v>-1.0857357736328948</v>
      </c>
      <c r="DG38">
        <f>'Hex8'!EB39-'Hex8'!$EA39</f>
        <v>-8.1599614844838353E-3</v>
      </c>
      <c r="DH38">
        <f>'Hex8'!EC39-'Hex8'!$EA39</f>
        <v>-2.5285558985020717E-2</v>
      </c>
      <c r="DI38">
        <f>'Hex8'!EE39-'Hex8'!$EA39</f>
        <v>-4.5795676469542412E-2</v>
      </c>
      <c r="DJ38">
        <f>'Hex8'!EF39-'Hex8'!$EA39</f>
        <v>-8.2144194827508787E-2</v>
      </c>
      <c r="DK38">
        <f>'Hex8'!EG39-'Hex8'!$EA39</f>
        <v>-9.712000837267043E-2</v>
      </c>
      <c r="DL38">
        <f>'Hex8'!EH39-'Hex8'!$EA39</f>
        <v>-0.14243674541852469</v>
      </c>
      <c r="DM38">
        <f>'Hex8'!EI39-'Hex8'!$EA39</f>
        <v>-0.21943226911634106</v>
      </c>
      <c r="DN38">
        <f>'Hex8'!EJ39-'Hex8'!$EA39</f>
        <v>-0.44558790163853812</v>
      </c>
      <c r="DO38">
        <f>'Hex8'!EK39-'Hex8'!$EA39</f>
        <v>-0.88389355679048243</v>
      </c>
      <c r="DP38">
        <f>'Hex8'!EL39-'Hex8'!$EA39</f>
        <v>-1.1636272148682834</v>
      </c>
      <c r="DQ38">
        <f>'Hex8'!EM39-'Hex8'!$EA39</f>
        <v>-1.2528686911568709</v>
      </c>
      <c r="DR38">
        <f>'Hex8'!EN39-'Hex8'!$EA39</f>
        <v>-1.2639970109023086</v>
      </c>
      <c r="DS38">
        <f>'Hex8'!EO39-'Hex8'!$EA39</f>
        <v>-1.2665719645415048</v>
      </c>
      <c r="DT38">
        <f>'Hex8'!EP39-'Hex8'!$EA39</f>
        <v>-1.2671946474568674</v>
      </c>
      <c r="DV38">
        <f>'Hex8'!ER39-'Hex8'!$EQ39</f>
        <v>-9.3492962413954661E-3</v>
      </c>
      <c r="DW38">
        <f>'Hex8'!ES39-'Hex8'!$EQ39</f>
        <v>-2.8946890268290337E-2</v>
      </c>
      <c r="DX38">
        <f>'Hex8'!EU39-'Hex8'!$EQ39</f>
        <v>-5.2405402458334915E-2</v>
      </c>
      <c r="DY38">
        <f>'Hex8'!EV39-'Hex8'!$EQ39</f>
        <v>-9.3969121419347434E-2</v>
      </c>
      <c r="DZ38">
        <f>'Hex8'!EW39-'Hex8'!$EQ39</f>
        <v>-0.1110931664108552</v>
      </c>
      <c r="EA38">
        <f>'Hex8'!EX39-'Hex8'!$EQ39</f>
        <v>-0.16291508548835232</v>
      </c>
      <c r="EB38">
        <f>'Hex8'!EY39-'Hex8'!$EQ39</f>
        <v>-0.25097645837282889</v>
      </c>
      <c r="EC38">
        <f>'Hex8'!EZ39-'Hex8'!$EQ39</f>
        <v>-0.50991292940711519</v>
      </c>
      <c r="ED38">
        <f>'Hex8'!FA39-'Hex8'!$EQ39</f>
        <v>-1.0149322110873888</v>
      </c>
      <c r="EE38">
        <f>'Hex8'!FB39-'Hex8'!$EQ39</f>
        <v>-1.3360944105965469</v>
      </c>
      <c r="EF38">
        <f>'Hex8'!FC39-'Hex8'!$EQ39</f>
        <v>-1.4341220554069247</v>
      </c>
      <c r="EG38">
        <f>'Hex8'!FD39-'Hex8'!$EQ39</f>
        <v>-1.4453889722201327</v>
      </c>
      <c r="EH38">
        <f>'Hex8'!FE39-'Hex8'!$EQ39</f>
        <v>-1.448024292413548</v>
      </c>
      <c r="EI38">
        <f>'Hex8'!FF39-'Hex8'!$EQ39</f>
        <v>-1.4486534757494309</v>
      </c>
    </row>
    <row r="39" spans="1:139" x14ac:dyDescent="0.55000000000000004">
      <c r="A39" s="93">
        <v>1.595380035455386</v>
      </c>
      <c r="B39" s="93">
        <v>1.2043874279974982</v>
      </c>
      <c r="C39">
        <f t="shared" si="13"/>
        <v>-0.39099260745788778</v>
      </c>
      <c r="F39">
        <f>'Hex8'!D40-'Hex8'!$C40</f>
        <v>-4.0736415872953957E-3</v>
      </c>
      <c r="G39">
        <f>'Hex8'!E40-'Hex8'!$C40</f>
        <v>-1.2166701824944282E-2</v>
      </c>
      <c r="H39">
        <f>'Hex8'!G40-'Hex8'!$C40</f>
        <v>-2.1814256314821923E-2</v>
      </c>
      <c r="I39">
        <f>'Hex8'!H40-'Hex8'!$C40</f>
        <v>-4.3046066713442022E-2</v>
      </c>
      <c r="J39">
        <f>'Hex8'!I40-'Hex8'!$C40</f>
        <v>-5.5677690200819696E-2</v>
      </c>
      <c r="K39">
        <f>'Hex8'!J40-'Hex8'!$C40</f>
        <v>-9.2629218665616242E-2</v>
      </c>
      <c r="L39">
        <f>'Hex8'!K40-'Hex8'!$C40</f>
        <v>-0.15230580431042934</v>
      </c>
      <c r="M39">
        <f>'Hex8'!L40-'Hex8'!$C40</f>
        <v>-0.29728822210392664</v>
      </c>
      <c r="N39">
        <f>'Hex8'!M40-'Hex8'!$C40</f>
        <v>-0.48228262000108713</v>
      </c>
      <c r="O39">
        <f>'Hex8'!N40-'Hex8'!$C40</f>
        <v>-0.57714451351924867</v>
      </c>
      <c r="P39">
        <f>'Hex8'!O40-'Hex8'!$C40</f>
        <v>-0.61871131350215813</v>
      </c>
      <c r="Q39">
        <f>'Hex8'!P40-'Hex8'!$C40</f>
        <v>-0.62970273989963021</v>
      </c>
      <c r="R39">
        <f>'Hex8'!Q40-'Hex8'!$C40</f>
        <v>-0.6321290844638896</v>
      </c>
      <c r="S39">
        <f>'Hex8'!R40-'Hex8'!$C40</f>
        <v>-0.63277394894688377</v>
      </c>
      <c r="U39">
        <f>'Hex8'!T40-'Hex8'!$S40</f>
        <v>-6.2602952605315121E-3</v>
      </c>
      <c r="V39">
        <f>'Hex8'!U40-'Hex8'!$S40</f>
        <v>-1.8538499765026084E-2</v>
      </c>
      <c r="W39">
        <f>'Hex8'!W40-'Hex8'!$S40</f>
        <v>-3.3110132839782591E-2</v>
      </c>
      <c r="X39">
        <f>'Hex8'!X40-'Hex8'!$S40</f>
        <v>-6.5142967794206919E-2</v>
      </c>
      <c r="Y39">
        <f>'Hex8'!Y40-'Hex8'!$S40</f>
        <v>-8.4232212145559759E-2</v>
      </c>
      <c r="Z39">
        <f>'Hex8'!Z40-'Hex8'!$S40</f>
        <v>-0.14032151992265052</v>
      </c>
      <c r="AA39">
        <f>'Hex8'!AA40-'Hex8'!$S40</f>
        <v>-0.23166268635751575</v>
      </c>
      <c r="AB39">
        <f>'Hex8'!AB40-'Hex8'!$S40</f>
        <v>-0.45561441644394207</v>
      </c>
      <c r="AC39">
        <f>'Hex8'!AC40-'Hex8'!$S40</f>
        <v>-0.74062471561427345</v>
      </c>
      <c r="AD39">
        <f>'Hex8'!AD40-'Hex8'!$S40</f>
        <v>-0.8819270258238755</v>
      </c>
      <c r="AE39">
        <f>'Hex8'!AE40-'Hex8'!$S40</f>
        <v>-0.93590223564645403</v>
      </c>
      <c r="AF39">
        <f>'Hex8'!AF40-'Hex8'!$S40</f>
        <v>-0.94847914968900993</v>
      </c>
      <c r="AG39">
        <f>'Hex8'!AG40-'Hex8'!$S40</f>
        <v>-0.95117651709995321</v>
      </c>
      <c r="AH39">
        <f>'Hex8'!AH40-'Hex8'!$S40</f>
        <v>-0.95184956579339552</v>
      </c>
      <c r="AJ39">
        <f>'Hex8'!AJ40-'Hex8'!$AI40</f>
        <v>-7.3542407643925056E-3</v>
      </c>
      <c r="AK39">
        <f>'Hex8'!AK40-'Hex8'!$AI40</f>
        <v>-2.1725092905750865E-2</v>
      </c>
      <c r="AL39">
        <f>'Hex8'!AM40-'Hex8'!$AI40</f>
        <v>-3.8758880495693981E-2</v>
      </c>
      <c r="AM39">
        <f>'Hex8'!AN40-'Hex8'!$AI40</f>
        <v>-7.6192852414716183E-2</v>
      </c>
      <c r="AN39">
        <f>'Hex8'!AO40-'Hex8'!$AI40</f>
        <v>-9.8511912150960335E-2</v>
      </c>
      <c r="AO39">
        <f>'Hex8'!AP40-'Hex8'!$AI40</f>
        <v>-0.16418472532231232</v>
      </c>
      <c r="AP39">
        <f>'Hex8'!AQ40-'Hex8'!$AI40</f>
        <v>-0.27143946657299844</v>
      </c>
      <c r="AQ39">
        <f>'Hex8'!AR40-'Hex8'!$AI40</f>
        <v>-0.53528109552563785</v>
      </c>
      <c r="AR39">
        <f>'Hex8'!AS40-'Hex8'!$AI40</f>
        <v>-0.87079699230246377</v>
      </c>
      <c r="AS39">
        <f>'Hex8'!AT40-'Hex8'!$AI40</f>
        <v>-1.0352178021095868</v>
      </c>
      <c r="AT39">
        <f>'Hex8'!AU40-'Hex8'!$AI40</f>
        <v>-1.0947185903631229</v>
      </c>
      <c r="AU39">
        <f>'Hex8'!AV40-'Hex8'!$AI40</f>
        <v>-1.1079052193115935</v>
      </c>
      <c r="AV39">
        <f>'Hex8'!AW40-'Hex8'!$AI40</f>
        <v>-1.1107047925602267</v>
      </c>
      <c r="AW39">
        <f>'Hex8'!AX40-'Hex8'!$AI40</f>
        <v>-1.1113874212793897</v>
      </c>
      <c r="AY39">
        <f>'Hex8'!AZ40-'Hex8'!$AY40</f>
        <v>-8.4484435050287132E-3</v>
      </c>
      <c r="AZ39">
        <f>'Hex8'!BA40-'Hex8'!$AY40</f>
        <v>-2.4911964628522076E-2</v>
      </c>
      <c r="BA39">
        <f>'Hex8'!BC40-'Hex8'!$AY40</f>
        <v>-4.4407946620922401E-2</v>
      </c>
      <c r="BB39">
        <f>'Hex8'!BD40-'Hex8'!$AY40</f>
        <v>-8.724328324888031E-2</v>
      </c>
      <c r="BC39">
        <f>'Hex8'!BE40-'Hex8'!$AY40</f>
        <v>-0.11279253764994523</v>
      </c>
      <c r="BD39">
        <f>'Hex8'!BF40-'Hex8'!$AY40</f>
        <v>-0.18805488887420885</v>
      </c>
      <c r="BE39">
        <f>'Hex8'!BG40-'Hex8'!$AY40</f>
        <v>-0.31125940634488725</v>
      </c>
      <c r="BF39">
        <f>'Hex8'!BH40-'Hex8'!$AY40</f>
        <v>-0.6151802482174098</v>
      </c>
      <c r="BG39">
        <f>'Hex8'!BI40-'Hex8'!$AY40</f>
        <v>-1.0014377900681897</v>
      </c>
      <c r="BH39">
        <f>'Hex8'!BJ40-'Hex8'!$AY40</f>
        <v>-1.1889356868914265</v>
      </c>
      <c r="BI39">
        <f>'Hex8'!BK40-'Hex8'!$AY40</f>
        <v>-1.253630745694613</v>
      </c>
      <c r="BJ39">
        <f>'Hex8'!BL40-'Hex8'!$AY40</f>
        <v>-1.2673474981865263</v>
      </c>
      <c r="BK39">
        <f>'Hex8'!BM40-'Hex8'!$AY40</f>
        <v>-1.2702349494559684</v>
      </c>
      <c r="BL39">
        <f>'Hex8'!BN40-'Hex8'!$AY40</f>
        <v>-1.2709253887793377</v>
      </c>
      <c r="BN39">
        <f>'Hex8'!CF40-'Hex8'!$CE40</f>
        <v>-9.5427805567120938E-3</v>
      </c>
      <c r="BO39">
        <f>'Hex8'!CG40-'Hex8'!$CE40</f>
        <v>-2.8098984129010907E-2</v>
      </c>
      <c r="BP39">
        <f>'Hex8'!CI40-'Hex8'!$CE40</f>
        <v>-5.005718842982354E-2</v>
      </c>
      <c r="BQ39">
        <f>'Hex8'!CJ40-'Hex8'!$CE40</f>
        <v>-9.8294041307738667E-2</v>
      </c>
      <c r="BR39">
        <f>'Hex8'!CK40-'Hex8'!$CE40</f>
        <v>-0.12707375255050413</v>
      </c>
      <c r="BS39">
        <f>'Hex8'!CL40-'Hex8'!$CE40</f>
        <v>-0.21193015969686524</v>
      </c>
      <c r="BT39">
        <f>'Hex8'!CM40-'Hex8'!$CE40</f>
        <v>-0.35111270681274598</v>
      </c>
      <c r="BU39">
        <f>'Hex8'!CN40-'Hex8'!$CE40</f>
        <v>-0.69526467167951433</v>
      </c>
      <c r="BV39">
        <f>'Hex8'!CO40-'Hex8'!$CE40</f>
        <v>-1.1324552752107628</v>
      </c>
      <c r="BW39">
        <f>'Hex8'!CP40-'Hex8'!$CE40</f>
        <v>-1.3430012225093906</v>
      </c>
      <c r="BX39">
        <f>'Hex8'!CQ40-'Hex8'!$CE40</f>
        <v>-1.4126164918230624</v>
      </c>
      <c r="BY39">
        <f>'Hex8'!CR40-'Hex8'!$CE40</f>
        <v>-1.4268019978393742</v>
      </c>
      <c r="BZ39">
        <f>'Hex8'!CS40-'Hex8'!$CE40</f>
        <v>-1.4297663404036904</v>
      </c>
      <c r="CA39">
        <f>'Hex8'!CT40-'Hex8'!$CE40</f>
        <v>-1.4304633035592382</v>
      </c>
      <c r="CC39">
        <f>'Hex8'!CV40-'Hex8'!$CU40</f>
        <v>-1.0637223321813494E-2</v>
      </c>
      <c r="CD39">
        <f>'Hex8'!CW40-'Hex8'!$CU40</f>
        <v>-3.1286121418874879E-2</v>
      </c>
      <c r="CE39">
        <f>'Hex8'!CY40-'Hex8'!$CU40</f>
        <v>-5.5706569022287766E-2</v>
      </c>
      <c r="CF39">
        <f>'Hex8'!CZ40-'Hex8'!$CU40</f>
        <v>-0.10934505147744877</v>
      </c>
      <c r="CG39">
        <f>'Hex8'!DA40-'Hex8'!$CU40</f>
        <v>-0.14135541596896051</v>
      </c>
      <c r="CH39">
        <f>'Hex8'!DB40-'Hex8'!$CU40</f>
        <v>-0.23580937348095898</v>
      </c>
      <c r="CI39">
        <f>'Hex8'!DC40-'Hex8'!$CU40</f>
        <v>-0.39099260745788778</v>
      </c>
      <c r="CJ39">
        <f>'Hex8'!DD40-'Hex8'!$CU40</f>
        <v>-0.77550043695598958</v>
      </c>
      <c r="CK39">
        <f>'Hex8'!DE40-'Hex8'!$CU40</f>
        <v>-1.2637829074053206</v>
      </c>
      <c r="CL39">
        <f>'Hex8'!DF40-'Hex8'!$CU40</f>
        <v>-1.4973568674126907</v>
      </c>
      <c r="CM39">
        <f>'Hex8'!DG40-'Hex8'!$CU40</f>
        <v>-1.5716605685683529</v>
      </c>
      <c r="CN39">
        <f>'Hex8'!DH40-'Hex8'!$CU40</f>
        <v>-1.5862661179101594</v>
      </c>
      <c r="CO39">
        <f>'Hex8'!DI40-'Hex8'!$CU40</f>
        <v>-1.5892986719936695</v>
      </c>
      <c r="CP39">
        <f>'Hex8'!DJ40-'Hex8'!$CU40</f>
        <v>-1.59000118874893</v>
      </c>
      <c r="CR39">
        <f>'Hex8'!DL40-'Hex8'!$DK40</f>
        <v>-1.2826334407392892E-2</v>
      </c>
      <c r="CS39">
        <f>'Hex8'!DM40-'Hex8'!$DK40</f>
        <v>-3.7660631451118087E-2</v>
      </c>
      <c r="CT39">
        <f>'Hex8'!DO40-'Hex8'!$DK40</f>
        <v>-6.7005612781314339E-2</v>
      </c>
      <c r="CU39">
        <f>'Hex8'!DP40-'Hex8'!$DK40</f>
        <v>-0.13144759295596553</v>
      </c>
      <c r="CV39">
        <f>'Hex8'!DQ40-'Hex8'!$DK40</f>
        <v>-0.16991968022931436</v>
      </c>
      <c r="CW39">
        <f>'Hex8'!DR40-'Hex8'!$DK40</f>
        <v>-0.28357657295909178</v>
      </c>
      <c r="CX39">
        <f>'Hex8'!DS40-'Hex8'!$DK40</f>
        <v>-0.47081374742714366</v>
      </c>
      <c r="CY39">
        <f>'Hex8'!DT40-'Hex8'!$DK40</f>
        <v>-0.9363306789186534</v>
      </c>
      <c r="CZ39">
        <f>'Hex8'!DU40-'Hex8'!$DK40</f>
        <v>-1.5271802717327749</v>
      </c>
      <c r="DA39">
        <f>'Hex8'!DV40-'Hex8'!$DK40</f>
        <v>-1.8067754156030975</v>
      </c>
      <c r="DB39">
        <f>'Hex8'!DW40-'Hex8'!$DK40</f>
        <v>-1.8898827144927721</v>
      </c>
      <c r="DC39">
        <f>'Hex8'!DX40-'Hex8'!$DK40</f>
        <v>-1.905216463357011</v>
      </c>
      <c r="DD39">
        <f>'Hex8'!DY40-'Hex8'!$DK40</f>
        <v>-1.9083656091356667</v>
      </c>
      <c r="DE39">
        <f>'Hex8'!DZ40-'Hex8'!$DK40</f>
        <v>-1.9090771294425566</v>
      </c>
      <c r="DG39">
        <f>'Hex8'!EB40-'Hex8'!$EA40</f>
        <v>-1.5015632821090641E-2</v>
      </c>
      <c r="DH39">
        <f>'Hex8'!EC40-'Hex8'!$EA40</f>
        <v>-4.4035341938676087E-2</v>
      </c>
      <c r="DI39">
        <f>'Hex8'!EE40-'Hex8'!$EA40</f>
        <v>-7.8304901879423294E-2</v>
      </c>
      <c r="DJ39">
        <f>'Hex8'!EF40-'Hex8'!$EA40</f>
        <v>-0.15355058720983195</v>
      </c>
      <c r="DK39">
        <f>'Hex8'!EG40-'Hex8'!$EA40</f>
        <v>-0.19848478642680245</v>
      </c>
      <c r="DL39">
        <f>'Hex8'!EH40-'Hex8'!$EA40</f>
        <v>-0.33135217306364195</v>
      </c>
      <c r="DM39">
        <f>'Hex8'!EI40-'Hex8'!$EA40</f>
        <v>-0.55069603614067653</v>
      </c>
      <c r="DN39">
        <f>'Hex8'!EJ40-'Hex8'!$EA40</f>
        <v>-1.097529324314543</v>
      </c>
      <c r="DO39">
        <f>'Hex8'!EK40-'Hex8'!$EA40</f>
        <v>-1.7913482802470637</v>
      </c>
      <c r="DP39">
        <f>'Hex8'!EL40-'Hex8'!$EA40</f>
        <v>-2.1169467016589523</v>
      </c>
      <c r="DQ39">
        <f>'Hex8'!EM40-'Hex8'!$EA40</f>
        <v>-2.2082377862656219</v>
      </c>
      <c r="DR39">
        <f>'Hex8'!EN40-'Hex8'!$EA40</f>
        <v>-2.2241884104803549</v>
      </c>
      <c r="DS39">
        <f>'Hex8'!EO40-'Hex8'!$EA40</f>
        <v>-2.2274345378688154</v>
      </c>
      <c r="DT39">
        <f>'Hex8'!EP40-'Hex8'!$EA40</f>
        <v>-2.2281530969013832</v>
      </c>
      <c r="DV39">
        <f>'Hex8'!ER40-'Hex8'!$EQ40</f>
        <v>-1.7205057373261834E-2</v>
      </c>
      <c r="DW39">
        <f>'Hex8'!ES40-'Hex8'!$EQ40</f>
        <v>-5.0410177733672512E-2</v>
      </c>
      <c r="DX39">
        <f>'Hex8'!EU40-'Hex8'!$EQ40</f>
        <v>-8.9604344603289032E-2</v>
      </c>
      <c r="DY39">
        <f>'Hex8'!EV40-'Hex8'!$EQ40</f>
        <v>-0.17565386963212637</v>
      </c>
      <c r="DZ39">
        <f>'Hex8'!EW40-'Hex8'!$EQ40</f>
        <v>-0.22705043387524304</v>
      </c>
      <c r="EA39">
        <f>'Hex8'!EX40-'Hex8'!$EQ40</f>
        <v>-0.37913369357059779</v>
      </c>
      <c r="EB39">
        <f>'Hex8'!EY40-'Hex8'!$EQ40</f>
        <v>-0.63062315731476981</v>
      </c>
      <c r="EC39">
        <f>'Hex8'!EZ40-'Hex8'!$EQ40</f>
        <v>-1.2590066816434773</v>
      </c>
      <c r="ED39">
        <f>'Hex8'!FA40-'Hex8'!$EQ40</f>
        <v>-2.0561065981166697</v>
      </c>
      <c r="EE39">
        <f>'Hex8'!FB40-'Hex8'!$EQ40</f>
        <v>-2.4277129639642276</v>
      </c>
      <c r="EF39">
        <f>'Hex8'!FC40-'Hex8'!$EQ40</f>
        <v>-2.5266900673881114</v>
      </c>
      <c r="EG39">
        <f>'Hex8'!FD40-'Hex8'!$EQ40</f>
        <v>-2.5431759779112206</v>
      </c>
      <c r="EH39">
        <f>'Hex8'!FE40-'Hex8'!$EQ40</f>
        <v>-2.546504820134984</v>
      </c>
      <c r="EI39">
        <f>'Hex8'!FF40-'Hex8'!$EQ40</f>
        <v>-2.5472290731877436</v>
      </c>
    </row>
    <row r="40" spans="1:139" x14ac:dyDescent="0.55000000000000004">
      <c r="A40" s="93">
        <v>1.1468003398457043</v>
      </c>
      <c r="B40" s="93">
        <v>0.85086855598025535</v>
      </c>
      <c r="C40">
        <f t="shared" si="13"/>
        <v>-0.29593178386544894</v>
      </c>
      <c r="F40">
        <f>'Hex8'!D41-'Hex8'!$C41</f>
        <v>-2.721933460695769E-3</v>
      </c>
      <c r="G40">
        <f>'Hex8'!E41-'Hex8'!$C41</f>
        <v>-8.5003256436068098E-3</v>
      </c>
      <c r="H40">
        <f>'Hex8'!G41-'Hex8'!$C41</f>
        <v>-1.5738953449940196E-2</v>
      </c>
      <c r="I40">
        <f>'Hex8'!H41-'Hex8'!$C41</f>
        <v>-3.2126832206350098E-2</v>
      </c>
      <c r="J40">
        <f>'Hex8'!I41-'Hex8'!$C41</f>
        <v>-4.1396300678981812E-2</v>
      </c>
      <c r="K40">
        <f>'Hex8'!J41-'Hex8'!$C41</f>
        <v>-6.9238826176318768E-2</v>
      </c>
      <c r="L40">
        <f>'Hex8'!K41-'Hex8'!$C41</f>
        <v>-0.11363580409080293</v>
      </c>
      <c r="M40">
        <f>'Hex8'!L41-'Hex8'!$C41</f>
        <v>-0.22009056018316001</v>
      </c>
      <c r="N40">
        <f>'Hex8'!M41-'Hex8'!$C41</f>
        <v>-0.34265687681435897</v>
      </c>
      <c r="O40">
        <f>'Hex8'!N41-'Hex8'!$C41</f>
        <v>-0.40893268857244225</v>
      </c>
      <c r="P40">
        <f>'Hex8'!O41-'Hex8'!$C41</f>
        <v>-0.44305214118497915</v>
      </c>
      <c r="Q40">
        <f>'Hex8'!P41-'Hex8'!$C41</f>
        <v>-0.45176601014619339</v>
      </c>
      <c r="R40">
        <f>'Hex8'!Q41-'Hex8'!$C41</f>
        <v>-0.45413072861349851</v>
      </c>
      <c r="S40">
        <f>'Hex8'!R41-'Hex8'!$C41</f>
        <v>-0.45486384399325375</v>
      </c>
      <c r="U40">
        <f>'Hex8'!T41-'Hex8'!$S41</f>
        <v>-4.1819808949618009E-3</v>
      </c>
      <c r="V40">
        <f>'Hex8'!U41-'Hex8'!$S41</f>
        <v>-1.2951096349722024E-2</v>
      </c>
      <c r="W40">
        <f>'Hex8'!W41-'Hex8'!$S41</f>
        <v>-2.3885622358103653E-2</v>
      </c>
      <c r="X40">
        <f>'Hex8'!X41-'Hex8'!$S41</f>
        <v>-4.8635962006580047E-2</v>
      </c>
      <c r="Y40">
        <f>'Hex8'!Y41-'Hex8'!$S41</f>
        <v>-6.2712075138743884E-2</v>
      </c>
      <c r="Z40">
        <f>'Hex8'!Z41-'Hex8'!$S41</f>
        <v>-0.1053445299478365</v>
      </c>
      <c r="AA40">
        <f>'Hex8'!AA41-'Hex8'!$S41</f>
        <v>-0.17403405865895272</v>
      </c>
      <c r="AB40">
        <f>'Hex8'!AB41-'Hex8'!$S41</f>
        <v>-0.34108794158096267</v>
      </c>
      <c r="AC40">
        <f>'Hex8'!AC41-'Hex8'!$S41</f>
        <v>-0.52813868538330178</v>
      </c>
      <c r="AD40">
        <f>'Hex8'!AD41-'Hex8'!$S41</f>
        <v>-0.62550747398487594</v>
      </c>
      <c r="AE40">
        <f>'Hex8'!AE41-'Hex8'!$S41</f>
        <v>-0.67082676309688216</v>
      </c>
      <c r="AF40">
        <f>'Hex8'!AF41-'Hex8'!$S41</f>
        <v>-0.68080691663424397</v>
      </c>
      <c r="AG40">
        <f>'Hex8'!AG41-'Hex8'!$S41</f>
        <v>-0.68344337353404394</v>
      </c>
      <c r="AH40">
        <f>'Hex8'!AH41-'Hex8'!$S41</f>
        <v>-0.6842234257350126</v>
      </c>
      <c r="AJ40">
        <f>'Hex8'!AJ41-'Hex8'!$AI41</f>
        <v>-4.9123840839353505E-3</v>
      </c>
      <c r="AK40">
        <f>'Hex8'!AK41-'Hex8'!$AI41</f>
        <v>-1.5176952544406541E-2</v>
      </c>
      <c r="AL40">
        <f>'Hex8'!AM41-'Hex8'!$AI41</f>
        <v>-2.7959503808989927E-2</v>
      </c>
      <c r="AM40">
        <f>'Hex8'!AN41-'Hex8'!$AI41</f>
        <v>-5.6892318114347695E-2</v>
      </c>
      <c r="AN40">
        <f>'Hex8'!AO41-'Hex8'!$AI41</f>
        <v>-7.3376338839072797E-2</v>
      </c>
      <c r="AO40">
        <f>'Hex8'!AP41-'Hex8'!$AI41</f>
        <v>-0.1234444542757146</v>
      </c>
      <c r="AP40">
        <f>'Hex8'!AQ41-'Hex8'!$AI41</f>
        <v>-0.20440608519726855</v>
      </c>
      <c r="AQ40">
        <f>'Hex8'!AR41-'Hex8'!$AI41</f>
        <v>-0.40239670336737476</v>
      </c>
      <c r="AR40">
        <f>'Hex8'!AS41-'Hex8'!$AI41</f>
        <v>-0.62177614828557592</v>
      </c>
      <c r="AS40">
        <f>'Hex8'!AT41-'Hex8'!$AI41</f>
        <v>-0.73444288260899659</v>
      </c>
      <c r="AT40">
        <f>'Hex8'!AU41-'Hex8'!$AI41</f>
        <v>-0.78489535301939461</v>
      </c>
      <c r="AU40">
        <f>'Hex8'!AV41-'Hex8'!$AI41</f>
        <v>-0.79536915694954535</v>
      </c>
      <c r="AV40">
        <f>'Hex8'!AW41-'Hex8'!$AI41</f>
        <v>-0.79810650003871741</v>
      </c>
      <c r="AW40">
        <f>'Hex8'!AX41-'Hex8'!$AI41</f>
        <v>-0.79890331374054702</v>
      </c>
      <c r="AY40">
        <f>'Hex8'!AZ41-'Hex8'!$AY41</f>
        <v>-5.6429147253407308E-3</v>
      </c>
      <c r="AZ40">
        <f>'Hex8'!BA41-'Hex8'!$AY41</f>
        <v>-1.7402977347122039E-2</v>
      </c>
      <c r="BA40">
        <f>'Hex8'!BC41-'Hex8'!$AY41</f>
        <v>-3.2033569745622881E-2</v>
      </c>
      <c r="BB40">
        <f>'Hex8'!BD41-'Hex8'!$AY41</f>
        <v>-6.5149326295095733E-2</v>
      </c>
      <c r="BC40">
        <f>'Hex8'!BE41-'Hex8'!$AY41</f>
        <v>-8.404321185382313E-2</v>
      </c>
      <c r="BD40">
        <f>'Hex8'!BF41-'Hex8'!$AY41</f>
        <v>-0.14156537401578373</v>
      </c>
      <c r="BE40">
        <f>'Hex8'!BG41-'Hex8'!$AY41</f>
        <v>-0.2348566076434947</v>
      </c>
      <c r="BF40">
        <f>'Hex8'!BH41-'Hex8'!$AY41</f>
        <v>-0.46409653451640892</v>
      </c>
      <c r="BG40">
        <f>'Hex8'!BI41-'Hex8'!$AY41</f>
        <v>-0.71583231815590376</v>
      </c>
      <c r="BH40">
        <f>'Hex8'!BJ41-'Hex8'!$AY41</f>
        <v>-0.84367927708013157</v>
      </c>
      <c r="BI40">
        <f>'Hex8'!BK41-'Hex8'!$AY41</f>
        <v>-0.89904200321440886</v>
      </c>
      <c r="BJ40">
        <f>'Hex8'!BL41-'Hex8'!$AY41</f>
        <v>-0.90994913745722594</v>
      </c>
      <c r="BK40">
        <f>'Hex8'!BM41-'Hex8'!$AY41</f>
        <v>-0.91277242249957058</v>
      </c>
      <c r="BL40">
        <f>'Hex8'!BN41-'Hex8'!$AY41</f>
        <v>-0.91358326283143054</v>
      </c>
      <c r="BN40">
        <f>'Hex8'!CF41-'Hex8'!$CE41</f>
        <v>-6.3735409483425265E-3</v>
      </c>
      <c r="BO40">
        <f>'Hex8'!CG41-'Hex8'!$CE41</f>
        <v>-1.9629112073056509E-2</v>
      </c>
      <c r="BP40">
        <f>'Hex8'!CI41-'Hex8'!$CE41</f>
        <v>-3.610776452765907E-2</v>
      </c>
      <c r="BQ40">
        <f>'Hex8'!CJ41-'Hex8'!$CE41</f>
        <v>-7.34067986837037E-2</v>
      </c>
      <c r="BR40">
        <f>'Hex8'!CK41-'Hex8'!$CE41</f>
        <v>-9.4712038975244495E-2</v>
      </c>
      <c r="BS40">
        <f>'Hex8'!CL41-'Hex8'!$CE41</f>
        <v>-0.15970274861750722</v>
      </c>
      <c r="BT40">
        <f>'Hex8'!CM41-'Hex8'!$CE41</f>
        <v>-0.26536913844057619</v>
      </c>
      <c r="BU40">
        <f>'Hex8'!CN41-'Hex8'!$CE41</f>
        <v>-0.52611636711932486</v>
      </c>
      <c r="BV40">
        <f>'Hex8'!CO41-'Hex8'!$CE41</f>
        <v>-0.81022420720752486</v>
      </c>
      <c r="BW40">
        <f>'Hex8'!CP41-'Hex8'!$CE41</f>
        <v>-0.95315719283884004</v>
      </c>
      <c r="BX40">
        <f>'Hex8'!CQ41-'Hex8'!$CE41</f>
        <v>-1.0132484645572961</v>
      </c>
      <c r="BY40">
        <f>'Hex8'!CR41-'Hex8'!$CE41</f>
        <v>-1.0245425220747701</v>
      </c>
      <c r="BZ40">
        <f>'Hex8'!CS41-'Hex8'!$CE41</f>
        <v>-1.0274403522027087</v>
      </c>
      <c r="CA40">
        <f>'Hex8'!CT41-'Hex8'!$CE41</f>
        <v>-1.0282631841712349</v>
      </c>
      <c r="CC40">
        <f>'Hex8'!CV41-'Hex8'!$CU41</f>
        <v>-7.1042188409697893E-3</v>
      </c>
      <c r="CD40">
        <f>'Hex8'!CW41-'Hex8'!$CU41</f>
        <v>-2.1855322613454797E-2</v>
      </c>
      <c r="CE40">
        <f>'Hex8'!CY41-'Hex8'!$CU41</f>
        <v>-4.0182042604026913E-2</v>
      </c>
      <c r="CF40">
        <f>'Hex8'!CZ41-'Hex8'!$CU41</f>
        <v>-8.1664604000144081E-2</v>
      </c>
      <c r="CG40">
        <f>'Hex8'!DA41-'Hex8'!$CU41</f>
        <v>-0.10538237446928278</v>
      </c>
      <c r="CH40">
        <f>'Hex8'!DB41-'Hex8'!$CU41</f>
        <v>-0.17785336102658111</v>
      </c>
      <c r="CI40">
        <f>'Hex8'!DC41-'Hex8'!$CU41</f>
        <v>-0.29593178386544894</v>
      </c>
      <c r="CJ40">
        <f>'Hex8'!DD41-'Hex8'!$CU41</f>
        <v>-0.58840331385267597</v>
      </c>
      <c r="CK40">
        <f>'Hex8'!DE41-'Hex8'!$CU41</f>
        <v>-0.90489148538134123</v>
      </c>
      <c r="CL40">
        <f>'Hex8'!DF41-'Hex8'!$CU41</f>
        <v>-1.0628341449824301</v>
      </c>
      <c r="CM40">
        <f>'Hex8'!DG41-'Hex8'!$CU41</f>
        <v>-1.1275022625871476</v>
      </c>
      <c r="CN40">
        <f>'Hex8'!DH41-'Hex8'!$CU41</f>
        <v>-1.1391464595724206</v>
      </c>
      <c r="CO40">
        <f>'Hex8'!DI41-'Hex8'!$CU41</f>
        <v>-1.1421098864585206</v>
      </c>
      <c r="CP40">
        <f>'Hex8'!DJ41-'Hex8'!$CU41</f>
        <v>-1.1429431433683785</v>
      </c>
      <c r="CR40">
        <f>'Hex8'!DL41-'Hex8'!$DK41</f>
        <v>-8.5657239054577339E-3</v>
      </c>
      <c r="CS40">
        <f>'Hex8'!DM41-'Hex8'!$DK41</f>
        <v>-2.6307897788044654E-2</v>
      </c>
      <c r="CT40">
        <f>'Hex8'!DO41-'Hex8'!$DK41</f>
        <v>-4.8330780205313451E-2</v>
      </c>
      <c r="CU40">
        <f>'Hex8'!DP41-'Hex8'!$DK41</f>
        <v>-9.8180916759482706E-2</v>
      </c>
      <c r="CV40">
        <f>'Hex8'!DQ41-'Hex8'!$DK41</f>
        <v>-0.12672641534121842</v>
      </c>
      <c r="CW40">
        <f>'Hex8'!DR41-'Hex8'!$DK41</f>
        <v>-0.2141854946220294</v>
      </c>
      <c r="CX40">
        <f>'Hex8'!DS41-'Hex8'!$DK41</f>
        <v>-0.35717471423971037</v>
      </c>
      <c r="CY40">
        <f>'Hex8'!DT41-'Hex8'!$DK41</f>
        <v>-0.71362584722312594</v>
      </c>
      <c r="CZ40">
        <f>'Hex8'!DU41-'Hex8'!$DK41</f>
        <v>-1.0948811974486787</v>
      </c>
      <c r="DA40">
        <f>'Hex8'!DV41-'Hex8'!$DK41</f>
        <v>-1.2826657734419347</v>
      </c>
      <c r="DB40">
        <f>'Hex8'!DW41-'Hex8'!$DK41</f>
        <v>-1.3561180950010325</v>
      </c>
      <c r="DC40">
        <f>'Hex8'!DX41-'Hex8'!$DK41</f>
        <v>-1.368378141015264</v>
      </c>
      <c r="DD40">
        <f>'Hex8'!DY41-'Hex8'!$DK41</f>
        <v>-1.3714524706961215</v>
      </c>
      <c r="DE40">
        <f>'Hex8'!DZ41-'Hex8'!$DK41</f>
        <v>-1.3723030986208331</v>
      </c>
      <c r="DG40">
        <f>'Hex8'!EB41-'Hex8'!$EA41</f>
        <v>-1.0027333485905343E-2</v>
      </c>
      <c r="DH40">
        <f>'Hex8'!EC41-'Hex8'!$EA41</f>
        <v>-3.0760616703040755E-2</v>
      </c>
      <c r="DI40">
        <f>'Hex8'!EE41-'Hex8'!$EA41</f>
        <v>-5.6479674099336075E-2</v>
      </c>
      <c r="DJ40">
        <f>'Hex8'!EF41-'Hex8'!$EA41</f>
        <v>-0.11469786736421228</v>
      </c>
      <c r="DK40">
        <f>'Hex8'!EG41-'Hex8'!$EA41</f>
        <v>-0.14807372839071964</v>
      </c>
      <c r="DL40">
        <f>'Hex8'!EH41-'Hex8'!$EA41</f>
        <v>-0.25054889890088106</v>
      </c>
      <c r="DM40">
        <f>'Hex8'!EI41-'Hex8'!$EA41</f>
        <v>-0.4185370271838571</v>
      </c>
      <c r="DN40">
        <f>'Hex8'!EJ41-'Hex8'!$EA41</f>
        <v>-0.83953192251188646</v>
      </c>
      <c r="DO40">
        <f>'Hex8'!EK41-'Hex8'!$EA41</f>
        <v>-1.2855463947040318</v>
      </c>
      <c r="DP40">
        <f>'Hex8'!EL41-'Hex8'!$EA41</f>
        <v>-1.5029976721190452</v>
      </c>
      <c r="DQ40">
        <f>'Hex8'!EM41-'Hex8'!$EA41</f>
        <v>-1.5848412354797912</v>
      </c>
      <c r="DR40">
        <f>'Hex8'!EN41-'Hex8'!$EA41</f>
        <v>-1.5976331023858399</v>
      </c>
      <c r="DS40">
        <f>'Hex8'!EO41-'Hex8'!$EA41</f>
        <v>-1.6007984623364799</v>
      </c>
      <c r="DT40">
        <f>'Hex8'!EP41-'Hex8'!$EA41</f>
        <v>-1.6016631238007208</v>
      </c>
      <c r="DV40">
        <f>'Hex8'!ER41-'Hex8'!$EQ41</f>
        <v>-1.1489019205211726E-2</v>
      </c>
      <c r="DW40">
        <f>'Hex8'!ES41-'Hex8'!$EQ41</f>
        <v>-3.521341559241753E-2</v>
      </c>
      <c r="DX40">
        <f>'Hex8'!EU41-'Hex8'!$EQ41</f>
        <v>-6.4628658745165213E-2</v>
      </c>
      <c r="DY40">
        <f>'Hex8'!EV41-'Hex8'!$EQ41</f>
        <v>-0.13121522386383266</v>
      </c>
      <c r="DZ40">
        <f>'Hex8'!EW41-'Hex8'!$EQ41</f>
        <v>-0.16942335068513947</v>
      </c>
      <c r="EA40">
        <f>'Hex8'!EX41-'Hex8'!$EQ41</f>
        <v>-0.28693555071576426</v>
      </c>
      <c r="EB40">
        <f>'Hex8'!EY41-'Hex8'!$EQ41</f>
        <v>-0.47998850317747133</v>
      </c>
      <c r="EC40">
        <f>'Hex8'!EZ41-'Hex8'!$EQ41</f>
        <v>-0.96596886231734369</v>
      </c>
      <c r="ED40">
        <f>'Hex8'!FA41-'Hex8'!$EQ41</f>
        <v>-1.4767242209881504</v>
      </c>
      <c r="EE40">
        <f>'Hex8'!FB41-'Hex8'!$EQ41</f>
        <v>-1.7237182094391956</v>
      </c>
      <c r="EF40">
        <f>'Hex8'!FC41-'Hex8'!$EQ41</f>
        <v>-1.8136426845892117</v>
      </c>
      <c r="EG40">
        <f>'Hex8'!FD41-'Hex8'!$EQ41</f>
        <v>-1.8269046914512483</v>
      </c>
      <c r="EH40">
        <f>'Hex8'!FE41-'Hex8'!$EQ41</f>
        <v>-1.8301467863722807</v>
      </c>
      <c r="EI40">
        <f>'Hex8'!FF41-'Hex8'!$EQ41</f>
        <v>-1.8310231287781942</v>
      </c>
    </row>
    <row r="41" spans="1:139" x14ac:dyDescent="0.55000000000000004">
      <c r="A41" s="93">
        <v>1.6419108119195249</v>
      </c>
      <c r="B41" s="93">
        <v>1.2677812713105023</v>
      </c>
      <c r="C41">
        <f t="shared" si="13"/>
        <v>-0.37412954060902259</v>
      </c>
      <c r="F41">
        <f>'Hex8'!D42-'Hex8'!$C42</f>
        <v>-3.8272702523671764E-3</v>
      </c>
      <c r="G41">
        <f>'Hex8'!E42-'Hex8'!$C42</f>
        <v>-1.1738593450127177E-2</v>
      </c>
      <c r="H41">
        <f>'Hex8'!G42-'Hex8'!$C42</f>
        <v>-2.1680434311475816E-2</v>
      </c>
      <c r="I41">
        <f>'Hex8'!H42-'Hex8'!$C42</f>
        <v>-4.3500608804504792E-2</v>
      </c>
      <c r="J41">
        <f>'Hex8'!I42-'Hex8'!$C42</f>
        <v>-5.5488968212509704E-2</v>
      </c>
      <c r="K41">
        <f>'Hex8'!J42-'Hex8'!$C42</f>
        <v>-9.0779403869878927E-2</v>
      </c>
      <c r="L41">
        <f>'Hex8'!K42-'Hex8'!$C42</f>
        <v>-0.14650402308610244</v>
      </c>
      <c r="M41">
        <f>'Hex8'!L42-'Hex8'!$C42</f>
        <v>-0.28888589578391227</v>
      </c>
      <c r="N41">
        <f>'Hex8'!M42-'Hex8'!$C42</f>
        <v>-0.48543964221482633</v>
      </c>
      <c r="O41">
        <f>'Hex8'!N42-'Hex8'!$C42</f>
        <v>-0.59258005207636288</v>
      </c>
      <c r="P41">
        <f>'Hex8'!O42-'Hex8'!$C42</f>
        <v>-0.63778123945411969</v>
      </c>
      <c r="Q41">
        <f>'Hex8'!P42-'Hex8'!$C42</f>
        <v>-0.64873397916384246</v>
      </c>
      <c r="R41">
        <f>'Hex8'!Q42-'Hex8'!$C42</f>
        <v>-0.65074429051900873</v>
      </c>
      <c r="S41">
        <f>'Hex8'!R42-'Hex8'!$C42</f>
        <v>-0.65124008039124093</v>
      </c>
      <c r="U41">
        <f>'Hex8'!T42-'Hex8'!$S42</f>
        <v>-5.8815480230528516E-3</v>
      </c>
      <c r="V41">
        <f>'Hex8'!U42-'Hex8'!$S42</f>
        <v>-1.7886869585991616E-2</v>
      </c>
      <c r="W41">
        <f>'Hex8'!W42-'Hex8'!$S42</f>
        <v>-3.2900454437641224E-2</v>
      </c>
      <c r="X41">
        <f>'Hex8'!X42-'Hex8'!$S42</f>
        <v>-6.5812482435523068E-2</v>
      </c>
      <c r="Y41">
        <f>'Hex8'!Y42-'Hex8'!$S42</f>
        <v>-8.3922898669650303E-2</v>
      </c>
      <c r="Z41">
        <f>'Hex8'!Z42-'Hex8'!$S42</f>
        <v>-0.13738594048776587</v>
      </c>
      <c r="AA41">
        <f>'Hex8'!AA42-'Hex8'!$S42</f>
        <v>-0.22224481166461751</v>
      </c>
      <c r="AB41">
        <f>'Hex8'!AB42-'Hex8'!$S42</f>
        <v>-0.44114112486777812</v>
      </c>
      <c r="AC41">
        <f>'Hex8'!AC42-'Hex8'!$S42</f>
        <v>-0.74414809857756747</v>
      </c>
      <c r="AD41">
        <f>'Hex8'!AD42-'Hex8'!$S42</f>
        <v>-0.90460965735785892</v>
      </c>
      <c r="AE41">
        <f>'Hex8'!AE42-'Hex8'!$S42</f>
        <v>-0.96426002280301881</v>
      </c>
      <c r="AF41">
        <f>'Hex8'!AF42-'Hex8'!$S42</f>
        <v>-0.97689195114368654</v>
      </c>
      <c r="AG41">
        <f>'Hex8'!AG42-'Hex8'!$S42</f>
        <v>-0.97910982359741205</v>
      </c>
      <c r="AH41">
        <f>'Hex8'!AH42-'Hex8'!$S42</f>
        <v>-0.97962192374863</v>
      </c>
      <c r="AJ41">
        <f>'Hex8'!AJ42-'Hex8'!$AI42</f>
        <v>-6.9092439665805472E-3</v>
      </c>
      <c r="AK41">
        <f>'Hex8'!AK42-'Hex8'!$AI42</f>
        <v>-2.096170396456154E-2</v>
      </c>
      <c r="AL41">
        <f>'Hex8'!AM42-'Hex8'!$AI42</f>
        <v>-3.8511220918827416E-2</v>
      </c>
      <c r="AM41">
        <f>'Hex8'!AN42-'Hex8'!$AI42</f>
        <v>-7.6969704587994014E-2</v>
      </c>
      <c r="AN41">
        <f>'Hex8'!AO42-'Hex8'!$AI42</f>
        <v>-9.8142338049117095E-2</v>
      </c>
      <c r="AO41">
        <f>'Hex8'!AP42-'Hex8'!$AI42</f>
        <v>-0.1607025817439024</v>
      </c>
      <c r="AP41">
        <f>'Hex8'!AQ42-'Hex8'!$AI42</f>
        <v>-0.26017921385936726</v>
      </c>
      <c r="AQ41">
        <f>'Hex8'!AR42-'Hex8'!$AI42</f>
        <v>-0.51765299907635609</v>
      </c>
      <c r="AR41">
        <f>'Hex8'!AS42-'Hex8'!$AI42</f>
        <v>-0.87448134628733476</v>
      </c>
      <c r="AS41">
        <f>'Hex8'!AT42-'Hex8'!$AI42</f>
        <v>-1.0615054870449712</v>
      </c>
      <c r="AT41">
        <f>'Hex8'!AU42-'Hex8'!$AI42</f>
        <v>-1.1277189776032819</v>
      </c>
      <c r="AU41">
        <f>'Hex8'!AV42-'Hex8'!$AI42</f>
        <v>-1.1409994316842502</v>
      </c>
      <c r="AV41">
        <f>'Hex8'!AW42-'Hex8'!$AI42</f>
        <v>-1.1432954384511183</v>
      </c>
      <c r="AW41">
        <f>'Hex8'!AX42-'Hex8'!$AI42</f>
        <v>-1.1438129112341016</v>
      </c>
      <c r="AY41">
        <f>'Hex8'!AZ42-'Hex8'!$AY42</f>
        <v>-7.9371394788290139E-3</v>
      </c>
      <c r="AZ41">
        <f>'Hex8'!BA42-'Hex8'!$AY42</f>
        <v>-2.4036780406648139E-2</v>
      </c>
      <c r="BA41">
        <f>'Hex8'!BC42-'Hex8'!$AY42</f>
        <v>-4.4122249071693265E-2</v>
      </c>
      <c r="BB41">
        <f>'Hex8'!BD42-'Hex8'!$AY42</f>
        <v>-8.8127382869513049E-2</v>
      </c>
      <c r="BC41">
        <f>'Hex8'!BE42-'Hex8'!$AY42</f>
        <v>-0.11236270552866978</v>
      </c>
      <c r="BD41">
        <f>'Hex8'!BF42-'Hex8'!$AY42</f>
        <v>-0.18402470061191867</v>
      </c>
      <c r="BE41">
        <f>'Hex8'!BG42-'Hex8'!$AY42</f>
        <v>-0.29814197943058085</v>
      </c>
      <c r="BF41">
        <f>'Hex8'!BH42-'Hex8'!$AY42</f>
        <v>-0.59434282497829549</v>
      </c>
      <c r="BG41">
        <f>'Hex8'!BI42-'Hex8'!$AY42</f>
        <v>-1.0052825914475918</v>
      </c>
      <c r="BH41">
        <f>'Hex8'!BJ42-'Hex8'!$AY42</f>
        <v>-1.2188199993819113</v>
      </c>
      <c r="BI41">
        <f>'Hex8'!BK42-'Hex8'!$AY42</f>
        <v>-1.2912740951404644</v>
      </c>
      <c r="BJ41">
        <f>'Hex8'!BL42-'Hex8'!$AY42</f>
        <v>-1.3051190306972555</v>
      </c>
      <c r="BK41">
        <f>'Hex8'!BM42-'Hex8'!$AY42</f>
        <v>-1.3074821933999725</v>
      </c>
      <c r="BL41">
        <f>'Hex8'!BN42-'Hex8'!$AY42</f>
        <v>-1.3080039762574225</v>
      </c>
      <c r="BN41">
        <f>'Hex8'!CF42-'Hex8'!$CE42</f>
        <v>-8.9651655596421076E-3</v>
      </c>
      <c r="BO41">
        <f>'Hex8'!CG42-'Hex8'!$CE42</f>
        <v>-2.7112013493734599E-2</v>
      </c>
      <c r="BP41">
        <f>'Hex8'!CI42-'Hex8'!$CE42</f>
        <v>-4.9733448842377515E-2</v>
      </c>
      <c r="BQ41">
        <f>'Hex8'!CJ42-'Hex8'!$CE42</f>
        <v>-9.9285359324038813E-2</v>
      </c>
      <c r="BR41">
        <f>'Hex8'!CK42-'Hex8'!$CE42</f>
        <v>-0.12658371444749061</v>
      </c>
      <c r="BS41">
        <f>'Hex8'!CL42-'Hex8'!$CE42</f>
        <v>-0.20735088325707984</v>
      </c>
      <c r="BT41">
        <f>'Hex8'!CM42-'Hex8'!$CE42</f>
        <v>-0.33612686544229953</v>
      </c>
      <c r="BU41">
        <f>'Hex8'!CN42-'Hex8'!$CE42</f>
        <v>-0.67117474736080107</v>
      </c>
      <c r="BV41">
        <f>'Hex8'!CO42-'Hex8'!$CE42</f>
        <v>-1.1364650932673857</v>
      </c>
      <c r="BW41">
        <f>'Hex8'!CP42-'Hex8'!$CE42</f>
        <v>-1.3764751576625103</v>
      </c>
      <c r="BX41">
        <f>'Hex8'!CQ42-'Hex8'!$CE42</f>
        <v>-1.4549034717286813</v>
      </c>
      <c r="BY41">
        <f>'Hex8'!CR42-'Hex8'!$CE42</f>
        <v>-1.4692477177735772</v>
      </c>
      <c r="BZ41">
        <f>'Hex8'!CS42-'Hex8'!$CE42</f>
        <v>-1.4716696347437837</v>
      </c>
      <c r="CA41">
        <f>'Hex8'!CT42-'Hex8'!$CE42</f>
        <v>-1.4721949664730352</v>
      </c>
      <c r="CC41">
        <f>'Hex8'!CV42-'Hex8'!$CU42</f>
        <v>-9.993291950449068E-3</v>
      </c>
      <c r="CD41">
        <f>'Hex8'!CW42-'Hex8'!$CU42</f>
        <v>-3.0187367934813247E-2</v>
      </c>
      <c r="CE41">
        <f>'Hex8'!CY42-'Hex8'!$CU42</f>
        <v>-5.5344772564543065E-2</v>
      </c>
      <c r="CF41">
        <f>'Hex8'!CZ42-'Hex8'!$CU42</f>
        <v>-0.11044354996458061</v>
      </c>
      <c r="CG41">
        <f>'Hex8'!DA42-'Hex8'!$CU42</f>
        <v>-0.14080520559972798</v>
      </c>
      <c r="CH41">
        <f>'Hex8'!DB42-'Hex8'!$CU42</f>
        <v>-0.23068020585736804</v>
      </c>
      <c r="CI41">
        <f>'Hex8'!DC42-'Hex8'!$CU42</f>
        <v>-0.37412954060902259</v>
      </c>
      <c r="CJ41">
        <f>'Hex8'!DD42-'Hex8'!$CU42</f>
        <v>-0.74812294871668561</v>
      </c>
      <c r="CK41">
        <f>'Hex8'!DE42-'Hex8'!$CU42</f>
        <v>-1.2679652740137433</v>
      </c>
      <c r="CL41">
        <f>'Hex8'!DF42-'Hex8'!$CU42</f>
        <v>-1.5344143575758951</v>
      </c>
      <c r="CM41">
        <f>'Hex8'!DG42-'Hex8'!$CU42</f>
        <v>-1.6185920272530028</v>
      </c>
      <c r="CN41">
        <f>'Hex8'!DH42-'Hex8'!$CU42</f>
        <v>-1.6333836300042839</v>
      </c>
      <c r="CO41">
        <f>'Hex8'!DI42-'Hex8'!$CU42</f>
        <v>-1.6358576725886782</v>
      </c>
      <c r="CP41">
        <f>'Hex8'!DJ42-'Hex8'!$CU42</f>
        <v>-1.6363859867428381</v>
      </c>
      <c r="CR41">
        <f>'Hex8'!DL42-'Hex8'!$DK42</f>
        <v>-1.2049726002695049E-2</v>
      </c>
      <c r="CS41">
        <f>'Hex8'!DM42-'Hex8'!$DK42</f>
        <v>-3.6338301003697726E-2</v>
      </c>
      <c r="CT41">
        <f>'Hex8'!DO42-'Hex8'!$DK42</f>
        <v>-6.6567668106870315E-2</v>
      </c>
      <c r="CU41">
        <f>'Hex8'!DP42-'Hex8'!$DK42</f>
        <v>-0.13276038570136905</v>
      </c>
      <c r="CV41">
        <f>'Hex8'!DQ42-'Hex8'!$DK42</f>
        <v>-0.169249221370255</v>
      </c>
      <c r="CW41">
        <f>'Hex8'!DR42-'Hex8'!$DK42</f>
        <v>-0.27734585522857369</v>
      </c>
      <c r="CX41">
        <f>'Hex8'!DS42-'Hex8'!$DK42</f>
        <v>-0.45017635662936262</v>
      </c>
      <c r="CY41">
        <f>'Hex8'!DT42-'Hex8'!$DK42</f>
        <v>-0.90229538022909805</v>
      </c>
      <c r="CZ41">
        <f>'Hex8'!DU42-'Hex8'!$DK42</f>
        <v>-1.5317359689117955</v>
      </c>
      <c r="DA41">
        <f>'Hex8'!DV42-'Hex8'!$DK42</f>
        <v>-1.8509835356977129</v>
      </c>
      <c r="DB41">
        <f>'Hex8'!DW42-'Hex8'!$DK42</f>
        <v>-1.9461053557278543</v>
      </c>
      <c r="DC41">
        <f>'Hex8'!DX42-'Hex8'!$DK42</f>
        <v>-1.9616718366860304</v>
      </c>
      <c r="DD41">
        <f>'Hex8'!DY42-'Hex8'!$DK42</f>
        <v>-1.9642349991277914</v>
      </c>
      <c r="DE41">
        <f>'Hex8'!DZ42-'Hex8'!$DK42</f>
        <v>-1.9647680679616621</v>
      </c>
      <c r="DG41">
        <f>'Hex8'!EB42-'Hex8'!$EA42</f>
        <v>-1.410632520387578E-2</v>
      </c>
      <c r="DH41">
        <f>'Hex8'!EC42-'Hex8'!$EA42</f>
        <v>-4.2489431766099539E-2</v>
      </c>
      <c r="DI41">
        <f>'Hex8'!EE42-'Hex8'!$EA42</f>
        <v>-7.7790783741002123E-2</v>
      </c>
      <c r="DJ41">
        <f>'Hex8'!EF42-'Hex8'!$EA42</f>
        <v>-0.15507760553523253</v>
      </c>
      <c r="DK41">
        <f>'Hex8'!EG42-'Hex8'!$EA42</f>
        <v>-0.19769417124205857</v>
      </c>
      <c r="DL41">
        <f>'Hex8'!EH42-'Hex8'!$EA42</f>
        <v>-0.32401822257967794</v>
      </c>
      <c r="DM41">
        <f>'Hex8'!EI42-'Hex8'!$EA42</f>
        <v>-0.52626505690122971</v>
      </c>
      <c r="DN41">
        <f>'Hex8'!EJ42-'Hex8'!$EA42</f>
        <v>-1.0567518736452151</v>
      </c>
      <c r="DO41">
        <f>'Hex8'!EK42-'Hex8'!$EA42</f>
        <v>-1.7963188219129376</v>
      </c>
      <c r="DP41">
        <f>'Hex8'!EL42-'Hex8'!$EA42</f>
        <v>-2.1682856145568818</v>
      </c>
      <c r="DQ41">
        <f>'Hex8'!EM42-'Hex8'!$EA42</f>
        <v>-2.2737544911161014</v>
      </c>
      <c r="DR41">
        <f>'Hex8'!EN42-'Hex8'!$EA42</f>
        <v>-2.2899761926463924</v>
      </c>
      <c r="DS41">
        <f>'Hex8'!EO42-'Hex8'!$EA42</f>
        <v>-2.2926135183519429</v>
      </c>
      <c r="DT41">
        <f>'Hex8'!EP42-'Hex8'!$EA42</f>
        <v>-2.2931502297178343</v>
      </c>
      <c r="DV41">
        <f>'Hex8'!ER42-'Hex8'!$EQ42</f>
        <v>-1.6163028636408061E-2</v>
      </c>
      <c r="DW41">
        <f>'Hex8'!ES42-'Hex8'!$EQ42</f>
        <v>-4.8640687418344708E-2</v>
      </c>
      <c r="DX41">
        <f>'Hex8'!EU42-'Hex8'!$EQ42</f>
        <v>-8.9014035828709925E-2</v>
      </c>
      <c r="DY41">
        <f>'Hex8'!EV42-'Hex8'!$EQ42</f>
        <v>-0.17739506593789134</v>
      </c>
      <c r="DZ41">
        <f>'Hex8'!EW42-'Hex8'!$EQ42</f>
        <v>-0.22613975849732082</v>
      </c>
      <c r="EA41">
        <f>'Hex8'!EX42-'Hex8'!$EQ42</f>
        <v>-0.37069532080198542</v>
      </c>
      <c r="EB41">
        <f>'Hex8'!EY42-'Hex8'!$EQ42</f>
        <v>-0.60238493146235639</v>
      </c>
      <c r="EC41">
        <f>'Hex8'!EZ42-'Hex8'!$EQ42</f>
        <v>-1.211423675617282</v>
      </c>
      <c r="ED41">
        <f>'Hex8'!FA42-'Hex8'!$EQ42</f>
        <v>-2.0615337546702857</v>
      </c>
      <c r="EE41">
        <f>'Hex8'!FB42-'Hex8'!$EQ42</f>
        <v>-2.4861640590812106</v>
      </c>
      <c r="EF41">
        <f>'Hex8'!FC42-'Hex8'!$EQ42</f>
        <v>-2.601503137841338</v>
      </c>
      <c r="EG41">
        <f>'Hex8'!FD42-'Hex8'!$EQ42</f>
        <v>-2.6182921265995578</v>
      </c>
      <c r="EH41">
        <f>'Hex8'!FE42-'Hex8'!$EQ42</f>
        <v>-2.6209927317338022</v>
      </c>
      <c r="EI41">
        <f>'Hex8'!FF42-'Hex8'!$EQ42</f>
        <v>-2.6215323377698736</v>
      </c>
    </row>
    <row r="42" spans="1:139" x14ac:dyDescent="0.55000000000000004">
      <c r="A42" s="93">
        <v>1.5166119782230372</v>
      </c>
      <c r="B42" s="93">
        <v>1.2171893139506804</v>
      </c>
      <c r="C42">
        <f t="shared" si="13"/>
        <v>-0.29942266427235675</v>
      </c>
      <c r="F42">
        <f>'Hex8'!D43-'Hex8'!$C43</f>
        <v>-2.8825195502698575E-3</v>
      </c>
      <c r="G42">
        <f>'Hex8'!E43-'Hex8'!$C43</f>
        <v>-9.7773303374173448E-3</v>
      </c>
      <c r="H42">
        <f>'Hex8'!G43-'Hex8'!$C43</f>
        <v>-1.852194995907952E-2</v>
      </c>
      <c r="I42">
        <f>'Hex8'!H43-'Hex8'!$C43</f>
        <v>-3.7366988737122631E-2</v>
      </c>
      <c r="J42">
        <f>'Hex8'!I43-'Hex8'!$C43</f>
        <v>-4.6847974450757945E-2</v>
      </c>
      <c r="K42">
        <f>'Hex8'!J43-'Hex8'!$C43</f>
        <v>-7.3729993211341771E-2</v>
      </c>
      <c r="L42">
        <f>'Hex8'!K43-'Hex8'!$C43</f>
        <v>-0.11589328461972176</v>
      </c>
      <c r="M42">
        <f>'Hex8'!L43-'Hex8'!$C43</f>
        <v>-0.22046275414150746</v>
      </c>
      <c r="N42">
        <f>'Hex8'!M43-'Hex8'!$C43</f>
        <v>-0.38097730063283364</v>
      </c>
      <c r="O42">
        <f>'Hex8'!N43-'Hex8'!$C43</f>
        <v>-0.49222170721458725</v>
      </c>
      <c r="P42">
        <f>'Hex8'!O43-'Hex8'!$C43</f>
        <v>-0.5763199443531386</v>
      </c>
      <c r="Q42">
        <f>'Hex8'!P43-'Hex8'!$C43</f>
        <v>-0.5964494309190933</v>
      </c>
      <c r="R42">
        <f>'Hex8'!Q43-'Hex8'!$C43</f>
        <v>-0.60051064207071581</v>
      </c>
      <c r="S42">
        <f>'Hex8'!R43-'Hex8'!$C43</f>
        <v>-0.60162037985022077</v>
      </c>
      <c r="U42">
        <f>'Hex8'!T43-'Hex8'!$S43</f>
        <v>-4.4299319523820602E-3</v>
      </c>
      <c r="V42">
        <f>'Hex8'!U43-'Hex8'!$S43</f>
        <v>-1.4898465089598245E-2</v>
      </c>
      <c r="W42">
        <f>'Hex8'!W43-'Hex8'!$S43</f>
        <v>-2.812212158300853E-2</v>
      </c>
      <c r="X42">
        <f>'Hex8'!X43-'Hex8'!$S43</f>
        <v>-5.6631477954958598E-2</v>
      </c>
      <c r="Y42">
        <f>'Hex8'!Y43-'Hex8'!$S43</f>
        <v>-7.1017916977481721E-2</v>
      </c>
      <c r="Z42">
        <f>'Hex8'!Z43-'Hex8'!$S43</f>
        <v>-0.11196681758889204</v>
      </c>
      <c r="AA42">
        <f>'Hex8'!AA43-'Hex8'!$S43</f>
        <v>-0.17683113284790863</v>
      </c>
      <c r="AB42">
        <f>'Hex8'!AB43-'Hex8'!$S43</f>
        <v>-0.33843611696919162</v>
      </c>
      <c r="AC42">
        <f>'Hex8'!AC43-'Hex8'!$S43</f>
        <v>-0.58647656233479051</v>
      </c>
      <c r="AD42">
        <f>'Hex8'!AD43-'Hex8'!$S43</f>
        <v>-0.75423749245049365</v>
      </c>
      <c r="AE42">
        <f>'Hex8'!AE43-'Hex8'!$S43</f>
        <v>-0.87444060293744807</v>
      </c>
      <c r="AF42">
        <f>'Hex8'!AF43-'Hex8'!$S43</f>
        <v>-0.89915152113518315</v>
      </c>
      <c r="AG42">
        <f>'Hex8'!AG43-'Hex8'!$S43</f>
        <v>-0.90376359101788395</v>
      </c>
      <c r="AH42">
        <f>'Hex8'!AH43-'Hex8'!$S43</f>
        <v>-0.90494203629831149</v>
      </c>
      <c r="AJ42">
        <f>'Hex8'!AJ43-'Hex8'!$AI43</f>
        <v>-5.2040754830131597E-3</v>
      </c>
      <c r="AK42">
        <f>'Hex8'!AK43-'Hex8'!$AI43</f>
        <v>-1.7459706798930386E-2</v>
      </c>
      <c r="AL42">
        <f>'Hex8'!AM43-'Hex8'!$AI43</f>
        <v>-3.2923404567654746E-2</v>
      </c>
      <c r="AM42">
        <f>'Hex8'!AN43-'Hex8'!$AI43</f>
        <v>-6.6268602759235296E-2</v>
      </c>
      <c r="AN42">
        <f>'Hex8'!AO43-'Hex8'!$AI43</f>
        <v>-8.3111317409010232E-2</v>
      </c>
      <c r="AO42">
        <f>'Hex8'!AP43-'Hex8'!$AI43</f>
        <v>-0.13111008014273651</v>
      </c>
      <c r="AP42">
        <f>'Hex8'!AQ43-'Hex8'!$AI43</f>
        <v>-0.20741391314994695</v>
      </c>
      <c r="AQ42">
        <f>'Hex8'!AR43-'Hex8'!$AI43</f>
        <v>-0.39785070087608121</v>
      </c>
      <c r="AR42">
        <f>'Hex8'!AS43-'Hex8'!$AI43</f>
        <v>-0.69018681381082447</v>
      </c>
      <c r="AS42">
        <f>'Hex8'!AT43-'Hex8'!$AI43</f>
        <v>-0.8862648129130315</v>
      </c>
      <c r="AT42">
        <f>'Hex8'!AU43-'Hex8'!$AI43</f>
        <v>-1.0239200323588689</v>
      </c>
      <c r="AU42">
        <f>'Hex8'!AV43-'Hex8'!$AI43</f>
        <v>-1.0505774354013617</v>
      </c>
      <c r="AV42">
        <f>'Hex8'!AW43-'Hex8'!$AI43</f>
        <v>-1.0554002563052209</v>
      </c>
      <c r="AW42">
        <f>'Hex8'!AX43-'Hex8'!$AI43</f>
        <v>-1.0566030141890606</v>
      </c>
      <c r="AY42">
        <f>'Hex8'!AZ43-'Hex8'!$AY43</f>
        <v>-5.9783745670860533E-3</v>
      </c>
      <c r="AZ42">
        <f>'Hex8'!BA43-'Hex8'!$AY43</f>
        <v>-2.0021181883530303E-2</v>
      </c>
      <c r="BA42">
        <f>'Hex8'!BC43-'Hex8'!$AY43</f>
        <v>-3.772512614836665E-2</v>
      </c>
      <c r="BB42">
        <f>'Hex8'!BD43-'Hex8'!$AY43</f>
        <v>-7.5907680995635829E-2</v>
      </c>
      <c r="BC42">
        <f>'Hex8'!BE43-'Hex8'!$AY43</f>
        <v>-9.5208128919206159E-2</v>
      </c>
      <c r="BD42">
        <f>'Hex8'!BF43-'Hex8'!$AY43</f>
        <v>-0.15026333149733895</v>
      </c>
      <c r="BE42">
        <f>'Hex8'!BG43-'Hex8'!$AY43</f>
        <v>-0.23804701834769071</v>
      </c>
      <c r="BF42">
        <f>'Hex8'!BH43-'Hex8'!$AY43</f>
        <v>-0.45746296985762802</v>
      </c>
      <c r="BG42">
        <f>'Hex8'!BI43-'Hex8'!$AY43</f>
        <v>-0.79434635308488011</v>
      </c>
      <c r="BH42">
        <f>'Hex8'!BJ43-'Hex8'!$AY43</f>
        <v>-1.0187772521196066</v>
      </c>
      <c r="BI42">
        <f>'Hex8'!BK43-'Hex8'!$AY43</f>
        <v>-1.1735910726423358</v>
      </c>
      <c r="BJ42">
        <f>'Hex8'!BL43-'Hex8'!$AY43</f>
        <v>-1.2020359555758173</v>
      </c>
      <c r="BK42">
        <f>'Hex8'!BM43-'Hex8'!$AY43</f>
        <v>-1.2070410910096956</v>
      </c>
      <c r="BL42">
        <f>'Hex8'!BN43-'Hex8'!$AY43</f>
        <v>-1.2082640870149786</v>
      </c>
      <c r="BN42">
        <f>'Hex8'!CF43-'Hex8'!$CE43</f>
        <v>-6.7527765736670187E-3</v>
      </c>
      <c r="BO42">
        <f>'Hex8'!CG43-'Hex8'!$CE43</f>
        <v>-2.2582817086918672E-2</v>
      </c>
      <c r="BP42">
        <f>'Hex8'!CI43-'Hex8'!$CE43</f>
        <v>-4.2527156698989099E-2</v>
      </c>
      <c r="BQ42">
        <f>'Hex8'!CJ43-'Hex8'!$CE43</f>
        <v>-8.5548199206131992E-2</v>
      </c>
      <c r="BR42">
        <f>'Hex8'!CK43-'Hex8'!$CE43</f>
        <v>-0.10730746570565586</v>
      </c>
      <c r="BS42">
        <f>'Hex8'!CL43-'Hex8'!$CE43</f>
        <v>-0.16942392597607214</v>
      </c>
      <c r="BT42">
        <f>'Hex8'!CM43-'Hex8'!$CE43</f>
        <v>-0.2687192201510582</v>
      </c>
      <c r="BU42">
        <f>'Hex8'!CN43-'Hex8'!$CE43</f>
        <v>-0.51723288402017498</v>
      </c>
      <c r="BV42">
        <f>'Hex8'!CO43-'Hex8'!$CE43</f>
        <v>-0.8988664437751801</v>
      </c>
      <c r="BW42">
        <f>'Hex8'!CP43-'Hex8'!$CE43</f>
        <v>-1.1516829078475943</v>
      </c>
      <c r="BX42">
        <f>'Hex8'!CQ43-'Hex8'!$CE43</f>
        <v>-1.3234143088227455</v>
      </c>
      <c r="BY42">
        <f>'Hex8'!CR43-'Hex8'!$CE43</f>
        <v>-1.3535195171777201</v>
      </c>
      <c r="BZ42">
        <f>'Hex8'!CS43-'Hex8'!$CE43</f>
        <v>-1.3586849129539187</v>
      </c>
      <c r="CA42">
        <f>'Hex8'!CT43-'Hex8'!$CE43</f>
        <v>-1.3599251252372413</v>
      </c>
      <c r="CC42">
        <f>'Hex8'!CV43-'Hex8'!$CU43</f>
        <v>-7.5272540269009092E-3</v>
      </c>
      <c r="CD42">
        <f>'Hex8'!CW43-'Hex8'!$CU43</f>
        <v>-2.5144565825328424E-2</v>
      </c>
      <c r="CE42">
        <f>'Hex8'!CY43-'Hex8'!$CU43</f>
        <v>-4.732940971042221E-2</v>
      </c>
      <c r="CF42">
        <f>'Hex8'!CZ43-'Hex8'!$CU43</f>
        <v>-9.5189819485183014E-2</v>
      </c>
      <c r="CG42">
        <f>'Hex8'!DA43-'Hex8'!$CU43</f>
        <v>-0.11940874691431991</v>
      </c>
      <c r="CH42">
        <f>'Hex8'!DB43-'Hex8'!$CU43</f>
        <v>-0.18859011570347906</v>
      </c>
      <c r="CI42">
        <f>'Hex8'!DC43-'Hex8'!$CU43</f>
        <v>-0.29942266427235675</v>
      </c>
      <c r="CJ42">
        <f>'Hex8'!DD43-'Hex8'!$CU43</f>
        <v>-0.57713161068400665</v>
      </c>
      <c r="CK42">
        <f>'Hex8'!DE43-'Hex8'!$CU43</f>
        <v>-1.0036826630034779</v>
      </c>
      <c r="CL42">
        <f>'Hex8'!DF43-'Hex8'!$CU43</f>
        <v>-1.2849142929695538</v>
      </c>
      <c r="CM42">
        <f>'Hex8'!DG43-'Hex8'!$CU43</f>
        <v>-1.4733617781323178</v>
      </c>
      <c r="CN42">
        <f>'Hex8'!DH43-'Hex8'!$CU43</f>
        <v>-1.505023022010916</v>
      </c>
      <c r="CO42">
        <f>'Hex8'!DI43-'Hex8'!$CU43</f>
        <v>-1.5103310945684896</v>
      </c>
      <c r="CP42">
        <f>'Hex8'!DJ43-'Hex8'!$CU43</f>
        <v>-1.5115862047196107</v>
      </c>
      <c r="CR42">
        <f>'Hex8'!DL43-'Hex8'!$DK43</f>
        <v>-9.0763575841801281E-3</v>
      </c>
      <c r="CS42">
        <f>'Hex8'!DM43-'Hex8'!$DK43</f>
        <v>-3.0268299349370587E-2</v>
      </c>
      <c r="CT42">
        <f>'Hex8'!DO43-'Hex8'!$DK43</f>
        <v>-5.693439217376306E-2</v>
      </c>
      <c r="CU42">
        <f>'Hex8'!DP43-'Hex8'!$DK43</f>
        <v>-0.11447550045022514</v>
      </c>
      <c r="CV42">
        <f>'Hex8'!DQ43-'Hex8'!$DK43</f>
        <v>-0.14361559710555971</v>
      </c>
      <c r="CW42">
        <f>'Hex8'!DR43-'Hex8'!$DK43</f>
        <v>-0.22693473497675787</v>
      </c>
      <c r="CX42">
        <f>'Hex8'!DS43-'Hex8'!$DK43</f>
        <v>-0.36090171154985584</v>
      </c>
      <c r="CY42">
        <f>'Hex8'!DT43-'Hex8'!$DK43</f>
        <v>-0.69723436577081399</v>
      </c>
      <c r="CZ42">
        <f>'Hex8'!DU43-'Hex8'!$DK43</f>
        <v>-1.2140207355415376</v>
      </c>
      <c r="DA42">
        <f>'Hex8'!DV43-'Hex8'!$DK43</f>
        <v>-1.5521604208059339</v>
      </c>
      <c r="DB42">
        <f>'Hex8'!DW43-'Hex8'!$DK43</f>
        <v>-1.7735512877081077</v>
      </c>
      <c r="DC42">
        <f>'Hex8'!DX43-'Hex8'!$DK43</f>
        <v>-1.8080757673379575</v>
      </c>
      <c r="DD42">
        <f>'Hex8'!DY43-'Hex8'!$DK43</f>
        <v>-1.8136286424873229</v>
      </c>
      <c r="DE42">
        <f>'Hex8'!DZ43-'Hex8'!$DK43</f>
        <v>-1.8149084214790889</v>
      </c>
      <c r="DG42">
        <f>'Hex8'!EB43-'Hex8'!$EA43</f>
        <v>-1.0625592576634535E-2</v>
      </c>
      <c r="DH42">
        <f>'Hex8'!EC43-'Hex8'!$EA43</f>
        <v>-3.5392234437056747E-2</v>
      </c>
      <c r="DI42">
        <f>'Hex8'!EE43-'Hex8'!$EA43</f>
        <v>-6.6539799873014616E-2</v>
      </c>
      <c r="DJ42">
        <f>'Hex8'!EF43-'Hex8'!$EA43</f>
        <v>-0.13376352156979854</v>
      </c>
      <c r="DK42">
        <f>'Hex8'!EG43-'Hex8'!$EA43</f>
        <v>-0.16782654627284099</v>
      </c>
      <c r="DL42">
        <f>'Hex8'!EH43-'Hex8'!$EA43</f>
        <v>-0.26529089606839018</v>
      </c>
      <c r="DM42">
        <f>'Hex8'!EI43-'Hex8'!$EA43</f>
        <v>-0.42245291061678891</v>
      </c>
      <c r="DN42">
        <f>'Hex8'!EJ43-'Hex8'!$EA43</f>
        <v>-0.81765085777147917</v>
      </c>
      <c r="DO42">
        <f>'Hex8'!EK43-'Hex8'!$EA43</f>
        <v>-1.4250880752446575</v>
      </c>
      <c r="DP42">
        <f>'Hex8'!EL43-'Hex8'!$EA43</f>
        <v>-1.820223748212918</v>
      </c>
      <c r="DQ42">
        <f>'Hex8'!EM43-'Hex8'!$EA43</f>
        <v>-2.0740445600584265</v>
      </c>
      <c r="DR42">
        <f>'Hex8'!EN43-'Hex8'!$EA43</f>
        <v>-2.1111739680081345</v>
      </c>
      <c r="DS42">
        <f>'Hex8'!EO43-'Hex8'!$EA43</f>
        <v>-2.1169311849508676</v>
      </c>
      <c r="DT42">
        <f>'Hex8'!EP43-'Hex8'!$EA43</f>
        <v>-2.1182307398553641</v>
      </c>
      <c r="DV42">
        <f>'Hex8'!ER43-'Hex8'!$EQ43</f>
        <v>-1.2174912906353086E-2</v>
      </c>
      <c r="DW42">
        <f>'Hex8'!ES43-'Hex8'!$EQ43</f>
        <v>-4.0516304070366438E-2</v>
      </c>
      <c r="DX42">
        <f>'Hex8'!EU43-'Hex8'!$EQ43</f>
        <v>-7.6145493680699339E-2</v>
      </c>
      <c r="DY42">
        <f>'Hex8'!EV43-'Hex8'!$EQ43</f>
        <v>-0.15305318935675416</v>
      </c>
      <c r="DZ42">
        <f>'Hex8'!EW43-'Hex8'!$EQ43</f>
        <v>-0.19204036294914095</v>
      </c>
      <c r="EA42">
        <f>'Hex8'!EX43-'Hex8'!$EQ43</f>
        <v>-0.30365501938635164</v>
      </c>
      <c r="EB42">
        <f>'Hex8'!EY43-'Hex8'!$EQ43</f>
        <v>-0.48405711462822931</v>
      </c>
      <c r="EC42">
        <f>'Hex8'!EZ43-'Hex8'!$EQ43</f>
        <v>-0.93830480331362676</v>
      </c>
      <c r="ED42">
        <f>'Hex8'!FA43-'Hex8'!$EQ43</f>
        <v>-1.6367105526044115</v>
      </c>
      <c r="EE42">
        <f>'Hex8'!FB43-'Hex8'!$EQ43</f>
        <v>-2.0889148473893666</v>
      </c>
      <c r="EF42">
        <f>'Hex8'!FC43-'Hex8'!$EQ43</f>
        <v>-2.3747692320363885</v>
      </c>
      <c r="EG42">
        <f>'Hex8'!FD43-'Hex8'!$EQ43</f>
        <v>-2.4143052569292451</v>
      </c>
      <c r="EH42">
        <f>'Hex8'!FE43-'Hex8'!$EQ43</f>
        <v>-2.4202371360315982</v>
      </c>
      <c r="EI42">
        <f>'Hex8'!FF43-'Hex8'!$EQ43</f>
        <v>-2.4215530382901367</v>
      </c>
    </row>
    <row r="43" spans="1:139" x14ac:dyDescent="0.55000000000000004">
      <c r="A43" s="93">
        <v>1.9101057064374292</v>
      </c>
      <c r="B43" s="93">
        <v>1.5426243698593893</v>
      </c>
      <c r="C43">
        <f t="shared" si="13"/>
        <v>-0.36748133657803983</v>
      </c>
      <c r="F43">
        <f>'Hex8'!D44-'Hex8'!$C44</f>
        <v>-4.2894997736718787E-3</v>
      </c>
      <c r="G43">
        <f>'Hex8'!E44-'Hex8'!$C44</f>
        <v>-1.3437740991968927E-2</v>
      </c>
      <c r="H43">
        <f>'Hex8'!G44-'Hex8'!$C44</f>
        <v>-2.4924515921753487E-2</v>
      </c>
      <c r="I43">
        <f>'Hex8'!H44-'Hex8'!$C44</f>
        <v>-4.8988336850913972E-2</v>
      </c>
      <c r="J43">
        <f>'Hex8'!I44-'Hex8'!$C44</f>
        <v>-6.0544942275122637E-2</v>
      </c>
      <c r="K43">
        <f>'Hex8'!J44-'Hex8'!$C44</f>
        <v>-9.3050486444995473E-2</v>
      </c>
      <c r="L43">
        <f>'Hex8'!K44-'Hex8'!$C44</f>
        <v>-0.14373655502056515</v>
      </c>
      <c r="M43">
        <f>'Hex8'!L44-'Hex8'!$C44</f>
        <v>-0.2745389285922355</v>
      </c>
      <c r="N43">
        <f>'Hex8'!M44-'Hex8'!$C44</f>
        <v>-0.47997484229521414</v>
      </c>
      <c r="O43">
        <f>'Hex8'!N44-'Hex8'!$C44</f>
        <v>-0.62712647178979375</v>
      </c>
      <c r="P43">
        <f>'Hex8'!O44-'Hex8'!$C44</f>
        <v>-0.7269316752822248</v>
      </c>
      <c r="Q43">
        <f>'Hex8'!P44-'Hex8'!$C44</f>
        <v>-0.75113050480431309</v>
      </c>
      <c r="R43">
        <f>'Hex8'!Q44-'Hex8'!$C44</f>
        <v>-0.75624652389344627</v>
      </c>
      <c r="S43">
        <f>'Hex8'!R44-'Hex8'!$C44</f>
        <v>-0.75766351879038651</v>
      </c>
      <c r="U43">
        <f>'Hex8'!T44-'Hex8'!$S44</f>
        <v>-6.5923056828194326E-3</v>
      </c>
      <c r="V43">
        <f>'Hex8'!U44-'Hex8'!$S44</f>
        <v>-2.0475093870776062E-2</v>
      </c>
      <c r="W43">
        <f>'Hex8'!W44-'Hex8'!$S44</f>
        <v>-3.7826310248869177E-2</v>
      </c>
      <c r="X43">
        <f>'Hex8'!X44-'Hex8'!$S44</f>
        <v>-7.4179672715422251E-2</v>
      </c>
      <c r="Y43">
        <f>'Hex8'!Y44-'Hex8'!$S44</f>
        <v>-9.1675823841224302E-2</v>
      </c>
      <c r="Z43">
        <f>'Hex8'!Z44-'Hex8'!$S44</f>
        <v>-0.14100168918102751</v>
      </c>
      <c r="AA43">
        <f>'Hex8'!AA44-'Hex8'!$S44</f>
        <v>-0.21818445446807855</v>
      </c>
      <c r="AB43">
        <f>'Hex8'!AB44-'Hex8'!$S44</f>
        <v>-0.41855509128427093</v>
      </c>
      <c r="AC43">
        <f>'Hex8'!AC44-'Hex8'!$S44</f>
        <v>-0.73587730111366612</v>
      </c>
      <c r="AD43">
        <f>'Hex8'!AD44-'Hex8'!$S44</f>
        <v>-0.95943189059494449</v>
      </c>
      <c r="AE43">
        <f>'Hex8'!AE44-'Hex8'!$S44</f>
        <v>-1.1026128138774012</v>
      </c>
      <c r="AF43">
        <f>'Hex8'!AF44-'Hex8'!$S44</f>
        <v>-1.1323363464118414</v>
      </c>
      <c r="AG43">
        <f>'Hex8'!AG44-'Hex8'!$S44</f>
        <v>-1.1381724884598474</v>
      </c>
      <c r="AH43">
        <f>'Hex8'!AH44-'Hex8'!$S44</f>
        <v>-1.1396836865792839</v>
      </c>
      <c r="AJ43">
        <f>'Hex8'!AJ44-'Hex8'!$AI44</f>
        <v>-7.7443818305273915E-3</v>
      </c>
      <c r="AK43">
        <f>'Hex8'!AK44-'Hex8'!$AI44</f>
        <v>-2.3994624221188365E-2</v>
      </c>
      <c r="AL43">
        <f>'Hex8'!AM44-'Hex8'!$AI44</f>
        <v>-4.4278152402742466E-2</v>
      </c>
      <c r="AM43">
        <f>'Hex8'!AN44-'Hex8'!$AI44</f>
        <v>-8.6779326192049311E-2</v>
      </c>
      <c r="AN43">
        <f>'Hex8'!AO44-'Hex8'!$AI44</f>
        <v>-0.10724829589625973</v>
      </c>
      <c r="AO43">
        <f>'Hex8'!AP44-'Hex8'!$AI44</f>
        <v>-0.16499895006990717</v>
      </c>
      <c r="AP43">
        <f>'Hex8'!AQ44-'Hex8'!$AI44</f>
        <v>-0.25547268113804567</v>
      </c>
      <c r="AQ43">
        <f>'Hex8'!AR44-'Hex8'!$AI44</f>
        <v>-0.49084643545111351</v>
      </c>
      <c r="AR43">
        <f>'Hex8'!AS44-'Hex8'!$AI44</f>
        <v>-0.86481561114052563</v>
      </c>
      <c r="AS43">
        <f>'Hex8'!AT44-'Hex8'!$AI44</f>
        <v>-1.126741855041165</v>
      </c>
      <c r="AT43">
        <f>'Hex8'!AU44-'Hex8'!$AI44</f>
        <v>-1.2909619841493938</v>
      </c>
      <c r="AU43">
        <f>'Hex8'!AV44-'Hex8'!$AI44</f>
        <v>-1.3230339162449649</v>
      </c>
      <c r="AV43">
        <f>'Hex8'!AW44-'Hex8'!$AI44</f>
        <v>-1.3291488614564342</v>
      </c>
      <c r="AW43">
        <f>'Hex8'!AX44-'Hex8'!$AI44</f>
        <v>-1.3306939893054865</v>
      </c>
      <c r="AY43">
        <f>'Hex8'!AZ44-'Hex8'!$AY44</f>
        <v>-8.8966860858259444E-3</v>
      </c>
      <c r="AZ43">
        <f>'Hex8'!BA44-'Hex8'!$AY44</f>
        <v>-2.7514444103295288E-2</v>
      </c>
      <c r="BA43">
        <f>'Hex8'!BC44-'Hex8'!$AY44</f>
        <v>-5.0730320345724111E-2</v>
      </c>
      <c r="BB43">
        <f>'Hex8'!BD44-'Hex8'!$AY44</f>
        <v>-9.9380527979098909E-2</v>
      </c>
      <c r="BC43">
        <f>'Hex8'!BE44-'Hex8'!$AY44</f>
        <v>-0.12282361756826266</v>
      </c>
      <c r="BD43">
        <f>'Hex8'!BF44-'Hex8'!$AY44</f>
        <v>-0.18900520425723411</v>
      </c>
      <c r="BE43">
        <f>'Hex8'!BG44-'Hex8'!$AY44</f>
        <v>-0.29278880656607176</v>
      </c>
      <c r="BF43">
        <f>'Hex8'!BH44-'Hex8'!$AY44</f>
        <v>-0.56326634799122777</v>
      </c>
      <c r="BG43">
        <f>'Hex8'!BI44-'Hex8'!$AY44</f>
        <v>-0.99422009561567004</v>
      </c>
      <c r="BH43">
        <f>'Hex8'!BJ44-'Hex8'!$AY44</f>
        <v>-1.2946039558590519</v>
      </c>
      <c r="BI43">
        <f>'Hex8'!BK44-'Hex8'!$AY44</f>
        <v>-1.4795440601914487</v>
      </c>
      <c r="BJ43">
        <f>'Hex8'!BL44-'Hex8'!$AY44</f>
        <v>-1.5137727401038141</v>
      </c>
      <c r="BK43">
        <f>'Hex8'!BM44-'Hex8'!$AY44</f>
        <v>-1.5201306798772656</v>
      </c>
      <c r="BL43">
        <f>'Hex8'!BN44-'Hex8'!$AY44</f>
        <v>-1.5217043342419374</v>
      </c>
      <c r="BN43">
        <f>'Hex8'!CF44-'Hex8'!$CE44</f>
        <v>-1.0049152148149387E-2</v>
      </c>
      <c r="BO43">
        <f>'Hex8'!CG44-'Hex8'!$CE44</f>
        <v>-3.1034456959054602E-2</v>
      </c>
      <c r="BP43">
        <f>'Hex8'!CI44-'Hex8'!$CE44</f>
        <v>-5.7182702717206269E-2</v>
      </c>
      <c r="BQ43">
        <f>'Hex8'!CJ44-'Hex8'!$CE44</f>
        <v>-0.11198287973852339</v>
      </c>
      <c r="BR43">
        <f>'Hex8'!CK44-'Hex8'!$CE44</f>
        <v>-0.13840105574726502</v>
      </c>
      <c r="BS43">
        <f>'Hex8'!CL44-'Hex8'!$CE44</f>
        <v>-0.2130182120181443</v>
      </c>
      <c r="BT43">
        <f>'Hex8'!CM44-'Hex8'!$CE44</f>
        <v>-0.33012648463778027</v>
      </c>
      <c r="BU43">
        <f>'Hex8'!CN44-'Hex8'!$CE44</f>
        <v>-0.63578809368747602</v>
      </c>
      <c r="BV43">
        <f>'Hex8'!CO44-'Hex8'!$CE44</f>
        <v>-1.1240008931483403</v>
      </c>
      <c r="BW43">
        <f>'Hex8'!CP44-'Hex8'!$CE44</f>
        <v>-1.462914654953444</v>
      </c>
      <c r="BX43">
        <f>'Hex8'!CQ44-'Hex8'!$CE44</f>
        <v>-1.6683115923616225</v>
      </c>
      <c r="BY43">
        <f>'Hex8'!CR44-'Hex8'!$CE44</f>
        <v>-1.7045434939264432</v>
      </c>
      <c r="BZ43">
        <f>'Hex8'!CS44-'Hex8'!$CE44</f>
        <v>-1.7111166012660561</v>
      </c>
      <c r="CA43">
        <f>'Hex8'!CT44-'Hex8'!$CE44</f>
        <v>-1.7127147481062712</v>
      </c>
      <c r="CC43">
        <f>'Hex8'!CV44-'Hex8'!$CU44</f>
        <v>-1.1201726697568803E-2</v>
      </c>
      <c r="CD43">
        <f>'Hex8'!CW44-'Hex8'!$CU44</f>
        <v>-3.4554619441967693E-2</v>
      </c>
      <c r="CE43">
        <f>'Hex8'!CY44-'Hex8'!$CU44</f>
        <v>-6.3635245923655992E-2</v>
      </c>
      <c r="CF43">
        <f>'Hex8'!CZ44-'Hex8'!$CU44</f>
        <v>-0.12458610028464734</v>
      </c>
      <c r="CG43">
        <f>'Hex8'!DA44-'Hex8'!$CU44</f>
        <v>-0.15398013973696689</v>
      </c>
      <c r="CH43">
        <f>'Hex8'!DB44-'Hex8'!$CU44</f>
        <v>-0.23703647562721541</v>
      </c>
      <c r="CI43">
        <f>'Hex8'!DC44-'Hex8'!$CU44</f>
        <v>-0.36748133657803983</v>
      </c>
      <c r="CJ43">
        <f>'Hex8'!DD44-'Hex8'!$CU44</f>
        <v>-0.70839258645966074</v>
      </c>
      <c r="CK43">
        <f>'Hex8'!DE44-'Hex8'!$CU44</f>
        <v>-1.2540922071808023</v>
      </c>
      <c r="CL43">
        <f>'Hex8'!DF44-'Hex8'!$CU44</f>
        <v>-1.6315976741548475</v>
      </c>
      <c r="CM43">
        <f>'Hex8'!DG44-'Hex8'!$CU44</f>
        <v>-1.8572305965315694</v>
      </c>
      <c r="CN43">
        <f>'Hex8'!DH44-'Hex8'!$CU44</f>
        <v>-1.895339617446274</v>
      </c>
      <c r="CO43">
        <f>'Hex8'!DI44-'Hex8'!$CU44</f>
        <v>-1.902105662358883</v>
      </c>
      <c r="CP43">
        <f>'Hex8'!DJ44-'Hex8'!$CU44</f>
        <v>-1.9037251833029847</v>
      </c>
      <c r="CR43">
        <f>'Hex8'!DL44-'Hex8'!$DK44</f>
        <v>-1.350711617501732E-2</v>
      </c>
      <c r="CS43">
        <f>'Hex8'!DM44-'Hex8'!$DK44</f>
        <v>-4.1595228069570833E-2</v>
      </c>
      <c r="CT43">
        <f>'Hex8'!DO44-'Hex8'!$DK44</f>
        <v>-7.6540640365154733E-2</v>
      </c>
      <c r="CU43">
        <f>'Hex8'!DP44-'Hex8'!$DK44</f>
        <v>-0.14979447217523667</v>
      </c>
      <c r="CV43">
        <f>'Hex8'!DQ44-'Hex8'!$DK44</f>
        <v>-0.18514197442424063</v>
      </c>
      <c r="CW43">
        <f>'Hex8'!DR44-'Hex8'!$DK44</f>
        <v>-0.28508477548494815</v>
      </c>
      <c r="CX43">
        <f>'Hex8'!DS44-'Hex8'!$DK44</f>
        <v>-0.44223068369691476</v>
      </c>
      <c r="CY43">
        <f>'Hex8'!DT44-'Hex8'!$DK44</f>
        <v>-0.8537971066067509</v>
      </c>
      <c r="CZ43">
        <f>'Hex8'!DU44-'Hex8'!$DK44</f>
        <v>-1.5150185378194125</v>
      </c>
      <c r="DA43">
        <f>'Hex8'!DV44-'Hex8'!$DK44</f>
        <v>-1.9698612294544535</v>
      </c>
      <c r="DB43">
        <f>'Hex8'!DW44-'Hex8'!$DK44</f>
        <v>-2.2354285406961134</v>
      </c>
      <c r="DC43">
        <f>'Hex8'!DX44-'Hex8'!$DK44</f>
        <v>-2.2769903124859683</v>
      </c>
      <c r="DD43">
        <f>'Hex8'!DY44-'Hex8'!$DK44</f>
        <v>-2.2840908186397053</v>
      </c>
      <c r="DE43">
        <f>'Hex8'!DZ44-'Hex8'!$DK44</f>
        <v>-2.2857461304161206</v>
      </c>
      <c r="DG43">
        <f>'Hex8'!EB44-'Hex8'!$EA44</f>
        <v>-1.5812702633136944E-2</v>
      </c>
      <c r="DH43">
        <f>'Hex8'!EC44-'Hex8'!$EA44</f>
        <v>-4.8636090949124799E-2</v>
      </c>
      <c r="DI43">
        <f>'Hex8'!EE44-'Hex8'!$EA44</f>
        <v>-8.9446312860069099E-2</v>
      </c>
      <c r="DJ43">
        <f>'Hex8'!EF44-'Hex8'!$EA44</f>
        <v>-0.17500466577027041</v>
      </c>
      <c r="DK43">
        <f>'Hex8'!EG44-'Hex8'!$EA44</f>
        <v>-0.21630736984932808</v>
      </c>
      <c r="DL43">
        <f>'Hex8'!EH44-'Hex8'!$EA44</f>
        <v>-0.33314449737584972</v>
      </c>
      <c r="DM43">
        <f>'Hex8'!EI44-'Hex8'!$EA44</f>
        <v>-0.51701984811296509</v>
      </c>
      <c r="DN43">
        <f>'Hex8'!EJ44-'Hex8'!$EA44</f>
        <v>-0.99940218463933794</v>
      </c>
      <c r="DO43">
        <f>'Hex8'!EK44-'Hex8'!$EA44</f>
        <v>-1.7767173053420291</v>
      </c>
      <c r="DP43">
        <f>'Hex8'!EL44-'Hex8'!$EA44</f>
        <v>-2.3090632441796104</v>
      </c>
      <c r="DQ43">
        <f>'Hex8'!EM44-'Hex8'!$EA44</f>
        <v>-2.6139983515416656</v>
      </c>
      <c r="DR43">
        <f>'Hex8'!EN44-'Hex8'!$EA44</f>
        <v>-2.6586992736300719</v>
      </c>
      <c r="DS43">
        <f>'Hex8'!EO44-'Hex8'!$EA44</f>
        <v>-2.6660827253125383</v>
      </c>
      <c r="DT43">
        <f>'Hex8'!EP44-'Hex8'!$EA44</f>
        <v>-2.6677671289139031</v>
      </c>
      <c r="DV43">
        <f>'Hex8'!ER44-'Hex8'!$EQ44</f>
        <v>-1.8118424012558698E-2</v>
      </c>
      <c r="DW43">
        <f>'Hex8'!ES44-'Hex8'!$EQ44</f>
        <v>-5.5677115631981966E-2</v>
      </c>
      <c r="DX43">
        <f>'Hex8'!EU44-'Hex8'!$EQ44</f>
        <v>-0.10235215687189525</v>
      </c>
      <c r="DY43">
        <f>'Hex8'!EV44-'Hex8'!$EQ44</f>
        <v>-0.20021613482030087</v>
      </c>
      <c r="DZ43">
        <f>'Hex8'!EW44-'Hex8'!$EQ44</f>
        <v>-0.24747531605356698</v>
      </c>
      <c r="EA43">
        <f>'Hex8'!EX44-'Hex8'!$EQ44</f>
        <v>-0.38121235219444038</v>
      </c>
      <c r="EB43">
        <f>'Hex8'!EY44-'Hex8'!$EQ44</f>
        <v>-0.59183854041448969</v>
      </c>
      <c r="EC43">
        <f>'Hex8'!EZ44-'Hex8'!$EQ44</f>
        <v>-1.1451591237163821</v>
      </c>
      <c r="ED43">
        <f>'Hex8'!FA44-'Hex8'!$EQ44</f>
        <v>-2.0390069213854165</v>
      </c>
      <c r="EE43">
        <f>'Hex8'!FB44-'Hex8'!$EQ44</f>
        <v>-2.6489879628821331</v>
      </c>
      <c r="EF43">
        <f>'Hex8'!FC44-'Hex8'!$EQ44</f>
        <v>-2.9928522600474858</v>
      </c>
      <c r="EG43">
        <f>'Hex8'!FD44-'Hex8'!$EQ44</f>
        <v>-3.0404509875375778</v>
      </c>
      <c r="EH43">
        <f>'Hex8'!FE44-'Hex8'!$EQ44</f>
        <v>-3.048079396689499</v>
      </c>
      <c r="EI43">
        <f>'Hex8'!FF44-'Hex8'!$EQ44</f>
        <v>-3.0497881434753196</v>
      </c>
    </row>
    <row r="44" spans="1:139" x14ac:dyDescent="0.55000000000000004">
      <c r="A44" s="93">
        <v>1.5162689750475977</v>
      </c>
      <c r="B44" s="93">
        <v>1.1916686850878242</v>
      </c>
      <c r="C44">
        <f t="shared" si="13"/>
        <v>-0.32460028995977352</v>
      </c>
      <c r="F44">
        <f>'Hex8'!D45-'Hex8'!$C45</f>
        <v>-3.715840814725091E-3</v>
      </c>
      <c r="G44">
        <f>'Hex8'!E45-'Hex8'!$C45</f>
        <v>-1.1484446836231288E-2</v>
      </c>
      <c r="H44">
        <f>'Hex8'!G45-'Hex8'!$C45</f>
        <v>-2.129121960767566E-2</v>
      </c>
      <c r="I44">
        <f>'Hex8'!H45-'Hex8'!$C45</f>
        <v>-4.0655827294716396E-2</v>
      </c>
      <c r="J44">
        <f>'Hex8'!I45-'Hex8'!$C45</f>
        <v>-4.9886936516226998E-2</v>
      </c>
      <c r="K44">
        <f>'Hex8'!J45-'Hex8'!$C45</f>
        <v>-7.8234723838460418E-2</v>
      </c>
      <c r="L44">
        <f>'Hex8'!K45-'Hex8'!$C45</f>
        <v>-0.12666188240112319</v>
      </c>
      <c r="M44">
        <f>'Hex8'!L45-'Hex8'!$C45</f>
        <v>-0.25955552858639752</v>
      </c>
      <c r="N44">
        <f>'Hex8'!M45-'Hex8'!$C45</f>
        <v>-0.45018583352752745</v>
      </c>
      <c r="O44">
        <f>'Hex8'!N45-'Hex8'!$C45</f>
        <v>-0.54625405160169505</v>
      </c>
      <c r="P44">
        <f>'Hex8'!O45-'Hex8'!$C45</f>
        <v>-0.58671283041284528</v>
      </c>
      <c r="Q44">
        <f>'Hex8'!P45-'Hex8'!$C45</f>
        <v>-0.59723223741961395</v>
      </c>
      <c r="R44">
        <f>'Hex8'!Q45-'Hex8'!$C45</f>
        <v>-0.60049040971658296</v>
      </c>
      <c r="S44">
        <f>'Hex8'!R45-'Hex8'!$C45</f>
        <v>-0.60142535704419287</v>
      </c>
      <c r="U44">
        <f>'Hex8'!T45-'Hex8'!$S45</f>
        <v>-5.7090442353553428E-3</v>
      </c>
      <c r="V44">
        <f>'Hex8'!U45-'Hex8'!$S45</f>
        <v>-1.7498862036999685E-2</v>
      </c>
      <c r="W44">
        <f>'Hex8'!W45-'Hex8'!$S45</f>
        <v>-3.2314185768441139E-2</v>
      </c>
      <c r="X44">
        <f>'Hex8'!X45-'Hex8'!$S45</f>
        <v>-6.1521527266191867E-2</v>
      </c>
      <c r="Y44">
        <f>'Hex8'!Y45-'Hex8'!$S45</f>
        <v>-7.5467678838065266E-2</v>
      </c>
      <c r="Z44">
        <f>'Hex8'!Z45-'Hex8'!$S45</f>
        <v>-0.11849351319437218</v>
      </c>
      <c r="AA44">
        <f>'Hex8'!AA45-'Hex8'!$S45</f>
        <v>-0.19250999179097872</v>
      </c>
      <c r="AB44">
        <f>'Hex8'!AB45-'Hex8'!$S45</f>
        <v>-0.39823315876270415</v>
      </c>
      <c r="AC44">
        <f>'Hex8'!AC45-'Hex8'!$S45</f>
        <v>-0.69388395210991605</v>
      </c>
      <c r="AD44">
        <f>'Hex8'!AD45-'Hex8'!$S45</f>
        <v>-0.8358746423212754</v>
      </c>
      <c r="AE44">
        <f>'Hex8'!AE45-'Hex8'!$S45</f>
        <v>-0.88820486855403857</v>
      </c>
      <c r="AF44">
        <f>'Hex8'!AF45-'Hex8'!$S45</f>
        <v>-0.90004257331218995</v>
      </c>
      <c r="AG44">
        <f>'Hex8'!AG45-'Hex8'!$S45</f>
        <v>-0.90368598318545623</v>
      </c>
      <c r="AH44">
        <f>'Hex8'!AH45-'Hex8'!$S45</f>
        <v>-0.90467854404086157</v>
      </c>
      <c r="AJ44">
        <f>'Hex8'!AJ45-'Hex8'!$AI45</f>
        <v>-6.7061572150595161E-3</v>
      </c>
      <c r="AK44">
        <f>'Hex8'!AK45-'Hex8'!$AI45</f>
        <v>-2.0506716051877039E-2</v>
      </c>
      <c r="AL44">
        <f>'Hex8'!AM45-'Hex8'!$AI45</f>
        <v>-3.7826474646033947E-2</v>
      </c>
      <c r="AM44">
        <f>'Hex8'!AN45-'Hex8'!$AI45</f>
        <v>-7.1955629151067568E-2</v>
      </c>
      <c r="AN44">
        <f>'Hex8'!AO45-'Hex8'!$AI45</f>
        <v>-8.8259948906251884E-2</v>
      </c>
      <c r="AO44">
        <f>'Hex8'!AP45-'Hex8'!$AI45</f>
        <v>-0.13863577405036998</v>
      </c>
      <c r="AP44">
        <f>'Hex8'!AQ45-'Hex8'!$AI45</f>
        <v>-0.22549771076488023</v>
      </c>
      <c r="AQ44">
        <f>'Hex8'!AR45-'Hex8'!$AI45</f>
        <v>-0.46804311809924448</v>
      </c>
      <c r="AR44">
        <f>'Hex8'!AS45-'Hex8'!$AI45</f>
        <v>-0.81684467003948591</v>
      </c>
      <c r="AS44">
        <f>'Hex8'!AT45-'Hex8'!$AI45</f>
        <v>-0.98155146148453032</v>
      </c>
      <c r="AT44">
        <f>'Hex8'!AU45-'Hex8'!$AI45</f>
        <v>-1.0391616663739998</v>
      </c>
      <c r="AU44">
        <f>'Hex8'!AV45-'Hex8'!$AI45</f>
        <v>-1.0515049269562848</v>
      </c>
      <c r="AV44">
        <f>'Hex8'!AW45-'Hex8'!$AI45</f>
        <v>-1.0552922449350062</v>
      </c>
      <c r="AW44">
        <f>'Hex8'!AX45-'Hex8'!$AI45</f>
        <v>-1.056305260264522</v>
      </c>
      <c r="AY44">
        <f>'Hex8'!AZ45-'Hex8'!$AY45</f>
        <v>-7.7034449215704903E-3</v>
      </c>
      <c r="AZ44">
        <f>'Hex8'!BA45-'Hex8'!$AY45</f>
        <v>-2.3514787847822571E-2</v>
      </c>
      <c r="BA44">
        <f>'Hex8'!BC45-'Hex8'!$AY45</f>
        <v>-4.3339039565114312E-2</v>
      </c>
      <c r="BB44">
        <f>'Hex8'!BD45-'Hex8'!$AY45</f>
        <v>-8.2390161846252585E-2</v>
      </c>
      <c r="BC44">
        <f>'Hex8'!BE45-'Hex8'!$AY45</f>
        <v>-0.10105288442956173</v>
      </c>
      <c r="BD44">
        <f>'Hex8'!BF45-'Hex8'!$AY45</f>
        <v>-0.15878317489248528</v>
      </c>
      <c r="BE44">
        <f>'Hex8'!BG45-'Hex8'!$AY45</f>
        <v>-0.25851261524129998</v>
      </c>
      <c r="BF44">
        <f>'Hex8'!BH45-'Hex8'!$AY45</f>
        <v>-0.53807255198647663</v>
      </c>
      <c r="BG44">
        <f>'Hex8'!BI45-'Hex8'!$AY45</f>
        <v>-0.94032037440244598</v>
      </c>
      <c r="BH44">
        <f>'Hex8'!BJ45-'Hex8'!$AY45</f>
        <v>-1.1276344773359355</v>
      </c>
      <c r="BI44">
        <f>'Hex8'!BK45-'Hex8'!$AY45</f>
        <v>-1.1902077290130244</v>
      </c>
      <c r="BJ44">
        <f>'Hex8'!BL45-'Hex8'!$AY45</f>
        <v>-1.2029916683368693</v>
      </c>
      <c r="BK44">
        <f>'Hex8'!BM45-'Hex8'!$AY45</f>
        <v>-1.2069019786319584</v>
      </c>
      <c r="BL44">
        <f>'Hex8'!BN45-'Hex8'!$AY45</f>
        <v>-1.2079320571816881</v>
      </c>
      <c r="BN44">
        <f>'Hex8'!CF45-'Hex8'!$CE45</f>
        <v>-8.7008567752735466E-3</v>
      </c>
      <c r="BO44">
        <f>'Hex8'!CG45-'Hex8'!$CE45</f>
        <v>-2.6523014958007796E-2</v>
      </c>
      <c r="BP44">
        <f>'Hex8'!CI45-'Hex8'!$CE45</f>
        <v>-4.8851799717582578E-2</v>
      </c>
      <c r="BQ44">
        <f>'Hex8'!CJ45-'Hex8'!$CE45</f>
        <v>-9.2825000640711863E-2</v>
      </c>
      <c r="BR44">
        <f>'Hex8'!CK45-'Hex8'!$CE45</f>
        <v>-0.1138462836871319</v>
      </c>
      <c r="BS44">
        <f>'Hex8'!CL45-'Hex8'!$CE45</f>
        <v>-0.17893435777339506</v>
      </c>
      <c r="BT44">
        <f>'Hex8'!CM45-'Hex8'!$CE45</f>
        <v>-0.29154828025771828</v>
      </c>
      <c r="BU44">
        <f>'Hex8'!CN45-'Hex8'!$CE45</f>
        <v>-0.60827818278250778</v>
      </c>
      <c r="BV44">
        <f>'Hex8'!CO45-'Hex8'!$CE45</f>
        <v>-1.0642073130365266</v>
      </c>
      <c r="BW44">
        <f>'Hex8'!CP45-'Hex8'!$CE45</f>
        <v>-1.2740459116798566</v>
      </c>
      <c r="BX44">
        <f>'Hex8'!CQ45-'Hex8'!$CE45</f>
        <v>-1.3413215353136363</v>
      </c>
      <c r="BY44">
        <f>'Hex8'!CR45-'Hex8'!$CE45</f>
        <v>-1.3544968746391202</v>
      </c>
      <c r="BZ44">
        <f>'Hex8'!CS45-'Hex8'!$CE45</f>
        <v>-1.3585141808295151</v>
      </c>
      <c r="CA44">
        <f>'Hex8'!CT45-'Hex8'!$CE45</f>
        <v>-1.3595588053328358</v>
      </c>
      <c r="CC44">
        <f>'Hex8'!CV45-'Hex8'!$CU45</f>
        <v>-9.6983484129493647E-3</v>
      </c>
      <c r="CD44">
        <f>'Hex8'!CW45-'Hex8'!$CU45</f>
        <v>-2.9531343522539499E-2</v>
      </c>
      <c r="CE44">
        <f>'Hex8'!CY45-'Hex8'!$CU45</f>
        <v>-5.4364688862153843E-2</v>
      </c>
      <c r="CF44">
        <f>'Hex8'!CZ45-'Hex8'!$CU45</f>
        <v>-0.10326004720209614</v>
      </c>
      <c r="CG44">
        <f>'Hex8'!DA45-'Hex8'!$CU45</f>
        <v>-0.12664000514888762</v>
      </c>
      <c r="CH44">
        <f>'Hex8'!DB45-'Hex8'!$CU45</f>
        <v>-0.19908841891455586</v>
      </c>
      <c r="CI44">
        <f>'Hex8'!DC45-'Hex8'!$CU45</f>
        <v>-0.32460028995977352</v>
      </c>
      <c r="CJ44">
        <f>'Hex8'!DD45-'Hex8'!$CU45</f>
        <v>-0.67862878756526746</v>
      </c>
      <c r="CK44">
        <f>'Hex8'!DE45-'Hex8'!$CU45</f>
        <v>-1.188430641328136</v>
      </c>
      <c r="CL44">
        <f>'Hex8'!DF45-'Hex8'!$CU45</f>
        <v>-1.4207299442824908</v>
      </c>
      <c r="CM44">
        <f>'Hex8'!DG45-'Hex8'!$CU45</f>
        <v>-1.4924885705566842</v>
      </c>
      <c r="CN44">
        <f>'Hex8'!DH45-'Hex8'!$CU45</f>
        <v>-1.5060166652104172</v>
      </c>
      <c r="CO44">
        <f>'Hex8'!DI45-'Hex8'!$CU45</f>
        <v>-1.5101283704826791</v>
      </c>
      <c r="CP44">
        <f>'Hex8'!DJ45-'Hex8'!$CU45</f>
        <v>-1.5111856074458796</v>
      </c>
      <c r="CR44">
        <f>'Hex8'!DL45-'Hex8'!$DK45</f>
        <v>-1.1693513635963493E-2</v>
      </c>
      <c r="CS44">
        <f>'Hex8'!DM45-'Hex8'!$DK45</f>
        <v>-3.5548214857035632E-2</v>
      </c>
      <c r="CT44">
        <f>'Hex8'!DO45-'Hex8'!$DK45</f>
        <v>-6.5390746068406891E-2</v>
      </c>
      <c r="CU44">
        <f>'Hex8'!DP45-'Hex8'!$DK45</f>
        <v>-0.12413057978082165</v>
      </c>
      <c r="CV44">
        <f>'Hex8'!DQ45-'Hex8'!$DK45</f>
        <v>-0.152228130607307</v>
      </c>
      <c r="CW44">
        <f>'Hex8'!DR45-'Hex8'!$DK45</f>
        <v>-0.23940284590637506</v>
      </c>
      <c r="CX44">
        <f>'Hex8'!DS45-'Hex8'!$DK45</f>
        <v>-0.39074153288570224</v>
      </c>
      <c r="CY44">
        <f>'Hex8'!DT45-'Hex8'!$DK45</f>
        <v>-0.81967663347315145</v>
      </c>
      <c r="CZ44">
        <f>'Hex8'!DU45-'Hex8'!$DK45</f>
        <v>-1.4376753196690131</v>
      </c>
      <c r="DA44">
        <f>'Hex8'!DV45-'Hex8'!$DK45</f>
        <v>-1.714758217041888</v>
      </c>
      <c r="DB44">
        <f>'Hex8'!DW45-'Hex8'!$DK45</f>
        <v>-1.7949433304757785</v>
      </c>
      <c r="DC44">
        <f>'Hex8'!DX45-'Hex8'!$DK45</f>
        <v>-1.8090892306795348</v>
      </c>
      <c r="DD44">
        <f>'Hex8'!DY45-'Hex8'!$DK45</f>
        <v>-1.8133610851832951</v>
      </c>
      <c r="DE44">
        <f>'Hex8'!DZ45-'Hex8'!$DK45</f>
        <v>-1.8144392650342489</v>
      </c>
      <c r="DG44">
        <f>'Hex8'!EB45-'Hex8'!$EA45</f>
        <v>-1.3688823825054097E-2</v>
      </c>
      <c r="DH44">
        <f>'Hex8'!EC45-'Hex8'!$EA45</f>
        <v>-4.1565270296555212E-2</v>
      </c>
      <c r="DI44">
        <f>'Hex8'!EE45-'Hex8'!$EA45</f>
        <v>-7.6417042106391442E-2</v>
      </c>
      <c r="DJ44">
        <f>'Hex8'!EF45-'Hex8'!$EA45</f>
        <v>-0.14500149893485581</v>
      </c>
      <c r="DK44">
        <f>'Hex8'!EG45-'Hex8'!$EA45</f>
        <v>-0.17781685125973534</v>
      </c>
      <c r="DL44">
        <f>'Hex8'!EH45-'Hex8'!$EA45</f>
        <v>-0.27972324793840708</v>
      </c>
      <c r="DM44">
        <f>'Hex8'!EI45-'Hex8'!$EA45</f>
        <v>-0.45691942555813125</v>
      </c>
      <c r="DN44">
        <f>'Hex8'!EJ45-'Hex8'!$EA45</f>
        <v>-0.96108455110418678</v>
      </c>
      <c r="DO44">
        <f>'Hex8'!EK45-'Hex8'!$EA45</f>
        <v>-1.6877408988511404</v>
      </c>
      <c r="DP44">
        <f>'Hex8'!EL45-'Hex8'!$EA45</f>
        <v>-2.0094846635895114</v>
      </c>
      <c r="DQ44">
        <f>'Hex8'!EM45-'Hex8'!$EA45</f>
        <v>-2.0975167167199795</v>
      </c>
      <c r="DR44">
        <f>'Hex8'!EN45-'Hex8'!$EA45</f>
        <v>-2.1121941269182369</v>
      </c>
      <c r="DS44">
        <f>'Hex8'!EO45-'Hex8'!$EA45</f>
        <v>-2.1165979754942295</v>
      </c>
      <c r="DT44">
        <f>'Hex8'!EP45-'Hex8'!$EA45</f>
        <v>-2.1176930023790397</v>
      </c>
      <c r="DV44">
        <f>'Hex8'!ER45-'Hex8'!$EQ45</f>
        <v>-1.5684233167839068E-2</v>
      </c>
      <c r="DW44">
        <f>'Hex8'!ES45-'Hex8'!$EQ45</f>
        <v>-4.7582441514009588E-2</v>
      </c>
      <c r="DX44">
        <f>'Hex8'!EU45-'Hex8'!$EQ45</f>
        <v>-8.7443491240252857E-2</v>
      </c>
      <c r="DY44">
        <f>'Hex8'!EV45-'Hex8'!$EQ45</f>
        <v>-0.16587266157011227</v>
      </c>
      <c r="DZ44">
        <f>'Hex8'!EW45-'Hex8'!$EQ45</f>
        <v>-0.20340594867545825</v>
      </c>
      <c r="EA44">
        <f>'Hex8'!EX45-'Hex8'!$EQ45</f>
        <v>-0.32004778879650031</v>
      </c>
      <c r="EB44">
        <f>'Hex8'!EY45-'Hex8'!$EQ45</f>
        <v>-0.52312384462215511</v>
      </c>
      <c r="EC44">
        <f>'Hex8'!EZ45-'Hex8'!$EQ45</f>
        <v>-1.1027684576198387</v>
      </c>
      <c r="ED44">
        <f>'Hex8'!FA45-'Hex8'!$EQ45</f>
        <v>-1.9384283385363617</v>
      </c>
      <c r="EE44">
        <f>'Hex8'!FB45-'Hex8'!$EQ45</f>
        <v>-2.3047588323020465</v>
      </c>
      <c r="EF44">
        <f>'Hex8'!FC45-'Hex8'!$EQ45</f>
        <v>-2.400175930915581</v>
      </c>
      <c r="EG44">
        <f>'Hex8'!FD45-'Hex8'!$EQ45</f>
        <v>-2.415322202905009</v>
      </c>
      <c r="EH44">
        <f>'Hex8'!FE45-'Hex8'!$EQ45</f>
        <v>-2.4198377218006737</v>
      </c>
      <c r="EI44">
        <f>'Hex8'!FF45-'Hex8'!$EQ45</f>
        <v>-2.4209467182139646</v>
      </c>
    </row>
    <row r="45" spans="1:139" x14ac:dyDescent="0.55000000000000004">
      <c r="A45" s="93">
        <v>1.1108059968319142</v>
      </c>
      <c r="B45" s="93">
        <v>0.89710698148312795</v>
      </c>
      <c r="C45">
        <f t="shared" si="13"/>
        <v>-0.21369901534878621</v>
      </c>
      <c r="F45">
        <f>'Hex8'!D46-'Hex8'!$C46</f>
        <v>-2.570310117463781E-3</v>
      </c>
      <c r="G45">
        <f>'Hex8'!E46-'Hex8'!$C46</f>
        <v>-7.9373492719769789E-3</v>
      </c>
      <c r="H45">
        <f>'Hex8'!G46-'Hex8'!$C46</f>
        <v>-1.4674825071193998E-2</v>
      </c>
      <c r="I45">
        <f>'Hex8'!H46-'Hex8'!$C46</f>
        <v>-2.7529340662754476E-2</v>
      </c>
      <c r="J45">
        <f>'Hex8'!I46-'Hex8'!$C46</f>
        <v>-3.3432472985905848E-2</v>
      </c>
      <c r="K45">
        <f>'Hex8'!J46-'Hex8'!$C46</f>
        <v>-5.1639005798394588E-2</v>
      </c>
      <c r="L45">
        <f>'Hex8'!K46-'Hex8'!$C46</f>
        <v>-8.4176645153962892E-2</v>
      </c>
      <c r="M45">
        <f>'Hex8'!L46-'Hex8'!$C46</f>
        <v>-0.17590568928179551</v>
      </c>
      <c r="N45">
        <f>'Hex8'!M46-'Hex8'!$C46</f>
        <v>-0.31892801966028905</v>
      </c>
      <c r="O45">
        <f>'Hex8'!N46-'Hex8'!$C46</f>
        <v>-0.39640811859561509</v>
      </c>
      <c r="P45">
        <f>'Hex8'!O46-'Hex8'!$C46</f>
        <v>-0.43199799538700795</v>
      </c>
      <c r="Q45">
        <f>'Hex8'!P46-'Hex8'!$C46</f>
        <v>-0.43912163155781458</v>
      </c>
      <c r="R45">
        <f>'Hex8'!Q46-'Hex8'!$C46</f>
        <v>-0.44031695835020696</v>
      </c>
      <c r="S45">
        <f>'Hex8'!R46-'Hex8'!$C46</f>
        <v>-0.44060206902731497</v>
      </c>
      <c r="U45">
        <f>'Hex8'!T46-'Hex8'!$S46</f>
        <v>-3.9490040364493773E-3</v>
      </c>
      <c r="V45">
        <f>'Hex8'!U46-'Hex8'!$S46</f>
        <v>-1.2093063372732304E-2</v>
      </c>
      <c r="W45">
        <f>'Hex8'!W46-'Hex8'!$S46</f>
        <v>-2.2267624033341593E-2</v>
      </c>
      <c r="X45">
        <f>'Hex8'!X46-'Hex8'!$S46</f>
        <v>-4.164426871720317E-2</v>
      </c>
      <c r="Y45">
        <f>'Hex8'!Y46-'Hex8'!$S46</f>
        <v>-5.0548144007422469E-2</v>
      </c>
      <c r="Z45">
        <f>'Hex8'!Z46-'Hex8'!$S46</f>
        <v>-7.8040334880113305E-2</v>
      </c>
      <c r="AA45">
        <f>'Hex8'!AA46-'Hex8'!$S46</f>
        <v>-0.12733353306429529</v>
      </c>
      <c r="AB45">
        <f>'Hex8'!AB46-'Hex8'!$S46</f>
        <v>-0.26796123915409487</v>
      </c>
      <c r="AC45">
        <f>'Hex8'!AC46-'Hex8'!$S46</f>
        <v>-0.4900222207886612</v>
      </c>
      <c r="AD45">
        <f>'Hex8'!AD46-'Hex8'!$S46</f>
        <v>-0.60522638264873363</v>
      </c>
      <c r="AE45">
        <f>'Hex8'!AE46-'Hex8'!$S46</f>
        <v>-0.65293757205556602</v>
      </c>
      <c r="AF45">
        <f>'Hex8'!AF46-'Hex8'!$S46</f>
        <v>-0.66115496259195472</v>
      </c>
      <c r="AG45">
        <f>'Hex8'!AG46-'Hex8'!$S46</f>
        <v>-0.66246906232456615</v>
      </c>
      <c r="AH45">
        <f>'Hex8'!AH46-'Hex8'!$S46</f>
        <v>-0.66276312399249104</v>
      </c>
      <c r="AJ45">
        <f>'Hex8'!AJ46-'Hex8'!$AI46</f>
        <v>-4.6387006670323139E-3</v>
      </c>
      <c r="AK45">
        <f>'Hex8'!AK46-'Hex8'!$AI46</f>
        <v>-1.4171356727081141E-2</v>
      </c>
      <c r="AL45">
        <f>'Hex8'!AM46-'Hex8'!$AI46</f>
        <v>-2.6064493629786578E-2</v>
      </c>
      <c r="AM45">
        <f>'Hex8'!AN46-'Hex8'!$AI46</f>
        <v>-4.8702334718212614E-2</v>
      </c>
      <c r="AN45">
        <f>'Hex8'!AO46-'Hex8'!$AI46</f>
        <v>-5.9106742993681349E-2</v>
      </c>
      <c r="AO45">
        <f>'Hex8'!AP46-'Hex8'!$AI46</f>
        <v>-9.1242787379665846E-2</v>
      </c>
      <c r="AP45">
        <f>'Hex8'!AQ46-'Hex8'!$AI46</f>
        <v>-0.1489207756472738</v>
      </c>
      <c r="AQ45">
        <f>'Hex8'!AR46-'Hex8'!$AI46</f>
        <v>-0.31416467539126691</v>
      </c>
      <c r="AR45">
        <f>'Hex8'!AS46-'Hex8'!$AI46</f>
        <v>-0.57641495667545661</v>
      </c>
      <c r="AS45">
        <f>'Hex8'!AT46-'Hex8'!$AI46</f>
        <v>-0.71024961547132037</v>
      </c>
      <c r="AT45">
        <f>'Hex8'!AU46-'Hex8'!$AI46</f>
        <v>-0.76354478576036178</v>
      </c>
      <c r="AU45">
        <f>'Hex8'!AV46-'Hex8'!$AI46</f>
        <v>-0.77218808610171397</v>
      </c>
      <c r="AV45">
        <f>'Hex8'!AW46-'Hex8'!$AI46</f>
        <v>-0.77354668927812442</v>
      </c>
      <c r="AW45">
        <f>'Hex8'!AX46-'Hex8'!$AI46</f>
        <v>-0.7738436778328236</v>
      </c>
      <c r="AY45">
        <f>'Hex8'!AZ46-'Hex8'!$AY46</f>
        <v>-5.3285185431198867E-3</v>
      </c>
      <c r="AZ45">
        <f>'Hex8'!BA46-'Hex8'!$AY46</f>
        <v>-1.6249797351081785E-2</v>
      </c>
      <c r="BA45">
        <f>'Hex8'!BC46-'Hex8'!$AY46</f>
        <v>-2.9861522035471544E-2</v>
      </c>
      <c r="BB45">
        <f>'Hex8'!BD46-'Hex8'!$AY46</f>
        <v>-5.576060377965586E-2</v>
      </c>
      <c r="BC45">
        <f>'Hex8'!BE46-'Hex8'!$AY46</f>
        <v>-6.7665605647290294E-2</v>
      </c>
      <c r="BD45">
        <f>'Hex8'!BF46-'Hex8'!$AY46</f>
        <v>-0.10444587378339176</v>
      </c>
      <c r="BE45">
        <f>'Hex8'!BG46-'Hex8'!$AY46</f>
        <v>-0.17051135419456964</v>
      </c>
      <c r="BF45">
        <f>'Hex8'!BH46-'Hex8'!$AY46</f>
        <v>-0.36044947546877404</v>
      </c>
      <c r="BG45">
        <f>'Hex8'!BI46-'Hex8'!$AY46</f>
        <v>-0.66322644379440288</v>
      </c>
      <c r="BH45">
        <f>'Hex8'!BJ46-'Hex8'!$AY46</f>
        <v>-0.81556277720723058</v>
      </c>
      <c r="BI45">
        <f>'Hex8'!BK46-'Hex8'!$AY46</f>
        <v>-0.87421222218445149</v>
      </c>
      <c r="BJ45">
        <f>'Hex8'!BL46-'Hex8'!$AY46</f>
        <v>-0.88322819555971388</v>
      </c>
      <c r="BK45">
        <f>'Hex8'!BM46-'Hex8'!$AY46</f>
        <v>-0.884624948879703</v>
      </c>
      <c r="BL45">
        <f>'Hex8'!BN46-'Hex8'!$AY46</f>
        <v>-0.88492427603683488</v>
      </c>
      <c r="BN45">
        <f>'Hex8'!CF46-'Hex8'!$CE46</f>
        <v>-6.0184212036539231E-3</v>
      </c>
      <c r="BO45">
        <f>'Hex8'!CG46-'Hex8'!$CE46</f>
        <v>-1.8328340609953697E-2</v>
      </c>
      <c r="BP45">
        <f>'Hex8'!CI46-'Hex8'!$CE46</f>
        <v>-3.3658661239598375E-2</v>
      </c>
      <c r="BQ45">
        <f>'Hex8'!CJ46-'Hex8'!$CE46</f>
        <v>-6.2819014345224411E-2</v>
      </c>
      <c r="BR45">
        <f>'Hex8'!CK46-'Hex8'!$CE46</f>
        <v>-7.6224647298322568E-2</v>
      </c>
      <c r="BS45">
        <f>'Hex8'!CL46-'Hex8'!$CE46</f>
        <v>-0.11764939214509507</v>
      </c>
      <c r="BT45">
        <f>'Hex8'!CM46-'Hex8'!$CE46</f>
        <v>-0.19210430246942001</v>
      </c>
      <c r="BU45">
        <f>'Hex8'!CN46-'Hex8'!$CE46</f>
        <v>-0.40679943993273082</v>
      </c>
      <c r="BV45">
        <f>'Hex8'!CO46-'Hex8'!$CE46</f>
        <v>-0.75038631741839878</v>
      </c>
      <c r="BW45">
        <f>'Hex8'!CP46-'Hex8'!$CE46</f>
        <v>-0.92110998415703738</v>
      </c>
      <c r="BX45">
        <f>'Hex8'!CQ46-'Hex8'!$CE46</f>
        <v>-0.98492619619544597</v>
      </c>
      <c r="BY45">
        <f>'Hex8'!CR46-'Hex8'!$CE46</f>
        <v>-0.99427352361540355</v>
      </c>
      <c r="BZ45">
        <f>'Hex8'!CS46-'Hex8'!$CE46</f>
        <v>-0.99570357393128883</v>
      </c>
      <c r="CA45">
        <f>'Hex8'!CT46-'Hex8'!$CE46</f>
        <v>-0.9960048195915705</v>
      </c>
      <c r="CC45">
        <f>'Hex8'!CV46-'Hex8'!$CU46</f>
        <v>-6.7083786821036107E-3</v>
      </c>
      <c r="CD45">
        <f>'Hex8'!CW46-'Hex8'!$CU46</f>
        <v>-2.040695335425502E-2</v>
      </c>
      <c r="CE45">
        <f>'Hex8'!CY46-'Hex8'!$CU46</f>
        <v>-3.7455874507748677E-2</v>
      </c>
      <c r="CF45">
        <f>'Hex8'!CZ46-'Hex8'!$CU46</f>
        <v>-6.9877519613404937E-2</v>
      </c>
      <c r="CG45">
        <f>'Hex8'!DA46-'Hex8'!$CU46</f>
        <v>-8.4783812901969569E-2</v>
      </c>
      <c r="CH45">
        <f>'Hex8'!DB46-'Hex8'!$CU46</f>
        <v>-0.13085322239997432</v>
      </c>
      <c r="CI45">
        <f>'Hex8'!DC46-'Hex8'!$CU46</f>
        <v>-0.21369901534878621</v>
      </c>
      <c r="CJ45">
        <f>'Hex8'!DD46-'Hex8'!$CU46</f>
        <v>-0.4532029599606644</v>
      </c>
      <c r="CK45">
        <f>'Hex8'!DE46-'Hex8'!$CU46</f>
        <v>-0.83784187511270847</v>
      </c>
      <c r="CL45">
        <f>'Hex8'!DF46-'Hex8'!$CU46</f>
        <v>-1.0268504829579543</v>
      </c>
      <c r="CM45">
        <f>'Hex8'!DG46-'Hex8'!$CU46</f>
        <v>-1.0956773099203301</v>
      </c>
      <c r="CN45">
        <f>'Hex8'!DH46-'Hex8'!$CU46</f>
        <v>-1.1053230156056095</v>
      </c>
      <c r="CO45">
        <f>'Hex8'!DI46-'Hex8'!$CU46</f>
        <v>-1.106782540796114</v>
      </c>
      <c r="CP45">
        <f>'Hex8'!DJ46-'Hex8'!$CU46</f>
        <v>-1.1070853932532152</v>
      </c>
      <c r="CR45">
        <f>'Hex8'!DL46-'Hex8'!$DK46</f>
        <v>-8.0884153072775522E-3</v>
      </c>
      <c r="CS45">
        <f>'Hex8'!DM46-'Hex8'!$DK46</f>
        <v>-2.4564321105494669E-2</v>
      </c>
      <c r="CT45">
        <f>'Hex8'!DO46-'Hex8'!$DK46</f>
        <v>-4.505045639511418E-2</v>
      </c>
      <c r="CU45">
        <f>'Hex8'!DP46-'Hex8'!$DK46</f>
        <v>-8.3994728139585195E-2</v>
      </c>
      <c r="CV45">
        <f>'Hex8'!DQ46-'Hex8'!$DK46</f>
        <v>-0.10190239857449623</v>
      </c>
      <c r="CW45">
        <f>'Hex8'!DR46-'Hex8'!$DK46</f>
        <v>-0.15726152057227893</v>
      </c>
      <c r="CX45">
        <f>'Hex8'!DS46-'Hex8'!$DK46</f>
        <v>-0.25689219034288202</v>
      </c>
      <c r="CY45">
        <f>'Hex8'!DT46-'Hex8'!$DK46</f>
        <v>-0.54613787791234825</v>
      </c>
      <c r="CZ45">
        <f>'Hex8'!DU46-'Hex8'!$DK46</f>
        <v>-1.0134850004985705</v>
      </c>
      <c r="DA45">
        <f>'Hex8'!DV46-'Hex8'!$DK46</f>
        <v>-1.2387947038332707</v>
      </c>
      <c r="DB45">
        <f>'Hex8'!DW46-'Hex8'!$DK46</f>
        <v>-1.3172651053707061</v>
      </c>
      <c r="DC45">
        <f>'Hex8'!DX46-'Hex8'!$DK46</f>
        <v>-1.3274313854380912</v>
      </c>
      <c r="DD45">
        <f>'Hex8'!DY46-'Hex8'!$DK46</f>
        <v>-1.3289411553350019</v>
      </c>
      <c r="DE45">
        <f>'Hex8'!DZ46-'Hex8'!$DK46</f>
        <v>-1.3292465577279513</v>
      </c>
      <c r="DG45">
        <f>'Hex8'!EB46-'Hex8'!$EA46</f>
        <v>-9.468551030461958E-3</v>
      </c>
      <c r="DH45">
        <f>'Hex8'!EC46-'Hex8'!$EA46</f>
        <v>-2.8721810008231152E-2</v>
      </c>
      <c r="DI45">
        <f>'Hex8'!EE46-'Hex8'!$EA46</f>
        <v>-5.2645166757773865E-2</v>
      </c>
      <c r="DJ45">
        <f>'Hex8'!EF46-'Hex8'!$EA46</f>
        <v>-9.8112105640750791E-2</v>
      </c>
      <c r="DK45">
        <f>'Hex8'!EG46-'Hex8'!$EA46</f>
        <v>-0.11902120402326055</v>
      </c>
      <c r="DL45">
        <f>'Hex8'!EH46-'Hex8'!$EA46</f>
        <v>-0.18367038607913999</v>
      </c>
      <c r="DM45">
        <f>'Hex8'!EI46-'Hex8'!$EA46</f>
        <v>-0.30008880445087671</v>
      </c>
      <c r="DN45">
        <f>'Hex8'!EJ46-'Hex8'!$EA46</f>
        <v>-0.63920548212340411</v>
      </c>
      <c r="DO45">
        <f>'Hex8'!EK46-'Hex8'!$EA46</f>
        <v>-1.1899173665484104</v>
      </c>
      <c r="DP45">
        <f>'Hex8'!EL46-'Hex8'!$EA46</f>
        <v>-1.4512203938687531</v>
      </c>
      <c r="DQ45">
        <f>'Hex8'!EM46-'Hex8'!$EA46</f>
        <v>-1.5389383589998757</v>
      </c>
      <c r="DR45">
        <f>'Hex8'!EN46-'Hex8'!$EA46</f>
        <v>-1.5495489825958235</v>
      </c>
      <c r="DS45">
        <f>'Hex8'!EO46-'Hex8'!$EA46</f>
        <v>-1.551100416324239</v>
      </c>
      <c r="DT45">
        <f>'Hex8'!EP46-'Hex8'!$EA46</f>
        <v>-1.5514077610977686</v>
      </c>
      <c r="DV45">
        <f>'Hex8'!ER46-'Hex8'!$EQ46</f>
        <v>-1.0848755513101604E-2</v>
      </c>
      <c r="DW45">
        <f>'Hex8'!ES46-'Hex8'!$EQ46</f>
        <v>-3.2879376362106472E-2</v>
      </c>
      <c r="DX45">
        <f>'Hex8'!EU46-'Hex8'!$EQ46</f>
        <v>-6.0239960884794552E-2</v>
      </c>
      <c r="DY45">
        <f>'Hex8'!EV46-'Hex8'!$EQ46</f>
        <v>-0.11222958727621402</v>
      </c>
      <c r="DZ45">
        <f>'Hex8'!EW46-'Hex8'!$EQ46</f>
        <v>-0.13614014606905056</v>
      </c>
      <c r="EA45">
        <f>'Hex8'!EX46-'Hex8'!$EQ46</f>
        <v>-0.21007961043046808</v>
      </c>
      <c r="EB45">
        <f>'Hex8'!EY46-'Hex8'!$EQ46</f>
        <v>-0.34328771405473923</v>
      </c>
      <c r="EC45">
        <f>'Hex8'!EZ46-'Hex8'!$EQ46</f>
        <v>-0.73237462924862062</v>
      </c>
      <c r="ED45">
        <f>'Hex8'!FA46-'Hex8'!$EQ46</f>
        <v>-1.3669785299996606</v>
      </c>
      <c r="EE45">
        <f>'Hex8'!FB46-'Hex8'!$EQ46</f>
        <v>-1.6640144783273818</v>
      </c>
      <c r="EF45">
        <f>'Hex8'!FC46-'Hex8'!$EQ46</f>
        <v>-1.7606743837476948</v>
      </c>
      <c r="EG45">
        <f>'Hex8'!FD46-'Hex8'!$EQ46</f>
        <v>-1.7716731843662004</v>
      </c>
      <c r="EH45">
        <f>'Hex8'!FE46-'Hex8'!$EQ46</f>
        <v>-1.7732600580076909</v>
      </c>
      <c r="EI45">
        <f>'Hex8'!FF46-'Hex8'!$EQ46</f>
        <v>-1.773568938406451</v>
      </c>
    </row>
    <row r="46" spans="1:139" x14ac:dyDescent="0.55000000000000004">
      <c r="A46" s="93">
        <v>1.6552760652780556</v>
      </c>
      <c r="B46" s="93">
        <v>1.2917279931540311</v>
      </c>
      <c r="C46">
        <f t="shared" si="13"/>
        <v>-0.36354807212402451</v>
      </c>
      <c r="F46">
        <f>'Hex8'!D47-'Hex8'!$C47</f>
        <v>-4.1410595405748651E-3</v>
      </c>
      <c r="G46">
        <f>'Hex8'!E47-'Hex8'!$C47</f>
        <v>-1.2747546817131639E-2</v>
      </c>
      <c r="H46">
        <f>'Hex8'!G47-'Hex8'!$C47</f>
        <v>-2.3358988394627134E-2</v>
      </c>
      <c r="I46">
        <f>'Hex8'!H47-'Hex8'!$C47</f>
        <v>-4.6752700805219094E-2</v>
      </c>
      <c r="J46">
        <f>'Hex8'!I47-'Hex8'!$C47</f>
        <v>-5.790002016077711E-2</v>
      </c>
      <c r="K46">
        <f>'Hex8'!J47-'Hex8'!$C47</f>
        <v>-8.9914466739486221E-2</v>
      </c>
      <c r="L46">
        <f>'Hex8'!K47-'Hex8'!$C47</f>
        <v>-0.14165933524486662</v>
      </c>
      <c r="M46">
        <f>'Hex8'!L47-'Hex8'!$C47</f>
        <v>-0.27561264663044949</v>
      </c>
      <c r="N46">
        <f>'Hex8'!M47-'Hex8'!$C47</f>
        <v>-0.47122393507283822</v>
      </c>
      <c r="O46">
        <f>'Hex8'!N47-'Hex8'!$C47</f>
        <v>-0.5861218887894114</v>
      </c>
      <c r="P46">
        <f>'Hex8'!O47-'Hex8'!$C47</f>
        <v>-0.63995612939837587</v>
      </c>
      <c r="Q46">
        <f>'Hex8'!P47-'Hex8'!$C47</f>
        <v>-0.65249623031933535</v>
      </c>
      <c r="R46">
        <f>'Hex8'!Q47-'Hex8'!$C47</f>
        <v>-0.65564845889438228</v>
      </c>
      <c r="S46">
        <f>'Hex8'!R47-'Hex8'!$C47</f>
        <v>-0.65654777379218454</v>
      </c>
      <c r="U46">
        <f>'Hex8'!T47-'Hex8'!$S47</f>
        <v>-6.3657827132042044E-3</v>
      </c>
      <c r="V46">
        <f>'Hex8'!U47-'Hex8'!$S47</f>
        <v>-1.9428073919849242E-2</v>
      </c>
      <c r="W46">
        <f>'Hex8'!W47-'Hex8'!$S47</f>
        <v>-3.5461628094628161E-2</v>
      </c>
      <c r="X46">
        <f>'Hex8'!X47-'Hex8'!$S47</f>
        <v>-7.0801463355586791E-2</v>
      </c>
      <c r="Y46">
        <f>'Hex8'!Y47-'Hex8'!$S47</f>
        <v>-8.7685588895797029E-2</v>
      </c>
      <c r="Z46">
        <f>'Hex8'!Z47-'Hex8'!$S47</f>
        <v>-0.13632069125937984</v>
      </c>
      <c r="AA46">
        <f>'Hex8'!AA47-'Hex8'!$S47</f>
        <v>-0.21542413685653006</v>
      </c>
      <c r="AB46">
        <f>'Hex8'!AB47-'Hex8'!$S47</f>
        <v>-0.42194390334990239</v>
      </c>
      <c r="AC46">
        <f>'Hex8'!AC47-'Hex8'!$S47</f>
        <v>-0.7242212753512911</v>
      </c>
      <c r="AD46">
        <f>'Hex8'!AD47-'Hex8'!$S47</f>
        <v>-0.89681862011298508</v>
      </c>
      <c r="AE46">
        <f>'Hex8'!AE47-'Hex8'!$S47</f>
        <v>-0.96870924069416386</v>
      </c>
      <c r="AF46">
        <f>'Hex8'!AF47-'Hex8'!$S47</f>
        <v>-0.98312123087978698</v>
      </c>
      <c r="AG46">
        <f>'Hex8'!AG47-'Hex8'!$S47</f>
        <v>-0.98665279680979456</v>
      </c>
      <c r="AH46">
        <f>'Hex8'!AH47-'Hex8'!$S47</f>
        <v>-0.98760237537038986</v>
      </c>
      <c r="AJ46">
        <f>'Hex8'!AJ47-'Hex8'!$AI47</f>
        <v>-7.4788039690549812E-3</v>
      </c>
      <c r="AK46">
        <f>'Hex8'!AK47-'Hex8'!$AI47</f>
        <v>-2.2769160734470217E-2</v>
      </c>
      <c r="AL46">
        <f>'Hex8'!AM47-'Hex8'!$AI47</f>
        <v>-4.1513973351368749E-2</v>
      </c>
      <c r="AM46">
        <f>'Hex8'!AN47-'Hex8'!$AI47</f>
        <v>-8.2829864955669796E-2</v>
      </c>
      <c r="AN46">
        <f>'Hex8'!AO47-'Hex8'!$AI47</f>
        <v>-0.10258581613508055</v>
      </c>
      <c r="AO46">
        <f>'Hex8'!AP47-'Hex8'!$AI47</f>
        <v>-0.15954894447955825</v>
      </c>
      <c r="AP46">
        <f>'Hex8'!AQ47-'Hex8'!$AI47</f>
        <v>-0.25240051229557481</v>
      </c>
      <c r="AQ46">
        <f>'Hex8'!AR47-'Hex8'!$AI47</f>
        <v>-0.49555723434071564</v>
      </c>
      <c r="AR46">
        <f>'Hex8'!AS47-'Hex8'!$AI47</f>
        <v>-0.85176873957512389</v>
      </c>
      <c r="AS46">
        <f>'Hex8'!AT47-'Hex8'!$AI47</f>
        <v>-1.0531876235547473</v>
      </c>
      <c r="AT46">
        <f>'Hex8'!AU47-'Hex8'!$AI47</f>
        <v>-1.1333414668714672</v>
      </c>
      <c r="AU46">
        <f>'Hex8'!AV47-'Hex8'!$AI47</f>
        <v>-1.1484875799753163</v>
      </c>
      <c r="AV46">
        <f>'Hex8'!AW47-'Hex8'!$AI47</f>
        <v>-1.1521625292169333</v>
      </c>
      <c r="AW46">
        <f>'Hex8'!AX47-'Hex8'!$AI47</f>
        <v>-1.1531297759527988</v>
      </c>
      <c r="AY46">
        <f>'Hex8'!AZ47-'Hex8'!$AY47</f>
        <v>-8.5920606327323235E-3</v>
      </c>
      <c r="AZ46">
        <f>'Hex8'!BA47-'Hex8'!$AY47</f>
        <v>-2.6110533624895904E-2</v>
      </c>
      <c r="BA46">
        <f>'Hex8'!BC47-'Hex8'!$AY47</f>
        <v>-4.7566685927547203E-2</v>
      </c>
      <c r="BB46">
        <f>'Hex8'!BD47-'Hex8'!$AY47</f>
        <v>-9.485986315003414E-2</v>
      </c>
      <c r="BC46">
        <f>'Hex8'!BE47-'Hex8'!$AY47</f>
        <v>-0.11748909241315841</v>
      </c>
      <c r="BD46">
        <f>'Hex8'!BF47-'Hex8'!$AY47</f>
        <v>-0.18278779392380962</v>
      </c>
      <c r="BE46">
        <f>'Hex8'!BG47-'Hex8'!$AY47</f>
        <v>-0.28941889308102264</v>
      </c>
      <c r="BF46">
        <f>'Hex8'!BH47-'Hex8'!$AY47</f>
        <v>-0.56937997430008536</v>
      </c>
      <c r="BG46">
        <f>'Hex8'!BI47-'Hex8'!$AY47</f>
        <v>-0.9798081149221749</v>
      </c>
      <c r="BH46">
        <f>'Hex8'!BJ47-'Hex8'!$AY47</f>
        <v>-1.2100451142263915</v>
      </c>
      <c r="BI46">
        <f>'Hex8'!BK47-'Hex8'!$AY47</f>
        <v>-1.2980847416400683</v>
      </c>
      <c r="BJ46">
        <f>'Hex8'!BL47-'Hex8'!$AY47</f>
        <v>-1.3138770878915651</v>
      </c>
      <c r="BK46">
        <f>'Hex8'!BM47-'Hex8'!$AY47</f>
        <v>-1.3176753622983732</v>
      </c>
      <c r="BL46">
        <f>'Hex8'!BN47-'Hex8'!$AY47</f>
        <v>-1.3186572749678394</v>
      </c>
      <c r="BN46">
        <f>'Hex8'!CF47-'Hex8'!$CE47</f>
        <v>-9.7054712702622226E-3</v>
      </c>
      <c r="BO46">
        <f>'Hex8'!CG47-'Hex8'!$CE47</f>
        <v>-2.945209729334608E-2</v>
      </c>
      <c r="BP46">
        <f>'Hex8'!CI47-'Hex8'!$CE47</f>
        <v>-5.3619646773456431E-2</v>
      </c>
      <c r="BQ46">
        <f>'Hex8'!CJ47-'Hex8'!$CE47</f>
        <v>-0.10689102703737685</v>
      </c>
      <c r="BR46">
        <f>'Hex8'!CK47-'Hex8'!$CE47</f>
        <v>-0.13239463733228307</v>
      </c>
      <c r="BS46">
        <f>'Hex8'!CL47-'Hex8'!$CE47</f>
        <v>-0.20603466240432722</v>
      </c>
      <c r="BT46">
        <f>'Hex8'!CM47-'Hex8'!$CE47</f>
        <v>-0.32647020693454443</v>
      </c>
      <c r="BU46">
        <f>'Hex8'!CN47-'Hex8'!$CE47</f>
        <v>-0.64337119285487421</v>
      </c>
      <c r="BV46">
        <f>'Hex8'!CO47-'Hex8'!$CE47</f>
        <v>-1.1082433991560763</v>
      </c>
      <c r="BW46">
        <f>'Hex8'!CP47-'Hex8'!$CE47</f>
        <v>-1.3673027090433105</v>
      </c>
      <c r="BX46">
        <f>'Hex8'!CQ47-'Hex8'!$CE47</f>
        <v>-1.4629135661657224</v>
      </c>
      <c r="BY46">
        <f>'Hex8'!CR47-'Hex8'!$CE47</f>
        <v>-1.4792842224260718</v>
      </c>
      <c r="BZ46">
        <f>'Hex8'!CS47-'Hex8'!$CE47</f>
        <v>-1.4831903884627982</v>
      </c>
      <c r="CA46">
        <f>'Hex8'!CT47-'Hex8'!$CE47</f>
        <v>-1.4841847509576316</v>
      </c>
      <c r="CC46">
        <f>'Hex8'!CV47-'Hex8'!$CU47</f>
        <v>-1.0818994122972159E-2</v>
      </c>
      <c r="CD46">
        <f>'Hex8'!CW47-'Hex8'!$CU47</f>
        <v>-3.2793795134306913E-2</v>
      </c>
      <c r="CE46">
        <f>'Hex8'!CY47-'Hex8'!$CU47</f>
        <v>-5.9672771084708698E-2</v>
      </c>
      <c r="CF46">
        <f>'Hex8'!CZ47-'Hex8'!$CU47</f>
        <v>-0.11892307557386417</v>
      </c>
      <c r="CG46">
        <f>'Hex8'!DA47-'Hex8'!$CU47</f>
        <v>-0.14730193551767523</v>
      </c>
      <c r="CH46">
        <f>'Hex8'!DB47-'Hex8'!$CU47</f>
        <v>-0.22928778815007655</v>
      </c>
      <c r="CI46">
        <f>'Hex8'!DC47-'Hex8'!$CU47</f>
        <v>-0.36354807212402451</v>
      </c>
      <c r="CJ46">
        <f>'Hex8'!DD47-'Hex8'!$CU47</f>
        <v>-0.71750130035504522</v>
      </c>
      <c r="CK46">
        <f>'Hex8'!DE47-'Hex8'!$CU47</f>
        <v>-1.2370047965149547</v>
      </c>
      <c r="CL46">
        <f>'Hex8'!DF47-'Hex8'!$CU47</f>
        <v>-1.5248962481466659</v>
      </c>
      <c r="CM46">
        <f>'Hex8'!DG47-'Hex8'!$CU47</f>
        <v>-1.6278103216074593</v>
      </c>
      <c r="CN46">
        <f>'Hex8'!DH47-'Hex8'!$CU47</f>
        <v>-1.6447052407907028</v>
      </c>
      <c r="CO46">
        <f>'Hex8'!DI47-'Hex8'!$CU47</f>
        <v>-1.6487070786162898</v>
      </c>
      <c r="CP46">
        <f>'Hex8'!DJ47-'Hex8'!$CU47</f>
        <v>-1.6497121959988543</v>
      </c>
      <c r="CR46">
        <f>'Hex8'!DL47-'Hex8'!$DK47</f>
        <v>-1.3046265999798523E-2</v>
      </c>
      <c r="CS46">
        <f>'Hex8'!DM47-'Hex8'!$DK47</f>
        <v>-3.947746632116611E-2</v>
      </c>
      <c r="CT46">
        <f>'Hex8'!DO47-'Hex8'!$DK47</f>
        <v>-7.1779392900649608E-2</v>
      </c>
      <c r="CU46">
        <f>'Hex8'!DP47-'Hex8'!$DK47</f>
        <v>-0.14298914186838285</v>
      </c>
      <c r="CV46">
        <f>'Hex8'!DQ47-'Hex8'!$DK47</f>
        <v>-0.17712048646132206</v>
      </c>
      <c r="CW46">
        <f>'Hex8'!DR47-'Hex8'!$DK47</f>
        <v>-0.27580820816695883</v>
      </c>
      <c r="CX46">
        <f>'Hex8'!DS47-'Hex8'!$DK47</f>
        <v>-0.4377658911139799</v>
      </c>
      <c r="CY46">
        <f>'Hex8'!DT47-'Hex8'!$DK47</f>
        <v>-0.86609442146889815</v>
      </c>
      <c r="CZ46">
        <f>'Hex8'!DU47-'Hex8'!$DK47</f>
        <v>-1.4953081543350955</v>
      </c>
      <c r="DA46">
        <f>'Hex8'!DV47-'Hex8'!$DK47</f>
        <v>-1.8409091241608879</v>
      </c>
      <c r="DB46">
        <f>'Hex8'!DW47-'Hex8'!$DK47</f>
        <v>-1.9577604298889923</v>
      </c>
      <c r="DC46">
        <f>'Hex8'!DX47-'Hex8'!$DK47</f>
        <v>-1.9755791985234981</v>
      </c>
      <c r="DD46">
        <f>'Hex8'!DY47-'Hex8'!$DK47</f>
        <v>-1.9797443937022352</v>
      </c>
      <c r="DE46">
        <f>'Hex8'!DZ47-'Hex8'!$DK47</f>
        <v>-1.9807672885040275</v>
      </c>
      <c r="DG46">
        <f>'Hex8'!EB47-'Hex8'!$EA47</f>
        <v>-1.5273732090935965E-2</v>
      </c>
      <c r="DH46">
        <f>'Hex8'!EC47-'Hex8'!$EA47</f>
        <v>-4.6161374950279388E-2</v>
      </c>
      <c r="DI46">
        <f>'Hex8'!EE47-'Hex8'!$EA47</f>
        <v>-8.3886330343500237E-2</v>
      </c>
      <c r="DJ46">
        <f>'Hex8'!EF47-'Hex8'!$EA47</f>
        <v>-0.16705706250824948</v>
      </c>
      <c r="DK46">
        <f>'Hex8'!EG47-'Hex8'!$EA47</f>
        <v>-0.20694284907897753</v>
      </c>
      <c r="DL46">
        <f>'Hex8'!EH47-'Hex8'!$EA47</f>
        <v>-0.32234242026285997</v>
      </c>
      <c r="DM46">
        <f>'Hex8'!EI47-'Hex8'!$EA47</f>
        <v>-0.51204659733982094</v>
      </c>
      <c r="DN46">
        <f>'Hex8'!EJ47-'Hex8'!$EA47</f>
        <v>-1.0150339799786707</v>
      </c>
      <c r="DO46">
        <f>'Hex8'!EK47-'Hex8'!$EA47</f>
        <v>-1.7544222143748336</v>
      </c>
      <c r="DP46">
        <f>'Hex8'!EL47-'Hex8'!$EA47</f>
        <v>-2.1578105290809271</v>
      </c>
      <c r="DQ46">
        <f>'Hex8'!EM47-'Hex8'!$EA47</f>
        <v>-2.287866618394705</v>
      </c>
      <c r="DR46">
        <f>'Hex8'!EN47-'Hex8'!$EA47</f>
        <v>-2.3064844595504854</v>
      </c>
      <c r="DS46">
        <f>'Hex8'!EO47-'Hex8'!$EA47</f>
        <v>-2.3107853026839389</v>
      </c>
      <c r="DT46">
        <f>'Hex8'!EP47-'Hex8'!$EA47</f>
        <v>-2.3118224206048028</v>
      </c>
      <c r="DV46">
        <f>'Hex8'!ER47-'Hex8'!$EQ47</f>
        <v>-1.7501328294943885E-2</v>
      </c>
      <c r="DW46">
        <f>'Hex8'!ES47-'Hex8'!$EQ47</f>
        <v>-5.2845432298660011E-2</v>
      </c>
      <c r="DX46">
        <f>'Hex8'!EU47-'Hex8'!$EQ47</f>
        <v>-9.5993467377137431E-2</v>
      </c>
      <c r="DY46">
        <f>'Hex8'!EV47-'Hex8'!$EQ47</f>
        <v>-0.19112628076962634</v>
      </c>
      <c r="DZ46">
        <f>'Hex8'!EW47-'Hex8'!$EQ47</f>
        <v>-0.23676791849110845</v>
      </c>
      <c r="EA46">
        <f>'Hex8'!EX47-'Hex8'!$EQ47</f>
        <v>-0.36888652543770073</v>
      </c>
      <c r="EB46">
        <f>'Hex8'!EY47-'Hex8'!$EQ47</f>
        <v>-0.5863742298426593</v>
      </c>
      <c r="EC46">
        <f>'Hex8'!EZ47-'Hex8'!$EQ47</f>
        <v>-1.1642397957051207</v>
      </c>
      <c r="ED46">
        <f>'Hex8'!FA47-'Hex8'!$EQ47</f>
        <v>-2.0141571838942429</v>
      </c>
      <c r="EE46">
        <f>'Hex8'!FB47-'Hex8'!$EQ47</f>
        <v>-2.4754234366330432</v>
      </c>
      <c r="EF46">
        <f>'Hex8'!FC47-'Hex8'!$EQ47</f>
        <v>-2.6180876688495713</v>
      </c>
      <c r="EG46">
        <f>'Hex8'!FD47-'Hex8'!$EQ47</f>
        <v>-2.6374124026401549</v>
      </c>
      <c r="EH46">
        <f>'Hex8'!FE47-'Hex8'!$EQ47</f>
        <v>-2.6418287179694038</v>
      </c>
      <c r="EI46">
        <f>'Hex8'!FF47-'Hex8'!$EQ47</f>
        <v>-2.6428775766124843</v>
      </c>
    </row>
    <row r="47" spans="1:139" x14ac:dyDescent="0.55000000000000004">
      <c r="A47" s="93">
        <v>1.4362910481730107</v>
      </c>
      <c r="B47" s="93">
        <v>1.1157214867220451</v>
      </c>
      <c r="C47">
        <f t="shared" si="13"/>
        <v>-0.3205695614509656</v>
      </c>
      <c r="F47">
        <f>'Hex8'!D48-'Hex8'!$C48</f>
        <v>-3.301121369942428E-3</v>
      </c>
      <c r="G47">
        <f>'Hex8'!E48-'Hex8'!$C48</f>
        <v>-1.0632418483839889E-2</v>
      </c>
      <c r="H47">
        <f>'Hex8'!G48-'Hex8'!$C48</f>
        <v>-2.0189457228630525E-2</v>
      </c>
      <c r="I47">
        <f>'Hex8'!H48-'Hex8'!$C48</f>
        <v>-3.9126575674241937E-2</v>
      </c>
      <c r="J47">
        <f>'Hex8'!I48-'Hex8'!$C48</f>
        <v>-4.8217560069348409E-2</v>
      </c>
      <c r="K47">
        <f>'Hex8'!J48-'Hex8'!$C48</f>
        <v>-7.696210953577709E-2</v>
      </c>
      <c r="L47">
        <f>'Hex8'!K48-'Hex8'!$C48</f>
        <v>-0.12534528484844121</v>
      </c>
      <c r="M47">
        <f>'Hex8'!L48-'Hex8'!$C48</f>
        <v>-0.25822452096958159</v>
      </c>
      <c r="N47">
        <f>'Hex8'!M48-'Hex8'!$C48</f>
        <v>-0.4339441935562397</v>
      </c>
      <c r="O47">
        <f>'Hex8'!N48-'Hex8'!$C48</f>
        <v>-0.52369280081489278</v>
      </c>
      <c r="P47">
        <f>'Hex8'!O48-'Hex8'!$C48</f>
        <v>-0.55911652219230312</v>
      </c>
      <c r="Q47">
        <f>'Hex8'!P48-'Hex8'!$C48</f>
        <v>-0.56771962968481715</v>
      </c>
      <c r="R47">
        <f>'Hex8'!Q48-'Hex8'!$C48</f>
        <v>-0.56929393995870015</v>
      </c>
      <c r="S47">
        <f>'Hex8'!R48-'Hex8'!$C48</f>
        <v>-0.56968763281264534</v>
      </c>
      <c r="U47">
        <f>'Hex8'!T48-'Hex8'!$S48</f>
        <v>-5.0721455749196398E-3</v>
      </c>
      <c r="V47">
        <f>'Hex8'!U48-'Hex8'!$S48</f>
        <v>-1.619881844481752E-2</v>
      </c>
      <c r="W47">
        <f>'Hex8'!W48-'Hex8'!$S48</f>
        <v>-3.0635978685347953E-2</v>
      </c>
      <c r="X47">
        <f>'Hex8'!X48-'Hex8'!$S48</f>
        <v>-5.9190511987712413E-2</v>
      </c>
      <c r="Y47">
        <f>'Hex8'!Y48-'Hex8'!$S48</f>
        <v>-7.2915777169941465E-2</v>
      </c>
      <c r="Z47">
        <f>'Hex8'!Z48-'Hex8'!$S48</f>
        <v>-0.11647983452981736</v>
      </c>
      <c r="AA47">
        <f>'Hex8'!AA48-'Hex8'!$S48</f>
        <v>-0.19030312800561644</v>
      </c>
      <c r="AB47">
        <f>'Hex8'!AB48-'Hex8'!$S48</f>
        <v>-0.39578267919010585</v>
      </c>
      <c r="AC47">
        <f>'Hex8'!AC48-'Hex8'!$S48</f>
        <v>-0.66585520828839639</v>
      </c>
      <c r="AD47">
        <f>'Hex8'!AD48-'Hex8'!$S48</f>
        <v>-0.7991285678685579</v>
      </c>
      <c r="AE47">
        <f>'Hex8'!AE48-'Hex8'!$S48</f>
        <v>-0.84498694297152999</v>
      </c>
      <c r="AF47">
        <f>'Hex8'!AF48-'Hex8'!$S48</f>
        <v>-0.85481089506998242</v>
      </c>
      <c r="AG47">
        <f>'Hex8'!AG48-'Hex8'!$S48</f>
        <v>-0.85653834444081722</v>
      </c>
      <c r="AH47">
        <f>'Hex8'!AH48-'Hex8'!$S48</f>
        <v>-0.85694557895668988</v>
      </c>
      <c r="AJ47">
        <f>'Hex8'!AJ48-'Hex8'!$AI48</f>
        <v>-5.9581084869992917E-3</v>
      </c>
      <c r="AK47">
        <f>'Hex8'!AK48-'Hex8'!$AI48</f>
        <v>-1.8982614397339836E-2</v>
      </c>
      <c r="AL47">
        <f>'Hex8'!AM48-'Hex8'!$AI48</f>
        <v>-3.58599404504788E-2</v>
      </c>
      <c r="AM47">
        <f>'Hex8'!AN48-'Hex8'!$AI48</f>
        <v>-6.9223488781369413E-2</v>
      </c>
      <c r="AN47">
        <f>'Hex8'!AO48-'Hex8'!$AI48</f>
        <v>-8.5266378418799582E-2</v>
      </c>
      <c r="AO47">
        <f>'Hex8'!AP48-'Hex8'!$AI48</f>
        <v>-0.13624878269514917</v>
      </c>
      <c r="AP47">
        <f>'Hex8'!AQ48-'Hex8'!$AI48</f>
        <v>-0.22283857289760722</v>
      </c>
      <c r="AQ47">
        <f>'Hex8'!AR48-'Hex8'!$AI48</f>
        <v>-0.46502987953275743</v>
      </c>
      <c r="AR47">
        <f>'Hex8'!AS48-'Hex8'!$AI48</f>
        <v>-0.78264854053094723</v>
      </c>
      <c r="AS47">
        <f>'Hex8'!AT48-'Hex8'!$AI48</f>
        <v>-0.93754609634405017</v>
      </c>
      <c r="AT47">
        <f>'Hex8'!AU48-'Hex8'!$AI48</f>
        <v>-0.98808612397779028</v>
      </c>
      <c r="AU47">
        <f>'Hex8'!AV48-'Hex8'!$AI48</f>
        <v>-0.99837818717973947</v>
      </c>
      <c r="AV47">
        <f>'Hex8'!AW48-'Hex8'!$AI48</f>
        <v>-1.0001628797828948</v>
      </c>
      <c r="AW47">
        <f>'Hex8'!AX48-'Hex8'!$AI48</f>
        <v>-1.0005746023286586</v>
      </c>
      <c r="AY47">
        <f>'Hex8'!AZ48-'Hex8'!$AY48</f>
        <v>-6.844226514062024E-3</v>
      </c>
      <c r="AZ47">
        <f>'Hex8'!BA48-'Hex8'!$AY48</f>
        <v>-2.1766612871538138E-2</v>
      </c>
      <c r="BA47">
        <f>'Hex8'!BC48-'Hex8'!$AY48</f>
        <v>-4.1084142664745027E-2</v>
      </c>
      <c r="BB47">
        <f>'Hex8'!BD48-'Hex8'!$AY48</f>
        <v>-7.9256813760175238E-2</v>
      </c>
      <c r="BC47">
        <f>'Hex8'!BE48-'Hex8'!$AY48</f>
        <v>-9.7617497467190839E-2</v>
      </c>
      <c r="BD47">
        <f>'Hex8'!BF48-'Hex8'!$AY48</f>
        <v>-0.15602177990155874</v>
      </c>
      <c r="BE47">
        <f>'Hex8'!BG48-'Hex8'!$AY48</f>
        <v>-0.25539828983851709</v>
      </c>
      <c r="BF47">
        <f>'Hex8'!BH48-'Hex8'!$AY48</f>
        <v>-0.53449790827026733</v>
      </c>
      <c r="BG47">
        <f>'Hex8'!BI48-'Hex8'!$AY48</f>
        <v>-0.89982932471433441</v>
      </c>
      <c r="BH47">
        <f>'Hex8'!BJ48-'Hex8'!$AY48</f>
        <v>-1.0762920591127034</v>
      </c>
      <c r="BI47">
        <f>'Hex8'!BK48-'Hex8'!$AY48</f>
        <v>-1.1312562359065275</v>
      </c>
      <c r="BJ47">
        <f>'Hex8'!BL48-'Hex8'!$AY48</f>
        <v>-1.1419545934349051</v>
      </c>
      <c r="BK47">
        <f>'Hex8'!BM48-'Hex8'!$AY48</f>
        <v>-1.1437883267843287</v>
      </c>
      <c r="BL47">
        <f>'Hex8'!BN48-'Hex8'!$AY48</f>
        <v>-1.1442036621342748</v>
      </c>
      <c r="BN47">
        <f>'Hex8'!CF48-'Hex8'!$CE48</f>
        <v>-7.7304516107246091E-3</v>
      </c>
      <c r="BO47">
        <f>'Hex8'!CG48-'Hex8'!$CE48</f>
        <v>-2.4550749230460633E-2</v>
      </c>
      <c r="BP47">
        <f>'Hex8'!CI48-'Hex8'!$CE48</f>
        <v>-4.630850768538064E-2</v>
      </c>
      <c r="BQ47">
        <f>'Hex8'!CJ48-'Hex8'!$CE48</f>
        <v>-8.9290375811266198E-2</v>
      </c>
      <c r="BR47">
        <f>'Hex8'!CK48-'Hex8'!$CE48</f>
        <v>-0.10996897450829368</v>
      </c>
      <c r="BS47">
        <f>'Hex8'!CL48-'Hex8'!$CE48</f>
        <v>-0.17579778032127247</v>
      </c>
      <c r="BT47">
        <f>'Hex8'!CM48-'Hex8'!$CE48</f>
        <v>-0.287976596290062</v>
      </c>
      <c r="BU47">
        <f>'Hex8'!CN48-'Hex8'!$CE48</f>
        <v>-0.60414469029103768</v>
      </c>
      <c r="BV47">
        <f>'Hex8'!CO48-'Hex8'!$CE48</f>
        <v>-1.0173194534169521</v>
      </c>
      <c r="BW47">
        <f>'Hex8'!CP48-'Hex8'!$CE48</f>
        <v>-1.2153038690702909</v>
      </c>
      <c r="BX47">
        <f>'Hex8'!CQ48-'Hex8'!$CE48</f>
        <v>-1.2744808132438716</v>
      </c>
      <c r="BY47">
        <f>'Hex8'!CR48-'Hex8'!$CE48</f>
        <v>-1.2855378612634576</v>
      </c>
      <c r="BZ47">
        <f>'Hex8'!CS48-'Hex8'!$CE48</f>
        <v>-1.2874143902935891</v>
      </c>
      <c r="CA47">
        <f>'Hex8'!CT48-'Hex8'!$CE48</f>
        <v>-1.2878327098988809</v>
      </c>
      <c r="CC47">
        <f>'Hex8'!CV48-'Hex8'!$CU48</f>
        <v>-8.6167519401940673E-3</v>
      </c>
      <c r="CD47">
        <f>'Hex8'!CW48-'Hex8'!$CU48</f>
        <v>-2.7334984338502899E-2</v>
      </c>
      <c r="CE47">
        <f>'Hex8'!CY48-'Hex8'!$CU48</f>
        <v>-5.1532988142932723E-2</v>
      </c>
      <c r="CF47">
        <f>'Hex8'!CZ48-'Hex8'!$CU48</f>
        <v>-9.9324105427091025E-2</v>
      </c>
      <c r="CG47">
        <f>'Hex8'!DA48-'Hex8'!$CU48</f>
        <v>-0.12232070643027493</v>
      </c>
      <c r="CH47">
        <f>'Hex8'!DB48-'Hex8'!$CU48</f>
        <v>-0.19557607832571655</v>
      </c>
      <c r="CI47">
        <f>'Hex8'!DC48-'Hex8'!$CU48</f>
        <v>-0.3205695614509656</v>
      </c>
      <c r="CJ47">
        <f>'Hex8'!DD48-'Hex8'!$CU48</f>
        <v>-0.67393958072705362</v>
      </c>
      <c r="CK47">
        <f>'Hex8'!DE48-'Hex8'!$CU48</f>
        <v>-1.1350626180537464</v>
      </c>
      <c r="CL47">
        <f>'Hex8'!DF48-'Hex8'!$CU48</f>
        <v>-1.3545365101242612</v>
      </c>
      <c r="CM47">
        <f>'Hex8'!DG48-'Hex8'!$CU48</f>
        <v>-1.4177485076733789</v>
      </c>
      <c r="CN47">
        <f>'Hex8'!DH48-'Hex8'!$CU48</f>
        <v>-1.4291265189725308</v>
      </c>
      <c r="CO47">
        <f>'Hex8'!DI48-'Hex8'!$CU48</f>
        <v>-1.4310409392647354</v>
      </c>
      <c r="CP47">
        <f>'Hex8'!DJ48-'Hex8'!$CU48</f>
        <v>-1.431461774320371</v>
      </c>
      <c r="CR47">
        <f>'Hex8'!DL48-'Hex8'!$DK48</f>
        <v>-1.0389498881863135E-2</v>
      </c>
      <c r="CS47">
        <f>'Hex8'!DM48-'Hex8'!$DK48</f>
        <v>-3.2903644867367854E-2</v>
      </c>
      <c r="CT47">
        <f>'Hex8'!DO48-'Hex8'!$DK48</f>
        <v>-6.1982174135066126E-2</v>
      </c>
      <c r="CU47">
        <f>'Hex8'!DP48-'Hex8'!$DK48</f>
        <v>-0.11939189548264961</v>
      </c>
      <c r="CV47">
        <f>'Hex8'!DQ48-'Hex8'!$DK48</f>
        <v>-0.14702467239122297</v>
      </c>
      <c r="CW47">
        <f>'Hex8'!DR48-'Hex8'!$DK48</f>
        <v>-0.23513777106476597</v>
      </c>
      <c r="CX47">
        <f>'Hex8'!DS48-'Hex8'!$DK48</f>
        <v>-0.385788890205635</v>
      </c>
      <c r="CY47">
        <f>'Hex8'!DT48-'Hex8'!$DK48</f>
        <v>-0.81388659206630154</v>
      </c>
      <c r="CZ47">
        <f>'Hex8'!DU48-'Hex8'!$DK48</f>
        <v>-1.3711496575070854</v>
      </c>
      <c r="DA47">
        <f>'Hex8'!DV48-'Hex8'!$DK48</f>
        <v>-1.6335374935588822</v>
      </c>
      <c r="DB47">
        <f>'Hex8'!DW48-'Hex8'!$DK48</f>
        <v>-1.7043825241247299</v>
      </c>
      <c r="DC47">
        <f>'Hex8'!DX48-'Hex8'!$DK48</f>
        <v>-1.7163159902857759</v>
      </c>
      <c r="DD47">
        <f>'Hex8'!DY48-'Hex8'!$DK48</f>
        <v>-1.7182950568132658</v>
      </c>
      <c r="DE47">
        <f>'Hex8'!DZ48-'Hex8'!$DK48</f>
        <v>-1.7187199184232098</v>
      </c>
      <c r="DG47">
        <f>'Hex8'!EB48-'Hex8'!$EA48</f>
        <v>-1.2162382743229339E-2</v>
      </c>
      <c r="DH47">
        <f>'Hex8'!EC48-'Hex8'!$EA48</f>
        <v>-3.847247850022617E-2</v>
      </c>
      <c r="DI47">
        <f>'Hex8'!EE48-'Hex8'!$EA48</f>
        <v>-7.2431565420625788E-2</v>
      </c>
      <c r="DJ47">
        <f>'Hex8'!EF48-'Hex8'!$EA48</f>
        <v>-0.13945998392103687</v>
      </c>
      <c r="DK47">
        <f>'Hex8'!EG48-'Hex8'!$EA48</f>
        <v>-0.17172909274417791</v>
      </c>
      <c r="DL47">
        <f>'Hex8'!EH48-'Hex8'!$EA48</f>
        <v>-0.27470435121581072</v>
      </c>
      <c r="DM47">
        <f>'Hex8'!EI48-'Hex8'!$EA48</f>
        <v>-0.45104116362043167</v>
      </c>
      <c r="DN47">
        <f>'Hex8'!EJ48-'Hex8'!$EA48</f>
        <v>-0.95420835420727901</v>
      </c>
      <c r="DO47">
        <f>'Hex8'!EK48-'Hex8'!$EA48</f>
        <v>-1.6078554611159042</v>
      </c>
      <c r="DP47">
        <f>'Hex8'!EL48-'Hex8'!$EA48</f>
        <v>-1.9131063804260979</v>
      </c>
      <c r="DQ47">
        <f>'Hex8'!EM48-'Hex8'!$EA48</f>
        <v>-1.9911142602720129</v>
      </c>
      <c r="DR47">
        <f>'Hex8'!EN48-'Hex8'!$EA48</f>
        <v>-2.0035173969058415</v>
      </c>
      <c r="DS47">
        <f>'Hex8'!EO48-'Hex8'!$EA48</f>
        <v>-2.0055501658142596</v>
      </c>
      <c r="DT47">
        <f>'Hex8'!EP48-'Hex8'!$EA48</f>
        <v>-2.0059781279641742</v>
      </c>
      <c r="DV47">
        <f>'Hex8'!ER48-'Hex8'!$EQ48</f>
        <v>-1.393534472626401E-2</v>
      </c>
      <c r="DW47">
        <f>'Hex8'!ES48-'Hex8'!$EQ48</f>
        <v>-4.4041413906128479E-2</v>
      </c>
      <c r="DX47">
        <f>'Hex8'!EU48-'Hex8'!$EQ48</f>
        <v>-8.2881078641345418E-2</v>
      </c>
      <c r="DY47">
        <f>'Hex8'!EV48-'Hex8'!$EQ48</f>
        <v>-0.15952825538145987</v>
      </c>
      <c r="DZ47">
        <f>'Hex8'!EW48-'Hex8'!$EQ48</f>
        <v>-0.196433797205807</v>
      </c>
      <c r="EA47">
        <f>'Hex8'!EX48-'Hex8'!$EQ48</f>
        <v>-0.31427437352588106</v>
      </c>
      <c r="EB47">
        <f>'Hex8'!EY48-'Hex8'!$EQ48</f>
        <v>-0.51631728225315254</v>
      </c>
      <c r="EC47">
        <f>'Hex8'!EZ48-'Hex8'!$EQ48</f>
        <v>-1.0948204383765712</v>
      </c>
      <c r="ED47">
        <f>'Hex8'!FA48-'Hex8'!$EQ48</f>
        <v>-1.8450309081769645</v>
      </c>
      <c r="EE47">
        <f>'Hex8'!FB48-'Hex8'!$EQ48</f>
        <v>-2.1931224332828121</v>
      </c>
      <c r="EF47">
        <f>'Hex8'!FC48-'Hex8'!$EQ48</f>
        <v>-2.2779171296544316</v>
      </c>
      <c r="EG47">
        <f>'Hex8'!FD48-'Hex8'!$EQ48</f>
        <v>-2.2907273030818089</v>
      </c>
      <c r="EH47">
        <f>'Hex8'!FE48-'Hex8'!$EQ48</f>
        <v>-2.2928058604559363</v>
      </c>
      <c r="EI47">
        <f>'Hex8'!FF48-'Hex8'!$EQ48</f>
        <v>-2.293236298069488</v>
      </c>
    </row>
    <row r="48" spans="1:139" x14ac:dyDescent="0.55000000000000004">
      <c r="A48" s="93">
        <v>1.6230569396672199</v>
      </c>
      <c r="B48" s="93">
        <v>1.2586191479650366</v>
      </c>
      <c r="C48">
        <f t="shared" si="13"/>
        <v>-0.36443779170218327</v>
      </c>
      <c r="F48">
        <f>'Hex8'!D49-'Hex8'!$C49</f>
        <v>-3.2904406984278767E-3</v>
      </c>
      <c r="G48">
        <f>'Hex8'!E49-'Hex8'!$C49</f>
        <v>-1.0935943247043722E-2</v>
      </c>
      <c r="H48">
        <f>'Hex8'!G49-'Hex8'!$C49</f>
        <v>-2.096442360005768E-2</v>
      </c>
      <c r="I48">
        <f>'Hex8'!H49-'Hex8'!$C49</f>
        <v>-4.2366761918624429E-2</v>
      </c>
      <c r="J48">
        <f>'Hex8'!I49-'Hex8'!$C49</f>
        <v>-5.34477103873916E-2</v>
      </c>
      <c r="K48">
        <f>'Hex8'!J49-'Hex8'!$C49</f>
        <v>-8.6330673750463327E-2</v>
      </c>
      <c r="L48">
        <f>'Hex8'!K49-'Hex8'!$C49</f>
        <v>-0.13928020808368513</v>
      </c>
      <c r="M48">
        <f>'Hex8'!L49-'Hex8'!$C49</f>
        <v>-0.27298133279460635</v>
      </c>
      <c r="N48">
        <f>'Hex8'!M49-'Hex8'!$C49</f>
        <v>-0.45573319957899439</v>
      </c>
      <c r="O48">
        <f>'Hex8'!N49-'Hex8'!$C49</f>
        <v>-0.55678105939566525</v>
      </c>
      <c r="P48">
        <f>'Hex8'!O49-'Hex8'!$C49</f>
        <v>-0.62063115494846</v>
      </c>
      <c r="Q48">
        <f>'Hex8'!P49-'Hex8'!$C49</f>
        <v>-0.6396847355354478</v>
      </c>
      <c r="R48">
        <f>'Hex8'!Q49-'Hex8'!$C49</f>
        <v>-0.64307206643307369</v>
      </c>
      <c r="S48">
        <f>'Hex8'!R49-'Hex8'!$C49</f>
        <v>-0.64385263071366194</v>
      </c>
      <c r="U48">
        <f>'Hex8'!T49-'Hex8'!$S49</f>
        <v>-5.0541944361478519E-3</v>
      </c>
      <c r="V48">
        <f>'Hex8'!U49-'Hex8'!$S49</f>
        <v>-1.6659009258209734E-2</v>
      </c>
      <c r="W48">
        <f>'Hex8'!W49-'Hex8'!$S49</f>
        <v>-3.1811633433319497E-2</v>
      </c>
      <c r="X48">
        <f>'Hex8'!X49-'Hex8'!$S49</f>
        <v>-6.4152269346919533E-2</v>
      </c>
      <c r="Y48">
        <f>'Hex8'!Y49-'Hex8'!$S49</f>
        <v>-8.099636477601857E-2</v>
      </c>
      <c r="Z48">
        <f>'Hex8'!Z49-'Hex8'!$S49</f>
        <v>-0.13149065259241977</v>
      </c>
      <c r="AA48">
        <f>'Hex8'!AA49-'Hex8'!$S49</f>
        <v>-0.21377886429989279</v>
      </c>
      <c r="AB48">
        <f>'Hex8'!AB49-'Hex8'!$S49</f>
        <v>-0.42259016572488284</v>
      </c>
      <c r="AC48">
        <f>'Hex8'!AC49-'Hex8'!$S49</f>
        <v>-0.70516735207929138</v>
      </c>
      <c r="AD48">
        <f>'Hex8'!AD49-'Hex8'!$S49</f>
        <v>-0.8536877226575148</v>
      </c>
      <c r="AE48">
        <f>'Hex8'!AE49-'Hex8'!$S49</f>
        <v>-0.94085161394836381</v>
      </c>
      <c r="AF48">
        <f>'Hex8'!AF49-'Hex8'!$S49</f>
        <v>-0.96381139918498382</v>
      </c>
      <c r="AG48">
        <f>'Hex8'!AG49-'Hex8'!$S49</f>
        <v>-0.96764524393112827</v>
      </c>
      <c r="AH48">
        <f>'Hex8'!AH49-'Hex8'!$S49</f>
        <v>-0.96846354168031978</v>
      </c>
      <c r="AJ48">
        <f>'Hex8'!AJ49-'Hex8'!$AI49</f>
        <v>-5.9364777937973567E-3</v>
      </c>
      <c r="AK48">
        <f>'Hex8'!AK49-'Hex8'!$AI49</f>
        <v>-1.9521123493870363E-2</v>
      </c>
      <c r="AL48">
        <f>'Hex8'!AM49-'Hex8'!$AI49</f>
        <v>-3.723595083340947E-2</v>
      </c>
      <c r="AM48">
        <f>'Hex8'!AN49-'Hex8'!$AI49</f>
        <v>-7.5048090766110631E-2</v>
      </c>
      <c r="AN48">
        <f>'Hex8'!AO49-'Hex8'!$AI49</f>
        <v>-9.4779431482886034E-2</v>
      </c>
      <c r="AO48">
        <f>'Hex8'!AP49-'Hex8'!$AI49</f>
        <v>-0.15413226924227319</v>
      </c>
      <c r="AP48">
        <f>'Hex8'!AQ49-'Hex8'!$AI49</f>
        <v>-0.25128448040538709</v>
      </c>
      <c r="AQ48">
        <f>'Hex8'!AR49-'Hex8'!$AI49</f>
        <v>-0.49818809692058952</v>
      </c>
      <c r="AR48">
        <f>'Hex8'!AS49-'Hex8'!$AI49</f>
        <v>-0.83118150959796555</v>
      </c>
      <c r="AS48">
        <f>'Hex8'!AT49-'Hex8'!$AI49</f>
        <v>-1.003102179153752</v>
      </c>
      <c r="AT48">
        <f>'Hex8'!AU49-'Hex8'!$AI49</f>
        <v>-1.1013516293795318</v>
      </c>
      <c r="AU48">
        <f>'Hex8'!AV49-'Hex8'!$AI49</f>
        <v>-1.1259312428945234</v>
      </c>
      <c r="AV48">
        <f>'Hex8'!AW49-'Hex8'!$AI49</f>
        <v>-1.1299377902109273</v>
      </c>
      <c r="AW48">
        <f>'Hex8'!AX49-'Hex8'!$AI49</f>
        <v>-1.1307691014870322</v>
      </c>
      <c r="AY48">
        <f>'Hex8'!AZ49-'Hex8'!$AY49</f>
        <v>-6.8189035048908941E-3</v>
      </c>
      <c r="AZ48">
        <f>'Hex8'!BA49-'Hex8'!$AY49</f>
        <v>-2.2383438254706345E-2</v>
      </c>
      <c r="BA48">
        <f>'Hex8'!BC49-'Hex8'!$AY49</f>
        <v>-4.2660513363723007E-2</v>
      </c>
      <c r="BB48">
        <f>'Hex8'!BD49-'Hex8'!$AY49</f>
        <v>-8.5945089164902067E-2</v>
      </c>
      <c r="BC48">
        <f>'Hex8'!BE49-'Hex8'!$AY49</f>
        <v>-0.10856608776214549</v>
      </c>
      <c r="BD48">
        <f>'Hex8'!BF49-'Hex8'!$AY49</f>
        <v>-0.17680109734031912</v>
      </c>
      <c r="BE48">
        <f>'Hex8'!BG49-'Hex8'!$AY49</f>
        <v>-0.28891055128360366</v>
      </c>
      <c r="BF48">
        <f>'Hex8'!BH49-'Hex8'!$AY49</f>
        <v>-0.57415261561666231</v>
      </c>
      <c r="BG48">
        <f>'Hex8'!BI49-'Hex8'!$AY49</f>
        <v>-0.95778702930480009</v>
      </c>
      <c r="BH48">
        <f>'Hex8'!BJ49-'Hex8'!$AY49</f>
        <v>-1.1529478795154697</v>
      </c>
      <c r="BI48">
        <f>'Hex8'!BK49-'Hex8'!$AY49</f>
        <v>-1.2620266281355368</v>
      </c>
      <c r="BJ48">
        <f>'Hex8'!BL49-'Hex8'!$AY49</f>
        <v>-1.2880756968950784</v>
      </c>
      <c r="BK48">
        <f>'Hex8'!BM49-'Hex8'!$AY49</f>
        <v>-1.2922327430485414</v>
      </c>
      <c r="BL48">
        <f>'Hex8'!BN49-'Hex8'!$AY49</f>
        <v>-1.2930747459456593</v>
      </c>
      <c r="BN48">
        <f>'Hex8'!CF49-'Hex8'!$CE49</f>
        <v>-7.7014223263005555E-3</v>
      </c>
      <c r="BO48">
        <f>'Hex8'!CG49-'Hex8'!$CE49</f>
        <v>-2.5245885750394992E-2</v>
      </c>
      <c r="BP48">
        <f>'Hex8'!CI49-'Hex8'!$CE49</f>
        <v>-4.8085238211953207E-2</v>
      </c>
      <c r="BQ48">
        <f>'Hex8'!CJ49-'Hex8'!$CE49</f>
        <v>-9.6842918322245009E-2</v>
      </c>
      <c r="BR48">
        <f>'Hex8'!CK49-'Hex8'!$CE49</f>
        <v>-0.12235541747467549</v>
      </c>
      <c r="BS48">
        <f>'Hex8'!CL49-'Hex8'!$CE49</f>
        <v>-0.19949109813272825</v>
      </c>
      <c r="BT48">
        <f>'Hex8'!CM49-'Hex8'!$CE49</f>
        <v>-0.32663390849355678</v>
      </c>
      <c r="BU48">
        <f>'Hex8'!CN49-'Hex8'!$CE49</f>
        <v>-0.65040957682461942</v>
      </c>
      <c r="BV48">
        <f>'Hex8'!CO49-'Hex8'!$CE49</f>
        <v>-1.0848600807594533</v>
      </c>
      <c r="BW48">
        <f>'Hex8'!CP49-'Hex8'!$CE49</f>
        <v>-1.3031316576012448</v>
      </c>
      <c r="BX48">
        <f>'Hex8'!CQ49-'Hex8'!$CE49</f>
        <v>-1.4228389335155549</v>
      </c>
      <c r="BY48">
        <f>'Hex8'!CR49-'Hex8'!$CE49</f>
        <v>-1.450239016404048</v>
      </c>
      <c r="BZ48">
        <f>'Hex8'!CS49-'Hex8'!$CE49</f>
        <v>-1.4545293280281586</v>
      </c>
      <c r="CA48">
        <f>'Hex8'!CT49-'Hex8'!$CE49</f>
        <v>-1.4553803223991013</v>
      </c>
      <c r="CC48">
        <f>'Hex8'!CV49-'Hex8'!$CU49</f>
        <v>-8.5840083613937246E-3</v>
      </c>
      <c r="CD48">
        <f>'Hex8'!CW49-'Hex8'!$CU49</f>
        <v>-2.8108427178599849E-2</v>
      </c>
      <c r="CE48">
        <f>'Hex8'!CY49-'Hex8'!$CU49</f>
        <v>-5.3510075211538055E-2</v>
      </c>
      <c r="CF48">
        <f>'Hex8'!CZ49-'Hex8'!$CU49</f>
        <v>-0.10774137552434992</v>
      </c>
      <c r="CG48">
        <f>'Hex8'!DA49-'Hex8'!$CU49</f>
        <v>-0.13614682654806387</v>
      </c>
      <c r="CH48">
        <f>'Hex8'!DB49-'Hex8'!$CU49</f>
        <v>-0.22219807336343655</v>
      </c>
      <c r="CI48">
        <f>'Hex8'!DC49-'Hex8'!$CU49</f>
        <v>-0.36443779170218327</v>
      </c>
      <c r="CJ48">
        <f>'Hex8'!DD49-'Hex8'!$CU49</f>
        <v>-0.72690563271487718</v>
      </c>
      <c r="CK48">
        <f>'Hex8'!DE49-'Hex8'!$CU49</f>
        <v>-1.2123121236350876</v>
      </c>
      <c r="CL48">
        <f>'Hex8'!DF49-'Hex8'!$CU49</f>
        <v>-1.4535877365969934</v>
      </c>
      <c r="CM48">
        <f>'Hex8'!DG49-'Hex8'!$CU49</f>
        <v>-1.5837621245939495</v>
      </c>
      <c r="CN48">
        <f>'Hex8'!DH49-'Hex8'!$CU49</f>
        <v>-1.6124174254354424</v>
      </c>
      <c r="CO48">
        <f>'Hex8'!DI49-'Hex8'!$CU49</f>
        <v>-1.6168272416788745</v>
      </c>
      <c r="CP48">
        <f>'Hex8'!DJ49-'Hex8'!$CU49</f>
        <v>-1.6176859376430317</v>
      </c>
      <c r="CR48">
        <f>'Hex8'!DL49-'Hex8'!$DK49</f>
        <v>-1.034932150256207E-2</v>
      </c>
      <c r="CS48">
        <f>'Hex8'!DM49-'Hex8'!$DK49</f>
        <v>-3.3833700970345548E-2</v>
      </c>
      <c r="CT48">
        <f>'Hex8'!DO49-'Hex8'!$DK49</f>
        <v>-6.4359986912025269E-2</v>
      </c>
      <c r="CU48">
        <f>'Hex8'!DP49-'Hex8'!$DK49</f>
        <v>-0.12953963607344487</v>
      </c>
      <c r="CV48">
        <f>'Hex8'!DQ49-'Hex8'!$DK49</f>
        <v>-0.16373430290972091</v>
      </c>
      <c r="CW48">
        <f>'Hex8'!DR49-'Hex8'!$DK49</f>
        <v>-0.26765144672461338</v>
      </c>
      <c r="CX48">
        <f>'Hex8'!DS49-'Hex8'!$DK49</f>
        <v>-0.44023951782979243</v>
      </c>
      <c r="CY48">
        <f>'Hex8'!DT49-'Hex8'!$DK49</f>
        <v>-0.88046502678471517</v>
      </c>
      <c r="CZ48">
        <f>'Hex8'!DU49-'Hex8'!$DK49</f>
        <v>-1.468106013169002</v>
      </c>
      <c r="DA48">
        <f>'Hex8'!DV49-'Hex8'!$DK49</f>
        <v>-1.7551351294514836</v>
      </c>
      <c r="DB48">
        <f>'Hex8'!DW49-'Hex8'!$DK49</f>
        <v>-1.9058680611943017</v>
      </c>
      <c r="DC48">
        <f>'Hex8'!DX49-'Hex8'!$DK49</f>
        <v>-1.9368089213897182</v>
      </c>
      <c r="DD48">
        <f>'Hex8'!DY49-'Hex8'!$DK49</f>
        <v>-1.9414259217747369</v>
      </c>
      <c r="DE48">
        <f>'Hex8'!DZ49-'Hex8'!$DK49</f>
        <v>-1.9422972042547699</v>
      </c>
      <c r="DG48">
        <f>'Hex8'!EB49-'Hex8'!$EA49</f>
        <v>-1.2114747237769841E-2</v>
      </c>
      <c r="DH48">
        <f>'Hex8'!EC49-'Hex8'!$EA49</f>
        <v>-3.9559135799330569E-2</v>
      </c>
      <c r="DI48">
        <f>'Hex8'!EE49-'Hex8'!$EA49</f>
        <v>-7.5210100399567548E-2</v>
      </c>
      <c r="DJ48">
        <f>'Hex8'!EF49-'Hex8'!$EA49</f>
        <v>-0.15133913068648308</v>
      </c>
      <c r="DK48">
        <f>'Hex8'!EG49-'Hex8'!$EA49</f>
        <v>-0.191326290056129</v>
      </c>
      <c r="DL48">
        <f>'Hex8'!EH49-'Hex8'!$EA49</f>
        <v>-0.31314450531255189</v>
      </c>
      <c r="DM48">
        <f>'Hex8'!EI49-'Hex8'!$EA49</f>
        <v>-0.51624444118356627</v>
      </c>
      <c r="DN48">
        <f>'Hex8'!EJ49-'Hex8'!$EA49</f>
        <v>-1.0346083143260913</v>
      </c>
      <c r="DO48">
        <f>'Hex8'!EK49-'Hex8'!$EA49</f>
        <v>-1.7248047488922502</v>
      </c>
      <c r="DP48">
        <f>'Hex8'!EL49-'Hex8'!$EA49</f>
        <v>-2.0573249337194732</v>
      </c>
      <c r="DQ48">
        <f>'Hex8'!EM49-'Hex8'!$EA49</f>
        <v>-2.2282379160096153</v>
      </c>
      <c r="DR48">
        <f>'Hex8'!EN49-'Hex8'!$EA49</f>
        <v>-2.2612350622482413</v>
      </c>
      <c r="DS48">
        <f>'Hex8'!EO49-'Hex8'!$EA49</f>
        <v>-2.2660273531691417</v>
      </c>
      <c r="DT48">
        <f>'Hex8'!EP49-'Hex8'!$EA49</f>
        <v>-2.2669085704259189</v>
      </c>
      <c r="DV48">
        <f>'Hex8'!ER49-'Hex8'!$EQ49</f>
        <v>-1.3880246057344614E-2</v>
      </c>
      <c r="DW48">
        <f>'Hex8'!ES49-'Hex8'!$EQ49</f>
        <v>-4.5284672968007644E-2</v>
      </c>
      <c r="DX48">
        <f>'Hex8'!EU49-'Hex8'!$EQ49</f>
        <v>-8.6060335719433834E-2</v>
      </c>
      <c r="DY48">
        <f>'Hex8'!EV49-'Hex8'!$EQ49</f>
        <v>-0.17313945983154078</v>
      </c>
      <c r="DZ48">
        <f>'Hex8'!EW49-'Hex8'!$EQ49</f>
        <v>-0.2189214988693613</v>
      </c>
      <c r="EA48">
        <f>'Hex8'!EX49-'Hex8'!$EQ49</f>
        <v>-0.35866697747690335</v>
      </c>
      <c r="EB48">
        <f>'Hex8'!EY49-'Hex8'!$EQ49</f>
        <v>-0.59240658039912431</v>
      </c>
      <c r="EC48">
        <f>'Hex8'!EZ49-'Hex8'!$EQ49</f>
        <v>-1.1891944755484243</v>
      </c>
      <c r="ED48">
        <f>'Hex8'!FA49-'Hex8'!$EQ49</f>
        <v>-1.9821804680642234</v>
      </c>
      <c r="EE48">
        <f>'Hex8'!FB49-'Hex8'!$EQ49</f>
        <v>-2.3599932559853767</v>
      </c>
      <c r="EF48">
        <f>'Hex8'!FC49-'Hex8'!$EQ49</f>
        <v>-2.5508057716191628</v>
      </c>
      <c r="EG48">
        <f>'Hex8'!FD49-'Hex8'!$EQ49</f>
        <v>-2.5856865178525283</v>
      </c>
      <c r="EH48">
        <f>'Hex8'!FE49-'Hex8'!$EQ49</f>
        <v>-2.5906305572129873</v>
      </c>
      <c r="EI48">
        <f>'Hex8'!FF49-'Hex8'!$EQ49</f>
        <v>-2.5915198785359874</v>
      </c>
    </row>
    <row r="49" spans="1:139" x14ac:dyDescent="0.55000000000000004">
      <c r="A49" s="93">
        <v>1.6658097497247244</v>
      </c>
      <c r="B49" s="93">
        <v>1.214862051582499</v>
      </c>
      <c r="C49">
        <f t="shared" si="13"/>
        <v>-0.45094769814222535</v>
      </c>
      <c r="F49">
        <f>'Hex8'!D50-'Hex8'!$C50</f>
        <v>-3.3154259671063224E-3</v>
      </c>
      <c r="G49">
        <f>'Hex8'!E50-'Hex8'!$C50</f>
        <v>-1.1305626617485243E-2</v>
      </c>
      <c r="H49">
        <f>'Hex8'!G50-'Hex8'!$C50</f>
        <v>-2.1194855239794141E-2</v>
      </c>
      <c r="I49">
        <f>'Hex8'!H50-'Hex8'!$C50</f>
        <v>-4.6708516012946566E-2</v>
      </c>
      <c r="J49">
        <f>'Hex8'!I50-'Hex8'!$C50</f>
        <v>-6.1956964567478012E-2</v>
      </c>
      <c r="K49">
        <f>'Hex8'!J50-'Hex8'!$C50</f>
        <v>-0.10551050688724184</v>
      </c>
      <c r="L49">
        <f>'Hex8'!K50-'Hex8'!$C50</f>
        <v>-0.17180732421959294</v>
      </c>
      <c r="M49">
        <f>'Hex8'!L50-'Hex8'!$C50</f>
        <v>-0.31963869575778114</v>
      </c>
      <c r="N49">
        <f>'Hex8'!M50-'Hex8'!$C50</f>
        <v>-0.49667368887851543</v>
      </c>
      <c r="O49">
        <f>'Hex8'!N50-'Hex8'!$C50</f>
        <v>-0.58723982689230203</v>
      </c>
      <c r="P49">
        <f>'Hex8'!O50-'Hex8'!$C50</f>
        <v>-0.64169083973614771</v>
      </c>
      <c r="Q49">
        <f>'Hex8'!P50-'Hex8'!$C50</f>
        <v>-0.65726437997772258</v>
      </c>
      <c r="R49">
        <f>'Hex8'!Q50-'Hex8'!$C50</f>
        <v>-0.66009263031105425</v>
      </c>
      <c r="S49">
        <f>'Hex8'!R50-'Hex8'!$C50</f>
        <v>-0.66077174419589002</v>
      </c>
      <c r="U49">
        <f>'Hex8'!T50-'Hex8'!$S50</f>
        <v>-5.09476739713699E-3</v>
      </c>
      <c r="V49">
        <f>'Hex8'!U50-'Hex8'!$S50</f>
        <v>-1.7226707381984951E-2</v>
      </c>
      <c r="W49">
        <f>'Hex8'!W50-'Hex8'!$S50</f>
        <v>-3.2170332668892132E-2</v>
      </c>
      <c r="X49">
        <f>'Hex8'!X50-'Hex8'!$S50</f>
        <v>-7.0773572333157175E-2</v>
      </c>
      <c r="Y49">
        <f>'Hex8'!Y50-'Hex8'!$S50</f>
        <v>-9.4022531482868099E-2</v>
      </c>
      <c r="Z49">
        <f>'Hex8'!Z50-'Hex8'!$S50</f>
        <v>-0.16107910209119836</v>
      </c>
      <c r="AA49">
        <f>'Hex8'!AA50-'Hex8'!$S50</f>
        <v>-0.26414446444856399</v>
      </c>
      <c r="AB49">
        <f>'Hex8'!AB50-'Hex8'!$S50</f>
        <v>-0.49482179311752628</v>
      </c>
      <c r="AC49">
        <f>'Hex8'!AC50-'Hex8'!$S50</f>
        <v>-0.76679762763517179</v>
      </c>
      <c r="AD49">
        <f>'Hex8'!AD50-'Hex8'!$S50</f>
        <v>-0.8986510164403122</v>
      </c>
      <c r="AE49">
        <f>'Hex8'!AE50-'Hex8'!$S50</f>
        <v>-0.9716707735954716</v>
      </c>
      <c r="AF49">
        <f>'Hex8'!AF50-'Hex8'!$S50</f>
        <v>-0.99005418294537917</v>
      </c>
      <c r="AG49">
        <f>'Hex8'!AG50-'Hex8'!$S50</f>
        <v>-0.99322741920163815</v>
      </c>
      <c r="AH49">
        <f>'Hex8'!AH50-'Hex8'!$S50</f>
        <v>-0.99393326887301181</v>
      </c>
      <c r="AJ49">
        <f>'Hex8'!AJ50-'Hex8'!$AI50</f>
        <v>-5.9849139526078066E-3</v>
      </c>
      <c r="AK49">
        <f>'Hex8'!AK50-'Hex8'!$AI50</f>
        <v>-2.0187980801609662E-2</v>
      </c>
      <c r="AL49">
        <f>'Hex8'!AM50-'Hex8'!$AI50</f>
        <v>-3.7659041295885043E-2</v>
      </c>
      <c r="AM49">
        <f>'Hex8'!AN50-'Hex8'!$AI50</f>
        <v>-8.281220974087522E-2</v>
      </c>
      <c r="AN49">
        <f>'Hex8'!AO50-'Hex8'!$AI50</f>
        <v>-0.11007420119650457</v>
      </c>
      <c r="AO49">
        <f>'Hex8'!AP50-'Hex8'!$AI50</f>
        <v>-0.18896928491070697</v>
      </c>
      <c r="AP49">
        <f>'Hex8'!AQ50-'Hex8'!$AI50</f>
        <v>-0.31064574907411013</v>
      </c>
      <c r="AQ49">
        <f>'Hex8'!AR50-'Hex8'!$AI50</f>
        <v>-0.58335902351194202</v>
      </c>
      <c r="AR49">
        <f>'Hex8'!AS50-'Hex8'!$AI50</f>
        <v>-0.90318937351144413</v>
      </c>
      <c r="AS49">
        <f>'Hex8'!AT50-'Hex8'!$AI50</f>
        <v>-1.0552871487651048</v>
      </c>
      <c r="AT49">
        <f>'Hex8'!AU50-'Hex8'!$AI50</f>
        <v>-1.1369842982811798</v>
      </c>
      <c r="AU49">
        <f>'Hex8'!AV50-'Hex8'!$AI50</f>
        <v>-1.1564940051724129</v>
      </c>
      <c r="AV49">
        <f>'Hex8'!AW50-'Hex8'!$AI50</f>
        <v>-1.1597993131395916</v>
      </c>
      <c r="AW49">
        <f>'Hex8'!AX50-'Hex8'!$AI50</f>
        <v>-1.1605140969860823</v>
      </c>
      <c r="AY49">
        <f>'Hex8'!AZ50-'Hex8'!$AY50</f>
        <v>-6.875227733941891E-3</v>
      </c>
      <c r="AZ49">
        <f>'Hex8'!BA50-'Hex8'!$AY50</f>
        <v>-2.3149513779943121E-2</v>
      </c>
      <c r="BA49">
        <f>'Hex8'!BC50-'Hex8'!$AY50</f>
        <v>-4.3148099639236825E-2</v>
      </c>
      <c r="BB49">
        <f>'Hex8'!BD50-'Hex8'!$AY50</f>
        <v>-9.4853340706358757E-2</v>
      </c>
      <c r="BC49">
        <f>'Hex8'!BE50-'Hex8'!$AY50</f>
        <v>-0.1261338543575381</v>
      </c>
      <c r="BD49">
        <f>'Hex8'!BF50-'Hex8'!$AY50</f>
        <v>-0.21690674553307798</v>
      </c>
      <c r="BE49">
        <f>'Hex8'!BG50-'Hex8'!$AY50</f>
        <v>-0.35729945488194947</v>
      </c>
      <c r="BF49">
        <f>'Hex8'!BH50-'Hex8'!$AY50</f>
        <v>-0.67233346276193584</v>
      </c>
      <c r="BG49">
        <f>'Hex8'!BI50-'Hex8'!$AY50</f>
        <v>-1.0401916362538071</v>
      </c>
      <c r="BH49">
        <f>'Hex8'!BJ50-'Hex8'!$AY50</f>
        <v>-1.2123442018501736</v>
      </c>
      <c r="BI49">
        <f>'Hex8'!BK50-'Hex8'!$AY50</f>
        <v>-1.3024418220317964</v>
      </c>
      <c r="BJ49">
        <f>'Hex8'!BL50-'Hex8'!$AY50</f>
        <v>-1.3229532553716534</v>
      </c>
      <c r="BK49">
        <f>'Hex8'!BM50-'Hex8'!$AY50</f>
        <v>-1.3263730117441981</v>
      </c>
      <c r="BL49">
        <f>'Hex8'!BN50-'Hex8'!$AY50</f>
        <v>-1.3270950125830692</v>
      </c>
      <c r="BN49">
        <f>'Hex8'!CF50-'Hex8'!$CE50</f>
        <v>-7.7656519748958708E-3</v>
      </c>
      <c r="BO49">
        <f>'Hex8'!CG50-'Hex8'!$CE50</f>
        <v>-2.6111214961952456E-2</v>
      </c>
      <c r="BP49">
        <f>'Hex8'!CI50-'Hex8'!$CE50</f>
        <v>-4.8637392090903342E-2</v>
      </c>
      <c r="BQ49">
        <f>'Hex8'!CJ50-'Hex8'!$CE50</f>
        <v>-0.10689632394651416</v>
      </c>
      <c r="BR49">
        <f>'Hex8'!CK50-'Hex8'!$CE50</f>
        <v>-0.14219954150552727</v>
      </c>
      <c r="BS49">
        <f>'Hex8'!CL50-'Hex8'!$CE50</f>
        <v>-0.24488120668076774</v>
      </c>
      <c r="BT49">
        <f>'Hex8'!CM50-'Hex8'!$CE50</f>
        <v>-0.4040742420605492</v>
      </c>
      <c r="BU49">
        <f>'Hex8'!CN50-'Hex8'!$CE50</f>
        <v>-0.76165662340629203</v>
      </c>
      <c r="BV49">
        <f>'Hex8'!CO50-'Hex8'!$CE50</f>
        <v>-1.1776784355688694</v>
      </c>
      <c r="BW49">
        <f>'Hex8'!CP50-'Hex8'!$CE50</f>
        <v>-1.3697326275393988</v>
      </c>
      <c r="BX49">
        <f>'Hex8'!CQ50-'Hex8'!$CE50</f>
        <v>-1.4680117427879338</v>
      </c>
      <c r="BY49">
        <f>'Hex8'!CR50-'Hex8'!$CE50</f>
        <v>-1.4894273317301852</v>
      </c>
      <c r="BZ49">
        <f>'Hex8'!CS50-'Hex8'!$CE50</f>
        <v>-1.4929479130144148</v>
      </c>
      <c r="CA49">
        <f>'Hex8'!CT50-'Hex8'!$CE50</f>
        <v>-1.4936758912284311</v>
      </c>
      <c r="CC49">
        <f>'Hex8'!CV50-'Hex8'!$CU50</f>
        <v>-8.6561554294950493E-3</v>
      </c>
      <c r="CD49">
        <f>'Hex8'!CW50-'Hex8'!$CU50</f>
        <v>-2.9073042436306151E-2</v>
      </c>
      <c r="CE49">
        <f>'Hex8'!CY50-'Hex8'!$CU50</f>
        <v>-5.4126862343711446E-2</v>
      </c>
      <c r="CF49">
        <f>'Hex8'!CZ50-'Hex8'!$CU50</f>
        <v>-0.11894074919029518</v>
      </c>
      <c r="CG49">
        <f>'Hex8'!DA50-'Hex8'!$CU50</f>
        <v>-0.15826995358821927</v>
      </c>
      <c r="CH49">
        <f>'Hex8'!DB50-'Hex8'!$CU50</f>
        <v>-0.27288545524491759</v>
      </c>
      <c r="CI49">
        <f>'Hex8'!DC50-'Hex8'!$CU50</f>
        <v>-0.45094769814222535</v>
      </c>
      <c r="CJ49">
        <f>'Hex8'!DD50-'Hex8'!$CU50</f>
        <v>-0.85126469237846858</v>
      </c>
      <c r="CK49">
        <f>'Hex8'!DE50-'Hex8'!$CU50</f>
        <v>-1.3155591912249758</v>
      </c>
      <c r="CL49">
        <f>'Hex8'!DF50-'Hex8'!$CU50</f>
        <v>-1.5273887334527894</v>
      </c>
      <c r="CM49">
        <f>'Hex8'!DG50-'Hex8'!$CU50</f>
        <v>-1.6336719119115191</v>
      </c>
      <c r="CN49">
        <f>'Hex8'!DH50-'Hex8'!$CU50</f>
        <v>-1.6559131474190654</v>
      </c>
      <c r="CO49">
        <f>'Hex8'!DI50-'Hex8'!$CU50</f>
        <v>-1.659523712515137</v>
      </c>
      <c r="CP49">
        <f>'Hex8'!DJ50-'Hex8'!$CU50</f>
        <v>-1.6602567396447505</v>
      </c>
      <c r="CR49">
        <f>'Hex8'!DL50-'Hex8'!$DK50</f>
        <v>-1.0437330414767132E-2</v>
      </c>
      <c r="CS49">
        <f>'Hex8'!DM50-'Hex8'!$DK50</f>
        <v>-3.4996951054370173E-2</v>
      </c>
      <c r="CT49">
        <f>'Hex8'!DO50-'Hex8'!$DK50</f>
        <v>-6.5106168319616575E-2</v>
      </c>
      <c r="CU49">
        <f>'Hex8'!DP50-'Hex8'!$DK50</f>
        <v>-0.14303283645438625</v>
      </c>
      <c r="CV49">
        <f>'Hex8'!DQ50-'Hex8'!$DK50</f>
        <v>-0.19042147188716396</v>
      </c>
      <c r="CW49">
        <f>'Hex8'!DR50-'Hex8'!$DK50</f>
        <v>-0.32896347226837808</v>
      </c>
      <c r="CX49">
        <f>'Hex8'!DS50-'Hex8'!$DK50</f>
        <v>-0.54492802910762927</v>
      </c>
      <c r="CY49">
        <f>'Hex8'!DT50-'Hex8'!$DK50</f>
        <v>-1.0311560644354216</v>
      </c>
      <c r="CZ49">
        <f>'Hex8'!DU50-'Hex8'!$DK50</f>
        <v>-1.5922490249250989</v>
      </c>
      <c r="DA49">
        <f>'Hex8'!DV50-'Hex8'!$DK50</f>
        <v>-1.8433276668621992</v>
      </c>
      <c r="DB49">
        <f>'Hex8'!DW50-'Hex8'!$DK50</f>
        <v>-1.9652025285604522</v>
      </c>
      <c r="DC49">
        <f>'Hex8'!DX50-'Hex8'!$DK50</f>
        <v>-1.9889119320503401</v>
      </c>
      <c r="DD49">
        <f>'Hex8'!DY50-'Hex8'!$DK50</f>
        <v>-1.9926774869908646</v>
      </c>
      <c r="DE49">
        <f>'Hex8'!DZ50-'Hex8'!$DK50</f>
        <v>-1.9934186142754067</v>
      </c>
      <c r="DG49">
        <f>'Hex8'!EB50-'Hex8'!$EA50</f>
        <v>-1.2218640645113688E-2</v>
      </c>
      <c r="DH49">
        <f>'Hex8'!EC50-'Hex8'!$EA50</f>
        <v>-4.092107083033536E-2</v>
      </c>
      <c r="DI49">
        <f>'Hex8'!EE50-'Hex8'!$EA50</f>
        <v>-7.6085799346401028E-2</v>
      </c>
      <c r="DJ49">
        <f>'Hex8'!EF50-'Hex8'!$EA50</f>
        <v>-0.16712807155464038</v>
      </c>
      <c r="DK49">
        <f>'Hex8'!EG50-'Hex8'!$EA50</f>
        <v>-0.22258340379946961</v>
      </c>
      <c r="DL49">
        <f>'Hex8'!EH50-'Hex8'!$EA50</f>
        <v>-0.3851117837798359</v>
      </c>
      <c r="DM49">
        <f>'Hex8'!EI50-'Hex8'!$EA50</f>
        <v>-0.63914789208854006</v>
      </c>
      <c r="DN49">
        <f>'Hex8'!EJ50-'Hex8'!$EA50</f>
        <v>-1.2117409411915177</v>
      </c>
      <c r="DO49">
        <f>'Hex8'!EK50-'Hex8'!$EA50</f>
        <v>-1.8698860077634156</v>
      </c>
      <c r="DP49">
        <f>'Hex8'!EL50-'Hex8'!$EA50</f>
        <v>-2.1599020587881053</v>
      </c>
      <c r="DQ49">
        <f>'Hex8'!EM50-'Hex8'!$EA50</f>
        <v>-2.2969452332203244</v>
      </c>
      <c r="DR49">
        <f>'Hex8'!EN50-'Hex8'!$EA50</f>
        <v>-2.3219375252160015</v>
      </c>
      <c r="DS49">
        <f>'Hex8'!EO50-'Hex8'!$EA50</f>
        <v>-2.3258331405484691</v>
      </c>
      <c r="DT49">
        <f>'Hex8'!EP50-'Hex8'!$EA50</f>
        <v>-2.3265805182505095</v>
      </c>
      <c r="DV49">
        <f>'Hex8'!ER50-'Hex8'!$EQ50</f>
        <v>-1.4000042782865929E-2</v>
      </c>
      <c r="DW49">
        <f>'Hex8'!ES50-'Hex8'!$EQ50</f>
        <v>-4.6845338062579067E-2</v>
      </c>
      <c r="DX49">
        <f>'Hex8'!EU50-'Hex8'!$EQ50</f>
        <v>-8.7065647987033756E-2</v>
      </c>
      <c r="DY49">
        <f>'Hex8'!EV50-'Hex8'!$EQ50</f>
        <v>-0.19122556353972131</v>
      </c>
      <c r="DZ49">
        <f>'Hex8'!EW50-'Hex8'!$EQ50</f>
        <v>-0.25475279090039615</v>
      </c>
      <c r="EA49">
        <f>'Hex8'!EX50-'Hex8'!$EQ50</f>
        <v>-0.44131249743194623</v>
      </c>
      <c r="EB49">
        <f>'Hex8'!EY50-'Hex8'!$EQ50</f>
        <v>-0.73354903729871168</v>
      </c>
      <c r="EC49">
        <f>'Hex8'!EZ50-'Hex8'!$EQ50</f>
        <v>-1.3928503190914772</v>
      </c>
      <c r="ED49">
        <f>'Hex8'!FA50-'Hex8'!$EQ50</f>
        <v>-2.1482342117251489</v>
      </c>
      <c r="EE49">
        <f>'Hex8'!FB50-'Hex8'!$EQ50</f>
        <v>-2.4769511374122963</v>
      </c>
      <c r="EF49">
        <f>'Hex8'!FC50-'Hex8'!$EQ50</f>
        <v>-2.6288457867648201</v>
      </c>
      <c r="EG49">
        <f>'Hex8'!FD50-'Hex8'!$EQ50</f>
        <v>-2.6549827033307958</v>
      </c>
      <c r="EH49">
        <f>'Hex8'!FE50-'Hex8'!$EQ50</f>
        <v>-2.6589900583616966</v>
      </c>
      <c r="EI49">
        <f>'Hex8'!FF50-'Hex8'!$EQ50</f>
        <v>-2.6597424328028367</v>
      </c>
    </row>
    <row r="50" spans="1:139" x14ac:dyDescent="0.55000000000000004">
      <c r="C50">
        <f>AVERAGE(C30:C49)</f>
        <v>-0.28330667301099605</v>
      </c>
      <c r="D50" t="s">
        <v>90</v>
      </c>
      <c r="F50">
        <f>AVERAGE(F30:F49)</f>
        <v>-3.1459917673156866E-3</v>
      </c>
      <c r="G50">
        <f t="shared" ref="G50:S50" si="138">AVERAGE(G30:G49)</f>
        <v>-9.9944203606329857E-3</v>
      </c>
      <c r="H50">
        <f t="shared" si="138"/>
        <v>-1.8534242409810033E-2</v>
      </c>
      <c r="I50">
        <f t="shared" si="138"/>
        <v>-3.6016887011367141E-2</v>
      </c>
      <c r="J50">
        <f t="shared" si="138"/>
        <v>-4.4573144118249128E-2</v>
      </c>
      <c r="K50">
        <f t="shared" si="138"/>
        <v>-6.9581479043865913E-2</v>
      </c>
      <c r="L50">
        <f t="shared" si="138"/>
        <v>-0.1104536123377637</v>
      </c>
      <c r="M50">
        <f t="shared" si="138"/>
        <v>-0.21869414917196689</v>
      </c>
      <c r="N50">
        <f t="shared" si="138"/>
        <v>-0.38122087258088733</v>
      </c>
      <c r="O50">
        <f t="shared" si="138"/>
        <v>-0.48221345635318957</v>
      </c>
      <c r="P50">
        <f t="shared" si="138"/>
        <v>-0.53795234797552027</v>
      </c>
      <c r="Q50">
        <f t="shared" si="138"/>
        <v>-0.55141941437682562</v>
      </c>
      <c r="R50">
        <f t="shared" si="138"/>
        <v>-0.5543176760054056</v>
      </c>
      <c r="S50">
        <f t="shared" si="138"/>
        <v>-0.55511639185094253</v>
      </c>
      <c r="U50">
        <f>AVERAGE(U30:U49)</f>
        <v>-4.8339441778658286E-3</v>
      </c>
      <c r="V50">
        <f t="shared" ref="V50" si="139">AVERAGE(V30:V49)</f>
        <v>-1.5227763859786424E-2</v>
      </c>
      <c r="W50">
        <f t="shared" ref="W50" si="140">AVERAGE(W30:W49)</f>
        <v>-2.8128598858068482E-2</v>
      </c>
      <c r="X50">
        <f t="shared" ref="X50" si="141">AVERAGE(X30:X49)</f>
        <v>-5.4515057016243998E-2</v>
      </c>
      <c r="Y50">
        <f t="shared" ref="Y50" si="142">AVERAGE(Y30:Y49)</f>
        <v>-6.7461377416260571E-2</v>
      </c>
      <c r="Z50">
        <f t="shared" ref="Z50" si="143">AVERAGE(Z30:Z49)</f>
        <v>-0.10545331117366323</v>
      </c>
      <c r="AA50">
        <f t="shared" ref="AA50" si="144">AVERAGE(AA30:AA49)</f>
        <v>-0.16792039888055615</v>
      </c>
      <c r="AB50">
        <f t="shared" ref="AB50" si="145">AVERAGE(AB30:AB49)</f>
        <v>-0.33476922420001065</v>
      </c>
      <c r="AC50">
        <f t="shared" ref="AC50" si="146">AVERAGE(AC30:AC49)</f>
        <v>-0.58579351196166896</v>
      </c>
      <c r="AD50">
        <f t="shared" ref="AD50" si="147">AVERAGE(AD30:AD49)</f>
        <v>-0.73808289781484093</v>
      </c>
      <c r="AE50">
        <f t="shared" ref="AE50" si="148">AVERAGE(AE30:AE49)</f>
        <v>-0.81494828479407722</v>
      </c>
      <c r="AF50">
        <f t="shared" ref="AF50" si="149">AVERAGE(AF30:AF49)</f>
        <v>-0.83090664750368681</v>
      </c>
      <c r="AG50">
        <f t="shared" ref="AG50" si="150">AVERAGE(AG30:AG49)</f>
        <v>-0.83416366298039613</v>
      </c>
      <c r="AH50">
        <f t="shared" ref="AH50" si="151">AVERAGE(AH30:AH49)</f>
        <v>-0.83500980454480356</v>
      </c>
      <c r="AJ50">
        <f>AVERAGE(AJ30:AJ49)</f>
        <v>-5.6783667927816197E-3</v>
      </c>
      <c r="AK50">
        <f t="shared" ref="AK50" si="152">AVERAGE(AK30:AK49)</f>
        <v>-1.7845017983156686E-2</v>
      </c>
      <c r="AL50">
        <f t="shared" ref="AL50" si="153">AVERAGE(AL30:AL49)</f>
        <v>-3.2926474141965568E-2</v>
      </c>
      <c r="AM50">
        <f t="shared" ref="AM50" si="154">AVERAGE(AM30:AM49)</f>
        <v>-6.3765974683742704E-2</v>
      </c>
      <c r="AN50">
        <f t="shared" ref="AN50" si="155">AVERAGE(AN30:AN49)</f>
        <v>-7.8909252907691019E-2</v>
      </c>
      <c r="AO50">
        <f t="shared" ref="AO50" si="156">AVERAGE(AO30:AO49)</f>
        <v>-0.12340750002317691</v>
      </c>
      <c r="AP50">
        <f t="shared" ref="AP50" si="157">AVERAGE(AP30:AP49)</f>
        <v>-0.19672532091707406</v>
      </c>
      <c r="AQ50">
        <f t="shared" ref="AQ50" si="158">AVERAGE(AQ30:AQ49)</f>
        <v>-0.39315434820967304</v>
      </c>
      <c r="AR50">
        <f t="shared" ref="AR50" si="159">AVERAGE(AR30:AR49)</f>
        <v>-0.68892512157855523</v>
      </c>
      <c r="AS50">
        <f t="shared" ref="AS50" si="160">AVERAGE(AS30:AS49)</f>
        <v>-0.86688042115513841</v>
      </c>
      <c r="AT50">
        <f t="shared" ref="AT50" si="161">AVERAGE(AT30:AT49)</f>
        <v>-0.95372926831445493</v>
      </c>
      <c r="AU50">
        <f t="shared" ref="AU50" si="162">AVERAGE(AU30:AU49)</f>
        <v>-0.97070066767199703</v>
      </c>
      <c r="AV50">
        <f t="shared" ref="AV50" si="163">AVERAGE(AV30:AV49)</f>
        <v>-0.97409363701821106</v>
      </c>
      <c r="AW50">
        <f t="shared" ref="AW50" si="164">AVERAGE(AW30:AW49)</f>
        <v>-0.97495661627345065</v>
      </c>
      <c r="AY50">
        <f>AVERAGE(AY30:AY49)</f>
        <v>-6.5229465716934833E-3</v>
      </c>
      <c r="AZ50">
        <f t="shared" ref="AZ50" si="165">AVERAGE(AZ30:AZ49)</f>
        <v>-2.0462474810490273E-2</v>
      </c>
      <c r="BA50">
        <f t="shared" ref="BA50" si="166">AVERAGE(BA30:BA49)</f>
        <v>-3.7724594056424088E-2</v>
      </c>
      <c r="BB50">
        <f t="shared" ref="BB50" si="167">AVERAGE(BB30:BB49)</f>
        <v>-7.3017587960944513E-2</v>
      </c>
      <c r="BC50">
        <f t="shared" ref="BC50" si="168">AVERAGE(BC30:BC49)</f>
        <v>-9.0358630049878153E-2</v>
      </c>
      <c r="BD50">
        <f t="shared" ref="BD50" si="169">AVERAGE(BD30:BD49)</f>
        <v>-0.14136950406466423</v>
      </c>
      <c r="BE50">
        <f t="shared" ref="BE50" si="170">AVERAGE(BE30:BE49)</f>
        <v>-0.22556226230831194</v>
      </c>
      <c r="BF50">
        <f t="shared" ref="BF50" si="171">AVERAGE(BF30:BF49)</f>
        <v>-0.4517007204119835</v>
      </c>
      <c r="BG50">
        <f t="shared" ref="BG50" si="172">AVERAGE(BG30:BG49)</f>
        <v>-0.79245351920205509</v>
      </c>
      <c r="BH50">
        <f t="shared" ref="BH50" si="173">AVERAGE(BH30:BH49)</f>
        <v>-0.99608562581401805</v>
      </c>
      <c r="BI50">
        <f t="shared" ref="BI50" si="174">AVERAGE(BI30:BI49)</f>
        <v>-1.0926364484062752</v>
      </c>
      <c r="BJ50">
        <f t="shared" ref="BJ50" si="175">AVERAGE(BJ30:BJ49)</f>
        <v>-1.110516374522476</v>
      </c>
      <c r="BK50">
        <f t="shared" ref="BK50" si="176">AVERAGE(BK30:BK49)</f>
        <v>-1.1140264710426524</v>
      </c>
      <c r="BL50">
        <f t="shared" ref="BL50" si="177">AVERAGE(BL30:BL49)</f>
        <v>-1.1149034996294769</v>
      </c>
      <c r="BN50">
        <f>AVERAGE(BN30:BN49)</f>
        <v>-7.3676320224893791E-3</v>
      </c>
      <c r="BO50">
        <f t="shared" ref="BO50" si="178">AVERAGE(BO30:BO49)</f>
        <v>-2.3080066160098538E-2</v>
      </c>
      <c r="BP50">
        <f t="shared" ref="BP50" si="179">AVERAGE(BP30:BP49)</f>
        <v>-4.2522877735271733E-2</v>
      </c>
      <c r="BQ50">
        <f t="shared" ref="BQ50" si="180">AVERAGE(BQ30:BQ49)</f>
        <v>-8.2269698134981292E-2</v>
      </c>
      <c r="BR50">
        <f t="shared" ref="BR50" si="181">AVERAGE(BR30:BR49)</f>
        <v>-0.1018091087533067</v>
      </c>
      <c r="BS50">
        <f t="shared" ref="BS50" si="182">AVERAGE(BS30:BS49)</f>
        <v>-0.15933748170044065</v>
      </c>
      <c r="BT50">
        <f t="shared" ref="BT50" si="183">AVERAGE(BT30:BT49)</f>
        <v>-0.25442433079918431</v>
      </c>
      <c r="BU50">
        <f t="shared" ref="BU50" si="184">AVERAGE(BU30:BU49)</f>
        <v>-0.51037615562854155</v>
      </c>
      <c r="BV50">
        <f t="shared" ref="BV50" si="185">AVERAGE(BV30:BV49)</f>
        <v>-0.89630145482359613</v>
      </c>
      <c r="BW50">
        <f t="shared" ref="BW50" si="186">AVERAGE(BW30:BW49)</f>
        <v>-1.1256209976025759</v>
      </c>
      <c r="BX50">
        <f t="shared" ref="BX50" si="187">AVERAGE(BX30:BX49)</f>
        <v>-1.2316423542370287</v>
      </c>
      <c r="BY50">
        <f t="shared" ref="BY50" si="188">AVERAGE(BY30:BY49)</f>
        <v>-1.2503486123805365</v>
      </c>
      <c r="BZ50">
        <f t="shared" ref="BZ50" si="189">AVERAGE(BZ30:BZ49)</f>
        <v>-1.2539613477462326</v>
      </c>
      <c r="CA50">
        <f t="shared" ref="CA50" si="190">AVERAGE(CA30:CA49)</f>
        <v>-1.2548503569581397</v>
      </c>
      <c r="CC50">
        <f>AVERAGE(CC30:CC49)</f>
        <v>-8.2123896454620142E-3</v>
      </c>
      <c r="CD50">
        <f t="shared" ref="CD50" si="191">AVERAGE(CD30:CD49)</f>
        <v>-2.5697752443319545E-2</v>
      </c>
      <c r="CE50">
        <f t="shared" ref="CE50" si="192">AVERAGE(CE30:CE49)</f>
        <v>-4.732127597147244E-2</v>
      </c>
      <c r="CF50">
        <f t="shared" ref="CF50" si="193">AVERAGE(CF30:CF49)</f>
        <v>-9.1522175947007761E-2</v>
      </c>
      <c r="CG50">
        <f t="shared" ref="CG50" si="194">AVERAGE(CG30:CG49)</f>
        <v>-0.11326042882766688</v>
      </c>
      <c r="CH50">
        <f t="shared" ref="CH50" si="195">AVERAGE(CH30:CH49)</f>
        <v>-0.17731017623017281</v>
      </c>
      <c r="CI50">
        <f t="shared" ref="CI50" si="196">AVERAGE(CI30:CI49)</f>
        <v>-0.28330667301099605</v>
      </c>
      <c r="CJ50">
        <f t="shared" ref="CJ50" si="197">AVERAGE(CJ30:CJ49)</f>
        <v>-0.56915744211253716</v>
      </c>
      <c r="CK50">
        <f t="shared" ref="CK50" si="198">AVERAGE(CK30:CK49)</f>
        <v>-1.0004127869362716</v>
      </c>
      <c r="CL50">
        <f t="shared" ref="CL50" si="199">AVERAGE(CL30:CL49)</f>
        <v>-1.2554302379993669</v>
      </c>
      <c r="CM50">
        <f t="shared" ref="CM50" si="200">AVERAGE(CM30:CM49)</f>
        <v>-1.3707277606453159</v>
      </c>
      <c r="CN50">
        <f t="shared" ref="CN50" si="201">AVERAGE(CN30:CN49)</f>
        <v>-1.3901939349597203</v>
      </c>
      <c r="CO50">
        <f t="shared" ref="CO50" si="202">AVERAGE(CO30:CO49)</f>
        <v>-1.3938978340264296</v>
      </c>
      <c r="CP50">
        <f t="shared" ref="CP50" si="203">AVERAGE(CP30:CP49)</f>
        <v>-1.394797235250562</v>
      </c>
      <c r="CR50">
        <f>AVERAGE(CR30:CR49)</f>
        <v>-9.9020623740590959E-3</v>
      </c>
      <c r="CS50">
        <f t="shared" ref="CS50" si="204">AVERAGE(CS30:CS49)</f>
        <v>-3.0933320300896218E-2</v>
      </c>
      <c r="CT50">
        <f t="shared" ref="CT50" si="205">AVERAGE(CT30:CT49)</f>
        <v>-5.6918312809595792E-2</v>
      </c>
      <c r="CU50">
        <f t="shared" ref="CU50" si="206">AVERAGE(CU30:CU49)</f>
        <v>-0.11002793826890497</v>
      </c>
      <c r="CV50">
        <f t="shared" ref="CV50" si="207">AVERAGE(CV30:CV49)</f>
        <v>-0.13616493620058751</v>
      </c>
      <c r="CW50">
        <f t="shared" ref="CW50" si="208">AVERAGE(CW30:CW49)</f>
        <v>-0.21326635991208107</v>
      </c>
      <c r="CX50">
        <f t="shared" ref="CX50" si="209">AVERAGE(CX30:CX49)</f>
        <v>-0.34111883192842918</v>
      </c>
      <c r="CY50">
        <f t="shared" ref="CY50" si="210">AVERAGE(CY30:CY49)</f>
        <v>-0.68697217983250403</v>
      </c>
      <c r="CZ50">
        <f t="shared" ref="CZ50" si="211">AVERAGE(CZ30:CZ49)</f>
        <v>-1.2092661953544812</v>
      </c>
      <c r="DA50">
        <f t="shared" ref="DA50" si="212">AVERAGE(DA30:DA49)</f>
        <v>-1.515710221011551</v>
      </c>
      <c r="DB50">
        <f t="shared" ref="DB50" si="213">AVERAGE(DB30:DB49)</f>
        <v>-1.6490842170771416</v>
      </c>
      <c r="DC50">
        <f t="shared" ref="DC50" si="214">AVERAGE(DC30:DC49)</f>
        <v>-1.6699144468144635</v>
      </c>
      <c r="DD50">
        <f t="shared" ref="DD50" si="215">AVERAGE(DD30:DD49)</f>
        <v>-1.6737743937859129</v>
      </c>
      <c r="DE50">
        <f t="shared" ref="DE50:DG50" si="216">AVERAGE(DE30:DE49)</f>
        <v>-1.6746910614080712</v>
      </c>
      <c r="DG50">
        <f t="shared" si="216"/>
        <v>-1.1591864389254114E-2</v>
      </c>
      <c r="DH50">
        <f t="shared" ref="DH50" si="217">AVERAGE(DH30:DH49)</f>
        <v>-3.6169054824088262E-2</v>
      </c>
      <c r="DI50">
        <f t="shared" ref="DI50" si="218">AVERAGE(DI30:DI49)</f>
        <v>-6.6515556202606935E-2</v>
      </c>
      <c r="DJ50">
        <f t="shared" ref="DJ50" si="219">AVERAGE(DJ30:DJ49)</f>
        <v>-0.12853444402611749</v>
      </c>
      <c r="DK50">
        <f t="shared" ref="DK50" si="220">AVERAGE(DK30:DK49)</f>
        <v>-0.15907122227128323</v>
      </c>
      <c r="DL50">
        <f t="shared" ref="DL50" si="221">AVERAGE(DL30:DL49)</f>
        <v>-0.24923322802853751</v>
      </c>
      <c r="DM50">
        <f t="shared" ref="DM50" si="222">AVERAGE(DM30:DM49)</f>
        <v>-0.39897918784887348</v>
      </c>
      <c r="DN50">
        <f t="shared" ref="DN50" si="223">AVERAGE(DN30:DN49)</f>
        <v>-0.80504761175344475</v>
      </c>
      <c r="DO50">
        <f t="shared" ref="DO50" si="224">AVERAGE(DO30:DO49)</f>
        <v>-1.4187752988750342</v>
      </c>
      <c r="DP50">
        <f t="shared" ref="DP50" si="225">AVERAGE(DP30:DP49)</f>
        <v>-1.7766858009250441</v>
      </c>
      <c r="DQ50">
        <f t="shared" ref="DQ50" si="226">AVERAGE(DQ30:DQ49)</f>
        <v>-1.9276288188850745</v>
      </c>
      <c r="DR50">
        <f t="shared" ref="DR50" si="227">AVERAGE(DR30:DR49)</f>
        <v>-1.9496644260622922</v>
      </c>
      <c r="DS50">
        <f t="shared" ref="DS50" si="228">AVERAGE(DS30:DS49)</f>
        <v>-1.95365438630993</v>
      </c>
      <c r="DT50">
        <f t="shared" ref="DT50" si="229">AVERAGE(DT30:DT49)</f>
        <v>-1.9545849563649405</v>
      </c>
      <c r="DV50">
        <f>AVERAGE(DV30:DV49)</f>
        <v>-1.3281751210567771E-2</v>
      </c>
      <c r="DW50">
        <f t="shared" ref="DW50" si="230">AVERAGE(DW30:DW49)</f>
        <v>-4.1404895435911915E-2</v>
      </c>
      <c r="DX50">
        <f t="shared" ref="DX50" si="231">AVERAGE(DX30:DX49)</f>
        <v>-7.6112931536882089E-2</v>
      </c>
      <c r="DY50">
        <f t="shared" ref="DY50" si="232">AVERAGE(DY30:DY49)</f>
        <v>-0.14704145695964482</v>
      </c>
      <c r="DZ50">
        <f t="shared" ref="DZ50" si="233">AVERAGE(DZ30:DZ49)</f>
        <v>-0.18197875369994732</v>
      </c>
      <c r="EA50">
        <f t="shared" ref="EA50" si="234">AVERAGE(EA30:EA49)</f>
        <v>-0.2852078859755553</v>
      </c>
      <c r="EB50">
        <f t="shared" ref="EB50" si="235">AVERAGE(EB30:EB49)</f>
        <v>-0.45687561951398453</v>
      </c>
      <c r="EC50">
        <f t="shared" ref="EC50" si="236">AVERAGE(EC30:EC49)</f>
        <v>-0.92332175374093661</v>
      </c>
      <c r="ED50">
        <f t="shared" ref="ED50" si="237">AVERAGE(ED30:ED49)</f>
        <v>-1.6287869959885317</v>
      </c>
      <c r="EE50">
        <f t="shared" ref="EE50" si="238">AVERAGE(EE30:EE49)</f>
        <v>-2.0382024179757652</v>
      </c>
      <c r="EF50">
        <f t="shared" ref="EF50" si="239">AVERAGE(EF30:EF49)</f>
        <v>-2.2063140999362014</v>
      </c>
      <c r="EG50">
        <f t="shared" ref="EG50" si="240">AVERAGE(EG30:EG49)</f>
        <v>-2.2294357161498342</v>
      </c>
      <c r="EH50">
        <f t="shared" ref="EH50" si="241">AVERAGE(EH30:EH49)</f>
        <v>-2.2335367236838573</v>
      </c>
      <c r="EI50">
        <f t="shared" ref="EI50" si="242">AVERAGE(EI30:EI49)</f>
        <v>-2.2344788327322815</v>
      </c>
    </row>
    <row r="51" spans="1:139" x14ac:dyDescent="0.55000000000000004">
      <c r="A51" s="93" t="s">
        <v>32</v>
      </c>
    </row>
    <row r="52" spans="1:139" x14ac:dyDescent="0.55000000000000004">
      <c r="A52" s="93" t="s">
        <v>1</v>
      </c>
      <c r="B52" s="93">
        <v>12500</v>
      </c>
      <c r="C52" t="s">
        <v>114</v>
      </c>
    </row>
    <row r="53" spans="1:139" x14ac:dyDescent="0.55000000000000004">
      <c r="A53" s="93">
        <v>0</v>
      </c>
      <c r="B53" s="93">
        <v>1100</v>
      </c>
      <c r="E53" s="114">
        <v>5000</v>
      </c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>
        <f>E53+2500</f>
        <v>7500</v>
      </c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>
        <v>8750</v>
      </c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>
        <f>T53+2500</f>
        <v>10000</v>
      </c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>
        <v>11250</v>
      </c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>
        <f t="shared" ref="CB53" si="243">AX53+2500</f>
        <v>12500</v>
      </c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4">
        <f t="shared" ref="CQ53" si="244">CB53+2500</f>
        <v>15000</v>
      </c>
      <c r="CR53" s="114"/>
      <c r="CS53" s="114"/>
      <c r="CT53" s="114"/>
      <c r="CU53" s="114"/>
      <c r="CV53" s="114"/>
      <c r="CW53" s="114"/>
      <c r="CX53" s="114"/>
      <c r="CY53" s="114"/>
      <c r="CZ53" s="114"/>
      <c r="DA53" s="114"/>
      <c r="DB53" s="114"/>
      <c r="DC53" s="114"/>
      <c r="DD53" s="114"/>
      <c r="DE53" s="114"/>
      <c r="DF53" s="114">
        <f t="shared" ref="DF53" si="245">CQ53+2500</f>
        <v>17500</v>
      </c>
      <c r="DG53" s="114"/>
      <c r="DH53" s="114"/>
      <c r="DI53" s="114"/>
      <c r="DJ53" s="114"/>
      <c r="DK53" s="114"/>
      <c r="DL53" s="114"/>
      <c r="DM53" s="114"/>
      <c r="DN53" s="114"/>
      <c r="DO53" s="114"/>
      <c r="DP53" s="114"/>
      <c r="DQ53" s="114"/>
      <c r="DR53" s="114"/>
      <c r="DS53" s="114"/>
      <c r="DT53" s="114"/>
      <c r="DU53" s="114">
        <f t="shared" ref="DU53" si="246">DF53+2500</f>
        <v>20000</v>
      </c>
      <c r="DV53" s="114"/>
      <c r="DW53" s="114"/>
      <c r="DX53" s="114"/>
      <c r="DY53" s="114"/>
      <c r="DZ53" s="114"/>
      <c r="EA53" s="114"/>
      <c r="EB53" s="114"/>
      <c r="EC53" s="114"/>
      <c r="ED53" s="114"/>
      <c r="EE53" s="114"/>
      <c r="EF53" s="114"/>
      <c r="EG53" s="114"/>
      <c r="EH53" s="114"/>
      <c r="EI53" s="114"/>
    </row>
    <row r="54" spans="1:139" x14ac:dyDescent="0.55000000000000004">
      <c r="A54" s="93" t="s">
        <v>23</v>
      </c>
      <c r="B54" s="93" t="s">
        <v>23</v>
      </c>
      <c r="E54" s="91">
        <v>0</v>
      </c>
      <c r="F54" s="91">
        <f>E54+250</f>
        <v>250</v>
      </c>
      <c r="G54" s="91">
        <f t="shared" ref="G54:I54" si="247">F54+250</f>
        <v>500</v>
      </c>
      <c r="H54" s="91">
        <f t="shared" si="247"/>
        <v>750</v>
      </c>
      <c r="I54" s="91">
        <f t="shared" si="247"/>
        <v>1000</v>
      </c>
      <c r="J54" s="91">
        <v>1050</v>
      </c>
      <c r="K54" s="91">
        <v>1100</v>
      </c>
      <c r="L54" s="91">
        <v>1150</v>
      </c>
      <c r="M54" s="91">
        <v>1200</v>
      </c>
      <c r="N54" s="91">
        <f>I54+250</f>
        <v>1250</v>
      </c>
      <c r="O54" s="91">
        <v>1300</v>
      </c>
      <c r="P54" s="91">
        <v>1350</v>
      </c>
      <c r="Q54" s="91">
        <v>1400</v>
      </c>
      <c r="R54" s="91">
        <v>1450</v>
      </c>
      <c r="S54" s="91">
        <f>N54+250</f>
        <v>1500</v>
      </c>
      <c r="T54" s="91">
        <v>0</v>
      </c>
      <c r="U54" s="91">
        <f>T54+250</f>
        <v>250</v>
      </c>
      <c r="V54" s="91">
        <f t="shared" ref="V54:X54" si="248">U54+250</f>
        <v>500</v>
      </c>
      <c r="W54" s="91">
        <f t="shared" si="248"/>
        <v>750</v>
      </c>
      <c r="X54" s="91">
        <f t="shared" si="248"/>
        <v>1000</v>
      </c>
      <c r="Y54" s="91">
        <v>1050</v>
      </c>
      <c r="Z54" s="91">
        <v>1100</v>
      </c>
      <c r="AA54" s="91">
        <v>1150</v>
      </c>
      <c r="AB54" s="91">
        <v>1200</v>
      </c>
      <c r="AC54" s="91">
        <f>X54+250</f>
        <v>1250</v>
      </c>
      <c r="AD54" s="91">
        <v>1300</v>
      </c>
      <c r="AE54" s="91">
        <v>1350</v>
      </c>
      <c r="AF54" s="91">
        <v>1400</v>
      </c>
      <c r="AG54" s="91">
        <v>1450</v>
      </c>
      <c r="AH54" s="91">
        <f>AC54+250</f>
        <v>1500</v>
      </c>
      <c r="AI54" s="91">
        <v>0</v>
      </c>
      <c r="AJ54" s="91">
        <f>AI54+250</f>
        <v>250</v>
      </c>
      <c r="AK54" s="91">
        <f t="shared" ref="AK54:AM54" si="249">AJ54+250</f>
        <v>500</v>
      </c>
      <c r="AL54" s="91">
        <f t="shared" si="249"/>
        <v>750</v>
      </c>
      <c r="AM54" s="91">
        <f t="shared" si="249"/>
        <v>1000</v>
      </c>
      <c r="AN54" s="91">
        <v>1050</v>
      </c>
      <c r="AO54" s="91">
        <v>1100</v>
      </c>
      <c r="AP54" s="91">
        <v>1150</v>
      </c>
      <c r="AQ54" s="91">
        <v>1200</v>
      </c>
      <c r="AR54" s="91">
        <f>AM54+250</f>
        <v>1250</v>
      </c>
      <c r="AS54" s="91">
        <v>1300</v>
      </c>
      <c r="AT54" s="91">
        <v>1350</v>
      </c>
      <c r="AU54" s="91">
        <v>1400</v>
      </c>
      <c r="AV54" s="91">
        <v>1450</v>
      </c>
      <c r="AW54" s="91">
        <f>AR54+250</f>
        <v>1500</v>
      </c>
      <c r="AX54" s="91">
        <v>0</v>
      </c>
      <c r="AY54" s="91">
        <f>AX54+250</f>
        <v>250</v>
      </c>
      <c r="AZ54" s="91">
        <f t="shared" ref="AZ54:BB54" si="250">AY54+250</f>
        <v>500</v>
      </c>
      <c r="BA54" s="91">
        <f t="shared" si="250"/>
        <v>750</v>
      </c>
      <c r="BB54" s="91">
        <f t="shared" si="250"/>
        <v>1000</v>
      </c>
      <c r="BC54" s="91">
        <v>1050</v>
      </c>
      <c r="BD54" s="91">
        <v>1100</v>
      </c>
      <c r="BE54" s="91">
        <v>1150</v>
      </c>
      <c r="BF54" s="91">
        <v>1200</v>
      </c>
      <c r="BG54" s="91">
        <f>BB54+250</f>
        <v>1250</v>
      </c>
      <c r="BH54" s="91">
        <v>1300</v>
      </c>
      <c r="BI54" s="91">
        <v>1350</v>
      </c>
      <c r="BJ54" s="91">
        <v>1400</v>
      </c>
      <c r="BK54" s="91">
        <v>1450</v>
      </c>
      <c r="BL54" s="91">
        <f>BG54+250</f>
        <v>1500</v>
      </c>
      <c r="BM54" s="91">
        <v>0</v>
      </c>
      <c r="BN54" s="91">
        <f>BM54+250</f>
        <v>250</v>
      </c>
      <c r="BO54" s="91">
        <f t="shared" ref="BO54:BQ54" si="251">BN54+250</f>
        <v>500</v>
      </c>
      <c r="BP54" s="91">
        <f t="shared" si="251"/>
        <v>750</v>
      </c>
      <c r="BQ54" s="91">
        <f t="shared" si="251"/>
        <v>1000</v>
      </c>
      <c r="BR54" s="91">
        <v>1050</v>
      </c>
      <c r="BS54" s="91">
        <v>1100</v>
      </c>
      <c r="BT54" s="91">
        <v>1150</v>
      </c>
      <c r="BU54" s="91">
        <v>1200</v>
      </c>
      <c r="BV54" s="91">
        <f>BQ54+250</f>
        <v>1250</v>
      </c>
      <c r="BW54" s="91">
        <v>1300</v>
      </c>
      <c r="BX54" s="91">
        <v>1350</v>
      </c>
      <c r="BY54" s="91">
        <v>1400</v>
      </c>
      <c r="BZ54" s="91">
        <v>1450</v>
      </c>
      <c r="CA54" s="91">
        <f>BV54+250</f>
        <v>1500</v>
      </c>
      <c r="CB54" s="91">
        <v>0</v>
      </c>
      <c r="CC54" s="91">
        <f>CB54+250</f>
        <v>250</v>
      </c>
      <c r="CD54" s="91">
        <f t="shared" ref="CD54:CF54" si="252">CC54+250</f>
        <v>500</v>
      </c>
      <c r="CE54" s="91">
        <f t="shared" si="252"/>
        <v>750</v>
      </c>
      <c r="CF54" s="91">
        <f t="shared" si="252"/>
        <v>1000</v>
      </c>
      <c r="CG54" s="91">
        <v>1050</v>
      </c>
      <c r="CH54" s="91">
        <v>1100</v>
      </c>
      <c r="CI54" s="91">
        <v>1150</v>
      </c>
      <c r="CJ54" s="91">
        <v>1200</v>
      </c>
      <c r="CK54" s="91">
        <f>CF54+250</f>
        <v>1250</v>
      </c>
      <c r="CL54" s="91">
        <v>1300</v>
      </c>
      <c r="CM54" s="91">
        <v>1350</v>
      </c>
      <c r="CN54" s="91">
        <v>1400</v>
      </c>
      <c r="CO54" s="91">
        <v>1450</v>
      </c>
      <c r="CP54" s="91">
        <f>CK54+250</f>
        <v>1500</v>
      </c>
      <c r="CQ54" s="91">
        <v>0</v>
      </c>
      <c r="CR54" s="91">
        <f>CQ54+250</f>
        <v>250</v>
      </c>
      <c r="CS54" s="91">
        <f t="shared" ref="CS54:CU54" si="253">CR54+250</f>
        <v>500</v>
      </c>
      <c r="CT54" s="91">
        <f t="shared" si="253"/>
        <v>750</v>
      </c>
      <c r="CU54" s="91">
        <f t="shared" si="253"/>
        <v>1000</v>
      </c>
      <c r="CV54" s="91">
        <v>1050</v>
      </c>
      <c r="CW54" s="91">
        <v>1100</v>
      </c>
      <c r="CX54" s="91">
        <v>1150</v>
      </c>
      <c r="CY54" s="91">
        <v>1200</v>
      </c>
      <c r="CZ54" s="91">
        <f>CU54+250</f>
        <v>1250</v>
      </c>
      <c r="DA54" s="91">
        <v>1300</v>
      </c>
      <c r="DB54" s="91">
        <v>1350</v>
      </c>
      <c r="DC54" s="91">
        <v>1400</v>
      </c>
      <c r="DD54" s="91">
        <v>1450</v>
      </c>
      <c r="DE54" s="91">
        <f>CZ54+250</f>
        <v>1500</v>
      </c>
      <c r="DF54" s="91">
        <v>0</v>
      </c>
      <c r="DG54" s="91">
        <f>DF54+250</f>
        <v>250</v>
      </c>
      <c r="DH54" s="91">
        <f t="shared" ref="DH54:DJ54" si="254">DG54+250</f>
        <v>500</v>
      </c>
      <c r="DI54" s="91">
        <f t="shared" si="254"/>
        <v>750</v>
      </c>
      <c r="DJ54" s="91">
        <f t="shared" si="254"/>
        <v>1000</v>
      </c>
      <c r="DK54" s="91">
        <v>1050</v>
      </c>
      <c r="DL54" s="91">
        <v>1100</v>
      </c>
      <c r="DM54" s="91">
        <v>1150</v>
      </c>
      <c r="DN54" s="91">
        <v>1200</v>
      </c>
      <c r="DO54" s="91">
        <f>DJ54+250</f>
        <v>1250</v>
      </c>
      <c r="DP54" s="91">
        <v>1300</v>
      </c>
      <c r="DQ54" s="91">
        <v>1350</v>
      </c>
      <c r="DR54" s="91">
        <v>1400</v>
      </c>
      <c r="DS54" s="91">
        <v>1450</v>
      </c>
      <c r="DT54" s="91">
        <f>DO54+250</f>
        <v>1500</v>
      </c>
      <c r="DU54" s="91">
        <v>0</v>
      </c>
      <c r="DV54" s="91">
        <f>DU54+250</f>
        <v>250</v>
      </c>
      <c r="DW54" s="91">
        <f t="shared" ref="DW54:DY54" si="255">DV54+250</f>
        <v>500</v>
      </c>
      <c r="DX54" s="91">
        <f t="shared" si="255"/>
        <v>750</v>
      </c>
      <c r="DY54" s="91">
        <f t="shared" si="255"/>
        <v>1000</v>
      </c>
      <c r="DZ54" s="91">
        <v>1050</v>
      </c>
      <c r="EA54" s="91">
        <v>1100</v>
      </c>
      <c r="EB54" s="91">
        <v>1150</v>
      </c>
      <c r="EC54" s="91">
        <v>1200</v>
      </c>
      <c r="ED54" s="91">
        <f>DY54+250</f>
        <v>1250</v>
      </c>
      <c r="EE54" s="91">
        <v>1300</v>
      </c>
      <c r="EF54" s="91">
        <v>1350</v>
      </c>
      <c r="EG54" s="91">
        <v>1400</v>
      </c>
      <c r="EH54" s="91">
        <v>1450</v>
      </c>
      <c r="EI54" s="91">
        <f>ED54+250</f>
        <v>1500</v>
      </c>
    </row>
    <row r="55" spans="1:139" x14ac:dyDescent="0.55000000000000004">
      <c r="A55" s="93">
        <v>1.2683301004631058</v>
      </c>
      <c r="B55" s="93">
        <v>1.1199643455796395</v>
      </c>
      <c r="C55">
        <f t="shared" si="13"/>
        <v>-0.14836575488346626</v>
      </c>
      <c r="F55">
        <f>'Hex20'!D40-'Hex20'!$C40</f>
        <v>-3.4273035922030015E-3</v>
      </c>
      <c r="G55">
        <f>'Hex20'!E40-'Hex20'!$C40</f>
        <v>-1.064840251778093E-2</v>
      </c>
      <c r="H55">
        <f>'Hex20'!G40-'Hex20'!$C40</f>
        <v>-1.8985209309050233E-2</v>
      </c>
      <c r="I55">
        <f>'Hex20'!H40-'Hex20'!$C40</f>
        <v>-3.3627802634492665E-2</v>
      </c>
      <c r="J55">
        <f>'Hex20'!I40-'Hex20'!$C40</f>
        <v>-3.9954884916292122E-2</v>
      </c>
      <c r="K55">
        <f>'Hex20'!J40-'Hex20'!$C40</f>
        <v>-5.8427094983171557E-2</v>
      </c>
      <c r="L55">
        <f>'Hex20'!K40-'Hex20'!$C40</f>
        <v>-8.9789930038969068E-2</v>
      </c>
      <c r="M55">
        <f>'Hex20'!L40-'Hex20'!$C40</f>
        <v>-0.17903205320610199</v>
      </c>
      <c r="N55">
        <f>'Hex20'!M40-'Hex20'!$C40</f>
        <v>-0.32809548311072945</v>
      </c>
      <c r="O55">
        <f>'Hex20'!N40-'Hex20'!$C40</f>
        <v>-0.42680231619534459</v>
      </c>
      <c r="P55">
        <f>'Hex20'!O40-'Hex20'!$C40</f>
        <v>-0.48526217226071572</v>
      </c>
      <c r="Q55">
        <f>'Hex20'!P40-'Hex20'!$C40</f>
        <v>-0.49907003555820129</v>
      </c>
      <c r="R55">
        <f>'Hex20'!Q40-'Hex20'!$C40</f>
        <v>-0.50220715349009204</v>
      </c>
      <c r="S55">
        <f>'Hex20'!R40-'Hex20'!$C40</f>
        <v>-0.5031284168451835</v>
      </c>
      <c r="U55">
        <f>'Hex20'!T40-'Hex20'!$S40</f>
        <v>-5.2665273550227543E-3</v>
      </c>
      <c r="V55">
        <f>'Hex20'!U40-'Hex20'!$S40</f>
        <v>-1.6227245767725051E-2</v>
      </c>
      <c r="W55">
        <f>'Hex20'!W40-'Hex20'!$S40</f>
        <v>-2.8821827633657149E-2</v>
      </c>
      <c r="X55">
        <f>'Hex20'!X40-'Hex20'!$S40</f>
        <v>-5.0905961874479932E-2</v>
      </c>
      <c r="Y55">
        <f>'Hex20'!Y40-'Hex20'!$S40</f>
        <v>-6.0458776908260847E-2</v>
      </c>
      <c r="Z55">
        <f>'Hex20'!Z40-'Hex20'!$S40</f>
        <v>-8.8400065900615887E-2</v>
      </c>
      <c r="AA55">
        <f>'Hex20'!AA40-'Hex20'!$S40</f>
        <v>-0.13604448883271669</v>
      </c>
      <c r="AB55">
        <f>'Hex20'!AB40-'Hex20'!$S40</f>
        <v>-0.27322831230954353</v>
      </c>
      <c r="AC55">
        <f>'Hex20'!AC40-'Hex20'!$S40</f>
        <v>-0.50429383703437924</v>
      </c>
      <c r="AD55">
        <f>'Hex20'!AD40-'Hex20'!$S40</f>
        <v>-0.65392434945427336</v>
      </c>
      <c r="AE55">
        <f>'Hex20'!AE40-'Hex20'!$S40</f>
        <v>-0.73570953382304416</v>
      </c>
      <c r="AF55">
        <f>'Hex20'!AF40-'Hex20'!$S40</f>
        <v>-0.75225352319974803</v>
      </c>
      <c r="AG55">
        <f>'Hex20'!AG40-'Hex20'!$S40</f>
        <v>-0.75580273272518317</v>
      </c>
      <c r="AH55">
        <f>'Hex20'!AH40-'Hex20'!$S40</f>
        <v>-0.7567936854371099</v>
      </c>
      <c r="AJ55">
        <f>'Hex20'!AJ40-'Hex20'!$AI40</f>
        <v>-6.1865955301191322E-3</v>
      </c>
      <c r="AK55">
        <f>'Hex20'!AK40-'Hex20'!$AI40</f>
        <v>-1.9017153808411846E-2</v>
      </c>
      <c r="AL55">
        <f>'Hex20'!AM40-'Hex20'!$AI40</f>
        <v>-3.3740663298917339E-2</v>
      </c>
      <c r="AM55">
        <f>'Hex20'!AN40-'Hex20'!$AI40</f>
        <v>-5.9545768874422533E-2</v>
      </c>
      <c r="AN55">
        <f>'Hex20'!AO40-'Hex20'!$AI40</f>
        <v>-7.071178798486244E-2</v>
      </c>
      <c r="AO55">
        <f>'Hex20'!AP40-'Hex20'!$AI40</f>
        <v>-0.10338984779435345</v>
      </c>
      <c r="AP55">
        <f>'Hex20'!AQ40-'Hex20'!$AI40</f>
        <v>-0.15918819080921565</v>
      </c>
      <c r="AQ55">
        <f>'Hex20'!AR40-'Hex20'!$AI40</f>
        <v>-0.32053928113079655</v>
      </c>
      <c r="AR55">
        <f>'Hex20'!AS40-'Hex20'!$AI40</f>
        <v>-0.59320170948737505</v>
      </c>
      <c r="AS55">
        <f>'Hex20'!AT40-'Hex20'!$AI40</f>
        <v>-0.7683315946635485</v>
      </c>
      <c r="AT55">
        <f>'Hex20'!AU40-'Hex20'!$AI40</f>
        <v>-0.86123613810563604</v>
      </c>
      <c r="AU55">
        <f>'Hex20'!AV40-'Hex20'!$AI40</f>
        <v>-0.87890595018524509</v>
      </c>
      <c r="AV55">
        <f>'Hex20'!AW40-'Hex20'!$AI40</f>
        <v>-0.88261038059070274</v>
      </c>
      <c r="AW55">
        <f>'Hex20'!AX40-'Hex20'!$AI40</f>
        <v>-0.88362643172553756</v>
      </c>
      <c r="AY55">
        <f>'Hex20'!AZ40-'Hex20'!$AY40</f>
        <v>-7.1069637242164863E-3</v>
      </c>
      <c r="AZ55">
        <f>'Hex20'!BA40-'Hex20'!$AY40</f>
        <v>-2.1807334832340985E-2</v>
      </c>
      <c r="BA55">
        <f>'Hex20'!BC40-'Hex20'!$AY40</f>
        <v>-3.8659786125441853E-2</v>
      </c>
      <c r="BB55">
        <f>'Hex20'!BD40-'Hex20'!$AY40</f>
        <v>-6.8185978510119538E-2</v>
      </c>
      <c r="BC55">
        <f>'Hex20'!BE40-'Hex20'!$AY40</f>
        <v>-8.0965278175825439E-2</v>
      </c>
      <c r="BD55">
        <f>'Hex20'!BF40-'Hex20'!$AY40</f>
        <v>-0.11838099207598141</v>
      </c>
      <c r="BE55">
        <f>'Hex20'!BG40-'Hex20'!$AY40</f>
        <v>-0.1823387135170037</v>
      </c>
      <c r="BF55">
        <f>'Hex20'!BH40-'Hex20'!$AY40</f>
        <v>-0.36795046550971489</v>
      </c>
      <c r="BG55">
        <f>'Hex20'!BI40-'Hex20'!$AY40</f>
        <v>-0.68250432158978236</v>
      </c>
      <c r="BH55">
        <f>'Hex20'!BJ40-'Hex20'!$AY40</f>
        <v>-0.88314234007715242</v>
      </c>
      <c r="BI55">
        <f>'Hex20'!BK40-'Hex20'!$AY40</f>
        <v>-0.98690008748522884</v>
      </c>
      <c r="BJ55">
        <f>'Hex20'!BL40-'Hex20'!$AY40</f>
        <v>-1.0055847706667578</v>
      </c>
      <c r="BK55">
        <f>'Hex20'!BM40-'Hex20'!$AY40</f>
        <v>-1.0094222617067778</v>
      </c>
      <c r="BL55">
        <f>'Hex20'!BN40-'Hex20'!$AY40</f>
        <v>-1.0104593578197787</v>
      </c>
      <c r="BN55">
        <f>'Hex20'!CF40-'Hex20'!$CE40</f>
        <v>-8.0273451790655592E-3</v>
      </c>
      <c r="BO55">
        <f>'Hex20'!CG40-'Hex20'!$CE40</f>
        <v>-2.4597535534751858E-2</v>
      </c>
      <c r="BP55">
        <f>'Hex20'!CI40-'Hex20'!$CE40</f>
        <v>-4.3578950465568367E-2</v>
      </c>
      <c r="BQ55">
        <f>'Hex20'!CJ40-'Hex20'!$CE40</f>
        <v>-7.6826300182715412E-2</v>
      </c>
      <c r="BR55">
        <f>'Hex20'!CK40-'Hex20'!$CE40</f>
        <v>-9.1218969574654141E-2</v>
      </c>
      <c r="BS55">
        <f>'Hex20'!CL40-'Hex20'!$CE40</f>
        <v>-0.13337294192927551</v>
      </c>
      <c r="BT55">
        <f>'Hex20'!CM40-'Hex20'!$CE40</f>
        <v>-0.20549415240395374</v>
      </c>
      <c r="BU55">
        <f>'Hex20'!CN40-'Hex20'!$CE40</f>
        <v>-0.41544248663631156</v>
      </c>
      <c r="BV55">
        <f>'Hex20'!CO40-'Hex20'!$CE40</f>
        <v>-0.77213222718490993</v>
      </c>
      <c r="BW55">
        <f>'Hex20'!CP40-'Hex20'!$CE40</f>
        <v>-0.9982807006046317</v>
      </c>
      <c r="BX55">
        <f>'Hex20'!CQ40-'Hex20'!$CE40</f>
        <v>-1.1126722388017405</v>
      </c>
      <c r="BY55">
        <f>'Hex20'!CR40-'Hex20'!$CE40</f>
        <v>-1.1322835704899954</v>
      </c>
      <c r="BZ55">
        <f>'Hex20'!CS40-'Hex20'!$CE40</f>
        <v>-1.1362370485841071</v>
      </c>
      <c r="CA55">
        <f>'Hex20'!CT40-'Hex20'!$CE40</f>
        <v>-1.1372921459295509</v>
      </c>
      <c r="CC55">
        <f>'Hex20'!CV40-'Hex20'!$CU40</f>
        <v>-8.9479329166768373E-3</v>
      </c>
      <c r="CD55">
        <f>'Hex20'!CW40-'Hex20'!$CU40</f>
        <v>-2.7388025540949101E-2</v>
      </c>
      <c r="CE55">
        <f>'Hex20'!CY40-'Hex20'!$CU40</f>
        <v>-4.8498373105299031E-2</v>
      </c>
      <c r="CF55">
        <f>'Hex20'!CZ40-'Hex20'!$CU40</f>
        <v>-8.5466951329706609E-2</v>
      </c>
      <c r="CG55">
        <f>'Hex20'!DA40-'Hex20'!$CU40</f>
        <v>-0.1014730453368109</v>
      </c>
      <c r="CH55">
        <f>'Hex20'!DB40-'Hex20'!$CU40</f>
        <v>-0.14836575488346626</v>
      </c>
      <c r="CI55">
        <f>'Hex20'!DC40-'Hex20'!$CU40</f>
        <v>-0.2286536703887283</v>
      </c>
      <c r="CJ55">
        <f>'Hex20'!DD40-'Hex20'!$CU40</f>
        <v>-0.46300175447967495</v>
      </c>
      <c r="CK55">
        <f>'Hex20'!DE40-'Hex20'!$CU40</f>
        <v>-0.86203425114791066</v>
      </c>
      <c r="CL55">
        <f>'Hex20'!DF40-'Hex20'!$CU40</f>
        <v>-1.1136914788246852</v>
      </c>
      <c r="CM55">
        <f>'Hex20'!DG40-'Hex20'!$CU40</f>
        <v>-1.2385324590424576</v>
      </c>
      <c r="CN55">
        <f>'Hex20'!DH40-'Hex20'!$CU40</f>
        <v>-1.2589984845848252</v>
      </c>
      <c r="CO55">
        <f>'Hex20'!DI40-'Hex20'!$CU40</f>
        <v>-1.2630544268064581</v>
      </c>
      <c r="CP55">
        <f>'Hex20'!DJ40-'Hex20'!$CU40</f>
        <v>-1.2641251666130888</v>
      </c>
      <c r="CR55">
        <f>'Hex20'!DL40-'Hex20'!$DK40</f>
        <v>-1.0788971200045294E-2</v>
      </c>
      <c r="CS55">
        <f>'Hex20'!DM40-'Hex20'!$DK40</f>
        <v>-3.2968847479409868E-2</v>
      </c>
      <c r="CT55">
        <f>'Hex20'!DO40-'Hex20'!$DK40</f>
        <v>-5.8337110676470516E-2</v>
      </c>
      <c r="CU55">
        <f>'Hex20'!DP40-'Hex20'!$DK40</f>
        <v>-0.1027482024620141</v>
      </c>
      <c r="CV55">
        <f>'Hex20'!DQ40-'Hex20'!$DK40</f>
        <v>-0.12198123571850727</v>
      </c>
      <c r="CW55">
        <f>'Hex20'!DR40-'Hex20'!$DK40</f>
        <v>-0.17835256032860047</v>
      </c>
      <c r="CX55">
        <f>'Hex20'!DS40-'Hex20'!$DK40</f>
        <v>-0.27498110411985088</v>
      </c>
      <c r="CY55">
        <f>'Hex20'!DT40-'Hex20'!$DK40</f>
        <v>-0.55828171412666849</v>
      </c>
      <c r="CZ55">
        <f>'Hex20'!DU40-'Hex20'!$DK40</f>
        <v>-1.0425097005611303</v>
      </c>
      <c r="DA55">
        <f>'Hex20'!DV40-'Hex20'!$DK40</f>
        <v>-1.3451699747438082</v>
      </c>
      <c r="DB55">
        <f>'Hex20'!DW40-'Hex20'!$DK40</f>
        <v>-1.4904592577494586</v>
      </c>
      <c r="DC55">
        <f>'Hex20'!DX40-'Hex20'!$DK40</f>
        <v>-1.5124642062644367</v>
      </c>
      <c r="DD55">
        <f>'Hex20'!DY40-'Hex20'!$DK40</f>
        <v>-1.5166941523436106</v>
      </c>
      <c r="DE55">
        <f>'Hex20'!DZ40-'Hex20'!$DK40</f>
        <v>-1.5177909094165321</v>
      </c>
      <c r="DG55">
        <f>'Hex20'!EB40-'Hex20'!$EA40</f>
        <v>-1.2630156720926822E-2</v>
      </c>
      <c r="DH55">
        <f>'Hex20'!EC40-'Hex20'!$EA40</f>
        <v>-3.8549843402515327E-2</v>
      </c>
      <c r="DI55">
        <f>'Hex20'!EE40-'Hex20'!$EA40</f>
        <v>-6.8176006473682271E-2</v>
      </c>
      <c r="DJ55">
        <f>'Hex20'!EF40-'Hex20'!$EA40</f>
        <v>-0.12002960251877171</v>
      </c>
      <c r="DK55">
        <f>'Hex20'!EG40-'Hex20'!$EA40</f>
        <v>-0.14248977543706265</v>
      </c>
      <c r="DL55">
        <f>'Hex20'!EH40-'Hex20'!$EA40</f>
        <v>-0.20834083233673151</v>
      </c>
      <c r="DM55">
        <f>'Hex20'!EI40-'Hex20'!$EA40</f>
        <v>-0.32131700086165083</v>
      </c>
      <c r="DN55">
        <f>'Hex20'!EJ40-'Hex20'!$EA40</f>
        <v>-0.65373146426179463</v>
      </c>
      <c r="DO55">
        <f>'Hex20'!EK40-'Hex20'!$EA40</f>
        <v>-1.2237017612501067</v>
      </c>
      <c r="DP55">
        <f>'Hex20'!EL40-'Hex20'!$EA40</f>
        <v>-1.5773378453181461</v>
      </c>
      <c r="DQ55">
        <f>'Hex20'!EM40-'Hex20'!$EA40</f>
        <v>-1.7425972176919626</v>
      </c>
      <c r="DR55">
        <f>'Hex20'!EN40-'Hex20'!$EA40</f>
        <v>-1.7659656849313756</v>
      </c>
      <c r="DS55">
        <f>'Hex20'!EO40-'Hex20'!$EA40</f>
        <v>-1.7703390893814617</v>
      </c>
      <c r="DT55">
        <f>'Hex20'!EP40-'Hex20'!$EA40</f>
        <v>-1.7714567861728467</v>
      </c>
      <c r="DV55">
        <f>'Hex20'!ER40-'Hex20'!$EQ40</f>
        <v>-1.4471377830393539E-2</v>
      </c>
      <c r="DW55">
        <f>'Hex20'!ES40-'Hex20'!$EQ40</f>
        <v>-4.4131083740956312E-2</v>
      </c>
      <c r="DX55">
        <f>'Hex20'!EU40-'Hex20'!$EQ40</f>
        <v>-7.8015133307449691E-2</v>
      </c>
      <c r="DY55">
        <f>'Hex20'!EV40-'Hex20'!$EQ40</f>
        <v>-0.13731133422968744</v>
      </c>
      <c r="DZ55">
        <f>'Hex20'!EW40-'Hex20'!$EQ40</f>
        <v>-0.1629988220939933</v>
      </c>
      <c r="EA55">
        <f>'Hex20'!EX40-'Hex20'!$EQ40</f>
        <v>-0.23833023538631526</v>
      </c>
      <c r="EB55">
        <f>'Hex20'!EY40-'Hex20'!$EQ40</f>
        <v>-0.3676590820536223</v>
      </c>
      <c r="EC55">
        <f>'Hex20'!EZ40-'Hex20'!$EQ40</f>
        <v>-0.74931297213414316</v>
      </c>
      <c r="ED55">
        <f>'Hex20'!FA40-'Hex20'!$EQ40</f>
        <v>-1.4054581924631666</v>
      </c>
      <c r="EE55">
        <f>'Hex20'!FB40-'Hex20'!$EQ40</f>
        <v>-1.810038946609114</v>
      </c>
      <c r="EF55">
        <f>'Hex20'!FC40-'Hex20'!$EQ40</f>
        <v>-1.9948942332541317</v>
      </c>
      <c r="EG55">
        <f>'Hex20'!FD40-'Hex20'!$EQ40</f>
        <v>-2.0194929838085054</v>
      </c>
      <c r="EH55">
        <f>'Hex20'!FE40-'Hex20'!$EQ40</f>
        <v>-2.0239877000626287</v>
      </c>
      <c r="EI55">
        <f>'Hex20'!FF40-'Hex20'!$EQ40</f>
        <v>-2.0251227467681114</v>
      </c>
    </row>
    <row r="56" spans="1:139" x14ac:dyDescent="0.55000000000000004">
      <c r="A56" s="93">
        <v>1.1837931781454456</v>
      </c>
      <c r="B56" s="93">
        <v>1.0323434386337751</v>
      </c>
      <c r="C56">
        <f t="shared" si="13"/>
        <v>-0.15144973951167051</v>
      </c>
      <c r="F56">
        <f>'Hex20'!D41-'Hex20'!$C41</f>
        <v>-3.3242621174746079E-3</v>
      </c>
      <c r="G56">
        <f>'Hex20'!E41-'Hex20'!$C41</f>
        <v>-9.8265896817871234E-3</v>
      </c>
      <c r="H56">
        <f>'Hex20'!G41-'Hex20'!$C41</f>
        <v>-1.7705631542432376E-2</v>
      </c>
      <c r="I56">
        <f>'Hex20'!H41-'Hex20'!$C41</f>
        <v>-3.3221939574135551E-2</v>
      </c>
      <c r="J56">
        <f>'Hex20'!I41-'Hex20'!$C41</f>
        <v>-4.0036107808068877E-2</v>
      </c>
      <c r="K56">
        <f>'Hex20'!J41-'Hex20'!$C41</f>
        <v>-5.9528944393432648E-2</v>
      </c>
      <c r="L56">
        <f>'Hex20'!K41-'Hex20'!$C41</f>
        <v>-9.2788088805090152E-2</v>
      </c>
      <c r="M56">
        <f>'Hex20'!L41-'Hex20'!$C41</f>
        <v>-0.18526315303984386</v>
      </c>
      <c r="N56">
        <f>'Hex20'!M41-'Hex20'!$C41</f>
        <v>-0.3279147870767648</v>
      </c>
      <c r="O56">
        <f>'Hex20'!N41-'Hex20'!$C41</f>
        <v>-0.41402842321486161</v>
      </c>
      <c r="P56">
        <f>'Hex20'!O41-'Hex20'!$C41</f>
        <v>-0.4564513617150221</v>
      </c>
      <c r="Q56">
        <f>'Hex20'!P41-'Hex20'!$C41</f>
        <v>-0.46670361730160626</v>
      </c>
      <c r="R56">
        <f>'Hex20'!Q41-'Hex20'!$C41</f>
        <v>-0.46895891432785947</v>
      </c>
      <c r="S56">
        <f>'Hex20'!R41-'Hex20'!$C41</f>
        <v>-0.46957618080614166</v>
      </c>
      <c r="U56">
        <f>'Hex20'!T41-'Hex20'!$S41</f>
        <v>-5.1085258006350331E-3</v>
      </c>
      <c r="V56">
        <f>'Hex20'!U41-'Hex20'!$S41</f>
        <v>-1.4978309651392574E-2</v>
      </c>
      <c r="W56">
        <f>'Hex20'!W41-'Hex20'!$S41</f>
        <v>-2.6881835662215248E-2</v>
      </c>
      <c r="X56">
        <f>'Hex20'!X41-'Hex20'!$S41</f>
        <v>-5.02963925756027E-2</v>
      </c>
      <c r="Y56">
        <f>'Hex20'!Y41-'Hex20'!$S41</f>
        <v>-6.0593938433442185E-2</v>
      </c>
      <c r="Z56">
        <f>'Hex20'!Z41-'Hex20'!$S41</f>
        <v>-9.0153725947378138E-2</v>
      </c>
      <c r="AA56">
        <f>'Hex20'!AA41-'Hex20'!$S41</f>
        <v>-0.14088616261669429</v>
      </c>
      <c r="AB56">
        <f>'Hex20'!AB41-'Hex20'!$S41</f>
        <v>-0.28340760829049594</v>
      </c>
      <c r="AC56">
        <f>'Hex20'!AC41-'Hex20'!$S41</f>
        <v>-0.50352954667166649</v>
      </c>
      <c r="AD56">
        <f>'Hex20'!AD41-'Hex20'!$S41</f>
        <v>-0.63348321412105868</v>
      </c>
      <c r="AE56">
        <f>'Hex20'!AE41-'Hex20'!$S41</f>
        <v>-0.6910906941253494</v>
      </c>
      <c r="AF56">
        <f>'Hex20'!AF41-'Hex20'!$S41</f>
        <v>-0.70313205987520799</v>
      </c>
      <c r="AG56">
        <f>'Hex20'!AG41-'Hex20'!$S41</f>
        <v>-0.70567957480069199</v>
      </c>
      <c r="AH56">
        <f>'Hex20'!AH41-'Hex20'!$S41</f>
        <v>-0.70633418032155104</v>
      </c>
      <c r="AJ56">
        <f>'Hex20'!AJ41-'Hex20'!$AI41</f>
        <v>-6.0012015487009851E-3</v>
      </c>
      <c r="AK56">
        <f>'Hex20'!AK41-'Hex20'!$AI41</f>
        <v>-1.7554796122526417E-2</v>
      </c>
      <c r="AL56">
        <f>'Hex20'!AM41-'Hex20'!$AI41</f>
        <v>-3.1470642351713596E-2</v>
      </c>
      <c r="AM56">
        <f>'Hex20'!AN41-'Hex20'!$AI41</f>
        <v>-5.8834986771544862E-2</v>
      </c>
      <c r="AN56">
        <f>'Hex20'!AO41-'Hex20'!$AI41</f>
        <v>-7.0874860967078845E-2</v>
      </c>
      <c r="AO56">
        <f>'Hex20'!AP41-'Hex20'!$AI41</f>
        <v>-0.10547389812378938</v>
      </c>
      <c r="AP56">
        <f>'Hex20'!AQ41-'Hex20'!$AI41</f>
        <v>-0.16497399454324557</v>
      </c>
      <c r="AQ56">
        <f>'Hex20'!AR41-'Hex20'!$AI41</f>
        <v>-0.33275162123919588</v>
      </c>
      <c r="AR56">
        <f>'Hex20'!AS41-'Hex20'!$AI41</f>
        <v>-0.59201457811280178</v>
      </c>
      <c r="AS56">
        <f>'Hex20'!AT41-'Hex20'!$AI41</f>
        <v>-0.74394439669011758</v>
      </c>
      <c r="AT56">
        <f>'Hex20'!AU41-'Hex20'!$AI41</f>
        <v>-0.80863312298884971</v>
      </c>
      <c r="AU56">
        <f>'Hex20'!AV41-'Hex20'!$AI41</f>
        <v>-0.82138682923986339</v>
      </c>
      <c r="AV56">
        <f>'Hex20'!AW41-'Hex20'!$AI41</f>
        <v>-0.82404573746399323</v>
      </c>
      <c r="AW56">
        <f>'Hex20'!AX41-'Hex20'!$AI41</f>
        <v>-0.8247134082050871</v>
      </c>
      <c r="AY56">
        <f>'Hex20'!AZ41-'Hex20'!$AY41</f>
        <v>-6.8939588842231725E-3</v>
      </c>
      <c r="AZ56">
        <f>'Hex20'!BA41-'Hex20'!$AY41</f>
        <v>-2.0131406001910102E-2</v>
      </c>
      <c r="BA56">
        <f>'Hex20'!BC41-'Hex20'!$AY41</f>
        <v>-3.6059584458238536E-2</v>
      </c>
      <c r="BB56">
        <f>'Hex20'!BD41-'Hex20'!$AY41</f>
        <v>-6.7373956337726804E-2</v>
      </c>
      <c r="BC56">
        <f>'Hex20'!BE41-'Hex20'!$AY41</f>
        <v>-8.115643065604683E-2</v>
      </c>
      <c r="BD56">
        <f>'Hex20'!BF41-'Hex20'!$AY41</f>
        <v>-0.12079709080467083</v>
      </c>
      <c r="BE56">
        <f>'Hex20'!BG41-'Hex20'!$AY41</f>
        <v>-0.18907871097294171</v>
      </c>
      <c r="BF56">
        <f>'Hex20'!BH41-'Hex20'!$AY41</f>
        <v>-0.38222358797985501</v>
      </c>
      <c r="BG56">
        <f>'Hex20'!BI41-'Hex20'!$AY41</f>
        <v>-0.68081835337084518</v>
      </c>
      <c r="BH56">
        <f>'Hex20'!BJ41-'Hex20'!$AY41</f>
        <v>-0.85475662707602351</v>
      </c>
      <c r="BI56">
        <f>'Hex20'!BK41-'Hex20'!$AY41</f>
        <v>-0.92627494123056475</v>
      </c>
      <c r="BJ56">
        <f>'Hex20'!BL41-'Hex20'!$AY41</f>
        <v>-0.93965909551007498</v>
      </c>
      <c r="BK56">
        <f>'Hex20'!BM41-'Hex20'!$AY41</f>
        <v>-0.94241416583008975</v>
      </c>
      <c r="BL56">
        <f>'Hex20'!BN41-'Hex20'!$AY41</f>
        <v>-0.94309262823074991</v>
      </c>
      <c r="BN56">
        <f>'Hex20'!CF41-'Hex20'!$CE41</f>
        <v>-7.7868055903371758E-3</v>
      </c>
      <c r="BO56">
        <f>'Hex20'!CG41-'Hex20'!$CE41</f>
        <v>-2.2708080904485284E-2</v>
      </c>
      <c r="BP56">
        <f>'Hex20'!CI41-'Hex20'!$CE41</f>
        <v>-4.0648604088688423E-2</v>
      </c>
      <c r="BQ56">
        <f>'Hex20'!CJ41-'Hex20'!$CE41</f>
        <v>-7.5913202729179674E-2</v>
      </c>
      <c r="BR56">
        <f>'Hex20'!CK41-'Hex20'!$CE41</f>
        <v>-9.1438496137440262E-2</v>
      </c>
      <c r="BS56">
        <f>'Hex20'!CL41-'Hex20'!$CE41</f>
        <v>-0.13612252358378885</v>
      </c>
      <c r="BT56">
        <f>'Hex20'!CM41-'Hex20'!$CE41</f>
        <v>-0.21319657171150208</v>
      </c>
      <c r="BU56">
        <f>'Hex20'!CN41-'Hex20'!$CE41</f>
        <v>-0.43179924770001477</v>
      </c>
      <c r="BV56">
        <f>'Hex20'!CO41-'Hex20'!$CE41</f>
        <v>-0.76987932273775472</v>
      </c>
      <c r="BW56">
        <f>'Hex20'!CP41-'Hex20'!$CE41</f>
        <v>-0.96585555790069866</v>
      </c>
      <c r="BX56">
        <f>'Hex20'!CQ41-'Hex20'!$CE41</f>
        <v>-1.0439944813523057</v>
      </c>
      <c r="BY56">
        <f>'Hex20'!CR41-'Hex20'!$CE41</f>
        <v>-1.0579447584045221</v>
      </c>
      <c r="BZ56">
        <f>'Hex20'!CS41-'Hex20'!$CE41</f>
        <v>-1.060784201419384</v>
      </c>
      <c r="CA56">
        <f>'Hex20'!CT41-'Hex20'!$CE41</f>
        <v>-1.0614717711073591</v>
      </c>
      <c r="CC56">
        <f>'Hex20'!CV41-'Hex20'!$CU41</f>
        <v>-8.679824967267491E-3</v>
      </c>
      <c r="CD56">
        <f>'Hex20'!CW41-'Hex20'!$CU41</f>
        <v>-2.5284872065595154E-2</v>
      </c>
      <c r="CE56">
        <f>'Hex20'!CY41-'Hex20'!$CU41</f>
        <v>-4.5237774184154977E-2</v>
      </c>
      <c r="CF56">
        <f>'Hex20'!CZ41-'Hex20'!$CU41</f>
        <v>-8.4452728977948643E-2</v>
      </c>
      <c r="CG56">
        <f>'Hex20'!DA41-'Hex20'!$CU41</f>
        <v>-0.10172099405393054</v>
      </c>
      <c r="CH56">
        <f>'Hex20'!DB41-'Hex20'!$CU41</f>
        <v>-0.15144973951167051</v>
      </c>
      <c r="CI56">
        <f>'Hex20'!DC41-'Hex20'!$CU41</f>
        <v>-0.23732505100830903</v>
      </c>
      <c r="CJ56">
        <f>'Hex20'!DD41-'Hex20'!$CU41</f>
        <v>-0.48146112318067213</v>
      </c>
      <c r="CK56">
        <f>'Hex20'!DE41-'Hex20'!$CU41</f>
        <v>-0.85915283239407758</v>
      </c>
      <c r="CL56">
        <f>'Hex20'!DF41-'Hex20'!$CU41</f>
        <v>-1.0771942699810197</v>
      </c>
      <c r="CM56">
        <f>'Hex20'!DG41-'Hex20'!$CU41</f>
        <v>-1.1617766504092413</v>
      </c>
      <c r="CN56">
        <f>'Hex20'!DH41-'Hex20'!$CU41</f>
        <v>-1.1762411774919432</v>
      </c>
      <c r="CO56">
        <f>'Hex20'!DI41-'Hex20'!$CU41</f>
        <v>-1.1791556117435311</v>
      </c>
      <c r="CP56">
        <f>'Hex20'!DJ41-'Hex20'!$CU41</f>
        <v>-1.17985100114432</v>
      </c>
      <c r="CR56">
        <f>'Hex20'!DL41-'Hex20'!$DK41</f>
        <v>-1.0466049850561543E-2</v>
      </c>
      <c r="CS56">
        <f>'Hex20'!DM41-'Hex20'!$DK41</f>
        <v>-3.0438568143791533E-2</v>
      </c>
      <c r="CT56">
        <f>'Hex20'!DO41-'Hex20'!$DK41</f>
        <v>-5.4416256226455184E-2</v>
      </c>
      <c r="CU56">
        <f>'Hex20'!DP41-'Hex20'!$DK41</f>
        <v>-0.1015322556559104</v>
      </c>
      <c r="CV56">
        <f>'Hex20'!DQ41-'Hex20'!$DK41</f>
        <v>-0.1222868289560195</v>
      </c>
      <c r="CW56">
        <f>'Hex20'!DR41-'Hex20'!$DK41</f>
        <v>-0.18210804605327979</v>
      </c>
      <c r="CX56">
        <f>'Hex20'!DS41-'Hex20'!$DK41</f>
        <v>-0.28560655724079753</v>
      </c>
      <c r="CY56">
        <f>'Hex20'!DT41-'Hex20'!$DK41</f>
        <v>-0.58099348716924981</v>
      </c>
      <c r="CZ56">
        <f>'Hex20'!DU41-'Hex20'!$DK41</f>
        <v>-1.0382099369870654</v>
      </c>
      <c r="DA56">
        <f>'Hex20'!DV41-'Hex20'!$DK41</f>
        <v>-1.3004560582440745</v>
      </c>
      <c r="DB56">
        <f>'Hex20'!DW41-'Hex20'!$DK41</f>
        <v>-1.3974866666484385</v>
      </c>
      <c r="DC56">
        <f>'Hex20'!DX41-'Hex20'!$DK41</f>
        <v>-1.412858446920406</v>
      </c>
      <c r="DD56">
        <f>'Hex20'!DY41-'Hex20'!$DK41</f>
        <v>-1.4159012908564279</v>
      </c>
      <c r="DE56">
        <f>'Hex20'!DZ41-'Hex20'!$DK41</f>
        <v>-1.4166094802133911</v>
      </c>
      <c r="DG56">
        <f>'Hex20'!EB41-'Hex20'!$EA41</f>
        <v>-1.2251910997406856E-2</v>
      </c>
      <c r="DH56">
        <f>'Hex20'!EC41-'Hex20'!$EA41</f>
        <v>-3.5592120950137973E-2</v>
      </c>
      <c r="DI56">
        <f>'Hex20'!EE41-'Hex20'!$EA41</f>
        <v>-6.3594739593692662E-2</v>
      </c>
      <c r="DJ56">
        <f>'Hex20'!EF41-'Hex20'!$EA41</f>
        <v>-0.11861203874359005</v>
      </c>
      <c r="DK56">
        <f>'Hex20'!EG41-'Hex20'!$EA41</f>
        <v>-0.14285331067116802</v>
      </c>
      <c r="DL56">
        <f>'Hex20'!EH41-'Hex20'!$EA41</f>
        <v>-0.21276986106848983</v>
      </c>
      <c r="DM56">
        <f>'Hex20'!EI41-'Hex20'!$EA41</f>
        <v>-0.33391270005164908</v>
      </c>
      <c r="DN56">
        <f>'Hex20'!EJ41-'Hex20'!$EA41</f>
        <v>-0.68074587780674545</v>
      </c>
      <c r="DO56">
        <f>'Hex20'!EK41-'Hex20'!$EA41</f>
        <v>-1.217798883222394</v>
      </c>
      <c r="DP56">
        <f>'Hex20'!EL41-'Hex20'!$EA41</f>
        <v>-1.5243386810062172</v>
      </c>
      <c r="DQ56">
        <f>'Hex20'!EM41-'Hex20'!$EA41</f>
        <v>-1.6333435907156084</v>
      </c>
      <c r="DR56">
        <f>'Hex20'!EN41-'Hex20'!$EA41</f>
        <v>-1.6494997544488605</v>
      </c>
      <c r="DS56">
        <f>'Hex20'!EO41-'Hex20'!$EA41</f>
        <v>-1.6526495487413961</v>
      </c>
      <c r="DT56">
        <f>'Hex20'!EP41-'Hex20'!$EA41</f>
        <v>-1.6533678485961421</v>
      </c>
      <c r="DV56">
        <f>'Hex20'!ER41-'Hex20'!$EQ41</f>
        <v>-1.4038484177971045E-2</v>
      </c>
      <c r="DW56">
        <f>'Hex20'!ES41-'Hex20'!$EQ41</f>
        <v>-4.074624716388886E-2</v>
      </c>
      <c r="DX56">
        <f>'Hex20'!EU41-'Hex20'!$EQ41</f>
        <v>-7.2773667452601165E-2</v>
      </c>
      <c r="DY56">
        <f>'Hex20'!EV41-'Hex20'!$EQ41</f>
        <v>-0.13569246032766724</v>
      </c>
      <c r="DZ56">
        <f>'Hex20'!EW41-'Hex20'!$EQ41</f>
        <v>-0.16342053216033969</v>
      </c>
      <c r="EA56">
        <f>'Hex20'!EX41-'Hex20'!$EQ41</f>
        <v>-0.24343458856630606</v>
      </c>
      <c r="EB56">
        <f>'Hex20'!EY41-'Hex20'!$EQ41</f>
        <v>-0.38223759925842549</v>
      </c>
      <c r="EC56">
        <f>'Hex20'!EZ41-'Hex20'!$EQ41</f>
        <v>-0.78067055841301536</v>
      </c>
      <c r="ED56">
        <f>'Hex20'!FA41-'Hex20'!$EQ41</f>
        <v>-1.3977974897990779</v>
      </c>
      <c r="EE56">
        <f>'Hex20'!FB41-'Hex20'!$EQ41</f>
        <v>-1.7487101888858323</v>
      </c>
      <c r="EF56">
        <f>'Hex20'!FC41-'Hex20'!$EQ41</f>
        <v>-1.8693101090768132</v>
      </c>
      <c r="EG56">
        <f>'Hex20'!FD41-'Hex20'!$EQ41</f>
        <v>-1.8861588820057777</v>
      </c>
      <c r="EH56">
        <f>'Hex20'!FE41-'Hex20'!$EQ41</f>
        <v>-1.8893999448364402</v>
      </c>
      <c r="EI56">
        <f>'Hex20'!FF41-'Hex20'!$EQ41</f>
        <v>-1.8901264851490251</v>
      </c>
    </row>
    <row r="57" spans="1:139" x14ac:dyDescent="0.55000000000000004">
      <c r="A57" s="93">
        <v>1.216262695853803</v>
      </c>
      <c r="B57" s="93">
        <v>1.0525146849451925</v>
      </c>
      <c r="C57">
        <f t="shared" si="13"/>
        <v>-0.16374801090861046</v>
      </c>
      <c r="F57">
        <f>'Hex20'!D42-'Hex20'!$C42</f>
        <v>-3.3665146553112923E-3</v>
      </c>
      <c r="G57">
        <f>'Hex20'!E42-'Hex20'!$C42</f>
        <v>-1.0184660202556983E-2</v>
      </c>
      <c r="H57">
        <f>'Hex20'!G42-'Hex20'!$C42</f>
        <v>-1.7884148722796311E-2</v>
      </c>
      <c r="I57">
        <f>'Hex20'!H42-'Hex20'!$C42</f>
        <v>-3.2790500290405755E-2</v>
      </c>
      <c r="J57">
        <f>'Hex20'!I42-'Hex20'!$C42</f>
        <v>-4.0498145886407655E-2</v>
      </c>
      <c r="K57">
        <f>'Hex20'!J42-'Hex20'!$C42</f>
        <v>-6.4278461722839186E-2</v>
      </c>
      <c r="L57">
        <f>'Hex20'!K42-'Hex20'!$C42</f>
        <v>-0.10515661368246559</v>
      </c>
      <c r="M57">
        <f>'Hex20'!L42-'Hex20'!$C42</f>
        <v>-0.21182753707214863</v>
      </c>
      <c r="N57">
        <f>'Hex20'!M42-'Hex20'!$C42</f>
        <v>-0.35045281393730043</v>
      </c>
      <c r="O57">
        <f>'Hex20'!N42-'Hex20'!$C42</f>
        <v>-0.4275231462366812</v>
      </c>
      <c r="P57">
        <f>'Hex20'!O42-'Hex20'!$C42</f>
        <v>-0.46777445731534617</v>
      </c>
      <c r="Q57">
        <f>'Hex20'!P42-'Hex20'!$C42</f>
        <v>-0.47832927312388301</v>
      </c>
      <c r="R57">
        <f>'Hex20'!Q42-'Hex20'!$C42</f>
        <v>-0.48144543620945646</v>
      </c>
      <c r="S57">
        <f>'Hex20'!R42-'Hex20'!$C42</f>
        <v>-0.48244593839962918</v>
      </c>
      <c r="U57">
        <f>'Hex20'!T42-'Hex20'!$S42</f>
        <v>-5.1731796269656183E-3</v>
      </c>
      <c r="V57">
        <f>'Hex20'!U42-'Hex20'!$S42</f>
        <v>-1.5522428552523393E-2</v>
      </c>
      <c r="W57">
        <f>'Hex20'!W42-'Hex20'!$S42</f>
        <v>-2.7154995226698952E-2</v>
      </c>
      <c r="X57">
        <f>'Hex20'!X42-'Hex20'!$S42</f>
        <v>-4.9653915617259292E-2</v>
      </c>
      <c r="Y57">
        <f>'Hex20'!Y42-'Hex20'!$S42</f>
        <v>-6.1307318897326657E-2</v>
      </c>
      <c r="Z57">
        <f>'Hex20'!Z42-'Hex20'!$S42</f>
        <v>-9.7414219934223611E-2</v>
      </c>
      <c r="AA57">
        <f>'Hex20'!AA42-'Hex20'!$S42</f>
        <v>-0.15995536649530739</v>
      </c>
      <c r="AB57">
        <f>'Hex20'!AB42-'Hex20'!$S42</f>
        <v>-0.32533033224910657</v>
      </c>
      <c r="AC57">
        <f>'Hex20'!AC42-'Hex20'!$S42</f>
        <v>-0.53858546824618658</v>
      </c>
      <c r="AD57">
        <f>'Hex20'!AD42-'Hex20'!$S42</f>
        <v>-0.65394222771378485</v>
      </c>
      <c r="AE57">
        <f>'Hex20'!AE42-'Hex20'!$S42</f>
        <v>-0.70873425187743244</v>
      </c>
      <c r="AF57">
        <f>'Hex20'!AF42-'Hex20'!$S42</f>
        <v>-0.72108147625279428</v>
      </c>
      <c r="AG57">
        <f>'Hex20'!AG42-'Hex20'!$S42</f>
        <v>-0.72461380738677106</v>
      </c>
      <c r="AH57">
        <f>'Hex20'!AH42-'Hex20'!$S42</f>
        <v>-0.72569740226161139</v>
      </c>
      <c r="AJ57">
        <f>'Hex20'!AJ42-'Hex20'!$AI42</f>
        <v>-6.0770102537283099E-3</v>
      </c>
      <c r="AK57">
        <f>'Hex20'!AK42-'Hex20'!$AI42</f>
        <v>-1.819189283960343E-2</v>
      </c>
      <c r="AL57">
        <f>'Hex20'!AM42-'Hex20'!$AI42</f>
        <v>-3.179104097774399E-2</v>
      </c>
      <c r="AM57">
        <f>'Hex20'!AN42-'Hex20'!$AI42</f>
        <v>-5.8086844885507971E-2</v>
      </c>
      <c r="AN57">
        <f>'Hex20'!AO42-'Hex20'!$AI42</f>
        <v>-7.1713888370741552E-2</v>
      </c>
      <c r="AO57">
        <f>'Hex20'!AP42-'Hex20'!$AI42</f>
        <v>-0.11399231131328391</v>
      </c>
      <c r="AP57">
        <f>'Hex20'!AQ42-'Hex20'!$AI42</f>
        <v>-0.18740965776811347</v>
      </c>
      <c r="AQ57">
        <f>'Hex20'!AR42-'Hex20'!$AI42</f>
        <v>-0.38250000596250577</v>
      </c>
      <c r="AR57">
        <f>'Hex20'!AS42-'Hex20'!$AI42</f>
        <v>-0.63339329717016912</v>
      </c>
      <c r="AS57">
        <f>'Hex20'!AT42-'Hex20'!$AI42</f>
        <v>-0.7678487508855405</v>
      </c>
      <c r="AT57">
        <f>'Hex20'!AU42-'Hex20'!$AI42</f>
        <v>-0.82945200226951088</v>
      </c>
      <c r="AU57">
        <f>'Hex20'!AV42-'Hex20'!$AI42</f>
        <v>-0.84251995608187447</v>
      </c>
      <c r="AV57">
        <f>'Hex20'!AW42-'Hex20'!$AI42</f>
        <v>-0.8462094600709883</v>
      </c>
      <c r="AW57">
        <f>'Hex20'!AX42-'Hex20'!$AI42</f>
        <v>-0.84732335720974761</v>
      </c>
      <c r="AY57">
        <f>'Hex20'!AZ42-'Hex20'!$AY42</f>
        <v>-6.9810047011407139E-3</v>
      </c>
      <c r="AZ57">
        <f>'Hex20'!BA42-'Hex20'!$AY42</f>
        <v>-2.0861534265576021E-2</v>
      </c>
      <c r="BA57">
        <f>'Hex20'!BC42-'Hex20'!$AY42</f>
        <v>-3.642730286593332E-2</v>
      </c>
      <c r="BB57">
        <f>'Hex20'!BD42-'Hex20'!$AY42</f>
        <v>-6.6520224101982994E-2</v>
      </c>
      <c r="BC57">
        <f>'Hex20'!BE42-'Hex20'!$AY42</f>
        <v>-8.2121194183916058E-2</v>
      </c>
      <c r="BD57">
        <f>'Hex20'!BF42-'Hex20'!$AY42</f>
        <v>-0.13057459477199651</v>
      </c>
      <c r="BE57">
        <f>'Hex20'!BG42-'Hex20'!$AY42</f>
        <v>-0.21488765718778935</v>
      </c>
      <c r="BF57">
        <f>'Hex20'!BH42-'Hex20'!$AY42</f>
        <v>-0.43986739136487896</v>
      </c>
      <c r="BG57">
        <f>'Hex20'!BI42-'Hex20'!$AY42</f>
        <v>-0.72854812642013667</v>
      </c>
      <c r="BH57">
        <f>'Hex20'!BJ42-'Hex20'!$AY42</f>
        <v>-0.88208336956664546</v>
      </c>
      <c r="BI57">
        <f>'Hex20'!BK42-'Hex20'!$AY42</f>
        <v>-0.95027501757869604</v>
      </c>
      <c r="BJ57">
        <f>'Hex20'!BL42-'Hex20'!$AY42</f>
        <v>-0.96398549487295837</v>
      </c>
      <c r="BK57">
        <f>'Hex20'!BM42-'Hex20'!$AY42</f>
        <v>-0.96780994833587486</v>
      </c>
      <c r="BL57">
        <f>'Hex20'!BN42-'Hex20'!$AY42</f>
        <v>-0.96894942138709017</v>
      </c>
      <c r="BN57">
        <f>'Hex20'!CF42-'Hex20'!$CE42</f>
        <v>-7.8851036676503838E-3</v>
      </c>
      <c r="BO57">
        <f>'Hex20'!CG42-'Hex20'!$CE42</f>
        <v>-2.3531259046740916E-2</v>
      </c>
      <c r="BP57">
        <f>'Hex20'!CI42-'Hex20'!$CE42</f>
        <v>-4.1063668621557969E-2</v>
      </c>
      <c r="BQ57">
        <f>'Hex20'!CJ42-'Hex20'!$CE42</f>
        <v>-7.4953871858434384E-2</v>
      </c>
      <c r="BR57">
        <f>'Hex20'!CK42-'Hex20'!$CE42</f>
        <v>-9.252896837650848E-2</v>
      </c>
      <c r="BS57">
        <f>'Hex20'!CL42-'Hex20'!$CE42</f>
        <v>-0.14715999483076225</v>
      </c>
      <c r="BT57">
        <f>'Hex20'!CM42-'Hex20'!$CE42</f>
        <v>-0.24238384039664118</v>
      </c>
      <c r="BU57">
        <f>'Hex20'!CN42-'Hex20'!$CE42</f>
        <v>-0.4973949036021782</v>
      </c>
      <c r="BV57">
        <f>'Hex20'!CO42-'Hex20'!$CE42</f>
        <v>-0.82398194654358137</v>
      </c>
      <c r="BW57">
        <f>'Hex20'!CP42-'Hex20'!$CE42</f>
        <v>-0.99658318480080454</v>
      </c>
      <c r="BX57">
        <f>'Hex20'!CQ42-'Hex20'!$CE42</f>
        <v>-1.0711799197526886</v>
      </c>
      <c r="BY57">
        <f>'Hex20'!CR42-'Hex20'!$CE42</f>
        <v>-1.0854716868563827</v>
      </c>
      <c r="BZ57">
        <f>'Hex20'!CS42-'Hex20'!$CE42</f>
        <v>-1.0894139583361673</v>
      </c>
      <c r="CA57">
        <f>'Hex20'!CT42-'Hex20'!$CE42</f>
        <v>-1.0905754358280686</v>
      </c>
      <c r="CC57">
        <f>'Hex20'!CV42-'Hex20'!$CU42</f>
        <v>-8.7894168928162042E-3</v>
      </c>
      <c r="CD57">
        <f>'Hex20'!CW42-'Hex20'!$CU42</f>
        <v>-2.6201207436387541E-2</v>
      </c>
      <c r="CE57">
        <f>'Hex20'!CY42-'Hex20'!$CU42</f>
        <v>-4.5700301208432936E-2</v>
      </c>
      <c r="CF57">
        <f>'Hex20'!CZ42-'Hex20'!$CU42</f>
        <v>-8.3387851744340269E-2</v>
      </c>
      <c r="CG57">
        <f>'Hex20'!DA42-'Hex20'!$CU42</f>
        <v>-0.10293731153767482</v>
      </c>
      <c r="CH57">
        <f>'Hex20'!DB42-'Hex20'!$CU42</f>
        <v>-0.16374801090861046</v>
      </c>
      <c r="CI57">
        <f>'Hex20'!DC42-'Hex20'!$CU42</f>
        <v>-0.26989463227548249</v>
      </c>
      <c r="CJ57">
        <f>'Hex20'!DD42-'Hex20'!$CU42</f>
        <v>-0.5550554184760319</v>
      </c>
      <c r="CK57">
        <f>'Hex20'!DE42-'Hex20'!$CU42</f>
        <v>-0.9196457025409106</v>
      </c>
      <c r="CL57">
        <f>'Hex20'!DF42-'Hex20'!$CU42</f>
        <v>-1.1113029381691781</v>
      </c>
      <c r="CM57">
        <f>'Hex20'!DG42-'Hex20'!$CU42</f>
        <v>-1.1921506870771819</v>
      </c>
      <c r="CN57">
        <f>'Hex20'!DH42-'Hex20'!$CU42</f>
        <v>-1.2069744521965118</v>
      </c>
      <c r="CO57">
        <f>'Hex20'!DI42-'Hex20'!$CU42</f>
        <v>-1.2110209690848848</v>
      </c>
      <c r="CP57">
        <f>'Hex20'!DJ42-'Hex20'!$CU42</f>
        <v>-1.2122016678005665</v>
      </c>
      <c r="CR57">
        <f>'Hex20'!DL42-'Hex20'!$DK42</f>
        <v>-1.0597997388277047E-2</v>
      </c>
      <c r="CS57">
        <f>'Hex20'!DM42-'Hex20'!$DK42</f>
        <v>-3.154103215916404E-2</v>
      </c>
      <c r="CT57">
        <f>'Hex20'!DO42-'Hex20'!$DK42</f>
        <v>-5.4973512889592513E-2</v>
      </c>
      <c r="CU57">
        <f>'Hex20'!DP42-'Hex20'!$DK42</f>
        <v>-0.10025599416833031</v>
      </c>
      <c r="CV57">
        <f>'Hex20'!DQ42-'Hex20'!$DK42</f>
        <v>-0.123754591375274</v>
      </c>
      <c r="CW57">
        <f>'Hex20'!DR42-'Hex20'!$DK42</f>
        <v>-0.19692940981559359</v>
      </c>
      <c r="CX57">
        <f>'Hex20'!DS42-'Hex20'!$DK42</f>
        <v>-0.3249491298595486</v>
      </c>
      <c r="CY57">
        <f>'Hex20'!DT42-'Hex20'!$DK42</f>
        <v>-0.67069680765904272</v>
      </c>
      <c r="CZ57">
        <f>'Hex20'!DU42-'Hex20'!$DK42</f>
        <v>-1.1115224815799634</v>
      </c>
      <c r="DA57">
        <f>'Hex20'!DV42-'Hex20'!$DK42</f>
        <v>-1.3412724823860707</v>
      </c>
      <c r="DB57">
        <f>'Hex20'!DW42-'Hex20'!$DK42</f>
        <v>-1.4342444140441495</v>
      </c>
      <c r="DC57">
        <f>'Hex20'!DX42-'Hex20'!$DK42</f>
        <v>-1.4500170580046008</v>
      </c>
      <c r="DD57">
        <f>'Hex20'!DY42-'Hex20'!$DK42</f>
        <v>-1.4542410205474279</v>
      </c>
      <c r="DE57">
        <f>'Hex20'!DZ42-'Hex20'!$DK42</f>
        <v>-1.4554539059794565</v>
      </c>
      <c r="DG57">
        <f>'Hex20'!EB42-'Hex20'!$EA42</f>
        <v>-1.2406727854309851E-2</v>
      </c>
      <c r="DH57">
        <f>'Hex20'!EC42-'Hex20'!$EA42</f>
        <v>-3.6881155326535353E-2</v>
      </c>
      <c r="DI57">
        <f>'Hex20'!EE42-'Hex20'!$EA42</f>
        <v>-6.4246976848802761E-2</v>
      </c>
      <c r="DJ57">
        <f>'Hex20'!EF42-'Hex20'!$EA42</f>
        <v>-0.11712473462530837</v>
      </c>
      <c r="DK57">
        <f>'Hex20'!EG42-'Hex20'!$EA42</f>
        <v>-0.14457280618277824</v>
      </c>
      <c r="DL57">
        <f>'Hex20'!EH42-'Hex20'!$EA42</f>
        <v>-0.23011648415241104</v>
      </c>
      <c r="DM57">
        <f>'Hex20'!EI42-'Hex20'!$EA42</f>
        <v>-0.38003676672170816</v>
      </c>
      <c r="DN57">
        <f>'Hex20'!EJ42-'Hex20'!$EA42</f>
        <v>-0.78667487518450252</v>
      </c>
      <c r="DO57">
        <f>'Hex20'!EK42-'Hex20'!$EA42</f>
        <v>-1.3039700934342546</v>
      </c>
      <c r="DP57">
        <f>'Hex20'!EL42-'Hex20'!$EA42</f>
        <v>-1.5717997163360427</v>
      </c>
      <c r="DQ57">
        <f>'Hex20'!EM42-'Hex20'!$EA42</f>
        <v>-1.6764918410683387</v>
      </c>
      <c r="DR57">
        <f>'Hex20'!EN42-'Hex20'!$EA42</f>
        <v>-1.6930966497271938</v>
      </c>
      <c r="DS57">
        <f>'Hex20'!EO42-'Hex20'!$EA42</f>
        <v>-1.6974673932507398</v>
      </c>
      <c r="DT57">
        <f>'Hex20'!EP42-'Hex20'!$EA42</f>
        <v>-1.698706395090172</v>
      </c>
      <c r="DV57">
        <f>'Hex20'!ER42-'Hex20'!$EQ42</f>
        <v>-1.4215517179342774E-2</v>
      </c>
      <c r="DW57">
        <f>'Hex20'!ES42-'Hex20'!$EQ42</f>
        <v>-4.2221132155508823E-2</v>
      </c>
      <c r="DX57">
        <f>'Hex20'!EU42-'Hex20'!$EQ42</f>
        <v>-7.352037088954666E-2</v>
      </c>
      <c r="DY57">
        <f>'Hex20'!EV42-'Hex20'!$EQ42</f>
        <v>-0.13399359129066224</v>
      </c>
      <c r="DZ57">
        <f>'Hex20'!EW42-'Hex20'!$EQ42</f>
        <v>-0.16539142906821946</v>
      </c>
      <c r="EA57">
        <f>'Hex20'!EX42-'Hex20'!$EQ42</f>
        <v>-0.2633074467746741</v>
      </c>
      <c r="EB57">
        <f>'Hex20'!EY42-'Hex20'!$EQ42</f>
        <v>-0.43514839833325603</v>
      </c>
      <c r="EC57">
        <f>'Hex20'!EZ42-'Hex20'!$EQ42</f>
        <v>-0.902913566836828</v>
      </c>
      <c r="ED57">
        <f>'Hex20'!FA42-'Hex20'!$EQ42</f>
        <v>-1.4968544141827778</v>
      </c>
      <c r="EE57">
        <f>'Hex20'!FB42-'Hex20'!$EQ42</f>
        <v>-1.8027605974082235</v>
      </c>
      <c r="EF57">
        <f>'Hex20'!FC42-'Hex20'!$EQ42</f>
        <v>-1.9188529651305615</v>
      </c>
      <c r="EG57">
        <f>'Hex20'!FD42-'Hex20'!$EQ42</f>
        <v>-1.9362025771704687</v>
      </c>
      <c r="EH57">
        <f>'Hex20'!FE42-'Hex20'!$EQ42</f>
        <v>-1.9406978728811439</v>
      </c>
      <c r="EI57">
        <f>'Hex20'!FF42-'Hex20'!$EQ42</f>
        <v>-1.9419586672916596</v>
      </c>
    </row>
    <row r="58" spans="1:139" x14ac:dyDescent="0.55000000000000004">
      <c r="A58" s="93">
        <v>1.0568774475297911</v>
      </c>
      <c r="B58" s="93">
        <v>0.94061706868969386</v>
      </c>
      <c r="C58">
        <f t="shared" si="13"/>
        <v>-0.11626037884009721</v>
      </c>
      <c r="F58">
        <f>'Hex20'!D43-'Hex20'!$C43</f>
        <v>-2.5962249031595275E-3</v>
      </c>
      <c r="G58">
        <f>'Hex20'!E43-'Hex20'!$C43</f>
        <v>-8.0066298276009751E-3</v>
      </c>
      <c r="H58">
        <f>'Hex20'!G43-'Hex20'!$C43</f>
        <v>-1.4574278613861125E-2</v>
      </c>
      <c r="I58">
        <f>'Hex20'!H43-'Hex20'!$C43</f>
        <v>-2.6053731175834649E-2</v>
      </c>
      <c r="J58">
        <f>'Hex20'!I43-'Hex20'!$C43</f>
        <v>-3.1038902841269422E-2</v>
      </c>
      <c r="K58">
        <f>'Hex20'!J43-'Hex20'!$C43</f>
        <v>-4.5856173577990711E-2</v>
      </c>
      <c r="L58">
        <f>'Hex20'!K43-'Hex20'!$C43</f>
        <v>-7.1840836481073644E-2</v>
      </c>
      <c r="M58">
        <f>'Hex20'!L43-'Hex20'!$C43</f>
        <v>-0.14536196598894235</v>
      </c>
      <c r="N58">
        <f>'Hex20'!M43-'Hex20'!$C43</f>
        <v>-0.27637984897951712</v>
      </c>
      <c r="O58">
        <f>'Hex20'!N43-'Hex20'!$C43</f>
        <v>-0.36228155897059289</v>
      </c>
      <c r="P58">
        <f>'Hex20'!O43-'Hex20'!$C43</f>
        <v>-0.40581982651197701</v>
      </c>
      <c r="Q58">
        <f>'Hex20'!P43-'Hex20'!$C43</f>
        <v>-0.41592185315098434</v>
      </c>
      <c r="R58">
        <f>'Hex20'!Q43-'Hex20'!$C43</f>
        <v>-0.41850302774431652</v>
      </c>
      <c r="S58">
        <f>'Hex20'!R43-'Hex20'!$C43</f>
        <v>-0.41925437139451716</v>
      </c>
      <c r="U58">
        <f>'Hex20'!T43-'Hex20'!$S43</f>
        <v>-3.9901431069196969E-3</v>
      </c>
      <c r="V58">
        <f>'Hex20'!U43-'Hex20'!$S43</f>
        <v>-1.220225063155389E-2</v>
      </c>
      <c r="W58">
        <f>'Hex20'!W43-'Hex20'!$S43</f>
        <v>-2.2122815453851641E-2</v>
      </c>
      <c r="X58">
        <f>'Hex20'!X43-'Hex20'!$S43</f>
        <v>-3.943126449065093E-2</v>
      </c>
      <c r="Y58">
        <f>'Hex20'!Y43-'Hex20'!$S43</f>
        <v>-4.6952676695387163E-2</v>
      </c>
      <c r="Z58">
        <f>'Hex20'!Z43-'Hex20'!$S43</f>
        <v>-6.9322052633346343E-2</v>
      </c>
      <c r="AA58">
        <f>'Hex20'!AA43-'Hex20'!$S43</f>
        <v>-0.10861692744965867</v>
      </c>
      <c r="AB58">
        <f>'Hex20'!AB43-'Hex20'!$S43</f>
        <v>-0.2203228050496745</v>
      </c>
      <c r="AC58">
        <f>'Hex20'!AC43-'Hex20'!$S43</f>
        <v>-0.42259681700644325</v>
      </c>
      <c r="AD58">
        <f>'Hex20'!AD43-'Hex20'!$S43</f>
        <v>-0.55470479580837539</v>
      </c>
      <c r="AE58">
        <f>'Hex20'!AE43-'Hex20'!$S43</f>
        <v>-0.61498908391444651</v>
      </c>
      <c r="AF58">
        <f>'Hex20'!AF43-'Hex20'!$S43</f>
        <v>-0.6268824748575258</v>
      </c>
      <c r="AG58">
        <f>'Hex20'!AG43-'Hex20'!$S43</f>
        <v>-0.62982096715973135</v>
      </c>
      <c r="AH58">
        <f>'Hex20'!AH43-'Hex20'!$S43</f>
        <v>-0.63062926653926188</v>
      </c>
      <c r="AJ58">
        <f>'Hex20'!AJ43-'Hex20'!$AI43</f>
        <v>-4.6873909554612236E-3</v>
      </c>
      <c r="AK58">
        <f>'Hex20'!AK43-'Hex20'!$AI43</f>
        <v>-1.4300449698378737E-2</v>
      </c>
      <c r="AL58">
        <f>'Hex20'!AM43-'Hex20'!$AI43</f>
        <v>-2.5897533946951601E-2</v>
      </c>
      <c r="AM58">
        <f>'Hex20'!AN43-'Hex20'!$AI43</f>
        <v>-4.6120618903501276E-2</v>
      </c>
      <c r="AN58">
        <f>'Hex20'!AO43-'Hex20'!$AI43</f>
        <v>-5.4910231516674068E-2</v>
      </c>
      <c r="AO58">
        <f>'Hex20'!AP43-'Hex20'!$AI43</f>
        <v>-8.1056153240660511E-2</v>
      </c>
      <c r="AP58">
        <f>'Hex20'!AQ43-'Hex20'!$AI43</f>
        <v>-0.12700838386092106</v>
      </c>
      <c r="AQ58">
        <f>'Hex20'!AR43-'Hex20'!$AI43</f>
        <v>-0.25783794289783774</v>
      </c>
      <c r="AR58">
        <f>'Hex20'!AS43-'Hex20'!$AI43</f>
        <v>-0.49610540279233079</v>
      </c>
      <c r="AS58">
        <f>'Hex20'!AT43-'Hex20'!$AI43</f>
        <v>-0.6516343443462419</v>
      </c>
      <c r="AT58">
        <f>'Hex20'!AU43-'Hex20'!$AI43</f>
        <v>-0.7198069131614947</v>
      </c>
      <c r="AU58">
        <f>'Hex20'!AV43-'Hex20'!$AI43</f>
        <v>-0.73241341873680432</v>
      </c>
      <c r="AV58">
        <f>'Hex20'!AW43-'Hex20'!$AI43</f>
        <v>-0.73548796114991566</v>
      </c>
      <c r="AW58">
        <f>'Hex20'!AX43-'Hex20'!$AI43</f>
        <v>-0.73631682024608081</v>
      </c>
      <c r="AY58">
        <f>'Hex20'!AZ43-'Hex20'!$AY43</f>
        <v>-5.3848859562780627E-3</v>
      </c>
      <c r="AZ58">
        <f>'Hex20'!BA43-'Hex20'!$AY43</f>
        <v>-1.6398780314247685E-2</v>
      </c>
      <c r="BA58">
        <f>'Hex20'!BC43-'Hex20'!$AY43</f>
        <v>-2.9672391534078524E-2</v>
      </c>
      <c r="BB58">
        <f>'Hex20'!BD43-'Hex20'!$AY43</f>
        <v>-5.2810150611471096E-2</v>
      </c>
      <c r="BC58">
        <f>'Hex20'!BE43-'Hex20'!$AY43</f>
        <v>-6.2868027144104777E-2</v>
      </c>
      <c r="BD58">
        <f>'Hex20'!BF43-'Hex20'!$AY43</f>
        <v>-9.2790662445137118E-2</v>
      </c>
      <c r="BE58">
        <f>'Hex20'!BG43-'Hex20'!$AY43</f>
        <v>-0.14540110365665004</v>
      </c>
      <c r="BF58">
        <f>'Hex20'!BH43-'Hex20'!$AY43</f>
        <v>-0.29536756004656983</v>
      </c>
      <c r="BG58">
        <f>'Hex20'!BI43-'Hex20'!$AY43</f>
        <v>-0.56980136700554063</v>
      </c>
      <c r="BH58">
        <f>'Hex20'!BJ43-'Hex20'!$AY43</f>
        <v>-0.74891411081208825</v>
      </c>
      <c r="BI58">
        <f>'Hex20'!BK43-'Hex20'!$AY43</f>
        <v>-0.82472912684542432</v>
      </c>
      <c r="BJ58">
        <f>'Hex20'!BL43-'Hex20'!$AY43</f>
        <v>-0.83796647557192061</v>
      </c>
      <c r="BK58">
        <f>'Hex20'!BM43-'Hex20'!$AY43</f>
        <v>-0.84115832162299353</v>
      </c>
      <c r="BL58">
        <f>'Hex20'!BN43-'Hex20'!$AY43</f>
        <v>-0.84200444416960951</v>
      </c>
      <c r="BN58">
        <f>'Hex20'!CF43-'Hex20'!$CE43</f>
        <v>-6.082247084738257E-3</v>
      </c>
      <c r="BO58">
        <f>'Hex20'!CG43-'Hex20'!$CE43</f>
        <v>-1.8497106352471926E-2</v>
      </c>
      <c r="BP58">
        <f>'Hex20'!CI43-'Hex20'!$CE43</f>
        <v>-3.3447254706687857E-2</v>
      </c>
      <c r="BQ58">
        <f>'Hex20'!CJ43-'Hex20'!$CE43</f>
        <v>-5.9499685943846137E-2</v>
      </c>
      <c r="BR58">
        <f>'Hex20'!CK43-'Hex20'!$CE43</f>
        <v>-7.0825878433814493E-2</v>
      </c>
      <c r="BS58">
        <f>'Hex20'!CL43-'Hex20'!$CE43</f>
        <v>-0.10452534878890984</v>
      </c>
      <c r="BT58">
        <f>'Hex20'!CM43-'Hex20'!$CE43</f>
        <v>-0.16379461632029435</v>
      </c>
      <c r="BU58">
        <f>'Hex20'!CN43-'Hex20'!$CE43</f>
        <v>-0.332908024339584</v>
      </c>
      <c r="BV58">
        <f>'Hex20'!CO43-'Hex20'!$CE43</f>
        <v>-0.6436483176924036</v>
      </c>
      <c r="BW58">
        <f>'Hex20'!CP43-'Hex20'!$CE43</f>
        <v>-0.84648301631166367</v>
      </c>
      <c r="BX58">
        <f>'Hex20'!CQ43-'Hex20'!$CE43</f>
        <v>-0.92973293210655461</v>
      </c>
      <c r="BY58">
        <f>'Hex20'!CR43-'Hex20'!$CE43</f>
        <v>-0.94353642681196581</v>
      </c>
      <c r="BZ58">
        <f>'Hex20'!CS43-'Hex20'!$CE43</f>
        <v>-0.94683105345930385</v>
      </c>
      <c r="CA58">
        <f>'Hex20'!CT43-'Hex20'!$CE43</f>
        <v>-0.94769196127905542</v>
      </c>
      <c r="CC58">
        <f>'Hex20'!CV43-'Hex20'!$CU43</f>
        <v>-6.7799419391116889E-3</v>
      </c>
      <c r="CD58">
        <f>'Hex20'!CW43-'Hex20'!$CU43</f>
        <v>-2.0595655778152144E-2</v>
      </c>
      <c r="CE58">
        <f>'Hex20'!CY43-'Hex20'!$CU43</f>
        <v>-3.7222321444543072E-2</v>
      </c>
      <c r="CF58">
        <f>'Hex20'!CZ43-'Hex20'!$CU43</f>
        <v>-6.6189474491541667E-2</v>
      </c>
      <c r="CG58">
        <f>'Hex20'!DA43-'Hex20'!$CU43</f>
        <v>-7.878396234247198E-2</v>
      </c>
      <c r="CH58">
        <f>'Hex20'!DB43-'Hex20'!$CU43</f>
        <v>-0.11626037884009721</v>
      </c>
      <c r="CI58">
        <f>'Hex20'!DC43-'Hex20'!$CU43</f>
        <v>-0.18218891949368965</v>
      </c>
      <c r="CJ58">
        <f>'Hex20'!DD43-'Hex20'!$CU43</f>
        <v>-0.37045720887386069</v>
      </c>
      <c r="CK58">
        <f>'Hex20'!DE43-'Hex20'!$CU43</f>
        <v>-0.71762026683048474</v>
      </c>
      <c r="CL58">
        <f>'Hex20'!DF43-'Hex20'!$CU43</f>
        <v>-0.94429615801439903</v>
      </c>
      <c r="CM58">
        <f>'Hex20'!DG43-'Hex20'!$CU43</f>
        <v>-1.0348025690031759</v>
      </c>
      <c r="CN58">
        <f>'Hex20'!DH43-'Hex20'!$CU43</f>
        <v>-1.049120002269825</v>
      </c>
      <c r="CO58">
        <f>'Hex20'!DI43-'Hex20'!$CU43</f>
        <v>-1.0525058488610426</v>
      </c>
      <c r="CP58">
        <f>'Hex20'!DJ43-'Hex20'!$CU43</f>
        <v>-1.0533796203423642</v>
      </c>
      <c r="CR58">
        <f>'Hex20'!DL43-'Hex20'!$DK43</f>
        <v>-8.1751267549214912E-3</v>
      </c>
      <c r="CS58">
        <f>'Hex20'!DM43-'Hex20'!$DK43</f>
        <v>-2.4792707186421792E-2</v>
      </c>
      <c r="CT58">
        <f>'Hex20'!DO43-'Hex20'!$DK43</f>
        <v>-4.4772458724074315E-2</v>
      </c>
      <c r="CU58">
        <f>'Hex20'!DP43-'Hex20'!$DK43</f>
        <v>-7.9569088438169899E-2</v>
      </c>
      <c r="CV58">
        <f>'Hex20'!DQ43-'Hex20'!$DK43</f>
        <v>-9.470020861907158E-2</v>
      </c>
      <c r="CW58">
        <f>'Hex20'!DR43-'Hex20'!$DK43</f>
        <v>-0.13973070893187933</v>
      </c>
      <c r="CX58">
        <f>'Hex20'!DS43-'Hex20'!$DK43</f>
        <v>-0.21897878385315672</v>
      </c>
      <c r="CY58">
        <f>'Hex20'!DT43-'Hex20'!$DK43</f>
        <v>-0.4455749705634201</v>
      </c>
      <c r="CZ58">
        <f>'Hex20'!DU43-'Hex20'!$DK43</f>
        <v>-0.86586439358158152</v>
      </c>
      <c r="DA58">
        <f>'Hex20'!DV43-'Hex20'!$DK43</f>
        <v>-1.1405237254980971</v>
      </c>
      <c r="DB58">
        <f>'Hex20'!DW43-'Hex20'!$DK43</f>
        <v>-1.2450947363302283</v>
      </c>
      <c r="DC58">
        <f>'Hex20'!DX43-'Hex20'!$DK43</f>
        <v>-1.2603179942338643</v>
      </c>
      <c r="DD58">
        <f>'Hex20'!DY43-'Hex20'!$DK43</f>
        <v>-1.2638596899694827</v>
      </c>
      <c r="DE58">
        <f>'Hex20'!DZ43-'Hex20'!$DK43</f>
        <v>-1.2647548901567816</v>
      </c>
      <c r="DG58">
        <f>'Hex20'!EB43-'Hex20'!$EA43</f>
        <v>-9.5707059867655708E-3</v>
      </c>
      <c r="DH58">
        <f>'Hex20'!EC43-'Hex20'!$EA43</f>
        <v>-2.8990107644923269E-2</v>
      </c>
      <c r="DI58">
        <f>'Hex20'!EE43-'Hex20'!$EA43</f>
        <v>-5.2322915491302746E-2</v>
      </c>
      <c r="DJ58">
        <f>'Hex20'!EF43-'Hex20'!$EA43</f>
        <v>-9.2949138099665873E-2</v>
      </c>
      <c r="DK58">
        <f>'Hex20'!EG43-'Hex20'!$EA43</f>
        <v>-0.11061682803677986</v>
      </c>
      <c r="DL58">
        <f>'Hex20'!EH43-'Hex20'!$EA43</f>
        <v>-0.16320161863961702</v>
      </c>
      <c r="DM58">
        <f>'Hex20'!EI43-'Hex20'!$EA43</f>
        <v>-0.25577015294930572</v>
      </c>
      <c r="DN58">
        <f>'Hex20'!EJ43-'Hex20'!$EA43</f>
        <v>-0.52071222251310567</v>
      </c>
      <c r="DO58">
        <f>'Hex20'!EK43-'Hex20'!$EA43</f>
        <v>-1.0144229429868672</v>
      </c>
      <c r="DP58">
        <f>'Hex20'!EL43-'Hex20'!$EA43</f>
        <v>-1.3373974171010625</v>
      </c>
      <c r="DQ58">
        <f>'Hex20'!EM43-'Hex20'!$EA43</f>
        <v>-1.4555413695179964</v>
      </c>
      <c r="DR58">
        <f>'Hex20'!EN43-'Hex20'!$EA43</f>
        <v>-1.47154683216425</v>
      </c>
      <c r="DS58">
        <f>'Hex20'!EO43-'Hex20'!$EA43</f>
        <v>-1.4752179422067659</v>
      </c>
      <c r="DT58">
        <f>'Hex20'!EP43-'Hex20'!$EA43</f>
        <v>-1.4761304218794538</v>
      </c>
      <c r="DV58">
        <f>'Hex20'!ER43-'Hex20'!$EQ43</f>
        <v>-1.0966007861454408E-2</v>
      </c>
      <c r="DW58">
        <f>'Hex20'!ES43-'Hex20'!$EQ43</f>
        <v>-3.3187291073698333E-2</v>
      </c>
      <c r="DX58">
        <f>'Hex20'!EU43-'Hex20'!$EQ43</f>
        <v>-5.9873143427725317E-2</v>
      </c>
      <c r="DY58">
        <f>'Hex20'!EV43-'Hex20'!$EQ43</f>
        <v>-0.10632897922917151</v>
      </c>
      <c r="DZ58">
        <f>'Hex20'!EW43-'Hex20'!$EQ43</f>
        <v>-0.1265333273847693</v>
      </c>
      <c r="EA58">
        <f>'Hex20'!EX43-'Hex20'!$EQ43</f>
        <v>-0.1866724739669956</v>
      </c>
      <c r="EB58">
        <f>'Hex20'!EY43-'Hex20'!$EQ43</f>
        <v>-0.29256212732506004</v>
      </c>
      <c r="EC58">
        <f>'Hex20'!EZ43-'Hex20'!$EQ43</f>
        <v>-0.59586324162989812</v>
      </c>
      <c r="ED58">
        <f>'Hex20'!FA43-'Hex20'!$EQ43</f>
        <v>-1.1632240142330073</v>
      </c>
      <c r="EE58">
        <f>'Hex20'!FB43-'Hex20'!$EQ43</f>
        <v>-1.5347843107167856</v>
      </c>
      <c r="EF58">
        <f>'Hex20'!FC43-'Hex20'!$EQ43</f>
        <v>-1.6661021707928152</v>
      </c>
      <c r="EG58">
        <f>'Hex20'!FD43-'Hex20'!$EQ43</f>
        <v>-1.6827976478832576</v>
      </c>
      <c r="EH58">
        <f>'Hex20'!FE43-'Hex20'!$EQ43</f>
        <v>-1.6865788691033041</v>
      </c>
      <c r="EI58">
        <f>'Hex20'!FF43-'Hex20'!$EQ43</f>
        <v>-1.6875056888433337</v>
      </c>
    </row>
    <row r="59" spans="1:139" x14ac:dyDescent="0.55000000000000004">
      <c r="A59" s="93">
        <v>1.3457369801953851</v>
      </c>
      <c r="B59" s="93">
        <v>1.1545316771346035</v>
      </c>
      <c r="C59">
        <f t="shared" si="13"/>
        <v>-0.19120530306078165</v>
      </c>
      <c r="F59">
        <f>'Hex20'!D44-'Hex20'!$C44</f>
        <v>-3.4490749580591284E-3</v>
      </c>
      <c r="G59">
        <f>'Hex20'!E44-'Hex20'!$C44</f>
        <v>-1.064587889066293E-2</v>
      </c>
      <c r="H59">
        <f>'Hex20'!G44-'Hex20'!$C44</f>
        <v>-1.9681665045910957E-2</v>
      </c>
      <c r="I59">
        <f>'Hex20'!H44-'Hex20'!$C44</f>
        <v>-3.8140982752905672E-2</v>
      </c>
      <c r="J59">
        <f>'Hex20'!I44-'Hex20'!$C44</f>
        <v>-4.7469793693401929E-2</v>
      </c>
      <c r="K59">
        <f>'Hex20'!J44-'Hex20'!$C44</f>
        <v>-7.5400561557264045E-2</v>
      </c>
      <c r="L59">
        <f>'Hex20'!K44-'Hex20'!$C44</f>
        <v>-0.12176039075110451</v>
      </c>
      <c r="M59">
        <f>'Hex20'!L44-'Hex20'!$C44</f>
        <v>-0.24659359469552256</v>
      </c>
      <c r="N59">
        <f>'Hex20'!M44-'Hex20'!$C44</f>
        <v>-0.41834660084584097</v>
      </c>
      <c r="O59">
        <f>'Hex20'!N44-'Hex20'!$C44</f>
        <v>-0.49311334223800846</v>
      </c>
      <c r="P59">
        <f>'Hex20'!O44-'Hex20'!$C44</f>
        <v>-0.52376111664976088</v>
      </c>
      <c r="Q59">
        <f>'Hex20'!P44-'Hex20'!$C44</f>
        <v>-0.53175736020133713</v>
      </c>
      <c r="R59">
        <f>'Hex20'!Q44-'Hex20'!$C44</f>
        <v>-0.53336054730755755</v>
      </c>
      <c r="S59">
        <f>'Hex20'!R44-'Hex20'!$C44</f>
        <v>-0.53379087645425338</v>
      </c>
      <c r="U59">
        <f>'Hex20'!T44-'Hex20'!$S44</f>
        <v>-5.299670138341539E-3</v>
      </c>
      <c r="V59">
        <f>'Hex20'!U44-'Hex20'!$S44</f>
        <v>-1.6224510762765321E-2</v>
      </c>
      <c r="W59">
        <f>'Hex20'!W44-'Hex20'!$S44</f>
        <v>-2.987665212740731E-2</v>
      </c>
      <c r="X59">
        <f>'Hex20'!X44-'Hex20'!$S44</f>
        <v>-5.7715626636481554E-2</v>
      </c>
      <c r="Y59">
        <f>'Hex20'!Y44-'Hex20'!$S44</f>
        <v>-7.1794443365054694E-2</v>
      </c>
      <c r="Z59">
        <f>'Hex20'!Z44-'Hex20'!$S44</f>
        <v>-0.11399715182203107</v>
      </c>
      <c r="AA59">
        <f>'Hex20'!AA44-'Hex20'!$S44</f>
        <v>-0.1842632399181795</v>
      </c>
      <c r="AB59">
        <f>'Hex20'!AB44-'Hex20'!$S44</f>
        <v>-0.37549335099206116</v>
      </c>
      <c r="AC59">
        <f>'Hex20'!AC44-'Hex20'!$S44</f>
        <v>-0.6418287614613899</v>
      </c>
      <c r="AD59">
        <f>'Hex20'!AD44-'Hex20'!$S44</f>
        <v>-0.752066999053843</v>
      </c>
      <c r="AE59">
        <f>'Hex20'!AE44-'Hex20'!$S44</f>
        <v>-0.79152147016101371</v>
      </c>
      <c r="AF59">
        <f>'Hex20'!AF44-'Hex20'!$S44</f>
        <v>-0.80069986003286375</v>
      </c>
      <c r="AG59">
        <f>'Hex20'!AG44-'Hex20'!$S44</f>
        <v>-0.80248742143745233</v>
      </c>
      <c r="AH59">
        <f>'Hex20'!AH44-'Hex20'!$S44</f>
        <v>-0.80293796882589641</v>
      </c>
      <c r="AJ59">
        <f>'Hex20'!AJ44-'Hex20'!$AI44</f>
        <v>-6.2254584274681335E-3</v>
      </c>
      <c r="AK59">
        <f>'Hex20'!AK44-'Hex20'!$AI44</f>
        <v>-1.9014266729401652E-2</v>
      </c>
      <c r="AL59">
        <f>'Hex20'!AM44-'Hex20'!$AI44</f>
        <v>-3.4974727191708799E-2</v>
      </c>
      <c r="AM59">
        <f>'Hex20'!AN44-'Hex20'!$AI44</f>
        <v>-6.7503648306976083E-2</v>
      </c>
      <c r="AN59">
        <f>'Hex20'!AO44-'Hex20'!$AI44</f>
        <v>-8.3957766311713367E-2</v>
      </c>
      <c r="AO59">
        <f>'Hex20'!AP44-'Hex20'!$AI44</f>
        <v>-0.13329799012221222</v>
      </c>
      <c r="AP59">
        <f>'Hex20'!AQ44-'Hex20'!$AI44</f>
        <v>-0.215527089147595</v>
      </c>
      <c r="AQ59">
        <f>'Hex20'!AR44-'Hex20'!$AI44</f>
        <v>-0.44013507640594307</v>
      </c>
      <c r="AR59">
        <f>'Hex20'!AS44-'Hex20'!$AI44</f>
        <v>-0.75446088170649306</v>
      </c>
      <c r="AS59">
        <f>'Hex20'!AT44-'Hex20'!$AI44</f>
        <v>-0.88223764538371263</v>
      </c>
      <c r="AT59">
        <f>'Hex20'!AU44-'Hex20'!$AI44</f>
        <v>-0.92556575811968389</v>
      </c>
      <c r="AU59">
        <f>'Hex20'!AV44-'Hex20'!$AI44</f>
        <v>-0.93519676731020529</v>
      </c>
      <c r="AV59">
        <f>'Hex20'!AW44-'Hex20'!$AI44</f>
        <v>-0.93705408262477752</v>
      </c>
      <c r="AW59">
        <f>'Hex20'!AX44-'Hex20'!$AI44</f>
        <v>-0.9375114869021508</v>
      </c>
      <c r="AY59">
        <f>'Hex20'!AZ44-'Hex20'!$AY44</f>
        <v>-7.1512581522601426E-3</v>
      </c>
      <c r="AZ59">
        <f>'Hex20'!BA44-'Hex20'!$AY44</f>
        <v>-2.1804193669132887E-2</v>
      </c>
      <c r="BA59">
        <f>'Hex20'!BC44-'Hex20'!$AY44</f>
        <v>-4.0073020403795345E-2</v>
      </c>
      <c r="BB59">
        <f>'Hex20'!BD44-'Hex20'!$AY44</f>
        <v>-7.7292019543099721E-2</v>
      </c>
      <c r="BC59">
        <f>'Hex20'!BE44-'Hex20'!$AY44</f>
        <v>-9.6121511937392157E-2</v>
      </c>
      <c r="BD59">
        <f>'Hex20'!BF44-'Hex20'!$AY44</f>
        <v>-0.15259980334333134</v>
      </c>
      <c r="BE59">
        <f>'Hex20'!BG44-'Hex20'!$AY44</f>
        <v>-0.24679585525061987</v>
      </c>
      <c r="BF59">
        <f>'Hex20'!BH44-'Hex20'!$AY44</f>
        <v>-0.5048643185592121</v>
      </c>
      <c r="BG59">
        <f>'Hex20'!BI44-'Hex20'!$AY44</f>
        <v>-0.86752221950314568</v>
      </c>
      <c r="BH59">
        <f>'Hex20'!BJ44-'Hex20'!$AY44</f>
        <v>-1.0127409797880822</v>
      </c>
      <c r="BI59">
        <f>'Hex20'!BK44-'Hex20'!$AY44</f>
        <v>-1.0596818622159454</v>
      </c>
      <c r="BJ59">
        <f>'Hex20'!BL44-'Hex20'!$AY44</f>
        <v>-1.069704798188412</v>
      </c>
      <c r="BK59">
        <f>'Hex20'!BM44-'Hex20'!$AY44</f>
        <v>-1.0716221271387898</v>
      </c>
      <c r="BL59">
        <f>'Hex20'!BN44-'Hex20'!$AY44</f>
        <v>-1.0720851005453795</v>
      </c>
      <c r="BN59">
        <f>'Hex20'!CF44-'Hex20'!$CE44</f>
        <v>-8.0773512441036921E-3</v>
      </c>
      <c r="BO59">
        <f>'Hex20'!CG44-'Hex20'!$CE44</f>
        <v>-2.4594248948138331E-2</v>
      </c>
      <c r="BP59">
        <f>'Hex20'!CI44-'Hex20'!$CE44</f>
        <v>-4.5171433722426491E-2</v>
      </c>
      <c r="BQ59">
        <f>'Hex20'!CJ44-'Hex20'!$CE44</f>
        <v>-8.7080609230058226E-2</v>
      </c>
      <c r="BR59">
        <f>'Hex20'!CK44-'Hex20'!$CE44</f>
        <v>-0.10828549118080644</v>
      </c>
      <c r="BS59">
        <f>'Hex20'!CL44-'Hex20'!$CE44</f>
        <v>-0.17190223601779842</v>
      </c>
      <c r="BT59">
        <f>'Hex20'!CM44-'Hex20'!$CE44</f>
        <v>-0.2780681385333772</v>
      </c>
      <c r="BU59">
        <f>'Hex20'!CN44-'Hex20'!$CE44</f>
        <v>-0.56966320380554558</v>
      </c>
      <c r="BV59">
        <f>'Hex20'!CO44-'Hex20'!$CE44</f>
        <v>-0.98093497138315988</v>
      </c>
      <c r="BW59">
        <f>'Hex20'!CP44-'Hex20'!$CE44</f>
        <v>-1.1435162424225307</v>
      </c>
      <c r="BX59">
        <f>'Hex20'!CQ44-'Hex20'!$CE44</f>
        <v>-1.1938532662914241</v>
      </c>
      <c r="BY59">
        <f>'Hex20'!CR44-'Hex20'!$CE44</f>
        <v>-1.2042212089229747</v>
      </c>
      <c r="BZ59">
        <f>'Hex20'!CS44-'Hex20'!$CE44</f>
        <v>-1.2061910517921148</v>
      </c>
      <c r="CA59">
        <f>'Hex20'!CT44-'Hex20'!$CE44</f>
        <v>-1.2066586547973293</v>
      </c>
      <c r="CC59">
        <f>'Hex20'!CV44-'Hex20'!$CU44</f>
        <v>-9.0035283568521418E-3</v>
      </c>
      <c r="CD59">
        <f>'Hex20'!CW44-'Hex20'!$CU44</f>
        <v>-2.7384558969069328E-2</v>
      </c>
      <c r="CE59">
        <f>'Hex20'!CY44-'Hex20'!$CU44</f>
        <v>-5.027013474264197E-2</v>
      </c>
      <c r="CF59">
        <f>'Hex20'!CZ44-'Hex20'!$CU44</f>
        <v>-9.6869474712534265E-2</v>
      </c>
      <c r="CG59">
        <f>'Hex20'!DA44-'Hex20'!$CU44</f>
        <v>-0.12044981736832905</v>
      </c>
      <c r="CH59">
        <f>'Hex20'!DB44-'Hex20'!$CU44</f>
        <v>-0.19120530306078165</v>
      </c>
      <c r="CI59">
        <f>'Hex20'!DC44-'Hex20'!$CU44</f>
        <v>-0.30934326781408084</v>
      </c>
      <c r="CJ59">
        <f>'Hex20'!DD44-'Hex20'!$CU44</f>
        <v>-0.63451932829739788</v>
      </c>
      <c r="CK59">
        <f>'Hex20'!DE44-'Hex20'!$CU44</f>
        <v>-1.0946420944859687</v>
      </c>
      <c r="CL59">
        <f>'Hex20'!DF44-'Hex20'!$CU44</f>
        <v>-1.2745192346483785</v>
      </c>
      <c r="CM59">
        <f>'Hex20'!DG44-'Hex20'!$CU44</f>
        <v>-1.3280687595269105</v>
      </c>
      <c r="CN59">
        <f>'Hex20'!DH44-'Hex20'!$CU44</f>
        <v>-1.3387444275541867</v>
      </c>
      <c r="CO59">
        <f>'Hex20'!DI44-'Hex20'!$CU44</f>
        <v>-1.3407608431037836</v>
      </c>
      <c r="CP59">
        <f>'Hex20'!DJ44-'Hex20'!$CU44</f>
        <v>-1.3412323657681149</v>
      </c>
      <c r="CR59">
        <f>'Hex20'!DL44-'Hex20'!$DK44</f>
        <v>-1.0855820650558679E-2</v>
      </c>
      <c r="CS59">
        <f>'Hex20'!DM44-'Hex20'!$DK44</f>
        <v>-3.2965075500211105E-2</v>
      </c>
      <c r="CT59">
        <f>'Hex20'!DO44-'Hex20'!$DK44</f>
        <v>-6.0467471773782755E-2</v>
      </c>
      <c r="CU59">
        <f>'Hex20'!DP44-'Hex20'!$DK44</f>
        <v>-0.11644718492716755</v>
      </c>
      <c r="CV59">
        <f>'Hex20'!DQ44-'Hex20'!$DK44</f>
        <v>-0.14477861019848715</v>
      </c>
      <c r="CW59">
        <f>'Hex20'!DR44-'Hex20'!$DK44</f>
        <v>-0.22981213044594417</v>
      </c>
      <c r="CX59">
        <f>'Hex20'!DS44-'Hex20'!$DK44</f>
        <v>-0.37189913726007484</v>
      </c>
      <c r="CY59">
        <f>'Hex20'!DT44-'Hex20'!$DK44</f>
        <v>-0.76436761886919302</v>
      </c>
      <c r="CZ59">
        <f>'Hex20'!DU44-'Hex20'!$DK44</f>
        <v>-1.3227738157920652</v>
      </c>
      <c r="DA59">
        <f>'Hex20'!DV44-'Hex20'!$DK44</f>
        <v>-1.5370805492602839</v>
      </c>
      <c r="DB59">
        <f>'Hex20'!DW44-'Hex20'!$DK44</f>
        <v>-1.5966003245303539</v>
      </c>
      <c r="DC59">
        <f>'Hex20'!DX44-'Hex20'!$DK44</f>
        <v>-1.6078058350976079</v>
      </c>
      <c r="DD59">
        <f>'Hex20'!DY44-'Hex20'!$DK44</f>
        <v>-1.6099017870326018</v>
      </c>
      <c r="DE59">
        <f>'Hex20'!DZ44-'Hex20'!$DK44</f>
        <v>-1.6103796105294117</v>
      </c>
      <c r="DG59">
        <f>'Hex20'!EB44-'Hex20'!$EA44</f>
        <v>-1.2708531183075467E-2</v>
      </c>
      <c r="DH59">
        <f>'Hex20'!EC44-'Hex20'!$EA44</f>
        <v>-3.8545999340755754E-2</v>
      </c>
      <c r="DI59">
        <f>'Hex20'!EE44-'Hex20'!$EA44</f>
        <v>-7.0665218874991664E-2</v>
      </c>
      <c r="DJ59">
        <f>'Hex20'!EF44-'Hex20'!$EA44</f>
        <v>-0.13602539499812938</v>
      </c>
      <c r="DK59">
        <f>'Hex20'!EG44-'Hex20'!$EA44</f>
        <v>-0.16910796512857851</v>
      </c>
      <c r="DL59">
        <f>'Hex20'!EH44-'Hex20'!$EA44</f>
        <v>-0.26842007039031768</v>
      </c>
      <c r="DM59">
        <f>'Hex20'!EI44-'Hex20'!$EA44</f>
        <v>-0.43446078666235954</v>
      </c>
      <c r="DN59">
        <f>'Hex20'!EJ44-'Hex20'!$EA44</f>
        <v>-0.89435796612470031</v>
      </c>
      <c r="DO59">
        <f>'Hex20'!EK44-'Hex20'!$EA44</f>
        <v>-1.5516677372265395</v>
      </c>
      <c r="DP59">
        <f>'Hex20'!EL44-'Hex20'!$EA44</f>
        <v>-1.8002333480631612</v>
      </c>
      <c r="DQ59">
        <f>'Hex20'!EM44-'Hex20'!$EA44</f>
        <v>-1.8652320729711382</v>
      </c>
      <c r="DR59">
        <f>'Hex20'!EN44-'Hex20'!$EA44</f>
        <v>-1.8768824319620308</v>
      </c>
      <c r="DS59">
        <f>'Hex20'!EO44-'Hex20'!$EA44</f>
        <v>-1.879044440733866</v>
      </c>
      <c r="DT59">
        <f>'Hex20'!EP44-'Hex20'!$EA44</f>
        <v>-1.8795271300511789</v>
      </c>
      <c r="DV59">
        <f>'Hex20'!ER44-'Hex20'!$EQ44</f>
        <v>-1.4561035540000322E-2</v>
      </c>
      <c r="DW59">
        <f>'Hex20'!ES44-'Hex20'!$EQ44</f>
        <v>-4.4126834439206952E-2</v>
      </c>
      <c r="DX59">
        <f>'Hex20'!EU44-'Hex20'!$EQ44</f>
        <v>-8.0862658127398124E-2</v>
      </c>
      <c r="DY59">
        <f>'Hex20'!EV44-'Hex20'!$EQ44</f>
        <v>-0.15560342787201731</v>
      </c>
      <c r="DZ59">
        <f>'Hex20'!EW44-'Hex20'!$EQ44</f>
        <v>-0.19343717132871685</v>
      </c>
      <c r="EA59">
        <f>'Hex20'!EX44-'Hex20'!$EQ44</f>
        <v>-0.30702828434297813</v>
      </c>
      <c r="EB59">
        <f>'Hex20'!EY44-'Hex20'!$EQ44</f>
        <v>-0.49702598099831952</v>
      </c>
      <c r="EC59">
        <f>'Hex20'!EZ44-'Hex20'!$EQ44</f>
        <v>-1.0244572980719808</v>
      </c>
      <c r="ED59">
        <f>'Hex20'!FA44-'Hex20'!$EQ44</f>
        <v>-1.7811591665582007</v>
      </c>
      <c r="EE59">
        <f>'Hex20'!FB44-'Hex20'!$EQ44</f>
        <v>-2.0638518935852086</v>
      </c>
      <c r="EF59">
        <f>'Hex20'!FC44-'Hex20'!$EQ44</f>
        <v>-2.1339363245865282</v>
      </c>
      <c r="EG59">
        <f>'Hex20'!FD44-'Hex20'!$EQ44</f>
        <v>-2.1459695088053734</v>
      </c>
      <c r="EH59">
        <f>'Hex20'!FE44-'Hex20'!$EQ44</f>
        <v>-2.1481877565956435</v>
      </c>
      <c r="EI59">
        <f>'Hex20'!FF44-'Hex20'!$EQ44</f>
        <v>-2.1486743348745909</v>
      </c>
    </row>
    <row r="60" spans="1:139" x14ac:dyDescent="0.55000000000000004">
      <c r="A60" s="93">
        <v>1.4870291052238556</v>
      </c>
      <c r="B60" s="93">
        <v>1.3326896411725593</v>
      </c>
      <c r="C60">
        <f t="shared" si="13"/>
        <v>-0.15433946405129628</v>
      </c>
      <c r="F60">
        <f>'Hex20'!D45-'Hex20'!$C45</f>
        <v>-3.14260328040461E-3</v>
      </c>
      <c r="G60">
        <f>'Hex20'!E45-'Hex20'!$C45</f>
        <v>-1.016904212511538E-2</v>
      </c>
      <c r="H60">
        <f>'Hex20'!G45-'Hex20'!$C45</f>
        <v>-1.8727100485039894E-2</v>
      </c>
      <c r="I60">
        <f>'Hex20'!H45-'Hex20'!$C45</f>
        <v>-3.401099589139156E-2</v>
      </c>
      <c r="J60">
        <f>'Hex20'!I45-'Hex20'!$C45</f>
        <v>-4.0881609873004487E-2</v>
      </c>
      <c r="K60">
        <f>'Hex20'!J45-'Hex20'!$C45</f>
        <v>-6.087498896929544E-2</v>
      </c>
      <c r="L60">
        <f>'Hex20'!K45-'Hex20'!$C45</f>
        <v>-9.5149166415982755E-2</v>
      </c>
      <c r="M60">
        <f>'Hex20'!L45-'Hex20'!$C45</f>
        <v>-0.19312550166506554</v>
      </c>
      <c r="N60">
        <f>'Hex20'!M45-'Hex20'!$C45</f>
        <v>-0.36838919243488444</v>
      </c>
      <c r="O60">
        <f>'Hex20'!N45-'Hex20'!$C45</f>
        <v>-0.50005461614883595</v>
      </c>
      <c r="P60">
        <f>'Hex20'!O45-'Hex20'!$C45</f>
        <v>-0.56935830945770038</v>
      </c>
      <c r="Q60">
        <f>'Hex20'!P45-'Hex20'!$C45</f>
        <v>-0.58537126977561171</v>
      </c>
      <c r="R60">
        <f>'Hex20'!Q45-'Hex20'!$C45</f>
        <v>-0.58893574841252805</v>
      </c>
      <c r="S60">
        <f>'Hex20'!R45-'Hex20'!$C45</f>
        <v>-0.58992744962206889</v>
      </c>
      <c r="U60">
        <f>'Hex20'!T45-'Hex20'!$S45</f>
        <v>-4.829334584749434E-3</v>
      </c>
      <c r="V60">
        <f>'Hex20'!U45-'Hex20'!$S45</f>
        <v>-1.5496296755163286E-2</v>
      </c>
      <c r="W60">
        <f>'Hex20'!W45-'Hex20'!$S45</f>
        <v>-2.842859125707653E-2</v>
      </c>
      <c r="X60">
        <f>'Hex20'!X45-'Hex20'!$S45</f>
        <v>-5.1478054877766688E-2</v>
      </c>
      <c r="Y60">
        <f>'Hex20'!Y45-'Hex20'!$S45</f>
        <v>-6.1842823363277843E-2</v>
      </c>
      <c r="Z60">
        <f>'Hex20'!Z45-'Hex20'!$S45</f>
        <v>-9.2026715193859854E-2</v>
      </c>
      <c r="AA60">
        <f>'Hex20'!AA45-'Hex20'!$S45</f>
        <v>-0.14384920479847796</v>
      </c>
      <c r="AB60">
        <f>'Hex20'!AB45-'Hex20'!$S45</f>
        <v>-0.29270926607309367</v>
      </c>
      <c r="AC60">
        <f>'Hex20'!AC45-'Hex20'!$S45</f>
        <v>-0.56212178585795014</v>
      </c>
      <c r="AD60">
        <f>'Hex20'!AD45-'Hex20'!$S45</f>
        <v>-0.76594808329401298</v>
      </c>
      <c r="AE60">
        <f>'Hex20'!AE45-'Hex20'!$S45</f>
        <v>-0.86312193234987955</v>
      </c>
      <c r="AF60">
        <f>'Hex20'!AF45-'Hex20'!$S45</f>
        <v>-0.8822008531461647</v>
      </c>
      <c r="AG60">
        <f>'Hex20'!AG45-'Hex20'!$S45</f>
        <v>-0.88627192091336293</v>
      </c>
      <c r="AH60">
        <f>'Hex20'!AH45-'Hex20'!$S45</f>
        <v>-0.88733250837227751</v>
      </c>
      <c r="AJ60">
        <f>'Hex20'!AJ45-'Hex20'!$AI45</f>
        <v>-5.6730495642460799E-3</v>
      </c>
      <c r="AK60">
        <f>'Hex20'!AK45-'Hex20'!$AI45</f>
        <v>-1.8160370873544274E-2</v>
      </c>
      <c r="AL60">
        <f>'Hex20'!AM45-'Hex20'!$AI45</f>
        <v>-3.3279899171479332E-2</v>
      </c>
      <c r="AM60">
        <f>'Hex20'!AN45-'Hex20'!$AI45</f>
        <v>-6.0212295736541965E-2</v>
      </c>
      <c r="AN60">
        <f>'Hex20'!AO45-'Hex20'!$AI45</f>
        <v>-7.2324296832256052E-2</v>
      </c>
      <c r="AO60">
        <f>'Hex20'!AP45-'Hex20'!$AI45</f>
        <v>-0.10760415151879987</v>
      </c>
      <c r="AP60">
        <f>'Hex20'!AQ45-'Hex20'!$AI45</f>
        <v>-0.16820424558072444</v>
      </c>
      <c r="AQ60">
        <f>'Hex20'!AR45-'Hex20'!$AI45</f>
        <v>-0.3425562470292679</v>
      </c>
      <c r="AR60">
        <f>'Hex20'!AS45-'Hex20'!$AI45</f>
        <v>-0.65942059329485381</v>
      </c>
      <c r="AS60">
        <f>'Hex20'!AT45-'Hex20'!$AI45</f>
        <v>-0.89995091655206338</v>
      </c>
      <c r="AT60">
        <f>'Hex20'!AU45-'Hex20'!$AI45</f>
        <v>-1.0103736450627878</v>
      </c>
      <c r="AU60">
        <f>'Hex20'!AV45-'Hex20'!$AI45</f>
        <v>-1.0306845146226369</v>
      </c>
      <c r="AV60">
        <f>'Hex20'!AW45-'Hex20'!$AI45</f>
        <v>-1.034950008561248</v>
      </c>
      <c r="AW60">
        <f>'Hex20'!AX45-'Hex20'!$AI45</f>
        <v>-1.0360351186484831</v>
      </c>
      <c r="AY60">
        <f>'Hex20'!AZ45-'Hex20'!$AY45</f>
        <v>-6.5169216696847609E-3</v>
      </c>
      <c r="AZ60">
        <f>'Hex20'!BA45-'Hex20'!$AY45</f>
        <v>-2.082474202357143E-2</v>
      </c>
      <c r="BA60">
        <f>'Hex20'!BC45-'Hex20'!$AY45</f>
        <v>-3.813153576696604E-2</v>
      </c>
      <c r="BB60">
        <f>'Hex20'!BD45-'Hex20'!$AY45</f>
        <v>-6.8946911224301743E-2</v>
      </c>
      <c r="BC60">
        <f>'Hex20'!BE45-'Hex20'!$AY45</f>
        <v>-8.280619094852959E-2</v>
      </c>
      <c r="BD60">
        <f>'Hex20'!BF45-'Hex20'!$AY45</f>
        <v>-0.12318228272567633</v>
      </c>
      <c r="BE60">
        <f>'Hex20'!BG45-'Hex20'!$AY45</f>
        <v>-0.19256132364707257</v>
      </c>
      <c r="BF60">
        <f>'Hex20'!BH45-'Hex20'!$AY45</f>
        <v>-0.39242704127514461</v>
      </c>
      <c r="BG60">
        <f>'Hex20'!BI45-'Hex20'!$AY45</f>
        <v>-0.75692069460188005</v>
      </c>
      <c r="BH60">
        <f>'Hex20'!BJ45-'Hex20'!$AY45</f>
        <v>-1.0344752813740479</v>
      </c>
      <c r="BI60">
        <f>'Hex20'!BK45-'Hex20'!$AY45</f>
        <v>-1.1577934491311184</v>
      </c>
      <c r="BJ60">
        <f>'Hex20'!BL45-'Hex20'!$AY45</f>
        <v>-1.1791986003379651</v>
      </c>
      <c r="BK60">
        <f>'Hex20'!BM45-'Hex20'!$AY45</f>
        <v>-1.1836323930152892</v>
      </c>
      <c r="BL60">
        <f>'Hex20'!BN45-'Hex20'!$AY45</f>
        <v>-1.1847379347202478</v>
      </c>
      <c r="BN60">
        <f>'Hex20'!CF45-'Hex20'!$CE45</f>
        <v>-7.3608337496531284E-3</v>
      </c>
      <c r="BO60">
        <f>'Hex20'!CG45-'Hex20'!$CE45</f>
        <v>-2.3489059870735796E-2</v>
      </c>
      <c r="BP60">
        <f>'Hex20'!CI45-'Hex20'!$CE45</f>
        <v>-4.2983128352673372E-2</v>
      </c>
      <c r="BQ60">
        <f>'Hex20'!CJ45-'Hex20'!$CE45</f>
        <v>-7.7681483223541514E-2</v>
      </c>
      <c r="BR60">
        <f>'Hex20'!CK45-'Hex20'!$CE45</f>
        <v>-9.3288102887655544E-2</v>
      </c>
      <c r="BS60">
        <f>'Hex20'!CL45-'Hex20'!$CE45</f>
        <v>-0.13876061428833553</v>
      </c>
      <c r="BT60">
        <f>'Hex20'!CM45-'Hex20'!$CE45</f>
        <v>-0.21691957791968375</v>
      </c>
      <c r="BU60">
        <f>'Hex20'!CN45-'Hex20'!$CE45</f>
        <v>-0.44231586343337936</v>
      </c>
      <c r="BV60">
        <f>'Hex20'!CO45-'Hex20'!$CE45</f>
        <v>-0.85458222016302687</v>
      </c>
      <c r="BW60">
        <f>'Hex20'!CP45-'Hex20'!$CE45</f>
        <v>-1.1694337328503999</v>
      </c>
      <c r="BX60">
        <f>'Hex20'!CQ45-'Hex20'!$CE45</f>
        <v>-1.3053456194691113</v>
      </c>
      <c r="BY60">
        <f>'Hex20'!CR45-'Hex20'!$CE45</f>
        <v>-1.3277358660154051</v>
      </c>
      <c r="BZ60">
        <f>'Hex20'!CS45-'Hex20'!$CE45</f>
        <v>-1.3323176074402117</v>
      </c>
      <c r="CA60">
        <f>'Hex20'!CT45-'Hex20'!$CE45</f>
        <v>-1.3334405238516516</v>
      </c>
      <c r="CC60">
        <f>'Hex20'!CV45-'Hex20'!$CU45</f>
        <v>-8.204977682676029E-3</v>
      </c>
      <c r="CD60">
        <f>'Hex20'!CW45-'Hex20'!$CU45</f>
        <v>-2.6153662311436232E-2</v>
      </c>
      <c r="CE60">
        <f>'Hex20'!CY45-'Hex20'!$CU45</f>
        <v>-4.7835033575137631E-2</v>
      </c>
      <c r="CF60">
        <f>'Hex20'!CZ45-'Hex20'!$CU45</f>
        <v>-8.6416352972260357E-2</v>
      </c>
      <c r="CG60">
        <f>'Hex20'!DA45-'Hex20'!$CU45</f>
        <v>-0.10377037375897391</v>
      </c>
      <c r="CH60">
        <f>'Hex20'!DB45-'Hex20'!$CU45</f>
        <v>-0.15433946405129628</v>
      </c>
      <c r="CI60">
        <f>'Hex20'!DC45-'Hex20'!$CU45</f>
        <v>-0.24127908824760191</v>
      </c>
      <c r="CJ60">
        <f>'Hex20'!DD45-'Hex20'!$CU45</f>
        <v>-0.49221941821096615</v>
      </c>
      <c r="CK60">
        <f>'Hex20'!DE45-'Hex20'!$CU45</f>
        <v>-0.95237719708258717</v>
      </c>
      <c r="CL60">
        <f>'Hex20'!DF45-'Hex20'!$CU45</f>
        <v>-1.3047620683539625</v>
      </c>
      <c r="CM60">
        <f>'Hex20'!DG45-'Hex20'!$CU45</f>
        <v>-1.4530054624612077</v>
      </c>
      <c r="CN60">
        <f>'Hex20'!DH45-'Hex20'!$CU45</f>
        <v>-1.4762920336361725</v>
      </c>
      <c r="CO60">
        <f>'Hex20'!DI45-'Hex20'!$CU45</f>
        <v>-1.4810054485372572</v>
      </c>
      <c r="CP60">
        <f>'Hex20'!DJ45-'Hex20'!$CU45</f>
        <v>-1.4821433813603471</v>
      </c>
      <c r="CR60">
        <f>'Hex20'!DL45-'Hex20'!$DK45</f>
        <v>-9.8934636794194564E-3</v>
      </c>
      <c r="CS60">
        <f>'Hex20'!DM45-'Hex20'!$DK45</f>
        <v>-3.14830099531902E-2</v>
      </c>
      <c r="CT60">
        <f>'Hex20'!DO45-'Hex20'!$DK45</f>
        <v>-5.7539190469698687E-2</v>
      </c>
      <c r="CU60">
        <f>'Hex20'!DP45-'Hex20'!$DK45</f>
        <v>-0.10388648518222054</v>
      </c>
      <c r="CV60">
        <f>'Hex20'!DQ45-'Hex20'!$DK45</f>
        <v>-0.12473516469539869</v>
      </c>
      <c r="CW60">
        <f>'Hex20'!DR45-'Hex20'!$DK45</f>
        <v>-0.18549769103556124</v>
      </c>
      <c r="CX60">
        <f>'Hex20'!DS45-'Hex20'!$DK45</f>
        <v>-0.29000024196583629</v>
      </c>
      <c r="CY60">
        <f>'Hex20'!DT45-'Hex20'!$DK45</f>
        <v>-0.59205995001728629</v>
      </c>
      <c r="CZ60">
        <f>'Hex20'!DU45-'Hex20'!$DK45</f>
        <v>-1.1482866279809629</v>
      </c>
      <c r="DA60">
        <f>'Hex20'!DV45-'Hex20'!$DK45</f>
        <v>-1.5763392844486805</v>
      </c>
      <c r="DB60">
        <f>'Hex20'!DW45-'Hex20'!$DK45</f>
        <v>-1.7485773191398659</v>
      </c>
      <c r="DC60">
        <f>'Hex20'!DX45-'Hex20'!$DK45</f>
        <v>-1.7734472520958926</v>
      </c>
      <c r="DD60">
        <f>'Hex20'!DY45-'Hex20'!$DK45</f>
        <v>-1.778386369583987</v>
      </c>
      <c r="DE60">
        <f>'Hex20'!DZ45-'Hex20'!$DK45</f>
        <v>-1.7795490954014983</v>
      </c>
      <c r="DG60">
        <f>'Hex20'!EB45-'Hex20'!$EA45</f>
        <v>-1.1581955142374145E-2</v>
      </c>
      <c r="DH60">
        <f>'Hex20'!EC45-'Hex20'!$EA45</f>
        <v>-3.6812337265895945E-2</v>
      </c>
      <c r="DI60">
        <f>'Hex20'!EE45-'Hex20'!$EA45</f>
        <v>-6.7242983969806325E-2</v>
      </c>
      <c r="DJ60">
        <f>'Hex20'!EF45-'Hex20'!$EA45</f>
        <v>-0.12135659957059097</v>
      </c>
      <c r="DK60">
        <f>'Hex20'!EG45-'Hex20'!$EA45</f>
        <v>-0.14570004459448938</v>
      </c>
      <c r="DL60">
        <f>'Hex20'!EH45-'Hex20'!$EA45</f>
        <v>-0.21665628110468194</v>
      </c>
      <c r="DM60">
        <f>'Hex20'!EI45-'Hex20'!$EA45</f>
        <v>-0.33872327291536286</v>
      </c>
      <c r="DN60">
        <f>'Hex20'!EJ45-'Hex20'!$EA45</f>
        <v>-0.69193393869410302</v>
      </c>
      <c r="DO60">
        <f>'Hex20'!EK45-'Hex20'!$EA45</f>
        <v>-1.344529446112618</v>
      </c>
      <c r="DP60">
        <f>'Hex20'!EL45-'Hex20'!$EA45</f>
        <v>-1.8489186627331344</v>
      </c>
      <c r="DQ60">
        <f>'Hex20'!EM45-'Hex20'!$EA45</f>
        <v>-2.0444057041682098</v>
      </c>
      <c r="DR60">
        <f>'Hex20'!EN45-'Hex20'!$EA45</f>
        <v>-2.0706450712599218</v>
      </c>
      <c r="DS60">
        <f>'Hex20'!EO45-'Hex20'!$EA45</f>
        <v>-2.0757722391433719</v>
      </c>
      <c r="DT60">
        <f>'Hex20'!EP45-'Hex20'!$EA45</f>
        <v>-2.0769547380240474</v>
      </c>
      <c r="DV60">
        <f>'Hex20'!ER45-'Hex20'!$EQ45</f>
        <v>-1.3270273321734027E-2</v>
      </c>
      <c r="DW60">
        <f>'Hex20'!ES45-'Hex20'!$EQ45</f>
        <v>-4.214195231495621E-2</v>
      </c>
      <c r="DX60">
        <f>'Hex20'!EU45-'Hex20'!$EQ45</f>
        <v>-7.6947217004698754E-2</v>
      </c>
      <c r="DY60">
        <f>'Hex20'!EV45-'Hex20'!$EQ45</f>
        <v>-0.13882682501864396</v>
      </c>
      <c r="DZ60">
        <f>'Hex20'!EW45-'Hex20'!$EQ45</f>
        <v>-0.16666508747905118</v>
      </c>
      <c r="EA60">
        <f>'Hex20'!EX45-'Hex20'!$EQ45</f>
        <v>-0.24781519235079896</v>
      </c>
      <c r="EB60">
        <f>'Hex20'!EY45-'Hex20'!$EQ45</f>
        <v>-0.3874477520315549</v>
      </c>
      <c r="EC60">
        <f>'Hex20'!EZ45-'Hex20'!$EQ45</f>
        <v>-0.79183284891395145</v>
      </c>
      <c r="ED60">
        <f>'Hex20'!FA45-'Hex20'!$EQ45</f>
        <v>-1.5410296098449512</v>
      </c>
      <c r="EE60">
        <f>'Hex20'!FB45-'Hex20'!$EQ45</f>
        <v>-2.1223081041323981</v>
      </c>
      <c r="EF60">
        <f>'Hex20'!FC45-'Hex20'!$EQ45</f>
        <v>-2.3404264064147879</v>
      </c>
      <c r="EG60">
        <f>'Hex20'!FD45-'Hex20'!$EQ45</f>
        <v>-2.3678740949628541</v>
      </c>
      <c r="EH60">
        <f>'Hex20'!FE45-'Hex20'!$EQ45</f>
        <v>-2.3731616444192922</v>
      </c>
      <c r="EI60">
        <f>'Hex20'!FF45-'Hex20'!$EQ45</f>
        <v>-2.3743603905316801</v>
      </c>
    </row>
    <row r="61" spans="1:139" x14ac:dyDescent="0.55000000000000004">
      <c r="A61" s="93">
        <v>1.3744967537254729</v>
      </c>
      <c r="B61" s="93">
        <v>1.2187559953550822</v>
      </c>
      <c r="C61">
        <f t="shared" si="13"/>
        <v>-0.1557407583703907</v>
      </c>
      <c r="F61">
        <f>'Hex20'!D46-'Hex20'!$C46</f>
        <v>-3.4795017420288232E-3</v>
      </c>
      <c r="G61">
        <f>'Hex20'!E46-'Hex20'!$C46</f>
        <v>-1.0810849914724474E-2</v>
      </c>
      <c r="H61">
        <f>'Hex20'!G46-'Hex20'!$C46</f>
        <v>-1.9360293317209898E-2</v>
      </c>
      <c r="I61">
        <f>'Hex20'!H46-'Hex20'!$C46</f>
        <v>-3.4869109985854685E-2</v>
      </c>
      <c r="J61">
        <f>'Hex20'!I46-'Hex20'!$C46</f>
        <v>-4.1476286156216013E-2</v>
      </c>
      <c r="K61">
        <f>'Hex20'!J46-'Hex20'!$C46</f>
        <v>-6.1362951270422406E-2</v>
      </c>
      <c r="L61">
        <f>'Hex20'!K46-'Hex20'!$C46</f>
        <v>-9.5391830428138924E-2</v>
      </c>
      <c r="M61">
        <f>'Hex20'!L46-'Hex20'!$C46</f>
        <v>-0.19453042601346288</v>
      </c>
      <c r="N61">
        <f>'Hex20'!M46-'Hex20'!$C46</f>
        <v>-0.3555201078208452</v>
      </c>
      <c r="O61">
        <f>'Hex20'!N46-'Hex20'!$C46</f>
        <v>-0.46206929987114442</v>
      </c>
      <c r="P61">
        <f>'Hex20'!O46-'Hex20'!$C46</f>
        <v>-0.52676547414080599</v>
      </c>
      <c r="Q61">
        <f>'Hex20'!P46-'Hex20'!$C46</f>
        <v>-0.54193394643296056</v>
      </c>
      <c r="R61">
        <f>'Hex20'!Q46-'Hex20'!$C46</f>
        <v>-0.54459152458832583</v>
      </c>
      <c r="S61">
        <f>'Hex20'!R46-'Hex20'!$C46</f>
        <v>-0.54525403506624748</v>
      </c>
      <c r="U61">
        <f>'Hex20'!T46-'Hex20'!$S46</f>
        <v>-5.3456057395365741E-3</v>
      </c>
      <c r="V61">
        <f>'Hex20'!U46-'Hex20'!$S46</f>
        <v>-1.6474776388579082E-2</v>
      </c>
      <c r="W61">
        <f>'Hex20'!W46-'Hex20'!$S46</f>
        <v>-2.9391564454799068E-2</v>
      </c>
      <c r="X61">
        <f>'Hex20'!X46-'Hex20'!$S46</f>
        <v>-5.2781746139351493E-2</v>
      </c>
      <c r="Y61">
        <f>'Hex20'!Y46-'Hex20'!$S46</f>
        <v>-6.2752772633878684E-2</v>
      </c>
      <c r="Z61">
        <f>'Hex20'!Z46-'Hex20'!$S46</f>
        <v>-9.2816820058846061E-2</v>
      </c>
      <c r="AA61">
        <f>'Hex20'!AA46-'Hex20'!$S46</f>
        <v>-0.1445058806567926</v>
      </c>
      <c r="AB61">
        <f>'Hex20'!AB46-'Hex20'!$S46</f>
        <v>-0.29701670434968053</v>
      </c>
      <c r="AC61">
        <f>'Hex20'!AC46-'Hex20'!$S46</f>
        <v>-0.54620390932259966</v>
      </c>
      <c r="AD61">
        <f>'Hex20'!AD46-'Hex20'!$S46</f>
        <v>-0.70746303547039235</v>
      </c>
      <c r="AE61">
        <f>'Hex20'!AE46-'Hex20'!$S46</f>
        <v>-0.79798897414404402</v>
      </c>
      <c r="AF61">
        <f>'Hex20'!AF46-'Hex20'!$S46</f>
        <v>-0.81643845013011196</v>
      </c>
      <c r="AG61">
        <f>'Hex20'!AG46-'Hex20'!$S46</f>
        <v>-0.81945497092987851</v>
      </c>
      <c r="AH61">
        <f>'Hex20'!AH46-'Hex20'!$S46</f>
        <v>-0.82015276770684065</v>
      </c>
      <c r="AJ61">
        <f>'Hex20'!AJ46-'Hex20'!$AI46</f>
        <v>-6.2791127953949477E-3</v>
      </c>
      <c r="AK61">
        <f>'Hex20'!AK46-'Hex20'!$AI46</f>
        <v>-1.9307281474084559E-2</v>
      </c>
      <c r="AL61">
        <f>'Hex20'!AM46-'Hex20'!$AI46</f>
        <v>-3.4407777372013171E-2</v>
      </c>
      <c r="AM61">
        <f>'Hex20'!AN46-'Hex20'!$AI46</f>
        <v>-6.1738827021599829E-2</v>
      </c>
      <c r="AN61">
        <f>'Hex20'!AO46-'Hex20'!$AI46</f>
        <v>-7.3392092047362967E-2</v>
      </c>
      <c r="AO61">
        <f>'Hex20'!AP46-'Hex20'!$AI46</f>
        <v>-0.1085465154789228</v>
      </c>
      <c r="AP61">
        <f>'Hex20'!AQ46-'Hex20'!$AI46</f>
        <v>-0.16907994998908304</v>
      </c>
      <c r="AQ61">
        <f>'Hex20'!AR46-'Hex20'!$AI46</f>
        <v>-0.34850900292255393</v>
      </c>
      <c r="AR61">
        <f>'Hex20'!AS46-'Hex20'!$AI46</f>
        <v>-0.64241243843870166</v>
      </c>
      <c r="AS61">
        <f>'Hex20'!AT46-'Hex20'!$AI46</f>
        <v>-0.83111864949680681</v>
      </c>
      <c r="AT61">
        <f>'Hex20'!AU46-'Hex20'!$AI46</f>
        <v>-0.93393414076494663</v>
      </c>
      <c r="AU61">
        <f>'Hex20'!AV46-'Hex20'!$AI46</f>
        <v>-0.95373790287744364</v>
      </c>
      <c r="AV61">
        <f>'Hex20'!AW46-'Hex20'!$AI46</f>
        <v>-0.95689235502235359</v>
      </c>
      <c r="AW61">
        <f>'Hex20'!AX46-'Hex20'!$AI46</f>
        <v>-0.95760226318992092</v>
      </c>
      <c r="AY61">
        <f>'Hex20'!AZ46-'Hex20'!$AY46</f>
        <v>-7.2129634613897764E-3</v>
      </c>
      <c r="AZ61">
        <f>'Hex20'!BA46-'Hex20'!$AY46</f>
        <v>-2.2140122148291974E-2</v>
      </c>
      <c r="BA61">
        <f>'Hex20'!BC46-'Hex20'!$AY46</f>
        <v>-3.9424308556797127E-2</v>
      </c>
      <c r="BB61">
        <f>'Hex20'!BD46-'Hex20'!$AY46</f>
        <v>-7.069636097514187E-2</v>
      </c>
      <c r="BC61">
        <f>'Hex20'!BE46-'Hex20'!$AY46</f>
        <v>-8.4031844629112618E-2</v>
      </c>
      <c r="BD61">
        <f>'Hex20'!BF46-'Hex20'!$AY46</f>
        <v>-0.12427737481775358</v>
      </c>
      <c r="BE61">
        <f>'Hex20'!BG46-'Hex20'!$AY46</f>
        <v>-0.19366111516241935</v>
      </c>
      <c r="BF61">
        <f>'Hex20'!BH46-'Hex20'!$AY46</f>
        <v>-0.40011872791260006</v>
      </c>
      <c r="BG61">
        <f>'Hex20'!BI46-'Hex20'!$AY46</f>
        <v>-0.73903932831083252</v>
      </c>
      <c r="BH61">
        <f>'Hex20'!BJ46-'Hex20'!$AY46</f>
        <v>-0.95523753751159612</v>
      </c>
      <c r="BI61">
        <f>'Hex20'!BK46-'Hex20'!$AY46</f>
        <v>-1.0700338373642799</v>
      </c>
      <c r="BJ61">
        <f>'Hex20'!BL46-'Hex20'!$AY46</f>
        <v>-1.0910581370190475</v>
      </c>
      <c r="BK61">
        <f>'Hex20'!BM46-'Hex20'!$AY46</f>
        <v>-1.0943321590852688</v>
      </c>
      <c r="BL61">
        <f>'Hex20'!BN46-'Hex20'!$AY46</f>
        <v>-1.0950519655714237</v>
      </c>
      <c r="BN61">
        <f>'Hex20'!CF46-'Hex20'!$CE46</f>
        <v>-8.1467873907490329E-3</v>
      </c>
      <c r="BO61">
        <f>'Hex20'!CG46-'Hex20'!$CE46</f>
        <v>-2.4972992892646761E-2</v>
      </c>
      <c r="BP61">
        <f>'Hex20'!CI46-'Hex20'!$CE46</f>
        <v>-4.44410971864444E-2</v>
      </c>
      <c r="BQ61">
        <f>'Hex20'!CJ46-'Hex20'!$CE46</f>
        <v>-7.9654076800544926E-2</v>
      </c>
      <c r="BR61">
        <f>'Hex20'!CK46-'Hex20'!$CE46</f>
        <v>-9.4671717289265933E-2</v>
      </c>
      <c r="BS61">
        <f>'Hex20'!CL46-'Hex20'!$CE46</f>
        <v>-0.14000886279759062</v>
      </c>
      <c r="BT61">
        <f>'Hex20'!CM46-'Hex20'!$CE46</f>
        <v>-0.21824741227200439</v>
      </c>
      <c r="BU61">
        <f>'Hex20'!CN46-'Hex20'!$CE46</f>
        <v>-0.45182323024417459</v>
      </c>
      <c r="BV61">
        <f>'Hex20'!CO46-'Hex20'!$CE46</f>
        <v>-0.83600825703985615</v>
      </c>
      <c r="BW61">
        <f>'Hex20'!CP46-'Hex20'!$CE46</f>
        <v>-1.0797351313503383</v>
      </c>
      <c r="BX61">
        <f>'Hex20'!CQ46-'Hex20'!$CE46</f>
        <v>-1.2062567636793562</v>
      </c>
      <c r="BY61">
        <f>'Hex20'!CR46-'Hex20'!$CE46</f>
        <v>-1.2283941546565669</v>
      </c>
      <c r="BZ61">
        <f>'Hex20'!CS46-'Hex20'!$CE46</f>
        <v>-1.2317734680910153</v>
      </c>
      <c r="CA61">
        <f>'Hex20'!CT46-'Hex20'!$CE46</f>
        <v>-1.2325015489257776</v>
      </c>
      <c r="CC61">
        <f>'Hex20'!CV46-'Hex20'!$CU46</f>
        <v>-9.0807287754248733E-3</v>
      </c>
      <c r="CD61">
        <f>'Hex20'!CW46-'Hex20'!$CU46</f>
        <v>-2.7805809170649232E-2</v>
      </c>
      <c r="CE61">
        <f>'Hex20'!CY46-'Hex20'!$CU46</f>
        <v>-4.9457785056315817E-2</v>
      </c>
      <c r="CF61">
        <f>'Hex20'!CZ46-'Hex20'!$CU46</f>
        <v>-8.8611807173865076E-2</v>
      </c>
      <c r="CG61">
        <f>'Hex20'!DA46-'Hex20'!$CU46</f>
        <v>-0.10531178205384406</v>
      </c>
      <c r="CH61">
        <f>'Hex20'!DB46-'Hex20'!$CU46</f>
        <v>-0.1557407583703907</v>
      </c>
      <c r="CI61">
        <f>'Hex20'!DC46-'Hex20'!$CU46</f>
        <v>-0.24283763031812899</v>
      </c>
      <c r="CJ61">
        <f>'Hex20'!DD46-'Hex20'!$CU46</f>
        <v>-0.50360616300554573</v>
      </c>
      <c r="CK61">
        <f>'Hex20'!DE46-'Hex20'!$CU46</f>
        <v>-0.93326285867264813</v>
      </c>
      <c r="CL61">
        <f>'Hex20'!DF46-'Hex20'!$CU46</f>
        <v>-1.2045488675900342</v>
      </c>
      <c r="CM61">
        <f>'Hex20'!DG46-'Hex20'!$CU46</f>
        <v>-1.3425806020354507</v>
      </c>
      <c r="CN61">
        <f>'Hex20'!DH46-'Hex20'!$CU46</f>
        <v>-1.3657427289999722</v>
      </c>
      <c r="CO61">
        <f>'Hex20'!DI46-'Hex20'!$CU46</f>
        <v>-1.3692159241300541</v>
      </c>
      <c r="CP61">
        <f>'Hex20'!DJ46-'Hex20'!$CU46</f>
        <v>-1.3699510468643405</v>
      </c>
      <c r="CR61">
        <f>'Hex20'!DL46-'Hex20'!$DK46</f>
        <v>-1.0948634046547001E-2</v>
      </c>
      <c r="CS61">
        <f>'Hex20'!DM46-'Hex20'!$DK46</f>
        <v>-3.3471916547771929E-2</v>
      </c>
      <c r="CT61">
        <f>'Hex20'!DO46-'Hex20'!$DK46</f>
        <v>-5.9491531526985719E-2</v>
      </c>
      <c r="CU61">
        <f>'Hex20'!DP46-'Hex20'!$DK46</f>
        <v>-0.10652780142135132</v>
      </c>
      <c r="CV61">
        <f>'Hex20'!DQ46-'Hex20'!$DK46</f>
        <v>-0.12659232755881589</v>
      </c>
      <c r="CW61">
        <f>'Hex20'!DR46-'Hex20'!$DK46</f>
        <v>-0.18720602308747769</v>
      </c>
      <c r="CX61">
        <f>'Hex20'!DS46-'Hex20'!$DK46</f>
        <v>-0.2920274328797805</v>
      </c>
      <c r="CY61">
        <f>'Hex20'!DT46-'Hex20'!$DK46</f>
        <v>-0.60736174747475613</v>
      </c>
      <c r="CZ61">
        <f>'Hex20'!DU46-'Hex20'!$DK46</f>
        <v>-1.1284666991099801</v>
      </c>
      <c r="DA61">
        <f>'Hex20'!DV46-'Hex20'!$DK46</f>
        <v>-1.4549440371481095</v>
      </c>
      <c r="DB61">
        <f>'Hex20'!DW46-'Hex20'!$DK46</f>
        <v>-1.6154687561698229</v>
      </c>
      <c r="DC61">
        <f>'Hex20'!DX46-'Hex20'!$DK46</f>
        <v>-1.6404693048745902</v>
      </c>
      <c r="DD61">
        <f>'Hex20'!DY46-'Hex20'!$DK46</f>
        <v>-1.6441038880634635</v>
      </c>
      <c r="DE61">
        <f>'Hex20'!DZ46-'Hex20'!$DK46</f>
        <v>-1.6448504067037366</v>
      </c>
      <c r="DG61">
        <f>'Hex20'!EB46-'Hex20'!$EA46</f>
        <v>-1.2816703388980999E-2</v>
      </c>
      <c r="DH61">
        <f>'Hex20'!EC46-'Hex20'!$EA46</f>
        <v>-3.9137810728652189E-2</v>
      </c>
      <c r="DI61">
        <f>'Hex20'!EE46-'Hex20'!$EA46</f>
        <v>-6.9525294105037716E-2</v>
      </c>
      <c r="DJ61">
        <f>'Hex20'!EF46-'Hex20'!$EA46</f>
        <v>-0.12444357307943776</v>
      </c>
      <c r="DK61">
        <f>'Hex20'!EG46-'Hex20'!$EA46</f>
        <v>-0.14787301255821417</v>
      </c>
      <c r="DL61">
        <f>'Hex20'!EH46-'Hex20'!$EA46</f>
        <v>-0.21867189112716945</v>
      </c>
      <c r="DM61">
        <f>'Hex20'!EI46-'Hex20'!$EA46</f>
        <v>-0.34122562741876106</v>
      </c>
      <c r="DN61">
        <f>'Hex20'!EJ46-'Hex20'!$EA46</f>
        <v>-0.7113155073089692</v>
      </c>
      <c r="DO61">
        <f>'Hex20'!EK46-'Hex20'!$EA46</f>
        <v>-1.3244028558381902</v>
      </c>
      <c r="DP61">
        <f>'Hex20'!EL46-'Hex20'!$EA46</f>
        <v>-1.7061470411165229</v>
      </c>
      <c r="DQ61">
        <f>'Hex20'!EM46-'Hex20'!$EA46</f>
        <v>-1.8886044239156836</v>
      </c>
      <c r="DR61">
        <f>'Hex20'!EN46-'Hex20'!$EA46</f>
        <v>-1.9152245239930434</v>
      </c>
      <c r="DS61">
        <f>'Hex20'!EO46-'Hex20'!$EA46</f>
        <v>-1.9189941119034952</v>
      </c>
      <c r="DT61">
        <f>'Hex20'!EP46-'Hex20'!$EA46</f>
        <v>-1.9197495045307349</v>
      </c>
      <c r="DV61">
        <f>'Hex20'!ER46-'Hex20'!$EQ46</f>
        <v>-1.4684869212775897E-2</v>
      </c>
      <c r="DW61">
        <f>'Hex20'!ES46-'Hex20'!$EQ46</f>
        <v>-4.4804215984407758E-2</v>
      </c>
      <c r="DX61">
        <f>'Hex20'!EU46-'Hex20'!$EQ46</f>
        <v>-7.95593706012383E-2</v>
      </c>
      <c r="DY61">
        <f>'Hex20'!EV46-'Hex20'!$EQ46</f>
        <v>-0.14235991689758132</v>
      </c>
      <c r="DZ61">
        <f>'Hex20'!EW46-'Hex20'!$EQ46</f>
        <v>-0.16915411993116836</v>
      </c>
      <c r="EA61">
        <f>'Hex20'!EX46-'Hex20'!$EQ46</f>
        <v>-0.25013873536299625</v>
      </c>
      <c r="EB61">
        <f>'Hex20'!EY46-'Hex20'!$EQ46</f>
        <v>-0.39043041581953375</v>
      </c>
      <c r="EC61">
        <f>'Hex20'!EZ46-'Hex20'!$EQ46</f>
        <v>-0.81542319072374969</v>
      </c>
      <c r="ED61">
        <f>'Hex20'!FA46-'Hex20'!$EQ46</f>
        <v>-1.5209093452587203</v>
      </c>
      <c r="EE61">
        <f>'Hex20'!FB46-'Hex20'!$EQ46</f>
        <v>-1.9579773527815376</v>
      </c>
      <c r="EF61">
        <f>'Hex20'!FC46-'Hex20'!$EQ46</f>
        <v>-2.1619289256664498</v>
      </c>
      <c r="EG61">
        <f>'Hex20'!FD46-'Hex20'!$EQ46</f>
        <v>-2.1900011497881522</v>
      </c>
      <c r="EH61">
        <f>'Hex20'!FE46-'Hex20'!$EQ46</f>
        <v>-2.1938863359942156</v>
      </c>
      <c r="EI61">
        <f>'Hex20'!FF46-'Hex20'!$EQ46</f>
        <v>-2.1946488719499584</v>
      </c>
    </row>
    <row r="62" spans="1:139" x14ac:dyDescent="0.55000000000000004">
      <c r="A62" s="93">
        <v>1.173048508939794</v>
      </c>
      <c r="B62" s="93">
        <v>1.033894191061804</v>
      </c>
      <c r="C62">
        <f t="shared" si="13"/>
        <v>-0.13915431787798993</v>
      </c>
      <c r="F62">
        <f>'Hex20'!D47-'Hex20'!$C47</f>
        <v>-1.8687632127605824E-3</v>
      </c>
      <c r="G62">
        <f>'Hex20'!E47-'Hex20'!$C47</f>
        <v>-6.933895154845382E-3</v>
      </c>
      <c r="H62">
        <f>'Hex20'!G47-'Hex20'!$C47</f>
        <v>-1.3552666772281619E-2</v>
      </c>
      <c r="I62">
        <f>'Hex20'!H47-'Hex20'!$C47</f>
        <v>-2.7079086491822002E-2</v>
      </c>
      <c r="J62">
        <f>'Hex20'!I47-'Hex20'!$C47</f>
        <v>-3.3706681465147326E-2</v>
      </c>
      <c r="K62">
        <f>'Hex20'!J47-'Hex20'!$C47</f>
        <v>-5.4821050301185781E-2</v>
      </c>
      <c r="L62">
        <f>'Hex20'!K47-'Hex20'!$C47</f>
        <v>-9.2574709275248135E-2</v>
      </c>
      <c r="M62">
        <f>'Hex20'!L47-'Hex20'!$C47</f>
        <v>-0.20227705535903601</v>
      </c>
      <c r="N62">
        <f>'Hex20'!M47-'Hex20'!$C47</f>
        <v>-0.35507887871690347</v>
      </c>
      <c r="O62">
        <f>'Hex20'!N47-'Hex20'!$C47</f>
        <v>-0.42854051369737922</v>
      </c>
      <c r="P62">
        <f>'Hex20'!O47-'Hex20'!$C47</f>
        <v>-0.4583515241659849</v>
      </c>
      <c r="Q62">
        <f>'Hex20'!P47-'Hex20'!$C47</f>
        <v>-0.46429519186162016</v>
      </c>
      <c r="R62">
        <f>'Hex20'!Q47-'Hex20'!$C47</f>
        <v>-0.46515280243491908</v>
      </c>
      <c r="S62">
        <f>'Hex20'!R47-'Hex20'!$C47</f>
        <v>-0.46535915711292891</v>
      </c>
      <c r="U62">
        <f>'Hex20'!T47-'Hex20'!$S47</f>
        <v>-2.871988710499318E-3</v>
      </c>
      <c r="V62">
        <f>'Hex20'!U47-'Hex20'!$S47</f>
        <v>-1.0564476525368183E-2</v>
      </c>
      <c r="W62">
        <f>'Hex20'!W47-'Hex20'!$S47</f>
        <v>-2.0567774937869765E-2</v>
      </c>
      <c r="X62">
        <f>'Hex20'!X47-'Hex20'!$S47</f>
        <v>-4.0972036181618265E-2</v>
      </c>
      <c r="Y62">
        <f>'Hex20'!Y47-'Hex20'!$S47</f>
        <v>-5.0978973492433299E-2</v>
      </c>
      <c r="Z62">
        <f>'Hex20'!Z47-'Hex20'!$S47</f>
        <v>-8.2924579907536433E-2</v>
      </c>
      <c r="AA62">
        <f>'Hex20'!AA47-'Hex20'!$S47</f>
        <v>-0.14030940325979346</v>
      </c>
      <c r="AB62">
        <f>'Hex20'!AB47-'Hex20'!$S47</f>
        <v>-0.30918546055341312</v>
      </c>
      <c r="AC62">
        <f>'Hex20'!AC47-'Hex20'!$S47</f>
        <v>-0.54487827341427142</v>
      </c>
      <c r="AD62">
        <f>'Hex20'!AD47-'Hex20'!$S47</f>
        <v>-0.65299137796209938</v>
      </c>
      <c r="AE62">
        <f>'Hex20'!AE47-'Hex20'!$S47</f>
        <v>-0.69194971730701205</v>
      </c>
      <c r="AF62">
        <f>'Hex20'!AF47-'Hex20'!$S47</f>
        <v>-0.69882486592325455</v>
      </c>
      <c r="AG62">
        <f>'Hex20'!AG47-'Hex20'!$S47</f>
        <v>-0.69975618463825795</v>
      </c>
      <c r="AH62">
        <f>'Hex20'!AH47-'Hex20'!$S47</f>
        <v>-0.69996880174872311</v>
      </c>
      <c r="AJ62">
        <f>'Hex20'!AJ47-'Hex20'!$AI47</f>
        <v>-3.3737257853188041E-3</v>
      </c>
      <c r="AK62">
        <f>'Hex20'!AK47-'Hex20'!$AI47</f>
        <v>-1.2379999936081409E-2</v>
      </c>
      <c r="AL62">
        <f>'Hex20'!AM47-'Hex20'!$AI47</f>
        <v>-2.4075632216790321E-2</v>
      </c>
      <c r="AM62">
        <f>'Hex20'!AN47-'Hex20'!$AI47</f>
        <v>-4.7919002734982952E-2</v>
      </c>
      <c r="AN62">
        <f>'Hex20'!AO47-'Hex20'!$AI47</f>
        <v>-5.9615835935783901E-2</v>
      </c>
      <c r="AO62">
        <f>'Hex20'!AP47-'Hex20'!$AI47</f>
        <v>-9.6980068504531669E-2</v>
      </c>
      <c r="AP62">
        <f>'Hex20'!AQ47-'Hex20'!$AI47</f>
        <v>-0.16419932756004507</v>
      </c>
      <c r="AQ62">
        <f>'Hex20'!AR47-'Hex20'!$AI47</f>
        <v>-0.36292426337841077</v>
      </c>
      <c r="AR62">
        <f>'Hex20'!AS47-'Hex20'!$AI47</f>
        <v>-0.64063129538251828</v>
      </c>
      <c r="AS62">
        <f>'Hex20'!AT47-'Hex20'!$AI47</f>
        <v>-0.76579257618612062</v>
      </c>
      <c r="AT62">
        <f>'Hex20'!AU47-'Hex20'!$AI47</f>
        <v>-0.80886373454308658</v>
      </c>
      <c r="AU62">
        <f>'Hex20'!AV47-'Hex20'!$AI47</f>
        <v>-0.81610061651246557</v>
      </c>
      <c r="AV62">
        <f>'Hex20'!AW47-'Hex20'!$AI47</f>
        <v>-0.81705886696185348</v>
      </c>
      <c r="AW62">
        <f>'Hex20'!AX47-'Hex20'!$AI47</f>
        <v>-0.81727351261156211</v>
      </c>
      <c r="AY62">
        <f>'Hex20'!AZ47-'Hex20'!$AY47</f>
        <v>-3.8757297461502471E-3</v>
      </c>
      <c r="AZ62">
        <f>'Hex20'!BA47-'Hex20'!$AY47</f>
        <v>-1.4195761618972957E-2</v>
      </c>
      <c r="BA62">
        <f>'Hex20'!BC47-'Hex20'!$AY47</f>
        <v>-2.758373747974785E-2</v>
      </c>
      <c r="BB62">
        <f>'Hex20'!BD47-'Hex20'!$AY47</f>
        <v>-5.4866289855577177E-2</v>
      </c>
      <c r="BC62">
        <f>'Hex20'!BE47-'Hex20'!$AY47</f>
        <v>-6.8253135008684351E-2</v>
      </c>
      <c r="BD62">
        <f>'Hex20'!BF47-'Hex20'!$AY47</f>
        <v>-0.11103715585670459</v>
      </c>
      <c r="BE62">
        <f>'Hex20'!BG47-'Hex20'!$AY47</f>
        <v>-0.18809905605712429</v>
      </c>
      <c r="BF62">
        <f>'Hex20'!BH47-'Hex20'!$AY47</f>
        <v>-0.41679774893501476</v>
      </c>
      <c r="BG62">
        <f>'Hex20'!BI47-'Hex20'!$AY47</f>
        <v>-0.73680891389011971</v>
      </c>
      <c r="BH62">
        <f>'Hex20'!BJ47-'Hex20'!$AY47</f>
        <v>-0.87886992584433654</v>
      </c>
      <c r="BI62">
        <f>'Hex20'!BK47-'Hex20'!$AY47</f>
        <v>-0.92582893285862922</v>
      </c>
      <c r="BJ62">
        <f>'Hex20'!BL47-'Hex20'!$AY47</f>
        <v>-0.93338103315970022</v>
      </c>
      <c r="BK62">
        <f>'Hex20'!BM47-'Hex20'!$AY47</f>
        <v>-0.93436204132810063</v>
      </c>
      <c r="BL62">
        <f>'Hex20'!BN47-'Hex20'!$AY47</f>
        <v>-0.93457829720471253</v>
      </c>
      <c r="BN62">
        <f>'Hex20'!CF47-'Hex20'!$CE47</f>
        <v>-4.3777427097564381E-3</v>
      </c>
      <c r="BO62">
        <f>'Hex20'!CG47-'Hex20'!$CE47</f>
        <v>-1.6011616591947275E-2</v>
      </c>
      <c r="BP62">
        <f>'Hex20'!CI47-'Hex20'!$CE47</f>
        <v>-3.1091936866817216E-2</v>
      </c>
      <c r="BQ62">
        <f>'Hex20'!CJ47-'Hex20'!$CE47</f>
        <v>-6.1813727839625687E-2</v>
      </c>
      <c r="BR62">
        <f>'Hex20'!CK47-'Hex20'!$CE47</f>
        <v>-7.6890664969009093E-2</v>
      </c>
      <c r="BS62">
        <f>'Hex20'!CL47-'Hex20'!$CE47</f>
        <v>-0.12509533872251533</v>
      </c>
      <c r="BT62">
        <f>'Hex20'!CM47-'Hex20'!$CE47</f>
        <v>-0.21200627448613885</v>
      </c>
      <c r="BU62">
        <f>'Hex20'!CN47-'Hex20'!$CE47</f>
        <v>-0.47078049689591939</v>
      </c>
      <c r="BV62">
        <f>'Hex20'!CO47-'Hex20'!$CE47</f>
        <v>-0.83334116514904522</v>
      </c>
      <c r="BW62">
        <f>'Hex20'!CP47-'Hex20'!$CE47</f>
        <v>-0.99217284364653491</v>
      </c>
      <c r="BX62">
        <f>'Hex20'!CQ47-'Hex20'!$CE47</f>
        <v>-1.0428340343094551</v>
      </c>
      <c r="BY62">
        <f>'Hex20'!CR47-'Hex20'!$CE47</f>
        <v>-1.0506649841925249</v>
      </c>
      <c r="BZ62">
        <f>'Hex20'!CS47-'Hex20'!$CE47</f>
        <v>-1.0516655938384039</v>
      </c>
      <c r="CA62">
        <f>'Hex20'!CT47-'Hex20'!$CE47</f>
        <v>-1.0518831617848121</v>
      </c>
      <c r="CC62">
        <f>'Hex20'!CV47-'Hex20'!$CU47</f>
        <v>-4.8798409316608282E-3</v>
      </c>
      <c r="CD62">
        <f>'Hex20'!CW47-'Hex20'!$CU47</f>
        <v>-1.782748699639547E-2</v>
      </c>
      <c r="CE62">
        <f>'Hex20'!CY47-'Hex20'!$CU47</f>
        <v>-3.4600147296750317E-2</v>
      </c>
      <c r="CF62">
        <f>'Hex20'!CZ47-'Hex20'!$CU47</f>
        <v>-6.8761170528753857E-2</v>
      </c>
      <c r="CG62">
        <f>'Hex20'!DA47-'Hex20'!$CU47</f>
        <v>-8.5528263082917944E-2</v>
      </c>
      <c r="CH62">
        <f>'Hex20'!DB47-'Hex20'!$CU47</f>
        <v>-0.13915431787798993</v>
      </c>
      <c r="CI62">
        <f>'Hex20'!DC47-'Hex20'!$CU47</f>
        <v>-0.23591940173291626</v>
      </c>
      <c r="CJ62">
        <f>'Hex20'!DD47-'Hex20'!$CU47</f>
        <v>-0.52485397494423891</v>
      </c>
      <c r="CK62">
        <f>'Hex20'!DE47-'Hex20'!$CU47</f>
        <v>-0.93017535103899918</v>
      </c>
      <c r="CL62">
        <f>'Hex20'!DF47-'Hex20'!$CU47</f>
        <v>-1.1056640294673192</v>
      </c>
      <c r="CM62">
        <f>'Hex20'!DG47-'Hex20'!$CU47</f>
        <v>-1.1598709411409198</v>
      </c>
      <c r="CN62">
        <f>'Hex20'!DH47-'Hex20'!$CU47</f>
        <v>-1.167951562056603</v>
      </c>
      <c r="CO62">
        <f>'Hex20'!DI47-'Hex20'!$CU47</f>
        <v>-1.1689693134758019</v>
      </c>
      <c r="CP62">
        <f>'Hex20'!DJ47-'Hex20'!$CU47</f>
        <v>-1.1691879726885481</v>
      </c>
      <c r="CR62">
        <f>'Hex20'!DL47-'Hex20'!$DK47</f>
        <v>-5.8839520961888603E-3</v>
      </c>
      <c r="CS62">
        <f>'Hex20'!DM47-'Hex20'!$DK47</f>
        <v>-2.1459387660292206E-2</v>
      </c>
      <c r="CT62">
        <f>'Hex20'!DO47-'Hex20'!$DK47</f>
        <v>-4.1616753966685405E-2</v>
      </c>
      <c r="CU62">
        <f>'Hex20'!DP47-'Hex20'!$DK47</f>
        <v>-8.2656546821144206E-2</v>
      </c>
      <c r="CV62">
        <f>'Hex20'!DQ47-'Hex20'!$DK47</f>
        <v>-0.10280388333853785</v>
      </c>
      <c r="CW62">
        <f>'Hex20'!DR47-'Hex20'!$DK47</f>
        <v>-0.16727415122767719</v>
      </c>
      <c r="CX62">
        <f>'Hex20'!DS47-'Hex20'!$DK47</f>
        <v>-0.28375947137251623</v>
      </c>
      <c r="CY62">
        <f>'Hex20'!DT47-'Hex20'!$DK47</f>
        <v>-0.6332207990220462</v>
      </c>
      <c r="CZ62">
        <f>'Hex20'!DU47-'Hex20'!$DK47</f>
        <v>-1.1245948869195954</v>
      </c>
      <c r="DA62">
        <f>'Hex20'!DV47-'Hex20'!$DK47</f>
        <v>-1.3331047650683774</v>
      </c>
      <c r="DB62">
        <f>'Hex20'!DW47-'Hex20'!$DK47</f>
        <v>-1.3940185204850468</v>
      </c>
      <c r="DC62">
        <f>'Hex20'!DX47-'Hex20'!$DK47</f>
        <v>-1.4025307828408429</v>
      </c>
      <c r="DD62">
        <f>'Hex20'!DY47-'Hex20'!$DK47</f>
        <v>-1.4035772836884293</v>
      </c>
      <c r="DE62">
        <f>'Hex20'!DZ47-'Hex20'!$DK47</f>
        <v>-1.4037976593540278</v>
      </c>
      <c r="DG62">
        <f>'Hex20'!EB47-'Hex20'!$EA47</f>
        <v>-6.8885552066300093E-3</v>
      </c>
      <c r="DH62">
        <f>'Hex20'!EC47-'Hex20'!$EA47</f>
        <v>-2.509157396158801E-2</v>
      </c>
      <c r="DI62">
        <f>'Hex20'!EE47-'Hex20'!$EA47</f>
        <v>-4.8633936602872518E-2</v>
      </c>
      <c r="DJ62">
        <f>'Hex20'!EF47-'Hex20'!$EA47</f>
        <v>-9.6552060526899686E-2</v>
      </c>
      <c r="DK62">
        <f>'Hex20'!EG47-'Hex20'!$EA47</f>
        <v>-0.12008001508320754</v>
      </c>
      <c r="DL62">
        <f>'Hex20'!EH47-'Hex20'!$EA47</f>
        <v>-0.19539589287607351</v>
      </c>
      <c r="DM62">
        <f>'Hex20'!EI47-'Hex20'!$EA47</f>
        <v>-0.33161360839388987</v>
      </c>
      <c r="DN62">
        <f>'Hex20'!EJ47-'Hex20'!$EA47</f>
        <v>-0.7418195899959551</v>
      </c>
      <c r="DO62">
        <f>'Hex20'!EK47-'Hex20'!$EA47</f>
        <v>-1.3198287495227601</v>
      </c>
      <c r="DP62">
        <f>'Hex20'!EL47-'Hex20'!$EA47</f>
        <v>-1.5610314205560172</v>
      </c>
      <c r="DQ62">
        <f>'Hex20'!EM47-'Hex20'!$EA47</f>
        <v>-1.6282400619421711</v>
      </c>
      <c r="DR62">
        <f>'Hex20'!EN47-'Hex20'!$EA47</f>
        <v>-1.6371160391059907</v>
      </c>
      <c r="DS62">
        <f>'Hex20'!EO47-'Hex20'!$EA47</f>
        <v>-1.6381859157999192</v>
      </c>
      <c r="DT62">
        <f>'Hex20'!EP47-'Hex20'!$EA47</f>
        <v>-1.6384075826705233</v>
      </c>
      <c r="DV62">
        <f>'Hex20'!ER47-'Hex20'!$EQ47</f>
        <v>-7.8927296189028606E-3</v>
      </c>
      <c r="DW62">
        <f>'Hex20'!ES47-'Hex20'!$EQ47</f>
        <v>-2.8723571538725734E-2</v>
      </c>
      <c r="DX62">
        <f>'Hex20'!EU47-'Hex20'!$EQ47</f>
        <v>-5.5650710929999958E-2</v>
      </c>
      <c r="DY62">
        <f>'Hex20'!EV47-'Hex20'!$EQ47</f>
        <v>-0.11044766377322013</v>
      </c>
      <c r="DZ62">
        <f>'Hex20'!EW47-'Hex20'!$EQ47</f>
        <v>-0.13735603078396363</v>
      </c>
      <c r="EA62">
        <f>'Hex20'!EX47-'Hex20'!$EQ47</f>
        <v>-0.22351848906607596</v>
      </c>
      <c r="EB62">
        <f>'Hex20'!EY47-'Hex20'!$EQ47</f>
        <v>-0.37947776865589011</v>
      </c>
      <c r="EC62">
        <f>'Hex20'!EZ47-'Hex20'!$EQ47</f>
        <v>-0.85059871397046138</v>
      </c>
      <c r="ED62">
        <f>'Hex20'!FA47-'Hex20'!$EQ47</f>
        <v>-1.5157146250838149</v>
      </c>
      <c r="EE62">
        <f>'Hex20'!FB47-'Hex20'!$EQ47</f>
        <v>-1.7893385372664461</v>
      </c>
      <c r="EF62">
        <f>'Hex20'!FC47-'Hex20'!$EQ47</f>
        <v>-1.8625154457430049</v>
      </c>
      <c r="EG62">
        <f>'Hex20'!FD47-'Hex20'!$EQ47</f>
        <v>-1.8717050543474996</v>
      </c>
      <c r="EH62">
        <f>'Hex20'!FE47-'Hex20'!$EQ47</f>
        <v>-1.8727944758248658</v>
      </c>
      <c r="EI62">
        <f>'Hex20'!FF47-'Hex20'!$EQ47</f>
        <v>-1.8730171521396091</v>
      </c>
    </row>
    <row r="63" spans="1:139" x14ac:dyDescent="0.55000000000000004">
      <c r="A63" s="93">
        <v>1.1868009835431008</v>
      </c>
      <c r="B63" s="93">
        <v>1.0517090851376811</v>
      </c>
      <c r="C63">
        <f t="shared" si="13"/>
        <v>-0.13509189840541969</v>
      </c>
      <c r="F63">
        <f>'Hex20'!D48-'Hex20'!$C48</f>
        <v>-2.9411150325987512E-3</v>
      </c>
      <c r="G63">
        <f>'Hex20'!E48-'Hex20'!$C48</f>
        <v>-9.2805998796823275E-3</v>
      </c>
      <c r="H63">
        <f>'Hex20'!G48-'Hex20'!$C48</f>
        <v>-1.7075337639811672E-2</v>
      </c>
      <c r="I63">
        <f>'Hex20'!H48-'Hex20'!$C48</f>
        <v>-3.0753911988924076E-2</v>
      </c>
      <c r="J63">
        <f>'Hex20'!I48-'Hex20'!$C48</f>
        <v>-3.6356987727284018E-2</v>
      </c>
      <c r="K63">
        <f>'Hex20'!J48-'Hex20'!$C48</f>
        <v>-5.3295753460400774E-2</v>
      </c>
      <c r="L63">
        <f>'Hex20'!K48-'Hex20'!$C48</f>
        <v>-8.2859802740246513E-2</v>
      </c>
      <c r="M63">
        <f>'Hex20'!L48-'Hex20'!$C48</f>
        <v>-0.16667730645116174</v>
      </c>
      <c r="N63">
        <f>'Hex20'!M48-'Hex20'!$C48</f>
        <v>-0.30940482774652145</v>
      </c>
      <c r="O63">
        <f>'Hex20'!N48-'Hex20'!$C48</f>
        <v>-0.4066199628783389</v>
      </c>
      <c r="P63">
        <f>'Hex20'!O48-'Hex20'!$C48</f>
        <v>-0.45660078710493457</v>
      </c>
      <c r="Q63">
        <f>'Hex20'!P48-'Hex20'!$C48</f>
        <v>-0.46789385282258039</v>
      </c>
      <c r="R63">
        <f>'Hex20'!Q48-'Hex20'!$C48</f>
        <v>-0.47018797009157659</v>
      </c>
      <c r="S63">
        <f>'Hex20'!R48-'Hex20'!$C48</f>
        <v>-0.47078657563356235</v>
      </c>
      <c r="U63">
        <f>'Hex20'!T48-'Hex20'!$S48</f>
        <v>-4.5204491162700311E-3</v>
      </c>
      <c r="V63">
        <f>'Hex20'!U48-'Hex20'!$S48</f>
        <v>-1.4143914322073514E-2</v>
      </c>
      <c r="W63">
        <f>'Hex20'!W48-'Hex20'!$S48</f>
        <v>-2.5920641123158839E-2</v>
      </c>
      <c r="X63">
        <f>'Hex20'!X48-'Hex20'!$S48</f>
        <v>-4.6543878381555936E-2</v>
      </c>
      <c r="Y63">
        <f>'Hex20'!Y48-'Hex20'!$S48</f>
        <v>-5.499340379294837E-2</v>
      </c>
      <c r="Z63">
        <f>'Hex20'!Z48-'Hex20'!$S48</f>
        <v>-8.0558701059146753E-2</v>
      </c>
      <c r="AA63">
        <f>'Hex20'!AA48-'Hex20'!$S48</f>
        <v>-0.12524469859471021</v>
      </c>
      <c r="AB63">
        <f>'Hex20'!AB48-'Hex20'!$S48</f>
        <v>-0.25269406719229215</v>
      </c>
      <c r="AC63">
        <f>'Hex20'!AC48-'Hex20'!$S48</f>
        <v>-0.47279601222289003</v>
      </c>
      <c r="AD63">
        <f>'Hex20'!AD48-'Hex20'!$S48</f>
        <v>-0.62150934767136701</v>
      </c>
      <c r="AE63">
        <f>'Hex20'!AE48-'Hex20'!$S48</f>
        <v>-0.69151305133356511</v>
      </c>
      <c r="AF63">
        <f>'Hex20'!AF48-'Hex20'!$S48</f>
        <v>-0.70490786940640238</v>
      </c>
      <c r="AG63">
        <f>'Hex20'!AG48-'Hex20'!$S48</f>
        <v>-0.70751314095769413</v>
      </c>
      <c r="AH63">
        <f>'Hex20'!AH48-'Hex20'!$S48</f>
        <v>-0.70814621877956541</v>
      </c>
      <c r="AJ63">
        <f>'Hex20'!AJ48-'Hex20'!$AI48</f>
        <v>-5.3105634754984088E-3</v>
      </c>
      <c r="AK63">
        <f>'Hex20'!AK48-'Hex20'!$AI48</f>
        <v>-1.6576023646733939E-2</v>
      </c>
      <c r="AL63">
        <f>'Hex20'!AM48-'Hex20'!$AI48</f>
        <v>-3.034390292590472E-2</v>
      </c>
      <c r="AM63">
        <f>'Hex20'!AN48-'Hex20'!$AI48</f>
        <v>-5.4439589592696458E-2</v>
      </c>
      <c r="AN63">
        <f>'Hex20'!AO48-'Hex20'!$AI48</f>
        <v>-6.4312387300245799E-2</v>
      </c>
      <c r="AO63">
        <f>'Hex20'!AP48-'Hex20'!$AI48</f>
        <v>-9.4191466709604432E-2</v>
      </c>
      <c r="AP63">
        <f>'Hex20'!AQ48-'Hex20'!$AI48</f>
        <v>-0.14644050024483612</v>
      </c>
      <c r="AQ63">
        <f>'Hex20'!AR48-'Hex20'!$AI48</f>
        <v>-0.29575299280218281</v>
      </c>
      <c r="AR63">
        <f>'Hex20'!AS48-'Hex20'!$AI48</f>
        <v>-0.55499304466379951</v>
      </c>
      <c r="AS63">
        <f>'Hex20'!AT48-'Hex20'!$AI48</f>
        <v>-0.7296758048997779</v>
      </c>
      <c r="AT63">
        <f>'Hex20'!AU48-'Hex20'!$AI48</f>
        <v>-0.80922147859910776</v>
      </c>
      <c r="AU63">
        <f>'Hex20'!AV48-'Hex20'!$AI48</f>
        <v>-0.82345639369036461</v>
      </c>
      <c r="AV63">
        <f>'Hex20'!AW48-'Hex20'!$AI48</f>
        <v>-0.82618113658139114</v>
      </c>
      <c r="AW63">
        <f>'Hex20'!AX48-'Hex20'!$AI48</f>
        <v>-0.82682617708498973</v>
      </c>
      <c r="AY63">
        <f>'Hex20'!AZ48-'Hex20'!$AY48</f>
        <v>-6.1008621493077175E-3</v>
      </c>
      <c r="AZ63">
        <f>'Hex20'!BA48-'Hex20'!$AY48</f>
        <v>-1.9008331384947952E-2</v>
      </c>
      <c r="BA63">
        <f>'Hex20'!BC48-'Hex20'!$AY48</f>
        <v>-3.4767375662164923E-2</v>
      </c>
      <c r="BB63">
        <f>'Hex20'!BD48-'Hex20'!$AY48</f>
        <v>-6.2335476064145467E-2</v>
      </c>
      <c r="BC63">
        <f>'Hex20'!BE48-'Hex20'!$AY48</f>
        <v>-7.3631636342962992E-2</v>
      </c>
      <c r="BD63">
        <f>'Hex20'!BF48-'Hex20'!$AY48</f>
        <v>-0.10782468100787101</v>
      </c>
      <c r="BE63">
        <f>'Hex20'!BG48-'Hex20'!$AY48</f>
        <v>-0.16763751655505199</v>
      </c>
      <c r="BF63">
        <f>'Hex20'!BH48-'Hex20'!$AY48</f>
        <v>-0.33883333754073164</v>
      </c>
      <c r="BG63">
        <f>'Hex20'!BI48-'Hex20'!$AY48</f>
        <v>-0.63743525810676105</v>
      </c>
      <c r="BH63">
        <f>'Hex20'!BJ48-'Hex20'!$AY48</f>
        <v>-0.83819353148339326</v>
      </c>
      <c r="BI63">
        <f>'Hex20'!BK48-'Hex20'!$AY48</f>
        <v>-0.92704384013559082</v>
      </c>
      <c r="BJ63">
        <f>'Hex20'!BL48-'Hex20'!$AY48</f>
        <v>-0.94202307350630099</v>
      </c>
      <c r="BK63">
        <f>'Hex20'!BM48-'Hex20'!$AY48</f>
        <v>-0.9448513305849261</v>
      </c>
      <c r="BL63">
        <f>'Hex20'!BN48-'Hex20'!$AY48</f>
        <v>-0.94550620594356161</v>
      </c>
      <c r="BN63">
        <f>'Hex20'!CF48-'Hex20'!$CE48</f>
        <v>-6.8913086557493841E-3</v>
      </c>
      <c r="BO63">
        <f>'Hex20'!CG48-'Hex20'!$CE48</f>
        <v>-2.1440856436431455E-2</v>
      </c>
      <c r="BP63">
        <f>'Hex20'!CI48-'Hex20'!$CE48</f>
        <v>-3.919099950625915E-2</v>
      </c>
      <c r="BQ63">
        <f>'Hex20'!CJ48-'Hex20'!$CE48</f>
        <v>-7.0231570003016497E-2</v>
      </c>
      <c r="BR63">
        <f>'Hex20'!CK48-'Hex20'!$CE48</f>
        <v>-8.2951111763560292E-2</v>
      </c>
      <c r="BS63">
        <f>'Hex20'!CL48-'Hex20'!$CE48</f>
        <v>-0.12145825920580477</v>
      </c>
      <c r="BT63">
        <f>'Hex20'!CM48-'Hex20'!$CE48</f>
        <v>-0.18883543276337467</v>
      </c>
      <c r="BU63">
        <f>'Hex20'!CN48-'Hex20'!$CE48</f>
        <v>-0.38193004032461331</v>
      </c>
      <c r="BV63">
        <f>'Hex20'!CO48-'Hex20'!$CE48</f>
        <v>-0.72008045625714012</v>
      </c>
      <c r="BW63">
        <f>'Hex20'!CP48-'Hex20'!$CE48</f>
        <v>-0.94700073998552114</v>
      </c>
      <c r="BX63">
        <f>'Hex20'!CQ48-'Hex20'!$CE48</f>
        <v>-1.0449558567726258</v>
      </c>
      <c r="BY63">
        <f>'Hex20'!CR48-'Hex20'!$CE48</f>
        <v>-1.0606037493380502</v>
      </c>
      <c r="BZ63">
        <f>'Hex20'!CS48-'Hex20'!$CE48</f>
        <v>-1.063523111805754</v>
      </c>
      <c r="CA63">
        <f>'Hex20'!CT48-'Hex20'!$CE48</f>
        <v>-1.0641862532887088</v>
      </c>
      <c r="CC63">
        <f>'Hex20'!CV48-'Hex20'!$CU48</f>
        <v>-7.6816941488118129E-3</v>
      </c>
      <c r="CD63">
        <f>'Hex20'!CW48-'Hex20'!$CU48</f>
        <v>-2.3873337374478831E-2</v>
      </c>
      <c r="CE63">
        <f>'Hex20'!CY48-'Hex20'!$CU48</f>
        <v>-4.3614591680070314E-2</v>
      </c>
      <c r="CF63">
        <f>'Hex20'!CZ48-'Hex20'!$CU48</f>
        <v>-7.8127653539667552E-2</v>
      </c>
      <c r="CG63">
        <f>'Hex20'!DA48-'Hex20'!$CU48</f>
        <v>-9.2270588367345141E-2</v>
      </c>
      <c r="CH63">
        <f>'Hex20'!DB48-'Hex20'!$CU48</f>
        <v>-0.13509189840541969</v>
      </c>
      <c r="CI63">
        <f>'Hex20'!DC48-'Hex20'!$CU48</f>
        <v>-0.21003382126367065</v>
      </c>
      <c r="CJ63">
        <f>'Hex20'!DD48-'Hex20'!$CU48</f>
        <v>-0.42503944944187977</v>
      </c>
      <c r="CK63">
        <f>'Hex20'!DE48-'Hex20'!$CU48</f>
        <v>-0.80289721237366796</v>
      </c>
      <c r="CL63">
        <f>'Hex20'!DF48-'Hex20'!$CU48</f>
        <v>-1.0560515011218334</v>
      </c>
      <c r="CM63">
        <f>'Hex20'!DG48-'Hex20'!$CU48</f>
        <v>-1.1629401744245633</v>
      </c>
      <c r="CN63">
        <f>'Hex20'!DH48-'Hex20'!$CU48</f>
        <v>-1.1791954394395929</v>
      </c>
      <c r="CO63">
        <f>'Hex20'!DI48-'Hex20'!$CU48</f>
        <v>-1.182195993286367</v>
      </c>
      <c r="CP63">
        <f>'Hex20'!DJ48-'Hex20'!$CU48</f>
        <v>-1.1828662052596013</v>
      </c>
      <c r="CR63">
        <f>'Hex20'!DL48-'Hex20'!$DK48</f>
        <v>-9.262682179432602E-3</v>
      </c>
      <c r="CS63">
        <f>'Hex20'!DM48-'Hex20'!$DK48</f>
        <v>-2.8738623367648986E-2</v>
      </c>
      <c r="CT63">
        <f>'Hex20'!DO48-'Hex20'!$DK48</f>
        <v>-5.2462107633577615E-2</v>
      </c>
      <c r="CU63">
        <f>'Hex20'!DP48-'Hex20'!$DK48</f>
        <v>-9.3920262206862004E-2</v>
      </c>
      <c r="CV63">
        <f>'Hex20'!DQ48-'Hex20'!$DK48</f>
        <v>-0.11090984380390956</v>
      </c>
      <c r="CW63">
        <f>'Hex20'!DR48-'Hex20'!$DK48</f>
        <v>-0.16235977645101984</v>
      </c>
      <c r="CX63">
        <f>'Hex20'!DS48-'Hex20'!$DK48</f>
        <v>-0.25243204572646527</v>
      </c>
      <c r="CY63">
        <f>'Hex20'!DT48-'Hex20'!$DK48</f>
        <v>-0.51128768703703442</v>
      </c>
      <c r="CZ63">
        <f>'Hex20'!DU48-'Hex20'!$DK48</f>
        <v>-0.96895506127243736</v>
      </c>
      <c r="DA63">
        <f>'Hex20'!DV48-'Hex20'!$DK48</f>
        <v>-1.2747512441472373</v>
      </c>
      <c r="DB63">
        <f>'Hex20'!DW48-'Hex20'!$DK48</f>
        <v>-1.3990783828115649</v>
      </c>
      <c r="DC63">
        <f>'Hex20'!DX48-'Hex20'!$DK48</f>
        <v>-1.4164045131487211</v>
      </c>
      <c r="DD63">
        <f>'Hex20'!DY48-'Hex20'!$DK48</f>
        <v>-1.4195445337007699</v>
      </c>
      <c r="DE63">
        <f>'Hex20'!DZ48-'Hex20'!$DK48</f>
        <v>-1.4202262648331216</v>
      </c>
      <c r="DG63">
        <f>'Hex20'!EB48-'Hex20'!$EA48</f>
        <v>-1.0844138706070261E-2</v>
      </c>
      <c r="DH63">
        <f>'Hex20'!EC48-'Hex20'!$EA48</f>
        <v>-3.3604254282215251E-2</v>
      </c>
      <c r="DI63">
        <f>'Hex20'!EE48-'Hex20'!$EA48</f>
        <v>-6.1310038329843941E-2</v>
      </c>
      <c r="DJ63">
        <f>'Hex20'!EF48-'Hex20'!$EA48</f>
        <v>-0.10971322285077312</v>
      </c>
      <c r="DK63">
        <f>'Hex20'!EG48-'Hex20'!$EA48</f>
        <v>-0.12954965846379718</v>
      </c>
      <c r="DL63">
        <f>'Hex20'!EH48-'Hex20'!$EA48</f>
        <v>-0.18962828237715224</v>
      </c>
      <c r="DM63">
        <f>'Hex20'!EI48-'Hex20'!$EA48</f>
        <v>-0.29483169192398018</v>
      </c>
      <c r="DN63">
        <f>'Hex20'!EJ48-'Hex20'!$EA48</f>
        <v>-0.59756512210467894</v>
      </c>
      <c r="DO63">
        <f>'Hex20'!EK48-'Hex20'!$EA48</f>
        <v>-1.1354703518576286</v>
      </c>
      <c r="DP63">
        <f>'Hex20'!EL48-'Hex20'!$EA48</f>
        <v>-1.4940905807201121</v>
      </c>
      <c r="DQ63">
        <f>'Hex20'!EM48-'Hex20'!$EA48</f>
        <v>-1.6353886974581016</v>
      </c>
      <c r="DR63">
        <f>'Hex20'!EN48-'Hex20'!$EA48</f>
        <v>-1.6536393162900662</v>
      </c>
      <c r="DS63">
        <f>'Hex20'!EO48-'Hex20'!$EA48</f>
        <v>-1.6568958833402865</v>
      </c>
      <c r="DT63">
        <f>'Hex20'!EP48-'Hex20'!$EA48</f>
        <v>-1.6575866572124787</v>
      </c>
      <c r="DV63">
        <f>'Hex20'!ER48-'Hex20'!$EQ48</f>
        <v>-1.2425275255168122E-2</v>
      </c>
      <c r="DW63">
        <f>'Hex20'!ES48-'Hex20'!$EQ48</f>
        <v>-3.8469537229770312E-2</v>
      </c>
      <c r="DX63">
        <f>'Hex20'!EU48-'Hex20'!$EQ48</f>
        <v>-7.0157713227862795E-2</v>
      </c>
      <c r="DY63">
        <f>'Hex20'!EV48-'Hex20'!$EQ48</f>
        <v>-0.12550598333631213</v>
      </c>
      <c r="DZ63">
        <f>'Hex20'!EW48-'Hex20'!$EQ48</f>
        <v>-0.14818929198032182</v>
      </c>
      <c r="EA63">
        <f>'Hex20'!EX48-'Hex20'!$EQ48</f>
        <v>-0.21689667124187917</v>
      </c>
      <c r="EB63">
        <f>'Hex20'!EY48-'Hex20'!$EQ48</f>
        <v>-0.33723179349084575</v>
      </c>
      <c r="EC63">
        <f>'Hex20'!EZ48-'Hex20'!$EQ48</f>
        <v>-0.68386330370510384</v>
      </c>
      <c r="ED63">
        <f>'Hex20'!FA48-'Hex20'!$EQ48</f>
        <v>-1.3023500809586288</v>
      </c>
      <c r="EE63">
        <f>'Hex20'!FB48-'Hex20'!$EQ48</f>
        <v>-1.713934734544545</v>
      </c>
      <c r="EF63">
        <f>'Hex20'!FC48-'Hex20'!$EQ48</f>
        <v>-1.8718268753201872</v>
      </c>
      <c r="EG63">
        <f>'Hex20'!FD48-'Hex20'!$EQ48</f>
        <v>-1.8908923146219736</v>
      </c>
      <c r="EH63">
        <f>'Hex20'!FE48-'Hex20'!$EQ48</f>
        <v>-1.8942485723595592</v>
      </c>
      <c r="EI63">
        <f>'Hex20'!FF48-'Hex20'!$EQ48</f>
        <v>-1.8949466768083936</v>
      </c>
    </row>
    <row r="64" spans="1:139" x14ac:dyDescent="0.55000000000000004">
      <c r="A64" s="93">
        <v>1.5727564848129139</v>
      </c>
      <c r="B64" s="93">
        <v>1.3085056402584383</v>
      </c>
      <c r="C64">
        <f t="shared" si="13"/>
        <v>-0.26425084455447556</v>
      </c>
      <c r="F64">
        <f>'Hex20'!D49-'Hex20'!$C49</f>
        <v>-4.3998983694771843E-3</v>
      </c>
      <c r="G64">
        <f>'Hex20'!E49-'Hex20'!$C49</f>
        <v>-1.2930950980053257E-2</v>
      </c>
      <c r="H64">
        <f>'Hex20'!G49-'Hex20'!$C49</f>
        <v>-2.2893512522814685E-2</v>
      </c>
      <c r="I64">
        <f>'Hex20'!H49-'Hex20'!$C49</f>
        <v>-4.5497407873186457E-2</v>
      </c>
      <c r="J64">
        <f>'Hex20'!I49-'Hex20'!$C49</f>
        <v>-6.0058688719664799E-2</v>
      </c>
      <c r="K64">
        <f>'Hex20'!J49-'Hex20'!$C49</f>
        <v>-0.10351476857163078</v>
      </c>
      <c r="L64">
        <f>'Hex20'!K49-'Hex20'!$C49</f>
        <v>-0.17279577530244777</v>
      </c>
      <c r="M64">
        <f>'Hex20'!L49-'Hex20'!$C49</f>
        <v>-0.32984059642498614</v>
      </c>
      <c r="N64">
        <f>'Hex20'!M49-'Hex20'!$C49</f>
        <v>-0.5048030769128059</v>
      </c>
      <c r="O64">
        <f>'Hex20'!N49-'Hex20'!$C49</f>
        <v>-0.58020117627157886</v>
      </c>
      <c r="P64">
        <f>'Hex20'!O49-'Hex20'!$C49</f>
        <v>-0.61236672237576184</v>
      </c>
      <c r="Q64">
        <f>'Hex20'!P49-'Hex20'!$C49</f>
        <v>-0.62139118508331104</v>
      </c>
      <c r="R64">
        <f>'Hex20'!Q49-'Hex20'!$C49</f>
        <v>-0.62330287349360214</v>
      </c>
      <c r="S64">
        <f>'Hex20'!R49-'Hex20'!$C49</f>
        <v>-0.62381588738040961</v>
      </c>
      <c r="U64">
        <f>'Hex20'!T49-'Hex20'!$S49</f>
        <v>-6.7622903575565996E-3</v>
      </c>
      <c r="V64">
        <f>'Hex20'!U49-'Hex20'!$S49</f>
        <v>-1.9708400707619811E-2</v>
      </c>
      <c r="W64">
        <f>'Hex20'!W49-'Hex20'!$S49</f>
        <v>-3.475980922821964E-2</v>
      </c>
      <c r="X64">
        <f>'Hex20'!X49-'Hex20'!$S49</f>
        <v>-6.8883754763932381E-2</v>
      </c>
      <c r="Y64">
        <f>'Hex20'!Y49-'Hex20'!$S49</f>
        <v>-9.092096798030791E-2</v>
      </c>
      <c r="Z64">
        <f>'Hex20'!Z49-'Hex20'!$S49</f>
        <v>-0.15703791994421057</v>
      </c>
      <c r="AA64">
        <f>'Hex20'!AA49-'Hex20'!$S49</f>
        <v>-0.26341338887404298</v>
      </c>
      <c r="AB64">
        <f>'Hex20'!AB49-'Hex20'!$S49</f>
        <v>-0.50609499051527118</v>
      </c>
      <c r="AC64">
        <f>'Hex20'!AC49-'Hex20'!$S49</f>
        <v>-0.77443023978035275</v>
      </c>
      <c r="AD64">
        <f>'Hex20'!AD49-'Hex20'!$S49</f>
        <v>-0.88442394284142445</v>
      </c>
      <c r="AE64">
        <f>'Hex20'!AE49-'Hex20'!$S49</f>
        <v>-0.92536397874405463</v>
      </c>
      <c r="AF64">
        <f>'Hex20'!AF49-'Hex20'!$S49</f>
        <v>-0.93570041184785813</v>
      </c>
      <c r="AG64">
        <f>'Hex20'!AG49-'Hex20'!$S49</f>
        <v>-0.93782987113028227</v>
      </c>
      <c r="AH64">
        <f>'Hex20'!AH49-'Hex20'!$S49</f>
        <v>-0.93836675208944897</v>
      </c>
      <c r="AJ64">
        <f>'Hex20'!AJ49-'Hex20'!$AI49</f>
        <v>-7.9442434927941008E-3</v>
      </c>
      <c r="AK64">
        <f>'Hex20'!AK49-'Hex20'!$AI49</f>
        <v>-2.3097677669981831E-2</v>
      </c>
      <c r="AL64">
        <f>'Hex20'!AM49-'Hex20'!$AI49</f>
        <v>-4.0693830875655479E-2</v>
      </c>
      <c r="AM64">
        <f>'Hex20'!AN49-'Hex20'!$AI49</f>
        <v>-8.057868103525001E-2</v>
      </c>
      <c r="AN64">
        <f>'Hex20'!AO49-'Hex20'!$AI49</f>
        <v>-0.1063556774262514</v>
      </c>
      <c r="AO64">
        <f>'Hex20'!AP49-'Hex20'!$AI49</f>
        <v>-0.18382676303332468</v>
      </c>
      <c r="AP64">
        <f>'Hex20'!AQ49-'Hex20'!$AI49</f>
        <v>-0.30887700220037473</v>
      </c>
      <c r="AQ64">
        <f>'Hex20'!AR49-'Hex20'!$AI49</f>
        <v>-0.59483782739617119</v>
      </c>
      <c r="AR64">
        <f>'Hex20'!AS49-'Hex20'!$AI49</f>
        <v>-0.91027104074969944</v>
      </c>
      <c r="AS64">
        <f>'Hex20'!AT49-'Hex20'!$AI49</f>
        <v>-1.0372727547800626</v>
      </c>
      <c r="AT64">
        <f>'Hex20'!AU49-'Hex20'!$AI49</f>
        <v>-1.0820471003153367</v>
      </c>
      <c r="AU64">
        <f>'Hex20'!AV49-'Hex20'!$AI49</f>
        <v>-1.0928858928261669</v>
      </c>
      <c r="AV64">
        <f>'Hex20'!AW49-'Hex20'!$AI49</f>
        <v>-1.095097347496407</v>
      </c>
      <c r="AW64">
        <f>'Hex20'!AX49-'Hex20'!$AI49</f>
        <v>-1.0956423056672835</v>
      </c>
      <c r="AY64">
        <f>'Hex20'!AZ49-'Hex20'!$AY49</f>
        <v>-9.1263439089004361E-3</v>
      </c>
      <c r="AZ64">
        <f>'Hex20'!BA49-'Hex20'!$AY49</f>
        <v>-2.6487534789917389E-2</v>
      </c>
      <c r="BA64">
        <f>'Hex20'!BC49-'Hex20'!$AY49</f>
        <v>-4.6628096712794553E-2</v>
      </c>
      <c r="BB64">
        <f>'Hex20'!BD49-'Hex20'!$AY49</f>
        <v>-9.2274184021321481E-2</v>
      </c>
      <c r="BC64">
        <f>'Hex20'!BE49-'Hex20'!$AY49</f>
        <v>-0.12179165204409048</v>
      </c>
      <c r="BD64">
        <f>'Hex20'!BF49-'Hex20'!$AY49</f>
        <v>-0.21062685637728507</v>
      </c>
      <c r="BE64">
        <f>'Hex20'!BG49-'Hex20'!$AY49</f>
        <v>-0.35441131692429795</v>
      </c>
      <c r="BF64">
        <f>'Hex20'!BH49-'Hex20'!$AY49</f>
        <v>-0.68387067697491932</v>
      </c>
      <c r="BG64">
        <f>'Hex20'!BI49-'Hex20'!$AY49</f>
        <v>-1.0466007400478645</v>
      </c>
      <c r="BH64">
        <f>'Hex20'!BJ49-'Hex20'!$AY49</f>
        <v>-1.1904702274223686</v>
      </c>
      <c r="BI64">
        <f>'Hex20'!BK49-'Hex20'!$AY49</f>
        <v>-1.2388107524921863</v>
      </c>
      <c r="BJ64">
        <f>'Hex20'!BL49-'Hex20'!$AY49</f>
        <v>-1.2500845704933352</v>
      </c>
      <c r="BK64">
        <f>'Hex20'!BM49-'Hex20'!$AY49</f>
        <v>-1.25236637486591</v>
      </c>
      <c r="BL64">
        <f>'Hex20'!BN49-'Hex20'!$AY49</f>
        <v>-1.2529178872908489</v>
      </c>
      <c r="BN64">
        <f>'Hex20'!CF49-'Hex20'!$CE49</f>
        <v>-1.0308693829295779E-2</v>
      </c>
      <c r="BO64">
        <f>'Hex20'!CG49-'Hex20'!$CE49</f>
        <v>-2.9877335686615769E-2</v>
      </c>
      <c r="BP64">
        <f>'Hex20'!CI49-'Hex20'!$CE49</f>
        <v>-5.2562602877138431E-2</v>
      </c>
      <c r="BQ64">
        <f>'Hex20'!CJ49-'Hex20'!$CE49</f>
        <v>-0.10397014982564579</v>
      </c>
      <c r="BR64">
        <f>'Hex20'!CK49-'Hex20'!$CE49</f>
        <v>-0.13722863110761141</v>
      </c>
      <c r="BS64">
        <f>'Hex20'!CL49-'Hex20'!$CE49</f>
        <v>-0.23743557307063723</v>
      </c>
      <c r="BT64">
        <f>'Hex20'!CM49-'Hex20'!$CE49</f>
        <v>-0.40000210708979966</v>
      </c>
      <c r="BU64">
        <f>'Hex20'!CN49-'Hex20'!$CE49</f>
        <v>-0.77313796168276994</v>
      </c>
      <c r="BV64">
        <f>'Hex20'!CO49-'Hex20'!$CE49</f>
        <v>-1.183327864791528</v>
      </c>
      <c r="BW64">
        <f>'Hex20'!CP49-'Hex20'!$CE49</f>
        <v>-1.343950544949557</v>
      </c>
      <c r="BX64">
        <f>'Hex20'!CQ49-'Hex20'!$CE49</f>
        <v>-1.3956365560481092</v>
      </c>
      <c r="BY64">
        <f>'Hex20'!CR49-'Hex20'!$CE49</f>
        <v>-1.4072933367566833</v>
      </c>
      <c r="BZ64">
        <f>'Hex20'!CS49-'Hex20'!$CE49</f>
        <v>-1.4096365379941067</v>
      </c>
      <c r="CA64">
        <f>'Hex20'!CT49-'Hex20'!$CE49</f>
        <v>-1.4101934951261175</v>
      </c>
      <c r="CC64">
        <f>'Hex20'!CV49-'Hex20'!$CU49</f>
        <v>-1.1491153991408209E-2</v>
      </c>
      <c r="CD64">
        <f>'Hex20'!CW49-'Hex20'!$CU49</f>
        <v>-3.326726958503623E-2</v>
      </c>
      <c r="CE64">
        <f>'Hex20'!CY49-'Hex20'!$CU49</f>
        <v>-5.8497153552110825E-2</v>
      </c>
      <c r="CF64">
        <f>'Hex20'!CZ49-'Hex20'!$CU49</f>
        <v>-0.11566634460451453</v>
      </c>
      <c r="CG64">
        <f>'Hex20'!DA49-'Hex20'!$CU49</f>
        <v>-0.15266621840779959</v>
      </c>
      <c r="CH64">
        <f>'Hex20'!DB49-'Hex20'!$CU49</f>
        <v>-0.26425084455447556</v>
      </c>
      <c r="CI64">
        <f>'Hex20'!DC49-'Hex20'!$CU49</f>
        <v>-0.44563877950036468</v>
      </c>
      <c r="CJ64">
        <f>'Hex20'!DD49-'Hex20'!$CU49</f>
        <v>-0.86259905623248223</v>
      </c>
      <c r="CK64">
        <f>'Hex20'!DE49-'Hex20'!$CU49</f>
        <v>-1.3203851791235053</v>
      </c>
      <c r="CL64">
        <f>'Hex20'!DF49-'Hex20'!$CU49</f>
        <v>-1.4976657991119402</v>
      </c>
      <c r="CM64">
        <f>'Hex20'!DG49-'Hex20'!$CU49</f>
        <v>-1.5525115558063174</v>
      </c>
      <c r="CN64">
        <f>'Hex20'!DH49-'Hex20'!$CU49</f>
        <v>-1.564509897576623</v>
      </c>
      <c r="CO64">
        <f>'Hex20'!DI49-'Hex20'!$CU49</f>
        <v>-1.5669074186930574</v>
      </c>
      <c r="CP64">
        <f>'Hex20'!DJ49-'Hex20'!$CU49</f>
        <v>-1.5674689817171981</v>
      </c>
      <c r="CR64">
        <f>'Hex20'!DL49-'Hex20'!$DK49</f>
        <v>-1.3856235759112101E-2</v>
      </c>
      <c r="CS64">
        <f>'Hex20'!DM49-'Hex20'!$DK49</f>
        <v>-4.0047308692246153E-2</v>
      </c>
      <c r="CT64">
        <f>'Hex20'!DO49-'Hex20'!$DK49</f>
        <v>-7.0366736417000197E-2</v>
      </c>
      <c r="CU64">
        <f>'Hex20'!DP49-'Hex20'!$DK49</f>
        <v>-0.13905957369158095</v>
      </c>
      <c r="CV64">
        <f>'Hex20'!DQ49-'Hex20'!$DK49</f>
        <v>-0.18354316483593225</v>
      </c>
      <c r="CW64">
        <f>'Hex20'!DR49-'Hex20'!$DK49</f>
        <v>-0.31789670248399249</v>
      </c>
      <c r="CX64">
        <f>'Hex20'!DS49-'Hex20'!$DK49</f>
        <v>-0.53702188964365072</v>
      </c>
      <c r="CY64">
        <f>'Hex20'!DT49-'Hex20'!$DK49</f>
        <v>-1.0419878447290092</v>
      </c>
      <c r="CZ64">
        <f>'Hex20'!DU49-'Hex20'!$DK49</f>
        <v>-1.5952989707971803</v>
      </c>
      <c r="DA64">
        <f>'Hex20'!DV49-'Hex20'!$DK49</f>
        <v>-1.8056657959435451</v>
      </c>
      <c r="DB64">
        <f>'Hex20'!DW49-'Hex20'!$DK49</f>
        <v>-1.8663751139603886</v>
      </c>
      <c r="DC64">
        <f>'Hex20'!DX49-'Hex20'!$DK49</f>
        <v>-1.8789613781210319</v>
      </c>
      <c r="DD64">
        <f>'Hex20'!DY49-'Hex20'!$DK49</f>
        <v>-1.881451358608901</v>
      </c>
      <c r="DE64">
        <f>'Hex20'!DZ49-'Hex20'!$DK49</f>
        <v>-1.8820203232983232</v>
      </c>
      <c r="DG64">
        <f>'Hex20'!EB49-'Hex20'!$EA49</f>
        <v>-1.6221484894449745E-2</v>
      </c>
      <c r="DH64">
        <f>'Hex20'!EC49-'Hex20'!$EA49</f>
        <v>-4.6827829071725446E-2</v>
      </c>
      <c r="DI64">
        <f>'Hex20'!EE49-'Hex20'!$EA49</f>
        <v>-8.2236429506917563E-2</v>
      </c>
      <c r="DJ64">
        <f>'Hex20'!EF49-'Hex20'!$EA49</f>
        <v>-0.16245327865465642</v>
      </c>
      <c r="DK64">
        <f>'Hex20'!EG49-'Hex20'!$EA49</f>
        <v>-0.21442143113776369</v>
      </c>
      <c r="DL64">
        <f>'Hex20'!EH49-'Hex20'!$EA49</f>
        <v>-0.37155717478550576</v>
      </c>
      <c r="DM64">
        <f>'Hex20'!EI49-'Hex20'!$EA49</f>
        <v>-0.62851757223983862</v>
      </c>
      <c r="DN64">
        <f>'Hex20'!EJ49-'Hex20'!$EA49</f>
        <v>-1.2218641552453917</v>
      </c>
      <c r="DO64">
        <f>'Hex20'!EK49-'Hex20'!$EA49</f>
        <v>-1.8710522024260223</v>
      </c>
      <c r="DP64">
        <f>'Hex20'!EL49-'Hex20'!$EA49</f>
        <v>-2.1142665158619907</v>
      </c>
      <c r="DQ64">
        <f>'Hex20'!EM49-'Hex20'!$EA49</f>
        <v>-2.1803509727237524</v>
      </c>
      <c r="DR64">
        <f>'Hex20'!EN49-'Hex20'!$EA49</f>
        <v>-2.1934304288723139</v>
      </c>
      <c r="DS64">
        <f>'Hex20'!EO49-'Hex20'!$EA49</f>
        <v>-2.1959968847691176</v>
      </c>
      <c r="DT64">
        <f>'Hex20'!EP49-'Hex20'!$EA49</f>
        <v>-2.1965715611970413</v>
      </c>
      <c r="DV64">
        <f>'Hex20'!ER49-'Hex20'!$EQ49</f>
        <v>-1.8586937940427095E-2</v>
      </c>
      <c r="DW64">
        <f>'Hex20'!ES49-'Hex20'!$EQ49</f>
        <v>-5.3608365303800642E-2</v>
      </c>
      <c r="DX64">
        <f>'Hex20'!EU49-'Hex20'!$EQ49</f>
        <v>-9.4106405296095819E-2</v>
      </c>
      <c r="DY64">
        <f>'Hex20'!EV49-'Hex20'!$EQ49</f>
        <v>-0.18584741427939599</v>
      </c>
      <c r="DZ64">
        <f>'Hex20'!EW49-'Hex20'!$EQ49</f>
        <v>-0.2453007630002273</v>
      </c>
      <c r="EA64">
        <f>'Hex20'!EX49-'Hex20'!$EQ49</f>
        <v>-0.42522837495275745</v>
      </c>
      <c r="EB64">
        <f>'Hex20'!EY49-'Hex20'!$EQ49</f>
        <v>-0.72009930142765666</v>
      </c>
      <c r="EC64">
        <f>'Hex20'!EZ49-'Hex20'!$EQ49</f>
        <v>-1.4021167779824069</v>
      </c>
      <c r="ED64">
        <f>'Hex20'!FA49-'Hex20'!$EQ49</f>
        <v>-2.1474568694175478</v>
      </c>
      <c r="EE64">
        <f>'Hex20'!FB49-'Hex20'!$EQ49</f>
        <v>-2.4233368174882095</v>
      </c>
      <c r="EF64">
        <f>'Hex20'!FC49-'Hex20'!$EQ49</f>
        <v>-2.4944089052961322</v>
      </c>
      <c r="EG64">
        <f>'Hex20'!FD49-'Hex20'!$EQ49</f>
        <v>-2.5079123283771487</v>
      </c>
      <c r="EH64">
        <f>'Hex20'!FE49-'Hex20'!$EQ49</f>
        <v>-2.5105436485482104</v>
      </c>
      <c r="EI64">
        <f>'Hex20'!FF49-'Hex20'!$EQ49</f>
        <v>-2.5111228927052545</v>
      </c>
    </row>
    <row r="65" spans="1:139" x14ac:dyDescent="0.55000000000000004">
      <c r="A65" s="93">
        <v>1.1276586121450067</v>
      </c>
      <c r="B65" s="93">
        <v>0.92994182673421966</v>
      </c>
      <c r="C65">
        <f t="shared" si="13"/>
        <v>-0.19771678541078708</v>
      </c>
      <c r="F65">
        <f>'Hex20'!D50-'Hex20'!$C50</f>
        <v>-2.9937994828735937E-3</v>
      </c>
      <c r="G65">
        <f>'Hex20'!E50-'Hex20'!$C50</f>
        <v>-9.1221324569811246E-3</v>
      </c>
      <c r="H65">
        <f>'Hex20'!G50-'Hex20'!$C50</f>
        <v>-1.6599204780021914E-2</v>
      </c>
      <c r="I65">
        <f>'Hex20'!H50-'Hex20'!$C50</f>
        <v>-3.3906268038140785E-2</v>
      </c>
      <c r="J65">
        <f>'Hex20'!I50-'Hex20'!$C50</f>
        <v>-4.4437131380295369E-2</v>
      </c>
      <c r="K65">
        <f>'Hex20'!J50-'Hex20'!$C50</f>
        <v>-7.665595807952108E-2</v>
      </c>
      <c r="L65">
        <f>'Hex20'!K50-'Hex20'!$C50</f>
        <v>-0.12753223859199059</v>
      </c>
      <c r="M65">
        <f>'Hex20'!L50-'Hex20'!$C50</f>
        <v>-0.24074496742614057</v>
      </c>
      <c r="N65">
        <f>'Hex20'!M50-'Hex20'!$C50</f>
        <v>-0.35631830809902587</v>
      </c>
      <c r="O65">
        <f>'Hex20'!N50-'Hex20'!$C50</f>
        <v>-0.41121309720661003</v>
      </c>
      <c r="P65">
        <f>'Hex20'!O50-'Hex20'!$C50</f>
        <v>-0.43755400841301839</v>
      </c>
      <c r="Q65">
        <f>'Hex20'!P50-'Hex20'!$C50</f>
        <v>-0.44477598401313367</v>
      </c>
      <c r="R65">
        <f>'Hex20'!Q50-'Hex20'!$C50</f>
        <v>-0.44670241467697253</v>
      </c>
      <c r="S65">
        <f>'Hex20'!R50-'Hex20'!$C50</f>
        <v>-0.44728359845719101</v>
      </c>
      <c r="U65">
        <f>'Hex20'!T50-'Hex20'!$S50</f>
        <v>-4.6004347515394839E-3</v>
      </c>
      <c r="V65">
        <f>'Hex20'!U50-'Hex20'!$S50</f>
        <v>-1.3903138162083772E-2</v>
      </c>
      <c r="W65">
        <f>'Hex20'!W50-'Hex20'!$S50</f>
        <v>-2.5201538192455186E-2</v>
      </c>
      <c r="X65">
        <f>'Hex20'!X50-'Hex20'!$S50</f>
        <v>-5.1361905368030647E-2</v>
      </c>
      <c r="Y65">
        <f>'Hex20'!Y50-'Hex20'!$S50</f>
        <v>-6.7387157230839989E-2</v>
      </c>
      <c r="Z65">
        <f>'Hex20'!Z50-'Hex20'!$S50</f>
        <v>-0.11686507344218089</v>
      </c>
      <c r="AA65">
        <f>'Hex20'!AA50-'Hex20'!$S50</f>
        <v>-0.19586132197162159</v>
      </c>
      <c r="AB65">
        <f>'Hex20'!AB50-'Hex20'!$S50</f>
        <v>-0.3732348856597032</v>
      </c>
      <c r="AC65">
        <f>'Hex20'!AC50-'Hex20'!$S50</f>
        <v>-0.54798749647026179</v>
      </c>
      <c r="AD65">
        <f>'Hex20'!AD50-'Hex20'!$S50</f>
        <v>-0.62750612166691333</v>
      </c>
      <c r="AE65">
        <f>'Hex20'!AE50-'Hex20'!$S50</f>
        <v>-0.6617850018335617</v>
      </c>
      <c r="AF65">
        <f>'Hex20'!AF50-'Hex20'!$S50</f>
        <v>-0.67003319879512024</v>
      </c>
      <c r="AG65">
        <f>'Hex20'!AG50-'Hex20'!$S50</f>
        <v>-0.67219574023149264</v>
      </c>
      <c r="AH65">
        <f>'Hex20'!AH50-'Hex20'!$S50</f>
        <v>-0.67281489893807422</v>
      </c>
      <c r="AJ65">
        <f>'Hex20'!AJ50-'Hex20'!$AI50</f>
        <v>-5.4040410847521203E-3</v>
      </c>
      <c r="AK65">
        <f>'Hex20'!AK50-'Hex20'!$AI50</f>
        <v>-1.6293989556348198E-2</v>
      </c>
      <c r="AL65">
        <f>'Hex20'!AM50-'Hex20'!$AI50</f>
        <v>-2.9503116420035891E-2</v>
      </c>
      <c r="AM65">
        <f>'Hex20'!AN50-'Hex20'!$AI50</f>
        <v>-6.0091979667024953E-2</v>
      </c>
      <c r="AN65">
        <f>'Hex20'!AO50-'Hex20'!$AI50</f>
        <v>-7.8871290033635022E-2</v>
      </c>
      <c r="AO65">
        <f>'Hex20'!AP50-'Hex20'!$AI50</f>
        <v>-0.13703732835198901</v>
      </c>
      <c r="AP65">
        <f>'Hex20'!AQ50-'Hex20'!$AI50</f>
        <v>-0.23027109409985513</v>
      </c>
      <c r="AQ65">
        <f>'Hex20'!AR50-'Hex20'!$AI50</f>
        <v>-0.44038784319353663</v>
      </c>
      <c r="AR65">
        <f>'Hex20'!AS50-'Hex20'!$AI50</f>
        <v>-0.64465725796471895</v>
      </c>
      <c r="AS65">
        <f>'Hex20'!AT50-'Hex20'!$AI50</f>
        <v>-0.7362046394609798</v>
      </c>
      <c r="AT65">
        <f>'Hex20'!AU50-'Hex20'!$AI50</f>
        <v>-0.77405413139559587</v>
      </c>
      <c r="AU65">
        <f>'Hex20'!AV50-'Hex20'!$AI50</f>
        <v>-0.7826968418685516</v>
      </c>
      <c r="AV65">
        <f>'Hex20'!AW50-'Hex20'!$AI50</f>
        <v>-0.78494795147324725</v>
      </c>
      <c r="AW65">
        <f>'Hex20'!AX50-'Hex20'!$AI50</f>
        <v>-0.78558051034639698</v>
      </c>
      <c r="AY65">
        <f>'Hex20'!AZ50-'Hex20'!$AY50</f>
        <v>-6.2079962604648653E-3</v>
      </c>
      <c r="AZ65">
        <f>'Hex20'!BA50-'Hex20'!$AY50</f>
        <v>-1.8685229666799419E-2</v>
      </c>
      <c r="BA65">
        <f>'Hex20'!BC50-'Hex20'!$AY50</f>
        <v>-3.3805086513693183E-2</v>
      </c>
      <c r="BB65">
        <f>'Hex20'!BD50-'Hex20'!$AY50</f>
        <v>-6.8823173341671873E-2</v>
      </c>
      <c r="BC65">
        <f>'Hex20'!BE50-'Hex20'!$AY50</f>
        <v>-9.0359536334712276E-2</v>
      </c>
      <c r="BD65">
        <f>'Hex20'!BF50-'Hex20'!$AY50</f>
        <v>-0.15724076720900593</v>
      </c>
      <c r="BE65">
        <f>'Hex20'!BG50-'Hex20'!$AY50</f>
        <v>-0.26479540347541475</v>
      </c>
      <c r="BF65">
        <f>'Hex20'!BH50-'Hex20'!$AY50</f>
        <v>-0.50798396174884242</v>
      </c>
      <c r="BG65">
        <f>'Hex20'!BI50-'Hex20'!$AY50</f>
        <v>-0.74171992229722772</v>
      </c>
      <c r="BH65">
        <f>'Hex20'!BJ50-'Hex20'!$AY50</f>
        <v>-0.84516142269823491</v>
      </c>
      <c r="BI65">
        <f>'Hex20'!BK50-'Hex20'!$AY50</f>
        <v>-0.88639012052858679</v>
      </c>
      <c r="BJ65">
        <f>'Hex20'!BL50-'Hex20'!$AY50</f>
        <v>-0.89537581880204153</v>
      </c>
      <c r="BK65">
        <f>'Hex20'!BM50-'Hex20'!$AY50</f>
        <v>-0.89770271088155273</v>
      </c>
      <c r="BL65">
        <f>'Hex20'!BN50-'Hex20'!$AY50</f>
        <v>-0.89834638619030549</v>
      </c>
      <c r="BN65">
        <f>'Hex20'!CF50-'Hex20'!$CE50</f>
        <v>-7.0118319377163729E-3</v>
      </c>
      <c r="BO65">
        <f>'Hex20'!CG50-'Hex20'!$CE50</f>
        <v>-2.1076306688269875E-2</v>
      </c>
      <c r="BP65">
        <f>'Hex20'!CI50-'Hex20'!$CE50</f>
        <v>-3.8106957307800338E-2</v>
      </c>
      <c r="BQ65">
        <f>'Hex20'!CJ50-'Hex20'!$CE50</f>
        <v>-7.7554807948877258E-2</v>
      </c>
      <c r="BR65">
        <f>'Hex20'!CK50-'Hex20'!$CE50</f>
        <v>-0.10185056747702148</v>
      </c>
      <c r="BS65">
        <f>'Hex20'!CL50-'Hex20'!$CE50</f>
        <v>-0.17746862113326178</v>
      </c>
      <c r="BT65">
        <f>'Hex20'!CM50-'Hex20'!$CE50</f>
        <v>-0.29941142082571026</v>
      </c>
      <c r="BU65">
        <f>'Hex20'!CN50-'Hex20'!$CE50</f>
        <v>-0.57594465707777776</v>
      </c>
      <c r="BV65">
        <f>'Hex20'!CO50-'Hex20'!$CE50</f>
        <v>-0.83909835115608356</v>
      </c>
      <c r="BW65">
        <f>'Hex20'!CP50-'Hex20'!$CE50</f>
        <v>-0.95432575852738499</v>
      </c>
      <c r="BX65">
        <f>'Hex20'!CQ50-'Hex20'!$CE50</f>
        <v>-0.99877708131090459</v>
      </c>
      <c r="BY65">
        <f>'Hex20'!CR50-'Hex20'!$CE50</f>
        <v>-1.0080660712163649</v>
      </c>
      <c r="BZ65">
        <f>'Hex20'!CS50-'Hex20'!$CE50</f>
        <v>-1.0104589233142924</v>
      </c>
      <c r="CA65">
        <f>'Hex20'!CT50-'Hex20'!$CE50</f>
        <v>-1.0111120128955735</v>
      </c>
      <c r="CC65">
        <f>'Hex20'!CV50-'Hex20'!$CU50</f>
        <v>-7.8159273374600602E-3</v>
      </c>
      <c r="CD65">
        <f>'Hex20'!CW50-'Hex20'!$CU50</f>
        <v>-2.3467682417914082E-2</v>
      </c>
      <c r="CE65">
        <f>'Hex20'!CY50-'Hex20'!$CU50</f>
        <v>-4.2409108334312995E-2</v>
      </c>
      <c r="CF65">
        <f>'Hex20'!CZ50-'Hex20'!$CU50</f>
        <v>-8.6287133578586861E-2</v>
      </c>
      <c r="CG65">
        <f>'Hex20'!DA50-'Hex20'!$CU50</f>
        <v>-0.11334415983609358</v>
      </c>
      <c r="CH65">
        <f>'Hex20'!DB50-'Hex20'!$CU50</f>
        <v>-0.19771678541078708</v>
      </c>
      <c r="CI65">
        <f>'Hex20'!DC50-'Hex20'!$CU50</f>
        <v>-0.33410301658218933</v>
      </c>
      <c r="CJ65">
        <f>'Hex20'!DD50-'Hex20'!$CU50</f>
        <v>-0.64421192988155651</v>
      </c>
      <c r="CK65">
        <f>'Hex20'!DE50-'Hex20'!$CU50</f>
        <v>-0.93673713002113468</v>
      </c>
      <c r="CL65">
        <f>'Hex20'!DF50-'Hex20'!$CU50</f>
        <v>-1.0636618595955238</v>
      </c>
      <c r="CM65">
        <f>'Hex20'!DG50-'Hex20'!$CU50</f>
        <v>-1.1112047990306035</v>
      </c>
      <c r="CN65">
        <f>'Hex20'!DH50-'Hex20'!$CU50</f>
        <v>-1.1207656224717546</v>
      </c>
      <c r="CO65">
        <f>'Hex20'!DI50-'Hex20'!$CU50</f>
        <v>-1.1232166730574338</v>
      </c>
      <c r="CP65">
        <f>'Hex20'!DJ50-'Hex20'!$CU50</f>
        <v>-1.1238778715926225</v>
      </c>
      <c r="CR65">
        <f>'Hex20'!DL50-'Hex20'!$DK50</f>
        <v>-9.4241887273862623E-3</v>
      </c>
      <c r="CS65">
        <f>'Hex20'!DM50-'Hex20'!$DK50</f>
        <v>-2.8250503468593147E-2</v>
      </c>
      <c r="CT65">
        <f>'Hex20'!DO50-'Hex20'!$DK50</f>
        <v>-5.101351969334833E-2</v>
      </c>
      <c r="CU65">
        <f>'Hex20'!DP50-'Hex20'!$DK50</f>
        <v>-0.1037528064383817</v>
      </c>
      <c r="CV65">
        <f>'Hex20'!DQ50-'Hex20'!$DK50</f>
        <v>-0.13633667531337057</v>
      </c>
      <c r="CW65">
        <f>'Hex20'!DR50-'Hex20'!$DK50</f>
        <v>-0.23826074380371098</v>
      </c>
      <c r="CX65">
        <f>'Hex20'!DS50-'Hex20'!$DK50</f>
        <v>-0.40366602826029774</v>
      </c>
      <c r="CY65">
        <f>'Hex20'!DT50-'Hex20'!$DK50</f>
        <v>-0.78149592692996439</v>
      </c>
      <c r="CZ65">
        <f>'Hex20'!DU50-'Hex20'!$DK50</f>
        <v>-1.1326356282912464</v>
      </c>
      <c r="DA65">
        <f>'Hex20'!DV50-'Hex20'!$DK50</f>
        <v>-1.2827466102721021</v>
      </c>
      <c r="DB65">
        <f>'Hex20'!DW50-'Hex20'!$DK50</f>
        <v>-1.3361529000383146</v>
      </c>
      <c r="DC65">
        <f>'Hex20'!DX50-'Hex20'!$DK50</f>
        <v>-1.3461852746729559</v>
      </c>
      <c r="DD65">
        <f>'Hex20'!DY50-'Hex20'!$DK50</f>
        <v>-1.3487350151336837</v>
      </c>
      <c r="DE65">
        <f>'Hex20'!DZ50-'Hex20'!$DK50</f>
        <v>-1.349409544710678</v>
      </c>
      <c r="DG65">
        <f>'Hex20'!EB50-'Hex20'!$EA50</f>
        <v>-1.1032270190388882E-2</v>
      </c>
      <c r="DH65">
        <f>'Hex20'!EC50-'Hex20'!$EA50</f>
        <v>-3.3033164555064554E-2</v>
      </c>
      <c r="DI65">
        <f>'Hex20'!EE50-'Hex20'!$EA50</f>
        <v>-5.9617761292092952E-2</v>
      </c>
      <c r="DJ65">
        <f>'Hex20'!EF50-'Hex20'!$EA50</f>
        <v>-0.12121915458015309</v>
      </c>
      <c r="DK65">
        <f>'Hex20'!EG50-'Hex20'!$EA50</f>
        <v>-0.15933431954480448</v>
      </c>
      <c r="DL65">
        <f>'Hex20'!EH50-'Hex20'!$EA50</f>
        <v>-0.27885362519202905</v>
      </c>
      <c r="DM65">
        <f>'Hex20'!EI50-'Hex20'!$EA50</f>
        <v>-0.47341509634318579</v>
      </c>
      <c r="DN65">
        <f>'Hex20'!EJ50-'Hex20'!$EA50</f>
        <v>-0.91957687616126682</v>
      </c>
      <c r="DO65">
        <f>'Hex20'!EK50-'Hex20'!$EA50</f>
        <v>-1.3291764633594392</v>
      </c>
      <c r="DP65">
        <f>'Hex20'!EL50-'Hex20'!$EA50</f>
        <v>-1.5022634930659882</v>
      </c>
      <c r="DQ65">
        <f>'Hex20'!EM50-'Hex20'!$EA50</f>
        <v>-1.5611925526490134</v>
      </c>
      <c r="DR65">
        <f>'Hex20'!EN50-'Hex20'!$EA50</f>
        <v>-1.5716249023934659</v>
      </c>
      <c r="DS65">
        <f>'Hex20'!EO50-'Hex20'!$EA50</f>
        <v>-1.5742558771211714</v>
      </c>
      <c r="DT65">
        <f>'Hex20'!EP50-'Hex20'!$EA50</f>
        <v>-1.5749409866927395</v>
      </c>
      <c r="DV65">
        <f>'Hex20'!ER50-'Hex20'!$EQ50</f>
        <v>-1.2640808089254385E-2</v>
      </c>
      <c r="DW65">
        <f>'Hex20'!ES50-'Hex20'!$EQ50</f>
        <v>-3.7816259636908933E-2</v>
      </c>
      <c r="DX65">
        <f>'Hex20'!EU50-'Hex20'!$EQ50</f>
        <v>-6.8222478969039324E-2</v>
      </c>
      <c r="DY65">
        <f>'Hex20'!EV50-'Hex20'!$EQ50</f>
        <v>-0.13868658648057197</v>
      </c>
      <c r="DZ65">
        <f>'Hex20'!EW50-'Hex20'!$EQ50</f>
        <v>-0.18233625397948816</v>
      </c>
      <c r="EA65">
        <f>'Hex20'!EX50-'Hex20'!$EQ50</f>
        <v>-0.31948445747014409</v>
      </c>
      <c r="EB65">
        <f>'Hex20'!EY50-'Hex20'!$EQ50</f>
        <v>-0.54330724086517534</v>
      </c>
      <c r="EC65">
        <f>'Hex20'!EZ50-'Hex20'!$EQ50</f>
        <v>-1.0582836800680586</v>
      </c>
      <c r="ED65">
        <f>'Hex20'!FA50-'Hex20'!$EQ50</f>
        <v>-1.5262068473609534</v>
      </c>
      <c r="EE65">
        <f>'Hex20'!FB50-'Hex20'!$EQ50</f>
        <v>-1.7221165030493253</v>
      </c>
      <c r="EF65">
        <f>'Hex20'!FC50-'Hex20'!$EQ50</f>
        <v>-1.7862993272000001</v>
      </c>
      <c r="EG65">
        <f>'Hex20'!FD50-'Hex20'!$EQ50</f>
        <v>-1.797079439297294</v>
      </c>
      <c r="EH65">
        <f>'Hex20'!FE50-'Hex20'!$EQ50</f>
        <v>-1.7997790204466859</v>
      </c>
      <c r="EI65">
        <f>'Hex20'!FF50-'Hex20'!$EQ50</f>
        <v>-1.8004727874412456</v>
      </c>
    </row>
    <row r="66" spans="1:139" x14ac:dyDescent="0.55000000000000004">
      <c r="A66" s="93">
        <v>1.6188253697391553</v>
      </c>
      <c r="B66" s="93">
        <v>1.3633954700139239</v>
      </c>
      <c r="C66">
        <f t="shared" si="13"/>
        <v>-0.25542989972523134</v>
      </c>
      <c r="F66">
        <f>'Hex20'!D51-'Hex20'!$C51</f>
        <v>-4.2136056645779574E-3</v>
      </c>
      <c r="G66">
        <f>'Hex20'!E51-'Hex20'!$C51</f>
        <v>-1.264757342895062E-2</v>
      </c>
      <c r="H66">
        <f>'Hex20'!G51-'Hex20'!$C51</f>
        <v>-2.295861190064552E-2</v>
      </c>
      <c r="I66">
        <f>'Hex20'!H51-'Hex20'!$C51</f>
        <v>-4.5865313577864719E-2</v>
      </c>
      <c r="J66">
        <f>'Hex20'!I51-'Hex20'!$C51</f>
        <v>-5.9365893128663805E-2</v>
      </c>
      <c r="K66">
        <f>'Hex20'!J51-'Hex20'!$C51</f>
        <v>-0.10031174926239761</v>
      </c>
      <c r="L66">
        <f>'Hex20'!K51-'Hex20'!$C51</f>
        <v>-0.16496992358212087</v>
      </c>
      <c r="M66">
        <f>'Hex20'!L51-'Hex20'!$C51</f>
        <v>-0.32195230989014001</v>
      </c>
      <c r="N66">
        <f>'Hex20'!M51-'Hex20'!$C51</f>
        <v>-0.51091111006448586</v>
      </c>
      <c r="O66">
        <f>'Hex20'!N51-'Hex20'!$C51</f>
        <v>-0.5969532591440484</v>
      </c>
      <c r="P66">
        <f>'Hex20'!O51-'Hex20'!$C51</f>
        <v>-0.63133551993235715</v>
      </c>
      <c r="Q66">
        <f>'Hex20'!P51-'Hex20'!$C51</f>
        <v>-0.6401423092822649</v>
      </c>
      <c r="R66">
        <f>'Hex20'!Q51-'Hex20'!$C51</f>
        <v>-0.64170105579078573</v>
      </c>
      <c r="S66">
        <f>'Hex20'!R51-'Hex20'!$C51</f>
        <v>-0.64209686938163002</v>
      </c>
      <c r="U66">
        <f>'Hex20'!T51-'Hex20'!$S51</f>
        <v>-6.4757475360143202E-3</v>
      </c>
      <c r="V66">
        <f>'Hex20'!U51-'Hex20'!$S51</f>
        <v>-1.9277807711223005E-2</v>
      </c>
      <c r="W66">
        <f>'Hex20'!W51-'Hex20'!$S51</f>
        <v>-3.4854358527039331E-2</v>
      </c>
      <c r="X66">
        <f>'Hex20'!X51-'Hex20'!$S51</f>
        <v>-6.9421511907944877E-2</v>
      </c>
      <c r="Y66">
        <f>'Hex20'!Y51-'Hex20'!$S51</f>
        <v>-8.983755009755745E-2</v>
      </c>
      <c r="Z66">
        <f>'Hex20'!Z51-'Hex20'!$S51</f>
        <v>-0.15197517917802639</v>
      </c>
      <c r="AA66">
        <f>'Hex20'!AA51-'Hex20'!$S51</f>
        <v>-0.25064548189378344</v>
      </c>
      <c r="AB66">
        <f>'Hex20'!AB51-'Hex20'!$S51</f>
        <v>-0.49237512695212499</v>
      </c>
      <c r="AC66">
        <f>'Hex20'!AC51-'Hex20'!$S51</f>
        <v>-0.7824617907755177</v>
      </c>
      <c r="AD66">
        <f>'Hex20'!AD51-'Hex20'!$S51</f>
        <v>-0.90920523592058844</v>
      </c>
      <c r="AE66">
        <f>'Hex20'!AE51-'Hex20'!$S51</f>
        <v>-0.95354848047159868</v>
      </c>
      <c r="AF66">
        <f>'Hex20'!AF51-'Hex20'!$S51</f>
        <v>-0.96373239055991133</v>
      </c>
      <c r="AG66">
        <f>'Hex20'!AG51-'Hex20'!$S51</f>
        <v>-0.96545151173818189</v>
      </c>
      <c r="AH66">
        <f>'Hex20'!AH51-'Hex20'!$S51</f>
        <v>-0.96586174494486976</v>
      </c>
      <c r="AJ66">
        <f>'Hex20'!AJ51-'Hex20'!$AI51</f>
        <v>-7.6074138823336579E-3</v>
      </c>
      <c r="AK66">
        <f>'Hex20'!AK51-'Hex20'!$AI51</f>
        <v>-2.2593532660084792E-2</v>
      </c>
      <c r="AL66">
        <f>'Hex20'!AM51-'Hex20'!$AI51</f>
        <v>-4.0802852279637092E-2</v>
      </c>
      <c r="AM66">
        <f>'Hex20'!AN51-'Hex20'!$AI51</f>
        <v>-8.1201039536579867E-2</v>
      </c>
      <c r="AN66">
        <f>'Hex20'!AO51-'Hex20'!$AI51</f>
        <v>-0.10507663118713939</v>
      </c>
      <c r="AO66">
        <f>'Hex20'!AP51-'Hex20'!$AI51</f>
        <v>-0.17782748527262016</v>
      </c>
      <c r="AP66">
        <f>'Hex20'!AQ51-'Hex20'!$AI51</f>
        <v>-0.29357526904690834</v>
      </c>
      <c r="AQ66">
        <f>'Hex20'!AR51-'Hex20'!$AI51</f>
        <v>-0.57808666732986058</v>
      </c>
      <c r="AR66">
        <f>'Hex20'!AS51-'Hex20'!$AI51</f>
        <v>-0.91922423558101118</v>
      </c>
      <c r="AS66">
        <f>'Hex20'!AT51-'Hex20'!$AI51</f>
        <v>-1.0660665999523282</v>
      </c>
      <c r="AT66">
        <f>'Hex20'!AU51-'Hex20'!$AI51</f>
        <v>-1.1148348156143777</v>
      </c>
      <c r="AU66">
        <f>'Hex20'!AV51-'Hex20'!$AI51</f>
        <v>-1.1255502218463618</v>
      </c>
      <c r="AV66">
        <f>'Hex20'!AW51-'Hex20'!$AI51</f>
        <v>-1.1273291871827713</v>
      </c>
      <c r="AW66">
        <f>'Hex20'!AX51-'Hex20'!$AI51</f>
        <v>-1.1277441775631625</v>
      </c>
      <c r="AY66">
        <f>'Hex20'!AZ51-'Hex20'!$AY51</f>
        <v>-8.7391836776244958E-3</v>
      </c>
      <c r="AZ66">
        <f>'Hex20'!BA51-'Hex20'!$AY51</f>
        <v>-2.590935616174872E-2</v>
      </c>
      <c r="BA66">
        <f>'Hex20'!BC51-'Hex20'!$AY51</f>
        <v>-4.6751550264593433E-2</v>
      </c>
      <c r="BB66">
        <f>'Hex20'!BD51-'Hex20'!$AY51</f>
        <v>-9.2981047331403444E-2</v>
      </c>
      <c r="BC66">
        <f>'Hex20'!BE51-'Hex20'!$AY51</f>
        <v>-0.12031694920230218</v>
      </c>
      <c r="BD66">
        <f>'Hex20'!BF51-'Hex20'!$AY51</f>
        <v>-0.20368857703514998</v>
      </c>
      <c r="BE66">
        <f>'Hex20'!BG51-'Hex20'!$AY51</f>
        <v>-0.33654655753729201</v>
      </c>
      <c r="BF66">
        <f>'Hex20'!BH51-'Hex20'!$AY51</f>
        <v>-0.66403594831073021</v>
      </c>
      <c r="BG66">
        <f>'Hex20'!BI51-'Hex20'!$AY51</f>
        <v>-1.0564640775025746</v>
      </c>
      <c r="BH66">
        <f>'Hex20'!BJ51-'Hex20'!$AY51</f>
        <v>-1.2232781949929457</v>
      </c>
      <c r="BI66">
        <f>'Hex20'!BK51-'Hex20'!$AY51</f>
        <v>-1.2762006739462868</v>
      </c>
      <c r="BJ66">
        <f>'Hex20'!BL51-'Hex20'!$AY51</f>
        <v>-1.2873777282792944</v>
      </c>
      <c r="BK66">
        <f>'Hex20'!BM51-'Hex20'!$AY51</f>
        <v>-1.2892078039176449</v>
      </c>
      <c r="BL66">
        <f>'Hex20'!BN51-'Hex20'!$AY51</f>
        <v>-1.2896266043577755</v>
      </c>
      <c r="BN66">
        <f>'Hex20'!CF51-'Hex20'!$CE51</f>
        <v>-9.8711221826748297E-3</v>
      </c>
      <c r="BO66">
        <f>'Hex20'!CG51-'Hex20'!$CE51</f>
        <v>-2.92255314677905E-2</v>
      </c>
      <c r="BP66">
        <f>'Hex20'!CI51-'Hex20'!$CE51</f>
        <v>-5.270048253971571E-2</v>
      </c>
      <c r="BQ66">
        <f>'Hex20'!CJ51-'Hex20'!$CE51</f>
        <v>-0.10476146882157544</v>
      </c>
      <c r="BR66">
        <f>'Hex20'!CK51-'Hex20'!$CE51</f>
        <v>-0.13555826382331793</v>
      </c>
      <c r="BS66">
        <f>'Hex20'!CL51-'Hex20'!$CE51</f>
        <v>-0.2295564956442897</v>
      </c>
      <c r="BT66">
        <f>'Hex20'!CM51-'Hex20'!$CE51</f>
        <v>-0.37955071705949806</v>
      </c>
      <c r="BU66">
        <f>'Hex20'!CN51-'Hex20'!$CE51</f>
        <v>-0.75017835593754612</v>
      </c>
      <c r="BV66">
        <f>'Hex20'!CO51-'Hex20'!$CE51</f>
        <v>-1.194095831324643</v>
      </c>
      <c r="BW66">
        <f>'Hex20'!CP51-'Hex20'!$CE51</f>
        <v>-1.380775055054744</v>
      </c>
      <c r="BX66">
        <f>'Hex20'!CQ51-'Hex20'!$CE51</f>
        <v>-1.4376282972891374</v>
      </c>
      <c r="BY66">
        <f>'Hex20'!CR51-'Hex20'!$CE51</f>
        <v>-1.44921256515227</v>
      </c>
      <c r="BZ66">
        <f>'Hex20'!CS51-'Hex20'!$CE51</f>
        <v>-1.4510870705486232</v>
      </c>
      <c r="CA66">
        <f>'Hex20'!CT51-'Hex20'!$CE51</f>
        <v>-1.4515089997874355</v>
      </c>
      <c r="CC66">
        <f>'Hex20'!CV51-'Hex20'!$CU51</f>
        <v>-1.1003225028241692E-2</v>
      </c>
      <c r="CD66">
        <f>'Hex20'!CW51-'Hex20'!$CU51</f>
        <v>-3.2541706449829455E-2</v>
      </c>
      <c r="CE66">
        <f>'Hex20'!CY51-'Hex20'!$CU51</f>
        <v>-5.8649627154587325E-2</v>
      </c>
      <c r="CF66">
        <f>'Hex20'!CZ51-'Hex20'!$CU51</f>
        <v>-0.11654225332295742</v>
      </c>
      <c r="CG66">
        <f>'Hex20'!DA51-'Hex20'!$CU51</f>
        <v>-0.15080038415157659</v>
      </c>
      <c r="CH66">
        <f>'Hex20'!DB51-'Hex20'!$CU51</f>
        <v>-0.25542989972523134</v>
      </c>
      <c r="CI66">
        <f>'Hex20'!DC51-'Hex20'!$CU51</f>
        <v>-0.42258162776968144</v>
      </c>
      <c r="CJ66">
        <f>'Hex20'!DD51-'Hex20'!$CU51</f>
        <v>-0.83648120566990014</v>
      </c>
      <c r="CK66">
        <f>'Hex20'!DE51-'Hex20'!$CU51</f>
        <v>-1.3320563867784394</v>
      </c>
      <c r="CL66">
        <f>'Hex20'!DF51-'Hex20'!$CU51</f>
        <v>-1.5385098835887003</v>
      </c>
      <c r="CM66">
        <f>'Hex20'!DG51-'Hex20'!$CU51</f>
        <v>-1.5991053387548422</v>
      </c>
      <c r="CN66">
        <f>'Hex20'!DH51-'Hex20'!$CU51</f>
        <v>-1.6110532724130333</v>
      </c>
      <c r="CO66">
        <f>'Hex20'!DI51-'Hex20'!$CU51</f>
        <v>-1.6129669450808894</v>
      </c>
      <c r="CP66">
        <f>'Hex20'!DJ51-'Hex20'!$CU51</f>
        <v>-1.6133914950385413</v>
      </c>
      <c r="CR66">
        <f>'Hex20'!DL51-'Hex20'!$DK51</f>
        <v>-1.3267595722083136E-2</v>
      </c>
      <c r="CS66">
        <f>'Hex20'!DM51-'Hex20'!$DK51</f>
        <v>-3.917468370870747E-2</v>
      </c>
      <c r="CT66">
        <f>'Hex20'!DO51-'Hex20'!$DK51</f>
        <v>-7.0548299347591659E-2</v>
      </c>
      <c r="CU66">
        <f>'Hex20'!DP51-'Hex20'!$DK51</f>
        <v>-0.14010456591733789</v>
      </c>
      <c r="CV66">
        <f>'Hex20'!DQ51-'Hex20'!$DK51</f>
        <v>-0.18128638824648102</v>
      </c>
      <c r="CW66">
        <f>'Hex20'!DR51-'Hex20'!$DK51</f>
        <v>-0.30718928070340157</v>
      </c>
      <c r="CX66">
        <f>'Hex20'!DS51-'Hex20'!$DK51</f>
        <v>-0.5087065274236946</v>
      </c>
      <c r="CY66">
        <f>'Hex20'!DT51-'Hex20'!$DK51</f>
        <v>-1.009474269018857</v>
      </c>
      <c r="CZ66">
        <f>'Hex20'!DU51-'Hex20'!$DK51</f>
        <v>-1.6087809833177933</v>
      </c>
      <c r="DA66">
        <f>'Hex20'!DV51-'Hex20'!$DK51</f>
        <v>-1.8545580032583064</v>
      </c>
      <c r="DB66">
        <f>'Hex20'!DW51-'Hex20'!$DK51</f>
        <v>-1.9221733679115582</v>
      </c>
      <c r="DC66">
        <f>'Hex20'!DX51-'Hex20'!$DK51</f>
        <v>-1.9347479014144719</v>
      </c>
      <c r="DD66">
        <f>'Hex20'!DY51-'Hex20'!$DK51</f>
        <v>-1.9367279350975009</v>
      </c>
      <c r="DE66">
        <f>'Hex20'!DZ51-'Hex20'!$DK51</f>
        <v>-1.9371566405016185</v>
      </c>
      <c r="DG66">
        <f>'Hex20'!EB51-'Hex20'!$EA51</f>
        <v>-1.5531885410726698E-2</v>
      </c>
      <c r="DH66">
        <f>'Hex20'!EC51-'Hex20'!$EA51</f>
        <v>-4.5807378379626673E-2</v>
      </c>
      <c r="DI66">
        <f>'Hex20'!EE51-'Hex20'!$EA51</f>
        <v>-8.2446845147651882E-2</v>
      </c>
      <c r="DJ66">
        <f>'Hex20'!EF51-'Hex20'!$EA51</f>
        <v>-0.1636671535183658</v>
      </c>
      <c r="DK66">
        <f>'Hex20'!EG51-'Hex20'!$EA51</f>
        <v>-0.21177362755303664</v>
      </c>
      <c r="DL66">
        <f>'Hex20'!EH51-'Hex20'!$EA51</f>
        <v>-0.35896079284025539</v>
      </c>
      <c r="DM66">
        <f>'Hex20'!EI51-'Hex20'!$EA51</f>
        <v>-0.59489561083742148</v>
      </c>
      <c r="DN66">
        <f>'Hex20'!EJ51-'Hex20'!$EA51</f>
        <v>-1.1828730345063503</v>
      </c>
      <c r="DO66">
        <f>'Hex20'!EK51-'Hex20'!$EA51</f>
        <v>-1.8863596273568108</v>
      </c>
      <c r="DP66">
        <f>'Hex20'!EL51-'Hex20'!$EA51</f>
        <v>-2.1712186610953861</v>
      </c>
      <c r="DQ66">
        <f>'Hex20'!EM51-'Hex20'!$EA51</f>
        <v>-2.2453546544112077</v>
      </c>
      <c r="DR66">
        <f>'Hex20'!EN51-'Hex20'!$EA51</f>
        <v>-2.2584550321909602</v>
      </c>
      <c r="DS66">
        <f>'Hex20'!EO51-'Hex20'!$EA51</f>
        <v>-2.2604896520886246</v>
      </c>
      <c r="DT66">
        <f>'Hex20'!EP51-'Hex20'!$EA51</f>
        <v>-2.2609215156487883</v>
      </c>
      <c r="DV66">
        <f>'Hex20'!ER51-'Hex20'!$EQ51</f>
        <v>-1.7796821096586424E-2</v>
      </c>
      <c r="DW66">
        <f>'Hex20'!ES51-'Hex20'!$EQ51</f>
        <v>-5.2440621749918481E-2</v>
      </c>
      <c r="DX66">
        <f>'Hex20'!EU51-'Hex20'!$EQ51</f>
        <v>-9.4345758052841955E-2</v>
      </c>
      <c r="DY66">
        <f>'Hex20'!EV51-'Hex20'!$EQ51</f>
        <v>-0.18723036801913784</v>
      </c>
      <c r="DZ66">
        <f>'Hex20'!EW51-'Hex20'!$EQ51</f>
        <v>-0.24226224973692645</v>
      </c>
      <c r="EA66">
        <f>'Hex20'!EX51-'Hex20'!$EQ51</f>
        <v>-0.41074179091537744</v>
      </c>
      <c r="EB66">
        <f>'Hex20'!EY51-'Hex20'!$EQ51</f>
        <v>-0.68113379554746389</v>
      </c>
      <c r="EC66">
        <f>'Hex20'!EZ51-'Hex20'!$EQ51</f>
        <v>-1.3565859660992277</v>
      </c>
      <c r="ED66">
        <f>'Hex20'!FA51-'Hex20'!$EQ51</f>
        <v>-2.1646097982911101</v>
      </c>
      <c r="EE66">
        <f>'Hex20'!FB51-'Hex20'!$EQ51</f>
        <v>-2.4883605132805826</v>
      </c>
      <c r="EF66">
        <f>'Hex20'!FC51-'Hex20'!$EQ51</f>
        <v>-2.56861942487456</v>
      </c>
      <c r="EG66">
        <f>'Hex20'!FD51-'Hex20'!$EQ51</f>
        <v>-2.5821715901815474</v>
      </c>
      <c r="EH66">
        <f>'Hex20'!FE51-'Hex20'!$EQ51</f>
        <v>-2.5842522882879195</v>
      </c>
      <c r="EI66">
        <f>'Hex20'!FF51-'Hex20'!$EQ51</f>
        <v>-2.5846866415715941</v>
      </c>
    </row>
    <row r="67" spans="1:139" x14ac:dyDescent="0.55000000000000004">
      <c r="A67" s="93">
        <v>1.4949214101686266</v>
      </c>
      <c r="B67" s="93">
        <v>1.2861790758010474</v>
      </c>
      <c r="C67">
        <f t="shared" si="13"/>
        <v>-0.20874233436757916</v>
      </c>
      <c r="F67">
        <f>'Hex20'!D52-'Hex20'!$C52</f>
        <v>-3.1351311289916639E-3</v>
      </c>
      <c r="G67">
        <f>'Hex20'!E52-'Hex20'!$C52</f>
        <v>-1.0440873725182875E-2</v>
      </c>
      <c r="H67">
        <f>'Hex20'!G52-'Hex20'!$C52</f>
        <v>-1.9436416078446039E-2</v>
      </c>
      <c r="I67">
        <f>'Hex20'!H52-'Hex20'!$C52</f>
        <v>-3.925022264733613E-2</v>
      </c>
      <c r="J67">
        <f>'Hex20'!I52-'Hex20'!$C52</f>
        <v>-5.0018213697694325E-2</v>
      </c>
      <c r="K67">
        <f>'Hex20'!J52-'Hex20'!$C52</f>
        <v>-8.1351901378551306E-2</v>
      </c>
      <c r="L67">
        <f>'Hex20'!K52-'Hex20'!$C52</f>
        <v>-0.13006464712240068</v>
      </c>
      <c r="M67">
        <f>'Hex20'!L52-'Hex20'!$C52</f>
        <v>-0.24612982672826128</v>
      </c>
      <c r="N67">
        <f>'Hex20'!M52-'Hex20'!$C52</f>
        <v>-0.407948240749054</v>
      </c>
      <c r="O67">
        <f>'Hex20'!N52-'Hex20'!$C52</f>
        <v>-0.50708461437638597</v>
      </c>
      <c r="P67">
        <f>'Hex20'!O52-'Hex20'!$C52</f>
        <v>-0.57334000792770978</v>
      </c>
      <c r="Q67">
        <f>'Hex20'!P52-'Hex20'!$C52</f>
        <v>-0.58895794087844056</v>
      </c>
      <c r="R67">
        <f>'Hex20'!Q52-'Hex20'!$C52</f>
        <v>-0.59215674257930073</v>
      </c>
      <c r="S67">
        <f>'Hex20'!R52-'Hex20'!$C52</f>
        <v>-0.59303349297192898</v>
      </c>
      <c r="U67">
        <f>'Hex20'!T52-'Hex20'!$S52</f>
        <v>-4.8190423903301527E-3</v>
      </c>
      <c r="V67">
        <f>'Hex20'!U52-'Hex20'!$S52</f>
        <v>-1.591443185091268E-2</v>
      </c>
      <c r="W67">
        <f>'Hex20'!W52-'Hex20'!$S52</f>
        <v>-2.9522098653985807E-2</v>
      </c>
      <c r="X67">
        <f>'Hex20'!X52-'Hex20'!$S52</f>
        <v>-5.9514522684066984E-2</v>
      </c>
      <c r="Y67">
        <f>'Hex20'!Y52-'Hex20'!$S52</f>
        <v>-7.5878553726691389E-2</v>
      </c>
      <c r="Z67">
        <f>'Hex20'!Z52-'Hex20'!$S52</f>
        <v>-0.12373995626779977</v>
      </c>
      <c r="AA67">
        <f>'Hex20'!AA52-'Hex20'!$S52</f>
        <v>-0.19888351438611451</v>
      </c>
      <c r="AB67">
        <f>'Hex20'!AB52-'Hex20'!$S52</f>
        <v>-0.37844464684207912</v>
      </c>
      <c r="AC67">
        <f>'Hex20'!AC52-'Hex20'!$S52</f>
        <v>-0.62774111789965525</v>
      </c>
      <c r="AD67">
        <f>'Hex20'!AD52-'Hex20'!$S52</f>
        <v>-0.77544614737260553</v>
      </c>
      <c r="AE67">
        <f>'Hex20'!AE52-'Hex20'!$S52</f>
        <v>-0.86856093810409218</v>
      </c>
      <c r="AF67">
        <f>'Hex20'!AF52-'Hex20'!$S52</f>
        <v>-0.88744061592747814</v>
      </c>
      <c r="AG67">
        <f>'Hex20'!AG52-'Hex20'!$S52</f>
        <v>-0.89108467492702736</v>
      </c>
      <c r="AH67">
        <f>'Hex20'!AH52-'Hex20'!$S52</f>
        <v>-0.89201705414595944</v>
      </c>
      <c r="AJ67">
        <f>'Hex20'!AJ52-'Hex20'!$AI52</f>
        <v>-5.6613618443535074E-3</v>
      </c>
      <c r="AK67">
        <f>'Hex20'!AK52-'Hex20'!$AI52</f>
        <v>-1.8651903925705593E-2</v>
      </c>
      <c r="AL67">
        <f>'Hex20'!AM52-'Hex20'!$AI52</f>
        <v>-3.4566443778496492E-2</v>
      </c>
      <c r="AM67">
        <f>'Hex20'!AN52-'Hex20'!$AI52</f>
        <v>-6.9652405017792685E-2</v>
      </c>
      <c r="AN67">
        <f>'Hex20'!AO52-'Hex20'!$AI52</f>
        <v>-8.8819250987278386E-2</v>
      </c>
      <c r="AO67">
        <f>'Hex20'!AP52-'Hex20'!$AI52</f>
        <v>-0.14497103062566541</v>
      </c>
      <c r="AP67">
        <f>'Hex20'!AQ52-'Hex20'!$AI52</f>
        <v>-0.23345520181565371</v>
      </c>
      <c r="AQ67">
        <f>'Hex20'!AR52-'Hex20'!$AI52</f>
        <v>-0.4451407725718548</v>
      </c>
      <c r="AR67">
        <f>'Hex20'!AS52-'Hex20'!$AI52</f>
        <v>-0.73869041718805928</v>
      </c>
      <c r="AS67">
        <f>'Hex20'!AT52-'Hex20'!$AI52</f>
        <v>-0.9105685763515432</v>
      </c>
      <c r="AT67">
        <f>'Hex20'!AU52-'Hex20'!$AI52</f>
        <v>-1.0165125285021273</v>
      </c>
      <c r="AU67">
        <f>'Hex20'!AV52-'Hex20'!$AI52</f>
        <v>-1.036741773595437</v>
      </c>
      <c r="AV67">
        <f>'Hex20'!AW52-'Hex20'!$AI52</f>
        <v>-1.0405571134876288</v>
      </c>
      <c r="AW67">
        <f>'Hex20'!AX52-'Hex20'!$AI52</f>
        <v>-1.0415090080059444</v>
      </c>
      <c r="AY67">
        <f>'Hex20'!AZ52-'Hex20'!$AY52</f>
        <v>-6.5039667541271218E-3</v>
      </c>
      <c r="AZ67">
        <f>'Hex20'!BA52-'Hex20'!$AY52</f>
        <v>-2.1389648435455433E-2</v>
      </c>
      <c r="BA67">
        <f>'Hex20'!BC52-'Hex20'!$AY52</f>
        <v>-3.9611122691009859E-2</v>
      </c>
      <c r="BB67">
        <f>'Hex20'!BD52-'Hex20'!$AY52</f>
        <v>-7.9792565328145715E-2</v>
      </c>
      <c r="BC67">
        <f>'Hex20'!BE52-'Hex20'!$AY52</f>
        <v>-0.10176423092745823</v>
      </c>
      <c r="BD67">
        <f>'Hex20'!BF52-'Hex20'!$AY52</f>
        <v>-0.16621742961009756</v>
      </c>
      <c r="BE67">
        <f>'Hex20'!BG52-'Hex20'!$AY52</f>
        <v>-0.26810076305626429</v>
      </c>
      <c r="BF67">
        <f>'Hex20'!BH52-'Hex20'!$AY52</f>
        <v>-0.51209013761007927</v>
      </c>
      <c r="BG67">
        <f>'Hex20'!BI52-'Hex20'!$AY52</f>
        <v>-0.85014160593953103</v>
      </c>
      <c r="BH67">
        <f>'Hex20'!BJ52-'Hex20'!$AY52</f>
        <v>-1.0461458357830631</v>
      </c>
      <c r="BI67">
        <f>'Hex20'!BK52-'Hex20'!$AY52</f>
        <v>-1.1646203361937053</v>
      </c>
      <c r="BJ67">
        <f>'Hex20'!BL52-'Hex20'!$AY52</f>
        <v>-1.1860690933722318</v>
      </c>
      <c r="BK67">
        <f>'Hex20'!BM52-'Hex20'!$AY52</f>
        <v>-1.190032943047916</v>
      </c>
      <c r="BL67">
        <f>'Hex20'!BN52-'Hex20'!$AY52</f>
        <v>-1.1910009709035014</v>
      </c>
      <c r="BN67">
        <f>'Hex20'!CF52-'Hex20'!$CE52</f>
        <v>-7.3467664285471468E-3</v>
      </c>
      <c r="BO67">
        <f>'Hex20'!CG52-'Hex20'!$CE52</f>
        <v>-2.4127554090954684E-2</v>
      </c>
      <c r="BP67">
        <f>'Hex20'!CI52-'Hex20'!$CE52</f>
        <v>-4.4656337957142966E-2</v>
      </c>
      <c r="BQ67">
        <f>'Hex20'!CJ52-'Hex20'!$CE52</f>
        <v>-8.9934587165905633E-2</v>
      </c>
      <c r="BR67">
        <f>'Hex20'!CK52-'Hex20'!$CE52</f>
        <v>-0.11471261113695985</v>
      </c>
      <c r="BS67">
        <f>'Hex20'!CL52-'Hex20'!$CE52</f>
        <v>-0.1874754644168235</v>
      </c>
      <c r="BT67">
        <f>'Hex20'!CM52-'Hex20'!$CE52</f>
        <v>-0.30280503720862284</v>
      </c>
      <c r="BU67">
        <f>'Hex20'!CN52-'Hex20'!$CE52</f>
        <v>-0.57924387810218769</v>
      </c>
      <c r="BV67">
        <f>'Hex20'!CO52-'Hex20'!$CE52</f>
        <v>-0.96200048547361017</v>
      </c>
      <c r="BW67">
        <f>'Hex20'!CP52-'Hex20'!$CE52</f>
        <v>-1.1820954312222314</v>
      </c>
      <c r="BX67">
        <f>'Hex20'!CQ52-'Hex20'!$CE52</f>
        <v>-1.3128523738905584</v>
      </c>
      <c r="BY67">
        <f>'Hex20'!CR52-'Hex20'!$CE52</f>
        <v>-1.3354167139590765</v>
      </c>
      <c r="BZ67">
        <f>'Hex20'!CS52-'Hex20'!$CE52</f>
        <v>-1.3395113379314707</v>
      </c>
      <c r="CA67">
        <f>'Hex20'!CT52-'Hex20'!$CE52</f>
        <v>-1.3404929902341323</v>
      </c>
      <c r="CC67">
        <f>'Hex20'!CV52-'Hex20'!$CU52</f>
        <v>-8.1893607381444689E-3</v>
      </c>
      <c r="CD67">
        <f>'Hex20'!CW52-'Hex20'!$CU52</f>
        <v>-2.6865301859381185E-2</v>
      </c>
      <c r="CE67">
        <f>'Hex20'!CY52-'Hex20'!$CU52</f>
        <v>-4.970154728875853E-2</v>
      </c>
      <c r="CF67">
        <f>'Hex20'!CZ52-'Hex20'!$CU52</f>
        <v>-0.1000778516133527</v>
      </c>
      <c r="CG67">
        <f>'Hex20'!DA52-'Hex20'!$CU52</f>
        <v>-0.12766341635307699</v>
      </c>
      <c r="CH67">
        <f>'Hex20'!DB52-'Hex20'!$CU52</f>
        <v>-0.20874233436757916</v>
      </c>
      <c r="CI67">
        <f>'Hex20'!DC52-'Hex20'!$CU52</f>
        <v>-0.33755684573333844</v>
      </c>
      <c r="CJ67">
        <f>'Hex20'!DD52-'Hex20'!$CU52</f>
        <v>-0.64656609832073908</v>
      </c>
      <c r="CK67">
        <f>'Hex20'!DE52-'Hex20'!$CU52</f>
        <v>-1.074197533234313</v>
      </c>
      <c r="CL67">
        <f>'Hex20'!DF52-'Hex20'!$CU52</f>
        <v>-1.3183558914683664</v>
      </c>
      <c r="CM67">
        <f>'Hex20'!DG52-'Hex20'!$CU52</f>
        <v>-1.4611855255709958</v>
      </c>
      <c r="CN67">
        <f>'Hex20'!DH52-'Hex20'!$CU52</f>
        <v>-1.4847803350226083</v>
      </c>
      <c r="CO67">
        <f>'Hex20'!DI52-'Hex20'!$CU52</f>
        <v>-1.48899154477907</v>
      </c>
      <c r="CP67">
        <f>'Hex20'!DJ52-'Hex20'!$CU52</f>
        <v>-1.48998489906161</v>
      </c>
      <c r="CR67">
        <f>'Hex20'!DL52-'Hex20'!$DK52</f>
        <v>-9.8752559395656192E-3</v>
      </c>
      <c r="CS67">
        <f>'Hex20'!DM52-'Hex20'!$DK52</f>
        <v>-3.2341717873330955E-2</v>
      </c>
      <c r="CT67">
        <f>'Hex20'!DO52-'Hex20'!$DK52</f>
        <v>-5.9793197950279708E-2</v>
      </c>
      <c r="CU67">
        <f>'Hex20'!DP52-'Hex20'!$DK52</f>
        <v>-0.12036785831195851</v>
      </c>
      <c r="CV67">
        <f>'Hex20'!DQ52-'Hex20'!$DK52</f>
        <v>-0.15357137815615962</v>
      </c>
      <c r="CW67">
        <f>'Hex20'!DR52-'Hex20'!$DK52</f>
        <v>-0.25129664621124936</v>
      </c>
      <c r="CX67">
        <f>'Hex20'!DS52-'Hex20'!$DK52</f>
        <v>-0.40717343515060378</v>
      </c>
      <c r="CY67">
        <f>'Hex20'!DT52-'Hex20'!$DK52</f>
        <v>-0.78161542761053804</v>
      </c>
      <c r="CZ67">
        <f>'Hex20'!DU52-'Hex20'!$DK52</f>
        <v>-1.2994081285018806</v>
      </c>
      <c r="DA67">
        <f>'Hex20'!DV52-'Hex20'!$DK52</f>
        <v>-1.5916326194676298</v>
      </c>
      <c r="DB67">
        <f>'Hex20'!DW52-'Hex20'!$DK52</f>
        <v>-1.7580919018777619</v>
      </c>
      <c r="DC67">
        <f>'Hex20'!DX52-'Hex20'!$DK52</f>
        <v>-1.7835451566656497</v>
      </c>
      <c r="DD67">
        <f>'Hex20'!DY52-'Hex20'!$DK52</f>
        <v>-1.7879567014454067</v>
      </c>
      <c r="DE67">
        <f>'Hex20'!DZ52-'Hex20'!$DK52</f>
        <v>-1.7889692224030633</v>
      </c>
      <c r="DG67">
        <f>'Hex20'!EB52-'Hex20'!$EA52</f>
        <v>-1.1560962045783274E-2</v>
      </c>
      <c r="DH67">
        <f>'Hex20'!EC52-'Hex20'!$EA52</f>
        <v>-3.7817963544088951E-2</v>
      </c>
      <c r="DI67">
        <f>'Hex20'!EE52-'Hex20'!$EA52</f>
        <v>-6.9884969094942129E-2</v>
      </c>
      <c r="DJ67">
        <f>'Hex20'!EF52-'Hex20'!$EA52</f>
        <v>-0.14066083406239382</v>
      </c>
      <c r="DK67">
        <f>'Hex20'!EG52-'Hex20'!$EA52</f>
        <v>-0.17948467171876348</v>
      </c>
      <c r="DL67">
        <f>'Hex20'!EH52-'Hex20'!$EA52</f>
        <v>-0.29387018987902236</v>
      </c>
      <c r="DM67">
        <f>'Hex20'!EI52-'Hex20'!$EA52</f>
        <v>-0.47690477479622095</v>
      </c>
      <c r="DN67">
        <f>'Hex20'!EJ52-'Hex20'!$EA52</f>
        <v>-0.91708545841377664</v>
      </c>
      <c r="DO67">
        <f>'Hex20'!EK52-'Hex20'!$EA52</f>
        <v>-1.5254730863715942</v>
      </c>
      <c r="DP67">
        <f>'Hex20'!EL52-'Hex20'!$EA52</f>
        <v>-1.8657053602465954</v>
      </c>
      <c r="DQ67">
        <f>'Hex20'!EM52-'Hex20'!$EA52</f>
        <v>-2.0552440295822341</v>
      </c>
      <c r="DR67">
        <f>'Hex20'!EN52-'Hex20'!$EA52</f>
        <v>-2.0823465047283509</v>
      </c>
      <c r="DS67">
        <f>'Hex20'!EO52-'Hex20'!$EA52</f>
        <v>-2.0869255102525055</v>
      </c>
      <c r="DT67">
        <f>'Hex20'!EP52-'Hex20'!$EA52</f>
        <v>-2.087953174184062</v>
      </c>
      <c r="DV67">
        <f>'Hex20'!ER52-'Hex20'!$EQ52</f>
        <v>-1.3246935662139414E-2</v>
      </c>
      <c r="DW67">
        <f>'Hex20'!ES52-'Hex20'!$EQ52</f>
        <v>-4.3294629977714383E-2</v>
      </c>
      <c r="DX67">
        <f>'Hex20'!EU52-'Hex20'!$EQ52</f>
        <v>-7.9977603641379513E-2</v>
      </c>
      <c r="DY67">
        <f>'Hex20'!EV52-'Hex20'!$EQ52</f>
        <v>-0.16095637602880419</v>
      </c>
      <c r="DZ67">
        <f>'Hex20'!EW52-'Hex20'!$EQ52</f>
        <v>-0.20540249183080617</v>
      </c>
      <c r="EA67">
        <f>'Hex20'!EX52-'Hex20'!$EQ52</f>
        <v>-0.33645808770963903</v>
      </c>
      <c r="EB67">
        <f>'Hex20'!EY52-'Hex20'!$EQ52</f>
        <v>-0.54672348024482109</v>
      </c>
      <c r="EC67">
        <f>'Hex20'!EZ52-'Hex20'!$EQ52</f>
        <v>-1.0528793606244837</v>
      </c>
      <c r="ED67">
        <f>'Hex20'!FA52-'Hex20'!$EQ52</f>
        <v>-1.7521988047931654</v>
      </c>
      <c r="EE67">
        <f>'Hex20'!FB52-'Hex20'!$EQ52</f>
        <v>-2.1403973339366127</v>
      </c>
      <c r="EF67">
        <f>'Hex20'!FC52-'Hex20'!$EQ52</f>
        <v>-2.3525830949930615</v>
      </c>
      <c r="EG67">
        <f>'Hex20'!FD52-'Hex20'!$EQ52</f>
        <v>-2.3811752437544338</v>
      </c>
      <c r="EH67">
        <f>'Hex20'!FE52-'Hex20'!$EQ52</f>
        <v>-2.3858975163353739</v>
      </c>
      <c r="EI67">
        <f>'Hex20'!FF52-'Hex20'!$EQ52</f>
        <v>-2.3869375252871858</v>
      </c>
    </row>
    <row r="68" spans="1:139" x14ac:dyDescent="0.55000000000000004">
      <c r="A68" s="93">
        <v>1.8816736707049486</v>
      </c>
      <c r="B68" s="93">
        <v>1.6225899960010515</v>
      </c>
      <c r="C68">
        <f t="shared" si="13"/>
        <v>-0.25908367470389715</v>
      </c>
      <c r="F68">
        <f>'Hex20'!D53-'Hex20'!$C53</f>
        <v>-4.601685560411628E-3</v>
      </c>
      <c r="G68">
        <f>'Hex20'!E53-'Hex20'!$C53</f>
        <v>-1.4259650091827614E-2</v>
      </c>
      <c r="H68">
        <f>'Hex20'!G53-'Hex20'!$C53</f>
        <v>-2.6145394116740439E-2</v>
      </c>
      <c r="I68">
        <f>'Hex20'!H53-'Hex20'!$C53</f>
        <v>-5.1223283331501723E-2</v>
      </c>
      <c r="J68">
        <f>'Hex20'!I53-'Hex20'!$C53</f>
        <v>-6.4139938011429476E-2</v>
      </c>
      <c r="K68">
        <f>'Hex20'!J53-'Hex20'!$C53</f>
        <v>-0.10151422756193462</v>
      </c>
      <c r="L68">
        <f>'Hex20'!K53-'Hex20'!$C53</f>
        <v>-0.16026179303015153</v>
      </c>
      <c r="M68">
        <f>'Hex20'!L53-'Hex20'!$C53</f>
        <v>-0.30653442974147382</v>
      </c>
      <c r="N68">
        <f>'Hex20'!M53-'Hex20'!$C53</f>
        <v>-0.51398966411349889</v>
      </c>
      <c r="O68">
        <f>'Hex20'!N53-'Hex20'!$C53</f>
        <v>-0.64409680391654389</v>
      </c>
      <c r="P68">
        <f>'Hex20'!O53-'Hex20'!$C53</f>
        <v>-0.72230130186913544</v>
      </c>
      <c r="Q68">
        <f>'Hex20'!P53-'Hex20'!$C53</f>
        <v>-0.74126180096042016</v>
      </c>
      <c r="R68">
        <f>'Hex20'!Q53-'Hex20'!$C53</f>
        <v>-0.74529106689837721</v>
      </c>
      <c r="S68">
        <f>'Hex20'!R53-'Hex20'!$C53</f>
        <v>-0.74640943600472853</v>
      </c>
      <c r="U68">
        <f>'Hex20'!T53-'Hex20'!$S53</f>
        <v>-7.0731778381989407E-3</v>
      </c>
      <c r="V68">
        <f>'Hex20'!U53-'Hex20'!$S53</f>
        <v>-2.1733012940171825E-2</v>
      </c>
      <c r="W68">
        <f>'Hex20'!W53-'Hex20'!$S53</f>
        <v>-3.969358283483726E-2</v>
      </c>
      <c r="X68">
        <f>'Hex20'!X53-'Hex20'!$S53</f>
        <v>-7.7600502444118868E-2</v>
      </c>
      <c r="Y68">
        <f>'Hex20'!Y53-'Hex20'!$S53</f>
        <v>-9.7183442140387655E-2</v>
      </c>
      <c r="Z68">
        <f>'Hex20'!Z53-'Hex20'!$S53</f>
        <v>-0.15397657886426019</v>
      </c>
      <c r="AA68">
        <f>'Hex20'!AA53-'Hex20'!$S53</f>
        <v>-0.24365882293980157</v>
      </c>
      <c r="AB68">
        <f>'Hex20'!AB53-'Hex20'!$S53</f>
        <v>-0.46817306805216763</v>
      </c>
      <c r="AC68">
        <f>'Hex20'!AC53-'Hex20'!$S53</f>
        <v>-0.78804377074232768</v>
      </c>
      <c r="AD68">
        <f>'Hex20'!AD53-'Hex20'!$S53</f>
        <v>-0.98372119535448066</v>
      </c>
      <c r="AE68">
        <f>'Hex20'!AE53-'Hex20'!$S53</f>
        <v>-1.0939747307437369</v>
      </c>
      <c r="AF68">
        <f>'Hex20'!AF53-'Hex20'!$S53</f>
        <v>-1.1169471498169214</v>
      </c>
      <c r="AG68">
        <f>'Hex20'!AG53-'Hex20'!$S53</f>
        <v>-1.121549247171614</v>
      </c>
      <c r="AH68">
        <f>'Hex20'!AH53-'Hex20'!$S53</f>
        <v>-1.1227431831450567</v>
      </c>
      <c r="AJ68">
        <f>'Hex20'!AJ53-'Hex20'!$AI53</f>
        <v>-8.3096591077667092E-3</v>
      </c>
      <c r="AK68">
        <f>'Hex20'!AK53-'Hex20'!$AI53</f>
        <v>-2.5470565001382228E-2</v>
      </c>
      <c r="AL68">
        <f>'Hex20'!AM53-'Hex20'!$AI53</f>
        <v>-4.6468679440381022E-2</v>
      </c>
      <c r="AM68">
        <f>'Hex20'!AN53-'Hex20'!$AI53</f>
        <v>-9.0794002661936268E-2</v>
      </c>
      <c r="AN68">
        <f>'Hex20'!AO53-'Hex20'!$AI53</f>
        <v>-0.11371469606827422</v>
      </c>
      <c r="AO68">
        <f>'Hex20'!AP53-'Hex20'!$AI53</f>
        <v>-0.18023730054776221</v>
      </c>
      <c r="AP68">
        <f>'Hex20'!AQ53-'Hex20'!$AI53</f>
        <v>-0.28545122399488232</v>
      </c>
      <c r="AQ68">
        <f>'Hex20'!AR53-'Hex20'!$AI53</f>
        <v>-0.54938033255667973</v>
      </c>
      <c r="AR68">
        <f>'Hex20'!AS53-'Hex20'!$AI53</f>
        <v>-0.92617849832339227</v>
      </c>
      <c r="AS68">
        <f>'Hex20'!AT53-'Hex20'!$AI53</f>
        <v>-1.1545979795071248</v>
      </c>
      <c r="AT68">
        <f>'Hex20'!AU53-'Hex20'!$AI53</f>
        <v>-1.2802272649428232</v>
      </c>
      <c r="AU68">
        <f>'Hex20'!AV53-'Hex20'!$AI53</f>
        <v>-1.304865868966079</v>
      </c>
      <c r="AV68">
        <f>'Hex20'!AW53-'Hex20'!$AI53</f>
        <v>-1.3096894143714586</v>
      </c>
      <c r="AW68">
        <f>'Hex20'!AX53-'Hex20'!$AI53</f>
        <v>-1.3109103009853518</v>
      </c>
      <c r="AY68">
        <f>'Hex20'!AZ53-'Hex20'!$AY53</f>
        <v>-9.5463240332593902E-3</v>
      </c>
      <c r="AZ68">
        <f>'Hex20'!BA53-'Hex20'!$AY53</f>
        <v>-2.9208299988966013E-2</v>
      </c>
      <c r="BA68">
        <f>'Hex20'!BC53-'Hex20'!$AY53</f>
        <v>-5.3244040252980795E-2</v>
      </c>
      <c r="BB68">
        <f>'Hex20'!BD53-'Hex20'!$AY53</f>
        <v>-0.10398936177359808</v>
      </c>
      <c r="BC68">
        <f>'Hex20'!BE53-'Hex20'!$AY53</f>
        <v>-0.13024987094648788</v>
      </c>
      <c r="BD68">
        <f>'Hex20'!BF53-'Hex20'!$AY53</f>
        <v>-0.20651044674648755</v>
      </c>
      <c r="BE68">
        <f>'Hex20'!BG53-'Hex20'!$AY53</f>
        <v>-0.32728497820303093</v>
      </c>
      <c r="BF68">
        <f>'Hex20'!BH53-'Hex20'!$AY53</f>
        <v>-0.6307675949222713</v>
      </c>
      <c r="BG68">
        <f>'Hex20'!BI53-'Hex20'!$AY53</f>
        <v>-1.0648487954258643</v>
      </c>
      <c r="BH68">
        <f>'Hex20'!BJ53-'Hex20'!$AY53</f>
        <v>-1.3259879154130096</v>
      </c>
      <c r="BI68">
        <f>'Hex20'!BK53-'Hex20'!$AY53</f>
        <v>-1.4666702624146133</v>
      </c>
      <c r="BJ68">
        <f>'Hex20'!BL53-'Hex20'!$AY53</f>
        <v>-1.4928178460382242</v>
      </c>
      <c r="BK68">
        <f>'Hex20'!BM53-'Hex20'!$AY53</f>
        <v>-1.4978340024307775</v>
      </c>
      <c r="BL68">
        <f>'Hex20'!BN53-'Hex20'!$AY53</f>
        <v>-1.499077386650945</v>
      </c>
      <c r="BN68">
        <f>'Hex20'!CF53-'Hex20'!$CE53</f>
        <v>-1.0783220056517218E-2</v>
      </c>
      <c r="BO68">
        <f>'Hex20'!CG53-'Hex20'!$CE53</f>
        <v>-3.2946320092807735E-2</v>
      </c>
      <c r="BP68">
        <f>'Hex20'!CI53-'Hex20'!$CE53</f>
        <v>-6.0019703277484959E-2</v>
      </c>
      <c r="BQ68">
        <f>'Hex20'!CJ53-'Hex20'!$CE53</f>
        <v>-0.11718629740329445</v>
      </c>
      <c r="BR68">
        <f>'Hex20'!CK53-'Hex20'!$CE53</f>
        <v>-0.14678815640978282</v>
      </c>
      <c r="BS68">
        <f>'Hex20'!CL53-'Hex20'!$CE53</f>
        <v>-0.23279328822921586</v>
      </c>
      <c r="BT68">
        <f>'Hex20'!CM53-'Hex20'!$CE53</f>
        <v>-0.36915129759297827</v>
      </c>
      <c r="BU68">
        <f>'Hex20'!CN53-'Hex20'!$CE53</f>
        <v>-0.71229944185188643</v>
      </c>
      <c r="BV68">
        <f>'Hex20'!CO53-'Hex20'!$CE53</f>
        <v>-1.2039580598333408</v>
      </c>
      <c r="BW68">
        <f>'Hex20'!CP53-'Hex20'!$CE53</f>
        <v>-1.4977980092682264</v>
      </c>
      <c r="BX68">
        <f>'Hex20'!CQ53-'Hex20'!$CE53</f>
        <v>-1.6532649590226094</v>
      </c>
      <c r="BY68">
        <f>'Hex20'!CR53-'Hex20'!$CE53</f>
        <v>-1.680795777361318</v>
      </c>
      <c r="BZ68">
        <f>'Hex20'!CS53-'Hex20'!$CE53</f>
        <v>-1.6859820614348222</v>
      </c>
      <c r="CA68">
        <f>'Hex20'!CT53-'Hex20'!$CE53</f>
        <v>-1.6872446203176532</v>
      </c>
      <c r="CC68">
        <f>'Hex20'!CV53-'Hex20'!$CU53</f>
        <v>-1.202022816173498E-2</v>
      </c>
      <c r="CD68">
        <f>'Hex20'!CW53-'Hex20'!$CU53</f>
        <v>-3.6684452770668452E-2</v>
      </c>
      <c r="CE68">
        <f>'Hex20'!CY53-'Hex20'!$CU53</f>
        <v>-6.6795494034227021E-2</v>
      </c>
      <c r="CF68">
        <f>'Hex20'!CZ53-'Hex20'!$CU53</f>
        <v>-0.13038435662338821</v>
      </c>
      <c r="CG68">
        <f>'Hex20'!DA53-'Hex20'!$CU53</f>
        <v>-0.16332881951391331</v>
      </c>
      <c r="CH68">
        <f>'Hex20'!DB53-'Hex20'!$CU53</f>
        <v>-0.25908367470389715</v>
      </c>
      <c r="CI68">
        <f>'Hex20'!DC53-'Hex20'!$CU53</f>
        <v>-0.41104361577727233</v>
      </c>
      <c r="CJ68">
        <f>'Hex20'!DD53-'Hex20'!$CU53</f>
        <v>-0.79395023879761295</v>
      </c>
      <c r="CK68">
        <f>'Hex20'!DE53-'Hex20'!$CU53</f>
        <v>-1.3434343903074366</v>
      </c>
      <c r="CL68">
        <f>'Hex20'!DF53-'Hex20'!$CU53</f>
        <v>-1.6699587339067454</v>
      </c>
      <c r="CM68">
        <f>'Hex20'!DG53-'Hex20'!$CU53</f>
        <v>-1.8399832431230438</v>
      </c>
      <c r="CN68">
        <f>'Hex20'!DH53-'Hex20'!$CU53</f>
        <v>-1.8687942607110828</v>
      </c>
      <c r="CO68">
        <f>'Hex20'!DI53-'Hex20'!$CU53</f>
        <v>-1.8741326779496514</v>
      </c>
      <c r="CP68">
        <f>'Hex20'!DJ53-'Hex20'!$CU53</f>
        <v>-1.8754118501933865</v>
      </c>
      <c r="CR68">
        <f>'Hex20'!DL53-'Hex20'!$DK53</f>
        <v>-1.4494467620503659E-2</v>
      </c>
      <c r="CS68">
        <f>'Hex20'!DM53-'Hex20'!$DK53</f>
        <v>-4.4161003216975914E-2</v>
      </c>
      <c r="CT68">
        <f>'Hex20'!DO53-'Hex20'!$DK53</f>
        <v>-8.0347399790561269E-2</v>
      </c>
      <c r="CU68">
        <f>'Hex20'!DP53-'Hex20'!$DK53</f>
        <v>-0.15678264907097317</v>
      </c>
      <c r="CV68">
        <f>'Hex20'!DQ53-'Hex20'!$DK53</f>
        <v>-0.19641562318055072</v>
      </c>
      <c r="CW68">
        <f>'Hex20'!DR53-'Hex20'!$DK53</f>
        <v>-0.31168166878671921</v>
      </c>
      <c r="CX68">
        <f>'Hex20'!DS53-'Hex20'!$DK53</f>
        <v>-0.49488909304063955</v>
      </c>
      <c r="CY68">
        <f>'Hex20'!DT53-'Hex20'!$DK53</f>
        <v>-0.95753679891261001</v>
      </c>
      <c r="CZ68">
        <f>'Hex20'!DU53-'Hex20'!$DK53</f>
        <v>-1.6232804726862753</v>
      </c>
      <c r="DA68">
        <f>'Hex20'!DV53-'Hex20'!$DK53</f>
        <v>-2.0151321749860367</v>
      </c>
      <c r="DB68">
        <f>'Hex20'!DW53-'Hex20'!$DK53</f>
        <v>-2.2137125620692033</v>
      </c>
      <c r="DC68">
        <f>'Hex20'!DX53-'Hex20'!$DK53</f>
        <v>-2.2448386616869982</v>
      </c>
      <c r="DD68">
        <f>'Hex20'!DY53-'Hex20'!$DK53</f>
        <v>-2.2504396686531822</v>
      </c>
      <c r="DE68">
        <f>'Hex20'!DZ53-'Hex20'!$DK53</f>
        <v>-2.2517463786386522</v>
      </c>
      <c r="DG68">
        <f>'Hex20'!EB53-'Hex20'!$EA53</f>
        <v>-1.6969011499115894E-2</v>
      </c>
      <c r="DH68">
        <f>'Hex20'!EC53-'Hex20'!$EA53</f>
        <v>-5.1637873863222161E-2</v>
      </c>
      <c r="DI68">
        <f>'Hex20'!EE53-'Hex20'!$EA53</f>
        <v>-9.3899687264278331E-2</v>
      </c>
      <c r="DJ68">
        <f>'Hex20'!EF53-'Hex20'!$EA53</f>
        <v>-0.18318418580867801</v>
      </c>
      <c r="DK68">
        <f>'Hex20'!EG53-'Hex20'!$EA53</f>
        <v>-0.22950793876435727</v>
      </c>
      <c r="DL68">
        <f>'Hex20'!EH53-'Hex20'!$EA53</f>
        <v>-0.36429676285263124</v>
      </c>
      <c r="DM68">
        <f>'Hex20'!EI53-'Hex20'!$EA53</f>
        <v>-0.57879617612632073</v>
      </c>
      <c r="DN68">
        <f>'Hex20'!EJ53-'Hex20'!$EA53</f>
        <v>-1.1214204465559998</v>
      </c>
      <c r="DO68">
        <f>'Hex20'!EK53-'Hex20'!$EA53</f>
        <v>-1.9040715214721651</v>
      </c>
      <c r="DP68">
        <f>'Hex20'!EL53-'Hex20'!$EA53</f>
        <v>-2.3612040974570898</v>
      </c>
      <c r="DQ68">
        <f>'Hex20'!EM53-'Hex20'!$EA53</f>
        <v>-2.587743173297234</v>
      </c>
      <c r="DR68">
        <f>'Hex20'!EN53-'Hex20'!$EA53</f>
        <v>-2.6209304168752281</v>
      </c>
      <c r="DS68">
        <f>'Hex20'!EO53-'Hex20'!$EA53</f>
        <v>-2.6267522478666128</v>
      </c>
      <c r="DT68">
        <f>'Hex20'!EP53-'Hex20'!$EA53</f>
        <v>-2.6280810468267881</v>
      </c>
      <c r="DV68">
        <f>'Hex20'!ER53-'Hex20'!$EQ53</f>
        <v>-1.9443500777068135E-2</v>
      </c>
      <c r="DW68">
        <f>'Hex20'!ES53-'Hex20'!$EQ53</f>
        <v>-5.9114716600563888E-2</v>
      </c>
      <c r="DX68">
        <f>'Hex20'!EU53-'Hex20'!$EQ53</f>
        <v>-0.10745198436714176</v>
      </c>
      <c r="DY68">
        <f>'Hex20'!EV53-'Hex20'!$EQ53</f>
        <v>-0.20958722612123637</v>
      </c>
      <c r="DZ68">
        <f>'Hex20'!EW53-'Hex20'!$EQ53</f>
        <v>-0.2626040818150388</v>
      </c>
      <c r="EA68">
        <f>'Hex20'!EX53-'Hex20'!$EQ53</f>
        <v>-0.41692410581281969</v>
      </c>
      <c r="EB68">
        <f>'Hex20'!EY53-'Hex20'!$EQ53</f>
        <v>-0.6627492386213758</v>
      </c>
      <c r="EC68">
        <f>'Hex20'!EZ53-'Hex20'!$EQ53</f>
        <v>-1.2855325862835234</v>
      </c>
      <c r="ED68">
        <f>'Hex20'!FA53-'Hex20'!$EQ53</f>
        <v>-2.1855992266720716</v>
      </c>
      <c r="EE68">
        <f>'Hex20'!FB53-'Hex20'!$EQ53</f>
        <v>-2.7079736084836896</v>
      </c>
      <c r="EF68">
        <f>'Hex20'!FC53-'Hex20'!$EQ53</f>
        <v>-2.9620020201897219</v>
      </c>
      <c r="EG68">
        <f>'Hex20'!FD53-'Hex20'!$EQ53</f>
        <v>-2.9970565890288867</v>
      </c>
      <c r="EH68">
        <f>'Hex20'!FE53-'Hex20'!$EQ53</f>
        <v>-3.0030684774879717</v>
      </c>
      <c r="EI68">
        <f>'Hex20'!FF53-'Hex20'!$EQ53</f>
        <v>-3.0044155359872939</v>
      </c>
    </row>
    <row r="69" spans="1:139" x14ac:dyDescent="0.55000000000000004">
      <c r="A69" s="93">
        <v>1.4929150876879744</v>
      </c>
      <c r="B69" s="93">
        <v>1.2745479865298628</v>
      </c>
      <c r="C69">
        <f t="shared" si="13"/>
        <v>-0.21836710115811164</v>
      </c>
      <c r="F69">
        <f>'Hex20'!D54-'Hex20'!$C54</f>
        <v>-4.0381602616631485E-3</v>
      </c>
      <c r="G69">
        <f>'Hex20'!E54-'Hex20'!$C54</f>
        <v>-1.2272425794495723E-2</v>
      </c>
      <c r="H69">
        <f>'Hex20'!G54-'Hex20'!$C54</f>
        <v>-2.2401571558799183E-2</v>
      </c>
      <c r="I69">
        <f>'Hex20'!H54-'Hex20'!$C54</f>
        <v>-4.2535306361773606E-2</v>
      </c>
      <c r="J69">
        <f>'Hex20'!I54-'Hex20'!$C54</f>
        <v>-5.2859916706683108E-2</v>
      </c>
      <c r="K69">
        <f>'Hex20'!J54-'Hex20'!$C54</f>
        <v>-8.562054955805698E-2</v>
      </c>
      <c r="L69">
        <f>'Hex20'!K54-'Hex20'!$C54</f>
        <v>-0.14213052901182555</v>
      </c>
      <c r="M69">
        <f>'Hex20'!L54-'Hex20'!$C54</f>
        <v>-0.28895943217509101</v>
      </c>
      <c r="N69">
        <f>'Hex20'!M54-'Hex20'!$C54</f>
        <v>-0.47053399660332385</v>
      </c>
      <c r="O69">
        <f>'Hex20'!N54-'Hex20'!$C54</f>
        <v>-0.54808857717409731</v>
      </c>
      <c r="P69">
        <f>'Hex20'!O54-'Hex20'!$C54</f>
        <v>-0.57980521751776237</v>
      </c>
      <c r="Q69">
        <f>'Hex20'!P54-'Hex20'!$C54</f>
        <v>-0.58877826391047283</v>
      </c>
      <c r="R69">
        <f>'Hex20'!Q54-'Hex20'!$C54</f>
        <v>-0.59143571360841629</v>
      </c>
      <c r="S69">
        <f>'Hex20'!R54-'Hex20'!$C54</f>
        <v>-0.59217839201426214</v>
      </c>
      <c r="U69">
        <f>'Hex20'!T54-'Hex20'!$S54</f>
        <v>-6.2055767433457643E-3</v>
      </c>
      <c r="V69">
        <f>'Hex20'!U54-'Hex20'!$S54</f>
        <v>-1.8705407823875975E-2</v>
      </c>
      <c r="W69">
        <f>'Hex20'!W54-'Hex20'!$S54</f>
        <v>-3.4012016987255977E-2</v>
      </c>
      <c r="X69">
        <f>'Hex20'!X54-'Hex20'!$S54</f>
        <v>-6.4393312911943168E-2</v>
      </c>
      <c r="Y69">
        <f>'Hex20'!Y54-'Hex20'!$S54</f>
        <v>-8.0012515382687055E-2</v>
      </c>
      <c r="Z69">
        <f>'Hex20'!Z54-'Hex20'!$S54</f>
        <v>-0.12983053048098581</v>
      </c>
      <c r="AA69">
        <f>'Hex20'!AA54-'Hex20'!$S54</f>
        <v>-0.21649989147548021</v>
      </c>
      <c r="AB69">
        <f>'Hex20'!AB54-'Hex20'!$S54</f>
        <v>-0.44417310896771711</v>
      </c>
      <c r="AC69">
        <f>'Hex20'!AC54-'Hex20'!$S54</f>
        <v>-0.72434903144864982</v>
      </c>
      <c r="AD69">
        <f>'Hex20'!AD54-'Hex20'!$S54</f>
        <v>-0.83661558798761848</v>
      </c>
      <c r="AE69">
        <f>'Hex20'!AE54-'Hex20'!$S54</f>
        <v>-0.87690682629173156</v>
      </c>
      <c r="AF69">
        <f>'Hex20'!AF54-'Hex20'!$S54</f>
        <v>-0.88697819198684491</v>
      </c>
      <c r="AG69">
        <f>'Hex20'!AG54-'Hex20'!$S54</f>
        <v>-0.8899716161425183</v>
      </c>
      <c r="AH69">
        <f>'Hex20'!AH54-'Hex20'!$S54</f>
        <v>-0.89076080823555703</v>
      </c>
      <c r="AJ69">
        <f>'Hex20'!AJ54-'Hex20'!$AI54</f>
        <v>-7.2897616284208766E-3</v>
      </c>
      <c r="AK69">
        <f>'Hex20'!AK54-'Hex20'!$AI54</f>
        <v>-2.1922510597244704E-2</v>
      </c>
      <c r="AL69">
        <f>'Hex20'!AM54-'Hex20'!$AI54</f>
        <v>-3.9818013624378645E-2</v>
      </c>
      <c r="AM69">
        <f>'Hex20'!AN54-'Hex20'!$AI54</f>
        <v>-7.5323694818339781E-2</v>
      </c>
      <c r="AN69">
        <f>'Hex20'!AO54-'Hex20'!$AI54</f>
        <v>-9.3591388782574669E-2</v>
      </c>
      <c r="AO69">
        <f>'Hex20'!AP54-'Hex20'!$AI54</f>
        <v>-0.15195454177800249</v>
      </c>
      <c r="AP69">
        <f>'Hex20'!AQ54-'Hex20'!$AI54</f>
        <v>-0.25378579818966551</v>
      </c>
      <c r="AQ69">
        <f>'Hex20'!AR54-'Hex20'!$AI54</f>
        <v>-0.52238220347452413</v>
      </c>
      <c r="AR69">
        <f>'Hex20'!AS54-'Hex20'!$AI54</f>
        <v>-0.85240225499903066</v>
      </c>
      <c r="AS69">
        <f>'Hex20'!AT54-'Hex20'!$AI54</f>
        <v>-0.98159606584372583</v>
      </c>
      <c r="AT69">
        <f>'Hex20'!AU54-'Hex20'!$AI54</f>
        <v>-1.0256410742999236</v>
      </c>
      <c r="AU69">
        <f>'Hex20'!AV54-'Hex20'!$AI54</f>
        <v>-1.0361261161342301</v>
      </c>
      <c r="AV69">
        <f>'Hex20'!AW54-'Hex20'!$AI54</f>
        <v>-1.0392465565720699</v>
      </c>
      <c r="AW69">
        <f>'Hex20'!AX54-'Hex20'!$AI54</f>
        <v>-1.0400520566195555</v>
      </c>
      <c r="AY69">
        <f>'Hex20'!AZ54-'Hex20'!$AY54</f>
        <v>-8.3742954137744352E-3</v>
      </c>
      <c r="AZ69">
        <f>'Hex20'!BA54-'Hex20'!$AY54</f>
        <v>-2.513997242279209E-2</v>
      </c>
      <c r="BA69">
        <f>'Hex20'!BC54-'Hex20'!$AY54</f>
        <v>-4.5624457307150035E-2</v>
      </c>
      <c r="BB69">
        <f>'Hex20'!BD54-'Hex20'!$AY54</f>
        <v>-8.6254700726047462E-2</v>
      </c>
      <c r="BC69">
        <f>'Hex20'!BE54-'Hex20'!$AY54</f>
        <v>-0.10717139519083352</v>
      </c>
      <c r="BD69">
        <f>'Hex20'!BF54-'Hex20'!$AY54</f>
        <v>-0.17408661193461716</v>
      </c>
      <c r="BE69">
        <f>'Hex20'!BG54-'Hex20'!$AY54</f>
        <v>-0.29111684683942951</v>
      </c>
      <c r="BF69">
        <f>'Hex20'!BH54-'Hex20'!$AY54</f>
        <v>-0.6008777970000071</v>
      </c>
      <c r="BG69">
        <f>'Hex20'!BI54-'Hex20'!$AY54</f>
        <v>-0.98100077007863651</v>
      </c>
      <c r="BH69">
        <f>'Hex20'!BJ54-'Hex20'!$AY54</f>
        <v>-1.1269118367355402</v>
      </c>
      <c r="BI69">
        <f>'Hex20'!BK54-'Hex20'!$AY54</f>
        <v>-1.1744536184596659</v>
      </c>
      <c r="BJ69">
        <f>'Hex20'!BL54-'Hex20'!$AY54</f>
        <v>-1.1852949677736733</v>
      </c>
      <c r="BK69">
        <f>'Hex20'!BM54-'Hex20'!$AY54</f>
        <v>-1.1885245555762869</v>
      </c>
      <c r="BL69">
        <f>'Hex20'!BN54-'Hex20'!$AY54</f>
        <v>-1.189343538517978</v>
      </c>
      <c r="BN69">
        <f>'Hex20'!CF54-'Hex20'!$CE54</f>
        <v>-9.4587750741648158E-3</v>
      </c>
      <c r="BO69">
        <f>'Hex20'!CG54-'Hex20'!$CE54</f>
        <v>-2.8357491110406086E-2</v>
      </c>
      <c r="BP69">
        <f>'Hex20'!CI54-'Hex20'!$CE54</f>
        <v>-5.1431052276939671E-2</v>
      </c>
      <c r="BQ69">
        <f>'Hex20'!CJ54-'Hex20'!$CE54</f>
        <v>-9.7185930776496399E-2</v>
      </c>
      <c r="BR69">
        <f>'Hex20'!CK54-'Hex20'!$CE54</f>
        <v>-0.12075200988865364</v>
      </c>
      <c r="BS69">
        <f>'Hex20'!CL54-'Hex20'!$CE54</f>
        <v>-0.19622452858941886</v>
      </c>
      <c r="BT69">
        <f>'Hex20'!CM54-'Hex20'!$CE54</f>
        <v>-0.32848303380941202</v>
      </c>
      <c r="BU69">
        <f>'Hex20'!CN54-'Hex20'!$CE54</f>
        <v>-0.67960625157990129</v>
      </c>
      <c r="BV69">
        <f>'Hex20'!CO54-'Hex20'!$CE54</f>
        <v>-1.1100424580965549</v>
      </c>
      <c r="BW69">
        <f>'Hex20'!CP54-'Hex20'!$CE54</f>
        <v>-1.2724976964108368</v>
      </c>
      <c r="BX69">
        <f>'Hex20'!CQ54-'Hex20'!$CE54</f>
        <v>-1.3233254450180274</v>
      </c>
      <c r="BY69">
        <f>'Hex20'!CR54-'Hex20'!$CE54</f>
        <v>-1.3344795473092039</v>
      </c>
      <c r="BZ69">
        <f>'Hex20'!CS54-'Hex20'!$CE54</f>
        <v>-1.3378045012967614</v>
      </c>
      <c r="CA69">
        <f>'Hex20'!CT54-'Hex20'!$CE54</f>
        <v>-1.3386348723298211</v>
      </c>
      <c r="CC69">
        <f>'Hex20'!CV54-'Hex20'!$CU54</f>
        <v>-1.0543444401972746E-2</v>
      </c>
      <c r="CD69">
        <f>'Hex20'!CW54-'Hex20'!$CU54</f>
        <v>-3.157516641684488E-2</v>
      </c>
      <c r="CE69">
        <f>'Hex20'!CY54-'Hex20'!$CU54</f>
        <v>-5.7237825533082098E-2</v>
      </c>
      <c r="CF69">
        <f>'Hex20'!CZ54-'Hex20'!$CU54</f>
        <v>-0.10811739933747089</v>
      </c>
      <c r="CG69">
        <f>'Hex20'!DA54-'Hex20'!$CU54</f>
        <v>-0.13433317794355792</v>
      </c>
      <c r="CH69">
        <f>'Hex20'!DB54-'Hex20'!$CU54</f>
        <v>-0.21836710115811164</v>
      </c>
      <c r="CI69">
        <f>'Hex20'!DC54-'Hex20'!$CU54</f>
        <v>-0.36587767748182976</v>
      </c>
      <c r="CJ69">
        <f>'Hex20'!DD54-'Hex20'!$CU54</f>
        <v>-0.75852878955495795</v>
      </c>
      <c r="CK69">
        <f>'Hex20'!DE54-'Hex20'!$CU54</f>
        <v>-1.2394531359888274</v>
      </c>
      <c r="CL69">
        <f>'Hex20'!DF54-'Hex20'!$CU54</f>
        <v>-1.4183071523965982</v>
      </c>
      <c r="CM69">
        <f>'Hex20'!DG54-'Hex20'!$CU54</f>
        <v>-1.4722439812589043</v>
      </c>
      <c r="CN69">
        <f>'Hex20'!DH54-'Hex20'!$CU54</f>
        <v>-1.4836767389277332</v>
      </c>
      <c r="CO69">
        <f>'Hex20'!DI54-'Hex20'!$CU54</f>
        <v>-1.4870861296821922</v>
      </c>
      <c r="CP69">
        <f>'Hex20'!DJ54-'Hex20'!$CU54</f>
        <v>-1.4879262851706188</v>
      </c>
      <c r="CR69">
        <f>'Hex20'!DL54-'Hex20'!$DK54</f>
        <v>-1.2713149529683498E-2</v>
      </c>
      <c r="CS69">
        <f>'Hex20'!DM54-'Hex20'!$DK54</f>
        <v>-3.8010693331017587E-2</v>
      </c>
      <c r="CT69">
        <f>'Hex20'!DO54-'Hex20'!$DK54</f>
        <v>-6.8851757033977723E-2</v>
      </c>
      <c r="CU69">
        <f>'Hex20'!DP54-'Hex20'!$DK54</f>
        <v>-0.12998097136916043</v>
      </c>
      <c r="CV69">
        <f>'Hex20'!DQ54-'Hex20'!$DK54</f>
        <v>-0.1614966839162324</v>
      </c>
      <c r="CW69">
        <f>'Hex20'!DR54-'Hex20'!$DK54</f>
        <v>-0.26266272728604001</v>
      </c>
      <c r="CX69">
        <f>'Hex20'!DS54-'Hex20'!$DK54</f>
        <v>-0.44073363911980135</v>
      </c>
      <c r="CY69">
        <f>'Hex20'!DT54-'Hex20'!$DK54</f>
        <v>-0.91684482425610714</v>
      </c>
      <c r="CZ69">
        <f>'Hex20'!DU54-'Hex20'!$DK54</f>
        <v>-1.4991688638245451</v>
      </c>
      <c r="DA69">
        <f>'Hex20'!DV54-'Hex20'!$DK54</f>
        <v>-1.7104651153813579</v>
      </c>
      <c r="DB69">
        <f>'Hex20'!DW54-'Hex20'!$DK54</f>
        <v>-1.7701868163485801</v>
      </c>
      <c r="DC69">
        <f>'Hex20'!DX54-'Hex20'!$DK54</f>
        <v>-1.7820997720679743</v>
      </c>
      <c r="DD69">
        <f>'Hex20'!DY54-'Hex20'!$DK54</f>
        <v>-1.7856529929088631</v>
      </c>
      <c r="DE69">
        <f>'Hex20'!DZ54-'Hex20'!$DK54</f>
        <v>-1.7865091841557708</v>
      </c>
      <c r="DG69">
        <f>'Hex20'!EB54-'Hex20'!$EA54</f>
        <v>-1.4882879854213105E-2</v>
      </c>
      <c r="DH69">
        <f>'Hex20'!EC54-'Hex20'!$EA54</f>
        <v>-4.4446636534552386E-2</v>
      </c>
      <c r="DI69">
        <f>'Hex20'!EE54-'Hex20'!$EA54</f>
        <v>-8.0465951379298684E-2</v>
      </c>
      <c r="DJ69">
        <f>'Hex20'!EF54-'Hex20'!$EA54</f>
        <v>-0.15184495049154823</v>
      </c>
      <c r="DK69">
        <f>'Hex20'!EG54-'Hex20'!$EA54</f>
        <v>-0.1886612060091617</v>
      </c>
      <c r="DL69">
        <f>'Hex20'!EH54-'Hex20'!$EA54</f>
        <v>-0.30696851185319041</v>
      </c>
      <c r="DM69">
        <f>'Hex20'!EI54-'Hex20'!$EA54</f>
        <v>-0.51565754469241054</v>
      </c>
      <c r="DN69">
        <f>'Hex20'!EJ54-'Hex20'!$EA54</f>
        <v>-1.0756584902416637</v>
      </c>
      <c r="DO69">
        <f>'Hex20'!EK54-'Hex20'!$EA54</f>
        <v>-1.7598284172670338</v>
      </c>
      <c r="DP69">
        <f>'Hex20'!EL54-'Hex20'!$EA54</f>
        <v>-2.0031897534110956</v>
      </c>
      <c r="DQ69">
        <f>'Hex20'!EM54-'Hex20'!$EA54</f>
        <v>-2.0682332859986934</v>
      </c>
      <c r="DR69">
        <f>'Hex20'!EN54-'Hex20'!$EA54</f>
        <v>-2.0805510240407243</v>
      </c>
      <c r="DS69">
        <f>'Hex20'!EO54-'Hex20'!$EA54</f>
        <v>-2.0842232709947193</v>
      </c>
      <c r="DT69">
        <f>'Hex20'!EP54-'Hex20'!$EA54</f>
        <v>-2.0850921436975902</v>
      </c>
      <c r="DV69">
        <f>'Hex20'!ER54-'Hex20'!$EQ54</f>
        <v>-1.7052424701311963E-2</v>
      </c>
      <c r="DW69">
        <f>'Hex20'!ES54-'Hex20'!$EQ54</f>
        <v>-5.0882081973619098E-2</v>
      </c>
      <c r="DX69">
        <f>'Hex20'!EU54-'Hex20'!$EQ54</f>
        <v>-9.2080161609564115E-2</v>
      </c>
      <c r="DY69">
        <f>'Hex20'!EV54-'Hex20'!$EQ54</f>
        <v>-0.1737090436410873</v>
      </c>
      <c r="DZ69">
        <f>'Hex20'!EW54-'Hex20'!$EQ54</f>
        <v>-0.21582625361540986</v>
      </c>
      <c r="EA69">
        <f>'Hex20'!EX54-'Hex20'!$EQ54</f>
        <v>-0.35128139650365453</v>
      </c>
      <c r="EB69">
        <f>'Hex20'!EY54-'Hex20'!$EQ54</f>
        <v>-0.59063244961107819</v>
      </c>
      <c r="EC69">
        <f>'Hex20'!EZ54-'Hex20'!$EQ54</f>
        <v>-1.234860766214493</v>
      </c>
      <c r="ED69">
        <f>'Hex20'!FA54-'Hex20'!$EQ54</f>
        <v>-2.0212242458057013</v>
      </c>
      <c r="EE69">
        <f>'Hex20'!FB54-'Hex20'!$EQ54</f>
        <v>-2.2963555157306277</v>
      </c>
      <c r="EF69">
        <f>'Hex20'!FC54-'Hex20'!$EQ54</f>
        <v>-2.3663541502939869</v>
      </c>
      <c r="EG69">
        <f>'Hex20'!FD54-'Hex20'!$EQ54</f>
        <v>-2.3790224109905345</v>
      </c>
      <c r="EH69">
        <f>'Hex20'!FE54-'Hex20'!$EQ54</f>
        <v>-2.3827956393180698</v>
      </c>
      <c r="EI69">
        <f>'Hex20'!FF54-'Hex20'!$EQ54</f>
        <v>-2.3836748606973375</v>
      </c>
    </row>
    <row r="70" spans="1:139" x14ac:dyDescent="0.55000000000000004">
      <c r="A70" s="93">
        <v>1.0943268384061833</v>
      </c>
      <c r="B70" s="93">
        <v>0.95130852023611656</v>
      </c>
      <c r="C70">
        <f t="shared" ref="C70:C74" si="256">B70-A70</f>
        <v>-0.14301831817006672</v>
      </c>
      <c r="F70">
        <f>'Hex20'!D55-'Hex20'!$C55</f>
        <v>-2.8167819980118303E-3</v>
      </c>
      <c r="G70">
        <f>'Hex20'!E55-'Hex20'!$C55</f>
        <v>-8.5088474681790371E-3</v>
      </c>
      <c r="H70">
        <f>'Hex20'!G55-'Hex20'!$C55</f>
        <v>-1.546301935927985E-2</v>
      </c>
      <c r="I70">
        <f>'Hex20'!H55-'Hex20'!$C55</f>
        <v>-2.8767941749228698E-2</v>
      </c>
      <c r="J70">
        <f>'Hex20'!I55-'Hex20'!$C55</f>
        <v>-3.5294659044044219E-2</v>
      </c>
      <c r="K70">
        <f>'Hex20'!J55-'Hex20'!$C55</f>
        <v>-5.6363983832924514E-2</v>
      </c>
      <c r="L70">
        <f>'Hex20'!K55-'Hex20'!$C55</f>
        <v>-9.4704761136257476E-2</v>
      </c>
      <c r="M70">
        <f>'Hex20'!L55-'Hex20'!$C55</f>
        <v>-0.19834685522955536</v>
      </c>
      <c r="N70">
        <f>'Hex20'!M55-'Hex20'!$C55</f>
        <v>-0.33686302512287397</v>
      </c>
      <c r="O70">
        <f>'Hex20'!N55-'Hex20'!$C55</f>
        <v>-0.40033756666260256</v>
      </c>
      <c r="P70">
        <f>'Hex20'!O55-'Hex20'!$C55</f>
        <v>-0.42723286046533671</v>
      </c>
      <c r="Q70">
        <f>'Hex20'!P55-'Hex20'!$C55</f>
        <v>-0.43291374830287388</v>
      </c>
      <c r="R70">
        <f>'Hex20'!Q55-'Hex20'!$C55</f>
        <v>-0.43384564134940334</v>
      </c>
      <c r="S70">
        <f>'Hex20'!R55-'Hex20'!$C55</f>
        <v>-0.43407403512582787</v>
      </c>
      <c r="U70">
        <f>'Hex20'!T55-'Hex20'!$S55</f>
        <v>-4.3284034235883118E-3</v>
      </c>
      <c r="V70">
        <f>'Hex20'!U55-'Hex20'!$S55</f>
        <v>-1.2968344470151605E-2</v>
      </c>
      <c r="W70">
        <f>'Hex20'!W55-'Hex20'!$S55</f>
        <v>-2.3474068609398824E-2</v>
      </c>
      <c r="X70">
        <f>'Hex20'!X55-'Hex20'!$S55</f>
        <v>-4.3537203200841645E-2</v>
      </c>
      <c r="Y70">
        <f>'Hex20'!Y55-'Hex20'!$S55</f>
        <v>-5.3388516949558151E-2</v>
      </c>
      <c r="Z70">
        <f>'Hex20'!Z55-'Hex20'!$S55</f>
        <v>-8.5243681541079419E-2</v>
      </c>
      <c r="AA70">
        <f>'Hex20'!AA55-'Hex20'!$S55</f>
        <v>-0.14347693425742958</v>
      </c>
      <c r="AB70">
        <f>'Hex20'!AB55-'Hex20'!$S55</f>
        <v>-0.30285165481974591</v>
      </c>
      <c r="AC70">
        <f>'Hex20'!AC55-'Hex20'!$S55</f>
        <v>-0.51674721462185702</v>
      </c>
      <c r="AD70">
        <f>'Hex20'!AD55-'Hex20'!$S55</f>
        <v>-0.60977637970940102</v>
      </c>
      <c r="AE70">
        <f>'Hex20'!AE55-'Hex20'!$S55</f>
        <v>-0.64512669185709681</v>
      </c>
      <c r="AF70">
        <f>'Hex20'!AF55-'Hex20'!$S55</f>
        <v>-0.65167855788009676</v>
      </c>
      <c r="AG70">
        <f>'Hex20'!AG55-'Hex20'!$S55</f>
        <v>-0.65270277411752753</v>
      </c>
      <c r="AH70">
        <f>'Hex20'!AH55-'Hex20'!$S55</f>
        <v>-0.65293924168065165</v>
      </c>
      <c r="AJ70">
        <f>'Hex20'!AJ55-'Hex20'!$AI55</f>
        <v>-5.0845377927103419E-3</v>
      </c>
      <c r="AK70">
        <f>'Hex20'!AK55-'Hex20'!$AI55</f>
        <v>-1.5198539095672592E-2</v>
      </c>
      <c r="AL70">
        <f>'Hex20'!AM55-'Hex20'!$AI55</f>
        <v>-2.748001145046397E-2</v>
      </c>
      <c r="AM70">
        <f>'Hex20'!AN55-'Hex20'!$AI55</f>
        <v>-5.0922460359928867E-2</v>
      </c>
      <c r="AN70">
        <f>'Hex20'!AO55-'Hex20'!$AI55</f>
        <v>-6.2436256306969251E-2</v>
      </c>
      <c r="AO70">
        <f>'Hex20'!AP55-'Hex20'!$AI55</f>
        <v>-9.9686111890800455E-2</v>
      </c>
      <c r="AP70">
        <f>'Hex20'!AQ55-'Hex20'!$AI55</f>
        <v>-0.16788012676105635</v>
      </c>
      <c r="AQ70">
        <f>'Hex20'!AR55-'Hex20'!$AI55</f>
        <v>-0.35536269177121788</v>
      </c>
      <c r="AR70">
        <f>'Hex20'!AS55-'Hex20'!$AI55</f>
        <v>-0.60749824124144647</v>
      </c>
      <c r="AS70">
        <f>'Hex20'!AT55-'Hex20'!$AI55</f>
        <v>-0.71500807616192108</v>
      </c>
      <c r="AT70">
        <f>'Hex20'!AU55-'Hex20'!$AI55</f>
        <v>-0.75418564092414697</v>
      </c>
      <c r="AU70">
        <f>'Hex20'!AV55-'Hex20'!$AI55</f>
        <v>-0.76107423713957656</v>
      </c>
      <c r="AV70">
        <f>'Hex20'!AW55-'Hex20'!$AI55</f>
        <v>-0.76213273517501812</v>
      </c>
      <c r="AW70">
        <f>'Hex20'!AX55-'Hex20'!$AI55</f>
        <v>-0.7623718541121296</v>
      </c>
      <c r="AY70">
        <f>'Hex20'!AZ55-'Hex20'!$AY55</f>
        <v>-5.8408116656400999E-3</v>
      </c>
      <c r="AZ70">
        <f>'Hex20'!BA55-'Hex20'!$AY55</f>
        <v>-1.7428855122640807E-2</v>
      </c>
      <c r="BA70">
        <f>'Hex20'!BC55-'Hex20'!$AY55</f>
        <v>-3.1486120882690649E-2</v>
      </c>
      <c r="BB70">
        <f>'Hex20'!BD55-'Hex20'!$AY55</f>
        <v>-5.8307923022536068E-2</v>
      </c>
      <c r="BC70">
        <f>'Hex20'!BE55-'Hex20'!$AY55</f>
        <v>-7.1484306021991295E-2</v>
      </c>
      <c r="BD70">
        <f>'Hex20'!BF55-'Hex20'!$AY55</f>
        <v>-0.11412950137780187</v>
      </c>
      <c r="BE70">
        <f>'Hex20'!BG55-'Hex20'!$AY55</f>
        <v>-0.19229021238948207</v>
      </c>
      <c r="BF70">
        <f>'Hex20'!BH55-'Hex20'!$AY55</f>
        <v>-0.40799697311147043</v>
      </c>
      <c r="BG70">
        <f>'Hex20'!BI55-'Hex20'!$AY55</f>
        <v>-0.69865249237719784</v>
      </c>
      <c r="BH70">
        <f>'Hex20'!BJ55-'Hex20'!$AY55</f>
        <v>-0.82048373933971253</v>
      </c>
      <c r="BI70">
        <f>'Hex20'!BK55-'Hex20'!$AY55</f>
        <v>-0.86329402336703887</v>
      </c>
      <c r="BJ70">
        <f>'Hex20'!BL55-'Hex20'!$AY55</f>
        <v>-0.87047555698592693</v>
      </c>
      <c r="BK70">
        <f>'Hex20'!BM55-'Hex20'!$AY55</f>
        <v>-0.87156325360758824</v>
      </c>
      <c r="BL70">
        <f>'Hex20'!BN55-'Hex20'!$AY55</f>
        <v>-0.87180449031857599</v>
      </c>
      <c r="BN70">
        <f>'Hex20'!CF55-'Hex20'!$CE55</f>
        <v>-6.5972335605044563E-3</v>
      </c>
      <c r="BO70">
        <f>'Hex20'!CG55-'Hex20'!$CE55</f>
        <v>-1.9659271527455835E-2</v>
      </c>
      <c r="BP70">
        <f>'Hex20'!CI55-'Hex20'!$CE55</f>
        <v>-3.5492443618419411E-2</v>
      </c>
      <c r="BQ70">
        <f>'Hex20'!CJ55-'Hex20'!$CE55</f>
        <v>-6.5693545294942868E-2</v>
      </c>
      <c r="BR70">
        <f>'Hex20'!CK55-'Hex20'!$CE55</f>
        <v>-8.0532536027209334E-2</v>
      </c>
      <c r="BS70">
        <f>'Hex20'!CL55-'Hex20'!$CE55</f>
        <v>-0.12857358875392866</v>
      </c>
      <c r="BT70">
        <f>'Hex20'!CM55-'Hex20'!$CE55</f>
        <v>-0.21670543309254009</v>
      </c>
      <c r="BU70">
        <f>'Hex20'!CN55-'Hex20'!$CE55</f>
        <v>-0.4607318113773643</v>
      </c>
      <c r="BV70">
        <f>'Hex20'!CO55-'Hex20'!$CE55</f>
        <v>-0.79014379936339973</v>
      </c>
      <c r="BW70">
        <f>'Hex20'!CP55-'Hex20'!$CE55</f>
        <v>-0.9261575473839242</v>
      </c>
      <c r="BX70">
        <f>'Hex20'!CQ55-'Hex20'!$CE55</f>
        <v>-0.97244072267324821</v>
      </c>
      <c r="BY70">
        <f>'Hex20'!CR55-'Hex20'!$CE55</f>
        <v>-0.97988110606000212</v>
      </c>
      <c r="BZ70">
        <f>'Hex20'!CS55-'Hex20'!$CE55</f>
        <v>-0.98099412066443814</v>
      </c>
      <c r="CA70">
        <f>'Hex20'!CT55-'Hex20'!$CE55</f>
        <v>-0.98123709227504952</v>
      </c>
      <c r="CC70">
        <f>'Hex20'!CV55-'Hex20'!$CU55</f>
        <v>-7.3538921591873585E-3</v>
      </c>
      <c r="CD70">
        <f>'Hex20'!CW55-'Hex20'!$CU55</f>
        <v>-2.1889903899810603E-2</v>
      </c>
      <c r="CE70">
        <f>'Hex20'!CY55-'Hex20'!$CU55</f>
        <v>-3.9498903844652045E-2</v>
      </c>
      <c r="CF70">
        <f>'Hex20'!CZ55-'Hex20'!$CU55</f>
        <v>-7.3079405404716358E-2</v>
      </c>
      <c r="CG70">
        <f>'Hex20'!DA55-'Hex20'!$CU55</f>
        <v>-8.9581026627206128E-2</v>
      </c>
      <c r="CH70">
        <f>'Hex20'!DB55-'Hex20'!$CU55</f>
        <v>-0.14301831817006672</v>
      </c>
      <c r="CI70">
        <f>'Hex20'!DC55-'Hex20'!$CU55</f>
        <v>-0.24112473337338469</v>
      </c>
      <c r="CJ70">
        <f>'Hex20'!DD55-'Hex20'!$CU55</f>
        <v>-0.5135507990246666</v>
      </c>
      <c r="CK70">
        <f>'Hex20'!DE55-'Hex20'!$CU55</f>
        <v>-0.88192256813351044</v>
      </c>
      <c r="CL70">
        <f>'Hex20'!DF55-'Hex20'!$CU55</f>
        <v>-1.0319960668470729</v>
      </c>
      <c r="CM70">
        <f>'Hex20'!DG55-'Hex20'!$CU55</f>
        <v>-1.0816181716083344</v>
      </c>
      <c r="CN70">
        <f>'Hex20'!DH55-'Hex20'!$CU55</f>
        <v>-1.0892901569787767</v>
      </c>
      <c r="CO70">
        <f>'Hex20'!DI55-'Hex20'!$CU55</f>
        <v>-1.0904254386594432</v>
      </c>
      <c r="CP70">
        <f>'Hex20'!DJ55-'Hex20'!$CU55</f>
        <v>-1.0906698599580762</v>
      </c>
      <c r="CR70">
        <f>'Hex20'!DL55-'Hex20'!$DK55</f>
        <v>-8.866854694780324E-3</v>
      </c>
      <c r="CS70">
        <f>'Hex20'!DM55-'Hex20'!$DK55</f>
        <v>-2.6350923716877084E-2</v>
      </c>
      <c r="CT70">
        <f>'Hex20'!DO55-'Hex20'!$DK55</f>
        <v>-4.7511607130683364E-2</v>
      </c>
      <c r="CU70">
        <f>'Hex20'!DP55-'Hex20'!$DK55</f>
        <v>-8.78509642340084E-2</v>
      </c>
      <c r="CV70">
        <f>'Hex20'!DQ55-'Hex20'!$DK55</f>
        <v>-0.10767794149829379</v>
      </c>
      <c r="CW70">
        <f>'Hex20'!DR55-'Hex20'!$DK55</f>
        <v>-0.17190851986573819</v>
      </c>
      <c r="CX70">
        <f>'Hex20'!DS55-'Hex20'!$DK55</f>
        <v>-0.28997176095636745</v>
      </c>
      <c r="CY70">
        <f>'Hex20'!DT55-'Hex20'!$DK55</f>
        <v>-0.61939308065736065</v>
      </c>
      <c r="CZ70">
        <f>'Hex20'!DU55-'Hex20'!$DK55</f>
        <v>-1.0661949410198936</v>
      </c>
      <c r="DA70">
        <f>'Hex20'!DV55-'Hex20'!$DK55</f>
        <v>-1.2440699573763969</v>
      </c>
      <c r="DB70">
        <f>'Hex20'!DW55-'Hex20'!$DK55</f>
        <v>-1.300043279893685</v>
      </c>
      <c r="DC70">
        <f>'Hex20'!DX55-'Hex20'!$DK55</f>
        <v>-1.3081154819262371</v>
      </c>
      <c r="DD70">
        <f>'Hex20'!DY55-'Hex20'!$DK55</f>
        <v>-1.309288372193101</v>
      </c>
      <c r="DE70">
        <f>'Hex20'!DZ55-'Hex20'!$DK55</f>
        <v>-1.3095350847982465</v>
      </c>
      <c r="DG70">
        <f>'Hex20'!EB55-'Hex20'!$EA55</f>
        <v>-1.0380259530934577E-2</v>
      </c>
      <c r="DH70">
        <f>'Hex20'!EC55-'Hex20'!$EA55</f>
        <v>-3.0812448336539733E-2</v>
      </c>
      <c r="DI70">
        <f>'Hex20'!EE55-'Hex20'!$EA55</f>
        <v>-5.5524867280766443E-2</v>
      </c>
      <c r="DJ70">
        <f>'Hex20'!EF55-'Hex20'!$EA55</f>
        <v>-0.10262295311653657</v>
      </c>
      <c r="DK70">
        <f>'Hex20'!EG55-'Hex20'!$EA55</f>
        <v>-0.12577540445904756</v>
      </c>
      <c r="DL70">
        <f>'Hex20'!EH55-'Hex20'!$EA55</f>
        <v>-0.20079995793223882</v>
      </c>
      <c r="DM70">
        <f>'Hex20'!EI55-'Hex20'!$EA55</f>
        <v>-0.33882749713948956</v>
      </c>
      <c r="DN70">
        <f>'Hex20'!EJ55-'Hex20'!$EA55</f>
        <v>-0.72545283650143089</v>
      </c>
      <c r="DO70">
        <f>'Hex20'!EK55-'Hex20'!$EA55</f>
        <v>-1.2512434965144426</v>
      </c>
      <c r="DP70">
        <f>'Hex20'!EL55-'Hex20'!$EA55</f>
        <v>-1.4565603632017268</v>
      </c>
      <c r="DQ70">
        <f>'Hex20'!EM55-'Hex20'!$EA55</f>
        <v>-1.5185390307848312</v>
      </c>
      <c r="DR70">
        <f>'Hex20'!EN55-'Hex20'!$EA55</f>
        <v>-1.5269484718418822</v>
      </c>
      <c r="DS70">
        <f>'Hex20'!EO55-'Hex20'!$EA55</f>
        <v>-1.5281521776460183</v>
      </c>
      <c r="DT70">
        <f>'Hex20'!EP55-'Hex20'!$EA55</f>
        <v>-1.5284006247689619</v>
      </c>
      <c r="DV70">
        <f>'Hex20'!ER55-'Hex20'!$EQ55</f>
        <v>-1.1893460138728384E-2</v>
      </c>
      <c r="DW70">
        <f>'Hex20'!ES55-'Hex20'!$EQ55</f>
        <v>-3.5273620328356126E-2</v>
      </c>
      <c r="DX70">
        <f>'Hex20'!EU55-'Hex20'!$EQ55</f>
        <v>-6.3537725016009627E-2</v>
      </c>
      <c r="DY70">
        <f>'Hex20'!EV55-'Hex20'!$EQ55</f>
        <v>-0.11739474294073937</v>
      </c>
      <c r="DZ70">
        <f>'Hex20'!EW55-'Hex20'!$EQ55</f>
        <v>-0.14387272771267123</v>
      </c>
      <c r="EA70">
        <f>'Hex20'!EX55-'Hex20'!$EQ55</f>
        <v>-0.22969175415558007</v>
      </c>
      <c r="EB70">
        <f>'Hex20'!EY55-'Hex20'!$EQ55</f>
        <v>-0.38768883525291753</v>
      </c>
      <c r="EC70">
        <f>'Hex20'!EZ55-'Hex20'!$EQ55</f>
        <v>-0.83168270694843138</v>
      </c>
      <c r="ED70">
        <f>'Hex20'!FA55-'Hex20'!$EQ55</f>
        <v>-1.4369141677177009</v>
      </c>
      <c r="EE70">
        <f>'Hex20'!FB55-'Hex20'!$EQ55</f>
        <v>-1.6693718923130323</v>
      </c>
      <c r="EF70">
        <f>'Hex20'!FC55-'Hex20'!$EQ55</f>
        <v>-1.737085956000737</v>
      </c>
      <c r="EG70">
        <f>'Hex20'!FD55-'Hex20'!$EQ55</f>
        <v>-1.7457863480599674</v>
      </c>
      <c r="EH70">
        <f>'Hex20'!FE55-'Hex20'!$EQ55</f>
        <v>-1.74701597640187</v>
      </c>
      <c r="EI70">
        <f>'Hex20'!FF55-'Hex20'!$EQ55</f>
        <v>-1.7472657856448686</v>
      </c>
    </row>
    <row r="71" spans="1:139" x14ac:dyDescent="0.55000000000000004">
      <c r="A71" s="93">
        <v>1.6325658754171286</v>
      </c>
      <c r="B71" s="93">
        <v>1.381215783794439</v>
      </c>
      <c r="C71">
        <f t="shared" si="256"/>
        <v>-0.25135009162268962</v>
      </c>
      <c r="F71">
        <f>'Hex20'!D56-'Hex20'!$C56</f>
        <v>-4.4172810393298123E-3</v>
      </c>
      <c r="G71">
        <f>'Hex20'!E56-'Hex20'!$C56</f>
        <v>-1.3492828571174176E-2</v>
      </c>
      <c r="H71">
        <f>'Hex20'!G56-'Hex20'!$C56</f>
        <v>-2.4437292046653125E-2</v>
      </c>
      <c r="I71">
        <f>'Hex20'!H56-'Hex20'!$C56</f>
        <v>-4.8900658800465346E-2</v>
      </c>
      <c r="J71">
        <f>'Hex20'!I56-'Hex20'!$C56</f>
        <v>-6.1406922097814398E-2</v>
      </c>
      <c r="K71">
        <f>'Hex20'!J56-'Hex20'!$C56</f>
        <v>-9.8337171739227514E-2</v>
      </c>
      <c r="L71">
        <f>'Hex20'!K56-'Hex20'!$C56</f>
        <v>-0.15819806266708786</v>
      </c>
      <c r="M71">
        <f>'Hex20'!L56-'Hex20'!$C56</f>
        <v>-0.30651655205785588</v>
      </c>
      <c r="N71">
        <f>'Hex20'!M56-'Hex20'!$C56</f>
        <v>-0.49802241016344062</v>
      </c>
      <c r="O71">
        <f>'Hex20'!N56-'Hex20'!$C56</f>
        <v>-0.5925396296926656</v>
      </c>
      <c r="P71">
        <f>'Hex20'!O56-'Hex20'!$C56</f>
        <v>-0.63402911774631787</v>
      </c>
      <c r="Q71">
        <f>'Hex20'!P56-'Hex20'!$C56</f>
        <v>-0.64433162954560064</v>
      </c>
      <c r="R71">
        <f>'Hex20'!Q56-'Hex20'!$C56</f>
        <v>-0.64684600166264528</v>
      </c>
      <c r="S71">
        <f>'Hex20'!R56-'Hex20'!$C56</f>
        <v>-0.64755852203912168</v>
      </c>
      <c r="U71">
        <f>'Hex20'!T56-'Hex20'!$S56</f>
        <v>-6.7910403838082889E-3</v>
      </c>
      <c r="V71">
        <f>'Hex20'!U56-'Hex20'!$S56</f>
        <v>-2.056801258079477E-2</v>
      </c>
      <c r="W71">
        <f>'Hex20'!W56-'Hex20'!$S56</f>
        <v>-3.710901533332589E-2</v>
      </c>
      <c r="X71">
        <f>'Hex20'!X56-'Hex20'!$S56</f>
        <v>-7.4089300713311435E-2</v>
      </c>
      <c r="Y71">
        <f>'Hex20'!Y56-'Hex20'!$S56</f>
        <v>-9.3057326121762873E-2</v>
      </c>
      <c r="Z71">
        <f>'Hex20'!Z56-'Hex20'!$S56</f>
        <v>-0.14926683295046927</v>
      </c>
      <c r="AA71">
        <f>'Hex20'!AA56-'Hex20'!$S56</f>
        <v>-0.24100345637240839</v>
      </c>
      <c r="AB71">
        <f>'Hex20'!AB56-'Hex20'!$S56</f>
        <v>-0.46993750291213976</v>
      </c>
      <c r="AC71">
        <f>'Hex20'!AC56-'Hex20'!$S56</f>
        <v>-0.76485498203818891</v>
      </c>
      <c r="AD71">
        <f>'Hex20'!AD56-'Hex20'!$S56</f>
        <v>-0.90439936798510878</v>
      </c>
      <c r="AE71">
        <f>'Hex20'!AE56-'Hex20'!$S56</f>
        <v>-0.95868894423301232</v>
      </c>
      <c r="AF71">
        <f>'Hex20'!AF56-'Hex20'!$S56</f>
        <v>-0.97048954672479537</v>
      </c>
      <c r="AG71">
        <f>'Hex20'!AG56-'Hex20'!$S56</f>
        <v>-0.97331759705215748</v>
      </c>
      <c r="AH71">
        <f>'Hex20'!AH56-'Hex20'!$S56</f>
        <v>-0.97407106124397536</v>
      </c>
      <c r="AJ71">
        <f>'Hex20'!AJ56-'Hex20'!$AI56</f>
        <v>-7.9785658492053102E-3</v>
      </c>
      <c r="AK71">
        <f>'Hex20'!AK56-'Hex20'!$AI56</f>
        <v>-2.4106428873873265E-2</v>
      </c>
      <c r="AL71">
        <f>'Hex20'!AM56-'Hex20'!$AI56</f>
        <v>-4.3445919716800674E-2</v>
      </c>
      <c r="AM71">
        <f>'Hex20'!AN56-'Hex20'!$AI56</f>
        <v>-8.6688700530323626E-2</v>
      </c>
      <c r="AN71">
        <f>'Hex20'!AO56-'Hex20'!$AI56</f>
        <v>-0.10889232724232634</v>
      </c>
      <c r="AO71">
        <f>'Hex20'!AP56-'Hex20'!$AI56</f>
        <v>-0.17476750731840918</v>
      </c>
      <c r="AP71">
        <f>'Hex20'!AQ56-'Hex20'!$AI56</f>
        <v>-0.28253939099567627</v>
      </c>
      <c r="AQ71">
        <f>'Hex20'!AR56-'Hex20'!$AI56</f>
        <v>-0.55220875988003293</v>
      </c>
      <c r="AR71">
        <f>'Hex20'!AS56-'Hex20'!$AI56</f>
        <v>-0.89937285441804737</v>
      </c>
      <c r="AS71">
        <f>'Hex20'!AT56-'Hex20'!$AI56</f>
        <v>-1.0611845521289309</v>
      </c>
      <c r="AT71">
        <f>'Hex20'!AU56-'Hex20'!$AI56</f>
        <v>-1.1212326172534146</v>
      </c>
      <c r="AU71">
        <f>'Hex20'!AV56-'Hex20'!$AI56</f>
        <v>-1.1336124369058564</v>
      </c>
      <c r="AV71">
        <f>'Hex20'!AW56-'Hex20'!$AI56</f>
        <v>-1.1365597349792895</v>
      </c>
      <c r="AW71">
        <f>'Hex20'!AX56-'Hex20'!$AI56</f>
        <v>-1.1373274267357922</v>
      </c>
      <c r="AY71">
        <f>'Hex20'!AZ56-'Hex20'!$AY56</f>
        <v>-9.166270119836728E-3</v>
      </c>
      <c r="AZ71">
        <f>'Hex20'!BA56-'Hex20'!$AY56</f>
        <v>-2.7645064745811521E-2</v>
      </c>
      <c r="BA71">
        <f>'Hex20'!BC56-'Hex20'!$AY56</f>
        <v>-4.978313019224756E-2</v>
      </c>
      <c r="BB71">
        <f>'Hex20'!BD56-'Hex20'!$AY56</f>
        <v>-9.929012053501296E-2</v>
      </c>
      <c r="BC71">
        <f>'Hex20'!BE56-'Hex20'!$AY56</f>
        <v>-0.12473144311371431</v>
      </c>
      <c r="BD71">
        <f>'Hex20'!BF56-'Hex20'!$AY56</f>
        <v>-0.20028371404887557</v>
      </c>
      <c r="BE71">
        <f>'Hex20'!BG56-'Hex20'!$AY56</f>
        <v>-0.32413619256236881</v>
      </c>
      <c r="BF71">
        <f>'Hex20'!BH56-'Hex20'!$AY56</f>
        <v>-0.63474762460051992</v>
      </c>
      <c r="BG71">
        <f>'Hex20'!BI56-'Hex20'!$AY56</f>
        <v>-1.0344169397338139</v>
      </c>
      <c r="BH71">
        <f>'Hex20'!BJ56-'Hex20'!$AY56</f>
        <v>-1.2183784794064225</v>
      </c>
      <c r="BI71">
        <f>'Hex20'!BK56-'Hex20'!$AY56</f>
        <v>-1.2838694630479903</v>
      </c>
      <c r="BJ71">
        <f>'Hex20'!BL56-'Hex20'!$AY56</f>
        <v>-1.2967543319642454</v>
      </c>
      <c r="BK71">
        <f>'Hex20'!BM56-'Hex20'!$AY56</f>
        <v>-1.2998044212369206</v>
      </c>
      <c r="BL71">
        <f>'Hex20'!BN56-'Hex20'!$AY56</f>
        <v>-1.3005838200899371</v>
      </c>
      <c r="BN71">
        <f>'Hex20'!CF56-'Hex20'!$CE56</f>
        <v>-1.0354252729259494E-2</v>
      </c>
      <c r="BO71">
        <f>'Hex20'!CG56-'Hex20'!$CE56</f>
        <v>-3.1183838993391388E-2</v>
      </c>
      <c r="BP71">
        <f>'Hex20'!CI56-'Hex20'!$CE56</f>
        <v>-5.6120623000095016E-2</v>
      </c>
      <c r="BQ71">
        <f>'Hex20'!CJ56-'Hex20'!$CE56</f>
        <v>-0.11189316354596746</v>
      </c>
      <c r="BR71">
        <f>'Hex20'!CK56-'Hex20'!$CE56</f>
        <v>-0.14057371271847696</v>
      </c>
      <c r="BS71">
        <f>'Hex20'!CL56-'Hex20'!$CE56</f>
        <v>-0.22581200314426053</v>
      </c>
      <c r="BT71">
        <f>'Hex20'!CM56-'Hex20'!$CE56</f>
        <v>-0.3657814908989423</v>
      </c>
      <c r="BU71">
        <f>'Hex20'!CN56-'Hex20'!$CE56</f>
        <v>-0.71750475992604346</v>
      </c>
      <c r="BV71">
        <f>'Hex20'!CO56-'Hex20'!$CE56</f>
        <v>-1.1698895570702923</v>
      </c>
      <c r="BW71">
        <f>'Hex20'!CP56-'Hex20'!$CE56</f>
        <v>-1.3759065424050942</v>
      </c>
      <c r="BX71">
        <f>'Hex20'!CQ56-'Hex20'!$CE56</f>
        <v>-1.4465782073493358</v>
      </c>
      <c r="BY71">
        <f>'Hex20'!CR56-'Hex20'!$CE56</f>
        <v>-1.4599108179715048</v>
      </c>
      <c r="BZ71">
        <f>'Hex20'!CS56-'Hex20'!$CE56</f>
        <v>-1.4630509732590404</v>
      </c>
      <c r="CA71">
        <f>'Hex20'!CT56-'Hex20'!$CE56</f>
        <v>-1.4638402208703201</v>
      </c>
      <c r="CC71">
        <f>'Hex20'!CV56-'Hex20'!$CU56</f>
        <v>-1.1542616360151081E-2</v>
      </c>
      <c r="CD71">
        <f>'Hex20'!CW56-'Hex20'!$CU56</f>
        <v>-3.4722956220945456E-2</v>
      </c>
      <c r="CE71">
        <f>'Hex20'!CY56-'Hex20'!$CU56</f>
        <v>-6.2458482382526492E-2</v>
      </c>
      <c r="CF71">
        <f>'Hex20'!CZ56-'Hex20'!$CU56</f>
        <v>-0.12449764941898667</v>
      </c>
      <c r="CG71">
        <f>'Hex20'!DA56-'Hex20'!$CU56</f>
        <v>-0.15641857632053857</v>
      </c>
      <c r="CH71">
        <f>'Hex20'!DB56-'Hex20'!$CU56</f>
        <v>-0.25135009162268962</v>
      </c>
      <c r="CI71">
        <f>'Hex20'!DC56-'Hex20'!$CU56</f>
        <v>-0.40746657619696425</v>
      </c>
      <c r="CJ71">
        <f>'Hex20'!DD56-'Hex20'!$CU56</f>
        <v>-0.80044424892469701</v>
      </c>
      <c r="CK71">
        <f>'Hex20'!DE56-'Hex20'!$CU56</f>
        <v>-1.3057190714767484</v>
      </c>
      <c r="CL71">
        <f>'Hex20'!DF56-'Hex20'!$CU56</f>
        <v>-1.5337145382884638</v>
      </c>
      <c r="CM71">
        <f>'Hex20'!DG56-'Hex20'!$CU56</f>
        <v>-1.609344202422395</v>
      </c>
      <c r="CN71">
        <f>'Hex20'!DH56-'Hex20'!$CU56</f>
        <v>-1.6230790011738305</v>
      </c>
      <c r="CO71">
        <f>'Hex20'!DI56-'Hex20'!$CU56</f>
        <v>-1.6262991057104454</v>
      </c>
      <c r="CP71">
        <f>'Hex20'!DJ56-'Hex20'!$CU56</f>
        <v>-1.6270967837815995</v>
      </c>
      <c r="CR71">
        <f>'Hex20'!DL56-'Hex20'!$DK56</f>
        <v>-1.391901424074371E-2</v>
      </c>
      <c r="CS71">
        <f>'Hex20'!DM56-'Hex20'!$DK56</f>
        <v>-4.1801288306731132E-2</v>
      </c>
      <c r="CT71">
        <f>'Hex20'!DO56-'Hex20'!$DK56</f>
        <v>-7.513430402365695E-2</v>
      </c>
      <c r="CU71">
        <f>'Hex20'!DP56-'Hex20'!$DK56</f>
        <v>-0.14970923042560424</v>
      </c>
      <c r="CV71">
        <f>'Hex20'!DQ56-'Hex20'!$DK56</f>
        <v>-0.18811380727920657</v>
      </c>
      <c r="CW71">
        <f>'Hex20'!DR56-'Hex20'!$DK56</f>
        <v>-0.30244814882337878</v>
      </c>
      <c r="CX71">
        <f>'Hex20'!DS56-'Hex20'!$DK56</f>
        <v>-0.49093055985723799</v>
      </c>
      <c r="CY71">
        <f>'Hex20'!DT56-'Hex20'!$DK56</f>
        <v>-0.96676594065837362</v>
      </c>
      <c r="CZ71">
        <f>'Hex20'!DU56-'Hex20'!$DK56</f>
        <v>-1.5782420923661598</v>
      </c>
      <c r="DA71">
        <f>'Hex20'!DV56-'Hex20'!$DK56</f>
        <v>-1.8500148952026974</v>
      </c>
      <c r="DB71">
        <f>'Hex20'!DW56-'Hex20'!$DK56</f>
        <v>-1.9350072386131698</v>
      </c>
      <c r="DC71">
        <f>'Hex20'!DX56-'Hex20'!$DK56</f>
        <v>-1.9494416382869368</v>
      </c>
      <c r="DD71">
        <f>'Hex20'!DY56-'Hex20'!$DK56</f>
        <v>-1.9527983890881815</v>
      </c>
      <c r="DE71">
        <f>'Hex20'!DZ56-'Hex20'!$DK56</f>
        <v>-1.953609818234159</v>
      </c>
      <c r="DG71">
        <f>'Hex20'!EB56-'Hex20'!$EA56</f>
        <v>-1.6295774819935271E-2</v>
      </c>
      <c r="DH71">
        <f>'Hex20'!EC56-'Hex20'!$EA56</f>
        <v>-4.888015122774414E-2</v>
      </c>
      <c r="DI71">
        <f>'Hex20'!EE56-'Hex20'!$EA56</f>
        <v>-8.7810520516818258E-2</v>
      </c>
      <c r="DJ71">
        <f>'Hex20'!EF56-'Hex20'!$EA56</f>
        <v>-0.17492346030296924</v>
      </c>
      <c r="DK71">
        <f>'Hex20'!EG56-'Hex20'!$EA56</f>
        <v>-0.21981474603406204</v>
      </c>
      <c r="DL71">
        <f>'Hex20'!EH56-'Hex20'!$EA56</f>
        <v>-0.35356846683560517</v>
      </c>
      <c r="DM71">
        <f>'Hex20'!EI56-'Hex20'!$EA56</f>
        <v>-0.57449164143390763</v>
      </c>
      <c r="DN71">
        <f>'Hex20'!EJ56-'Hex20'!$EA56</f>
        <v>-1.133556912669365</v>
      </c>
      <c r="DO71">
        <f>'Hex20'!EK56-'Hex20'!$EA56</f>
        <v>-1.8516749864844653</v>
      </c>
      <c r="DP71">
        <f>'Hex20'!EL56-'Hex20'!$EA56</f>
        <v>-2.1670469301830906</v>
      </c>
      <c r="DQ71">
        <f>'Hex20'!EM56-'Hex20'!$EA56</f>
        <v>-2.2608007241256871</v>
      </c>
      <c r="DR71">
        <f>'Hex20'!EN56-'Hex20'!$EA56</f>
        <v>-2.2758303885418414</v>
      </c>
      <c r="DS71">
        <f>'Hex20'!EO56-'Hex20'!$EA56</f>
        <v>-2.2793006766652466</v>
      </c>
      <c r="DT71">
        <f>'Hex20'!EP56-'Hex20'!$EA56</f>
        <v>-2.2801229193939081</v>
      </c>
      <c r="DV71">
        <f>'Hex20'!ER56-'Hex20'!$EQ56</f>
        <v>-1.8672701763021937E-2</v>
      </c>
      <c r="DW71">
        <f>'Hex20'!ES56-'Hex20'!$EQ56</f>
        <v>-5.5958806923120274E-2</v>
      </c>
      <c r="DX71">
        <f>'Hex20'!EU56-'Hex20'!$EQ56</f>
        <v>-0.10048676178347593</v>
      </c>
      <c r="DY71">
        <f>'Hex20'!EV56-'Hex20'!$EQ56</f>
        <v>-0.20013980349344518</v>
      </c>
      <c r="DZ71">
        <f>'Hex20'!EW56-'Hex20'!$EQ56</f>
        <v>-0.25151964539546556</v>
      </c>
      <c r="EA71">
        <f>'Hex20'!EX56-'Hex20'!$EQ56</f>
        <v>-0.40470515201262725</v>
      </c>
      <c r="EB71">
        <f>'Hex20'!EY56-'Hex20'!$EQ56</f>
        <v>-0.65812669710765026</v>
      </c>
      <c r="EC71">
        <f>'Hex20'!EZ56-'Hex20'!$EQ56</f>
        <v>-1.3007152938959601</v>
      </c>
      <c r="ED71">
        <f>'Hex20'!FA56-'Hex20'!$EQ56</f>
        <v>-2.1258149559270318</v>
      </c>
      <c r="EE71">
        <f>'Hex20'!FB56-'Hex20'!$EQ56</f>
        <v>-2.4846597286250853</v>
      </c>
      <c r="EF71">
        <f>'Hex20'!FC56-'Hex20'!$EQ56</f>
        <v>-2.5866896348226143</v>
      </c>
      <c r="EG71">
        <f>'Hex20'!FD56-'Hex20'!$EQ56</f>
        <v>-2.6022380744992089</v>
      </c>
      <c r="EH71">
        <f>'Hex20'!FE56-'Hex20'!$EQ56</f>
        <v>-2.6058050222714875</v>
      </c>
      <c r="EI71">
        <f>'Hex20'!FF56-'Hex20'!$EQ56</f>
        <v>-2.6066360455150144</v>
      </c>
    </row>
    <row r="72" spans="1:139" x14ac:dyDescent="0.55000000000000004">
      <c r="A72" s="93">
        <v>1.4166256133056097</v>
      </c>
      <c r="B72" s="93">
        <v>1.2027122947775888</v>
      </c>
      <c r="C72">
        <f t="shared" si="256"/>
        <v>-0.21391331852802087</v>
      </c>
      <c r="F72">
        <f>'Hex20'!D57-'Hex20'!$C57</f>
        <v>-3.5746093429300796E-3</v>
      </c>
      <c r="G72">
        <f>'Hex20'!E57-'Hex20'!$C57</f>
        <v>-1.1327359188657571E-2</v>
      </c>
      <c r="H72">
        <f>'Hex20'!G57-'Hex20'!$C57</f>
        <v>-2.1170688305982344E-2</v>
      </c>
      <c r="I72">
        <f>'Hex20'!H57-'Hex20'!$C57</f>
        <v>-4.0760741059242767E-2</v>
      </c>
      <c r="J72">
        <f>'Hex20'!I57-'Hex20'!$C57</f>
        <v>-5.0843800663047722E-2</v>
      </c>
      <c r="K72">
        <f>'Hex20'!J57-'Hex20'!$C57</f>
        <v>-8.3999033838076442E-2</v>
      </c>
      <c r="L72">
        <f>'Hex20'!K57-'Hex20'!$C57</f>
        <v>-0.14021189052682798</v>
      </c>
      <c r="M72">
        <f>'Hex20'!L57-'Hex20'!$C57</f>
        <v>-0.28559715284039922</v>
      </c>
      <c r="N72">
        <f>'Hex20'!M57-'Hex20'!$C57</f>
        <v>-0.45387372811362703</v>
      </c>
      <c r="O72">
        <f>'Hex20'!N57-'Hex20'!$C57</f>
        <v>-0.52586406192786261</v>
      </c>
      <c r="P72">
        <f>'Hex20'!O57-'Hex20'!$C57</f>
        <v>-0.55331646399702139</v>
      </c>
      <c r="Q72">
        <f>'Hex20'!P57-'Hex20'!$C57</f>
        <v>-0.56034039203020569</v>
      </c>
      <c r="R72">
        <f>'Hex20'!Q57-'Hex20'!$C57</f>
        <v>-0.56158378823084154</v>
      </c>
      <c r="S72">
        <f>'Hex20'!R57-'Hex20'!$C57</f>
        <v>-0.5618996506163958</v>
      </c>
      <c r="U72">
        <f>'Hex20'!T57-'Hex20'!$S57</f>
        <v>-5.4936168553136877E-3</v>
      </c>
      <c r="V72">
        <f>'Hex20'!U57-'Hex20'!$S57</f>
        <v>-1.7262791647536635E-2</v>
      </c>
      <c r="W72">
        <f>'Hex20'!W57-'Hex20'!$S57</f>
        <v>-3.2136243945206866E-2</v>
      </c>
      <c r="X72">
        <f>'Hex20'!X57-'Hex20'!$S57</f>
        <v>-6.1686270308921487E-2</v>
      </c>
      <c r="Y72">
        <f>'Hex20'!Y57-'Hex20'!$S57</f>
        <v>-7.6927071622683529E-2</v>
      </c>
      <c r="Z72">
        <f>'Hex20'!Z57-'Hex20'!$S57</f>
        <v>-0.12727182303782092</v>
      </c>
      <c r="AA72">
        <f>'Hex20'!AA57-'Hex20'!$S57</f>
        <v>-0.21332760648964633</v>
      </c>
      <c r="AB72">
        <f>'Hex20'!AB57-'Hex20'!$S57</f>
        <v>-0.43830172348173402</v>
      </c>
      <c r="AC72">
        <f>'Hex20'!AC57-'Hex20'!$S57</f>
        <v>-0.69566958977973958</v>
      </c>
      <c r="AD72">
        <f>'Hex20'!AD57-'Hex20'!$S57</f>
        <v>-0.80069283289949189</v>
      </c>
      <c r="AE72">
        <f>'Hex20'!AE57-'Hex20'!$S57</f>
        <v>-0.83548437961364963</v>
      </c>
      <c r="AF72">
        <f>'Hex20'!AF57-'Hex20'!$S57</f>
        <v>-0.8435306996223827</v>
      </c>
      <c r="AG72">
        <f>'Hex20'!AG57-'Hex20'!$S57</f>
        <v>-0.8448966126479126</v>
      </c>
      <c r="AH72">
        <f>'Hex20'!AH57-'Hex20'!$S57</f>
        <v>-0.84522449870222083</v>
      </c>
      <c r="AJ72">
        <f>'Hex20'!AJ57-'Hex20'!$AI57</f>
        <v>-6.4536721221897242E-3</v>
      </c>
      <c r="AK72">
        <f>'Hex20'!AK57-'Hex20'!$AI57</f>
        <v>-2.0231163953122855E-2</v>
      </c>
      <c r="AL72">
        <f>'Hex20'!AM57-'Hex20'!$AI57</f>
        <v>-3.7619723725398901E-2</v>
      </c>
      <c r="AM72">
        <f>'Hex20'!AN57-'Hex20'!$AI57</f>
        <v>-7.2150098944074426E-2</v>
      </c>
      <c r="AN72">
        <f>'Hex20'!AO57-'Hex20'!$AI57</f>
        <v>-8.9970669005495107E-2</v>
      </c>
      <c r="AO72">
        <f>'Hex20'!AP57-'Hex20'!$AI57</f>
        <v>-0.14892388145124114</v>
      </c>
      <c r="AP72">
        <f>'Hex20'!AQ57-'Hex20'!$AI57</f>
        <v>-0.24997949502338968</v>
      </c>
      <c r="AQ72">
        <f>'Hex20'!AR57-'Hex20'!$AI57</f>
        <v>-0.51522540976407472</v>
      </c>
      <c r="AR72">
        <f>'Hex20'!AS57-'Hex20'!$AI57</f>
        <v>-0.81740977018935079</v>
      </c>
      <c r="AS72">
        <f>'Hex20'!AT57-'Hex20'!$AI57</f>
        <v>-0.93868929900820275</v>
      </c>
      <c r="AT72">
        <f>'Hex20'!AU57-'Hex20'!$AI57</f>
        <v>-0.97670552102931341</v>
      </c>
      <c r="AU72">
        <f>'Hex20'!AV57-'Hex20'!$AI57</f>
        <v>-0.98514371330185735</v>
      </c>
      <c r="AV72">
        <f>'Hex20'!AW57-'Hex20'!$AI57</f>
        <v>-0.98655511494021064</v>
      </c>
      <c r="AW72">
        <f>'Hex20'!AX57-'Hex20'!$AI57</f>
        <v>-0.98688698577345946</v>
      </c>
      <c r="AY72">
        <f>'Hex20'!AZ57-'Hex20'!$AY57</f>
        <v>-7.4138378152375228E-3</v>
      </c>
      <c r="AZ72">
        <f>'Hex20'!BA57-'Hex20'!$AY57</f>
        <v>-2.3199733126996414E-2</v>
      </c>
      <c r="BA72">
        <f>'Hex20'!BC57-'Hex20'!$AY57</f>
        <v>-4.3103387460609044E-2</v>
      </c>
      <c r="BB72">
        <f>'Hex20'!BD57-'Hex20'!$AY57</f>
        <v>-8.2614279696459736E-2</v>
      </c>
      <c r="BC72">
        <f>'Hex20'!BE57-'Hex20'!$AY57</f>
        <v>-0.10301494526604871</v>
      </c>
      <c r="BD72">
        <f>'Hex20'!BF57-'Hex20'!$AY57</f>
        <v>-0.17058246618207851</v>
      </c>
      <c r="BE72">
        <f>'Hex20'!BG57-'Hex20'!$AY57</f>
        <v>-0.28667380186569225</v>
      </c>
      <c r="BF72">
        <f>'Hex20'!BH57-'Hex20'!$AY57</f>
        <v>-0.59242361330494842</v>
      </c>
      <c r="BG72">
        <f>'Hex20'!BI57-'Hex20'!$AY57</f>
        <v>-0.93954638433988702</v>
      </c>
      <c r="BH72">
        <f>'Hex20'!BJ57-'Hex20'!$AY57</f>
        <v>-1.0769587536874019</v>
      </c>
      <c r="BI72">
        <f>'Hex20'!BK57-'Hex20'!$AY57</f>
        <v>-1.1179866427307006</v>
      </c>
      <c r="BJ72">
        <f>'Hex20'!BL57-'Hex20'!$AY57</f>
        <v>-1.1267642712188009</v>
      </c>
      <c r="BK72">
        <f>'Hex20'!BM57-'Hex20'!$AY57</f>
        <v>-1.1282144342165699</v>
      </c>
      <c r="BL72">
        <f>'Hex20'!BN57-'Hex20'!$AY57</f>
        <v>-1.1285495043438201</v>
      </c>
      <c r="BN72">
        <f>'Hex20'!CF57-'Hex20'!$CE57</f>
        <v>-8.3739549730945662E-3</v>
      </c>
      <c r="BO72">
        <f>'Hex20'!CG57-'Hex20'!$CE57</f>
        <v>-2.6168380112542966E-2</v>
      </c>
      <c r="BP72">
        <f>'Hex20'!CI57-'Hex20'!$CE57</f>
        <v>-4.8587217347281886E-2</v>
      </c>
      <c r="BQ72">
        <f>'Hex20'!CJ57-'Hex20'!$CE57</f>
        <v>-9.3078645610077837E-2</v>
      </c>
      <c r="BR72">
        <f>'Hex20'!CK57-'Hex20'!$CE57</f>
        <v>-0.11605965104263771</v>
      </c>
      <c r="BS72">
        <f>'Hex20'!CL57-'Hex20'!$CE57</f>
        <v>-0.19224594482631119</v>
      </c>
      <c r="BT72">
        <f>'Hex20'!CM57-'Hex20'!$CE57</f>
        <v>-0.32340157830596017</v>
      </c>
      <c r="BU72">
        <f>'Hex20'!CN57-'Hex20'!$CE57</f>
        <v>-0.66984668339672859</v>
      </c>
      <c r="BV72">
        <f>'Hex20'!CO57-'Hex20'!$CE57</f>
        <v>-1.0620032443694125</v>
      </c>
      <c r="BW72">
        <f>'Hex20'!CP57-'Hex20'!$CE57</f>
        <v>-1.2154487273440318</v>
      </c>
      <c r="BX72">
        <f>'Hex20'!CQ57-'Hex20'!$CE57</f>
        <v>-1.2593139838175711</v>
      </c>
      <c r="BY72">
        <f>'Hex20'!CR57-'Hex20'!$CE57</f>
        <v>-1.2683904509895809</v>
      </c>
      <c r="BZ72">
        <f>'Hex20'!CS57-'Hex20'!$CE57</f>
        <v>-1.2698742482441945</v>
      </c>
      <c r="CA72">
        <f>'Hex20'!CT57-'Hex20'!$CE57</f>
        <v>-1.2702119515357064</v>
      </c>
      <c r="CC72">
        <f>'Hex20'!CV57-'Hex20'!$CU57</f>
        <v>-9.3343722255851969E-3</v>
      </c>
      <c r="CD72">
        <f>'Hex20'!CW57-'Hex20'!$CU57</f>
        <v>-2.9137157143181325E-2</v>
      </c>
      <c r="CE72">
        <f>'Hex20'!CY57-'Hex20'!$CU57</f>
        <v>-5.4071224597914025E-2</v>
      </c>
      <c r="CF72">
        <f>'Hex20'!CZ57-'Hex20'!$CU57</f>
        <v>-0.10354321904385855</v>
      </c>
      <c r="CG72">
        <f>'Hex20'!DA57-'Hex20'!$CU57</f>
        <v>-0.12910474055509913</v>
      </c>
      <c r="CH72">
        <f>'Hex20'!DB57-'Hex20'!$CU57</f>
        <v>-0.21391331852802087</v>
      </c>
      <c r="CI72">
        <f>'Hex20'!DC57-'Hex20'!$CU57</f>
        <v>-0.36015660384543891</v>
      </c>
      <c r="CJ72">
        <f>'Hex20'!DD57-'Hex20'!$CU57</f>
        <v>-0.74745832088777153</v>
      </c>
      <c r="CK72">
        <f>'Hex20'!DE57-'Hex20'!$CU57</f>
        <v>-1.1847251281569016</v>
      </c>
      <c r="CL72">
        <f>'Hex20'!DF57-'Hex20'!$CU57</f>
        <v>-1.3541215311602812</v>
      </c>
      <c r="CM72">
        <f>'Hex20'!DG57-'Hex20'!$CU57</f>
        <v>-1.4006781198116756</v>
      </c>
      <c r="CN72">
        <f>'Hex20'!DH57-'Hex20'!$CU57</f>
        <v>-1.410021125308599</v>
      </c>
      <c r="CO72">
        <f>'Hex20'!DI57-'Hex20'!$CU57</f>
        <v>-1.4115345316562709</v>
      </c>
      <c r="CP72">
        <f>'Hex20'!DJ57-'Hex20'!$CU57</f>
        <v>-1.4118744450284593</v>
      </c>
      <c r="CR72">
        <f>'Hex20'!DL57-'Hex20'!$DK57</f>
        <v>-1.125538081025157E-2</v>
      </c>
      <c r="CS72">
        <f>'Hex20'!DM57-'Hex20'!$DK57</f>
        <v>-3.5074947569581072E-2</v>
      </c>
      <c r="CT72">
        <f>'Hex20'!DO57-'Hex20'!$DK57</f>
        <v>-6.5039545861058201E-2</v>
      </c>
      <c r="CU72">
        <f>'Hex20'!DP57-'Hex20'!$DK57</f>
        <v>-0.12447279383083321</v>
      </c>
      <c r="CV72">
        <f>'Hex20'!DQ57-'Hex20'!$DK57</f>
        <v>-0.15519571448275493</v>
      </c>
      <c r="CW72">
        <f>'Hex20'!DR57-'Hex20'!$DK57</f>
        <v>-0.25725691858045696</v>
      </c>
      <c r="CX72">
        <f>'Hex20'!DS57-'Hex20'!$DK57</f>
        <v>-0.4337309303045882</v>
      </c>
      <c r="CY72">
        <f>'Hex20'!DT57-'Hex20'!$DK57</f>
        <v>-0.9031427896129165</v>
      </c>
      <c r="CZ72">
        <f>'Hex20'!DU57-'Hex20'!$DK57</f>
        <v>-1.4308069025706294</v>
      </c>
      <c r="DA72">
        <f>'Hex20'!DV57-'Hex20'!$DK57</f>
        <v>-1.6319089277695431</v>
      </c>
      <c r="DB72">
        <f>'Hex20'!DW57-'Hex20'!$DK57</f>
        <v>-1.683490768160006</v>
      </c>
      <c r="DC72">
        <f>'Hex20'!DX57-'Hex20'!$DK57</f>
        <v>-1.6932925713298843</v>
      </c>
      <c r="DD72">
        <f>'Hex20'!DY57-'Hex20'!$DK57</f>
        <v>-1.6948560688666432</v>
      </c>
      <c r="DE72">
        <f>'Hex20'!DZ57-'Hex20'!$DK57</f>
        <v>-1.6951994966302726</v>
      </c>
      <c r="DG72">
        <f>'Hex20'!EB57-'Hex20'!$EA57</f>
        <v>-1.3176920097708544E-2</v>
      </c>
      <c r="DH72">
        <f>'Hex20'!EC57-'Hex20'!$EA57</f>
        <v>-4.1013301371203514E-2</v>
      </c>
      <c r="DI72">
        <f>'Hex20'!EE57-'Hex20'!$EA57</f>
        <v>-7.6008436921544797E-2</v>
      </c>
      <c r="DJ72">
        <f>'Hex20'!EF57-'Hex20'!$EA57</f>
        <v>-0.14540299484832109</v>
      </c>
      <c r="DK72">
        <f>'Hex20'!EG57-'Hex20'!$EA57</f>
        <v>-0.18128768808154638</v>
      </c>
      <c r="DL72">
        <f>'Hex20'!EH57-'Hex20'!$EA57</f>
        <v>-0.30060956703571251</v>
      </c>
      <c r="DM72">
        <f>'Hex20'!EI57-'Hex20'!$EA57</f>
        <v>-0.50737146141750356</v>
      </c>
      <c r="DN72">
        <f>'Hex20'!EJ57-'Hex20'!$EA57</f>
        <v>-1.0593193163283918</v>
      </c>
      <c r="DO72">
        <f>'Hex20'!EK57-'Hex20'!$EA57</f>
        <v>-1.6775570713420325</v>
      </c>
      <c r="DP72">
        <f>'Hex20'!EL57-'Hex20'!$EA57</f>
        <v>-1.9101623421001401</v>
      </c>
      <c r="DQ72">
        <f>'Hex20'!EM57-'Hex20'!$EA57</f>
        <v>-1.9663874411687827</v>
      </c>
      <c r="DR72">
        <f>'Hex20'!EN57-'Hex20'!$EA57</f>
        <v>-1.9765741867111537</v>
      </c>
      <c r="DS72">
        <f>'Hex20'!EO57-'Hex20'!$EA57</f>
        <v>-1.9781788364625956</v>
      </c>
      <c r="DT72">
        <f>'Hex20'!EP57-'Hex20'!$EA57</f>
        <v>-1.9785249436726686</v>
      </c>
      <c r="DV72">
        <f>'Hex20'!ER57-'Hex20'!$EQ57</f>
        <v>-1.5098038399296243E-2</v>
      </c>
      <c r="DW72">
        <f>'Hex20'!ES57-'Hex20'!$EQ57</f>
        <v>-4.6951467586664464E-2</v>
      </c>
      <c r="DX72">
        <f>'Hex20'!EU57-'Hex20'!$EQ57</f>
        <v>-8.6977279662634466E-2</v>
      </c>
      <c r="DY72">
        <f>'Hex20'!EV57-'Hex20'!$EQ57</f>
        <v>-0.16633305943934573</v>
      </c>
      <c r="DZ72">
        <f>'Hex20'!EW57-'Hex20'!$EQ57</f>
        <v>-0.20737972573879926</v>
      </c>
      <c r="EA72">
        <f>'Hex20'!EX57-'Hex20'!$EQ57</f>
        <v>-0.34396816663896912</v>
      </c>
      <c r="EB72">
        <f>'Hex20'!EY57-'Hex20'!$EQ57</f>
        <v>-0.58106144974640039</v>
      </c>
      <c r="EC72">
        <f>'Hex20'!EZ57-'Hex20'!$EQ57</f>
        <v>-1.2158835380800768</v>
      </c>
      <c r="ED72">
        <f>'Hex20'!FA57-'Hex20'!$EQ57</f>
        <v>-1.9248236418687024</v>
      </c>
      <c r="EE72">
        <f>'Hex20'!FB57-'Hex20'!$EQ57</f>
        <v>-2.1887792451857093</v>
      </c>
      <c r="EF72">
        <f>'Hex20'!FC57-'Hex20'!$EQ57</f>
        <v>-2.249344644650729</v>
      </c>
      <c r="EG72">
        <f>'Hex20'!FD57-'Hex20'!$EQ57</f>
        <v>-2.2598623613861299</v>
      </c>
      <c r="EH72">
        <f>'Hex20'!FE57-'Hex20'!$EQ57</f>
        <v>-2.2615017296979469</v>
      </c>
      <c r="EI72">
        <f>'Hex20'!FF57-'Hex20'!$EQ57</f>
        <v>-2.2618499558357237</v>
      </c>
    </row>
    <row r="73" spans="1:139" x14ac:dyDescent="0.55000000000000004">
      <c r="A73" s="93">
        <v>1.5974301199552401</v>
      </c>
      <c r="B73" s="93">
        <v>1.3530246218320277</v>
      </c>
      <c r="C73">
        <f t="shared" si="256"/>
        <v>-0.24440549812321244</v>
      </c>
      <c r="F73">
        <f>'Hex20'!D58-'Hex20'!$C58</f>
        <v>-3.6050472958717439E-3</v>
      </c>
      <c r="G73">
        <f>'Hex20'!E58-'Hex20'!$C58</f>
        <v>-1.1732072074921107E-2</v>
      </c>
      <c r="H73">
        <f>'Hex20'!G58-'Hex20'!$C58</f>
        <v>-2.216484585902434E-2</v>
      </c>
      <c r="I73">
        <f>'Hex20'!H58-'Hex20'!$C58</f>
        <v>-4.461745623212654E-2</v>
      </c>
      <c r="J73">
        <f>'Hex20'!I58-'Hex20'!$C58</f>
        <v>-5.6984307618234697E-2</v>
      </c>
      <c r="K73">
        <f>'Hex20'!J58-'Hex20'!$C58</f>
        <v>-9.4524154037506469E-2</v>
      </c>
      <c r="L73">
        <f>'Hex20'!K58-'Hex20'!$C58</f>
        <v>-0.15431005143381571</v>
      </c>
      <c r="M73">
        <f>'Hex20'!L58-'Hex20'!$C58</f>
        <v>-0.29931915063562881</v>
      </c>
      <c r="N73">
        <f>'Hex20'!M58-'Hex20'!$C58</f>
        <v>-0.47492298640634067</v>
      </c>
      <c r="O73">
        <f>'Hex20'!N58-'Hex20'!$C58</f>
        <v>-0.56333367706672921</v>
      </c>
      <c r="P73">
        <f>'Hex20'!O58-'Hex20'!$C58</f>
        <v>-0.61518782778143033</v>
      </c>
      <c r="Q73">
        <f>'Hex20'!P58-'Hex20'!$C58</f>
        <v>-0.63045743679160482</v>
      </c>
      <c r="R73">
        <f>'Hex20'!Q58-'Hex20'!$C58</f>
        <v>-0.63308003089363896</v>
      </c>
      <c r="S73">
        <f>'Hex20'!R58-'Hex20'!$C58</f>
        <v>-0.63370057344368347</v>
      </c>
      <c r="U73">
        <f>'Hex20'!T58-'Hex20'!$S58</f>
        <v>-5.5388964799241158E-3</v>
      </c>
      <c r="V73">
        <f>'Hex20'!U58-'Hex20'!$S58</f>
        <v>-1.7878610165413922E-2</v>
      </c>
      <c r="W73">
        <f>'Hex20'!W58-'Hex20'!$S58</f>
        <v>-3.364812706221687E-2</v>
      </c>
      <c r="X73">
        <f>'Hex20'!X58-'Hex20'!$S58</f>
        <v>-6.7604601792373376E-2</v>
      </c>
      <c r="Y73">
        <f>'Hex20'!Y58-'Hex20'!$S58</f>
        <v>-8.6448912978553394E-2</v>
      </c>
      <c r="Z73">
        <f>'Hex20'!Z58-'Hex20'!$S58</f>
        <v>-0.1442888572758092</v>
      </c>
      <c r="AA73">
        <f>'Hex20'!AA58-'Hex20'!$S58</f>
        <v>-0.23740097562188711</v>
      </c>
      <c r="AB73">
        <f>'Hex20'!AB58-'Hex20'!$S58</f>
        <v>-0.46423981928040453</v>
      </c>
      <c r="AC73">
        <f>'Hex20'!AC58-'Hex20'!$S58</f>
        <v>-0.73346884060375039</v>
      </c>
      <c r="AD73">
        <f>'Hex20'!AD58-'Hex20'!$S58</f>
        <v>-0.86195343374107258</v>
      </c>
      <c r="AE73">
        <f>'Hex20'!AE58-'Hex20'!$S58</f>
        <v>-0.93126200107451285</v>
      </c>
      <c r="AF73">
        <f>'Hex20'!AF58-'Hex20'!$S58</f>
        <v>-0.94956729903557524</v>
      </c>
      <c r="AG73">
        <f>'Hex20'!AG58-'Hex20'!$S58</f>
        <v>-0.95253383896669563</v>
      </c>
      <c r="AH73">
        <f>'Hex20'!AH58-'Hex20'!$S58</f>
        <v>-0.95318610583925145</v>
      </c>
      <c r="AJ73">
        <f>'Hex20'!AJ58-'Hex20'!$AI58</f>
        <v>-6.5061548982405792E-3</v>
      </c>
      <c r="AK73">
        <f>'Hex20'!AK58-'Hex20'!$AI58</f>
        <v>-2.0952516304176383E-2</v>
      </c>
      <c r="AL73">
        <f>'Hex20'!AM58-'Hex20'!$AI58</f>
        <v>-3.9390542082892388E-2</v>
      </c>
      <c r="AM73">
        <f>'Hex20'!AN58-'Hex20'!$AI58</f>
        <v>-7.9102223422264695E-2</v>
      </c>
      <c r="AN73">
        <f>'Hex20'!AO58-'Hex20'!$AI58</f>
        <v>-0.10119404964253609</v>
      </c>
      <c r="AO73">
        <f>'Hex20'!AP58-'Hex20'!$AI58</f>
        <v>-0.16926277896140429</v>
      </c>
      <c r="AP73">
        <f>'Hex20'!AQ58-'Hex20'!$AI58</f>
        <v>-0.2792751329952865</v>
      </c>
      <c r="AQ73">
        <f>'Hex20'!AR58-'Hex20'!$AI58</f>
        <v>-0.54768114100454546</v>
      </c>
      <c r="AR73">
        <f>'Hex20'!AS58-'Hex20'!$AI58</f>
        <v>-0.86400260340228341</v>
      </c>
      <c r="AS73">
        <f>'Hex20'!AT58-'Hex20'!$AI58</f>
        <v>-1.0121602821127647</v>
      </c>
      <c r="AT73">
        <f>'Hex20'!AU58-'Hex20'!$AI58</f>
        <v>-1.0896212405034669</v>
      </c>
      <c r="AU73">
        <f>'Hex20'!AV58-'Hex20'!$AI58</f>
        <v>-1.1091669215134923</v>
      </c>
      <c r="AV73">
        <f>'Hex20'!AW58-'Hex20'!$AI58</f>
        <v>-1.1122658356161739</v>
      </c>
      <c r="AW73">
        <f>'Hex20'!AX58-'Hex20'!$AI58</f>
        <v>-1.1129289768794532</v>
      </c>
      <c r="AY73">
        <f>'Hex20'!AZ58-'Hex20'!$AY58</f>
        <v>-7.4737616040438937E-3</v>
      </c>
      <c r="AZ73">
        <f>'Hex20'!BA58-'Hex20'!$AY58</f>
        <v>-2.402663803040439E-2</v>
      </c>
      <c r="BA73">
        <f>'Hex20'!BC58-'Hex20'!$AY58</f>
        <v>-4.5133231792074957E-2</v>
      </c>
      <c r="BB73">
        <f>'Hex20'!BD58-'Hex20'!$AY58</f>
        <v>-9.0601457617320857E-2</v>
      </c>
      <c r="BC73">
        <f>'Hex20'!BE58-'Hex20'!$AY58</f>
        <v>-0.11594475668916449</v>
      </c>
      <c r="BD73">
        <f>'Hex20'!BF58-'Hex20'!$AY58</f>
        <v>-0.19427883309336269</v>
      </c>
      <c r="BE73">
        <f>'Hex20'!BG58-'Hex20'!$AY58</f>
        <v>-0.32130549540374387</v>
      </c>
      <c r="BF73">
        <f>'Hex20'!BH58-'Hex20'!$AY58</f>
        <v>-0.63158316970994444</v>
      </c>
      <c r="BG73">
        <f>'Hex20'!BI58-'Hex20'!$AY58</f>
        <v>-0.99511578493704389</v>
      </c>
      <c r="BH73">
        <f>'Hex20'!BJ58-'Hex20'!$AY58</f>
        <v>-1.1627769005001549</v>
      </c>
      <c r="BI73">
        <f>'Hex20'!BK58-'Hex20'!$AY58</f>
        <v>-1.24812633940046</v>
      </c>
      <c r="BJ73">
        <f>'Hex20'!BL58-'Hex20'!$AY58</f>
        <v>-1.2687861017941613</v>
      </c>
      <c r="BK73">
        <f>'Hex20'!BM58-'Hex20'!$AY58</f>
        <v>-1.2719999116800449</v>
      </c>
      <c r="BL73">
        <f>'Hex20'!BN58-'Hex20'!$AY58</f>
        <v>-1.272671935522341</v>
      </c>
      <c r="BN73">
        <f>'Hex20'!CF58-'Hex20'!$CE58</f>
        <v>-8.4415244384767885E-3</v>
      </c>
      <c r="BO73">
        <f>'Hex20'!CG58-'Hex20'!$CE58</f>
        <v>-2.7100922027722518E-2</v>
      </c>
      <c r="BP73">
        <f>'Hex20'!CI58-'Hex20'!$CE58</f>
        <v>-5.087612045528922E-2</v>
      </c>
      <c r="BQ73">
        <f>'Hex20'!CJ58-'Hex20'!$CE58</f>
        <v>-0.10210182117854516</v>
      </c>
      <c r="BR73">
        <f>'Hex20'!CK58-'Hex20'!$CE58</f>
        <v>-0.13069957737372562</v>
      </c>
      <c r="BS73">
        <f>'Hex20'!CL58-'Hex20'!$CE58</f>
        <v>-0.21932840823652056</v>
      </c>
      <c r="BT73">
        <f>'Hex20'!CM58-'Hex20'!$CE58</f>
        <v>-0.36346290576214235</v>
      </c>
      <c r="BU73">
        <f>'Hex20'!CN58-'Hex20'!$CE58</f>
        <v>-0.7158562633007125</v>
      </c>
      <c r="BV73">
        <f>'Hex20'!CO58-'Hex20'!$CE58</f>
        <v>-1.1266893790662926</v>
      </c>
      <c r="BW73">
        <f>'Hex20'!CP58-'Hex20'!$CE58</f>
        <v>-1.3137183540791073</v>
      </c>
      <c r="BX73">
        <f>'Hex20'!CQ58-'Hex20'!$CE58</f>
        <v>-1.4067462635695827</v>
      </c>
      <c r="BY73">
        <f>'Hex20'!CR58-'Hex20'!$CE58</f>
        <v>-1.4284202761813569</v>
      </c>
      <c r="BZ73">
        <f>'Hex20'!CS58-'Hex20'!$CE58</f>
        <v>-1.4317353969022986</v>
      </c>
      <c r="CA73">
        <f>'Hex20'!CT58-'Hex20'!$CE58</f>
        <v>-1.4324148427865664</v>
      </c>
      <c r="CC73">
        <f>'Hex20'!CV58-'Hex20'!$CU58</f>
        <v>-9.4092553402551626E-3</v>
      </c>
      <c r="CD73">
        <f>'Hex20'!CW58-'Hex20'!$CU58</f>
        <v>-3.0175282084933253E-2</v>
      </c>
      <c r="CE73">
        <f>'Hex20'!CY58-'Hex20'!$CU58</f>
        <v>-5.6619134783236547E-2</v>
      </c>
      <c r="CF73">
        <f>'Hex20'!CZ58-'Hex20'!$CU58</f>
        <v>-0.11360294734994758</v>
      </c>
      <c r="CG73">
        <f>'Hex20'!DA58-'Hex20'!$CU58</f>
        <v>-0.14545774755186258</v>
      </c>
      <c r="CH73">
        <f>'Hex20'!DB58-'Hex20'!$CU58</f>
        <v>-0.24440549812321244</v>
      </c>
      <c r="CI73">
        <f>'Hex20'!DC58-'Hex20'!$CU58</f>
        <v>-0.4057260829760676</v>
      </c>
      <c r="CJ73">
        <f>'Hex20'!DD58-'Hex20'!$CU58</f>
        <v>-0.80043522076823836</v>
      </c>
      <c r="CK73">
        <f>'Hex20'!DE58-'Hex20'!$CU58</f>
        <v>-1.25863790804341</v>
      </c>
      <c r="CL73">
        <f>'Hex20'!DF58-'Hex20'!$CU58</f>
        <v>-1.4649240805311792</v>
      </c>
      <c r="CM73">
        <f>'Hex20'!DG58-'Hex20'!$CU58</f>
        <v>-1.5654590780468345</v>
      </c>
      <c r="CN73">
        <f>'Hex20'!DH58-'Hex20'!$CU58</f>
        <v>-1.588066439746024</v>
      </c>
      <c r="CO73">
        <f>'Hex20'!DI58-'Hex20'!$CU58</f>
        <v>-1.5914720189698339</v>
      </c>
      <c r="CP73">
        <f>'Hex20'!DJ58-'Hex20'!$CU58</f>
        <v>-1.5921577789502672</v>
      </c>
      <c r="CR73">
        <f>'Hex20'!DL58-'Hex20'!$DK58</f>
        <v>-1.1344995214583431E-2</v>
      </c>
      <c r="CS73">
        <f>'Hex20'!DM58-'Hex20'!$DK58</f>
        <v>-3.63244329984449E-2</v>
      </c>
      <c r="CT73">
        <f>'Hex20'!DO58-'Hex20'!$DK58</f>
        <v>-6.8105740205805843E-2</v>
      </c>
      <c r="CU73">
        <f>'Hex20'!DP58-'Hex20'!$DK58</f>
        <v>-0.1366075045264401</v>
      </c>
      <c r="CV73">
        <f>'Hex20'!DQ58-'Hex20'!$DK58</f>
        <v>-0.17498198490214412</v>
      </c>
      <c r="CW73">
        <f>'Hex20'!DR58-'Hex20'!$DK58</f>
        <v>-0.29462575992882778</v>
      </c>
      <c r="CX73">
        <f>'Hex20'!DS58-'Hex20'!$DK58</f>
        <v>-0.49050896684330358</v>
      </c>
      <c r="CY73">
        <f>'Hex20'!DT58-'Hex20'!$DK58</f>
        <v>-0.97032573902910157</v>
      </c>
      <c r="CZ73">
        <f>'Hex20'!DU58-'Hex20'!$DK58</f>
        <v>-1.5234202579040579</v>
      </c>
      <c r="DA73">
        <f>'Hex20'!DV58-'Hex20'!$DK58</f>
        <v>-1.767959582395694</v>
      </c>
      <c r="DB73">
        <f>'Hex20'!DW58-'Hex20'!$DK58</f>
        <v>-1.8831024598418096</v>
      </c>
      <c r="DC73">
        <f>'Hex20'!DX58-'Hex20'!$DK58</f>
        <v>-1.907386488780211</v>
      </c>
      <c r="DD73">
        <f>'Hex20'!DY58-'Hex20'!$DK58</f>
        <v>-1.9109479004508043</v>
      </c>
      <c r="DE73">
        <f>'Hex20'!DZ58-'Hex20'!$DK58</f>
        <v>-1.9116438750035907</v>
      </c>
      <c r="DG73">
        <f>'Hex20'!EB58-'Hex20'!$EA58</f>
        <v>-1.3280470682554224E-2</v>
      </c>
      <c r="DH73">
        <f>'Hex20'!EC58-'Hex20'!$EA58</f>
        <v>-4.2473317811433819E-2</v>
      </c>
      <c r="DI73">
        <f>'Hex20'!EE58-'Hex20'!$EA58</f>
        <v>-7.9592003673455647E-2</v>
      </c>
      <c r="DJ73">
        <f>'Hex20'!EF58-'Hex20'!$EA58</f>
        <v>-0.15961367424547657</v>
      </c>
      <c r="DK73">
        <f>'Hex20'!EG58-'Hex20'!$EA58</f>
        <v>-0.20451332085773277</v>
      </c>
      <c r="DL73">
        <f>'Hex20'!EH58-'Hex20'!$EA58</f>
        <v>-0.34491385402373598</v>
      </c>
      <c r="DM73">
        <f>'Hex20'!EI58-'Hex20'!$EA58</f>
        <v>-0.5755619154458933</v>
      </c>
      <c r="DN73">
        <f>'Hex20'!EJ58-'Hex20'!$EA58</f>
        <v>-1.1409771879704949</v>
      </c>
      <c r="DO73">
        <f>'Hex20'!EK58-'Hex20'!$EA58</f>
        <v>-1.7891078443294572</v>
      </c>
      <c r="DP73">
        <f>'Hex20'!EL58-'Hex20'!$EA58</f>
        <v>-2.0716340630613232</v>
      </c>
      <c r="DQ73">
        <f>'Hex20'!EM58-'Hex20'!$EA58</f>
        <v>-2.2009664115079377</v>
      </c>
      <c r="DR73">
        <f>'Hex20'!EN58-'Hex20'!$EA58</f>
        <v>-2.2267336084093943</v>
      </c>
      <c r="DS73">
        <f>'Hex20'!EO58-'Hex20'!$EA58</f>
        <v>-2.2304257569980024</v>
      </c>
      <c r="DT73">
        <f>'Hex20'!EP58-'Hex20'!$EA58</f>
        <v>-2.2311296828032399</v>
      </c>
      <c r="DV73">
        <f>'Hex20'!ER58-'Hex20'!$EQ58</f>
        <v>-1.5216325271965481E-2</v>
      </c>
      <c r="DW73">
        <f>'Hex20'!ES58-'Hex20'!$EQ58</f>
        <v>-4.8622772278311466E-2</v>
      </c>
      <c r="DX73">
        <f>'Hex20'!EU58-'Hex20'!$EQ58</f>
        <v>-9.1078539766261457E-2</v>
      </c>
      <c r="DY73">
        <f>'Hex20'!EV58-'Hex20'!$EQ58</f>
        <v>-0.18262101549883347</v>
      </c>
      <c r="DZ73">
        <f>'Hex20'!EW58-'Hex20'!$EQ58</f>
        <v>-0.23405077510816641</v>
      </c>
      <c r="EA73">
        <f>'Hex20'!EX58-'Hex20'!$EQ58</f>
        <v>-0.39525482855348626</v>
      </c>
      <c r="EB73">
        <f>'Hex20'!EY58-'Hex20'!$EQ58</f>
        <v>-0.66082580272079783</v>
      </c>
      <c r="EC73">
        <f>'Hex20'!EZ58-'Hex20'!$EQ58</f>
        <v>-1.312212287420522</v>
      </c>
      <c r="ED73">
        <f>'Hex20'!FA58-'Hex20'!$EQ58</f>
        <v>-2.0554778047401174</v>
      </c>
      <c r="EE73">
        <f>'Hex20'!FB58-'Hex20'!$EQ58</f>
        <v>-2.3757920526754344</v>
      </c>
      <c r="EF73">
        <f>'Hex20'!FC58-'Hex20'!$EQ58</f>
        <v>-2.5189957317028839</v>
      </c>
      <c r="EG73">
        <f>'Hex20'!FD58-'Hex20'!$EQ58</f>
        <v>-2.5461008887646726</v>
      </c>
      <c r="EH73">
        <f>'Hex20'!FE58-'Hex20'!$EQ58</f>
        <v>-2.549905306777613</v>
      </c>
      <c r="EI73">
        <f>'Hex20'!FF58-'Hex20'!$EQ58</f>
        <v>-2.5506156315096598</v>
      </c>
    </row>
    <row r="74" spans="1:139" x14ac:dyDescent="0.55000000000000004">
      <c r="A74" s="93">
        <v>1.6431783718556725</v>
      </c>
      <c r="B74" s="93">
        <v>1.337778020172492</v>
      </c>
      <c r="C74">
        <f t="shared" si="256"/>
        <v>-0.30540035168318047</v>
      </c>
      <c r="F74">
        <f>'Hex20'!D59-'Hex20'!$C59</f>
        <v>-3.5791248473003856E-3</v>
      </c>
      <c r="G74">
        <f>'Hex20'!E59-'Hex20'!$C59</f>
        <v>-1.1994029385899552E-2</v>
      </c>
      <c r="H74">
        <f>'Hex20'!G59-'Hex20'!$C59</f>
        <v>-2.2214807651979251E-2</v>
      </c>
      <c r="I74">
        <f>'Hex20'!H59-'Hex20'!$C59</f>
        <v>-4.9709632778073276E-2</v>
      </c>
      <c r="J74">
        <f>'Hex20'!I59-'Hex20'!$C59</f>
        <v>-6.7214057462935628E-2</v>
      </c>
      <c r="K74">
        <f>'Hex20'!J59-'Hex20'!$C59</f>
        <v>-0.11750928903542479</v>
      </c>
      <c r="L74">
        <f>'Hex20'!K59-'Hex20'!$C59</f>
        <v>-0.19249697149205108</v>
      </c>
      <c r="M74">
        <f>'Hex20'!L59-'Hex20'!$C59</f>
        <v>-0.34934642897006674</v>
      </c>
      <c r="N74">
        <f>'Hex20'!M59-'Hex20'!$C59</f>
        <v>-0.51660867743760952</v>
      </c>
      <c r="O74">
        <f>'Hex20'!N59-'Hex20'!$C59</f>
        <v>-0.59348448665886433</v>
      </c>
      <c r="P74">
        <f>'Hex20'!O59-'Hex20'!$C59</f>
        <v>-0.6366330453714838</v>
      </c>
      <c r="Q74">
        <f>'Hex20'!P59-'Hex20'!$C59</f>
        <v>-0.64907904301011077</v>
      </c>
      <c r="R74">
        <f>'Hex20'!Q59-'Hex20'!$C59</f>
        <v>-0.65126728867976835</v>
      </c>
      <c r="S74">
        <f>'Hex20'!R59-'Hex20'!$C59</f>
        <v>-0.65180844393103499</v>
      </c>
      <c r="U74">
        <f>'Hex20'!T59-'Hex20'!$S59</f>
        <v>-5.5013292914136702E-3</v>
      </c>
      <c r="V74">
        <f>'Hex20'!U59-'Hex20'!$S59</f>
        <v>-1.8280476156154912E-2</v>
      </c>
      <c r="W74">
        <f>'Hex20'!W59-'Hex20'!$S59</f>
        <v>-3.3729035453073819E-2</v>
      </c>
      <c r="X74">
        <f>'Hex20'!X59-'Hex20'!$S59</f>
        <v>-7.5385886127866675E-2</v>
      </c>
      <c r="Y74">
        <f>'Hex20'!Y59-'Hex20'!$S59</f>
        <v>-0.10214498194162103</v>
      </c>
      <c r="Z74">
        <f>'Hex20'!Z59-'Hex20'!$S59</f>
        <v>-0.179822711254218</v>
      </c>
      <c r="AA74">
        <f>'Hex20'!AA59-'Hex20'!$S59</f>
        <v>-0.29663983597375421</v>
      </c>
      <c r="AB74">
        <f>'Hex20'!AB59-'Hex20'!$S59</f>
        <v>-0.5410461163739293</v>
      </c>
      <c r="AC74">
        <f>'Hex20'!AC59-'Hex20'!$S59</f>
        <v>-0.79575272555458265</v>
      </c>
      <c r="AD74">
        <f>'Hex20'!AD59-'Hex20'!$S59</f>
        <v>-0.90616403048767324</v>
      </c>
      <c r="AE74">
        <f>'Hex20'!AE59-'Hex20'!$S59</f>
        <v>-0.9627701447202186</v>
      </c>
      <c r="AF74">
        <f>'Hex20'!AF59-'Hex20'!$S59</f>
        <v>-0.97742388411106462</v>
      </c>
      <c r="AG74">
        <f>'Hex20'!AG59-'Hex20'!$S59</f>
        <v>-0.97987954598028582</v>
      </c>
      <c r="AH74">
        <f>'Hex20'!AH59-'Hex20'!$S59</f>
        <v>-0.98044368265172899</v>
      </c>
      <c r="AJ74">
        <f>'Hex20'!AJ59-'Hex20'!$AI59</f>
        <v>-6.4631068641034517E-3</v>
      </c>
      <c r="AK74">
        <f>'Hex20'!AK59-'Hex20'!$AI59</f>
        <v>-2.1424535329442884E-2</v>
      </c>
      <c r="AL74">
        <f>'Hex20'!AM59-'Hex20'!$AI59</f>
        <v>-3.9487196058011875E-2</v>
      </c>
      <c r="AM74">
        <f>'Hex20'!AN59-'Hex20'!$AI59</f>
        <v>-8.8232939506555308E-2</v>
      </c>
      <c r="AN74">
        <f>'Hex20'!AO59-'Hex20'!$AI59</f>
        <v>-0.11963849258576231</v>
      </c>
      <c r="AO74">
        <f>'Hex20'!AP59-'Hex20'!$AI59</f>
        <v>-0.21112835818106224</v>
      </c>
      <c r="AP74">
        <f>'Hex20'!AQ59-'Hex20'!$AI59</f>
        <v>-0.34914452627420955</v>
      </c>
      <c r="AQ74">
        <f>'Hex20'!AR59-'Hex20'!$AI59</f>
        <v>-0.63797389135425886</v>
      </c>
      <c r="AR74">
        <f>'Hex20'!AS59-'Hex20'!$AI59</f>
        <v>-0.93658286228592003</v>
      </c>
      <c r="AS74">
        <f>'Hex20'!AT59-'Hex20'!$AI59</f>
        <v>-1.0633352884238261</v>
      </c>
      <c r="AT74">
        <f>'Hex20'!AU59-'Hex20'!$AI59</f>
        <v>-1.1261030281009325</v>
      </c>
      <c r="AU74">
        <f>'Hex20'!AV59-'Hex20'!$AI59</f>
        <v>-1.1416320018685235</v>
      </c>
      <c r="AV74">
        <f>'Hex20'!AW59-'Hex20'!$AI59</f>
        <v>-1.1441896344864784</v>
      </c>
      <c r="AW74">
        <f>'Hex20'!AX59-'Hex20'!$AI59</f>
        <v>-1.1447614472397802</v>
      </c>
      <c r="AY74">
        <f>'Hex20'!AZ59-'Hex20'!$AY59</f>
        <v>-7.4249827826697867E-3</v>
      </c>
      <c r="AZ74">
        <f>'Hex20'!BA59-'Hex20'!$AY59</f>
        <v>-2.4568768672343255E-2</v>
      </c>
      <c r="BA74">
        <f>'Hex20'!BC59-'Hex20'!$AY59</f>
        <v>-4.524565875751918E-2</v>
      </c>
      <c r="BB74">
        <f>'Hex20'!BD59-'Hex20'!$AY59</f>
        <v>-0.10108355488467713</v>
      </c>
      <c r="BC74">
        <f>'Hex20'!BE59-'Hex20'!$AY59</f>
        <v>-0.13714416848582345</v>
      </c>
      <c r="BD74">
        <f>'Hex20'!BF59-'Hex20'!$AY59</f>
        <v>-0.24250185621612697</v>
      </c>
      <c r="BE74">
        <f>'Hex20'!BG59-'Hex20'!$AY59</f>
        <v>-0.40185098708555889</v>
      </c>
      <c r="BF74">
        <f>'Hex20'!BH59-'Hex20'!$AY59</f>
        <v>-0.73540804099911294</v>
      </c>
      <c r="BG74">
        <f>'Hex20'!BI59-'Hex20'!$AY59</f>
        <v>-1.0779958786163175</v>
      </c>
      <c r="BH74">
        <f>'Hex20'!BJ59-'Hex20'!$AY59</f>
        <v>-1.2208874901288083</v>
      </c>
      <c r="BI74">
        <f>'Hex20'!BK59-'Hex20'!$AY59</f>
        <v>-1.2895543488369257</v>
      </c>
      <c r="BJ74">
        <f>'Hex20'!BL59-'Hex20'!$AY59</f>
        <v>-1.3058555473073172</v>
      </c>
      <c r="BK74">
        <f>'Hex20'!BM59-'Hex20'!$AY59</f>
        <v>-1.3085012425628002</v>
      </c>
      <c r="BL74">
        <f>'Hex20'!BN59-'Hex20'!$AY59</f>
        <v>-1.3090792404366378</v>
      </c>
      <c r="BN74">
        <f>'Hex20'!CF59-'Hex20'!$CE59</f>
        <v>-8.3868272602833915E-3</v>
      </c>
      <c r="BO74">
        <f>'Hex20'!CG59-'Hex20'!$CE59</f>
        <v>-2.7713099300621158E-2</v>
      </c>
      <c r="BP74">
        <f>'Hex20'!CI59-'Hex20'!$CE59</f>
        <v>-5.100424471900844E-2</v>
      </c>
      <c r="BQ74">
        <f>'Hex20'!CJ59-'Hex20'!$CE59</f>
        <v>-0.1139368935883518</v>
      </c>
      <c r="BR74">
        <f>'Hex20'!CK59-'Hex20'!$CE59</f>
        <v>-0.15465917028176523</v>
      </c>
      <c r="BS74">
        <f>'Hex20'!CL59-'Hex20'!$CE59</f>
        <v>-0.2739290946515589</v>
      </c>
      <c r="BT74">
        <f>'Hex20'!CM59-'Hex20'!$CE59</f>
        <v>-0.45471938710326554</v>
      </c>
      <c r="BU74">
        <f>'Hex20'!CN59-'Hex20'!$CE59</f>
        <v>-0.8332504459105351</v>
      </c>
      <c r="BV74">
        <f>'Hex20'!CO59-'Hex20'!$CE59</f>
        <v>-1.2198741496809264</v>
      </c>
      <c r="BW74">
        <f>'Hex20'!CP59-'Hex20'!$CE59</f>
        <v>-1.3787417651131517</v>
      </c>
      <c r="BX74">
        <f>'Hex20'!CQ59-'Hex20'!$CE59</f>
        <v>-1.453098312415162</v>
      </c>
      <c r="BY74">
        <f>'Hex20'!CR59-'Hex20'!$CE59</f>
        <v>-1.4700907968592782</v>
      </c>
      <c r="BZ74">
        <f>'Hex20'!CS59-'Hex20'!$CE59</f>
        <v>-1.4728137886577259</v>
      </c>
      <c r="CA74">
        <f>'Hex20'!CT59-'Hex20'!$CE59</f>
        <v>-1.4733968924091785</v>
      </c>
      <c r="CC74">
        <f>'Hex20'!CV59-'Hex20'!$CU59</f>
        <v>-9.3489653812219853E-3</v>
      </c>
      <c r="CD74">
        <f>'Hex20'!CW59-'Hex20'!$CU59</f>
        <v>-3.0857642618789205E-2</v>
      </c>
      <c r="CE74">
        <f>'Hex20'!CY59-'Hex20'!$CU59</f>
        <v>-5.6763078392606525E-2</v>
      </c>
      <c r="CF74">
        <f>'Hex20'!CZ59-'Hex20'!$CU59</f>
        <v>-0.12679263554379672</v>
      </c>
      <c r="CG74">
        <f>'Hex20'!DA59-'Hex20'!$CU59</f>
        <v>-0.17218179581935389</v>
      </c>
      <c r="CH74">
        <f>'Hex20'!DB59-'Hex20'!$CU59</f>
        <v>-0.30540035168318047</v>
      </c>
      <c r="CI74">
        <f>'Hex20'!DC59-'Hex20'!$CU59</f>
        <v>-0.50772117619830381</v>
      </c>
      <c r="CJ74">
        <f>'Hex20'!DD59-'Hex20'!$CU59</f>
        <v>-0.93143005127572898</v>
      </c>
      <c r="CK74">
        <f>'Hex20'!DE59-'Hex20'!$CU59</f>
        <v>-1.3621329081980984</v>
      </c>
      <c r="CL74">
        <f>'Hex20'!DF59-'Hex20'!$CU59</f>
        <v>-1.5368417704758528</v>
      </c>
      <c r="CM74">
        <f>'Hex20'!DG59-'Hex20'!$CU59</f>
        <v>-1.6167169572415574</v>
      </c>
      <c r="CN74">
        <f>'Hex20'!DH59-'Hex20'!$CU59</f>
        <v>-1.6343354764263824</v>
      </c>
      <c r="CO74">
        <f>'Hex20'!DI59-'Hex20'!$CU59</f>
        <v>-1.6371271952516577</v>
      </c>
      <c r="CP74">
        <f>'Hex20'!DJ59-'Hex20'!$CU59</f>
        <v>-1.6377145954218173</v>
      </c>
      <c r="CR74">
        <f>'Hex20'!DL59-'Hex20'!$DK59</f>
        <v>-1.1273552413858745E-2</v>
      </c>
      <c r="CS74">
        <f>'Hex20'!DM59-'Hex20'!$DK59</f>
        <v>-3.7147136447451379E-2</v>
      </c>
      <c r="CT74">
        <f>'Hex20'!DO59-'Hex20'!$DK59</f>
        <v>-6.8281237711196763E-2</v>
      </c>
      <c r="CU74">
        <f>'Hex20'!DP59-'Hex20'!$DK59</f>
        <v>-0.15250918317028317</v>
      </c>
      <c r="CV74">
        <f>'Hex20'!DQ59-'Hex20'!$DK59</f>
        <v>-0.20724476031159811</v>
      </c>
      <c r="CW74">
        <f>'Hex20'!DR59-'Hex20'!$DK59</f>
        <v>-0.36844689785423501</v>
      </c>
      <c r="CX74">
        <f>'Hex20'!DS59-'Hex20'!$DK59</f>
        <v>-0.61404374817152974</v>
      </c>
      <c r="CY74">
        <f>'Hex20'!DT59-'Hex20'!$DK59</f>
        <v>-1.1285987259239723</v>
      </c>
      <c r="CZ74">
        <f>'Hex20'!DU59-'Hex20'!$DK59</f>
        <v>-1.6475526650744188</v>
      </c>
      <c r="DA74">
        <f>'Hex20'!DV59-'Hex20'!$DK59</f>
        <v>-1.8536209696290356</v>
      </c>
      <c r="DB74">
        <f>'Hex20'!DW59-'Hex20'!$DK59</f>
        <v>-1.9441283744270856</v>
      </c>
      <c r="DC74">
        <f>'Hex20'!DX59-'Hex20'!$DK59</f>
        <v>-1.9628466022055524</v>
      </c>
      <c r="DD74">
        <f>'Hex20'!DY59-'Hex20'!$DK59</f>
        <v>-1.9657560454345329</v>
      </c>
      <c r="DE74">
        <f>'Hex20'!DZ59-'Hex20'!$DK59</f>
        <v>-1.9663502973066078</v>
      </c>
      <c r="DG74">
        <f>'Hex20'!EB59-'Hex20'!$EA59</f>
        <v>-1.3197839405622691E-2</v>
      </c>
      <c r="DH74">
        <f>'Hex20'!EC59-'Hex20'!$EA59</f>
        <v>-4.3436575932367383E-2</v>
      </c>
      <c r="DI74">
        <f>'Hex20'!EE59-'Hex20'!$EA59</f>
        <v>-7.979951521037254E-2</v>
      </c>
      <c r="DJ74">
        <f>'Hex20'!EF59-'Hex20'!$EA59</f>
        <v>-0.17823059467075764</v>
      </c>
      <c r="DK74">
        <f>'Hex20'!EG59-'Hex20'!$EA59</f>
        <v>-0.24232509826712523</v>
      </c>
      <c r="DL74">
        <f>'Hex20'!EH59-'Hex20'!$EA59</f>
        <v>-0.43160009814899403</v>
      </c>
      <c r="DM74">
        <f>'Hex20'!EI59-'Hex20'!$EA59</f>
        <v>-0.72069730016159483</v>
      </c>
      <c r="DN74">
        <f>'Hex20'!EJ59-'Hex20'!$EA59</f>
        <v>-1.3266112505112813</v>
      </c>
      <c r="DO74">
        <f>'Hex20'!EK59-'Hex20'!$EA59</f>
        <v>-1.9338992761799618</v>
      </c>
      <c r="DP74">
        <f>'Hex20'!EL59-'Hex20'!$EA59</f>
        <v>-2.1709910765131042</v>
      </c>
      <c r="DQ74">
        <f>'Hex20'!EM59-'Hex20'!$EA59</f>
        <v>-2.2717149506812264</v>
      </c>
      <c r="DR74">
        <f>'Hex20'!EN59-'Hex20'!$EA59</f>
        <v>-2.29137877822876</v>
      </c>
      <c r="DS74">
        <f>'Hex20'!EO59-'Hex20'!$EA59</f>
        <v>-2.2943862940172521</v>
      </c>
      <c r="DT74">
        <f>'Hex20'!EP59-'Hex20'!$EA59</f>
        <v>-2.2949857883544906</v>
      </c>
      <c r="DV74">
        <f>'Hex20'!ER59-'Hex20'!$EQ59</f>
        <v>-1.5122690718789134E-2</v>
      </c>
      <c r="DW74">
        <f>'Hex20'!ES59-'Hex20'!$EQ59</f>
        <v>-4.9726426872448215E-2</v>
      </c>
      <c r="DX74">
        <f>'Hex20'!EU59-'Hex20'!$EQ59</f>
        <v>-9.1318199974405267E-2</v>
      </c>
      <c r="DY74">
        <f>'Hex20'!EV59-'Hex20'!$EQ59</f>
        <v>-0.20395589371706047</v>
      </c>
      <c r="DZ74">
        <f>'Hex20'!EW59-'Hex20'!$EQ59</f>
        <v>-0.27741863350988893</v>
      </c>
      <c r="EA74">
        <f>'Hex20'!EX59-'Hex20'!$EQ59</f>
        <v>-0.49483464507216368</v>
      </c>
      <c r="EB74">
        <f>'Hex20'!EY59-'Hex20'!$EQ59</f>
        <v>-0.82760502160679095</v>
      </c>
      <c r="EC74">
        <f>'Hex20'!EZ59-'Hex20'!$EQ59</f>
        <v>-1.52527386589869</v>
      </c>
      <c r="ED74">
        <f>'Hex20'!FA59-'Hex20'!$EQ59</f>
        <v>-2.2209479129711847</v>
      </c>
      <c r="EE74">
        <f>'Hex20'!FB59-'Hex20'!$EQ59</f>
        <v>-2.4888058879217341</v>
      </c>
      <c r="EF74">
        <f>'Hex20'!FC59-'Hex20'!$EQ59</f>
        <v>-2.5994320050967445</v>
      </c>
      <c r="EG74">
        <f>'Hex20'!FD59-'Hex20'!$EQ59</f>
        <v>-2.6199266593121142</v>
      </c>
      <c r="EH74">
        <f>'Hex20'!FE59-'Hex20'!$EQ59</f>
        <v>-2.6230178539079407</v>
      </c>
      <c r="EI74">
        <f>'Hex20'!FF59-'Hex20'!$EQ59</f>
        <v>-2.6236215041601607</v>
      </c>
    </row>
    <row r="75" spans="1:139" x14ac:dyDescent="0.55000000000000004">
      <c r="C75">
        <f>AVERAGE(C55:C74)</f>
        <v>-0.1958516921978487</v>
      </c>
      <c r="D75" t="s">
        <v>90</v>
      </c>
      <c r="F75">
        <f>AVERAGE(F55:F74)</f>
        <v>-3.4485244242719675E-3</v>
      </c>
      <c r="G75">
        <f t="shared" ref="G75" si="257">AVERAGE(G55:G74)</f>
        <v>-1.0761764568053958E-2</v>
      </c>
      <c r="H75">
        <f t="shared" ref="H75" si="258">AVERAGE(H55:H74)</f>
        <v>-1.9671584781439037E-2</v>
      </c>
      <c r="I75">
        <f t="shared" ref="I75" si="259">AVERAGE(I55:I74)</f>
        <v>-3.8079114661735337E-2</v>
      </c>
      <c r="J75">
        <f t="shared" ref="J75" si="260">AVERAGE(J55:J74)</f>
        <v>-4.7702146444879967E-2</v>
      </c>
      <c r="K75">
        <f t="shared" ref="K75" si="261">AVERAGE(K55:K74)</f>
        <v>-7.6677438356562738E-2</v>
      </c>
      <c r="L75">
        <f t="shared" ref="L75" si="262">AVERAGE(L55:L74)</f>
        <v>-0.12424940062576481</v>
      </c>
      <c r="M75">
        <f t="shared" ref="M75" si="263">AVERAGE(M55:M74)</f>
        <v>-0.24489881478054426</v>
      </c>
      <c r="N75">
        <f t="shared" ref="N75" si="264">AVERAGE(N55:N74)</f>
        <v>-0.40671888822276958</v>
      </c>
      <c r="O75">
        <f t="shared" ref="O75" si="265">AVERAGE(O55:O74)</f>
        <v>-0.49421150647745876</v>
      </c>
      <c r="P75">
        <f t="shared" ref="P75" si="266">AVERAGE(P55:P74)</f>
        <v>-0.53866235613597913</v>
      </c>
      <c r="Q75">
        <f t="shared" ref="Q75" si="267">AVERAGE(Q55:Q74)</f>
        <v>-0.54968530670186122</v>
      </c>
      <c r="R75">
        <f t="shared" ref="R75" si="268">AVERAGE(R55:R74)</f>
        <v>-0.5520277871235193</v>
      </c>
      <c r="S75">
        <f t="shared" ref="S75" si="269">AVERAGE(S55:S74)</f>
        <v>-0.55266909513503726</v>
      </c>
      <c r="U75">
        <f>AVERAGE(U55:U74)</f>
        <v>-5.2997490114986669E-3</v>
      </c>
      <c r="V75">
        <f t="shared" ref="V75" si="270">AVERAGE(V55:V74)</f>
        <v>-1.640173217865416E-2</v>
      </c>
      <c r="W75">
        <f t="shared" ref="W75" si="271">AVERAGE(W55:W74)</f>
        <v>-2.9865329635187499E-2</v>
      </c>
      <c r="X75">
        <f t="shared" ref="X75" si="272">AVERAGE(X55:X74)</f>
        <v>-5.7662882449905931E-2</v>
      </c>
      <c r="Y75">
        <f t="shared" ref="Y75" si="273">AVERAGE(Y55:Y74)</f>
        <v>-7.2243106187732997E-2</v>
      </c>
      <c r="Z75">
        <f t="shared" ref="Z75" si="274">AVERAGE(Z55:Z74)</f>
        <v>-0.11634665883469224</v>
      </c>
      <c r="AA75">
        <f t="shared" ref="AA75" si="275">AVERAGE(AA55:AA74)</f>
        <v>-0.18922433014391507</v>
      </c>
      <c r="AB75">
        <f t="shared" ref="AB75" si="276">AVERAGE(AB55:AB74)</f>
        <v>-0.37541302754581884</v>
      </c>
      <c r="AC75">
        <f t="shared" ref="AC75" si="277">AVERAGE(AC55:AC74)</f>
        <v>-0.62441706054763291</v>
      </c>
      <c r="AD75">
        <f t="shared" ref="AD75" si="278">AVERAGE(AD55:AD74)</f>
        <v>-0.75479688532577927</v>
      </c>
      <c r="AE75">
        <f t="shared" ref="AE75" si="279">AVERAGE(AE55:AE74)</f>
        <v>-0.81500454133615263</v>
      </c>
      <c r="AF75">
        <f t="shared" ref="AF75" si="280">AVERAGE(AF55:AF74)</f>
        <v>-0.82799716895660613</v>
      </c>
      <c r="AG75">
        <f t="shared" ref="AG75" si="281">AVERAGE(AG55:AG74)</f>
        <v>-0.83064068755273601</v>
      </c>
      <c r="AH75">
        <f t="shared" ref="AH75" si="282">AVERAGE(AH55:AH74)</f>
        <v>-0.83132109158048162</v>
      </c>
      <c r="AJ75">
        <f>AVERAGE(AJ55:AJ74)</f>
        <v>-6.2258313451403202E-3</v>
      </c>
      <c r="AK75">
        <f t="shared" ref="AK75" si="283">AVERAGE(AK55:AK74)</f>
        <v>-1.9222279904790078E-2</v>
      </c>
      <c r="AL75">
        <f t="shared" ref="AL75" si="284">AVERAGE(AL55:AL74)</f>
        <v>-3.4962907445268768E-2</v>
      </c>
      <c r="AM75">
        <f t="shared" ref="AM75" si="285">AVERAGE(AM55:AM74)</f>
        <v>-6.7456990416392221E-2</v>
      </c>
      <c r="AN75">
        <f t="shared" ref="AN75" si="286">AVERAGE(AN55:AN74)</f>
        <v>-8.4518693826748065E-2</v>
      </c>
      <c r="AO75">
        <f t="shared" ref="AO75" si="287">AVERAGE(AO55:AO74)</f>
        <v>-0.13620777451092198</v>
      </c>
      <c r="AP75">
        <f t="shared" ref="AP75" si="288">AVERAGE(AP55:AP74)</f>
        <v>-0.22181328004503692</v>
      </c>
      <c r="AQ75">
        <f t="shared" ref="AQ75" si="289">AVERAGE(AQ55:AQ74)</f>
        <v>-0.44110869870327257</v>
      </c>
      <c r="AR75">
        <f t="shared" ref="AR75" si="290">AVERAGE(AR55:AR74)</f>
        <v>-0.73414616386960008</v>
      </c>
      <c r="AS75">
        <f t="shared" ref="AS75" si="291">AVERAGE(AS55:AS74)</f>
        <v>-0.88586093964176693</v>
      </c>
      <c r="AT75">
        <f t="shared" ref="AT75" si="292">AVERAGE(AT55:AT74)</f>
        <v>-0.9534125948248281</v>
      </c>
      <c r="AU75">
        <f t="shared" ref="AU75" si="293">AVERAGE(AU55:AU74)</f>
        <v>-0.96719491876115171</v>
      </c>
      <c r="AV75">
        <f t="shared" ref="AV75" si="294">AVERAGE(AV55:AV74)</f>
        <v>-0.96995303074039896</v>
      </c>
      <c r="AW75">
        <f t="shared" ref="AW75" si="295">AVERAGE(AW55:AW74)</f>
        <v>-0.97064718128759342</v>
      </c>
      <c r="AY75">
        <f>AVERAGE(AY55:AY74)</f>
        <v>-7.1521161240114929E-3</v>
      </c>
      <c r="AZ75">
        <f t="shared" ref="AZ75" si="296">AVERAGE(AZ55:AZ74)</f>
        <v>-2.2043065371143374E-2</v>
      </c>
      <c r="BA75">
        <f t="shared" ref="BA75" si="297">AVERAGE(BA55:BA74)</f>
        <v>-4.0060746284026338E-2</v>
      </c>
      <c r="BB75">
        <f t="shared" ref="BB75" si="298">AVERAGE(BB55:BB74)</f>
        <v>-7.7251986775088058E-2</v>
      </c>
      <c r="BC75">
        <f t="shared" ref="BC75" si="299">AVERAGE(BC55:BC74)</f>
        <v>-9.6796425162460079E-2</v>
      </c>
      <c r="BD75">
        <f t="shared" ref="BD75" si="300">AVERAGE(BD55:BD74)</f>
        <v>-0.15608058488400062</v>
      </c>
      <c r="BE75">
        <f t="shared" ref="BE75" si="301">AVERAGE(BE55:BE74)</f>
        <v>-0.25444868036746238</v>
      </c>
      <c r="BF75">
        <f t="shared" ref="BF75" si="302">AVERAGE(BF55:BF74)</f>
        <v>-0.5070117858708284</v>
      </c>
      <c r="BG75">
        <f t="shared" ref="BG75" si="303">AVERAGE(BG55:BG74)</f>
        <v>-0.84429509870475028</v>
      </c>
      <c r="BH75">
        <f t="shared" ref="BH75" si="304">AVERAGE(BH55:BH74)</f>
        <v>-1.0172927249820516</v>
      </c>
      <c r="BI75">
        <f t="shared" ref="BI75" si="305">AVERAGE(BI55:BI74)</f>
        <v>-1.0919268838131821</v>
      </c>
      <c r="BJ75">
        <f t="shared" ref="BJ75" si="306">AVERAGE(BJ55:BJ74)</f>
        <v>-1.1064108656431193</v>
      </c>
      <c r="BK75">
        <f t="shared" ref="BK75" si="307">AVERAGE(BK55:BK74)</f>
        <v>-1.1092678201336059</v>
      </c>
      <c r="BL75">
        <f t="shared" ref="BL75" si="308">AVERAGE(BL55:BL74)</f>
        <v>-1.109973356010761</v>
      </c>
      <c r="BN75">
        <f>AVERAGE(BN55:BN74)</f>
        <v>-8.0784863871168951E-3</v>
      </c>
      <c r="BO75">
        <f t="shared" ref="BO75" si="309">AVERAGE(BO55:BO74)</f>
        <v>-2.4863940383846407E-2</v>
      </c>
      <c r="BP75">
        <f t="shared" ref="BP75" si="310">AVERAGE(BP55:BP74)</f>
        <v>-4.5158742944671967E-2</v>
      </c>
      <c r="BQ75">
        <f t="shared" ref="BQ75" si="311">AVERAGE(BQ55:BQ74)</f>
        <v>-8.7047591948532135E-2</v>
      </c>
      <c r="BR75">
        <f t="shared" ref="BR75" si="312">AVERAGE(BR55:BR74)</f>
        <v>-0.10907571439499383</v>
      </c>
      <c r="BS75">
        <f t="shared" ref="BS75" si="313">AVERAGE(BS55:BS74)</f>
        <v>-0.17596245654305037</v>
      </c>
      <c r="BT75">
        <f t="shared" ref="BT75" si="314">AVERAGE(BT55:BT74)</f>
        <v>-0.2871210212777921</v>
      </c>
      <c r="BU75">
        <f t="shared" ref="BU75" si="315">AVERAGE(BU55:BU74)</f>
        <v>-0.57308290035625875</v>
      </c>
      <c r="BV75">
        <f t="shared" ref="BV75" si="316">AVERAGE(BV55:BV74)</f>
        <v>-0.95478560321884809</v>
      </c>
      <c r="BW75">
        <f t="shared" ref="BW75" si="317">AVERAGE(BW55:BW74)</f>
        <v>-1.1490238290815706</v>
      </c>
      <c r="BX75">
        <f t="shared" ref="BX75" si="318">AVERAGE(BX55:BX74)</f>
        <v>-1.2305243657469755</v>
      </c>
      <c r="BY75">
        <f t="shared" ref="BY75" si="319">AVERAGE(BY55:BY74)</f>
        <v>-1.2456406932752515</v>
      </c>
      <c r="BZ75">
        <f t="shared" ref="BZ75" si="320">AVERAGE(BZ55:BZ74)</f>
        <v>-1.2485843027507117</v>
      </c>
      <c r="CA75">
        <f t="shared" ref="CA75" si="321">AVERAGE(CA55:CA74)</f>
        <v>-1.2492994723679931</v>
      </c>
      <c r="CC75">
        <f>AVERAGE(CC55:CC74)</f>
        <v>-9.0050163868330424E-3</v>
      </c>
      <c r="CD75">
        <f t="shared" ref="CD75" si="322">AVERAGE(CD55:CD74)</f>
        <v>-2.7684956855522358E-2</v>
      </c>
      <c r="CE75">
        <f t="shared" ref="CE75" si="323">AVERAGE(CE55:CE74)</f>
        <v>-5.0256902109568027E-2</v>
      </c>
      <c r="CF75">
        <f t="shared" ref="CF75" si="324">AVERAGE(CF55:CF74)</f>
        <v>-9.6843733065609741E-2</v>
      </c>
      <c r="CG75">
        <f t="shared" ref="CG75" si="325">AVERAGE(CG55:CG74)</f>
        <v>-0.12135631004911884</v>
      </c>
      <c r="CH75">
        <f t="shared" ref="CH75" si="326">AVERAGE(CH55:CH74)</f>
        <v>-0.1958516921978487</v>
      </c>
      <c r="CI75">
        <f t="shared" ref="CI75" si="327">AVERAGE(CI55:CI74)</f>
        <v>-0.31982361089887212</v>
      </c>
      <c r="CJ75">
        <f t="shared" ref="CJ75" si="328">AVERAGE(CJ55:CJ74)</f>
        <v>-0.63929348991243096</v>
      </c>
      <c r="CK75">
        <f t="shared" ref="CK75" si="329">AVERAGE(CK55:CK74)</f>
        <v>-1.0655604553014792</v>
      </c>
      <c r="CL75">
        <f t="shared" ref="CL75" si="330">AVERAGE(CL55:CL74)</f>
        <v>-1.2810043926770767</v>
      </c>
      <c r="CM75">
        <f t="shared" ref="CM75" si="331">AVERAGE(CM55:CM74)</f>
        <v>-1.3691889638898309</v>
      </c>
      <c r="CN75">
        <f t="shared" ref="CN75" si="332">AVERAGE(CN55:CN74)</f>
        <v>-1.384881631749304</v>
      </c>
      <c r="CO75">
        <f t="shared" ref="CO75" si="333">AVERAGE(CO55:CO74)</f>
        <v>-1.3879022029259567</v>
      </c>
      <c r="CP75">
        <f t="shared" ref="CP75" si="334">AVERAGE(CP55:CP74)</f>
        <v>-1.3886256636877745</v>
      </c>
      <c r="CR75">
        <f>AVERAGE(CR55:CR74)</f>
        <v>-1.0858169425925202E-2</v>
      </c>
      <c r="CS75">
        <f t="shared" ref="CS75" si="335">AVERAGE(CS55:CS74)</f>
        <v>-3.3327190366392923E-2</v>
      </c>
      <c r="CT75">
        <f t="shared" ref="CT75" si="336">AVERAGE(CT55:CT74)</f>
        <v>-6.0453486952624133E-2</v>
      </c>
      <c r="CU75">
        <f t="shared" ref="CU75" si="337">AVERAGE(CU55:CU74)</f>
        <v>-0.1164370961134866</v>
      </c>
      <c r="CV75">
        <f t="shared" ref="CV75" si="338">AVERAGE(CV55:CV74)</f>
        <v>-0.1459203408193373</v>
      </c>
      <c r="CW75">
        <f t="shared" ref="CW75" si="339">AVERAGE(CW55:CW74)</f>
        <v>-0.23564722558523915</v>
      </c>
      <c r="CX75">
        <f t="shared" ref="CX75" si="340">AVERAGE(CX55:CX74)</f>
        <v>-0.38530052415248706</v>
      </c>
      <c r="CY75">
        <f t="shared" ref="CY75" si="341">AVERAGE(CY55:CY74)</f>
        <v>-0.77205130746387529</v>
      </c>
      <c r="CZ75">
        <f t="shared" ref="CZ75" si="342">AVERAGE(CZ55:CZ74)</f>
        <v>-1.287798675506943</v>
      </c>
      <c r="DA75">
        <f t="shared" ref="DA75" si="343">AVERAGE(DA55:DA74)</f>
        <v>-1.5455708386313542</v>
      </c>
      <c r="DB75">
        <f t="shared" ref="DB75" si="344">AVERAGE(DB55:DB74)</f>
        <v>-1.6466746580525249</v>
      </c>
      <c r="DC75">
        <f t="shared" ref="DC75" si="345">AVERAGE(DC55:DC74)</f>
        <v>-1.6633888160319432</v>
      </c>
      <c r="DD75">
        <f t="shared" ref="DD75" si="346">AVERAGE(DD55:DD74)</f>
        <v>-1.6665410231833497</v>
      </c>
      <c r="DE75">
        <f t="shared" ref="DE75" si="347">AVERAGE(DE55:DE74)</f>
        <v>-1.6672781044134475</v>
      </c>
      <c r="DG75">
        <f>AVERAGE(DG55:DG74)</f>
        <v>-1.2711457180898644E-2</v>
      </c>
      <c r="DH75">
        <f t="shared" ref="DH75" si="348">AVERAGE(DH55:DH74)</f>
        <v>-3.8969592176539392E-2</v>
      </c>
      <c r="DI75">
        <f t="shared" ref="DI75" si="349">AVERAGE(DI55:DI74)</f>
        <v>-7.0650254878908594E-2</v>
      </c>
      <c r="DJ75">
        <f t="shared" ref="DJ75" si="350">AVERAGE(DJ55:DJ74)</f>
        <v>-0.13603147996565118</v>
      </c>
      <c r="DK75">
        <f t="shared" ref="DK75" si="351">AVERAGE(DK55:DK74)</f>
        <v>-0.17048714342917384</v>
      </c>
      <c r="DL75">
        <f t="shared" ref="DL75" si="352">AVERAGE(DL55:DL74)</f>
        <v>-0.27546001077257826</v>
      </c>
      <c r="DM75">
        <f t="shared" ref="DM75" si="353">AVERAGE(DM55:DM74)</f>
        <v>-0.4508514099266227</v>
      </c>
      <c r="DN75">
        <f t="shared" ref="DN75" si="354">AVERAGE(DN55:DN74)</f>
        <v>-0.90516262645499823</v>
      </c>
      <c r="DO75">
        <f t="shared" ref="DO75" si="355">AVERAGE(DO55:DO74)</f>
        <v>-1.510761840727739</v>
      </c>
      <c r="DP75">
        <f t="shared" ref="DP75" si="356">AVERAGE(DP55:DP74)</f>
        <v>-1.8107768684573973</v>
      </c>
      <c r="DQ75">
        <f t="shared" ref="DQ75" si="357">AVERAGE(DQ55:DQ74)</f>
        <v>-1.9243186103189907</v>
      </c>
      <c r="DR75">
        <f t="shared" ref="DR75" si="358">AVERAGE(DR55:DR74)</f>
        <v>-1.9419210023358402</v>
      </c>
      <c r="DS75">
        <f t="shared" ref="DS75" si="359">AVERAGE(DS55:DS74)</f>
        <v>-1.9451826874691587</v>
      </c>
      <c r="DT75">
        <f t="shared" ref="DT75" si="360">AVERAGE(DT55:DT74)</f>
        <v>-1.9459305725733926</v>
      </c>
      <c r="DV75">
        <f>AVERAGE(DV55:DV74)</f>
        <v>-1.4564810727816579E-2</v>
      </c>
      <c r="DW75">
        <f t="shared" ref="DW75" si="361">AVERAGE(DW55:DW74)</f>
        <v>-4.4612081743627262E-2</v>
      </c>
      <c r="DX75">
        <f t="shared" ref="DX75" si="362">AVERAGE(DX55:DX74)</f>
        <v>-8.0847144155368506E-2</v>
      </c>
      <c r="DY75">
        <f t="shared" ref="DY75" si="363">AVERAGE(DY55:DY74)</f>
        <v>-0.15562658558173109</v>
      </c>
      <c r="DZ75">
        <f t="shared" ref="DZ75" si="364">AVERAGE(DZ55:DZ74)</f>
        <v>-0.19505597068267161</v>
      </c>
      <c r="EA75">
        <f t="shared" ref="EA75" si="365">AVERAGE(EA55:EA74)</f>
        <v>-0.31528574384281188</v>
      </c>
      <c r="EB75">
        <f t="shared" ref="EB75" si="366">AVERAGE(EB55:EB74)</f>
        <v>-0.51645871153593181</v>
      </c>
      <c r="EC75">
        <f t="shared" ref="EC75" si="367">AVERAGE(EC55:EC74)</f>
        <v>-1.0385481261957501</v>
      </c>
      <c r="ED75">
        <f t="shared" ref="ED75" si="368">AVERAGE(ED55:ED74)</f>
        <v>-1.7342885606973819</v>
      </c>
      <c r="EE75">
        <f t="shared" ref="EE75" si="369">AVERAGE(EE55:EE74)</f>
        <v>-2.0764826882310063</v>
      </c>
      <c r="EF75">
        <f t="shared" ref="EF75" si="370">AVERAGE(EF55:EF74)</f>
        <v>-2.2020804175553228</v>
      </c>
      <c r="EG75">
        <f t="shared" ref="EG75" si="371">AVERAGE(EG55:EG74)</f>
        <v>-2.2204713073522901</v>
      </c>
      <c r="EH75">
        <f t="shared" ref="EH75" si="372">AVERAGE(EH55:EH74)</f>
        <v>-2.2238262825779089</v>
      </c>
      <c r="EI75">
        <f t="shared" ref="EI75" si="373">AVERAGE(EI55:EI74)</f>
        <v>-2.2245830090355856</v>
      </c>
    </row>
  </sheetData>
  <mergeCells count="27">
    <mergeCell ref="DU53:EI53"/>
    <mergeCell ref="DF28:DT28"/>
    <mergeCell ref="DU28:EI28"/>
    <mergeCell ref="E53:S53"/>
    <mergeCell ref="T53:AH53"/>
    <mergeCell ref="AI53:AW53"/>
    <mergeCell ref="AX53:BL53"/>
    <mergeCell ref="BM53:CA53"/>
    <mergeCell ref="CB53:CP53"/>
    <mergeCell ref="CQ53:DE53"/>
    <mergeCell ref="DF53:DT53"/>
    <mergeCell ref="CQ3:DE3"/>
    <mergeCell ref="DF3:DT3"/>
    <mergeCell ref="DU3:EI3"/>
    <mergeCell ref="E28:S28"/>
    <mergeCell ref="T28:AH28"/>
    <mergeCell ref="AI28:AW28"/>
    <mergeCell ref="AX28:BL28"/>
    <mergeCell ref="BM28:CA28"/>
    <mergeCell ref="CB28:CP28"/>
    <mergeCell ref="CQ28:DE28"/>
    <mergeCell ref="E3:S3"/>
    <mergeCell ref="T3:AH3"/>
    <mergeCell ref="AI3:AW3"/>
    <mergeCell ref="AX3:BL3"/>
    <mergeCell ref="BM3:CA3"/>
    <mergeCell ref="CB3:CP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CCE2D-056F-4383-97DA-81F6924E454D}">
  <dimension ref="A1:C161"/>
  <sheetViews>
    <sheetView zoomScale="85" zoomScaleNormal="85" workbookViewId="0">
      <selection activeCell="E10" sqref="E10"/>
    </sheetView>
  </sheetViews>
  <sheetFormatPr defaultRowHeight="14.4" x14ac:dyDescent="0.55000000000000004"/>
  <sheetData>
    <row r="1" spans="1:3" x14ac:dyDescent="0.55000000000000004">
      <c r="A1" t="s">
        <v>1</v>
      </c>
      <c r="B1" t="s">
        <v>2</v>
      </c>
      <c r="C1" t="s">
        <v>30</v>
      </c>
    </row>
    <row r="2" spans="1:3" x14ac:dyDescent="0.55000000000000004">
      <c r="A2">
        <v>5000</v>
      </c>
      <c r="B2">
        <v>0</v>
      </c>
      <c r="C2">
        <v>0.61931665119212365</v>
      </c>
    </row>
    <row r="3" spans="1:3" x14ac:dyDescent="0.55000000000000004">
      <c r="A3">
        <v>5000</v>
      </c>
      <c r="B3">
        <v>250</v>
      </c>
      <c r="C3">
        <v>0.62176151346311126</v>
      </c>
    </row>
    <row r="4" spans="1:3" x14ac:dyDescent="0.55000000000000004">
      <c r="A4">
        <v>5000</v>
      </c>
      <c r="B4">
        <v>500</v>
      </c>
      <c r="C4">
        <v>0.63719477989883688</v>
      </c>
    </row>
    <row r="5" spans="1:3" x14ac:dyDescent="0.55000000000000004">
      <c r="A5">
        <v>5000</v>
      </c>
      <c r="B5">
        <v>750</v>
      </c>
      <c r="C5">
        <v>0.66443627932425064</v>
      </c>
    </row>
    <row r="6" spans="1:3" x14ac:dyDescent="0.55000000000000004">
      <c r="A6">
        <v>5000</v>
      </c>
      <c r="B6">
        <v>1000</v>
      </c>
      <c r="C6">
        <v>0.70273855642468686</v>
      </c>
    </row>
    <row r="7" spans="1:3" x14ac:dyDescent="0.55000000000000004">
      <c r="A7">
        <v>5000</v>
      </c>
      <c r="B7">
        <v>1050</v>
      </c>
      <c r="C7">
        <v>0.71243211712472998</v>
      </c>
    </row>
    <row r="8" spans="1:3" x14ac:dyDescent="0.55000000000000004">
      <c r="A8">
        <v>5000</v>
      </c>
      <c r="B8">
        <v>1100</v>
      </c>
      <c r="C8">
        <v>0.73152561283735373</v>
      </c>
    </row>
    <row r="9" spans="1:3" x14ac:dyDescent="0.55000000000000004">
      <c r="A9">
        <v>5000</v>
      </c>
      <c r="B9">
        <v>1150</v>
      </c>
      <c r="C9">
        <v>0.77406534219436129</v>
      </c>
    </row>
    <row r="10" spans="1:3" x14ac:dyDescent="0.55000000000000004">
      <c r="A10">
        <v>5000</v>
      </c>
      <c r="B10">
        <v>1200</v>
      </c>
      <c r="C10">
        <v>0.88691704825738427</v>
      </c>
    </row>
    <row r="11" spans="1:3" x14ac:dyDescent="0.55000000000000004">
      <c r="A11">
        <v>5000</v>
      </c>
      <c r="B11">
        <v>1250</v>
      </c>
      <c r="C11">
        <v>1.0555915968143523</v>
      </c>
    </row>
    <row r="12" spans="1:3" x14ac:dyDescent="0.55000000000000004">
      <c r="A12">
        <v>5000</v>
      </c>
      <c r="B12">
        <v>1300</v>
      </c>
      <c r="C12">
        <v>1.1539342041789717</v>
      </c>
    </row>
    <row r="13" spans="1:3" x14ac:dyDescent="0.55000000000000004">
      <c r="A13">
        <v>5000</v>
      </c>
      <c r="B13">
        <v>1350</v>
      </c>
      <c r="C13">
        <v>1.1801036336009001</v>
      </c>
    </row>
    <row r="14" spans="1:3" x14ac:dyDescent="0.55000000000000004">
      <c r="A14">
        <v>5000</v>
      </c>
      <c r="B14">
        <v>1400</v>
      </c>
      <c r="C14">
        <v>1.1871514343100056</v>
      </c>
    </row>
    <row r="15" spans="1:3" x14ac:dyDescent="0.55000000000000004">
      <c r="A15">
        <v>5000</v>
      </c>
      <c r="B15">
        <v>1450</v>
      </c>
      <c r="C15">
        <v>1.188433036673342</v>
      </c>
    </row>
    <row r="16" spans="1:3" x14ac:dyDescent="0.55000000000000004">
      <c r="A16">
        <v>5000</v>
      </c>
      <c r="B16">
        <v>1500</v>
      </c>
      <c r="C16">
        <v>1.1886016257364143</v>
      </c>
    </row>
    <row r="17" spans="1:3" x14ac:dyDescent="0.55000000000000004">
      <c r="A17">
        <v>7500</v>
      </c>
      <c r="B17">
        <v>0</v>
      </c>
      <c r="C17">
        <v>0.33777502865996029</v>
      </c>
    </row>
    <row r="18" spans="1:3" x14ac:dyDescent="0.55000000000000004">
      <c r="A18">
        <v>7500</v>
      </c>
      <c r="B18">
        <v>250</v>
      </c>
      <c r="C18">
        <v>0.34136567670246237</v>
      </c>
    </row>
    <row r="19" spans="1:3" x14ac:dyDescent="0.55000000000000004">
      <c r="A19">
        <v>7500</v>
      </c>
      <c r="B19">
        <v>500</v>
      </c>
      <c r="C19">
        <v>0.36400396728242235</v>
      </c>
    </row>
    <row r="20" spans="1:3" x14ac:dyDescent="0.55000000000000004">
      <c r="A20">
        <v>7500</v>
      </c>
      <c r="B20">
        <v>750</v>
      </c>
      <c r="C20">
        <v>0.40422410121057722</v>
      </c>
    </row>
    <row r="21" spans="1:3" x14ac:dyDescent="0.55000000000000004">
      <c r="A21">
        <v>7500</v>
      </c>
      <c r="B21">
        <v>1000</v>
      </c>
      <c r="C21">
        <v>0.46105698503392084</v>
      </c>
    </row>
    <row r="22" spans="1:3" x14ac:dyDescent="0.55000000000000004">
      <c r="A22">
        <v>7500</v>
      </c>
      <c r="B22">
        <v>1050</v>
      </c>
      <c r="C22">
        <v>0.47547573323687137</v>
      </c>
    </row>
    <row r="23" spans="1:3" x14ac:dyDescent="0.55000000000000004">
      <c r="A23">
        <v>7500</v>
      </c>
      <c r="B23">
        <v>1100</v>
      </c>
      <c r="C23">
        <v>0.50437252449253056</v>
      </c>
    </row>
    <row r="24" spans="1:3" x14ac:dyDescent="0.55000000000000004">
      <c r="A24">
        <v>7500</v>
      </c>
      <c r="B24">
        <v>1150</v>
      </c>
      <c r="C24">
        <v>0.56972286446936826</v>
      </c>
    </row>
    <row r="25" spans="1:3" x14ac:dyDescent="0.55000000000000004">
      <c r="A25">
        <v>7500</v>
      </c>
      <c r="B25">
        <v>1200</v>
      </c>
      <c r="C25">
        <v>0.74583039234725179</v>
      </c>
    </row>
    <row r="26" spans="1:3" x14ac:dyDescent="0.55000000000000004">
      <c r="A26">
        <v>7500</v>
      </c>
      <c r="B26">
        <v>1250</v>
      </c>
      <c r="C26">
        <v>1.0044397977638071</v>
      </c>
    </row>
    <row r="27" spans="1:3" x14ac:dyDescent="0.55000000000000004">
      <c r="A27">
        <v>7500</v>
      </c>
      <c r="B27">
        <v>1300</v>
      </c>
      <c r="C27">
        <v>1.1460564216972273</v>
      </c>
    </row>
    <row r="28" spans="1:3" x14ac:dyDescent="0.55000000000000004">
      <c r="A28">
        <v>7500</v>
      </c>
      <c r="B28">
        <v>1350</v>
      </c>
      <c r="C28">
        <v>1.179002788769276</v>
      </c>
    </row>
    <row r="29" spans="1:3" x14ac:dyDescent="0.55000000000000004">
      <c r="A29">
        <v>7500</v>
      </c>
      <c r="B29">
        <v>1400</v>
      </c>
      <c r="C29">
        <v>1.1869757711847455</v>
      </c>
    </row>
    <row r="30" spans="1:3" x14ac:dyDescent="0.55000000000000004">
      <c r="A30">
        <v>7500</v>
      </c>
      <c r="B30">
        <v>1450</v>
      </c>
      <c r="C30">
        <v>1.1884196617039595</v>
      </c>
    </row>
    <row r="31" spans="1:3" x14ac:dyDescent="0.55000000000000004">
      <c r="A31">
        <v>7500</v>
      </c>
      <c r="B31">
        <v>1500</v>
      </c>
      <c r="C31">
        <v>1.1886011480505414</v>
      </c>
    </row>
    <row r="32" spans="1:3" x14ac:dyDescent="0.55000000000000004">
      <c r="A32">
        <v>10000</v>
      </c>
      <c r="B32">
        <v>0</v>
      </c>
      <c r="C32">
        <v>0.10997048057126375</v>
      </c>
    </row>
    <row r="33" spans="1:3" x14ac:dyDescent="0.55000000000000004">
      <c r="A33">
        <v>10000</v>
      </c>
      <c r="B33">
        <v>250</v>
      </c>
      <c r="C33">
        <v>0.11119899506496618</v>
      </c>
    </row>
    <row r="34" spans="1:3" x14ac:dyDescent="0.55000000000000004">
      <c r="A34">
        <v>10000</v>
      </c>
      <c r="B34">
        <v>500</v>
      </c>
      <c r="C34">
        <v>0.12487999285728492</v>
      </c>
    </row>
    <row r="35" spans="1:3" x14ac:dyDescent="0.55000000000000004">
      <c r="A35">
        <v>10000</v>
      </c>
      <c r="B35">
        <v>750</v>
      </c>
      <c r="C35">
        <v>0.16253836215846945</v>
      </c>
    </row>
    <row r="36" spans="1:3" x14ac:dyDescent="0.55000000000000004">
      <c r="A36">
        <v>10000</v>
      </c>
      <c r="B36">
        <v>1000</v>
      </c>
      <c r="C36">
        <v>0.22841663330659973</v>
      </c>
    </row>
    <row r="37" spans="1:3" x14ac:dyDescent="0.55000000000000004">
      <c r="A37">
        <v>10000</v>
      </c>
      <c r="B37">
        <v>1050</v>
      </c>
      <c r="C37">
        <v>0.24610297090059513</v>
      </c>
    </row>
    <row r="38" spans="1:3" x14ac:dyDescent="0.55000000000000004">
      <c r="A38">
        <v>10000</v>
      </c>
      <c r="B38">
        <v>1100</v>
      </c>
      <c r="C38">
        <v>0.28296099116615736</v>
      </c>
    </row>
    <row r="39" spans="1:3" x14ac:dyDescent="0.55000000000000004">
      <c r="A39">
        <v>10000</v>
      </c>
      <c r="B39">
        <v>1150</v>
      </c>
      <c r="C39">
        <v>0.36879636709873387</v>
      </c>
    </row>
    <row r="40" spans="1:3" x14ac:dyDescent="0.55000000000000004">
      <c r="A40">
        <v>10000</v>
      </c>
      <c r="B40">
        <v>1200</v>
      </c>
      <c r="C40">
        <v>0.60810610698458434</v>
      </c>
    </row>
    <row r="41" spans="1:3" x14ac:dyDescent="0.55000000000000004">
      <c r="A41">
        <v>10000</v>
      </c>
      <c r="B41">
        <v>1250</v>
      </c>
      <c r="C41">
        <v>0.95637825920416553</v>
      </c>
    </row>
    <row r="42" spans="1:3" x14ac:dyDescent="0.55000000000000004">
      <c r="A42">
        <v>10000</v>
      </c>
      <c r="B42">
        <v>1300</v>
      </c>
      <c r="C42">
        <v>1.1393802532620707</v>
      </c>
    </row>
    <row r="43" spans="1:3" x14ac:dyDescent="0.55000000000000004">
      <c r="A43">
        <v>10000</v>
      </c>
      <c r="B43">
        <v>1350</v>
      </c>
      <c r="C43">
        <v>1.1782053941921198</v>
      </c>
    </row>
    <row r="44" spans="1:3" x14ac:dyDescent="0.55000000000000004">
      <c r="A44">
        <v>10000</v>
      </c>
      <c r="B44">
        <v>1400</v>
      </c>
      <c r="C44">
        <v>1.1868494214637193</v>
      </c>
    </row>
    <row r="45" spans="1:3" x14ac:dyDescent="0.55000000000000004">
      <c r="A45">
        <v>10000</v>
      </c>
      <c r="B45">
        <v>1450</v>
      </c>
      <c r="C45">
        <v>1.1884107736174829</v>
      </c>
    </row>
    <row r="46" spans="1:3" x14ac:dyDescent="0.55000000000000004">
      <c r="A46">
        <v>10000</v>
      </c>
      <c r="B46">
        <v>1500</v>
      </c>
      <c r="C46">
        <v>1.188600871254115</v>
      </c>
    </row>
    <row r="47" spans="1:3" x14ac:dyDescent="0.55000000000000004">
      <c r="A47">
        <v>10225</v>
      </c>
      <c r="B47">
        <v>0</v>
      </c>
      <c r="C47">
        <v>0.1054878299179175</v>
      </c>
    </row>
    <row r="48" spans="1:3" x14ac:dyDescent="0.55000000000000004">
      <c r="A48">
        <v>10225</v>
      </c>
      <c r="B48">
        <v>250</v>
      </c>
      <c r="C48">
        <v>0.10548568196235186</v>
      </c>
    </row>
    <row r="49" spans="1:3" x14ac:dyDescent="0.55000000000000004">
      <c r="A49">
        <v>10225</v>
      </c>
      <c r="B49">
        <v>500</v>
      </c>
      <c r="C49">
        <v>0.1129394651430539</v>
      </c>
    </row>
    <row r="50" spans="1:3" x14ac:dyDescent="0.55000000000000004">
      <c r="A50">
        <v>10225</v>
      </c>
      <c r="B50">
        <v>665</v>
      </c>
      <c r="C50">
        <v>0.13062991110725439</v>
      </c>
    </row>
    <row r="51" spans="1:3" x14ac:dyDescent="0.55000000000000004">
      <c r="A51">
        <v>10225</v>
      </c>
      <c r="B51">
        <v>750</v>
      </c>
      <c r="C51">
        <v>0.14495142364215194</v>
      </c>
    </row>
    <row r="52" spans="1:3" x14ac:dyDescent="0.55000000000000004">
      <c r="A52">
        <v>10225</v>
      </c>
      <c r="B52">
        <v>1000</v>
      </c>
      <c r="C52">
        <v>0.2089629868397197</v>
      </c>
    </row>
    <row r="53" spans="1:3" x14ac:dyDescent="0.55000000000000004">
      <c r="A53">
        <v>10225</v>
      </c>
      <c r="B53">
        <v>1050</v>
      </c>
      <c r="C53">
        <v>0.22662176788261928</v>
      </c>
    </row>
    <row r="54" spans="1:3" x14ac:dyDescent="0.55000000000000004">
      <c r="A54">
        <v>10225</v>
      </c>
      <c r="B54">
        <v>1100</v>
      </c>
      <c r="C54">
        <v>0.26380309241748984</v>
      </c>
    </row>
    <row r="55" spans="1:3" x14ac:dyDescent="0.55000000000000004">
      <c r="A55">
        <v>10225</v>
      </c>
      <c r="B55">
        <v>1150</v>
      </c>
      <c r="C55">
        <v>0.35105259791416804</v>
      </c>
    </row>
    <row r="56" spans="1:3" x14ac:dyDescent="0.55000000000000004">
      <c r="A56">
        <v>10225</v>
      </c>
      <c r="B56">
        <v>1200</v>
      </c>
      <c r="C56">
        <v>0.59590024803361075</v>
      </c>
    </row>
    <row r="57" spans="1:3" x14ac:dyDescent="0.55000000000000004">
      <c r="A57">
        <v>10225</v>
      </c>
      <c r="B57">
        <v>1250</v>
      </c>
      <c r="C57">
        <v>0.95217438315286274</v>
      </c>
    </row>
    <row r="58" spans="1:3" x14ac:dyDescent="0.55000000000000004">
      <c r="A58">
        <v>10225</v>
      </c>
      <c r="B58">
        <v>1300</v>
      </c>
      <c r="C58">
        <v>1.1388195200681686</v>
      </c>
    </row>
    <row r="59" spans="1:3" x14ac:dyDescent="0.55000000000000004">
      <c r="A59">
        <v>10225</v>
      </c>
      <c r="B59">
        <v>1350</v>
      </c>
      <c r="C59">
        <v>1.178143242813311</v>
      </c>
    </row>
    <row r="60" spans="1:3" x14ac:dyDescent="0.55000000000000004">
      <c r="A60">
        <v>10225</v>
      </c>
      <c r="B60">
        <v>1400</v>
      </c>
      <c r="C60">
        <v>1.1868396297128152</v>
      </c>
    </row>
    <row r="61" spans="1:3" x14ac:dyDescent="0.55000000000000004">
      <c r="A61">
        <v>10225</v>
      </c>
      <c r="B61">
        <v>1450</v>
      </c>
      <c r="C61">
        <v>1.1884101090452368</v>
      </c>
    </row>
    <row r="62" spans="1:3" x14ac:dyDescent="0.55000000000000004">
      <c r="A62">
        <v>10225</v>
      </c>
      <c r="B62">
        <v>1500</v>
      </c>
      <c r="C62">
        <v>1.1886008518540396</v>
      </c>
    </row>
    <row r="63" spans="1:3" x14ac:dyDescent="0.55000000000000004">
      <c r="A63">
        <v>12500</v>
      </c>
      <c r="B63">
        <v>0</v>
      </c>
      <c r="C63">
        <v>0.27849153308493108</v>
      </c>
    </row>
    <row r="64" spans="1:3" x14ac:dyDescent="0.55000000000000004">
      <c r="A64">
        <v>12500</v>
      </c>
      <c r="B64">
        <v>250</v>
      </c>
      <c r="C64">
        <v>0.27219341255312279</v>
      </c>
    </row>
    <row r="65" spans="1:3" x14ac:dyDescent="0.55000000000000004">
      <c r="A65">
        <v>12500</v>
      </c>
      <c r="B65">
        <v>500</v>
      </c>
      <c r="C65">
        <v>0.23515695880541398</v>
      </c>
    </row>
    <row r="66" spans="1:3" x14ac:dyDescent="0.55000000000000004">
      <c r="A66">
        <v>12500</v>
      </c>
      <c r="B66">
        <v>750</v>
      </c>
      <c r="C66">
        <v>0.17470890603650444</v>
      </c>
    </row>
    <row r="67" spans="1:3" x14ac:dyDescent="0.55000000000000004">
      <c r="A67">
        <v>12500</v>
      </c>
      <c r="B67">
        <v>1000</v>
      </c>
      <c r="C67">
        <v>0.11230226740204724</v>
      </c>
    </row>
    <row r="68" spans="1:3" x14ac:dyDescent="0.55000000000000004">
      <c r="A68">
        <v>12500</v>
      </c>
      <c r="B68">
        <v>1050</v>
      </c>
      <c r="C68">
        <v>0.10481193054837232</v>
      </c>
    </row>
    <row r="69" spans="1:3" x14ac:dyDescent="0.55000000000000004">
      <c r="A69">
        <v>12500</v>
      </c>
      <c r="B69">
        <v>1100</v>
      </c>
      <c r="C69">
        <v>0.10965648704536866</v>
      </c>
    </row>
    <row r="70" spans="1:3" x14ac:dyDescent="0.55000000000000004">
      <c r="A70">
        <v>12500</v>
      </c>
      <c r="B70">
        <v>1150</v>
      </c>
      <c r="C70">
        <v>0.18147925139734514</v>
      </c>
    </row>
    <row r="71" spans="1:3" x14ac:dyDescent="0.55000000000000004">
      <c r="A71">
        <v>12500</v>
      </c>
      <c r="B71">
        <v>1200</v>
      </c>
      <c r="C71">
        <v>0.47488629967217899</v>
      </c>
    </row>
    <row r="72" spans="1:3" x14ac:dyDescent="0.55000000000000004">
      <c r="A72">
        <v>12500</v>
      </c>
      <c r="B72">
        <v>1250</v>
      </c>
      <c r="C72">
        <v>0.91066923036615177</v>
      </c>
    </row>
    <row r="73" spans="1:3" x14ac:dyDescent="0.55000000000000004">
      <c r="A73">
        <v>12500</v>
      </c>
      <c r="B73">
        <v>1300</v>
      </c>
      <c r="C73">
        <v>1.133430209195319</v>
      </c>
    </row>
    <row r="74" spans="1:3" x14ac:dyDescent="0.55000000000000004">
      <c r="A74">
        <v>12500</v>
      </c>
      <c r="B74">
        <v>1350</v>
      </c>
      <c r="C74">
        <v>1.1775792723318925</v>
      </c>
    </row>
    <row r="75" spans="1:3" x14ac:dyDescent="0.55000000000000004">
      <c r="A75">
        <v>12500</v>
      </c>
      <c r="B75">
        <v>1400</v>
      </c>
      <c r="C75">
        <v>1.1867512857047793</v>
      </c>
    </row>
    <row r="76" spans="1:3" x14ac:dyDescent="0.55000000000000004">
      <c r="A76">
        <v>12500</v>
      </c>
      <c r="B76">
        <v>1450</v>
      </c>
      <c r="C76">
        <v>1.1884042654123281</v>
      </c>
    </row>
    <row r="77" spans="1:3" x14ac:dyDescent="0.55000000000000004">
      <c r="A77">
        <v>12500</v>
      </c>
      <c r="B77">
        <v>1500</v>
      </c>
      <c r="C77">
        <v>1.1886006890077294</v>
      </c>
    </row>
    <row r="78" spans="1:3" x14ac:dyDescent="0.55000000000000004">
      <c r="A78">
        <v>15000</v>
      </c>
      <c r="B78">
        <v>0</v>
      </c>
      <c r="C78">
        <v>0.55721088007831754</v>
      </c>
    </row>
    <row r="79" spans="1:3" x14ac:dyDescent="0.55000000000000004">
      <c r="A79">
        <v>15000</v>
      </c>
      <c r="B79">
        <v>250</v>
      </c>
      <c r="C79">
        <v>0.54927388825928447</v>
      </c>
    </row>
    <row r="80" spans="1:3" x14ac:dyDescent="0.55000000000000004">
      <c r="A80">
        <v>15000</v>
      </c>
      <c r="B80">
        <v>500</v>
      </c>
      <c r="C80">
        <v>0.50160515668285777</v>
      </c>
    </row>
    <row r="81" spans="1:3" x14ac:dyDescent="0.55000000000000004">
      <c r="A81">
        <v>15000</v>
      </c>
      <c r="B81">
        <v>750</v>
      </c>
      <c r="C81">
        <v>0.41917072403220168</v>
      </c>
    </row>
    <row r="82" spans="1:3" x14ac:dyDescent="0.55000000000000004">
      <c r="A82">
        <v>15000</v>
      </c>
      <c r="B82">
        <v>1000</v>
      </c>
      <c r="C82">
        <v>0.30638854028521367</v>
      </c>
    </row>
    <row r="83" spans="1:3" x14ac:dyDescent="0.55000000000000004">
      <c r="A83">
        <v>15000</v>
      </c>
      <c r="B83">
        <v>1050</v>
      </c>
      <c r="C83">
        <v>0.27805755150932832</v>
      </c>
    </row>
    <row r="84" spans="1:3" x14ac:dyDescent="0.55000000000000004">
      <c r="A84">
        <v>15000</v>
      </c>
      <c r="B84">
        <v>1100</v>
      </c>
      <c r="C84">
        <v>0.22405780995700914</v>
      </c>
    </row>
    <row r="85" spans="1:3" x14ac:dyDescent="0.55000000000000004">
      <c r="A85">
        <v>15000</v>
      </c>
      <c r="B85">
        <v>1150</v>
      </c>
      <c r="C85">
        <v>0.12283422480526725</v>
      </c>
    </row>
    <row r="86" spans="1:3" x14ac:dyDescent="0.55000000000000004">
      <c r="A86">
        <v>15000</v>
      </c>
      <c r="B86">
        <v>1200</v>
      </c>
      <c r="C86">
        <v>0.35008258831531786</v>
      </c>
    </row>
    <row r="87" spans="1:3" x14ac:dyDescent="0.55000000000000004">
      <c r="A87">
        <v>15000</v>
      </c>
      <c r="B87">
        <v>1250</v>
      </c>
      <c r="C87">
        <v>0.86703228585244507</v>
      </c>
    </row>
    <row r="88" spans="1:3" x14ac:dyDescent="0.55000000000000004">
      <c r="A88">
        <v>15000</v>
      </c>
      <c r="B88">
        <v>1300</v>
      </c>
      <c r="C88">
        <v>1.1279752465375517</v>
      </c>
    </row>
    <row r="89" spans="1:3" x14ac:dyDescent="0.55000000000000004">
      <c r="A89">
        <v>15000</v>
      </c>
      <c r="B89">
        <v>1350</v>
      </c>
      <c r="C89">
        <v>1.1770632292081444</v>
      </c>
    </row>
    <row r="90" spans="1:3" x14ac:dyDescent="0.55000000000000004">
      <c r="A90">
        <v>15000</v>
      </c>
      <c r="B90">
        <v>1400</v>
      </c>
      <c r="C90">
        <v>1.1866714320260201</v>
      </c>
    </row>
    <row r="91" spans="1:3" x14ac:dyDescent="0.55000000000000004">
      <c r="A91">
        <v>15000</v>
      </c>
      <c r="B91">
        <v>1450</v>
      </c>
      <c r="C91">
        <v>1.1883992136450758</v>
      </c>
    </row>
    <row r="92" spans="1:3" x14ac:dyDescent="0.55000000000000004">
      <c r="A92">
        <v>15000</v>
      </c>
      <c r="B92">
        <v>1500</v>
      </c>
      <c r="C92">
        <v>1.1886005593569144</v>
      </c>
    </row>
    <row r="93" spans="1:3" x14ac:dyDescent="0.55000000000000004">
      <c r="A93">
        <v>17500</v>
      </c>
      <c r="B93">
        <v>0</v>
      </c>
      <c r="C93">
        <v>0.84313270180826805</v>
      </c>
    </row>
    <row r="94" spans="1:3" x14ac:dyDescent="0.55000000000000004">
      <c r="A94">
        <v>17500</v>
      </c>
      <c r="B94">
        <v>250</v>
      </c>
      <c r="C94">
        <v>0.83378803005217239</v>
      </c>
    </row>
    <row r="95" spans="1:3" x14ac:dyDescent="0.55000000000000004">
      <c r="A95">
        <v>17500</v>
      </c>
      <c r="B95">
        <v>500</v>
      </c>
      <c r="C95">
        <v>0.77750927956501514</v>
      </c>
    </row>
    <row r="96" spans="1:3" x14ac:dyDescent="0.55000000000000004">
      <c r="A96">
        <v>17500</v>
      </c>
      <c r="B96">
        <v>750</v>
      </c>
      <c r="C96">
        <v>0.67967520221915223</v>
      </c>
    </row>
    <row r="97" spans="1:3" x14ac:dyDescent="0.55000000000000004">
      <c r="A97">
        <v>17500</v>
      </c>
      <c r="B97">
        <v>1000</v>
      </c>
      <c r="C97">
        <v>0.54401697629438872</v>
      </c>
    </row>
    <row r="98" spans="1:3" x14ac:dyDescent="0.55000000000000004">
      <c r="A98">
        <v>17500</v>
      </c>
      <c r="B98">
        <v>1050</v>
      </c>
      <c r="C98">
        <v>0.50945951701136705</v>
      </c>
    </row>
    <row r="99" spans="1:3" x14ac:dyDescent="0.55000000000000004">
      <c r="A99">
        <v>17500</v>
      </c>
      <c r="B99">
        <v>1100</v>
      </c>
      <c r="C99">
        <v>0.4410936386958359</v>
      </c>
    </row>
    <row r="100" spans="1:3" x14ac:dyDescent="0.55000000000000004">
      <c r="A100">
        <v>17500</v>
      </c>
      <c r="B100">
        <v>1150</v>
      </c>
      <c r="C100">
        <v>0.28690086405743553</v>
      </c>
    </row>
    <row r="101" spans="1:3" x14ac:dyDescent="0.55000000000000004">
      <c r="A101">
        <v>17500</v>
      </c>
      <c r="B101">
        <v>1200</v>
      </c>
      <c r="C101">
        <v>0.2457476773429095</v>
      </c>
    </row>
    <row r="102" spans="1:3" x14ac:dyDescent="0.55000000000000004">
      <c r="A102">
        <v>17500</v>
      </c>
      <c r="B102">
        <v>1250</v>
      </c>
      <c r="C102">
        <v>0.82539424645363013</v>
      </c>
    </row>
    <row r="103" spans="1:3" x14ac:dyDescent="0.55000000000000004">
      <c r="A103">
        <v>17500</v>
      </c>
      <c r="B103">
        <v>1300</v>
      </c>
      <c r="C103">
        <v>1.1228840092332002</v>
      </c>
    </row>
    <row r="104" spans="1:3" x14ac:dyDescent="0.55000000000000004">
      <c r="A104">
        <v>17500</v>
      </c>
      <c r="B104">
        <v>1350</v>
      </c>
      <c r="C104">
        <v>1.1766238671757554</v>
      </c>
    </row>
    <row r="105" spans="1:3" x14ac:dyDescent="0.55000000000000004">
      <c r="A105">
        <v>17500</v>
      </c>
      <c r="B105">
        <v>1400</v>
      </c>
      <c r="C105">
        <v>1.1866043702589302</v>
      </c>
    </row>
    <row r="106" spans="1:3" x14ac:dyDescent="0.55000000000000004">
      <c r="A106">
        <v>17500</v>
      </c>
      <c r="B106">
        <v>1450</v>
      </c>
      <c r="C106">
        <v>1.1883951351023578</v>
      </c>
    </row>
    <row r="107" spans="1:3" x14ac:dyDescent="0.55000000000000004">
      <c r="A107">
        <v>17500</v>
      </c>
      <c r="B107">
        <v>1500</v>
      </c>
      <c r="C107">
        <v>1.1886004621568631</v>
      </c>
    </row>
    <row r="108" spans="1:3" x14ac:dyDescent="0.55000000000000004">
      <c r="A108">
        <v>20000</v>
      </c>
      <c r="B108">
        <v>0</v>
      </c>
      <c r="C108">
        <v>1.130806733257683</v>
      </c>
    </row>
    <row r="109" spans="1:3" x14ac:dyDescent="0.55000000000000004">
      <c r="A109">
        <v>20000</v>
      </c>
      <c r="B109">
        <v>250</v>
      </c>
      <c r="C109">
        <v>1.1200852938720494</v>
      </c>
    </row>
    <row r="110" spans="1:3" x14ac:dyDescent="0.55000000000000004">
      <c r="A110">
        <v>20000</v>
      </c>
      <c r="B110">
        <v>500</v>
      </c>
      <c r="C110">
        <v>1.0554795255203633</v>
      </c>
    </row>
    <row r="111" spans="1:3" x14ac:dyDescent="0.55000000000000004">
      <c r="A111">
        <v>20000</v>
      </c>
      <c r="B111">
        <v>750</v>
      </c>
      <c r="C111">
        <v>0.9430187913896183</v>
      </c>
    </row>
    <row r="112" spans="1:3" x14ac:dyDescent="0.55000000000000004">
      <c r="A112">
        <v>20000</v>
      </c>
      <c r="B112">
        <v>1000</v>
      </c>
      <c r="C112">
        <v>0.78667020631087337</v>
      </c>
    </row>
    <row r="113" spans="1:3" x14ac:dyDescent="0.55000000000000004">
      <c r="A113">
        <v>20000</v>
      </c>
      <c r="B113">
        <v>1050</v>
      </c>
      <c r="C113">
        <v>0.74677930186561525</v>
      </c>
    </row>
    <row r="114" spans="1:3" x14ac:dyDescent="0.55000000000000004">
      <c r="A114">
        <v>20000</v>
      </c>
      <c r="B114">
        <v>1100</v>
      </c>
      <c r="C114">
        <v>0.66714870304342377</v>
      </c>
    </row>
    <row r="115" spans="1:3" x14ac:dyDescent="0.55000000000000004">
      <c r="A115">
        <v>20000</v>
      </c>
      <c r="B115">
        <v>1150</v>
      </c>
      <c r="C115">
        <v>0.48425434890102925</v>
      </c>
    </row>
    <row r="116" spans="1:3" x14ac:dyDescent="0.55000000000000004">
      <c r="A116">
        <v>20000</v>
      </c>
      <c r="B116">
        <v>1200</v>
      </c>
      <c r="C116">
        <v>0.1966639570360445</v>
      </c>
    </row>
    <row r="117" spans="1:3" x14ac:dyDescent="0.55000000000000004">
      <c r="A117">
        <v>20000</v>
      </c>
      <c r="B117">
        <v>1250</v>
      </c>
      <c r="C117">
        <v>0.78580104484427915</v>
      </c>
    </row>
    <row r="118" spans="1:3" x14ac:dyDescent="0.55000000000000004">
      <c r="A118">
        <v>20000</v>
      </c>
      <c r="B118">
        <v>1300</v>
      </c>
      <c r="C118">
        <v>1.1180740096365354</v>
      </c>
    </row>
    <row r="119" spans="1:3" x14ac:dyDescent="0.55000000000000004">
      <c r="A119">
        <v>20000</v>
      </c>
      <c r="B119">
        <v>1350</v>
      </c>
      <c r="C119">
        <v>1.1762409574608979</v>
      </c>
    </row>
    <row r="120" spans="1:3" x14ac:dyDescent="0.55000000000000004">
      <c r="A120">
        <v>20000</v>
      </c>
      <c r="B120">
        <v>1400</v>
      </c>
      <c r="C120">
        <v>1.1865467429252474</v>
      </c>
    </row>
    <row r="121" spans="1:3" x14ac:dyDescent="0.55000000000000004">
      <c r="A121">
        <v>20000</v>
      </c>
      <c r="B121">
        <v>1450</v>
      </c>
      <c r="C121">
        <v>1.1883917472305106</v>
      </c>
    </row>
    <row r="122" spans="1:3" x14ac:dyDescent="0.55000000000000004">
      <c r="A122">
        <v>20000</v>
      </c>
      <c r="B122">
        <v>1500</v>
      </c>
      <c r="C122">
        <v>1.1886003864587436</v>
      </c>
    </row>
    <row r="123" spans="1:3" x14ac:dyDescent="0.55000000000000004">
      <c r="A123">
        <v>8750</v>
      </c>
      <c r="B123">
        <v>0</v>
      </c>
      <c r="C123">
        <v>0.20532880914241763</v>
      </c>
    </row>
    <row r="124" spans="1:3" x14ac:dyDescent="0.55000000000000004">
      <c r="A124">
        <v>8750</v>
      </c>
      <c r="B124">
        <v>250</v>
      </c>
      <c r="C124">
        <v>0.2090732377476511</v>
      </c>
    </row>
    <row r="125" spans="1:3" x14ac:dyDescent="0.55000000000000004">
      <c r="A125">
        <v>8750</v>
      </c>
      <c r="B125">
        <v>500</v>
      </c>
      <c r="C125">
        <v>0.23338966785839677</v>
      </c>
    </row>
    <row r="126" spans="1:3" x14ac:dyDescent="0.55000000000000004">
      <c r="A126">
        <v>8750</v>
      </c>
      <c r="B126">
        <v>750</v>
      </c>
      <c r="C126">
        <v>0.27797823981247155</v>
      </c>
    </row>
    <row r="127" spans="1:3" x14ac:dyDescent="0.55000000000000004">
      <c r="A127">
        <v>8750</v>
      </c>
      <c r="B127">
        <v>1000</v>
      </c>
      <c r="C127">
        <v>0.34244412177463673</v>
      </c>
    </row>
    <row r="128" spans="1:3" x14ac:dyDescent="0.55000000000000004">
      <c r="A128">
        <v>8750</v>
      </c>
      <c r="B128">
        <v>1050</v>
      </c>
      <c r="C128">
        <v>0.35892760338236823</v>
      </c>
    </row>
    <row r="129" spans="1:3" x14ac:dyDescent="0.55000000000000004">
      <c r="A129">
        <v>8750</v>
      </c>
      <c r="B129">
        <v>1100</v>
      </c>
      <c r="C129">
        <v>0.392349671343728</v>
      </c>
    </row>
    <row r="130" spans="1:3" x14ac:dyDescent="0.55000000000000004">
      <c r="A130">
        <v>8750</v>
      </c>
      <c r="B130">
        <v>1150</v>
      </c>
      <c r="C130">
        <v>0.46860064582768629</v>
      </c>
    </row>
    <row r="131" spans="1:3" x14ac:dyDescent="0.55000000000000004">
      <c r="A131">
        <v>8750</v>
      </c>
      <c r="B131">
        <v>1200</v>
      </c>
      <c r="C131">
        <v>0.67651780078230006</v>
      </c>
    </row>
    <row r="132" spans="1:3" x14ac:dyDescent="0.55000000000000004">
      <c r="A132">
        <v>8750</v>
      </c>
      <c r="B132">
        <v>1250</v>
      </c>
      <c r="C132">
        <v>0.98008468370161672</v>
      </c>
    </row>
    <row r="133" spans="1:3" x14ac:dyDescent="0.55000000000000004">
      <c r="A133">
        <v>8750</v>
      </c>
      <c r="B133">
        <v>1300</v>
      </c>
      <c r="C133">
        <v>1.1426065630277655</v>
      </c>
    </row>
    <row r="134" spans="1:3" x14ac:dyDescent="0.55000000000000004">
      <c r="A134">
        <v>8750</v>
      </c>
      <c r="B134">
        <v>1350</v>
      </c>
      <c r="C134">
        <v>1.1785769866726543</v>
      </c>
    </row>
    <row r="135" spans="1:3" x14ac:dyDescent="0.55000000000000004">
      <c r="A135">
        <v>8750</v>
      </c>
      <c r="B135">
        <v>1400</v>
      </c>
      <c r="C135">
        <v>1.1869081523443996</v>
      </c>
    </row>
    <row r="136" spans="1:3" x14ac:dyDescent="0.55000000000000004">
      <c r="A136">
        <v>8750</v>
      </c>
      <c r="B136">
        <v>1450</v>
      </c>
      <c r="C136">
        <v>1.1884148320657675</v>
      </c>
    </row>
    <row r="137" spans="1:3" x14ac:dyDescent="0.55000000000000004">
      <c r="A137">
        <v>8750</v>
      </c>
      <c r="B137">
        <v>1500</v>
      </c>
      <c r="C137">
        <v>1.188600993631908</v>
      </c>
    </row>
    <row r="138" spans="1:3" x14ac:dyDescent="0.55000000000000004">
      <c r="A138">
        <v>11250</v>
      </c>
      <c r="B138">
        <v>0</v>
      </c>
      <c r="C138">
        <v>0.15457268823534337</v>
      </c>
    </row>
    <row r="139" spans="1:3" x14ac:dyDescent="0.55000000000000004">
      <c r="A139">
        <v>11250</v>
      </c>
      <c r="B139">
        <v>250</v>
      </c>
      <c r="C139">
        <v>0.14997044645213961</v>
      </c>
    </row>
    <row r="140" spans="1:3" x14ac:dyDescent="0.55000000000000004">
      <c r="A140">
        <v>11250</v>
      </c>
      <c r="B140">
        <v>500</v>
      </c>
      <c r="C140">
        <v>0.12598075677893425</v>
      </c>
    </row>
    <row r="141" spans="1:3" x14ac:dyDescent="0.55000000000000004">
      <c r="A141">
        <v>11250</v>
      </c>
      <c r="B141">
        <v>750</v>
      </c>
      <c r="C141">
        <v>0.10409671478147819</v>
      </c>
    </row>
    <row r="142" spans="1:3" x14ac:dyDescent="0.55000000000000004">
      <c r="A142">
        <v>11250</v>
      </c>
      <c r="B142">
        <v>1000</v>
      </c>
      <c r="C142">
        <v>0.1314889997190109</v>
      </c>
    </row>
    <row r="143" spans="1:3" x14ac:dyDescent="0.55000000000000004">
      <c r="A143">
        <v>11250</v>
      </c>
      <c r="B143">
        <v>1050</v>
      </c>
      <c r="C143">
        <v>0.14589841049462435</v>
      </c>
    </row>
    <row r="144" spans="1:3" x14ac:dyDescent="0.55000000000000004">
      <c r="A144">
        <v>11250</v>
      </c>
      <c r="B144">
        <v>1100</v>
      </c>
      <c r="C144">
        <v>0.18101175658760379</v>
      </c>
    </row>
    <row r="145" spans="1:3" x14ac:dyDescent="0.55000000000000004">
      <c r="A145">
        <v>11250</v>
      </c>
      <c r="B145">
        <v>1150</v>
      </c>
      <c r="C145">
        <v>0.27167228575717978</v>
      </c>
    </row>
    <row r="146" spans="1:3" x14ac:dyDescent="0.55000000000000004">
      <c r="A146">
        <v>11250</v>
      </c>
      <c r="B146">
        <v>1200</v>
      </c>
      <c r="C146">
        <v>0.54078372214672021</v>
      </c>
    </row>
    <row r="147" spans="1:3" x14ac:dyDescent="0.55000000000000004">
      <c r="A147">
        <v>11250</v>
      </c>
      <c r="B147">
        <v>1250</v>
      </c>
      <c r="C147">
        <v>0.93325371687111303</v>
      </c>
    </row>
    <row r="148" spans="1:3" x14ac:dyDescent="0.55000000000000004">
      <c r="A148">
        <v>11250</v>
      </c>
      <c r="B148">
        <v>1300</v>
      </c>
      <c r="C148">
        <v>1.1363321900553756</v>
      </c>
    </row>
    <row r="149" spans="1:3" x14ac:dyDescent="0.55000000000000004">
      <c r="A149">
        <v>11250</v>
      </c>
      <c r="B149">
        <v>1350</v>
      </c>
      <c r="C149">
        <v>1.1778756766610647</v>
      </c>
    </row>
    <row r="150" spans="1:3" x14ac:dyDescent="0.55000000000000004">
      <c r="A150">
        <v>11250</v>
      </c>
      <c r="B150">
        <v>1400</v>
      </c>
      <c r="C150">
        <v>1.1867975950851029</v>
      </c>
    </row>
    <row r="151" spans="1:3" x14ac:dyDescent="0.55000000000000004">
      <c r="A151">
        <v>11250</v>
      </c>
      <c r="B151">
        <v>1450</v>
      </c>
      <c r="C151">
        <v>1.1884072946611455</v>
      </c>
    </row>
    <row r="152" spans="1:3" x14ac:dyDescent="0.55000000000000004">
      <c r="A152">
        <v>11250</v>
      </c>
      <c r="B152">
        <v>1500</v>
      </c>
      <c r="C152">
        <v>1.1886007716944207</v>
      </c>
    </row>
    <row r="153" spans="1:3" x14ac:dyDescent="0.55000000000000004">
      <c r="A153">
        <v>5000</v>
      </c>
      <c r="B153">
        <v>665</v>
      </c>
      <c r="C153">
        <v>0.6536499283167656</v>
      </c>
    </row>
    <row r="154" spans="1:3" x14ac:dyDescent="0.55000000000000004">
      <c r="A154">
        <v>7500</v>
      </c>
      <c r="B154">
        <v>665</v>
      </c>
      <c r="C154">
        <v>0.38831838132462854</v>
      </c>
    </row>
    <row r="155" spans="1:3" x14ac:dyDescent="0.55000000000000004">
      <c r="A155">
        <v>8750</v>
      </c>
      <c r="B155">
        <v>665</v>
      </c>
      <c r="C155">
        <v>0.26027629317991258</v>
      </c>
    </row>
    <row r="156" spans="1:3" x14ac:dyDescent="0.55000000000000004">
      <c r="A156">
        <v>10000</v>
      </c>
      <c r="B156">
        <v>665</v>
      </c>
      <c r="C156">
        <v>0.14657465874743333</v>
      </c>
    </row>
    <row r="157" spans="1:3" x14ac:dyDescent="0.55000000000000004">
      <c r="A157">
        <v>11250</v>
      </c>
      <c r="B157">
        <v>665</v>
      </c>
      <c r="C157">
        <v>0.10959580660371075</v>
      </c>
    </row>
    <row r="158" spans="1:3" x14ac:dyDescent="0.55000000000000004">
      <c r="A158">
        <v>12500</v>
      </c>
      <c r="B158">
        <v>665</v>
      </c>
      <c r="C158">
        <v>0.19830381344744702</v>
      </c>
    </row>
    <row r="159" spans="1:3" x14ac:dyDescent="0.55000000000000004">
      <c r="A159">
        <v>15000</v>
      </c>
      <c r="B159">
        <v>665</v>
      </c>
      <c r="C159">
        <v>0.45200356457019669</v>
      </c>
    </row>
    <row r="160" spans="1:3" x14ac:dyDescent="0.55000000000000004">
      <c r="A160">
        <v>17500</v>
      </c>
      <c r="B160">
        <v>665</v>
      </c>
      <c r="C160">
        <v>0.71863091128601664</v>
      </c>
    </row>
    <row r="161" spans="1:3" x14ac:dyDescent="0.55000000000000004">
      <c r="A161">
        <v>20000</v>
      </c>
      <c r="B161">
        <v>665</v>
      </c>
      <c r="C161">
        <v>0.98777159583178786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962BF-B768-4DBF-B445-71E2B7004A5B}">
  <dimension ref="A1:BA3841"/>
  <sheetViews>
    <sheetView zoomScale="70" zoomScaleNormal="70" workbookViewId="0"/>
  </sheetViews>
  <sheetFormatPr defaultRowHeight="14.4" x14ac:dyDescent="0.55000000000000004"/>
  <cols>
    <col min="9" max="10" width="9.15625" style="67"/>
  </cols>
  <sheetData>
    <row r="1" spans="1:53" x14ac:dyDescent="0.55000000000000004">
      <c r="A1" t="s">
        <v>1</v>
      </c>
      <c r="B1" t="s">
        <v>86</v>
      </c>
      <c r="C1" t="s">
        <v>119</v>
      </c>
      <c r="D1" t="s">
        <v>111</v>
      </c>
      <c r="F1" t="s">
        <v>120</v>
      </c>
      <c r="G1" t="s">
        <v>121</v>
      </c>
    </row>
    <row r="2" spans="1:53" x14ac:dyDescent="0.55000000000000004">
      <c r="A2" s="66">
        <v>5000</v>
      </c>
      <c r="B2" s="66">
        <v>0</v>
      </c>
      <c r="C2">
        <f>INDEX('Tet10'!$C$31:$FF$50,Tet10_R_VTR!F2,Tet10_R_VTR!G2)</f>
        <v>0.52358573654405283</v>
      </c>
      <c r="D2" s="65">
        <v>1.1947908940445182</v>
      </c>
      <c r="E2" s="65"/>
      <c r="F2">
        <v>1</v>
      </c>
      <c r="G2">
        <v>1</v>
      </c>
      <c r="I2" s="66"/>
      <c r="J2" s="66"/>
    </row>
    <row r="3" spans="1:53" x14ac:dyDescent="0.55000000000000004">
      <c r="A3" s="66">
        <v>5000</v>
      </c>
      <c r="B3" s="66">
        <v>0</v>
      </c>
      <c r="C3">
        <f>INDEX('Tet10'!$C$31:$FF$50,Tet10_R_VTR!F3,Tet10_R_VTR!G3)</f>
        <v>0.48667485912853026</v>
      </c>
      <c r="D3" s="65">
        <v>1.0562109337529222</v>
      </c>
      <c r="E3" s="65"/>
      <c r="F3">
        <f t="shared" ref="F3:F16" si="0">F2+1</f>
        <v>2</v>
      </c>
      <c r="G3">
        <v>1</v>
      </c>
      <c r="I3" s="66"/>
      <c r="J3" s="6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</row>
    <row r="4" spans="1:53" x14ac:dyDescent="0.55000000000000004">
      <c r="A4" s="66">
        <v>5000</v>
      </c>
      <c r="B4" s="66">
        <v>0</v>
      </c>
      <c r="C4">
        <f>INDEX('Tet10'!$C$31:$FF$50,Tet10_R_VTR!F4,Tet10_R_VTR!G4)</f>
        <v>0.50630985891026914</v>
      </c>
      <c r="D4" s="65">
        <v>0.98989625500191891</v>
      </c>
      <c r="E4" s="65"/>
      <c r="F4">
        <f t="shared" si="0"/>
        <v>3</v>
      </c>
      <c r="G4">
        <v>1</v>
      </c>
      <c r="I4" s="66"/>
      <c r="J4" s="6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</row>
    <row r="5" spans="1:53" x14ac:dyDescent="0.55000000000000004">
      <c r="A5" s="66">
        <v>5000</v>
      </c>
      <c r="B5" s="66">
        <v>0</v>
      </c>
      <c r="C5">
        <f>INDEX('Tet10'!$C$31:$FF$50,Tet10_R_VTR!F5,Tet10_R_VTR!G5)</f>
        <v>0.43652304722140006</v>
      </c>
      <c r="D5" s="65">
        <v>1.1808089813367004</v>
      </c>
      <c r="E5" s="65"/>
      <c r="F5">
        <f t="shared" si="0"/>
        <v>4</v>
      </c>
      <c r="G5">
        <v>1</v>
      </c>
      <c r="I5" s="66"/>
      <c r="J5" s="66"/>
    </row>
    <row r="6" spans="1:53" x14ac:dyDescent="0.55000000000000004">
      <c r="A6" s="66">
        <v>5000</v>
      </c>
      <c r="B6" s="66">
        <v>0</v>
      </c>
      <c r="C6">
        <f>INDEX('Tet10'!$C$31:$FF$50,Tet10_R_VTR!F6,Tet10_R_VTR!G6)</f>
        <v>0.55078919277578875</v>
      </c>
      <c r="D6" s="65">
        <v>1.0094655229912022</v>
      </c>
      <c r="E6" s="65"/>
      <c r="F6">
        <f t="shared" si="0"/>
        <v>5</v>
      </c>
      <c r="G6">
        <v>1</v>
      </c>
      <c r="I6" s="66"/>
      <c r="J6" s="66"/>
    </row>
    <row r="7" spans="1:53" x14ac:dyDescent="0.55000000000000004">
      <c r="A7" s="66">
        <v>5000</v>
      </c>
      <c r="B7" s="66">
        <v>0</v>
      </c>
      <c r="C7">
        <f>INDEX('Tet10'!$C$31:$FF$50,Tet10_R_VTR!F7,Tet10_R_VTR!G7)</f>
        <v>0.61369303140343634</v>
      </c>
      <c r="D7" s="65">
        <v>1.3176631134711994</v>
      </c>
      <c r="E7" s="65"/>
      <c r="F7">
        <f t="shared" si="0"/>
        <v>6</v>
      </c>
      <c r="G7">
        <v>1</v>
      </c>
      <c r="I7" s="66"/>
      <c r="J7" s="66"/>
    </row>
    <row r="8" spans="1:53" x14ac:dyDescent="0.55000000000000004">
      <c r="A8" s="66">
        <v>5000</v>
      </c>
      <c r="B8" s="66">
        <v>0</v>
      </c>
      <c r="C8">
        <f>INDEX('Tet10'!$C$31:$FF$50,Tet10_R_VTR!F8,Tet10_R_VTR!G8)</f>
        <v>0.56550988670128677</v>
      </c>
      <c r="D8" s="65">
        <v>1.3556312282870939</v>
      </c>
      <c r="E8" s="65"/>
      <c r="F8">
        <f t="shared" si="0"/>
        <v>7</v>
      </c>
      <c r="G8">
        <v>1</v>
      </c>
      <c r="I8" s="66"/>
      <c r="J8" s="66"/>
    </row>
    <row r="9" spans="1:53" x14ac:dyDescent="0.55000000000000004">
      <c r="A9" s="66">
        <v>5000</v>
      </c>
      <c r="B9" s="66">
        <v>0</v>
      </c>
      <c r="C9">
        <f>INDEX('Tet10'!$C$31:$FF$50,Tet10_R_VTR!F9,Tet10_R_VTR!G9)</f>
        <v>0.47488313608677779</v>
      </c>
      <c r="D9" s="65">
        <v>1.0307302267806293</v>
      </c>
      <c r="E9" s="65"/>
      <c r="F9">
        <f t="shared" si="0"/>
        <v>8</v>
      </c>
      <c r="G9">
        <v>1</v>
      </c>
      <c r="I9" s="66"/>
      <c r="J9" s="66"/>
    </row>
    <row r="10" spans="1:53" x14ac:dyDescent="0.55000000000000004">
      <c r="A10" s="66">
        <v>5000</v>
      </c>
      <c r="B10" s="66">
        <v>0</v>
      </c>
      <c r="C10">
        <f>INDEX('Tet10'!$C$31:$FF$50,Tet10_R_VTR!F10,Tet10_R_VTR!G10)</f>
        <v>0.48706241837882203</v>
      </c>
      <c r="D10" s="65">
        <v>0.86606314209154855</v>
      </c>
      <c r="E10" s="65"/>
      <c r="F10">
        <f t="shared" si="0"/>
        <v>9</v>
      </c>
      <c r="G10">
        <v>1</v>
      </c>
      <c r="I10" s="66"/>
      <c r="J10" s="66"/>
    </row>
    <row r="11" spans="1:53" x14ac:dyDescent="0.55000000000000004">
      <c r="A11" s="66">
        <v>5000</v>
      </c>
      <c r="B11" s="66">
        <v>0</v>
      </c>
      <c r="C11">
        <f>INDEX('Tet10'!$C$31:$FF$50,Tet10_R_VTR!F11,Tet10_R_VTR!G11)</f>
        <v>0.64286547107797998</v>
      </c>
      <c r="D11" s="65">
        <v>1.1675054151057829</v>
      </c>
      <c r="E11" s="65"/>
      <c r="F11">
        <f t="shared" si="0"/>
        <v>10</v>
      </c>
      <c r="G11">
        <v>1</v>
      </c>
      <c r="I11" s="66"/>
      <c r="J11" s="66"/>
    </row>
    <row r="12" spans="1:53" x14ac:dyDescent="0.55000000000000004">
      <c r="A12" s="66">
        <v>5000</v>
      </c>
      <c r="B12" s="66">
        <v>0</v>
      </c>
      <c r="C12">
        <f>INDEX('Tet10'!$C$31:$FF$50,Tet10_R_VTR!F12,Tet10_R_VTR!G12)</f>
        <v>0.46430237512781264</v>
      </c>
      <c r="D12" s="65">
        <v>0.95697774563992144</v>
      </c>
      <c r="E12" s="65"/>
      <c r="F12">
        <f t="shared" si="0"/>
        <v>11</v>
      </c>
      <c r="G12">
        <v>1</v>
      </c>
      <c r="I12" s="66"/>
      <c r="J12" s="66"/>
    </row>
    <row r="13" spans="1:53" x14ac:dyDescent="0.55000000000000004">
      <c r="A13" s="66">
        <v>5000</v>
      </c>
      <c r="B13" s="66">
        <v>0</v>
      </c>
      <c r="C13">
        <f>INDEX('Tet10'!$C$31:$FF$50,Tet10_R_VTR!F13,Tet10_R_VTR!G13)</f>
        <v>0.6605750672916032</v>
      </c>
      <c r="D13" s="65">
        <v>1.3460641078796829</v>
      </c>
      <c r="E13" s="65"/>
      <c r="F13">
        <f t="shared" si="0"/>
        <v>12</v>
      </c>
      <c r="G13">
        <v>1</v>
      </c>
      <c r="I13" s="66"/>
      <c r="J13" s="66"/>
    </row>
    <row r="14" spans="1:53" x14ac:dyDescent="0.55000000000000004">
      <c r="A14" s="66">
        <v>5000</v>
      </c>
      <c r="B14" s="66">
        <v>0</v>
      </c>
      <c r="C14">
        <f>INDEX('Tet10'!$C$31:$FF$50,Tet10_R_VTR!F14,Tet10_R_VTR!G14)</f>
        <v>0.61510613894741517</v>
      </c>
      <c r="D14" s="65">
        <v>1.1672257595055451</v>
      </c>
      <c r="E14" s="65"/>
      <c r="F14">
        <f t="shared" si="0"/>
        <v>13</v>
      </c>
      <c r="G14">
        <v>1</v>
      </c>
      <c r="I14" s="66"/>
      <c r="J14" s="66"/>
    </row>
    <row r="15" spans="1:53" x14ac:dyDescent="0.55000000000000004">
      <c r="A15" s="66">
        <v>5000</v>
      </c>
      <c r="B15" s="66">
        <v>0</v>
      </c>
      <c r="C15">
        <f>INDEX('Tet10'!$C$31:$FF$50,Tet10_R_VTR!F15,Tet10_R_VTR!G15)</f>
        <v>0.77650306738945829</v>
      </c>
      <c r="D15" s="65">
        <v>1.5949217285186394</v>
      </c>
      <c r="E15" s="65"/>
      <c r="F15">
        <f t="shared" si="0"/>
        <v>14</v>
      </c>
      <c r="G15">
        <v>1</v>
      </c>
      <c r="I15" s="66"/>
      <c r="J15" s="66"/>
    </row>
    <row r="16" spans="1:53" x14ac:dyDescent="0.55000000000000004">
      <c r="A16" s="66">
        <v>5000</v>
      </c>
      <c r="B16" s="66">
        <v>0</v>
      </c>
      <c r="C16">
        <f>INDEX('Tet10'!$C$31:$FF$50,Tet10_R_VTR!F16,Tet10_R_VTR!G16)</f>
        <v>0.61265239582349929</v>
      </c>
      <c r="D16" s="65">
        <v>1.2674407016180753</v>
      </c>
      <c r="E16" s="65"/>
      <c r="F16">
        <f t="shared" si="0"/>
        <v>15</v>
      </c>
      <c r="G16">
        <v>1</v>
      </c>
      <c r="I16" s="66"/>
      <c r="J16" s="66"/>
    </row>
    <row r="17" spans="1:10" x14ac:dyDescent="0.55000000000000004">
      <c r="A17" s="66">
        <v>5000</v>
      </c>
      <c r="B17" s="66">
        <v>0</v>
      </c>
      <c r="C17">
        <f>INDEX('Tet10'!$C$31:$FF$50,Tet10_R_VTR!F17,Tet10_R_VTR!G17)</f>
        <v>0.44667567896766747</v>
      </c>
      <c r="D17" s="65">
        <v>0.89488259004612958</v>
      </c>
      <c r="E17" s="65"/>
      <c r="F17">
        <f t="shared" ref="F17:F21" si="1">F16+1</f>
        <v>16</v>
      </c>
      <c r="G17">
        <v>1</v>
      </c>
      <c r="I17" s="66"/>
      <c r="J17" s="66"/>
    </row>
    <row r="18" spans="1:10" x14ac:dyDescent="0.55000000000000004">
      <c r="A18" s="66">
        <v>5000</v>
      </c>
      <c r="B18" s="66">
        <v>0</v>
      </c>
      <c r="C18">
        <f>INDEX('Tet10'!$C$31:$FF$50,Tet10_R_VTR!F18,Tet10_R_VTR!G18)</f>
        <v>0.66933219719118608</v>
      </c>
      <c r="D18" s="65">
        <v>1.2750214292717175</v>
      </c>
      <c r="E18" s="65"/>
      <c r="F18">
        <f t="shared" si="1"/>
        <v>17</v>
      </c>
      <c r="G18">
        <v>1</v>
      </c>
      <c r="I18" s="66"/>
      <c r="J18" s="66"/>
    </row>
    <row r="19" spans="1:10" x14ac:dyDescent="0.55000000000000004">
      <c r="A19" s="66">
        <v>5000</v>
      </c>
      <c r="B19" s="66">
        <v>0</v>
      </c>
      <c r="C19">
        <f>INDEX('Tet10'!$C$31:$FF$50,Tet10_R_VTR!F19,Tet10_R_VTR!G19)</f>
        <v>0.57689941136784884</v>
      </c>
      <c r="D19" s="65">
        <v>1.2049060712630628</v>
      </c>
      <c r="E19" s="65"/>
      <c r="F19">
        <f t="shared" si="1"/>
        <v>18</v>
      </c>
      <c r="G19">
        <v>1</v>
      </c>
      <c r="I19" s="66"/>
      <c r="J19" s="66"/>
    </row>
    <row r="20" spans="1:10" x14ac:dyDescent="0.55000000000000004">
      <c r="A20" s="66">
        <v>5000</v>
      </c>
      <c r="B20" s="66">
        <v>0</v>
      </c>
      <c r="C20">
        <f>INDEX('Tet10'!$C$31:$FF$50,Tet10_R_VTR!F20,Tet10_R_VTR!G20)</f>
        <v>0.65366752182948196</v>
      </c>
      <c r="D20" s="65">
        <v>1.3242323335278336</v>
      </c>
      <c r="E20" s="65"/>
      <c r="F20">
        <f t="shared" si="1"/>
        <v>19</v>
      </c>
      <c r="G20">
        <v>1</v>
      </c>
      <c r="I20" s="66"/>
      <c r="J20" s="66"/>
    </row>
    <row r="21" spans="1:10" x14ac:dyDescent="0.55000000000000004">
      <c r="A21" s="66">
        <v>5000</v>
      </c>
      <c r="B21" s="66">
        <v>0</v>
      </c>
      <c r="C21">
        <f>INDEX('Tet10'!$C$31:$FF$50,Tet10_R_VTR!F21,Tet10_R_VTR!G21)</f>
        <v>0.66989470515590266</v>
      </c>
      <c r="D21" s="65">
        <v>1.3926930675882432</v>
      </c>
      <c r="E21" s="65"/>
      <c r="F21">
        <f t="shared" si="1"/>
        <v>20</v>
      </c>
      <c r="G21">
        <v>1</v>
      </c>
      <c r="I21" s="66"/>
      <c r="J21" s="66"/>
    </row>
    <row r="22" spans="1:10" x14ac:dyDescent="0.55000000000000004">
      <c r="A22" s="66">
        <v>5000</v>
      </c>
      <c r="B22" s="66">
        <f>B2+250</f>
        <v>250</v>
      </c>
      <c r="C22">
        <f>INDEX('Tet10'!$C$31:$FF$50,Tet10_R_VTR!F22,Tet10_R_VTR!G22)</f>
        <v>0.52146058973535137</v>
      </c>
      <c r="D22" s="65">
        <v>1.1947908940445182</v>
      </c>
      <c r="E22" s="65"/>
      <c r="F22">
        <v>1</v>
      </c>
      <c r="G22">
        <f>G2+1</f>
        <v>2</v>
      </c>
      <c r="I22" s="66"/>
      <c r="J22" s="66"/>
    </row>
    <row r="23" spans="1:10" x14ac:dyDescent="0.55000000000000004">
      <c r="A23" s="66">
        <v>5000</v>
      </c>
      <c r="B23" s="66">
        <f t="shared" ref="B23:B61" si="2">B3+250</f>
        <v>250</v>
      </c>
      <c r="C23">
        <f>INDEX('Tet10'!$C$31:$FF$50,Tet10_R_VTR!F23,Tet10_R_VTR!G23)</f>
        <v>0.48389080818804137</v>
      </c>
      <c r="D23" s="65">
        <v>1.0562109337529222</v>
      </c>
      <c r="E23" s="65"/>
      <c r="F23">
        <f t="shared" ref="F23:F36" si="3">F22+1</f>
        <v>2</v>
      </c>
      <c r="G23">
        <f t="shared" ref="G23:G86" si="4">G3+1</f>
        <v>2</v>
      </c>
      <c r="I23" s="66"/>
      <c r="J23" s="66"/>
    </row>
    <row r="24" spans="1:10" x14ac:dyDescent="0.55000000000000004">
      <c r="A24" s="66">
        <v>5000</v>
      </c>
      <c r="B24" s="66">
        <f t="shared" si="2"/>
        <v>250</v>
      </c>
      <c r="C24">
        <f>INDEX('Tet10'!$C$31:$FF$50,Tet10_R_VTR!F24,Tet10_R_VTR!G24)</f>
        <v>0.50395515032465799</v>
      </c>
      <c r="D24" s="65">
        <v>0.98989625500191891</v>
      </c>
      <c r="E24" s="65"/>
      <c r="F24">
        <f t="shared" si="3"/>
        <v>3</v>
      </c>
      <c r="G24">
        <f t="shared" si="4"/>
        <v>2</v>
      </c>
      <c r="I24" s="66"/>
      <c r="J24" s="66"/>
    </row>
    <row r="25" spans="1:10" x14ac:dyDescent="0.55000000000000004">
      <c r="A25" s="66">
        <v>5000</v>
      </c>
      <c r="B25" s="66">
        <f t="shared" si="2"/>
        <v>250</v>
      </c>
      <c r="C25">
        <f>INDEX('Tet10'!$C$31:$FF$50,Tet10_R_VTR!F25,Tet10_R_VTR!G25)</f>
        <v>0.43502535190126884</v>
      </c>
      <c r="D25" s="65">
        <v>1.1808089813367004</v>
      </c>
      <c r="E25" s="65"/>
      <c r="F25">
        <f t="shared" si="3"/>
        <v>4</v>
      </c>
      <c r="G25">
        <f t="shared" si="4"/>
        <v>2</v>
      </c>
      <c r="I25" s="66"/>
      <c r="J25" s="66"/>
    </row>
    <row r="26" spans="1:10" x14ac:dyDescent="0.55000000000000004">
      <c r="A26" s="66">
        <v>5000</v>
      </c>
      <c r="B26" s="66">
        <f t="shared" si="2"/>
        <v>250</v>
      </c>
      <c r="C26">
        <f>INDEX('Tet10'!$C$31:$FF$50,Tet10_R_VTR!F26,Tet10_R_VTR!G26)</f>
        <v>0.54864642473283087</v>
      </c>
      <c r="D26" s="65">
        <v>1.0094655229912022</v>
      </c>
      <c r="E26" s="65"/>
      <c r="F26">
        <f t="shared" si="3"/>
        <v>5</v>
      </c>
      <c r="G26">
        <f t="shared" si="4"/>
        <v>2</v>
      </c>
      <c r="I26" s="66"/>
      <c r="J26" s="66"/>
    </row>
    <row r="27" spans="1:10" x14ac:dyDescent="0.55000000000000004">
      <c r="A27" s="66">
        <v>5000</v>
      </c>
      <c r="B27" s="66">
        <f t="shared" si="2"/>
        <v>250</v>
      </c>
      <c r="C27">
        <f>INDEX('Tet10'!$C$31:$FF$50,Tet10_R_VTR!F27,Tet10_R_VTR!G27)</f>
        <v>0.61151671538256247</v>
      </c>
      <c r="D27" s="65">
        <v>1.3176631134711994</v>
      </c>
      <c r="E27" s="65"/>
      <c r="F27">
        <f t="shared" si="3"/>
        <v>6</v>
      </c>
      <c r="G27">
        <f t="shared" si="4"/>
        <v>2</v>
      </c>
      <c r="I27" s="66"/>
      <c r="J27" s="66"/>
    </row>
    <row r="28" spans="1:10" x14ac:dyDescent="0.55000000000000004">
      <c r="A28" s="66">
        <v>5000</v>
      </c>
      <c r="B28" s="66">
        <f t="shared" si="2"/>
        <v>250</v>
      </c>
      <c r="C28">
        <f>INDEX('Tet10'!$C$31:$FF$50,Tet10_R_VTR!F28,Tet10_R_VTR!G28)</f>
        <v>0.56344996146926374</v>
      </c>
      <c r="D28" s="65">
        <v>1.3556312282870939</v>
      </c>
      <c r="E28" s="65"/>
      <c r="F28">
        <f t="shared" si="3"/>
        <v>7</v>
      </c>
      <c r="G28">
        <f t="shared" si="4"/>
        <v>2</v>
      </c>
      <c r="I28" s="66"/>
      <c r="J28" s="66"/>
    </row>
    <row r="29" spans="1:10" x14ac:dyDescent="0.55000000000000004">
      <c r="A29" s="66">
        <v>5000</v>
      </c>
      <c r="B29" s="66">
        <f t="shared" si="2"/>
        <v>250</v>
      </c>
      <c r="C29">
        <f>INDEX('Tet10'!$C$31:$FF$50,Tet10_R_VTR!F29,Tet10_R_VTR!G29)</f>
        <v>0.47382892823459677</v>
      </c>
      <c r="D29" s="65">
        <v>1.0307302267806293</v>
      </c>
      <c r="E29" s="65"/>
      <c r="F29">
        <f t="shared" si="3"/>
        <v>8</v>
      </c>
      <c r="G29">
        <f t="shared" si="4"/>
        <v>2</v>
      </c>
      <c r="I29" s="66"/>
      <c r="J29" s="66"/>
    </row>
    <row r="30" spans="1:10" x14ac:dyDescent="0.55000000000000004">
      <c r="A30" s="66">
        <v>5000</v>
      </c>
      <c r="B30" s="66">
        <f t="shared" si="2"/>
        <v>250</v>
      </c>
      <c r="C30">
        <f>INDEX('Tet10'!$C$31:$FF$50,Tet10_R_VTR!F30,Tet10_R_VTR!G30)</f>
        <v>0.48491587207583625</v>
      </c>
      <c r="D30" s="65">
        <v>0.86606314209154855</v>
      </c>
      <c r="E30" s="65"/>
      <c r="F30">
        <f t="shared" si="3"/>
        <v>9</v>
      </c>
      <c r="G30">
        <f t="shared" si="4"/>
        <v>2</v>
      </c>
      <c r="I30" s="66"/>
      <c r="J30" s="66"/>
    </row>
    <row r="31" spans="1:10" x14ac:dyDescent="0.55000000000000004">
      <c r="A31" s="66">
        <v>5000</v>
      </c>
      <c r="B31" s="66">
        <f t="shared" si="2"/>
        <v>250</v>
      </c>
      <c r="C31">
        <f>INDEX('Tet10'!$C$31:$FF$50,Tet10_R_VTR!F31,Tet10_R_VTR!G31)</f>
        <v>0.63942532445619304</v>
      </c>
      <c r="D31" s="65">
        <v>1.1675054151057829</v>
      </c>
      <c r="E31" s="65"/>
      <c r="F31">
        <f t="shared" si="3"/>
        <v>10</v>
      </c>
      <c r="G31">
        <f t="shared" si="4"/>
        <v>2</v>
      </c>
      <c r="I31" s="66"/>
      <c r="J31" s="66"/>
    </row>
    <row r="32" spans="1:10" x14ac:dyDescent="0.55000000000000004">
      <c r="A32" s="66">
        <v>5000</v>
      </c>
      <c r="B32" s="66">
        <f t="shared" si="2"/>
        <v>250</v>
      </c>
      <c r="C32">
        <f>INDEX('Tet10'!$C$31:$FF$50,Tet10_R_VTR!F32,Tet10_R_VTR!G32)</f>
        <v>0.46215206408170206</v>
      </c>
      <c r="D32" s="65">
        <v>0.95697774563992144</v>
      </c>
      <c r="E32" s="65"/>
      <c r="F32">
        <f t="shared" si="3"/>
        <v>11</v>
      </c>
      <c r="G32">
        <f t="shared" si="4"/>
        <v>2</v>
      </c>
      <c r="I32" s="66"/>
      <c r="J32" s="66"/>
    </row>
    <row r="33" spans="1:10" x14ac:dyDescent="0.55000000000000004">
      <c r="A33" s="66">
        <v>5000</v>
      </c>
      <c r="B33" s="66">
        <f t="shared" si="2"/>
        <v>250</v>
      </c>
      <c r="C33">
        <f>INDEX('Tet10'!$C$31:$FF$50,Tet10_R_VTR!F33,Tet10_R_VTR!G33)</f>
        <v>0.65745700037296606</v>
      </c>
      <c r="D33" s="65">
        <v>1.3460641078796829</v>
      </c>
      <c r="E33" s="65"/>
      <c r="F33">
        <f t="shared" si="3"/>
        <v>12</v>
      </c>
      <c r="G33">
        <f t="shared" si="4"/>
        <v>2</v>
      </c>
      <c r="I33" s="66"/>
      <c r="J33" s="66"/>
    </row>
    <row r="34" spans="1:10" x14ac:dyDescent="0.55000000000000004">
      <c r="A34" s="66">
        <v>5000</v>
      </c>
      <c r="B34" s="66">
        <f t="shared" si="2"/>
        <v>250</v>
      </c>
      <c r="C34">
        <f>INDEX('Tet10'!$C$31:$FF$50,Tet10_R_VTR!F34,Tet10_R_VTR!G34)</f>
        <v>0.61269967538669978</v>
      </c>
      <c r="D34" s="65">
        <v>1.1672257595055451</v>
      </c>
      <c r="E34" s="65"/>
      <c r="F34">
        <f t="shared" si="3"/>
        <v>13</v>
      </c>
      <c r="G34">
        <f t="shared" si="4"/>
        <v>2</v>
      </c>
      <c r="I34" s="66"/>
      <c r="J34" s="66"/>
    </row>
    <row r="35" spans="1:10" x14ac:dyDescent="0.55000000000000004">
      <c r="A35" s="66">
        <v>5000</v>
      </c>
      <c r="B35" s="66">
        <f t="shared" si="2"/>
        <v>250</v>
      </c>
      <c r="C35">
        <f>INDEX('Tet10'!$C$31:$FF$50,Tet10_R_VTR!F35,Tet10_R_VTR!G35)</f>
        <v>0.77264026917510764</v>
      </c>
      <c r="D35" s="65">
        <v>1.5949217285186394</v>
      </c>
      <c r="E35" s="65"/>
      <c r="F35">
        <f t="shared" si="3"/>
        <v>14</v>
      </c>
      <c r="G35">
        <f t="shared" si="4"/>
        <v>2</v>
      </c>
      <c r="I35" s="66"/>
      <c r="J35" s="66"/>
    </row>
    <row r="36" spans="1:10" x14ac:dyDescent="0.55000000000000004">
      <c r="A36" s="66">
        <v>5000</v>
      </c>
      <c r="B36" s="66">
        <f t="shared" si="2"/>
        <v>250</v>
      </c>
      <c r="C36">
        <f>INDEX('Tet10'!$C$31:$FF$50,Tet10_R_VTR!F36,Tet10_R_VTR!G36)</f>
        <v>0.60983474552029915</v>
      </c>
      <c r="D36" s="65">
        <v>1.2674407016180753</v>
      </c>
      <c r="E36" s="65"/>
      <c r="F36">
        <f t="shared" si="3"/>
        <v>15</v>
      </c>
      <c r="G36">
        <f t="shared" si="4"/>
        <v>2</v>
      </c>
      <c r="I36" s="66"/>
      <c r="J36" s="66"/>
    </row>
    <row r="37" spans="1:10" x14ac:dyDescent="0.55000000000000004">
      <c r="A37" s="66">
        <v>5000</v>
      </c>
      <c r="B37" s="66">
        <f t="shared" si="2"/>
        <v>250</v>
      </c>
      <c r="C37">
        <f>INDEX('Tet10'!$C$31:$FF$50,Tet10_R_VTR!F37,Tet10_R_VTR!G37)</f>
        <v>0.444797288605771</v>
      </c>
      <c r="D37" s="65">
        <v>0.89488259004612958</v>
      </c>
      <c r="E37" s="65"/>
      <c r="F37">
        <f t="shared" ref="F37:F41" si="5">F36+1</f>
        <v>16</v>
      </c>
      <c r="G37">
        <f t="shared" si="4"/>
        <v>2</v>
      </c>
      <c r="I37" s="66"/>
      <c r="J37" s="66"/>
    </row>
    <row r="38" spans="1:10" x14ac:dyDescent="0.55000000000000004">
      <c r="A38" s="66">
        <v>5000</v>
      </c>
      <c r="B38" s="66">
        <f t="shared" si="2"/>
        <v>250</v>
      </c>
      <c r="C38">
        <f>INDEX('Tet10'!$C$31:$FF$50,Tet10_R_VTR!F38,Tet10_R_VTR!G38)</f>
        <v>0.66527215302417109</v>
      </c>
      <c r="D38" s="65">
        <v>1.2750214292717175</v>
      </c>
      <c r="E38" s="65"/>
      <c r="F38">
        <f t="shared" si="5"/>
        <v>17</v>
      </c>
      <c r="G38">
        <f t="shared" si="4"/>
        <v>2</v>
      </c>
      <c r="I38" s="66"/>
      <c r="J38" s="66"/>
    </row>
    <row r="39" spans="1:10" x14ac:dyDescent="0.55000000000000004">
      <c r="A39" s="66">
        <v>5000</v>
      </c>
      <c r="B39" s="66">
        <f t="shared" si="2"/>
        <v>250</v>
      </c>
      <c r="C39">
        <f>INDEX('Tet10'!$C$31:$FF$50,Tet10_R_VTR!F39,Tet10_R_VTR!G39)</f>
        <v>0.57405210312403165</v>
      </c>
      <c r="D39" s="65">
        <v>1.2049060712630628</v>
      </c>
      <c r="E39" s="65"/>
      <c r="F39">
        <f t="shared" si="5"/>
        <v>18</v>
      </c>
      <c r="G39">
        <f t="shared" si="4"/>
        <v>2</v>
      </c>
      <c r="I39" s="66"/>
      <c r="J39" s="66"/>
    </row>
    <row r="40" spans="1:10" x14ac:dyDescent="0.55000000000000004">
      <c r="A40" s="66">
        <v>5000</v>
      </c>
      <c r="B40" s="66">
        <f t="shared" si="2"/>
        <v>250</v>
      </c>
      <c r="C40">
        <f>INDEX('Tet10'!$C$31:$FF$50,Tet10_R_VTR!F40,Tet10_R_VTR!G40)</f>
        <v>0.6513934727925903</v>
      </c>
      <c r="D40" s="65">
        <v>1.3242323335278336</v>
      </c>
      <c r="E40" s="65"/>
      <c r="F40">
        <f t="shared" si="5"/>
        <v>19</v>
      </c>
      <c r="G40">
        <f t="shared" si="4"/>
        <v>2</v>
      </c>
      <c r="I40" s="66"/>
      <c r="J40" s="66"/>
    </row>
    <row r="41" spans="1:10" x14ac:dyDescent="0.55000000000000004">
      <c r="A41" s="66">
        <v>5000</v>
      </c>
      <c r="B41" s="66">
        <f t="shared" si="2"/>
        <v>250</v>
      </c>
      <c r="C41">
        <f>INDEX('Tet10'!$C$31:$FF$50,Tet10_R_VTR!F41,Tet10_R_VTR!G41)</f>
        <v>0.6677937789435775</v>
      </c>
      <c r="D41" s="65">
        <v>1.3926930675882432</v>
      </c>
      <c r="E41" s="65"/>
      <c r="F41">
        <f t="shared" si="5"/>
        <v>20</v>
      </c>
      <c r="G41">
        <f t="shared" si="4"/>
        <v>2</v>
      </c>
      <c r="I41" s="66"/>
      <c r="J41" s="66"/>
    </row>
    <row r="42" spans="1:10" x14ac:dyDescent="0.55000000000000004">
      <c r="A42" s="66">
        <v>5000</v>
      </c>
      <c r="B42" s="66">
        <f t="shared" si="2"/>
        <v>500</v>
      </c>
      <c r="C42">
        <f>INDEX('Tet10'!$C$31:$FF$50,Tet10_R_VTR!F42,Tet10_R_VTR!G42)</f>
        <v>0.50730820876835425</v>
      </c>
      <c r="D42" s="65">
        <v>1.1947908940445182</v>
      </c>
      <c r="E42" s="65"/>
      <c r="F42">
        <v>1</v>
      </c>
      <c r="G42">
        <f t="shared" si="4"/>
        <v>3</v>
      </c>
      <c r="I42" s="66"/>
      <c r="J42" s="66"/>
    </row>
    <row r="43" spans="1:10" x14ac:dyDescent="0.55000000000000004">
      <c r="A43" s="66">
        <v>5000</v>
      </c>
      <c r="B43" s="66">
        <f t="shared" si="2"/>
        <v>500</v>
      </c>
      <c r="C43">
        <f>INDEX('Tet10'!$C$31:$FF$50,Tet10_R_VTR!F43,Tet10_R_VTR!G43)</f>
        <v>0.46854244618688412</v>
      </c>
      <c r="D43" s="65">
        <v>1.0562109337529222</v>
      </c>
      <c r="E43" s="65"/>
      <c r="F43">
        <f t="shared" ref="F43:F56" si="6">F42+1</f>
        <v>2</v>
      </c>
      <c r="G43">
        <f t="shared" si="4"/>
        <v>3</v>
      </c>
      <c r="I43" s="66"/>
      <c r="J43" s="66"/>
    </row>
    <row r="44" spans="1:10" x14ac:dyDescent="0.55000000000000004">
      <c r="A44" s="66">
        <v>5000</v>
      </c>
      <c r="B44" s="66">
        <f t="shared" si="2"/>
        <v>500</v>
      </c>
      <c r="C44">
        <f>INDEX('Tet10'!$C$31:$FF$50,Tet10_R_VTR!F44,Tet10_R_VTR!G44)</f>
        <v>0.48974397357995636</v>
      </c>
      <c r="D44" s="65">
        <v>0.98989625500191891</v>
      </c>
      <c r="E44" s="65"/>
      <c r="F44">
        <f t="shared" si="6"/>
        <v>3</v>
      </c>
      <c r="G44">
        <f t="shared" si="4"/>
        <v>3</v>
      </c>
      <c r="I44" s="66"/>
      <c r="J44" s="66"/>
    </row>
    <row r="45" spans="1:10" x14ac:dyDescent="0.55000000000000004">
      <c r="A45" s="66">
        <v>5000</v>
      </c>
      <c r="B45" s="66">
        <f t="shared" si="2"/>
        <v>500</v>
      </c>
      <c r="C45">
        <f>INDEX('Tet10'!$C$31:$FF$50,Tet10_R_VTR!F45,Tet10_R_VTR!G45)</f>
        <v>0.42321664354320343</v>
      </c>
      <c r="D45" s="65">
        <v>1.1808089813367004</v>
      </c>
      <c r="E45" s="65"/>
      <c r="F45">
        <f t="shared" si="6"/>
        <v>4</v>
      </c>
      <c r="G45">
        <f t="shared" si="4"/>
        <v>3</v>
      </c>
      <c r="I45" s="66"/>
      <c r="J45" s="66"/>
    </row>
    <row r="46" spans="1:10" x14ac:dyDescent="0.55000000000000004">
      <c r="A46" s="66">
        <v>5000</v>
      </c>
      <c r="B46" s="66">
        <f t="shared" si="2"/>
        <v>500</v>
      </c>
      <c r="C46">
        <f>INDEX('Tet10'!$C$31:$FF$50,Tet10_R_VTR!F46,Tet10_R_VTR!G46)</f>
        <v>0.53280036681317866</v>
      </c>
      <c r="D46" s="65">
        <v>1.0094655229912022</v>
      </c>
      <c r="E46" s="65"/>
      <c r="F46">
        <f t="shared" si="6"/>
        <v>5</v>
      </c>
      <c r="G46">
        <f t="shared" si="4"/>
        <v>3</v>
      </c>
      <c r="I46" s="66"/>
      <c r="J46" s="66"/>
    </row>
    <row r="47" spans="1:10" x14ac:dyDescent="0.55000000000000004">
      <c r="A47" s="66">
        <v>5000</v>
      </c>
      <c r="B47" s="66">
        <f t="shared" si="2"/>
        <v>500</v>
      </c>
      <c r="C47">
        <f>INDEX('Tet10'!$C$31:$FF$50,Tet10_R_VTR!F47,Tet10_R_VTR!G47)</f>
        <v>0.59750226304604415</v>
      </c>
      <c r="D47" s="65">
        <v>1.3176631134711994</v>
      </c>
      <c r="E47" s="65"/>
      <c r="F47">
        <f t="shared" si="6"/>
        <v>6</v>
      </c>
      <c r="G47">
        <f t="shared" si="4"/>
        <v>3</v>
      </c>
      <c r="I47" s="66"/>
      <c r="J47" s="66"/>
    </row>
    <row r="48" spans="1:10" x14ac:dyDescent="0.55000000000000004">
      <c r="A48" s="66">
        <v>5000</v>
      </c>
      <c r="B48" s="66">
        <f t="shared" si="2"/>
        <v>500</v>
      </c>
      <c r="C48">
        <f>INDEX('Tet10'!$C$31:$FF$50,Tet10_R_VTR!F48,Tet10_R_VTR!G48)</f>
        <v>0.54851660548067793</v>
      </c>
      <c r="D48" s="65">
        <v>1.3556312282870939</v>
      </c>
      <c r="E48" s="65"/>
      <c r="F48">
        <f t="shared" si="6"/>
        <v>7</v>
      </c>
      <c r="G48">
        <f t="shared" si="4"/>
        <v>3</v>
      </c>
      <c r="I48" s="66"/>
      <c r="J48" s="66"/>
    </row>
    <row r="49" spans="1:10" x14ac:dyDescent="0.55000000000000004">
      <c r="A49" s="66">
        <v>5000</v>
      </c>
      <c r="B49" s="66">
        <f t="shared" si="2"/>
        <v>500</v>
      </c>
      <c r="C49">
        <f>INDEX('Tet10'!$C$31:$FF$50,Tet10_R_VTR!F49,Tet10_R_VTR!G49)</f>
        <v>0.46559152405501775</v>
      </c>
      <c r="D49" s="65">
        <v>1.0307302267806293</v>
      </c>
      <c r="E49" s="65"/>
      <c r="F49">
        <f t="shared" si="6"/>
        <v>8</v>
      </c>
      <c r="G49">
        <f t="shared" si="4"/>
        <v>3</v>
      </c>
      <c r="I49" s="66"/>
      <c r="J49" s="66"/>
    </row>
    <row r="50" spans="1:10" x14ac:dyDescent="0.55000000000000004">
      <c r="A50" s="66">
        <v>5000</v>
      </c>
      <c r="B50" s="66">
        <f t="shared" si="2"/>
        <v>500</v>
      </c>
      <c r="C50">
        <f>INDEX('Tet10'!$C$31:$FF$50,Tet10_R_VTR!F50,Tet10_R_VTR!G50)</f>
        <v>0.47207925874687046</v>
      </c>
      <c r="D50" s="65">
        <v>0.86606314209154855</v>
      </c>
      <c r="E50" s="65"/>
      <c r="F50">
        <f t="shared" si="6"/>
        <v>9</v>
      </c>
      <c r="G50">
        <f t="shared" si="4"/>
        <v>3</v>
      </c>
      <c r="I50" s="66"/>
      <c r="J50" s="66"/>
    </row>
    <row r="51" spans="1:10" x14ac:dyDescent="0.55000000000000004">
      <c r="A51" s="66">
        <v>5000</v>
      </c>
      <c r="B51" s="66">
        <f t="shared" si="2"/>
        <v>500</v>
      </c>
      <c r="C51">
        <f>INDEX('Tet10'!$C$31:$FF$50,Tet10_R_VTR!F51,Tet10_R_VTR!G51)</f>
        <v>0.61891489930389387</v>
      </c>
      <c r="D51" s="65">
        <v>1.1675054151057829</v>
      </c>
      <c r="E51" s="65"/>
      <c r="F51">
        <f t="shared" si="6"/>
        <v>10</v>
      </c>
      <c r="G51">
        <f t="shared" si="4"/>
        <v>3</v>
      </c>
      <c r="I51" s="66"/>
      <c r="J51" s="66"/>
    </row>
    <row r="52" spans="1:10" x14ac:dyDescent="0.55000000000000004">
      <c r="A52" s="66">
        <v>5000</v>
      </c>
      <c r="B52" s="66">
        <f t="shared" si="2"/>
        <v>500</v>
      </c>
      <c r="C52">
        <f>INDEX('Tet10'!$C$31:$FF$50,Tet10_R_VTR!F52,Tet10_R_VTR!G52)</f>
        <v>0.44837857959782618</v>
      </c>
      <c r="D52" s="65">
        <v>0.95697774563992144</v>
      </c>
      <c r="E52" s="65"/>
      <c r="F52">
        <f t="shared" si="6"/>
        <v>11</v>
      </c>
      <c r="G52">
        <f t="shared" si="4"/>
        <v>3</v>
      </c>
      <c r="I52" s="66"/>
      <c r="J52" s="66"/>
    </row>
    <row r="53" spans="1:10" x14ac:dyDescent="0.55000000000000004">
      <c r="A53" s="66">
        <v>5000</v>
      </c>
      <c r="B53" s="66">
        <f t="shared" si="2"/>
        <v>500</v>
      </c>
      <c r="C53">
        <f>INDEX('Tet10'!$C$31:$FF$50,Tet10_R_VTR!F53,Tet10_R_VTR!G53)</f>
        <v>0.63902842012389405</v>
      </c>
      <c r="D53" s="65">
        <v>1.3460641078796829</v>
      </c>
      <c r="E53" s="65"/>
      <c r="F53">
        <f t="shared" si="6"/>
        <v>12</v>
      </c>
      <c r="G53">
        <f t="shared" si="4"/>
        <v>3</v>
      </c>
      <c r="I53" s="66"/>
      <c r="J53" s="66"/>
    </row>
    <row r="54" spans="1:10" x14ac:dyDescent="0.55000000000000004">
      <c r="A54" s="66">
        <v>5000</v>
      </c>
      <c r="B54" s="66">
        <f t="shared" si="2"/>
        <v>500</v>
      </c>
      <c r="C54">
        <f>INDEX('Tet10'!$C$31:$FF$50,Tet10_R_VTR!F54,Tet10_R_VTR!G54)</f>
        <v>0.59887961535488021</v>
      </c>
      <c r="D54" s="65">
        <v>1.1672257595055451</v>
      </c>
      <c r="E54" s="65"/>
      <c r="F54">
        <f t="shared" si="6"/>
        <v>13</v>
      </c>
      <c r="G54">
        <f t="shared" si="4"/>
        <v>3</v>
      </c>
      <c r="I54" s="66"/>
      <c r="J54" s="66"/>
    </row>
    <row r="55" spans="1:10" x14ac:dyDescent="0.55000000000000004">
      <c r="A55" s="66">
        <v>5000</v>
      </c>
      <c r="B55" s="66">
        <f t="shared" si="2"/>
        <v>500</v>
      </c>
      <c r="C55">
        <f>INDEX('Tet10'!$C$31:$FF$50,Tet10_R_VTR!F55,Tet10_R_VTR!G55)</f>
        <v>0.75184028228356903</v>
      </c>
      <c r="D55" s="65">
        <v>1.5949217285186394</v>
      </c>
      <c r="E55" s="65"/>
      <c r="F55">
        <f t="shared" si="6"/>
        <v>14</v>
      </c>
      <c r="G55">
        <f t="shared" si="4"/>
        <v>3</v>
      </c>
      <c r="I55" s="66"/>
      <c r="J55" s="66"/>
    </row>
    <row r="56" spans="1:10" x14ac:dyDescent="0.55000000000000004">
      <c r="A56" s="66">
        <v>5000</v>
      </c>
      <c r="B56" s="66">
        <f t="shared" si="2"/>
        <v>500</v>
      </c>
      <c r="C56">
        <f>INDEX('Tet10'!$C$31:$FF$50,Tet10_R_VTR!F56,Tet10_R_VTR!G56)</f>
        <v>0.5900856858266339</v>
      </c>
      <c r="D56" s="65">
        <v>1.2674407016180753</v>
      </c>
      <c r="E56" s="65"/>
      <c r="F56">
        <f t="shared" si="6"/>
        <v>15</v>
      </c>
      <c r="G56">
        <f t="shared" si="4"/>
        <v>3</v>
      </c>
      <c r="I56" s="66"/>
      <c r="J56" s="66"/>
    </row>
    <row r="57" spans="1:10" x14ac:dyDescent="0.55000000000000004">
      <c r="A57" s="66">
        <v>5000</v>
      </c>
      <c r="B57" s="66">
        <f t="shared" si="2"/>
        <v>500</v>
      </c>
      <c r="C57">
        <f>INDEX('Tet10'!$C$31:$FF$50,Tet10_R_VTR!F57,Tet10_R_VTR!G57)</f>
        <v>0.43107760397902783</v>
      </c>
      <c r="D57" s="65">
        <v>0.89488259004612958</v>
      </c>
      <c r="E57" s="65"/>
      <c r="F57">
        <f t="shared" ref="F57:F61" si="7">F56+1</f>
        <v>16</v>
      </c>
      <c r="G57">
        <f t="shared" si="4"/>
        <v>3</v>
      </c>
      <c r="I57" s="66"/>
      <c r="J57" s="66"/>
    </row>
    <row r="58" spans="1:10" x14ac:dyDescent="0.55000000000000004">
      <c r="A58" s="66">
        <v>5000</v>
      </c>
      <c r="B58" s="66">
        <f t="shared" si="2"/>
        <v>500</v>
      </c>
      <c r="C58">
        <f>INDEX('Tet10'!$C$31:$FF$50,Tet10_R_VTR!F58,Tet10_R_VTR!G58)</f>
        <v>0.64454999517481149</v>
      </c>
      <c r="D58" s="65">
        <v>1.2750214292717175</v>
      </c>
      <c r="E58" s="65"/>
      <c r="F58">
        <f t="shared" si="7"/>
        <v>17</v>
      </c>
      <c r="G58">
        <f t="shared" si="4"/>
        <v>3</v>
      </c>
      <c r="I58" s="66"/>
      <c r="J58" s="66"/>
    </row>
    <row r="59" spans="1:10" x14ac:dyDescent="0.55000000000000004">
      <c r="A59" s="66">
        <v>5000</v>
      </c>
      <c r="B59" s="66">
        <f t="shared" si="2"/>
        <v>500</v>
      </c>
      <c r="C59">
        <f>INDEX('Tet10'!$C$31:$FF$50,Tet10_R_VTR!F59,Tet10_R_VTR!G59)</f>
        <v>0.55774875490978337</v>
      </c>
      <c r="D59" s="65">
        <v>1.2049060712630628</v>
      </c>
      <c r="E59" s="65"/>
      <c r="F59">
        <f t="shared" si="7"/>
        <v>18</v>
      </c>
      <c r="G59">
        <f t="shared" si="4"/>
        <v>3</v>
      </c>
      <c r="I59" s="66"/>
      <c r="J59" s="66"/>
    </row>
    <row r="60" spans="1:10" x14ac:dyDescent="0.55000000000000004">
      <c r="A60" s="66">
        <v>5000</v>
      </c>
      <c r="B60" s="66">
        <f t="shared" si="2"/>
        <v>500</v>
      </c>
      <c r="C60">
        <f>INDEX('Tet10'!$C$31:$FF$50,Tet10_R_VTR!F60,Tet10_R_VTR!G60)</f>
        <v>0.63616320895791811</v>
      </c>
      <c r="D60" s="65">
        <v>1.3242323335278336</v>
      </c>
      <c r="E60" s="65"/>
      <c r="F60">
        <f t="shared" si="7"/>
        <v>19</v>
      </c>
      <c r="G60">
        <f t="shared" si="4"/>
        <v>3</v>
      </c>
      <c r="I60" s="66"/>
      <c r="J60" s="66"/>
    </row>
    <row r="61" spans="1:10" x14ac:dyDescent="0.55000000000000004">
      <c r="A61" s="66">
        <v>5000</v>
      </c>
      <c r="B61" s="66">
        <f t="shared" si="2"/>
        <v>500</v>
      </c>
      <c r="C61">
        <f>INDEX('Tet10'!$C$31:$FF$50,Tet10_R_VTR!F61,Tet10_R_VTR!G61)</f>
        <v>0.65149161440051673</v>
      </c>
      <c r="D61" s="65">
        <v>1.3926930675882432</v>
      </c>
      <c r="E61" s="65"/>
      <c r="F61">
        <f t="shared" si="7"/>
        <v>20</v>
      </c>
      <c r="G61">
        <f t="shared" si="4"/>
        <v>3</v>
      </c>
      <c r="I61" s="66"/>
      <c r="J61" s="66"/>
    </row>
    <row r="62" spans="1:10" x14ac:dyDescent="0.55000000000000004">
      <c r="A62" s="66">
        <v>5000</v>
      </c>
      <c r="B62" s="66">
        <v>665</v>
      </c>
      <c r="C62">
        <f>INDEX('Tet10'!$C$31:$FF$50,Tet10_R_VTR!F62,Tet10_R_VTR!G62)</f>
        <v>0.49117621600300776</v>
      </c>
      <c r="D62" s="65">
        <v>1.1947908940445182</v>
      </c>
      <c r="E62" s="65"/>
      <c r="F62">
        <v>1</v>
      </c>
      <c r="G62">
        <f t="shared" si="4"/>
        <v>4</v>
      </c>
      <c r="I62" s="66"/>
      <c r="J62" s="66"/>
    </row>
    <row r="63" spans="1:10" x14ac:dyDescent="0.55000000000000004">
      <c r="A63" s="66">
        <v>5000</v>
      </c>
      <c r="B63" s="66">
        <v>665</v>
      </c>
      <c r="C63">
        <f>INDEX('Tet10'!$C$31:$FF$50,Tet10_R_VTR!F63,Tet10_R_VTR!G63)</f>
        <v>0.45412765584385917</v>
      </c>
      <c r="D63" s="65">
        <v>1.0562109337529222</v>
      </c>
      <c r="E63" s="65"/>
      <c r="F63">
        <f t="shared" ref="F63:F76" si="8">F62+1</f>
        <v>2</v>
      </c>
      <c r="G63">
        <f t="shared" si="4"/>
        <v>4</v>
      </c>
      <c r="I63" s="66"/>
      <c r="J63" s="66"/>
    </row>
    <row r="64" spans="1:10" x14ac:dyDescent="0.55000000000000004">
      <c r="A64" s="66">
        <v>5000</v>
      </c>
      <c r="B64" s="66">
        <v>665</v>
      </c>
      <c r="C64">
        <f>INDEX('Tet10'!$C$31:$FF$50,Tet10_R_VTR!F64,Tet10_R_VTR!G64)</f>
        <v>0.47366382186838546</v>
      </c>
      <c r="D64" s="65">
        <v>0.98989625500191891</v>
      </c>
      <c r="E64" s="65"/>
      <c r="F64">
        <f t="shared" si="8"/>
        <v>3</v>
      </c>
      <c r="G64">
        <f t="shared" si="4"/>
        <v>4</v>
      </c>
      <c r="I64" s="66"/>
      <c r="J64" s="66"/>
    </row>
    <row r="65" spans="1:10" x14ac:dyDescent="0.55000000000000004">
      <c r="A65" s="66">
        <v>5000</v>
      </c>
      <c r="B65" s="66">
        <v>665</v>
      </c>
      <c r="C65">
        <f>INDEX('Tet10'!$C$31:$FF$50,Tet10_R_VTR!F65,Tet10_R_VTR!G65)</f>
        <v>0.40952188269292777</v>
      </c>
      <c r="D65" s="65">
        <v>1.1808089813367004</v>
      </c>
      <c r="E65" s="65"/>
      <c r="F65">
        <f t="shared" si="8"/>
        <v>4</v>
      </c>
      <c r="G65">
        <f t="shared" si="4"/>
        <v>4</v>
      </c>
      <c r="I65" s="66"/>
      <c r="J65" s="66"/>
    </row>
    <row r="66" spans="1:10" x14ac:dyDescent="0.55000000000000004">
      <c r="A66" s="66">
        <v>5000</v>
      </c>
      <c r="B66" s="66">
        <v>665</v>
      </c>
      <c r="C66">
        <f>INDEX('Tet10'!$C$31:$FF$50,Tet10_R_VTR!F66,Tet10_R_VTR!G66)</f>
        <v>0.51697079307129168</v>
      </c>
      <c r="D66" s="65">
        <v>1.0094655229912022</v>
      </c>
      <c r="E66" s="65"/>
      <c r="F66">
        <f t="shared" si="8"/>
        <v>5</v>
      </c>
      <c r="G66">
        <f t="shared" si="4"/>
        <v>4</v>
      </c>
      <c r="I66" s="66"/>
      <c r="J66" s="66"/>
    </row>
    <row r="67" spans="1:10" x14ac:dyDescent="0.55000000000000004">
      <c r="A67" s="66">
        <v>5000</v>
      </c>
      <c r="B67" s="66">
        <v>665</v>
      </c>
      <c r="C67">
        <f>INDEX('Tet10'!$C$31:$FF$50,Tet10_R_VTR!F67,Tet10_R_VTR!G67)</f>
        <v>0.582474119987894</v>
      </c>
      <c r="D67" s="65">
        <v>1.3176631134711994</v>
      </c>
      <c r="E67" s="65"/>
      <c r="F67">
        <f t="shared" si="8"/>
        <v>6</v>
      </c>
      <c r="G67">
        <f t="shared" si="4"/>
        <v>4</v>
      </c>
      <c r="I67" s="66"/>
      <c r="J67" s="66"/>
    </row>
    <row r="68" spans="1:10" x14ac:dyDescent="0.55000000000000004">
      <c r="A68" s="66">
        <v>5000</v>
      </c>
      <c r="B68" s="66">
        <v>665</v>
      </c>
      <c r="C68">
        <f>INDEX('Tet10'!$C$31:$FF$50,Tet10_R_VTR!F68,Tet10_R_VTR!G68)</f>
        <v>0.53266867013377783</v>
      </c>
      <c r="D68" s="65">
        <v>1.3556312282870939</v>
      </c>
      <c r="E68" s="65"/>
      <c r="F68">
        <f t="shared" si="8"/>
        <v>7</v>
      </c>
      <c r="G68">
        <f t="shared" si="4"/>
        <v>4</v>
      </c>
      <c r="I68" s="66"/>
      <c r="J68" s="66"/>
    </row>
    <row r="69" spans="1:10" x14ac:dyDescent="0.55000000000000004">
      <c r="A69" s="66">
        <v>5000</v>
      </c>
      <c r="B69" s="66">
        <v>665</v>
      </c>
      <c r="C69">
        <f>INDEX('Tet10'!$C$31:$FF$50,Tet10_R_VTR!F69,Tet10_R_VTR!G69)</f>
        <v>0.45432220876151375</v>
      </c>
      <c r="D69" s="65">
        <v>1.0307302267806293</v>
      </c>
      <c r="E69" s="65"/>
      <c r="F69">
        <f t="shared" si="8"/>
        <v>8</v>
      </c>
      <c r="G69">
        <f t="shared" si="4"/>
        <v>4</v>
      </c>
      <c r="I69" s="66"/>
      <c r="J69" s="66"/>
    </row>
    <row r="70" spans="1:10" x14ac:dyDescent="0.55000000000000004">
      <c r="A70" s="66">
        <v>5000</v>
      </c>
      <c r="B70" s="66">
        <v>665</v>
      </c>
      <c r="C70">
        <f>INDEX('Tet10'!$C$31:$FF$50,Tet10_R_VTR!F70,Tet10_R_VTR!G70)</f>
        <v>0.45715099536572201</v>
      </c>
      <c r="D70" s="65">
        <v>0.86606314209154855</v>
      </c>
      <c r="E70" s="65"/>
      <c r="F70">
        <f t="shared" si="8"/>
        <v>9</v>
      </c>
      <c r="G70">
        <f t="shared" si="4"/>
        <v>4</v>
      </c>
      <c r="I70" s="66"/>
      <c r="J70" s="66"/>
    </row>
    <row r="71" spans="1:10" x14ac:dyDescent="0.55000000000000004">
      <c r="A71" s="66">
        <v>5000</v>
      </c>
      <c r="B71" s="66">
        <v>665</v>
      </c>
      <c r="C71">
        <f>INDEX('Tet10'!$C$31:$FF$50,Tet10_R_VTR!F71,Tet10_R_VTR!G71)</f>
        <v>0.60073235005777059</v>
      </c>
      <c r="D71" s="65">
        <v>1.1675054151057829</v>
      </c>
      <c r="E71" s="65"/>
      <c r="F71">
        <f t="shared" si="8"/>
        <v>10</v>
      </c>
      <c r="G71">
        <f t="shared" si="4"/>
        <v>4</v>
      </c>
      <c r="I71" s="66"/>
      <c r="J71" s="66"/>
    </row>
    <row r="72" spans="1:10" x14ac:dyDescent="0.55000000000000004">
      <c r="A72" s="66">
        <v>5000</v>
      </c>
      <c r="B72" s="66">
        <v>665</v>
      </c>
      <c r="C72">
        <f>INDEX('Tet10'!$C$31:$FF$50,Tet10_R_VTR!F72,Tet10_R_VTR!G72)</f>
        <v>0.43410229222531166</v>
      </c>
      <c r="D72" s="65">
        <v>0.95697774563992144</v>
      </c>
      <c r="E72" s="65"/>
      <c r="F72">
        <f t="shared" si="8"/>
        <v>11</v>
      </c>
      <c r="G72">
        <f t="shared" si="4"/>
        <v>4</v>
      </c>
      <c r="I72" s="66"/>
      <c r="J72" s="66"/>
    </row>
    <row r="73" spans="1:10" x14ac:dyDescent="0.55000000000000004">
      <c r="A73" s="66">
        <v>5000</v>
      </c>
      <c r="B73" s="66">
        <v>665</v>
      </c>
      <c r="C73">
        <f>INDEX('Tet10'!$C$31:$FF$50,Tet10_R_VTR!F73,Tet10_R_VTR!G73)</f>
        <v>0.61837294913784269</v>
      </c>
      <c r="D73" s="65">
        <v>1.3460641078796829</v>
      </c>
      <c r="E73" s="65"/>
      <c r="F73">
        <f t="shared" si="8"/>
        <v>12</v>
      </c>
      <c r="G73">
        <f t="shared" si="4"/>
        <v>4</v>
      </c>
      <c r="I73" s="66"/>
      <c r="J73" s="66"/>
    </row>
    <row r="74" spans="1:10" x14ac:dyDescent="0.55000000000000004">
      <c r="A74" s="66">
        <v>5000</v>
      </c>
      <c r="B74" s="66">
        <v>665</v>
      </c>
      <c r="C74">
        <f>INDEX('Tet10'!$C$31:$FF$50,Tet10_R_VTR!F74,Tet10_R_VTR!G74)</f>
        <v>0.58463993059965458</v>
      </c>
      <c r="D74" s="65">
        <v>1.1672257595055451</v>
      </c>
      <c r="E74" s="65"/>
      <c r="F74">
        <f t="shared" si="8"/>
        <v>13</v>
      </c>
      <c r="G74">
        <f t="shared" si="4"/>
        <v>4</v>
      </c>
      <c r="I74" s="66"/>
      <c r="J74" s="66"/>
    </row>
    <row r="75" spans="1:10" x14ac:dyDescent="0.55000000000000004">
      <c r="A75" s="66">
        <v>5000</v>
      </c>
      <c r="B75" s="66">
        <v>665</v>
      </c>
      <c r="C75">
        <f>INDEX('Tet10'!$C$31:$FF$50,Tet10_R_VTR!F75,Tet10_R_VTR!G75)</f>
        <v>0.73017248148033764</v>
      </c>
      <c r="D75" s="65">
        <v>1.5949217285186394</v>
      </c>
      <c r="E75" s="65"/>
      <c r="F75">
        <f t="shared" si="8"/>
        <v>14</v>
      </c>
      <c r="G75">
        <f t="shared" si="4"/>
        <v>4</v>
      </c>
      <c r="I75" s="66"/>
      <c r="J75" s="66"/>
    </row>
    <row r="76" spans="1:10" x14ac:dyDescent="0.55000000000000004">
      <c r="A76" s="66">
        <v>5000</v>
      </c>
      <c r="B76" s="66">
        <v>665</v>
      </c>
      <c r="C76">
        <f>INDEX('Tet10'!$C$31:$FF$50,Tet10_R_VTR!F76,Tet10_R_VTR!G76)</f>
        <v>0.57223906273691594</v>
      </c>
      <c r="D76" s="65">
        <v>1.2674407016180753</v>
      </c>
      <c r="E76" s="65"/>
      <c r="F76">
        <f t="shared" si="8"/>
        <v>15</v>
      </c>
      <c r="G76">
        <f t="shared" si="4"/>
        <v>4</v>
      </c>
      <c r="I76" s="66"/>
      <c r="J76" s="66"/>
    </row>
    <row r="77" spans="1:10" x14ac:dyDescent="0.55000000000000004">
      <c r="A77" s="66">
        <v>5000</v>
      </c>
      <c r="B77" s="66">
        <v>665</v>
      </c>
      <c r="C77">
        <f>INDEX('Tet10'!$C$31:$FF$50,Tet10_R_VTR!F77,Tet10_R_VTR!G77)</f>
        <v>0.41871023510657496</v>
      </c>
      <c r="D77" s="65">
        <v>0.89488259004612958</v>
      </c>
      <c r="E77" s="65"/>
      <c r="F77">
        <f t="shared" ref="F77:F81" si="9">F76+1</f>
        <v>16</v>
      </c>
      <c r="G77">
        <f t="shared" si="4"/>
        <v>4</v>
      </c>
      <c r="I77" s="66"/>
      <c r="J77" s="66"/>
    </row>
    <row r="78" spans="1:10" x14ac:dyDescent="0.55000000000000004">
      <c r="A78" s="66">
        <v>5000</v>
      </c>
      <c r="B78" s="66">
        <v>665</v>
      </c>
      <c r="C78">
        <f>INDEX('Tet10'!$C$31:$FF$50,Tet10_R_VTR!F78,Tet10_R_VTR!G78)</f>
        <v>0.62483170085380113</v>
      </c>
      <c r="D78" s="65">
        <v>1.2750214292717175</v>
      </c>
      <c r="E78" s="65"/>
      <c r="F78">
        <f t="shared" si="9"/>
        <v>17</v>
      </c>
      <c r="G78">
        <f t="shared" si="4"/>
        <v>4</v>
      </c>
      <c r="I78" s="66"/>
      <c r="J78" s="66"/>
    </row>
    <row r="79" spans="1:10" x14ac:dyDescent="0.55000000000000004">
      <c r="A79" s="66">
        <v>5000</v>
      </c>
      <c r="B79" s="66">
        <v>665</v>
      </c>
      <c r="C79">
        <f>INDEX('Tet10'!$C$31:$FF$50,Tet10_R_VTR!F79,Tet10_R_VTR!G79)</f>
        <v>0.53694981200483616</v>
      </c>
      <c r="D79" s="65">
        <v>1.2049060712630628</v>
      </c>
      <c r="E79" s="65"/>
      <c r="F79">
        <f t="shared" si="9"/>
        <v>18</v>
      </c>
      <c r="G79">
        <f t="shared" si="4"/>
        <v>4</v>
      </c>
      <c r="I79" s="66"/>
      <c r="J79" s="66"/>
    </row>
    <row r="80" spans="1:10" x14ac:dyDescent="0.55000000000000004">
      <c r="A80" s="66">
        <v>5000</v>
      </c>
      <c r="B80" s="66">
        <v>665</v>
      </c>
      <c r="C80">
        <f>INDEX('Tet10'!$C$31:$FF$50,Tet10_R_VTR!F80,Tet10_R_VTR!G80)</f>
        <v>0.61681584714737414</v>
      </c>
      <c r="D80" s="65">
        <v>1.3242323335278336</v>
      </c>
      <c r="E80" s="65"/>
      <c r="F80">
        <f t="shared" si="9"/>
        <v>19</v>
      </c>
      <c r="G80">
        <f t="shared" si="4"/>
        <v>4</v>
      </c>
      <c r="I80" s="66"/>
      <c r="J80" s="66"/>
    </row>
    <row r="81" spans="1:10" x14ac:dyDescent="0.55000000000000004">
      <c r="A81" s="66">
        <v>5000</v>
      </c>
      <c r="B81" s="66">
        <v>665</v>
      </c>
      <c r="C81">
        <f>INDEX('Tet10'!$C$31:$FF$50,Tet10_R_VTR!F81,Tet10_R_VTR!G81)</f>
        <v>0.6339624179528025</v>
      </c>
      <c r="D81" s="65">
        <v>1.3926930675882432</v>
      </c>
      <c r="E81" s="65"/>
      <c r="F81">
        <f t="shared" si="9"/>
        <v>20</v>
      </c>
      <c r="G81">
        <f t="shared" si="4"/>
        <v>4</v>
      </c>
      <c r="I81" s="66"/>
      <c r="J81" s="66"/>
    </row>
    <row r="82" spans="1:10" x14ac:dyDescent="0.55000000000000004">
      <c r="A82" s="66">
        <v>5000</v>
      </c>
      <c r="B82" s="66">
        <v>750</v>
      </c>
      <c r="C82">
        <f>INDEX('Tet10'!$C$31:$FF$50,Tet10_R_VTR!F82,Tet10_R_VTR!G82)</f>
        <v>0.48005573540196356</v>
      </c>
      <c r="D82" s="65">
        <v>1.1947908940445182</v>
      </c>
      <c r="E82" s="65"/>
      <c r="F82">
        <v>1</v>
      </c>
      <c r="G82">
        <f t="shared" si="4"/>
        <v>5</v>
      </c>
      <c r="I82" s="66"/>
      <c r="J82" s="66"/>
    </row>
    <row r="83" spans="1:10" x14ac:dyDescent="0.55000000000000004">
      <c r="A83" s="66">
        <v>5000</v>
      </c>
      <c r="B83" s="66">
        <v>750</v>
      </c>
      <c r="C83">
        <f>INDEX('Tet10'!$C$31:$FF$50,Tet10_R_VTR!F83,Tet10_R_VTR!G83)</f>
        <v>0.44387093251415949</v>
      </c>
      <c r="D83" s="65">
        <v>1.0562109337529222</v>
      </c>
      <c r="E83" s="65"/>
      <c r="F83">
        <f t="shared" ref="F83:F96" si="10">F82+1</f>
        <v>2</v>
      </c>
      <c r="G83">
        <f t="shared" si="4"/>
        <v>5</v>
      </c>
      <c r="I83" s="66"/>
      <c r="J83" s="66"/>
    </row>
    <row r="84" spans="1:10" x14ac:dyDescent="0.55000000000000004">
      <c r="A84" s="66">
        <v>5000</v>
      </c>
      <c r="B84" s="66">
        <v>750</v>
      </c>
      <c r="C84">
        <f>INDEX('Tet10'!$C$31:$FF$50,Tet10_R_VTR!F84,Tet10_R_VTR!G84)</f>
        <v>0.46531714305957611</v>
      </c>
      <c r="D84" s="65">
        <v>0.98989625500191891</v>
      </c>
      <c r="E84" s="65"/>
      <c r="F84">
        <f t="shared" si="10"/>
        <v>3</v>
      </c>
      <c r="G84">
        <f t="shared" si="4"/>
        <v>5</v>
      </c>
      <c r="I84" s="66"/>
      <c r="J84" s="66"/>
    </row>
    <row r="85" spans="1:10" x14ac:dyDescent="0.55000000000000004">
      <c r="A85" s="66">
        <v>5000</v>
      </c>
      <c r="B85" s="66">
        <v>750</v>
      </c>
      <c r="C85">
        <f>INDEX('Tet10'!$C$31:$FF$50,Tet10_R_VTR!F85,Tet10_R_VTR!G85)</f>
        <v>0.40214497288495993</v>
      </c>
      <c r="D85" s="65">
        <v>1.1808089813367004</v>
      </c>
      <c r="E85" s="65"/>
      <c r="F85">
        <f t="shared" si="10"/>
        <v>4</v>
      </c>
      <c r="G85">
        <f t="shared" si="4"/>
        <v>5</v>
      </c>
      <c r="I85" s="66"/>
      <c r="J85" s="66"/>
    </row>
    <row r="86" spans="1:10" x14ac:dyDescent="0.55000000000000004">
      <c r="A86" s="66">
        <v>5000</v>
      </c>
      <c r="B86" s="66">
        <v>750</v>
      </c>
      <c r="C86">
        <f>INDEX('Tet10'!$C$31:$FF$50,Tet10_R_VTR!F86,Tet10_R_VTR!G86)</f>
        <v>0.5048620429697831</v>
      </c>
      <c r="D86" s="65">
        <v>1.0094655229912022</v>
      </c>
      <c r="E86" s="65"/>
      <c r="F86">
        <f t="shared" si="10"/>
        <v>5</v>
      </c>
      <c r="G86">
        <f t="shared" si="4"/>
        <v>5</v>
      </c>
      <c r="I86" s="66"/>
      <c r="J86" s="66"/>
    </row>
    <row r="87" spans="1:10" x14ac:dyDescent="0.55000000000000004">
      <c r="A87" s="66">
        <v>5000</v>
      </c>
      <c r="B87" s="66">
        <v>750</v>
      </c>
      <c r="C87">
        <f>INDEX('Tet10'!$C$31:$FF$50,Tet10_R_VTR!F87,Tet10_R_VTR!G87)</f>
        <v>0.57068775936649063</v>
      </c>
      <c r="D87" s="65">
        <v>1.3176631134711994</v>
      </c>
      <c r="E87" s="65"/>
      <c r="F87">
        <f t="shared" si="10"/>
        <v>6</v>
      </c>
      <c r="G87">
        <f t="shared" ref="G87:G150" si="11">G67+1</f>
        <v>5</v>
      </c>
      <c r="I87" s="66"/>
      <c r="J87" s="66"/>
    </row>
    <row r="88" spans="1:10" x14ac:dyDescent="0.55000000000000004">
      <c r="A88" s="66">
        <v>5000</v>
      </c>
      <c r="B88" s="66">
        <v>750</v>
      </c>
      <c r="C88">
        <f>INDEX('Tet10'!$C$31:$FF$50,Tet10_R_VTR!F88,Tet10_R_VTR!G88)</f>
        <v>0.52307010845089452</v>
      </c>
      <c r="D88" s="65">
        <v>1.3556312282870939</v>
      </c>
      <c r="E88" s="65"/>
      <c r="F88">
        <f t="shared" si="10"/>
        <v>7</v>
      </c>
      <c r="G88">
        <f t="shared" si="11"/>
        <v>5</v>
      </c>
      <c r="I88" s="66"/>
      <c r="J88" s="66"/>
    </row>
    <row r="89" spans="1:10" x14ac:dyDescent="0.55000000000000004">
      <c r="A89" s="66">
        <v>5000</v>
      </c>
      <c r="B89" s="66">
        <v>750</v>
      </c>
      <c r="C89">
        <f>INDEX('Tet10'!$C$31:$FF$50,Tet10_R_VTR!F89,Tet10_R_VTR!G89)</f>
        <v>0.44588907664999783</v>
      </c>
      <c r="D89" s="65">
        <v>1.0307302267806293</v>
      </c>
      <c r="E89" s="65"/>
      <c r="F89">
        <f t="shared" si="10"/>
        <v>8</v>
      </c>
      <c r="G89">
        <f t="shared" si="11"/>
        <v>5</v>
      </c>
      <c r="I89" s="66"/>
      <c r="J89" s="66"/>
    </row>
    <row r="90" spans="1:10" x14ac:dyDescent="0.55000000000000004">
      <c r="A90" s="66">
        <v>5000</v>
      </c>
      <c r="B90" s="66">
        <v>750</v>
      </c>
      <c r="C90">
        <f>INDEX('Tet10'!$C$31:$FF$50,Tet10_R_VTR!F90,Tet10_R_VTR!G90)</f>
        <v>0.44718325157154859</v>
      </c>
      <c r="D90" s="65">
        <v>0.86606314209154855</v>
      </c>
      <c r="E90" s="65"/>
      <c r="F90">
        <f t="shared" si="10"/>
        <v>9</v>
      </c>
      <c r="G90">
        <f t="shared" si="11"/>
        <v>5</v>
      </c>
      <c r="I90" s="66"/>
      <c r="J90" s="66"/>
    </row>
    <row r="91" spans="1:10" x14ac:dyDescent="0.55000000000000004">
      <c r="A91" s="66">
        <v>5000</v>
      </c>
      <c r="B91" s="66">
        <v>750</v>
      </c>
      <c r="C91">
        <f>INDEX('Tet10'!$C$31:$FF$50,Tet10_R_VTR!F91,Tet10_R_VTR!G91)</f>
        <v>0.58775839655567808</v>
      </c>
      <c r="D91" s="65">
        <v>1.1675054151057829</v>
      </c>
      <c r="E91" s="65"/>
      <c r="F91">
        <f t="shared" si="10"/>
        <v>10</v>
      </c>
      <c r="G91">
        <f t="shared" si="11"/>
        <v>5</v>
      </c>
      <c r="I91" s="66"/>
      <c r="J91" s="66"/>
    </row>
    <row r="92" spans="1:10" x14ac:dyDescent="0.55000000000000004">
      <c r="A92" s="66">
        <v>5000</v>
      </c>
      <c r="B92" s="66">
        <v>750</v>
      </c>
      <c r="C92">
        <f>INDEX('Tet10'!$C$31:$FF$50,Tet10_R_VTR!F92,Tet10_R_VTR!G92)</f>
        <v>0.42657022148148227</v>
      </c>
      <c r="D92" s="65">
        <v>0.95697774563992144</v>
      </c>
      <c r="E92" s="65"/>
      <c r="F92">
        <f t="shared" si="10"/>
        <v>11</v>
      </c>
      <c r="G92">
        <f t="shared" si="11"/>
        <v>5</v>
      </c>
      <c r="I92" s="66"/>
      <c r="J92" s="66"/>
    </row>
    <row r="93" spans="1:10" x14ac:dyDescent="0.55000000000000004">
      <c r="A93" s="66">
        <v>5000</v>
      </c>
      <c r="B93" s="66">
        <v>750</v>
      </c>
      <c r="C93">
        <f>INDEX('Tet10'!$C$31:$FF$50,Tet10_R_VTR!F93,Tet10_R_VTR!G93)</f>
        <v>0.60757518237246133</v>
      </c>
      <c r="D93" s="65">
        <v>1.3460641078796829</v>
      </c>
      <c r="E93" s="65"/>
      <c r="F93">
        <f t="shared" si="10"/>
        <v>12</v>
      </c>
      <c r="G93">
        <f t="shared" si="11"/>
        <v>5</v>
      </c>
      <c r="I93" s="66"/>
      <c r="J93" s="66"/>
    </row>
    <row r="94" spans="1:10" x14ac:dyDescent="0.55000000000000004">
      <c r="A94" s="66">
        <v>5000</v>
      </c>
      <c r="B94" s="66">
        <v>750</v>
      </c>
      <c r="C94">
        <f>INDEX('Tet10'!$C$31:$FF$50,Tet10_R_VTR!F94,Tet10_R_VTR!G94)</f>
        <v>0.57352492872204008</v>
      </c>
      <c r="D94" s="65">
        <v>1.1672257595055451</v>
      </c>
      <c r="E94" s="65"/>
      <c r="F94">
        <f t="shared" si="10"/>
        <v>13</v>
      </c>
      <c r="G94">
        <f t="shared" si="11"/>
        <v>5</v>
      </c>
      <c r="I94" s="66"/>
      <c r="J94" s="66"/>
    </row>
    <row r="95" spans="1:10" x14ac:dyDescent="0.55000000000000004">
      <c r="A95" s="66">
        <v>5000</v>
      </c>
      <c r="B95" s="66">
        <v>750</v>
      </c>
      <c r="C95">
        <f>INDEX('Tet10'!$C$31:$FF$50,Tet10_R_VTR!F95,Tet10_R_VTR!G95)</f>
        <v>0.71679801406627097</v>
      </c>
      <c r="D95" s="65">
        <v>1.5949217285186394</v>
      </c>
      <c r="E95" s="65"/>
      <c r="F95">
        <f t="shared" si="10"/>
        <v>14</v>
      </c>
      <c r="G95">
        <f t="shared" si="11"/>
        <v>5</v>
      </c>
      <c r="I95" s="66"/>
      <c r="J95" s="66"/>
    </row>
    <row r="96" spans="1:10" x14ac:dyDescent="0.55000000000000004">
      <c r="A96" s="66">
        <v>5000</v>
      </c>
      <c r="B96" s="66">
        <v>750</v>
      </c>
      <c r="C96">
        <f>INDEX('Tet10'!$C$31:$FF$50,Tet10_R_VTR!F96,Tet10_R_VTR!G96)</f>
        <v>0.55879730392355886</v>
      </c>
      <c r="D96" s="65">
        <v>1.2674407016180753</v>
      </c>
      <c r="E96" s="65"/>
      <c r="F96">
        <f t="shared" si="10"/>
        <v>15</v>
      </c>
      <c r="G96">
        <f t="shared" si="11"/>
        <v>5</v>
      </c>
      <c r="I96" s="66"/>
      <c r="J96" s="66"/>
    </row>
    <row r="97" spans="1:10" x14ac:dyDescent="0.55000000000000004">
      <c r="A97" s="66">
        <v>5000</v>
      </c>
      <c r="B97" s="66">
        <v>750</v>
      </c>
      <c r="C97">
        <f>INDEX('Tet10'!$C$31:$FF$50,Tet10_R_VTR!F97,Tet10_R_VTR!G97)</f>
        <v>0.40948343771785889</v>
      </c>
      <c r="D97" s="65">
        <v>0.89488259004612958</v>
      </c>
      <c r="E97" s="65"/>
      <c r="F97">
        <f t="shared" ref="F97:F101" si="12">F96+1</f>
        <v>16</v>
      </c>
      <c r="G97">
        <f t="shared" si="11"/>
        <v>5</v>
      </c>
      <c r="I97" s="66"/>
      <c r="J97" s="66"/>
    </row>
    <row r="98" spans="1:10" x14ac:dyDescent="0.55000000000000004">
      <c r="A98" s="66">
        <v>5000</v>
      </c>
      <c r="B98" s="66">
        <v>750</v>
      </c>
      <c r="C98">
        <f>INDEX('Tet10'!$C$31:$FF$50,Tet10_R_VTR!F98,Tet10_R_VTR!G98)</f>
        <v>0.610384365629561</v>
      </c>
      <c r="D98" s="65">
        <v>1.2750214292717175</v>
      </c>
      <c r="E98" s="65"/>
      <c r="F98">
        <f t="shared" si="12"/>
        <v>17</v>
      </c>
      <c r="G98">
        <f t="shared" si="11"/>
        <v>5</v>
      </c>
      <c r="I98" s="66"/>
      <c r="J98" s="66"/>
    </row>
    <row r="99" spans="1:10" x14ac:dyDescent="0.55000000000000004">
      <c r="A99" s="66">
        <v>5000</v>
      </c>
      <c r="B99" s="66">
        <v>750</v>
      </c>
      <c r="C99">
        <f>INDEX('Tet10'!$C$31:$FF$50,Tet10_R_VTR!F99,Tet10_R_VTR!G99)</f>
        <v>0.52674886427989487</v>
      </c>
      <c r="D99" s="65">
        <v>1.2049060712630628</v>
      </c>
      <c r="E99" s="65"/>
      <c r="F99">
        <f t="shared" si="12"/>
        <v>18</v>
      </c>
      <c r="G99">
        <f t="shared" si="11"/>
        <v>5</v>
      </c>
      <c r="I99" s="66"/>
      <c r="J99" s="66"/>
    </row>
    <row r="100" spans="1:10" x14ac:dyDescent="0.55000000000000004">
      <c r="A100" s="66">
        <v>5000</v>
      </c>
      <c r="B100" s="66">
        <v>750</v>
      </c>
      <c r="C100">
        <f>INDEX('Tet10'!$C$31:$FF$50,Tet10_R_VTR!F100,Tet10_R_VTR!G100)</f>
        <v>0.60580105835086384</v>
      </c>
      <c r="D100" s="65">
        <v>1.3242323335278336</v>
      </c>
      <c r="E100" s="65"/>
      <c r="F100">
        <f t="shared" si="12"/>
        <v>19</v>
      </c>
      <c r="G100">
        <f t="shared" si="11"/>
        <v>5</v>
      </c>
      <c r="I100" s="66"/>
      <c r="J100" s="66"/>
    </row>
    <row r="101" spans="1:10" x14ac:dyDescent="0.55000000000000004">
      <c r="A101" s="66">
        <v>5000</v>
      </c>
      <c r="B101" s="66">
        <v>750</v>
      </c>
      <c r="C101">
        <f>INDEX('Tet10'!$C$31:$FF$50,Tet10_R_VTR!F101,Tet10_R_VTR!G101)</f>
        <v>0.6200405082003998</v>
      </c>
      <c r="D101" s="65">
        <v>1.3926930675882432</v>
      </c>
      <c r="E101" s="65"/>
      <c r="F101">
        <f t="shared" si="12"/>
        <v>20</v>
      </c>
      <c r="G101">
        <f t="shared" si="11"/>
        <v>5</v>
      </c>
      <c r="I101" s="66"/>
      <c r="J101" s="66"/>
    </row>
    <row r="102" spans="1:10" x14ac:dyDescent="0.55000000000000004">
      <c r="A102" s="66">
        <v>5000</v>
      </c>
      <c r="B102" s="66">
        <f>B82+250</f>
        <v>1000</v>
      </c>
      <c r="C102">
        <f>INDEX('Tet10'!$C$31:$FF$50,Tet10_R_VTR!F102,Tet10_R_VTR!G102)</f>
        <v>0.44619352099199339</v>
      </c>
      <c r="D102" s="65">
        <v>1.1947908940445182</v>
      </c>
      <c r="E102" s="65"/>
      <c r="F102">
        <v>1</v>
      </c>
      <c r="G102">
        <f t="shared" si="11"/>
        <v>6</v>
      </c>
      <c r="I102" s="66"/>
      <c r="J102" s="66"/>
    </row>
    <row r="103" spans="1:10" x14ac:dyDescent="0.55000000000000004">
      <c r="A103" s="66">
        <v>5000</v>
      </c>
      <c r="B103" s="66">
        <f t="shared" ref="B103:B121" si="13">B83+250</f>
        <v>1000</v>
      </c>
      <c r="C103">
        <f>INDEX('Tet10'!$C$31:$FF$50,Tet10_R_VTR!F103,Tet10_R_VTR!G103)</f>
        <v>0.41215203208757806</v>
      </c>
      <c r="D103" s="65">
        <v>1.0562109337529222</v>
      </c>
      <c r="E103" s="65"/>
      <c r="F103">
        <f t="shared" ref="F103:F116" si="14">F102+1</f>
        <v>2</v>
      </c>
      <c r="G103">
        <f t="shared" si="11"/>
        <v>6</v>
      </c>
      <c r="I103" s="66"/>
      <c r="J103" s="66"/>
    </row>
    <row r="104" spans="1:10" x14ac:dyDescent="0.55000000000000004">
      <c r="A104" s="66">
        <v>5000</v>
      </c>
      <c r="B104" s="66">
        <f t="shared" si="13"/>
        <v>1000</v>
      </c>
      <c r="C104">
        <f>INDEX('Tet10'!$C$31:$FF$50,Tet10_R_VTR!F104,Tet10_R_VTR!G104)</f>
        <v>0.43248619122847642</v>
      </c>
      <c r="D104" s="65">
        <v>0.98989625500191891</v>
      </c>
      <c r="E104" s="65"/>
      <c r="F104">
        <f t="shared" si="14"/>
        <v>3</v>
      </c>
      <c r="G104">
        <f t="shared" si="11"/>
        <v>6</v>
      </c>
      <c r="I104" s="66"/>
      <c r="J104" s="66"/>
    </row>
    <row r="105" spans="1:10" x14ac:dyDescent="0.55000000000000004">
      <c r="A105" s="66">
        <v>5000</v>
      </c>
      <c r="B105" s="66">
        <f t="shared" si="13"/>
        <v>1000</v>
      </c>
      <c r="C105">
        <f>INDEX('Tet10'!$C$31:$FF$50,Tet10_R_VTR!F105,Tet10_R_VTR!G105)</f>
        <v>0.3755183331691736</v>
      </c>
      <c r="D105" s="65">
        <v>1.1808089813367004</v>
      </c>
      <c r="E105" s="65"/>
      <c r="F105">
        <f t="shared" si="14"/>
        <v>4</v>
      </c>
      <c r="G105">
        <f t="shared" si="11"/>
        <v>6</v>
      </c>
      <c r="I105" s="66"/>
      <c r="J105" s="66"/>
    </row>
    <row r="106" spans="1:10" x14ac:dyDescent="0.55000000000000004">
      <c r="A106" s="66">
        <v>5000</v>
      </c>
      <c r="B106" s="66">
        <f t="shared" si="13"/>
        <v>1000</v>
      </c>
      <c r="C106">
        <f>INDEX('Tet10'!$C$31:$FF$50,Tet10_R_VTR!F106,Tet10_R_VTR!G106)</f>
        <v>0.46706623657554025</v>
      </c>
      <c r="D106" s="65">
        <v>1.0094655229912022</v>
      </c>
      <c r="E106" s="65"/>
      <c r="F106">
        <f t="shared" si="14"/>
        <v>5</v>
      </c>
      <c r="G106">
        <f t="shared" si="11"/>
        <v>6</v>
      </c>
      <c r="I106" s="66"/>
      <c r="J106" s="66"/>
    </row>
    <row r="107" spans="1:10" x14ac:dyDescent="0.55000000000000004">
      <c r="A107" s="66">
        <v>5000</v>
      </c>
      <c r="B107" s="66">
        <f t="shared" si="13"/>
        <v>1000</v>
      </c>
      <c r="C107">
        <f>INDEX('Tet10'!$C$31:$FF$50,Tet10_R_VTR!F107,Tet10_R_VTR!G107)</f>
        <v>0.53156531985382727</v>
      </c>
      <c r="D107" s="65">
        <v>1.3176631134711994</v>
      </c>
      <c r="E107" s="65"/>
      <c r="F107">
        <f t="shared" si="14"/>
        <v>6</v>
      </c>
      <c r="G107">
        <f t="shared" si="11"/>
        <v>6</v>
      </c>
    </row>
    <row r="108" spans="1:10" x14ac:dyDescent="0.55000000000000004">
      <c r="A108" s="66">
        <v>5000</v>
      </c>
      <c r="B108" s="66">
        <f t="shared" si="13"/>
        <v>1000</v>
      </c>
      <c r="C108">
        <f>INDEX('Tet10'!$C$31:$FF$50,Tet10_R_VTR!F108,Tet10_R_VTR!G108)</f>
        <v>0.48389180740986726</v>
      </c>
      <c r="D108" s="65">
        <v>1.3556312282870939</v>
      </c>
      <c r="E108" s="65"/>
      <c r="F108">
        <f t="shared" si="14"/>
        <v>7</v>
      </c>
      <c r="G108">
        <f t="shared" si="11"/>
        <v>6</v>
      </c>
    </row>
    <row r="109" spans="1:10" x14ac:dyDescent="0.55000000000000004">
      <c r="A109" s="66">
        <v>5000</v>
      </c>
      <c r="B109" s="66">
        <f t="shared" si="13"/>
        <v>1000</v>
      </c>
      <c r="C109">
        <f>INDEX('Tet10'!$C$31:$FF$50,Tet10_R_VTR!F109,Tet10_R_VTR!G109)</f>
        <v>0.41393476454966616</v>
      </c>
      <c r="D109" s="65">
        <v>1.0307302267806293</v>
      </c>
      <c r="E109" s="65"/>
      <c r="F109">
        <f t="shared" si="14"/>
        <v>8</v>
      </c>
      <c r="G109">
        <f t="shared" si="11"/>
        <v>6</v>
      </c>
    </row>
    <row r="110" spans="1:10" x14ac:dyDescent="0.55000000000000004">
      <c r="A110" s="66">
        <v>5000</v>
      </c>
      <c r="B110" s="66">
        <f t="shared" si="13"/>
        <v>1000</v>
      </c>
      <c r="C110">
        <f>INDEX('Tet10'!$C$31:$FF$50,Tet10_R_VTR!F110,Tet10_R_VTR!G110)</f>
        <v>0.41661944855479699</v>
      </c>
      <c r="D110" s="65">
        <v>0.86606314209154855</v>
      </c>
      <c r="E110" s="65"/>
      <c r="F110">
        <f t="shared" si="14"/>
        <v>9</v>
      </c>
      <c r="G110">
        <f t="shared" si="11"/>
        <v>6</v>
      </c>
    </row>
    <row r="111" spans="1:10" x14ac:dyDescent="0.55000000000000004">
      <c r="A111" s="66">
        <v>5000</v>
      </c>
      <c r="B111" s="66">
        <f t="shared" si="13"/>
        <v>1000</v>
      </c>
      <c r="C111">
        <f>INDEX('Tet10'!$C$31:$FF$50,Tet10_R_VTR!F111,Tet10_R_VTR!G111)</f>
        <v>0.5475064679756243</v>
      </c>
      <c r="D111" s="65">
        <v>1.1675054151057829</v>
      </c>
      <c r="E111" s="65"/>
      <c r="F111">
        <f t="shared" si="14"/>
        <v>10</v>
      </c>
      <c r="G111">
        <f t="shared" si="11"/>
        <v>6</v>
      </c>
    </row>
    <row r="112" spans="1:10" x14ac:dyDescent="0.55000000000000004">
      <c r="A112" s="66">
        <v>5000</v>
      </c>
      <c r="B112" s="66">
        <f t="shared" si="13"/>
        <v>1000</v>
      </c>
      <c r="C112">
        <f>INDEX('Tet10'!$C$31:$FF$50,Tet10_R_VTR!F112,Tet10_R_VTR!G112)</f>
        <v>0.39356436071060863</v>
      </c>
      <c r="D112" s="65">
        <v>0.95697774563992144</v>
      </c>
      <c r="E112" s="65"/>
      <c r="F112">
        <f t="shared" si="14"/>
        <v>11</v>
      </c>
      <c r="G112">
        <f t="shared" si="11"/>
        <v>6</v>
      </c>
    </row>
    <row r="113" spans="1:7" x14ac:dyDescent="0.55000000000000004">
      <c r="A113" s="66">
        <v>5000</v>
      </c>
      <c r="B113" s="66">
        <f t="shared" si="13"/>
        <v>1000</v>
      </c>
      <c r="C113">
        <f>INDEX('Tet10'!$C$31:$FF$50,Tet10_R_VTR!F113,Tet10_R_VTR!G113)</f>
        <v>0.56542345631120206</v>
      </c>
      <c r="D113" s="65">
        <v>1.3460641078796829</v>
      </c>
      <c r="E113" s="65"/>
      <c r="F113">
        <f t="shared" si="14"/>
        <v>12</v>
      </c>
      <c r="G113">
        <f t="shared" si="11"/>
        <v>6</v>
      </c>
    </row>
    <row r="114" spans="1:7" x14ac:dyDescent="0.55000000000000004">
      <c r="A114" s="66">
        <v>5000</v>
      </c>
      <c r="B114" s="66">
        <f t="shared" si="13"/>
        <v>1000</v>
      </c>
      <c r="C114">
        <f>INDEX('Tet10'!$C$31:$FF$50,Tet10_R_VTR!F114,Tet10_R_VTR!G114)</f>
        <v>0.53631731859704401</v>
      </c>
      <c r="D114" s="65">
        <v>1.1672257595055451</v>
      </c>
      <c r="E114" s="65"/>
      <c r="F114">
        <f t="shared" si="14"/>
        <v>13</v>
      </c>
      <c r="G114">
        <f t="shared" si="11"/>
        <v>6</v>
      </c>
    </row>
    <row r="115" spans="1:7" x14ac:dyDescent="0.55000000000000004">
      <c r="A115" s="66">
        <v>5000</v>
      </c>
      <c r="B115" s="66">
        <f t="shared" si="13"/>
        <v>1000</v>
      </c>
      <c r="C115">
        <f>INDEX('Tet10'!$C$31:$FF$50,Tet10_R_VTR!F115,Tet10_R_VTR!G115)</f>
        <v>0.66395008984930115</v>
      </c>
      <c r="D115" s="65">
        <v>1.5949217285186394</v>
      </c>
      <c r="E115" s="65"/>
      <c r="F115">
        <f t="shared" si="14"/>
        <v>14</v>
      </c>
      <c r="G115">
        <f t="shared" si="11"/>
        <v>6</v>
      </c>
    </row>
    <row r="116" spans="1:7" x14ac:dyDescent="0.55000000000000004">
      <c r="A116" s="66">
        <v>5000</v>
      </c>
      <c r="B116" s="66">
        <f t="shared" si="13"/>
        <v>1000</v>
      </c>
      <c r="C116">
        <f>INDEX('Tet10'!$C$31:$FF$50,Tet10_R_VTR!F116,Tet10_R_VTR!G116)</f>
        <v>0.51826933332196745</v>
      </c>
      <c r="D116" s="65">
        <v>1.2674407016180753</v>
      </c>
      <c r="E116" s="65"/>
      <c r="F116">
        <f t="shared" si="14"/>
        <v>15</v>
      </c>
      <c r="G116">
        <f t="shared" si="11"/>
        <v>6</v>
      </c>
    </row>
    <row r="117" spans="1:7" x14ac:dyDescent="0.55000000000000004">
      <c r="A117" s="66">
        <v>5000</v>
      </c>
      <c r="B117" s="66">
        <f t="shared" si="13"/>
        <v>1000</v>
      </c>
      <c r="C117">
        <f>INDEX('Tet10'!$C$31:$FF$50,Tet10_R_VTR!F117,Tet10_R_VTR!G117)</f>
        <v>0.38160820221288566</v>
      </c>
      <c r="D117" s="65">
        <v>0.89488259004612958</v>
      </c>
      <c r="E117" s="65"/>
      <c r="F117">
        <f t="shared" ref="F117:F121" si="15">F116+1</f>
        <v>16</v>
      </c>
      <c r="G117">
        <f t="shared" si="11"/>
        <v>6</v>
      </c>
    </row>
    <row r="118" spans="1:7" x14ac:dyDescent="0.55000000000000004">
      <c r="A118" s="66">
        <v>5000</v>
      </c>
      <c r="B118" s="66">
        <f t="shared" si="13"/>
        <v>1000</v>
      </c>
      <c r="C118">
        <f>INDEX('Tet10'!$C$31:$FF$50,Tet10_R_VTR!F118,Tet10_R_VTR!G118)</f>
        <v>0.56409682939702122</v>
      </c>
      <c r="D118" s="65">
        <v>1.2750214292717175</v>
      </c>
      <c r="E118" s="65"/>
      <c r="F118">
        <f t="shared" si="15"/>
        <v>17</v>
      </c>
      <c r="G118">
        <f t="shared" si="11"/>
        <v>6</v>
      </c>
    </row>
    <row r="119" spans="1:7" x14ac:dyDescent="0.55000000000000004">
      <c r="A119" s="66">
        <v>5000</v>
      </c>
      <c r="B119" s="66">
        <f t="shared" si="13"/>
        <v>1000</v>
      </c>
      <c r="C119">
        <f>INDEX('Tet10'!$C$31:$FF$50,Tet10_R_VTR!F119,Tet10_R_VTR!G119)</f>
        <v>0.4860987035922773</v>
      </c>
      <c r="D119" s="65">
        <v>1.2049060712630628</v>
      </c>
      <c r="E119" s="65"/>
      <c r="F119">
        <f t="shared" si="15"/>
        <v>18</v>
      </c>
      <c r="G119">
        <f t="shared" si="11"/>
        <v>6</v>
      </c>
    </row>
    <row r="120" spans="1:7" x14ac:dyDescent="0.55000000000000004">
      <c r="A120" s="66">
        <v>5000</v>
      </c>
      <c r="B120" s="66">
        <f t="shared" si="13"/>
        <v>1000</v>
      </c>
      <c r="C120">
        <f>INDEX('Tet10'!$C$31:$FF$50,Tet10_R_VTR!F120,Tet10_R_VTR!G120)</f>
        <v>0.5534651791554992</v>
      </c>
      <c r="D120" s="65">
        <v>1.3242323335278336</v>
      </c>
      <c r="E120" s="65"/>
      <c r="F120">
        <f t="shared" si="15"/>
        <v>19</v>
      </c>
      <c r="G120">
        <f t="shared" si="11"/>
        <v>6</v>
      </c>
    </row>
    <row r="121" spans="1:7" x14ac:dyDescent="0.55000000000000004">
      <c r="A121" s="66">
        <v>5000</v>
      </c>
      <c r="B121" s="66">
        <f t="shared" si="13"/>
        <v>1000</v>
      </c>
      <c r="C121">
        <f>INDEX('Tet10'!$C$31:$FF$50,Tet10_R_VTR!F121,Tet10_R_VTR!G121)</f>
        <v>0.573526984071971</v>
      </c>
      <c r="D121" s="65">
        <v>1.3926930675882432</v>
      </c>
      <c r="E121" s="65"/>
      <c r="F121">
        <f t="shared" si="15"/>
        <v>20</v>
      </c>
      <c r="G121">
        <f t="shared" si="11"/>
        <v>6</v>
      </c>
    </row>
    <row r="122" spans="1:7" x14ac:dyDescent="0.55000000000000004">
      <c r="A122" s="66">
        <v>5000</v>
      </c>
      <c r="B122" s="66">
        <f t="shared" ref="B122:B166" si="16">B102+50</f>
        <v>1050</v>
      </c>
      <c r="C122">
        <f>INDEX('Tet10'!$C$31:$FF$50,Tet10_R_VTR!F122,Tet10_R_VTR!G122)</f>
        <v>0.43716105750549367</v>
      </c>
      <c r="D122" s="65">
        <v>1.1947908940445182</v>
      </c>
      <c r="E122" s="65"/>
      <c r="F122">
        <v>1</v>
      </c>
      <c r="G122">
        <f t="shared" si="11"/>
        <v>7</v>
      </c>
    </row>
    <row r="123" spans="1:7" x14ac:dyDescent="0.55000000000000004">
      <c r="A123" s="66">
        <v>5000</v>
      </c>
      <c r="B123" s="66">
        <f t="shared" si="16"/>
        <v>1050</v>
      </c>
      <c r="C123">
        <f>INDEX('Tet10'!$C$31:$FF$50,Tet10_R_VTR!F123,Tet10_R_VTR!G123)</f>
        <v>0.40308989508636989</v>
      </c>
      <c r="D123" s="65">
        <v>1.0562109337529222</v>
      </c>
      <c r="E123" s="65"/>
      <c r="F123">
        <f t="shared" ref="F123:F136" si="17">F122+1</f>
        <v>2</v>
      </c>
      <c r="G123">
        <f t="shared" si="11"/>
        <v>7</v>
      </c>
    </row>
    <row r="124" spans="1:7" x14ac:dyDescent="0.55000000000000004">
      <c r="A124" s="66">
        <v>5000</v>
      </c>
      <c r="B124" s="66">
        <f t="shared" si="16"/>
        <v>1050</v>
      </c>
      <c r="C124">
        <f>INDEX('Tet10'!$C$31:$FF$50,Tet10_R_VTR!F124,Tet10_R_VTR!G124)</f>
        <v>0.42218908259945087</v>
      </c>
      <c r="D124" s="65">
        <v>0.98989625500191891</v>
      </c>
      <c r="E124" s="65"/>
      <c r="F124">
        <f t="shared" si="17"/>
        <v>3</v>
      </c>
      <c r="G124">
        <f t="shared" si="11"/>
        <v>7</v>
      </c>
    </row>
    <row r="125" spans="1:7" x14ac:dyDescent="0.55000000000000004">
      <c r="A125" s="66">
        <v>5000</v>
      </c>
      <c r="B125" s="66">
        <f t="shared" si="16"/>
        <v>1050</v>
      </c>
      <c r="C125">
        <f>INDEX('Tet10'!$C$31:$FF$50,Tet10_R_VTR!F125,Tet10_R_VTR!G125)</f>
        <v>0.37077517773662699</v>
      </c>
      <c r="D125" s="65">
        <v>1.1808089813367004</v>
      </c>
      <c r="E125" s="65"/>
      <c r="F125">
        <f t="shared" si="17"/>
        <v>4</v>
      </c>
      <c r="G125">
        <f t="shared" si="11"/>
        <v>7</v>
      </c>
    </row>
    <row r="126" spans="1:7" x14ac:dyDescent="0.55000000000000004">
      <c r="A126" s="66">
        <v>5000</v>
      </c>
      <c r="B126" s="66">
        <f t="shared" si="16"/>
        <v>1050</v>
      </c>
      <c r="C126">
        <f>INDEX('Tet10'!$C$31:$FF$50,Tet10_R_VTR!F126,Tet10_R_VTR!G126)</f>
        <v>0.46043092835399596</v>
      </c>
      <c r="D126" s="65">
        <v>1.0094655229912022</v>
      </c>
      <c r="E126" s="65"/>
      <c r="F126">
        <f t="shared" si="17"/>
        <v>5</v>
      </c>
      <c r="G126">
        <f t="shared" si="11"/>
        <v>7</v>
      </c>
    </row>
    <row r="127" spans="1:7" x14ac:dyDescent="0.55000000000000004">
      <c r="A127" s="66">
        <v>5000</v>
      </c>
      <c r="B127" s="66">
        <f t="shared" si="16"/>
        <v>1050</v>
      </c>
      <c r="C127">
        <f>INDEX('Tet10'!$C$31:$FF$50,Tet10_R_VTR!F127,Tet10_R_VTR!G127)</f>
        <v>0.52422838011755279</v>
      </c>
      <c r="D127" s="65">
        <v>1.3176631134711994</v>
      </c>
      <c r="E127" s="65"/>
      <c r="F127">
        <f t="shared" si="17"/>
        <v>6</v>
      </c>
      <c r="G127">
        <f t="shared" si="11"/>
        <v>7</v>
      </c>
    </row>
    <row r="128" spans="1:7" x14ac:dyDescent="0.55000000000000004">
      <c r="A128" s="66">
        <v>5000</v>
      </c>
      <c r="B128" s="66">
        <f t="shared" si="16"/>
        <v>1050</v>
      </c>
      <c r="C128">
        <f>INDEX('Tet10'!$C$31:$FF$50,Tet10_R_VTR!F128,Tet10_R_VTR!G128)</f>
        <v>0.4766341579013475</v>
      </c>
      <c r="D128" s="65">
        <v>1.3556312282870939</v>
      </c>
      <c r="E128" s="65"/>
      <c r="F128">
        <f t="shared" si="17"/>
        <v>7</v>
      </c>
      <c r="G128">
        <f t="shared" si="11"/>
        <v>7</v>
      </c>
    </row>
    <row r="129" spans="1:7" x14ac:dyDescent="0.55000000000000004">
      <c r="A129" s="66">
        <v>5000</v>
      </c>
      <c r="B129" s="66">
        <f t="shared" si="16"/>
        <v>1050</v>
      </c>
      <c r="C129">
        <f>INDEX('Tet10'!$C$31:$FF$50,Tet10_R_VTR!F129,Tet10_R_VTR!G129)</f>
        <v>0.4071337057880316</v>
      </c>
      <c r="D129" s="65">
        <v>1.0307302267806293</v>
      </c>
      <c r="E129" s="65"/>
      <c r="F129">
        <f t="shared" si="17"/>
        <v>8</v>
      </c>
      <c r="G129">
        <f t="shared" si="11"/>
        <v>7</v>
      </c>
    </row>
    <row r="130" spans="1:7" x14ac:dyDescent="0.55000000000000004">
      <c r="A130" s="66">
        <v>5000</v>
      </c>
      <c r="B130" s="66">
        <f t="shared" si="16"/>
        <v>1050</v>
      </c>
      <c r="C130">
        <f>INDEX('Tet10'!$C$31:$FF$50,Tet10_R_VTR!F130,Tet10_R_VTR!G130)</f>
        <v>0.4082295139165712</v>
      </c>
      <c r="D130" s="65">
        <v>0.86606314209154855</v>
      </c>
      <c r="E130" s="65"/>
      <c r="F130">
        <f t="shared" si="17"/>
        <v>9</v>
      </c>
      <c r="G130">
        <f t="shared" si="11"/>
        <v>7</v>
      </c>
    </row>
    <row r="131" spans="1:7" x14ac:dyDescent="0.55000000000000004">
      <c r="A131" s="66">
        <v>5000</v>
      </c>
      <c r="B131" s="66">
        <f t="shared" si="16"/>
        <v>1050</v>
      </c>
      <c r="C131">
        <f>INDEX('Tet10'!$C$31:$FF$50,Tet10_R_VTR!F131,Tet10_R_VTR!G131)</f>
        <v>0.53849451326117448</v>
      </c>
      <c r="D131" s="65">
        <v>1.1675054151057829</v>
      </c>
      <c r="E131" s="65"/>
      <c r="F131">
        <f t="shared" si="17"/>
        <v>10</v>
      </c>
      <c r="G131">
        <f t="shared" si="11"/>
        <v>7</v>
      </c>
    </row>
    <row r="132" spans="1:7" x14ac:dyDescent="0.55000000000000004">
      <c r="A132" s="66">
        <v>5000</v>
      </c>
      <c r="B132" s="66">
        <f t="shared" si="16"/>
        <v>1050</v>
      </c>
      <c r="C132">
        <f>INDEX('Tet10'!$C$31:$FF$50,Tet10_R_VTR!F132,Tet10_R_VTR!G132)</f>
        <v>0.38629508989657718</v>
      </c>
      <c r="D132" s="65">
        <v>0.95697774563992144</v>
      </c>
      <c r="E132" s="65"/>
      <c r="F132">
        <f t="shared" si="17"/>
        <v>11</v>
      </c>
      <c r="G132">
        <f t="shared" si="11"/>
        <v>7</v>
      </c>
    </row>
    <row r="133" spans="1:7" x14ac:dyDescent="0.55000000000000004">
      <c r="A133" s="66">
        <v>5000</v>
      </c>
      <c r="B133" s="66">
        <f t="shared" si="16"/>
        <v>1050</v>
      </c>
      <c r="C133">
        <f>INDEX('Tet10'!$C$31:$FF$50,Tet10_R_VTR!F133,Tet10_R_VTR!G133)</f>
        <v>0.55672383702447403</v>
      </c>
      <c r="D133" s="65">
        <v>1.3460641078796829</v>
      </c>
      <c r="E133" s="65"/>
      <c r="F133">
        <f t="shared" si="17"/>
        <v>12</v>
      </c>
      <c r="G133">
        <f t="shared" si="11"/>
        <v>7</v>
      </c>
    </row>
    <row r="134" spans="1:7" x14ac:dyDescent="0.55000000000000004">
      <c r="A134" s="66">
        <v>5000</v>
      </c>
      <c r="B134" s="66">
        <f t="shared" si="16"/>
        <v>1050</v>
      </c>
      <c r="C134">
        <f>INDEX('Tet10'!$C$31:$FF$50,Tet10_R_VTR!F134,Tet10_R_VTR!G134)</f>
        <v>0.52288515202594033</v>
      </c>
      <c r="D134" s="65">
        <v>1.1672257595055451</v>
      </c>
      <c r="E134" s="65"/>
      <c r="F134">
        <f t="shared" si="17"/>
        <v>13</v>
      </c>
      <c r="G134">
        <f t="shared" si="11"/>
        <v>7</v>
      </c>
    </row>
    <row r="135" spans="1:7" x14ac:dyDescent="0.55000000000000004">
      <c r="A135" s="66">
        <v>5000</v>
      </c>
      <c r="B135" s="66">
        <f t="shared" si="16"/>
        <v>1050</v>
      </c>
      <c r="C135">
        <f>INDEX('Tet10'!$C$31:$FF$50,Tet10_R_VTR!F135,Tet10_R_VTR!G135)</f>
        <v>0.65261583980404714</v>
      </c>
      <c r="D135" s="65">
        <v>1.5949217285186394</v>
      </c>
      <c r="E135" s="65"/>
      <c r="F135">
        <f t="shared" si="17"/>
        <v>14</v>
      </c>
      <c r="G135">
        <f t="shared" si="11"/>
        <v>7</v>
      </c>
    </row>
    <row r="136" spans="1:7" x14ac:dyDescent="0.55000000000000004">
      <c r="A136" s="66">
        <v>5000</v>
      </c>
      <c r="B136" s="66">
        <f t="shared" si="16"/>
        <v>1050</v>
      </c>
      <c r="C136">
        <f>INDEX('Tet10'!$C$31:$FF$50,Tet10_R_VTR!F136,Tet10_R_VTR!G136)</f>
        <v>0.50608127538714454</v>
      </c>
      <c r="D136" s="65">
        <v>1.2674407016180753</v>
      </c>
      <c r="E136" s="65"/>
      <c r="F136">
        <f t="shared" si="17"/>
        <v>15</v>
      </c>
      <c r="G136">
        <f t="shared" si="11"/>
        <v>7</v>
      </c>
    </row>
    <row r="137" spans="1:7" x14ac:dyDescent="0.55000000000000004">
      <c r="A137" s="66">
        <v>5000</v>
      </c>
      <c r="B137" s="66">
        <f t="shared" si="16"/>
        <v>1050</v>
      </c>
      <c r="C137">
        <f>INDEX('Tet10'!$C$31:$FF$50,Tet10_R_VTR!F137,Tet10_R_VTR!G137)</f>
        <v>0.37431417782519466</v>
      </c>
      <c r="D137" s="65">
        <v>0.89488259004612958</v>
      </c>
      <c r="E137" s="65"/>
      <c r="F137">
        <f t="shared" ref="F137:F141" si="18">F136+1</f>
        <v>16</v>
      </c>
      <c r="G137">
        <f t="shared" si="11"/>
        <v>7</v>
      </c>
    </row>
    <row r="138" spans="1:7" x14ac:dyDescent="0.55000000000000004">
      <c r="A138" s="66">
        <v>5000</v>
      </c>
      <c r="B138" s="66">
        <f t="shared" si="16"/>
        <v>1050</v>
      </c>
      <c r="C138">
        <f>INDEX('Tet10'!$C$31:$FF$50,Tet10_R_VTR!F138,Tet10_R_VTR!G138)</f>
        <v>0.55468224343042005</v>
      </c>
      <c r="D138" s="65">
        <v>1.2750214292717175</v>
      </c>
      <c r="E138" s="65"/>
      <c r="F138">
        <f t="shared" si="18"/>
        <v>17</v>
      </c>
      <c r="G138">
        <f t="shared" si="11"/>
        <v>7</v>
      </c>
    </row>
    <row r="139" spans="1:7" x14ac:dyDescent="0.55000000000000004">
      <c r="A139" s="66">
        <v>5000</v>
      </c>
      <c r="B139" s="66">
        <f t="shared" si="16"/>
        <v>1050</v>
      </c>
      <c r="C139">
        <f>INDEX('Tet10'!$C$31:$FF$50,Tet10_R_VTR!F139,Tet10_R_VTR!G139)</f>
        <v>0.47457793043992846</v>
      </c>
      <c r="D139" s="65">
        <v>1.2049060712630628</v>
      </c>
      <c r="E139" s="65"/>
      <c r="F139">
        <f t="shared" si="18"/>
        <v>18</v>
      </c>
      <c r="G139">
        <f t="shared" si="11"/>
        <v>7</v>
      </c>
    </row>
    <row r="140" spans="1:7" x14ac:dyDescent="0.55000000000000004">
      <c r="A140" s="66">
        <v>5000</v>
      </c>
      <c r="B140" s="66">
        <f t="shared" si="16"/>
        <v>1050</v>
      </c>
      <c r="C140">
        <f>INDEX('Tet10'!$C$31:$FF$50,Tet10_R_VTR!F140,Tet10_R_VTR!G140)</f>
        <v>0.54163382888758582</v>
      </c>
      <c r="D140" s="65">
        <v>1.3242323335278336</v>
      </c>
      <c r="E140" s="65"/>
      <c r="F140">
        <f t="shared" si="18"/>
        <v>19</v>
      </c>
      <c r="G140">
        <f t="shared" si="11"/>
        <v>7</v>
      </c>
    </row>
    <row r="141" spans="1:7" x14ac:dyDescent="0.55000000000000004">
      <c r="A141" s="66">
        <v>5000</v>
      </c>
      <c r="B141" s="66">
        <f t="shared" si="16"/>
        <v>1050</v>
      </c>
      <c r="C141">
        <f>INDEX('Tet10'!$C$31:$FF$50,Tet10_R_VTR!F141,Tet10_R_VTR!G141)</f>
        <v>0.55175197073018034</v>
      </c>
      <c r="D141" s="65">
        <v>1.3926930675882432</v>
      </c>
      <c r="E141" s="65"/>
      <c r="F141">
        <f t="shared" si="18"/>
        <v>20</v>
      </c>
      <c r="G141">
        <f t="shared" si="11"/>
        <v>7</v>
      </c>
    </row>
    <row r="142" spans="1:7" x14ac:dyDescent="0.55000000000000004">
      <c r="A142" s="66">
        <v>5000</v>
      </c>
      <c r="B142" s="66">
        <f t="shared" si="16"/>
        <v>1100</v>
      </c>
      <c r="C142">
        <f>INDEX('Tet10'!$C$31:$FF$50,Tet10_R_VTR!F142,Tet10_R_VTR!G142)</f>
        <v>0.42475329639475518</v>
      </c>
      <c r="D142" s="65">
        <v>1.1947908940445182</v>
      </c>
      <c r="E142" s="65"/>
      <c r="F142">
        <v>1</v>
      </c>
      <c r="G142">
        <f t="shared" si="11"/>
        <v>8</v>
      </c>
    </row>
    <row r="143" spans="1:7" x14ac:dyDescent="0.55000000000000004">
      <c r="A143" s="66">
        <v>5000</v>
      </c>
      <c r="B143" s="66">
        <f t="shared" si="16"/>
        <v>1100</v>
      </c>
      <c r="C143">
        <f>INDEX('Tet10'!$C$31:$FF$50,Tet10_R_VTR!F143,Tet10_R_VTR!G143)</f>
        <v>0.39441880183575834</v>
      </c>
      <c r="D143" s="65">
        <v>1.0562109337529222</v>
      </c>
      <c r="E143" s="65"/>
      <c r="F143">
        <f t="shared" ref="F143:F156" si="19">F142+1</f>
        <v>2</v>
      </c>
      <c r="G143">
        <f t="shared" si="11"/>
        <v>8</v>
      </c>
    </row>
    <row r="144" spans="1:7" x14ac:dyDescent="0.55000000000000004">
      <c r="A144" s="66">
        <v>5000</v>
      </c>
      <c r="B144" s="66">
        <f t="shared" si="16"/>
        <v>1100</v>
      </c>
      <c r="C144">
        <f>INDEX('Tet10'!$C$31:$FF$50,Tet10_R_VTR!F144,Tet10_R_VTR!G144)</f>
        <v>0.41069157497005088</v>
      </c>
      <c r="D144" s="65">
        <v>0.98989625500191891</v>
      </c>
      <c r="E144" s="65"/>
      <c r="F144">
        <f t="shared" si="19"/>
        <v>3</v>
      </c>
      <c r="G144">
        <f t="shared" si="11"/>
        <v>8</v>
      </c>
    </row>
    <row r="145" spans="1:7" x14ac:dyDescent="0.55000000000000004">
      <c r="A145" s="66">
        <v>5000</v>
      </c>
      <c r="B145" s="66">
        <f t="shared" si="16"/>
        <v>1100</v>
      </c>
      <c r="C145">
        <f>INDEX('Tet10'!$C$31:$FF$50,Tet10_R_VTR!F145,Tet10_R_VTR!G145)</f>
        <v>0.36120533433557039</v>
      </c>
      <c r="D145" s="65">
        <v>1.1808089813367004</v>
      </c>
      <c r="E145" s="65"/>
      <c r="F145">
        <f t="shared" si="19"/>
        <v>4</v>
      </c>
      <c r="G145">
        <f t="shared" si="11"/>
        <v>8</v>
      </c>
    </row>
    <row r="146" spans="1:7" x14ac:dyDescent="0.55000000000000004">
      <c r="A146" s="66">
        <v>5000</v>
      </c>
      <c r="B146" s="66">
        <f t="shared" si="16"/>
        <v>1100</v>
      </c>
      <c r="C146">
        <f>INDEX('Tet10'!$C$31:$FF$50,Tet10_R_VTR!F146,Tet10_R_VTR!G146)</f>
        <v>0.44510433582504039</v>
      </c>
      <c r="D146" s="65">
        <v>1.0094655229912022</v>
      </c>
      <c r="E146" s="65"/>
      <c r="F146">
        <f t="shared" si="19"/>
        <v>5</v>
      </c>
      <c r="G146">
        <f t="shared" si="11"/>
        <v>8</v>
      </c>
    </row>
    <row r="147" spans="1:7" x14ac:dyDescent="0.55000000000000004">
      <c r="A147" s="66">
        <v>5000</v>
      </c>
      <c r="B147" s="66">
        <f t="shared" si="16"/>
        <v>1100</v>
      </c>
      <c r="C147">
        <f>INDEX('Tet10'!$C$31:$FF$50,Tet10_R_VTR!F147,Tet10_R_VTR!G147)</f>
        <v>0.51002195542173268</v>
      </c>
      <c r="D147" s="65">
        <v>1.3176631134711994</v>
      </c>
      <c r="E147" s="65"/>
      <c r="F147">
        <f t="shared" si="19"/>
        <v>6</v>
      </c>
      <c r="G147">
        <f t="shared" si="11"/>
        <v>8</v>
      </c>
    </row>
    <row r="148" spans="1:7" x14ac:dyDescent="0.55000000000000004">
      <c r="A148" s="66">
        <v>5000</v>
      </c>
      <c r="B148" s="66">
        <f t="shared" si="16"/>
        <v>1100</v>
      </c>
      <c r="C148">
        <f>INDEX('Tet10'!$C$31:$FF$50,Tet10_R_VTR!F148,Tet10_R_VTR!G148)</f>
        <v>0.46175911702348232</v>
      </c>
      <c r="D148" s="65">
        <v>1.3556312282870939</v>
      </c>
      <c r="E148" s="65"/>
      <c r="F148">
        <f t="shared" si="19"/>
        <v>7</v>
      </c>
      <c r="G148">
        <f t="shared" si="11"/>
        <v>8</v>
      </c>
    </row>
    <row r="149" spans="1:7" x14ac:dyDescent="0.55000000000000004">
      <c r="A149" s="66">
        <v>5000</v>
      </c>
      <c r="B149" s="66">
        <f t="shared" si="16"/>
        <v>1100</v>
      </c>
      <c r="C149">
        <f>INDEX('Tet10'!$C$31:$FF$50,Tet10_R_VTR!F149,Tet10_R_VTR!G149)</f>
        <v>0.39299670077992249</v>
      </c>
      <c r="D149" s="65">
        <v>1.0307302267806293</v>
      </c>
      <c r="E149" s="65"/>
      <c r="F149">
        <f t="shared" si="19"/>
        <v>8</v>
      </c>
      <c r="G149">
        <f t="shared" si="11"/>
        <v>8</v>
      </c>
    </row>
    <row r="150" spans="1:7" x14ac:dyDescent="0.55000000000000004">
      <c r="A150" s="66">
        <v>5000</v>
      </c>
      <c r="B150" s="66">
        <f t="shared" si="16"/>
        <v>1100</v>
      </c>
      <c r="C150">
        <f>INDEX('Tet10'!$C$31:$FF$50,Tet10_R_VTR!F150,Tet10_R_VTR!G150)</f>
        <v>0.4014261959101183</v>
      </c>
      <c r="D150" s="65">
        <v>0.86606314209154855</v>
      </c>
      <c r="E150" s="65"/>
      <c r="F150">
        <f t="shared" si="19"/>
        <v>9</v>
      </c>
      <c r="G150">
        <f t="shared" si="11"/>
        <v>8</v>
      </c>
    </row>
    <row r="151" spans="1:7" x14ac:dyDescent="0.55000000000000004">
      <c r="A151" s="66">
        <v>5000</v>
      </c>
      <c r="B151" s="66">
        <f t="shared" si="16"/>
        <v>1100</v>
      </c>
      <c r="C151">
        <f>INDEX('Tet10'!$C$31:$FF$50,Tet10_R_VTR!F151,Tet10_R_VTR!G151)</f>
        <v>0.5098332542584687</v>
      </c>
      <c r="D151" s="65">
        <v>1.1675054151057829</v>
      </c>
      <c r="E151" s="65"/>
      <c r="F151">
        <f t="shared" si="19"/>
        <v>10</v>
      </c>
      <c r="G151">
        <f t="shared" ref="G151:G214" si="20">G131+1</f>
        <v>8</v>
      </c>
    </row>
    <row r="152" spans="1:7" x14ac:dyDescent="0.55000000000000004">
      <c r="A152" s="66">
        <v>5000</v>
      </c>
      <c r="B152" s="66">
        <f t="shared" si="16"/>
        <v>1100</v>
      </c>
      <c r="C152">
        <f>INDEX('Tet10'!$C$31:$FF$50,Tet10_R_VTR!F152,Tet10_R_VTR!G152)</f>
        <v>0.36576533163111724</v>
      </c>
      <c r="D152" s="65">
        <v>0.95697774563992144</v>
      </c>
      <c r="E152" s="65"/>
      <c r="F152">
        <f t="shared" si="19"/>
        <v>11</v>
      </c>
      <c r="G152">
        <f t="shared" si="20"/>
        <v>8</v>
      </c>
    </row>
    <row r="153" spans="1:7" x14ac:dyDescent="0.55000000000000004">
      <c r="A153" s="66">
        <v>5000</v>
      </c>
      <c r="B153" s="66">
        <f t="shared" si="16"/>
        <v>1100</v>
      </c>
      <c r="C153">
        <f>INDEX('Tet10'!$C$31:$FF$50,Tet10_R_VTR!F153,Tet10_R_VTR!G153)</f>
        <v>0.53340240716144538</v>
      </c>
      <c r="D153" s="65">
        <v>1.3460641078796829</v>
      </c>
      <c r="E153" s="65"/>
      <c r="F153">
        <f t="shared" si="19"/>
        <v>12</v>
      </c>
      <c r="G153">
        <f t="shared" si="20"/>
        <v>8</v>
      </c>
    </row>
    <row r="154" spans="1:7" x14ac:dyDescent="0.55000000000000004">
      <c r="A154" s="66">
        <v>5000</v>
      </c>
      <c r="B154" s="66">
        <f t="shared" si="16"/>
        <v>1100</v>
      </c>
      <c r="C154">
        <f>INDEX('Tet10'!$C$31:$FF$50,Tet10_R_VTR!F154,Tet10_R_VTR!G154)</f>
        <v>0.50757495394454322</v>
      </c>
      <c r="D154" s="65">
        <v>1.1672257595055451</v>
      </c>
      <c r="E154" s="65"/>
      <c r="F154">
        <f t="shared" si="19"/>
        <v>13</v>
      </c>
      <c r="G154">
        <f t="shared" si="20"/>
        <v>8</v>
      </c>
    </row>
    <row r="155" spans="1:7" x14ac:dyDescent="0.55000000000000004">
      <c r="A155" s="66">
        <v>5000</v>
      </c>
      <c r="B155" s="66">
        <f t="shared" si="16"/>
        <v>1100</v>
      </c>
      <c r="C155">
        <f>INDEX('Tet10'!$C$31:$FF$50,Tet10_R_VTR!F155,Tet10_R_VTR!G155)</f>
        <v>0.63604045167229928</v>
      </c>
      <c r="D155" s="65">
        <v>1.5949217285186394</v>
      </c>
      <c r="E155" s="65"/>
      <c r="F155">
        <f t="shared" si="19"/>
        <v>14</v>
      </c>
      <c r="G155">
        <f t="shared" si="20"/>
        <v>8</v>
      </c>
    </row>
    <row r="156" spans="1:7" x14ac:dyDescent="0.55000000000000004">
      <c r="A156" s="66">
        <v>5000</v>
      </c>
      <c r="B156" s="66">
        <f t="shared" si="16"/>
        <v>1100</v>
      </c>
      <c r="C156">
        <f>INDEX('Tet10'!$C$31:$FF$50,Tet10_R_VTR!F156,Tet10_R_VTR!G156)</f>
        <v>0.4829039390906319</v>
      </c>
      <c r="D156" s="65">
        <v>1.2674407016180753</v>
      </c>
      <c r="E156" s="65"/>
      <c r="F156">
        <f t="shared" si="19"/>
        <v>15</v>
      </c>
      <c r="G156">
        <f t="shared" si="20"/>
        <v>8</v>
      </c>
    </row>
    <row r="157" spans="1:7" x14ac:dyDescent="0.55000000000000004">
      <c r="A157" s="66">
        <v>5000</v>
      </c>
      <c r="B157" s="66">
        <f t="shared" si="16"/>
        <v>1100</v>
      </c>
      <c r="C157">
        <f>INDEX('Tet10'!$C$31:$FF$50,Tet10_R_VTR!F157,Tet10_R_VTR!G157)</f>
        <v>0.36251340075919725</v>
      </c>
      <c r="D157" s="65">
        <v>0.89488259004612958</v>
      </c>
      <c r="E157" s="65"/>
      <c r="F157">
        <f t="shared" ref="F157:F161" si="21">F156+1</f>
        <v>16</v>
      </c>
      <c r="G157">
        <f t="shared" si="20"/>
        <v>8</v>
      </c>
    </row>
    <row r="158" spans="1:7" x14ac:dyDescent="0.55000000000000004">
      <c r="A158" s="66">
        <v>5000</v>
      </c>
      <c r="B158" s="66">
        <f t="shared" si="16"/>
        <v>1100</v>
      </c>
      <c r="C158">
        <f>INDEX('Tet10'!$C$31:$FF$50,Tet10_R_VTR!F158,Tet10_R_VTR!G158)</f>
        <v>0.53003635414189687</v>
      </c>
      <c r="D158" s="65">
        <v>1.2750214292717175</v>
      </c>
      <c r="E158" s="65"/>
      <c r="F158">
        <f t="shared" si="21"/>
        <v>17</v>
      </c>
      <c r="G158">
        <f t="shared" si="20"/>
        <v>8</v>
      </c>
    </row>
    <row r="159" spans="1:7" x14ac:dyDescent="0.55000000000000004">
      <c r="A159" s="66">
        <v>5000</v>
      </c>
      <c r="B159" s="66">
        <f t="shared" si="16"/>
        <v>1100</v>
      </c>
      <c r="C159">
        <f>INDEX('Tet10'!$C$31:$FF$50,Tet10_R_VTR!F159,Tet10_R_VTR!G159)</f>
        <v>0.45240309538912027</v>
      </c>
      <c r="D159" s="65">
        <v>1.2049060712630628</v>
      </c>
      <c r="E159" s="65"/>
      <c r="F159">
        <f t="shared" si="21"/>
        <v>18</v>
      </c>
      <c r="G159">
        <f t="shared" si="20"/>
        <v>8</v>
      </c>
    </row>
    <row r="160" spans="1:7" x14ac:dyDescent="0.55000000000000004">
      <c r="A160" s="66">
        <v>5000</v>
      </c>
      <c r="B160" s="66">
        <f t="shared" si="16"/>
        <v>1100</v>
      </c>
      <c r="C160">
        <f>INDEX('Tet10'!$C$31:$FF$50,Tet10_R_VTR!F160,Tet10_R_VTR!G160)</f>
        <v>0.50986935722354176</v>
      </c>
      <c r="D160" s="65">
        <v>1.3242323335278336</v>
      </c>
      <c r="E160" s="65"/>
      <c r="F160">
        <f t="shared" si="21"/>
        <v>19</v>
      </c>
      <c r="G160">
        <f t="shared" si="20"/>
        <v>8</v>
      </c>
    </row>
    <row r="161" spans="1:7" x14ac:dyDescent="0.55000000000000004">
      <c r="A161" s="66">
        <v>5000</v>
      </c>
      <c r="B161" s="66">
        <f t="shared" si="16"/>
        <v>1100</v>
      </c>
      <c r="C161">
        <f>INDEX('Tet10'!$C$31:$FF$50,Tet10_R_VTR!F161,Tet10_R_VTR!G161)</f>
        <v>0.50296778232883155</v>
      </c>
      <c r="D161" s="65">
        <v>1.3926930675882432</v>
      </c>
      <c r="E161" s="65"/>
      <c r="F161">
        <f t="shared" si="21"/>
        <v>20</v>
      </c>
      <c r="G161">
        <f t="shared" si="20"/>
        <v>8</v>
      </c>
    </row>
    <row r="162" spans="1:7" x14ac:dyDescent="0.55000000000000004">
      <c r="A162" s="66">
        <v>5000</v>
      </c>
      <c r="B162" s="66">
        <f t="shared" si="16"/>
        <v>1150</v>
      </c>
      <c r="C162">
        <f>INDEX('Tet10'!$C$31:$FF$50,Tet10_R_VTR!F162,Tet10_R_VTR!G162)</f>
        <v>0.39183890868683158</v>
      </c>
      <c r="D162" s="65">
        <v>1.1947908940445182</v>
      </c>
      <c r="E162" s="65"/>
      <c r="F162">
        <v>1</v>
      </c>
      <c r="G162">
        <f t="shared" si="20"/>
        <v>9</v>
      </c>
    </row>
    <row r="163" spans="1:7" x14ac:dyDescent="0.55000000000000004">
      <c r="A163" s="66">
        <v>5000</v>
      </c>
      <c r="B163" s="66">
        <f t="shared" si="16"/>
        <v>1150</v>
      </c>
      <c r="C163">
        <f>INDEX('Tet10'!$C$31:$FF$50,Tet10_R_VTR!F163,Tet10_R_VTR!G163)</f>
        <v>0.36359054934962098</v>
      </c>
      <c r="D163" s="65">
        <v>1.0562109337529222</v>
      </c>
      <c r="E163" s="65"/>
      <c r="F163">
        <f t="shared" ref="F163:F176" si="22">F162+1</f>
        <v>2</v>
      </c>
      <c r="G163">
        <f t="shared" si="20"/>
        <v>9</v>
      </c>
    </row>
    <row r="164" spans="1:7" x14ac:dyDescent="0.55000000000000004">
      <c r="A164" s="66">
        <v>5000</v>
      </c>
      <c r="B164" s="66">
        <f t="shared" si="16"/>
        <v>1150</v>
      </c>
      <c r="C164">
        <f>INDEX('Tet10'!$C$31:$FF$50,Tet10_R_VTR!F164,Tet10_R_VTR!G164)</f>
        <v>0.36039733105431365</v>
      </c>
      <c r="D164" s="65">
        <v>0.98989625500191891</v>
      </c>
      <c r="E164" s="65"/>
      <c r="F164">
        <f t="shared" si="22"/>
        <v>3</v>
      </c>
      <c r="G164">
        <f t="shared" si="20"/>
        <v>9</v>
      </c>
    </row>
    <row r="165" spans="1:7" x14ac:dyDescent="0.55000000000000004">
      <c r="A165" s="66">
        <v>5000</v>
      </c>
      <c r="B165" s="66">
        <f t="shared" si="16"/>
        <v>1150</v>
      </c>
      <c r="C165">
        <f>INDEX('Tet10'!$C$31:$FF$50,Tet10_R_VTR!F165,Tet10_R_VTR!G165)</f>
        <v>0.34717527160011541</v>
      </c>
      <c r="D165" s="65">
        <v>1.1808089813367004</v>
      </c>
      <c r="E165" s="65"/>
      <c r="F165">
        <f t="shared" si="22"/>
        <v>4</v>
      </c>
      <c r="G165">
        <f t="shared" si="20"/>
        <v>9</v>
      </c>
    </row>
    <row r="166" spans="1:7" x14ac:dyDescent="0.55000000000000004">
      <c r="A166" s="66">
        <v>5000</v>
      </c>
      <c r="B166" s="66">
        <f t="shared" si="16"/>
        <v>1150</v>
      </c>
      <c r="C166">
        <f>INDEX('Tet10'!$C$31:$FF$50,Tet10_R_VTR!F166,Tet10_R_VTR!G166)</f>
        <v>0.41835652790004002</v>
      </c>
      <c r="D166" s="65">
        <v>1.0094655229912022</v>
      </c>
      <c r="E166" s="65"/>
      <c r="F166">
        <f t="shared" si="22"/>
        <v>5</v>
      </c>
      <c r="G166">
        <f t="shared" si="20"/>
        <v>9</v>
      </c>
    </row>
    <row r="167" spans="1:7" x14ac:dyDescent="0.55000000000000004">
      <c r="A167" s="66">
        <v>5000</v>
      </c>
      <c r="B167" s="66">
        <f t="shared" ref="B167:B230" si="23">B147+50</f>
        <v>1150</v>
      </c>
      <c r="C167">
        <f>INDEX('Tet10'!$C$31:$FF$50,Tet10_R_VTR!F167,Tet10_R_VTR!G167)</f>
        <v>0.49026826675319135</v>
      </c>
      <c r="D167" s="65">
        <v>1.3176631134711994</v>
      </c>
      <c r="E167" s="65"/>
      <c r="F167">
        <f t="shared" si="22"/>
        <v>6</v>
      </c>
      <c r="G167">
        <f t="shared" si="20"/>
        <v>9</v>
      </c>
    </row>
    <row r="168" spans="1:7" x14ac:dyDescent="0.55000000000000004">
      <c r="A168" s="66">
        <v>5000</v>
      </c>
      <c r="B168" s="66">
        <f t="shared" si="23"/>
        <v>1150</v>
      </c>
      <c r="C168">
        <f>INDEX('Tet10'!$C$31:$FF$50,Tet10_R_VTR!F168,Tet10_R_VTR!G168)</f>
        <v>0.44038192800850323</v>
      </c>
      <c r="D168" s="65">
        <v>1.3556312282870939</v>
      </c>
      <c r="E168" s="65"/>
      <c r="F168">
        <f t="shared" si="22"/>
        <v>7</v>
      </c>
      <c r="G168">
        <f t="shared" si="20"/>
        <v>9</v>
      </c>
    </row>
    <row r="169" spans="1:7" x14ac:dyDescent="0.55000000000000004">
      <c r="A169" s="66">
        <v>5000</v>
      </c>
      <c r="B169" s="66">
        <f t="shared" si="23"/>
        <v>1150</v>
      </c>
      <c r="C169">
        <f>INDEX('Tet10'!$C$31:$FF$50,Tet10_R_VTR!F169,Tet10_R_VTR!G169)</f>
        <v>0.3521982407202946</v>
      </c>
      <c r="D169" s="65">
        <v>1.0307302267806293</v>
      </c>
      <c r="E169" s="65"/>
      <c r="F169">
        <f t="shared" si="22"/>
        <v>8</v>
      </c>
      <c r="G169">
        <f t="shared" si="20"/>
        <v>9</v>
      </c>
    </row>
    <row r="170" spans="1:7" x14ac:dyDescent="0.55000000000000004">
      <c r="A170" s="66">
        <v>5000</v>
      </c>
      <c r="B170" s="66">
        <f t="shared" si="23"/>
        <v>1150</v>
      </c>
      <c r="C170">
        <f>INDEX('Tet10'!$C$31:$FF$50,Tet10_R_VTR!F170,Tet10_R_VTR!G170)</f>
        <v>0.37961441380722544</v>
      </c>
      <c r="D170" s="65">
        <v>0.86606314209154855</v>
      </c>
      <c r="E170" s="65"/>
      <c r="F170">
        <f t="shared" si="22"/>
        <v>9</v>
      </c>
      <c r="G170">
        <f t="shared" si="20"/>
        <v>9</v>
      </c>
    </row>
    <row r="171" spans="1:7" x14ac:dyDescent="0.55000000000000004">
      <c r="A171" s="66">
        <v>5000</v>
      </c>
      <c r="B171" s="66">
        <f t="shared" si="23"/>
        <v>1150</v>
      </c>
      <c r="C171">
        <f>INDEX('Tet10'!$C$31:$FF$50,Tet10_R_VTR!F171,Tet10_R_VTR!G171)</f>
        <v>0.42100067462570151</v>
      </c>
      <c r="D171" s="65">
        <v>1.1675054151057829</v>
      </c>
      <c r="E171" s="65"/>
      <c r="F171">
        <f t="shared" si="22"/>
        <v>10</v>
      </c>
      <c r="G171">
        <f t="shared" si="20"/>
        <v>9</v>
      </c>
    </row>
    <row r="172" spans="1:7" x14ac:dyDescent="0.55000000000000004">
      <c r="A172" s="66">
        <v>5000</v>
      </c>
      <c r="B172" s="66">
        <f t="shared" si="23"/>
        <v>1150</v>
      </c>
      <c r="C172">
        <f>INDEX('Tet10'!$C$31:$FF$50,Tet10_R_VTR!F172,Tet10_R_VTR!G172)</f>
        <v>0.3046194677556795</v>
      </c>
      <c r="D172" s="65">
        <v>0.95697774563992144</v>
      </c>
      <c r="E172" s="65"/>
      <c r="F172">
        <f t="shared" si="22"/>
        <v>11</v>
      </c>
      <c r="G172">
        <f t="shared" si="20"/>
        <v>9</v>
      </c>
    </row>
    <row r="173" spans="1:7" x14ac:dyDescent="0.55000000000000004">
      <c r="A173" s="66">
        <v>5000</v>
      </c>
      <c r="B173" s="66">
        <f t="shared" si="23"/>
        <v>1150</v>
      </c>
      <c r="C173">
        <f>INDEX('Tet10'!$C$31:$FF$50,Tet10_R_VTR!F173,Tet10_R_VTR!G173)</f>
        <v>0.45927000936327578</v>
      </c>
      <c r="D173" s="65">
        <v>1.3460641078796829</v>
      </c>
      <c r="E173" s="65"/>
      <c r="F173">
        <f t="shared" si="22"/>
        <v>12</v>
      </c>
      <c r="G173">
        <f t="shared" si="20"/>
        <v>9</v>
      </c>
    </row>
    <row r="174" spans="1:7" x14ac:dyDescent="0.55000000000000004">
      <c r="A174" s="66">
        <v>5000</v>
      </c>
      <c r="B174" s="66">
        <f t="shared" si="23"/>
        <v>1150</v>
      </c>
      <c r="C174">
        <f>INDEX('Tet10'!$C$31:$FF$50,Tet10_R_VTR!F174,Tet10_R_VTR!G174)</f>
        <v>0.4567184384949789</v>
      </c>
      <c r="D174" s="65">
        <v>1.1672257595055451</v>
      </c>
      <c r="E174" s="65"/>
      <c r="F174">
        <f t="shared" si="22"/>
        <v>13</v>
      </c>
      <c r="G174">
        <f t="shared" si="20"/>
        <v>9</v>
      </c>
    </row>
    <row r="175" spans="1:7" x14ac:dyDescent="0.55000000000000004">
      <c r="A175" s="66">
        <v>5000</v>
      </c>
      <c r="B175" s="66">
        <f t="shared" si="23"/>
        <v>1150</v>
      </c>
      <c r="C175">
        <f>INDEX('Tet10'!$C$31:$FF$50,Tet10_R_VTR!F175,Tet10_R_VTR!G175)</f>
        <v>0.57223936388768637</v>
      </c>
      <c r="D175" s="65">
        <v>1.5949217285186394</v>
      </c>
      <c r="E175" s="65"/>
      <c r="F175">
        <f t="shared" si="22"/>
        <v>14</v>
      </c>
      <c r="G175">
        <f t="shared" si="20"/>
        <v>9</v>
      </c>
    </row>
    <row r="176" spans="1:7" x14ac:dyDescent="0.55000000000000004">
      <c r="A176" s="66">
        <v>5000</v>
      </c>
      <c r="B176" s="66">
        <f t="shared" si="23"/>
        <v>1150</v>
      </c>
      <c r="C176">
        <f>INDEX('Tet10'!$C$31:$FF$50,Tet10_R_VTR!F176,Tet10_R_VTR!G176)</f>
        <v>0.4431738455622104</v>
      </c>
      <c r="D176" s="65">
        <v>1.2674407016180753</v>
      </c>
      <c r="E176" s="65"/>
      <c r="F176">
        <f t="shared" si="22"/>
        <v>15</v>
      </c>
      <c r="G176">
        <f t="shared" si="20"/>
        <v>9</v>
      </c>
    </row>
    <row r="177" spans="1:7" x14ac:dyDescent="0.55000000000000004">
      <c r="A177" s="66">
        <v>5000</v>
      </c>
      <c r="B177" s="66">
        <f t="shared" si="23"/>
        <v>1150</v>
      </c>
      <c r="C177">
        <f>INDEX('Tet10'!$C$31:$FF$50,Tet10_R_VTR!F177,Tet10_R_VTR!G177)</f>
        <v>0.34213249703738774</v>
      </c>
      <c r="D177" s="65">
        <v>0.89488259004612958</v>
      </c>
      <c r="E177" s="65"/>
      <c r="F177">
        <f t="shared" ref="F177:F181" si="24">F176+1</f>
        <v>16</v>
      </c>
      <c r="G177">
        <f t="shared" si="20"/>
        <v>9</v>
      </c>
    </row>
    <row r="178" spans="1:7" x14ac:dyDescent="0.55000000000000004">
      <c r="A178" s="66">
        <v>5000</v>
      </c>
      <c r="B178" s="66">
        <f t="shared" si="23"/>
        <v>1150</v>
      </c>
      <c r="C178">
        <f>INDEX('Tet10'!$C$31:$FF$50,Tet10_R_VTR!F178,Tet10_R_VTR!G178)</f>
        <v>0.49003929437068844</v>
      </c>
      <c r="D178" s="65">
        <v>1.2750214292717175</v>
      </c>
      <c r="E178" s="65"/>
      <c r="F178">
        <f t="shared" si="24"/>
        <v>17</v>
      </c>
      <c r="G178">
        <f t="shared" si="20"/>
        <v>9</v>
      </c>
    </row>
    <row r="179" spans="1:7" x14ac:dyDescent="0.55000000000000004">
      <c r="A179" s="66">
        <v>5000</v>
      </c>
      <c r="B179" s="66">
        <f t="shared" si="23"/>
        <v>1150</v>
      </c>
      <c r="C179">
        <f>INDEX('Tet10'!$C$31:$FF$50,Tet10_R_VTR!F179,Tet10_R_VTR!G179)</f>
        <v>0.41405129849846856</v>
      </c>
      <c r="D179" s="65">
        <v>1.2049060712630628</v>
      </c>
      <c r="E179" s="65"/>
      <c r="F179">
        <f t="shared" si="24"/>
        <v>18</v>
      </c>
      <c r="G179">
        <f t="shared" si="20"/>
        <v>9</v>
      </c>
    </row>
    <row r="180" spans="1:7" x14ac:dyDescent="0.55000000000000004">
      <c r="A180" s="66">
        <v>5000</v>
      </c>
      <c r="B180" s="66">
        <f t="shared" si="23"/>
        <v>1150</v>
      </c>
      <c r="C180">
        <f>INDEX('Tet10'!$C$31:$FF$50,Tet10_R_VTR!F180,Tet10_R_VTR!G180)</f>
        <v>0.46647266412424282</v>
      </c>
      <c r="D180" s="65">
        <v>1.3242323335278336</v>
      </c>
      <c r="E180" s="65"/>
      <c r="F180">
        <f t="shared" si="24"/>
        <v>19</v>
      </c>
      <c r="G180">
        <f t="shared" si="20"/>
        <v>9</v>
      </c>
    </row>
    <row r="181" spans="1:7" x14ac:dyDescent="0.55000000000000004">
      <c r="A181" s="66">
        <v>5000</v>
      </c>
      <c r="B181" s="66">
        <f t="shared" si="23"/>
        <v>1150</v>
      </c>
      <c r="C181">
        <f>INDEX('Tet10'!$C$31:$FF$50,Tet10_R_VTR!F181,Tet10_R_VTR!G181)</f>
        <v>0.4351597416681911</v>
      </c>
      <c r="D181" s="65">
        <v>1.3926930675882432</v>
      </c>
      <c r="E181" s="65"/>
      <c r="F181">
        <f t="shared" si="24"/>
        <v>20</v>
      </c>
      <c r="G181">
        <f t="shared" si="20"/>
        <v>9</v>
      </c>
    </row>
    <row r="182" spans="1:7" x14ac:dyDescent="0.55000000000000004">
      <c r="A182" s="66">
        <v>5000</v>
      </c>
      <c r="B182" s="66">
        <f t="shared" si="23"/>
        <v>1200</v>
      </c>
      <c r="C182">
        <f>INDEX('Tet10'!$C$31:$FF$50,Tet10_R_VTR!F182,Tet10_R_VTR!G182)</f>
        <v>0.33306057494396191</v>
      </c>
      <c r="D182" s="65">
        <v>1.1947908940445182</v>
      </c>
      <c r="E182" s="65"/>
      <c r="F182">
        <v>1</v>
      </c>
      <c r="G182">
        <f t="shared" si="20"/>
        <v>10</v>
      </c>
    </row>
    <row r="183" spans="1:7" x14ac:dyDescent="0.55000000000000004">
      <c r="A183" s="66">
        <v>5000</v>
      </c>
      <c r="B183" s="66">
        <f t="shared" si="23"/>
        <v>1200</v>
      </c>
      <c r="C183">
        <f>INDEX('Tet10'!$C$31:$FF$50,Tet10_R_VTR!F183,Tet10_R_VTR!G183)</f>
        <v>0.26775081636914977</v>
      </c>
      <c r="D183" s="65">
        <v>1.0562109337529222</v>
      </c>
      <c r="E183" s="65"/>
      <c r="F183">
        <f t="shared" ref="F183:F196" si="25">F182+1</f>
        <v>2</v>
      </c>
      <c r="G183">
        <f t="shared" si="20"/>
        <v>10</v>
      </c>
    </row>
    <row r="184" spans="1:7" x14ac:dyDescent="0.55000000000000004">
      <c r="A184" s="66">
        <v>5000</v>
      </c>
      <c r="B184" s="66">
        <f t="shared" si="23"/>
        <v>1200</v>
      </c>
      <c r="C184">
        <f>INDEX('Tet10'!$C$31:$FF$50,Tet10_R_VTR!F184,Tet10_R_VTR!G184)</f>
        <v>0.28316548178087808</v>
      </c>
      <c r="D184" s="65">
        <v>0.98989625500191891</v>
      </c>
      <c r="E184" s="65"/>
      <c r="F184">
        <f t="shared" si="25"/>
        <v>3</v>
      </c>
      <c r="G184">
        <f t="shared" si="20"/>
        <v>10</v>
      </c>
    </row>
    <row r="185" spans="1:7" x14ac:dyDescent="0.55000000000000004">
      <c r="A185" s="66">
        <v>5000</v>
      </c>
      <c r="B185" s="66">
        <f t="shared" si="23"/>
        <v>1200</v>
      </c>
      <c r="C185">
        <f>INDEX('Tet10'!$C$31:$FF$50,Tet10_R_VTR!F185,Tet10_R_VTR!G185)</f>
        <v>0.27533735313037572</v>
      </c>
      <c r="D185" s="65">
        <v>1.1808089813367004</v>
      </c>
      <c r="E185" s="65"/>
      <c r="F185">
        <f t="shared" si="25"/>
        <v>4</v>
      </c>
      <c r="G185">
        <f t="shared" si="20"/>
        <v>10</v>
      </c>
    </row>
    <row r="186" spans="1:7" x14ac:dyDescent="0.55000000000000004">
      <c r="A186" s="66">
        <v>5000</v>
      </c>
      <c r="B186" s="66">
        <f t="shared" si="23"/>
        <v>1200</v>
      </c>
      <c r="C186">
        <f>INDEX('Tet10'!$C$31:$FF$50,Tet10_R_VTR!F186,Tet10_R_VTR!G186)</f>
        <v>0.29193398923084396</v>
      </c>
      <c r="D186" s="65">
        <v>1.0094655229912022</v>
      </c>
      <c r="E186" s="65"/>
      <c r="F186">
        <f t="shared" si="25"/>
        <v>5</v>
      </c>
      <c r="G186">
        <f t="shared" si="20"/>
        <v>10</v>
      </c>
    </row>
    <row r="187" spans="1:7" x14ac:dyDescent="0.55000000000000004">
      <c r="A187" s="66">
        <v>5000</v>
      </c>
      <c r="B187" s="66">
        <f t="shared" si="23"/>
        <v>1200</v>
      </c>
      <c r="C187">
        <f>INDEX('Tet10'!$C$31:$FF$50,Tet10_R_VTR!F187,Tet10_R_VTR!G187)</f>
        <v>0.39923052181189189</v>
      </c>
      <c r="D187" s="65">
        <v>1.3176631134711994</v>
      </c>
      <c r="E187" s="65"/>
      <c r="F187">
        <f t="shared" si="25"/>
        <v>6</v>
      </c>
      <c r="G187">
        <f t="shared" si="20"/>
        <v>10</v>
      </c>
    </row>
    <row r="188" spans="1:7" x14ac:dyDescent="0.55000000000000004">
      <c r="A188" s="66">
        <v>5000</v>
      </c>
      <c r="B188" s="66">
        <f t="shared" si="23"/>
        <v>1200</v>
      </c>
      <c r="C188">
        <f>INDEX('Tet10'!$C$31:$FF$50,Tet10_R_VTR!F188,Tet10_R_VTR!G188)</f>
        <v>0.34252751282131727</v>
      </c>
      <c r="D188" s="65">
        <v>1.3556312282870939</v>
      </c>
      <c r="E188" s="65"/>
      <c r="F188">
        <f t="shared" si="25"/>
        <v>7</v>
      </c>
      <c r="G188">
        <f t="shared" si="20"/>
        <v>10</v>
      </c>
    </row>
    <row r="189" spans="1:7" x14ac:dyDescent="0.55000000000000004">
      <c r="A189" s="66">
        <v>5000</v>
      </c>
      <c r="B189" s="66">
        <f t="shared" si="23"/>
        <v>1200</v>
      </c>
      <c r="C189">
        <f>INDEX('Tet10'!$C$31:$FF$50,Tet10_R_VTR!F189,Tet10_R_VTR!G189)</f>
        <v>0.27426781290624419</v>
      </c>
      <c r="D189" s="65">
        <v>1.0307302267806293</v>
      </c>
      <c r="E189" s="65"/>
      <c r="F189">
        <f t="shared" si="25"/>
        <v>8</v>
      </c>
      <c r="G189">
        <f t="shared" si="20"/>
        <v>10</v>
      </c>
    </row>
    <row r="190" spans="1:7" x14ac:dyDescent="0.55000000000000004">
      <c r="A190" s="66">
        <v>5000</v>
      </c>
      <c r="B190" s="66">
        <f t="shared" si="23"/>
        <v>1200</v>
      </c>
      <c r="C190">
        <f>INDEX('Tet10'!$C$31:$FF$50,Tet10_R_VTR!F190,Tet10_R_VTR!G190)</f>
        <v>0.29512034201614867</v>
      </c>
      <c r="D190" s="65">
        <v>0.86606314209154855</v>
      </c>
      <c r="E190" s="65"/>
      <c r="F190">
        <f t="shared" si="25"/>
        <v>9</v>
      </c>
      <c r="G190">
        <f t="shared" si="20"/>
        <v>10</v>
      </c>
    </row>
    <row r="191" spans="1:7" x14ac:dyDescent="0.55000000000000004">
      <c r="A191" s="66">
        <v>5000</v>
      </c>
      <c r="B191" s="66">
        <f t="shared" si="23"/>
        <v>1200</v>
      </c>
      <c r="C191">
        <f>INDEX('Tet10'!$C$31:$FF$50,Tet10_R_VTR!F191,Tet10_R_VTR!G191)</f>
        <v>0.29897100832290996</v>
      </c>
      <c r="D191" s="65">
        <v>1.1675054151057829</v>
      </c>
      <c r="E191" s="65"/>
      <c r="F191">
        <f t="shared" si="25"/>
        <v>10</v>
      </c>
      <c r="G191">
        <f t="shared" si="20"/>
        <v>10</v>
      </c>
    </row>
    <row r="192" spans="1:7" x14ac:dyDescent="0.55000000000000004">
      <c r="A192" s="66">
        <v>5000</v>
      </c>
      <c r="B192" s="66">
        <f t="shared" si="23"/>
        <v>1200</v>
      </c>
      <c r="C192">
        <f>INDEX('Tet10'!$C$31:$FF$50,Tet10_R_VTR!F192,Tet10_R_VTR!G192)</f>
        <v>0.18220844420815879</v>
      </c>
      <c r="D192" s="65">
        <v>0.95697774563992144</v>
      </c>
      <c r="E192" s="65"/>
      <c r="F192">
        <f t="shared" si="25"/>
        <v>11</v>
      </c>
      <c r="G192">
        <f t="shared" si="20"/>
        <v>10</v>
      </c>
    </row>
    <row r="193" spans="1:7" x14ac:dyDescent="0.55000000000000004">
      <c r="A193" s="66">
        <v>5000</v>
      </c>
      <c r="B193" s="66">
        <f t="shared" si="23"/>
        <v>1200</v>
      </c>
      <c r="C193">
        <f>INDEX('Tet10'!$C$31:$FF$50,Tet10_R_VTR!F193,Tet10_R_VTR!G193)</f>
        <v>0.33723949707083556</v>
      </c>
      <c r="D193" s="65">
        <v>1.3460641078796829</v>
      </c>
      <c r="E193" s="65"/>
      <c r="F193">
        <f t="shared" si="25"/>
        <v>12</v>
      </c>
      <c r="G193">
        <f t="shared" si="20"/>
        <v>10</v>
      </c>
    </row>
    <row r="194" spans="1:7" x14ac:dyDescent="0.55000000000000004">
      <c r="A194" s="66">
        <v>5000</v>
      </c>
      <c r="B194" s="66">
        <f t="shared" si="23"/>
        <v>1200</v>
      </c>
      <c r="C194">
        <f>INDEX('Tet10'!$C$31:$FF$50,Tet10_R_VTR!F194,Tet10_R_VTR!G194)</f>
        <v>0.33504815840149471</v>
      </c>
      <c r="D194" s="65">
        <v>1.1672257595055451</v>
      </c>
      <c r="E194" s="65"/>
      <c r="F194">
        <f t="shared" si="25"/>
        <v>13</v>
      </c>
      <c r="G194">
        <f t="shared" si="20"/>
        <v>10</v>
      </c>
    </row>
    <row r="195" spans="1:7" x14ac:dyDescent="0.55000000000000004">
      <c r="A195" s="66">
        <v>5000</v>
      </c>
      <c r="B195" s="66">
        <f t="shared" si="23"/>
        <v>1200</v>
      </c>
      <c r="C195">
        <f>INDEX('Tet10'!$C$31:$FF$50,Tet10_R_VTR!F195,Tet10_R_VTR!G195)</f>
        <v>0.46566254168080617</v>
      </c>
      <c r="D195" s="65">
        <v>1.5949217285186394</v>
      </c>
      <c r="E195" s="65"/>
      <c r="F195">
        <f t="shared" si="25"/>
        <v>14</v>
      </c>
      <c r="G195">
        <f t="shared" si="20"/>
        <v>10</v>
      </c>
    </row>
    <row r="196" spans="1:7" x14ac:dyDescent="0.55000000000000004">
      <c r="A196" s="66">
        <v>5000</v>
      </c>
      <c r="B196" s="66">
        <f t="shared" si="23"/>
        <v>1200</v>
      </c>
      <c r="C196">
        <f>INDEX('Tet10'!$C$31:$FF$50,Tet10_R_VTR!F196,Tet10_R_VTR!G196)</f>
        <v>0.28849963515506738</v>
      </c>
      <c r="D196" s="65">
        <v>1.2674407016180753</v>
      </c>
      <c r="E196" s="65"/>
      <c r="F196">
        <f t="shared" si="25"/>
        <v>15</v>
      </c>
      <c r="G196">
        <f t="shared" si="20"/>
        <v>10</v>
      </c>
    </row>
    <row r="197" spans="1:7" x14ac:dyDescent="0.55000000000000004">
      <c r="A197" s="66">
        <v>5000</v>
      </c>
      <c r="B197" s="66">
        <f t="shared" si="23"/>
        <v>1200</v>
      </c>
      <c r="C197">
        <f>INDEX('Tet10'!$C$31:$FF$50,Tet10_R_VTR!F197,Tet10_R_VTR!G197)</f>
        <v>0.24152012716942955</v>
      </c>
      <c r="D197" s="65">
        <v>0.89488259004612958</v>
      </c>
      <c r="E197" s="65"/>
      <c r="F197">
        <f t="shared" ref="F197:F201" si="26">F196+1</f>
        <v>16</v>
      </c>
      <c r="G197">
        <f t="shared" si="20"/>
        <v>10</v>
      </c>
    </row>
    <row r="198" spans="1:7" x14ac:dyDescent="0.55000000000000004">
      <c r="A198" s="66">
        <v>5000</v>
      </c>
      <c r="B198" s="66">
        <f t="shared" si="23"/>
        <v>1200</v>
      </c>
      <c r="C198">
        <f>INDEX('Tet10'!$C$31:$FF$50,Tet10_R_VTR!F198,Tet10_R_VTR!G198)</f>
        <v>0.33857411953025746</v>
      </c>
      <c r="D198" s="65">
        <v>1.2750214292717175</v>
      </c>
      <c r="E198" s="65"/>
      <c r="F198">
        <f t="shared" si="26"/>
        <v>17</v>
      </c>
      <c r="G198">
        <f t="shared" si="20"/>
        <v>10</v>
      </c>
    </row>
    <row r="199" spans="1:7" x14ac:dyDescent="0.55000000000000004">
      <c r="A199" s="66">
        <v>5000</v>
      </c>
      <c r="B199" s="66">
        <f t="shared" si="23"/>
        <v>1200</v>
      </c>
      <c r="C199">
        <f>INDEX('Tet10'!$C$31:$FF$50,Tet10_R_VTR!F199,Tet10_R_VTR!G199)</f>
        <v>0.27572225122533556</v>
      </c>
      <c r="D199" s="65">
        <v>1.2049060712630628</v>
      </c>
      <c r="E199" s="65"/>
      <c r="F199">
        <f t="shared" si="26"/>
        <v>18</v>
      </c>
      <c r="G199">
        <f t="shared" si="20"/>
        <v>10</v>
      </c>
    </row>
    <row r="200" spans="1:7" x14ac:dyDescent="0.55000000000000004">
      <c r="A200" s="66">
        <v>5000</v>
      </c>
      <c r="B200" s="66">
        <f t="shared" si="23"/>
        <v>1200</v>
      </c>
      <c r="C200">
        <f>INDEX('Tet10'!$C$31:$FF$50,Tet10_R_VTR!F200,Tet10_R_VTR!G200)</f>
        <v>0.32160153914213485</v>
      </c>
      <c r="D200" s="65">
        <v>1.3242323335278336</v>
      </c>
      <c r="E200" s="65"/>
      <c r="F200">
        <f t="shared" si="26"/>
        <v>19</v>
      </c>
      <c r="G200">
        <f t="shared" si="20"/>
        <v>10</v>
      </c>
    </row>
    <row r="201" spans="1:7" x14ac:dyDescent="0.55000000000000004">
      <c r="A201" s="66">
        <v>5000</v>
      </c>
      <c r="B201" s="66">
        <f t="shared" si="23"/>
        <v>1200</v>
      </c>
      <c r="C201">
        <f>INDEX('Tet10'!$C$31:$FF$50,Tet10_R_VTR!F201,Tet10_R_VTR!G201)</f>
        <v>0.25471419801456502</v>
      </c>
      <c r="D201" s="65">
        <v>1.3926930675882432</v>
      </c>
      <c r="E201" s="65"/>
      <c r="F201">
        <f t="shared" si="26"/>
        <v>20</v>
      </c>
      <c r="G201">
        <f t="shared" si="20"/>
        <v>10</v>
      </c>
    </row>
    <row r="202" spans="1:7" x14ac:dyDescent="0.55000000000000004">
      <c r="A202" s="66">
        <v>5000</v>
      </c>
      <c r="B202" s="66">
        <f t="shared" si="23"/>
        <v>1250</v>
      </c>
      <c r="C202">
        <f>INDEX('Tet10'!$C$31:$FF$50,Tet10_R_VTR!F202,Tet10_R_VTR!G202)</f>
        <v>0.16491762125277182</v>
      </c>
      <c r="D202" s="65">
        <v>1.1947908940445182</v>
      </c>
      <c r="E202" s="65"/>
      <c r="F202">
        <v>1</v>
      </c>
      <c r="G202">
        <f t="shared" si="20"/>
        <v>11</v>
      </c>
    </row>
    <row r="203" spans="1:7" x14ac:dyDescent="0.55000000000000004">
      <c r="A203" s="66">
        <v>5000</v>
      </c>
      <c r="B203" s="66">
        <f t="shared" si="23"/>
        <v>1250</v>
      </c>
      <c r="C203">
        <f>INDEX('Tet10'!$C$31:$FF$50,Tet10_R_VTR!F203,Tet10_R_VTR!G203)</f>
        <v>0.15348173149973948</v>
      </c>
      <c r="D203" s="65">
        <v>1.0562109337529222</v>
      </c>
      <c r="E203" s="65"/>
      <c r="F203">
        <f t="shared" ref="F203:F216" si="27">F202+1</f>
        <v>2</v>
      </c>
      <c r="G203">
        <f t="shared" si="20"/>
        <v>11</v>
      </c>
    </row>
    <row r="204" spans="1:7" x14ac:dyDescent="0.55000000000000004">
      <c r="A204" s="66">
        <v>5000</v>
      </c>
      <c r="B204" s="66">
        <f t="shared" si="23"/>
        <v>1250</v>
      </c>
      <c r="C204">
        <f>INDEX('Tet10'!$C$31:$FF$50,Tet10_R_VTR!F204,Tet10_R_VTR!G204)</f>
        <v>0.11599113795825523</v>
      </c>
      <c r="D204" s="65">
        <v>0.98989625500191891</v>
      </c>
      <c r="E204" s="65"/>
      <c r="F204">
        <f t="shared" si="27"/>
        <v>3</v>
      </c>
      <c r="G204">
        <f t="shared" si="20"/>
        <v>11</v>
      </c>
    </row>
    <row r="205" spans="1:7" x14ac:dyDescent="0.55000000000000004">
      <c r="A205" s="66">
        <v>5000</v>
      </c>
      <c r="B205" s="66">
        <f t="shared" si="23"/>
        <v>1250</v>
      </c>
      <c r="C205">
        <f>INDEX('Tet10'!$C$31:$FF$50,Tet10_R_VTR!F205,Tet10_R_VTR!G205)</f>
        <v>0.15978380699689662</v>
      </c>
      <c r="D205" s="65">
        <v>1.1808089813367004</v>
      </c>
      <c r="E205" s="65"/>
      <c r="F205">
        <f t="shared" si="27"/>
        <v>4</v>
      </c>
      <c r="G205">
        <f t="shared" si="20"/>
        <v>11</v>
      </c>
    </row>
    <row r="206" spans="1:7" x14ac:dyDescent="0.55000000000000004">
      <c r="A206" s="66">
        <v>5000</v>
      </c>
      <c r="B206" s="66">
        <f t="shared" si="23"/>
        <v>1250</v>
      </c>
      <c r="C206">
        <f>INDEX('Tet10'!$C$31:$FF$50,Tet10_R_VTR!F206,Tet10_R_VTR!G206)</f>
        <v>8.3607714062756036E-2</v>
      </c>
      <c r="D206" s="65">
        <v>1.0094655229912022</v>
      </c>
      <c r="E206" s="65"/>
      <c r="F206">
        <f t="shared" si="27"/>
        <v>5</v>
      </c>
      <c r="G206">
        <f t="shared" si="20"/>
        <v>11</v>
      </c>
    </row>
    <row r="207" spans="1:7" x14ac:dyDescent="0.55000000000000004">
      <c r="A207" s="66">
        <v>5000</v>
      </c>
      <c r="B207" s="66">
        <f t="shared" si="23"/>
        <v>1250</v>
      </c>
      <c r="C207">
        <f>INDEX('Tet10'!$C$31:$FF$50,Tet10_R_VTR!F207,Tet10_R_VTR!G207)</f>
        <v>0.25156135377595096</v>
      </c>
      <c r="D207" s="65">
        <v>1.3176631134711994</v>
      </c>
      <c r="E207" s="65"/>
      <c r="F207">
        <f t="shared" si="27"/>
        <v>6</v>
      </c>
      <c r="G207">
        <f t="shared" si="20"/>
        <v>11</v>
      </c>
    </row>
    <row r="208" spans="1:7" x14ac:dyDescent="0.55000000000000004">
      <c r="A208" s="66">
        <v>5000</v>
      </c>
      <c r="B208" s="66">
        <f t="shared" si="23"/>
        <v>1250</v>
      </c>
      <c r="C208">
        <f>INDEX('Tet10'!$C$31:$FF$50,Tet10_R_VTR!F208,Tet10_R_VTR!G208)</f>
        <v>0.21313780482269806</v>
      </c>
      <c r="D208" s="65">
        <v>1.3556312282870939</v>
      </c>
      <c r="E208" s="65"/>
      <c r="F208">
        <f t="shared" si="27"/>
        <v>7</v>
      </c>
      <c r="G208">
        <f t="shared" si="20"/>
        <v>11</v>
      </c>
    </row>
    <row r="209" spans="1:7" x14ac:dyDescent="0.55000000000000004">
      <c r="A209" s="66">
        <v>5000</v>
      </c>
      <c r="B209" s="66">
        <f t="shared" si="23"/>
        <v>1250</v>
      </c>
      <c r="C209">
        <f>INDEX('Tet10'!$C$31:$FF$50,Tet10_R_VTR!F209,Tet10_R_VTR!G209)</f>
        <v>9.370708173628825E-2</v>
      </c>
      <c r="D209" s="65">
        <v>1.0307302267806293</v>
      </c>
      <c r="E209" s="65"/>
      <c r="F209">
        <f t="shared" si="27"/>
        <v>8</v>
      </c>
      <c r="G209">
        <f t="shared" si="20"/>
        <v>11</v>
      </c>
    </row>
    <row r="210" spans="1:7" x14ac:dyDescent="0.55000000000000004">
      <c r="A210" s="66">
        <v>5000</v>
      </c>
      <c r="B210" s="66">
        <f t="shared" si="23"/>
        <v>1250</v>
      </c>
      <c r="C210">
        <f>INDEX('Tet10'!$C$31:$FF$50,Tet10_R_VTR!F210,Tet10_R_VTR!G210)</f>
        <v>0.17684012381266836</v>
      </c>
      <c r="D210" s="65">
        <v>0.86606314209154855</v>
      </c>
      <c r="E210" s="65"/>
      <c r="F210">
        <f t="shared" si="27"/>
        <v>9</v>
      </c>
      <c r="G210">
        <f t="shared" si="20"/>
        <v>11</v>
      </c>
    </row>
    <row r="211" spans="1:7" x14ac:dyDescent="0.55000000000000004">
      <c r="A211" s="66">
        <v>5000</v>
      </c>
      <c r="B211" s="66">
        <f t="shared" si="23"/>
        <v>1250</v>
      </c>
      <c r="C211">
        <f>INDEX('Tet10'!$C$31:$FF$50,Tet10_R_VTR!F211,Tet10_R_VTR!G211)</f>
        <v>9.2623588067325999E-2</v>
      </c>
      <c r="D211" s="65">
        <v>1.1675054151057829</v>
      </c>
      <c r="E211" s="65"/>
      <c r="F211">
        <f t="shared" si="27"/>
        <v>10</v>
      </c>
      <c r="G211">
        <f t="shared" si="20"/>
        <v>11</v>
      </c>
    </row>
    <row r="212" spans="1:7" x14ac:dyDescent="0.55000000000000004">
      <c r="A212" s="66">
        <v>5000</v>
      </c>
      <c r="B212" s="66">
        <f t="shared" si="23"/>
        <v>1250</v>
      </c>
      <c r="C212">
        <f>INDEX('Tet10'!$C$31:$FF$50,Tet10_R_VTR!F212,Tet10_R_VTR!G212)</f>
        <v>9.5803120548477713E-2</v>
      </c>
      <c r="D212" s="65">
        <v>0.95697774563992144</v>
      </c>
      <c r="E212" s="65"/>
      <c r="F212">
        <f t="shared" si="27"/>
        <v>11</v>
      </c>
      <c r="G212">
        <f t="shared" si="20"/>
        <v>11</v>
      </c>
    </row>
    <row r="213" spans="1:7" x14ac:dyDescent="0.55000000000000004">
      <c r="A213" s="66">
        <v>5000</v>
      </c>
      <c r="B213" s="66">
        <f t="shared" si="23"/>
        <v>1250</v>
      </c>
      <c r="C213">
        <f>INDEX('Tet10'!$C$31:$FF$50,Tet10_R_VTR!F213,Tet10_R_VTR!G213)</f>
        <v>0.10156022874241387</v>
      </c>
      <c r="D213" s="65">
        <v>1.3460641078796829</v>
      </c>
      <c r="E213" s="65"/>
      <c r="F213">
        <f t="shared" si="27"/>
        <v>12</v>
      </c>
      <c r="G213">
        <f t="shared" si="20"/>
        <v>11</v>
      </c>
    </row>
    <row r="214" spans="1:7" x14ac:dyDescent="0.55000000000000004">
      <c r="A214" s="66">
        <v>5000</v>
      </c>
      <c r="B214" s="66">
        <f t="shared" si="23"/>
        <v>1250</v>
      </c>
      <c r="C214">
        <f>INDEX('Tet10'!$C$31:$FF$50,Tet10_R_VTR!F214,Tet10_R_VTR!G214)</f>
        <v>0.20894548919415618</v>
      </c>
      <c r="D214" s="65">
        <v>1.1672257595055451</v>
      </c>
      <c r="E214" s="65"/>
      <c r="F214">
        <f t="shared" si="27"/>
        <v>13</v>
      </c>
      <c r="G214">
        <f t="shared" si="20"/>
        <v>11</v>
      </c>
    </row>
    <row r="215" spans="1:7" x14ac:dyDescent="0.55000000000000004">
      <c r="A215" s="66">
        <v>5000</v>
      </c>
      <c r="B215" s="66">
        <f t="shared" si="23"/>
        <v>1250</v>
      </c>
      <c r="C215">
        <f>INDEX('Tet10'!$C$31:$FF$50,Tet10_R_VTR!F215,Tet10_R_VTR!G215)</f>
        <v>0.20598406557216437</v>
      </c>
      <c r="D215" s="65">
        <v>1.5949217285186394</v>
      </c>
      <c r="E215" s="65"/>
      <c r="F215">
        <f t="shared" si="27"/>
        <v>14</v>
      </c>
      <c r="G215">
        <f t="shared" ref="G215:G278" si="28">G195+1</f>
        <v>11</v>
      </c>
    </row>
    <row r="216" spans="1:7" x14ac:dyDescent="0.55000000000000004">
      <c r="A216" s="66">
        <v>5000</v>
      </c>
      <c r="B216" s="66">
        <f t="shared" si="23"/>
        <v>1250</v>
      </c>
      <c r="C216">
        <f>INDEX('Tet10'!$C$31:$FF$50,Tet10_R_VTR!F216,Tet10_R_VTR!G216)</f>
        <v>8.7039856017272335E-2</v>
      </c>
      <c r="D216" s="65">
        <v>1.2674407016180753</v>
      </c>
      <c r="E216" s="65"/>
      <c r="F216">
        <f t="shared" si="27"/>
        <v>15</v>
      </c>
      <c r="G216">
        <f t="shared" si="28"/>
        <v>11</v>
      </c>
    </row>
    <row r="217" spans="1:7" x14ac:dyDescent="0.55000000000000004">
      <c r="A217" s="66">
        <v>5000</v>
      </c>
      <c r="B217" s="66">
        <f t="shared" si="23"/>
        <v>1250</v>
      </c>
      <c r="C217">
        <f>INDEX('Tet10'!$C$31:$FF$50,Tet10_R_VTR!F217,Tet10_R_VTR!G217)</f>
        <v>7.9007591141343356E-2</v>
      </c>
      <c r="D217" s="65">
        <v>0.89488259004612958</v>
      </c>
      <c r="E217" s="65"/>
      <c r="F217">
        <f t="shared" ref="F217:F221" si="29">F216+1</f>
        <v>16</v>
      </c>
      <c r="G217">
        <f t="shared" si="28"/>
        <v>11</v>
      </c>
    </row>
    <row r="218" spans="1:7" x14ac:dyDescent="0.55000000000000004">
      <c r="A218" s="66">
        <v>5000</v>
      </c>
      <c r="B218" s="66">
        <f t="shared" si="23"/>
        <v>1250</v>
      </c>
      <c r="C218">
        <f>INDEX('Tet10'!$C$31:$FF$50,Tet10_R_VTR!F218,Tet10_R_VTR!G218)</f>
        <v>0.10854221249529064</v>
      </c>
      <c r="D218" s="65">
        <v>1.2750214292717175</v>
      </c>
      <c r="E218" s="65"/>
      <c r="F218">
        <f t="shared" si="29"/>
        <v>17</v>
      </c>
      <c r="G218">
        <f t="shared" si="28"/>
        <v>11</v>
      </c>
    </row>
    <row r="219" spans="1:7" x14ac:dyDescent="0.55000000000000004">
      <c r="A219" s="66">
        <v>5000</v>
      </c>
      <c r="B219" s="66">
        <f t="shared" si="23"/>
        <v>1250</v>
      </c>
      <c r="C219">
        <f>INDEX('Tet10'!$C$31:$FF$50,Tet10_R_VTR!F219,Tet10_R_VTR!G219)</f>
        <v>8.6163218158060745E-2</v>
      </c>
      <c r="D219" s="65">
        <v>1.2049060712630628</v>
      </c>
      <c r="E219" s="65"/>
      <c r="F219">
        <f t="shared" si="29"/>
        <v>18</v>
      </c>
      <c r="G219">
        <f t="shared" si="28"/>
        <v>11</v>
      </c>
    </row>
    <row r="220" spans="1:7" x14ac:dyDescent="0.55000000000000004">
      <c r="A220" s="66">
        <v>5000</v>
      </c>
      <c r="B220" s="66">
        <f t="shared" si="23"/>
        <v>1250</v>
      </c>
      <c r="C220">
        <f>INDEX('Tet10'!$C$31:$FF$50,Tet10_R_VTR!F220,Tet10_R_VTR!G220)</f>
        <v>0.14079989077255897</v>
      </c>
      <c r="D220" s="65">
        <v>1.3242323335278336</v>
      </c>
      <c r="E220" s="65"/>
      <c r="F220">
        <f t="shared" si="29"/>
        <v>19</v>
      </c>
      <c r="G220">
        <f t="shared" si="28"/>
        <v>11</v>
      </c>
    </row>
    <row r="221" spans="1:7" x14ac:dyDescent="0.55000000000000004">
      <c r="A221" s="66">
        <v>5000</v>
      </c>
      <c r="B221" s="66">
        <f t="shared" si="23"/>
        <v>1250</v>
      </c>
      <c r="C221">
        <f>INDEX('Tet10'!$C$31:$FF$50,Tet10_R_VTR!F221,Tet10_R_VTR!G221)</f>
        <v>0.13309316972498908</v>
      </c>
      <c r="D221" s="65">
        <v>1.3926930675882432</v>
      </c>
      <c r="E221" s="65"/>
      <c r="F221">
        <f t="shared" si="29"/>
        <v>20</v>
      </c>
      <c r="G221">
        <f t="shared" si="28"/>
        <v>11</v>
      </c>
    </row>
    <row r="222" spans="1:7" x14ac:dyDescent="0.55000000000000004">
      <c r="A222" s="66">
        <v>5000</v>
      </c>
      <c r="B222" s="66">
        <f t="shared" si="23"/>
        <v>1300</v>
      </c>
      <c r="C222">
        <f>INDEX('Tet10'!$C$31:$FF$50,Tet10_R_VTR!F222,Tet10_R_VTR!G222)</f>
        <v>4.1182815456747228E-2</v>
      </c>
      <c r="D222" s="65">
        <v>1.1947908940445182</v>
      </c>
      <c r="E222" s="65"/>
      <c r="F222">
        <v>1</v>
      </c>
      <c r="G222">
        <f t="shared" si="28"/>
        <v>12</v>
      </c>
    </row>
    <row r="223" spans="1:7" x14ac:dyDescent="0.55000000000000004">
      <c r="A223" s="66">
        <v>5000</v>
      </c>
      <c r="B223" s="66">
        <f t="shared" si="23"/>
        <v>1300</v>
      </c>
      <c r="C223">
        <f>INDEX('Tet10'!$C$31:$FF$50,Tet10_R_VTR!F223,Tet10_R_VTR!G223)</f>
        <v>3.353759588270696E-2</v>
      </c>
      <c r="D223" s="65">
        <v>1.0562109337529222</v>
      </c>
      <c r="E223" s="65"/>
      <c r="F223">
        <f t="shared" ref="F223:F236" si="30">F222+1</f>
        <v>2</v>
      </c>
      <c r="G223">
        <f t="shared" si="28"/>
        <v>12</v>
      </c>
    </row>
    <row r="224" spans="1:7" x14ac:dyDescent="0.55000000000000004">
      <c r="A224" s="66">
        <v>5000</v>
      </c>
      <c r="B224" s="66">
        <f t="shared" si="23"/>
        <v>1300</v>
      </c>
      <c r="C224">
        <f>INDEX('Tet10'!$C$31:$FF$50,Tet10_R_VTR!F224,Tet10_R_VTR!G224)</f>
        <v>4.3742058394962209E-2</v>
      </c>
      <c r="D224" s="65">
        <v>0.98989625500191891</v>
      </c>
      <c r="E224" s="65"/>
      <c r="F224">
        <f t="shared" si="30"/>
        <v>3</v>
      </c>
      <c r="G224">
        <f t="shared" si="28"/>
        <v>12</v>
      </c>
    </row>
    <row r="225" spans="1:7" x14ac:dyDescent="0.55000000000000004">
      <c r="A225" s="66">
        <v>5000</v>
      </c>
      <c r="B225" s="66">
        <f t="shared" si="23"/>
        <v>1300</v>
      </c>
      <c r="C225">
        <f>INDEX('Tet10'!$C$31:$FF$50,Tet10_R_VTR!F225,Tet10_R_VTR!G225)</f>
        <v>3.2051523400706917E-2</v>
      </c>
      <c r="D225" s="65">
        <v>1.1808089813367004</v>
      </c>
      <c r="E225" s="65"/>
      <c r="F225">
        <f t="shared" si="30"/>
        <v>4</v>
      </c>
      <c r="G225">
        <f t="shared" si="28"/>
        <v>12</v>
      </c>
    </row>
    <row r="226" spans="1:7" x14ac:dyDescent="0.55000000000000004">
      <c r="A226" s="66">
        <v>5000</v>
      </c>
      <c r="B226" s="66">
        <f t="shared" si="23"/>
        <v>1300</v>
      </c>
      <c r="C226">
        <f>INDEX('Tet10'!$C$31:$FF$50,Tet10_R_VTR!F226,Tet10_R_VTR!G226)</f>
        <v>2.8909281948635995E-2</v>
      </c>
      <c r="D226" s="65">
        <v>1.0094655229912022</v>
      </c>
      <c r="E226" s="65"/>
      <c r="F226">
        <f t="shared" si="30"/>
        <v>5</v>
      </c>
      <c r="G226">
        <f t="shared" si="28"/>
        <v>12</v>
      </c>
    </row>
    <row r="227" spans="1:7" x14ac:dyDescent="0.55000000000000004">
      <c r="A227" s="66">
        <v>5000</v>
      </c>
      <c r="B227" s="66">
        <f t="shared" si="23"/>
        <v>1300</v>
      </c>
      <c r="C227">
        <f>INDEX('Tet10'!$C$31:$FF$50,Tet10_R_VTR!F227,Tet10_R_VTR!G227)</f>
        <v>5.1162103536579795E-2</v>
      </c>
      <c r="D227" s="65">
        <v>1.3176631134711994</v>
      </c>
      <c r="E227" s="65"/>
      <c r="F227">
        <f t="shared" si="30"/>
        <v>6</v>
      </c>
      <c r="G227">
        <f t="shared" si="28"/>
        <v>12</v>
      </c>
    </row>
    <row r="228" spans="1:7" x14ac:dyDescent="0.55000000000000004">
      <c r="A228" s="66">
        <v>5000</v>
      </c>
      <c r="B228" s="66">
        <f t="shared" si="23"/>
        <v>1300</v>
      </c>
      <c r="C228">
        <f>INDEX('Tet10'!$C$31:$FF$50,Tet10_R_VTR!F228,Tet10_R_VTR!G228)</f>
        <v>5.0511641531573358E-2</v>
      </c>
      <c r="D228" s="65">
        <v>1.3556312282870939</v>
      </c>
      <c r="E228" s="65"/>
      <c r="F228">
        <f t="shared" si="30"/>
        <v>7</v>
      </c>
      <c r="G228">
        <f t="shared" si="28"/>
        <v>12</v>
      </c>
    </row>
    <row r="229" spans="1:7" x14ac:dyDescent="0.55000000000000004">
      <c r="A229" s="66">
        <v>5000</v>
      </c>
      <c r="B229" s="66">
        <f t="shared" si="23"/>
        <v>1300</v>
      </c>
      <c r="C229">
        <f>INDEX('Tet10'!$C$31:$FF$50,Tet10_R_VTR!F229,Tet10_R_VTR!G229)</f>
        <v>1.6970603878104118E-2</v>
      </c>
      <c r="D229" s="65">
        <v>1.0307302267806293</v>
      </c>
      <c r="E229" s="65"/>
      <c r="F229">
        <f t="shared" si="30"/>
        <v>8</v>
      </c>
      <c r="G229">
        <f t="shared" si="28"/>
        <v>12</v>
      </c>
    </row>
    <row r="230" spans="1:7" x14ac:dyDescent="0.55000000000000004">
      <c r="A230" s="66">
        <v>5000</v>
      </c>
      <c r="B230" s="66">
        <f t="shared" si="23"/>
        <v>1300</v>
      </c>
      <c r="C230">
        <f>INDEX('Tet10'!$C$31:$FF$50,Tet10_R_VTR!F230,Tet10_R_VTR!G230)</f>
        <v>3.8941223518551962E-2</v>
      </c>
      <c r="D230" s="65">
        <v>0.86606314209154855</v>
      </c>
      <c r="E230" s="65"/>
      <c r="F230">
        <f t="shared" si="30"/>
        <v>9</v>
      </c>
      <c r="G230">
        <f t="shared" si="28"/>
        <v>12</v>
      </c>
    </row>
    <row r="231" spans="1:7" x14ac:dyDescent="0.55000000000000004">
      <c r="A231" s="66">
        <v>5000</v>
      </c>
      <c r="B231" s="66">
        <f t="shared" ref="B231:B294" si="31">B211+50</f>
        <v>1300</v>
      </c>
      <c r="C231">
        <f>INDEX('Tet10'!$C$31:$FF$50,Tet10_R_VTR!F231,Tet10_R_VTR!G231)</f>
        <v>3.5162949677334035E-2</v>
      </c>
      <c r="D231" s="65">
        <v>1.1675054151057829</v>
      </c>
      <c r="E231" s="65"/>
      <c r="F231">
        <f t="shared" si="30"/>
        <v>10</v>
      </c>
      <c r="G231">
        <f t="shared" si="28"/>
        <v>12</v>
      </c>
    </row>
    <row r="232" spans="1:7" x14ac:dyDescent="0.55000000000000004">
      <c r="A232" s="66">
        <v>5000</v>
      </c>
      <c r="B232" s="66">
        <f t="shared" si="31"/>
        <v>1300</v>
      </c>
      <c r="C232">
        <f>INDEX('Tet10'!$C$31:$FF$50,Tet10_R_VTR!F232,Tet10_R_VTR!G232)</f>
        <v>2.4293393900833075E-2</v>
      </c>
      <c r="D232" s="65">
        <v>0.95697774563992144</v>
      </c>
      <c r="E232" s="65"/>
      <c r="F232">
        <f t="shared" si="30"/>
        <v>11</v>
      </c>
      <c r="G232">
        <f t="shared" si="28"/>
        <v>12</v>
      </c>
    </row>
    <row r="233" spans="1:7" x14ac:dyDescent="0.55000000000000004">
      <c r="A233" s="66">
        <v>5000</v>
      </c>
      <c r="B233" s="66">
        <f t="shared" si="31"/>
        <v>1300</v>
      </c>
      <c r="C233">
        <f>INDEX('Tet10'!$C$31:$FF$50,Tet10_R_VTR!F233,Tet10_R_VTR!G233)</f>
        <v>3.4554072877203405E-2</v>
      </c>
      <c r="D233" s="65">
        <v>1.3460641078796829</v>
      </c>
      <c r="E233" s="65"/>
      <c r="F233">
        <f t="shared" si="30"/>
        <v>12</v>
      </c>
      <c r="G233">
        <f t="shared" si="28"/>
        <v>12</v>
      </c>
    </row>
    <row r="234" spans="1:7" x14ac:dyDescent="0.55000000000000004">
      <c r="A234" s="66">
        <v>5000</v>
      </c>
      <c r="B234" s="66">
        <f t="shared" si="31"/>
        <v>1300</v>
      </c>
      <c r="C234">
        <f>INDEX('Tet10'!$C$31:$FF$50,Tet10_R_VTR!F234,Tet10_R_VTR!G234)</f>
        <v>5.6840652098517269E-2</v>
      </c>
      <c r="D234" s="65">
        <v>1.1672257595055451</v>
      </c>
      <c r="E234" s="65"/>
      <c r="F234">
        <f t="shared" si="30"/>
        <v>13</v>
      </c>
      <c r="G234">
        <f t="shared" si="28"/>
        <v>12</v>
      </c>
    </row>
    <row r="235" spans="1:7" x14ac:dyDescent="0.55000000000000004">
      <c r="A235" s="66">
        <v>5000</v>
      </c>
      <c r="B235" s="66">
        <f t="shared" si="31"/>
        <v>1300</v>
      </c>
      <c r="C235">
        <f>INDEX('Tet10'!$C$31:$FF$50,Tet10_R_VTR!F235,Tet10_R_VTR!G235)</f>
        <v>7.4564766980538738E-2</v>
      </c>
      <c r="D235" s="65">
        <v>1.5949217285186394</v>
      </c>
      <c r="E235" s="65"/>
      <c r="F235">
        <f t="shared" si="30"/>
        <v>14</v>
      </c>
      <c r="G235">
        <f t="shared" si="28"/>
        <v>12</v>
      </c>
    </row>
    <row r="236" spans="1:7" x14ac:dyDescent="0.55000000000000004">
      <c r="A236" s="66">
        <v>5000</v>
      </c>
      <c r="B236" s="66">
        <f t="shared" si="31"/>
        <v>1300</v>
      </c>
      <c r="C236">
        <f>INDEX('Tet10'!$C$31:$FF$50,Tet10_R_VTR!F236,Tet10_R_VTR!G236)</f>
        <v>3.4223852406781656E-2</v>
      </c>
      <c r="D236" s="65">
        <v>1.2674407016180753</v>
      </c>
      <c r="E236" s="65"/>
      <c r="F236">
        <f t="shared" si="30"/>
        <v>15</v>
      </c>
      <c r="G236">
        <f t="shared" si="28"/>
        <v>12</v>
      </c>
    </row>
    <row r="237" spans="1:7" x14ac:dyDescent="0.55000000000000004">
      <c r="A237" s="66">
        <v>5000</v>
      </c>
      <c r="B237" s="66">
        <f t="shared" si="31"/>
        <v>1300</v>
      </c>
      <c r="C237">
        <f>INDEX('Tet10'!$C$31:$FF$50,Tet10_R_VTR!F237,Tet10_R_VTR!G237)</f>
        <v>2.5844280075272421E-2</v>
      </c>
      <c r="D237" s="65">
        <v>0.89488259004612958</v>
      </c>
      <c r="E237" s="65"/>
      <c r="F237">
        <f t="shared" ref="F237:F241" si="32">F236+1</f>
        <v>16</v>
      </c>
      <c r="G237">
        <f t="shared" si="28"/>
        <v>12</v>
      </c>
    </row>
    <row r="238" spans="1:7" x14ac:dyDescent="0.55000000000000004">
      <c r="A238" s="66">
        <v>5000</v>
      </c>
      <c r="B238" s="66">
        <f t="shared" si="31"/>
        <v>1300</v>
      </c>
      <c r="C238">
        <f>INDEX('Tet10'!$C$31:$FF$50,Tet10_R_VTR!F238,Tet10_R_VTR!G238)</f>
        <v>3.8614854271949474E-2</v>
      </c>
      <c r="D238" s="65">
        <v>1.2750214292717175</v>
      </c>
      <c r="E238" s="65"/>
      <c r="F238">
        <f t="shared" si="32"/>
        <v>17</v>
      </c>
      <c r="G238">
        <f t="shared" si="28"/>
        <v>12</v>
      </c>
    </row>
    <row r="239" spans="1:7" x14ac:dyDescent="0.55000000000000004">
      <c r="A239" s="66">
        <v>5000</v>
      </c>
      <c r="B239" s="66">
        <f t="shared" si="31"/>
        <v>1300</v>
      </c>
      <c r="C239">
        <f>INDEX('Tet10'!$C$31:$FF$50,Tet10_R_VTR!F239,Tet10_R_VTR!G239)</f>
        <v>2.063055399158123E-2</v>
      </c>
      <c r="D239" s="65">
        <v>1.2049060712630628</v>
      </c>
      <c r="E239" s="65"/>
      <c r="F239">
        <f t="shared" si="32"/>
        <v>18</v>
      </c>
      <c r="G239">
        <f t="shared" si="28"/>
        <v>12</v>
      </c>
    </row>
    <row r="240" spans="1:7" x14ac:dyDescent="0.55000000000000004">
      <c r="A240" s="66">
        <v>5000</v>
      </c>
      <c r="B240" s="66">
        <f t="shared" si="31"/>
        <v>1300</v>
      </c>
      <c r="C240">
        <f>INDEX('Tet10'!$C$31:$FF$50,Tet10_R_VTR!F240,Tet10_R_VTR!G240)</f>
        <v>6.1891207614085571E-2</v>
      </c>
      <c r="D240" s="65">
        <v>1.3242323335278336</v>
      </c>
      <c r="E240" s="65"/>
      <c r="F240">
        <f t="shared" si="32"/>
        <v>19</v>
      </c>
      <c r="G240">
        <f t="shared" si="28"/>
        <v>12</v>
      </c>
    </row>
    <row r="241" spans="1:7" x14ac:dyDescent="0.55000000000000004">
      <c r="A241" s="66">
        <v>5000</v>
      </c>
      <c r="B241" s="66">
        <f t="shared" si="31"/>
        <v>1300</v>
      </c>
      <c r="C241">
        <f>INDEX('Tet10'!$C$31:$FF$50,Tet10_R_VTR!F241,Tet10_R_VTR!G241)</f>
        <v>3.5599599392590976E-2</v>
      </c>
      <c r="D241" s="65">
        <v>1.3926930675882432</v>
      </c>
      <c r="E241" s="65"/>
      <c r="F241">
        <f t="shared" si="32"/>
        <v>20</v>
      </c>
      <c r="G241">
        <f t="shared" si="28"/>
        <v>12</v>
      </c>
    </row>
    <row r="242" spans="1:7" x14ac:dyDescent="0.55000000000000004">
      <c r="A242" s="66">
        <v>5000</v>
      </c>
      <c r="B242" s="66">
        <f t="shared" si="31"/>
        <v>1350</v>
      </c>
      <c r="C242">
        <f>INDEX('Tet10'!$C$31:$FF$50,Tet10_R_VTR!F242,Tet10_R_VTR!G242)</f>
        <v>1.699495544477031E-2</v>
      </c>
      <c r="D242" s="65">
        <v>1.1947908940445182</v>
      </c>
      <c r="E242" s="65"/>
      <c r="F242">
        <v>1</v>
      </c>
      <c r="G242">
        <f t="shared" si="28"/>
        <v>13</v>
      </c>
    </row>
    <row r="243" spans="1:7" x14ac:dyDescent="0.55000000000000004">
      <c r="A243" s="66">
        <v>5000</v>
      </c>
      <c r="B243" s="66">
        <f t="shared" si="31"/>
        <v>1350</v>
      </c>
      <c r="C243">
        <f>INDEX('Tet10'!$C$31:$FF$50,Tet10_R_VTR!F243,Tet10_R_VTR!G243)</f>
        <v>1.439104214186392E-2</v>
      </c>
      <c r="D243" s="65">
        <v>1.0562109337529222</v>
      </c>
      <c r="E243" s="65"/>
      <c r="F243">
        <f t="shared" ref="F243:F256" si="33">F242+1</f>
        <v>2</v>
      </c>
      <c r="G243">
        <f t="shared" si="28"/>
        <v>13</v>
      </c>
    </row>
    <row r="244" spans="1:7" x14ac:dyDescent="0.55000000000000004">
      <c r="A244" s="66">
        <v>5000</v>
      </c>
      <c r="B244" s="66">
        <f t="shared" si="31"/>
        <v>1350</v>
      </c>
      <c r="C244">
        <f>INDEX('Tet10'!$C$31:$FF$50,Tet10_R_VTR!F244,Tet10_R_VTR!G244)</f>
        <v>1.3658147312983038E-2</v>
      </c>
      <c r="D244" s="65">
        <v>0.98989625500191891</v>
      </c>
      <c r="E244" s="65"/>
      <c r="F244">
        <f t="shared" si="33"/>
        <v>3</v>
      </c>
      <c r="G244">
        <f t="shared" si="28"/>
        <v>13</v>
      </c>
    </row>
    <row r="245" spans="1:7" x14ac:dyDescent="0.55000000000000004">
      <c r="A245" s="66">
        <v>5000</v>
      </c>
      <c r="B245" s="66">
        <f t="shared" si="31"/>
        <v>1350</v>
      </c>
      <c r="C245">
        <f>INDEX('Tet10'!$C$31:$FF$50,Tet10_R_VTR!F245,Tet10_R_VTR!G245)</f>
        <v>1.328768449577223E-2</v>
      </c>
      <c r="D245" s="65">
        <v>1.1808089813367004</v>
      </c>
      <c r="E245" s="65"/>
      <c r="F245">
        <f t="shared" si="33"/>
        <v>4</v>
      </c>
      <c r="G245">
        <f t="shared" si="28"/>
        <v>13</v>
      </c>
    </row>
    <row r="246" spans="1:7" x14ac:dyDescent="0.55000000000000004">
      <c r="A246" s="66">
        <v>5000</v>
      </c>
      <c r="B246" s="66">
        <f t="shared" si="31"/>
        <v>1350</v>
      </c>
      <c r="C246">
        <f>INDEX('Tet10'!$C$31:$FF$50,Tet10_R_VTR!F246,Tet10_R_VTR!G246)</f>
        <v>9.9945563539977546E-3</v>
      </c>
      <c r="D246" s="65">
        <v>1.0094655229912022</v>
      </c>
      <c r="E246" s="65"/>
      <c r="F246">
        <f t="shared" si="33"/>
        <v>5</v>
      </c>
      <c r="G246">
        <f t="shared" si="28"/>
        <v>13</v>
      </c>
    </row>
    <row r="247" spans="1:7" x14ac:dyDescent="0.55000000000000004">
      <c r="A247" s="66">
        <v>5000</v>
      </c>
      <c r="B247" s="66">
        <f t="shared" si="31"/>
        <v>1350</v>
      </c>
      <c r="C247">
        <f>INDEX('Tet10'!$C$31:$FF$50,Tet10_R_VTR!F247,Tet10_R_VTR!G247)</f>
        <v>2.0005199477187013E-2</v>
      </c>
      <c r="D247" s="65">
        <v>1.3176631134711994</v>
      </c>
      <c r="E247" s="65"/>
      <c r="F247">
        <f t="shared" si="33"/>
        <v>6</v>
      </c>
      <c r="G247">
        <f t="shared" si="28"/>
        <v>13</v>
      </c>
    </row>
    <row r="248" spans="1:7" x14ac:dyDescent="0.55000000000000004">
      <c r="A248" s="66">
        <v>5000</v>
      </c>
      <c r="B248" s="66">
        <f t="shared" si="31"/>
        <v>1350</v>
      </c>
      <c r="C248">
        <f>INDEX('Tet10'!$C$31:$FF$50,Tet10_R_VTR!F248,Tet10_R_VTR!G248)</f>
        <v>1.7382558901736476E-2</v>
      </c>
      <c r="D248" s="65">
        <v>1.3556312282870939</v>
      </c>
      <c r="E248" s="65"/>
      <c r="F248">
        <f t="shared" si="33"/>
        <v>7</v>
      </c>
      <c r="G248">
        <f t="shared" si="28"/>
        <v>13</v>
      </c>
    </row>
    <row r="249" spans="1:7" x14ac:dyDescent="0.55000000000000004">
      <c r="A249" s="66">
        <v>5000</v>
      </c>
      <c r="B249" s="66">
        <f t="shared" si="31"/>
        <v>1350</v>
      </c>
      <c r="C249">
        <f>INDEX('Tet10'!$C$31:$FF$50,Tet10_R_VTR!F249,Tet10_R_VTR!G249)</f>
        <v>7.5322874691486057E-3</v>
      </c>
      <c r="D249" s="65">
        <v>1.0307302267806293</v>
      </c>
      <c r="E249" s="65"/>
      <c r="F249">
        <f t="shared" si="33"/>
        <v>8</v>
      </c>
      <c r="G249">
        <f t="shared" si="28"/>
        <v>13</v>
      </c>
    </row>
    <row r="250" spans="1:7" x14ac:dyDescent="0.55000000000000004">
      <c r="A250" s="66">
        <v>5000</v>
      </c>
      <c r="B250" s="66">
        <f t="shared" si="31"/>
        <v>1350</v>
      </c>
      <c r="C250">
        <f>INDEX('Tet10'!$C$31:$FF$50,Tet10_R_VTR!F250,Tet10_R_VTR!G250)</f>
        <v>1.1034347931452169E-2</v>
      </c>
      <c r="D250" s="65">
        <v>0.86606314209154855</v>
      </c>
      <c r="E250" s="65"/>
      <c r="F250">
        <f t="shared" si="33"/>
        <v>9</v>
      </c>
      <c r="G250">
        <f t="shared" si="28"/>
        <v>13</v>
      </c>
    </row>
    <row r="251" spans="1:7" x14ac:dyDescent="0.55000000000000004">
      <c r="A251" s="66">
        <v>5000</v>
      </c>
      <c r="B251" s="66">
        <f t="shared" si="31"/>
        <v>1350</v>
      </c>
      <c r="C251">
        <f>INDEX('Tet10'!$C$31:$FF$50,Tet10_R_VTR!F251,Tet10_R_VTR!G251)</f>
        <v>1.2436637290228422E-2</v>
      </c>
      <c r="D251" s="65">
        <v>1.1675054151057829</v>
      </c>
      <c r="E251" s="65"/>
      <c r="F251">
        <f t="shared" si="33"/>
        <v>10</v>
      </c>
      <c r="G251">
        <f t="shared" si="28"/>
        <v>13</v>
      </c>
    </row>
    <row r="252" spans="1:7" x14ac:dyDescent="0.55000000000000004">
      <c r="A252" s="66">
        <v>5000</v>
      </c>
      <c r="B252" s="66">
        <f t="shared" si="31"/>
        <v>1350</v>
      </c>
      <c r="C252">
        <f>INDEX('Tet10'!$C$31:$FF$50,Tet10_R_VTR!F252,Tet10_R_VTR!G252)</f>
        <v>9.4513961709896156E-3</v>
      </c>
      <c r="D252" s="65">
        <v>0.95697774563992144</v>
      </c>
      <c r="E252" s="65"/>
      <c r="F252">
        <f t="shared" si="33"/>
        <v>11</v>
      </c>
      <c r="G252">
        <f t="shared" si="28"/>
        <v>13</v>
      </c>
    </row>
    <row r="253" spans="1:7" x14ac:dyDescent="0.55000000000000004">
      <c r="A253" s="66">
        <v>5000</v>
      </c>
      <c r="B253" s="66">
        <f t="shared" si="31"/>
        <v>1350</v>
      </c>
      <c r="C253">
        <f>INDEX('Tet10'!$C$31:$FF$50,Tet10_R_VTR!F253,Tet10_R_VTR!G253)</f>
        <v>1.1166160424284113E-2</v>
      </c>
      <c r="D253" s="65">
        <v>1.3460641078796829</v>
      </c>
      <c r="E253" s="65"/>
      <c r="F253">
        <f t="shared" si="33"/>
        <v>12</v>
      </c>
      <c r="G253">
        <f t="shared" si="28"/>
        <v>13</v>
      </c>
    </row>
    <row r="254" spans="1:7" x14ac:dyDescent="0.55000000000000004">
      <c r="A254" s="66">
        <v>5000</v>
      </c>
      <c r="B254" s="66">
        <f t="shared" si="31"/>
        <v>1350</v>
      </c>
      <c r="C254">
        <f>INDEX('Tet10'!$C$31:$FF$50,Tet10_R_VTR!F254,Tet10_R_VTR!G254)</f>
        <v>1.4128789238948659E-2</v>
      </c>
      <c r="D254" s="65">
        <v>1.1672257595055451</v>
      </c>
      <c r="E254" s="65"/>
      <c r="F254">
        <f t="shared" si="33"/>
        <v>13</v>
      </c>
      <c r="G254">
        <f t="shared" si="28"/>
        <v>13</v>
      </c>
    </row>
    <row r="255" spans="1:7" x14ac:dyDescent="0.55000000000000004">
      <c r="A255" s="66">
        <v>5000</v>
      </c>
      <c r="B255" s="66">
        <f t="shared" si="31"/>
        <v>1350</v>
      </c>
      <c r="C255">
        <f>INDEX('Tet10'!$C$31:$FF$50,Tet10_R_VTR!F255,Tet10_R_VTR!G255)</f>
        <v>1.8166425633329829E-2</v>
      </c>
      <c r="D255" s="65">
        <v>1.5949217285186394</v>
      </c>
      <c r="E255" s="65"/>
      <c r="F255">
        <f t="shared" si="33"/>
        <v>14</v>
      </c>
      <c r="G255">
        <f t="shared" si="28"/>
        <v>13</v>
      </c>
    </row>
    <row r="256" spans="1:7" x14ac:dyDescent="0.55000000000000004">
      <c r="A256" s="66">
        <v>5000</v>
      </c>
      <c r="B256" s="66">
        <f t="shared" si="31"/>
        <v>1350</v>
      </c>
      <c r="C256">
        <f>INDEX('Tet10'!$C$31:$FF$50,Tet10_R_VTR!F256,Tet10_R_VTR!G256)</f>
        <v>1.3567625655613679E-2</v>
      </c>
      <c r="D256" s="65">
        <v>1.2674407016180753</v>
      </c>
      <c r="E256" s="65"/>
      <c r="F256">
        <f t="shared" si="33"/>
        <v>15</v>
      </c>
      <c r="G256">
        <f t="shared" si="28"/>
        <v>13</v>
      </c>
    </row>
    <row r="257" spans="1:7" x14ac:dyDescent="0.55000000000000004">
      <c r="A257" s="66">
        <v>5000</v>
      </c>
      <c r="B257" s="66">
        <f t="shared" si="31"/>
        <v>1350</v>
      </c>
      <c r="C257">
        <f>INDEX('Tet10'!$C$31:$FF$50,Tet10_R_VTR!F257,Tet10_R_VTR!G257)</f>
        <v>7.6609589881487736E-3</v>
      </c>
      <c r="D257" s="65">
        <v>0.89488259004612958</v>
      </c>
      <c r="E257" s="65"/>
      <c r="F257">
        <f t="shared" ref="F257:F261" si="34">F256+1</f>
        <v>16</v>
      </c>
      <c r="G257">
        <f t="shared" si="28"/>
        <v>13</v>
      </c>
    </row>
    <row r="258" spans="1:7" x14ac:dyDescent="0.55000000000000004">
      <c r="A258" s="66">
        <v>5000</v>
      </c>
      <c r="B258" s="66">
        <f t="shared" si="31"/>
        <v>1350</v>
      </c>
      <c r="C258">
        <f>INDEX('Tet10'!$C$31:$FF$50,Tet10_R_VTR!F258,Tet10_R_VTR!G258)</f>
        <v>1.3129051731578179E-2</v>
      </c>
      <c r="D258" s="65">
        <v>1.2750214292717175</v>
      </c>
      <c r="E258" s="65"/>
      <c r="F258">
        <f t="shared" si="34"/>
        <v>17</v>
      </c>
      <c r="G258">
        <f t="shared" si="28"/>
        <v>13</v>
      </c>
    </row>
    <row r="259" spans="1:7" x14ac:dyDescent="0.55000000000000004">
      <c r="A259" s="66">
        <v>5000</v>
      </c>
      <c r="B259" s="66">
        <f t="shared" si="31"/>
        <v>1350</v>
      </c>
      <c r="C259">
        <f>INDEX('Tet10'!$C$31:$FF$50,Tet10_R_VTR!F259,Tet10_R_VTR!G259)</f>
        <v>1.0679325944952404E-2</v>
      </c>
      <c r="D259" s="65">
        <v>1.2049060712630628</v>
      </c>
      <c r="E259" s="65"/>
      <c r="F259">
        <f t="shared" si="34"/>
        <v>18</v>
      </c>
      <c r="G259">
        <f t="shared" si="28"/>
        <v>13</v>
      </c>
    </row>
    <row r="260" spans="1:7" x14ac:dyDescent="0.55000000000000004">
      <c r="A260" s="66">
        <v>5000</v>
      </c>
      <c r="B260" s="66">
        <f t="shared" si="31"/>
        <v>1350</v>
      </c>
      <c r="C260">
        <f>INDEX('Tet10'!$C$31:$FF$50,Tet10_R_VTR!F260,Tet10_R_VTR!G260)</f>
        <v>1.7121647746457497E-2</v>
      </c>
      <c r="D260" s="65">
        <v>1.3242323335278336</v>
      </c>
      <c r="E260" s="65"/>
      <c r="F260">
        <f t="shared" si="34"/>
        <v>19</v>
      </c>
      <c r="G260">
        <f t="shared" si="28"/>
        <v>13</v>
      </c>
    </row>
    <row r="261" spans="1:7" x14ac:dyDescent="0.55000000000000004">
      <c r="A261" s="66">
        <v>5000</v>
      </c>
      <c r="B261" s="66">
        <f t="shared" si="31"/>
        <v>1350</v>
      </c>
      <c r="C261">
        <f>INDEX('Tet10'!$C$31:$FF$50,Tet10_R_VTR!F261,Tet10_R_VTR!G261)</f>
        <v>1.5668648972516533E-2</v>
      </c>
      <c r="D261" s="65">
        <v>1.3926930675882432</v>
      </c>
      <c r="E261" s="65"/>
      <c r="F261">
        <f t="shared" si="34"/>
        <v>20</v>
      </c>
      <c r="G261">
        <f t="shared" si="28"/>
        <v>13</v>
      </c>
    </row>
    <row r="262" spans="1:7" x14ac:dyDescent="0.55000000000000004">
      <c r="A262" s="66">
        <v>5000</v>
      </c>
      <c r="B262" s="66">
        <f t="shared" si="31"/>
        <v>1400</v>
      </c>
      <c r="C262">
        <f>INDEX('Tet10'!$C$31:$FF$50,Tet10_R_VTR!F262,Tet10_R_VTR!G262)</f>
        <v>7.1522038874476633E-3</v>
      </c>
      <c r="D262" s="65">
        <v>1.1947908940445182</v>
      </c>
      <c r="E262" s="65"/>
      <c r="F262">
        <v>1</v>
      </c>
      <c r="G262">
        <f t="shared" si="28"/>
        <v>14</v>
      </c>
    </row>
    <row r="263" spans="1:7" x14ac:dyDescent="0.55000000000000004">
      <c r="A263" s="66">
        <v>5000</v>
      </c>
      <c r="B263" s="66">
        <f t="shared" si="31"/>
        <v>1400</v>
      </c>
      <c r="C263">
        <f>INDEX('Tet10'!$C$31:$FF$50,Tet10_R_VTR!F263,Tet10_R_VTR!G263)</f>
        <v>5.9398606424502717E-3</v>
      </c>
      <c r="D263" s="65">
        <v>1.0562109337529222</v>
      </c>
      <c r="E263" s="65"/>
      <c r="F263">
        <f t="shared" ref="F263:F276" si="35">F262+1</f>
        <v>2</v>
      </c>
      <c r="G263">
        <f t="shared" si="28"/>
        <v>14</v>
      </c>
    </row>
    <row r="264" spans="1:7" x14ac:dyDescent="0.55000000000000004">
      <c r="A264" s="66">
        <v>5000</v>
      </c>
      <c r="B264" s="66">
        <f t="shared" si="31"/>
        <v>1400</v>
      </c>
      <c r="C264">
        <f>INDEX('Tet10'!$C$31:$FF$50,Tet10_R_VTR!F264,Tet10_R_VTR!G264)</f>
        <v>6.4845034731179424E-3</v>
      </c>
      <c r="D264" s="65">
        <v>0.98989625500191891</v>
      </c>
      <c r="E264" s="65"/>
      <c r="F264">
        <f t="shared" si="35"/>
        <v>3</v>
      </c>
      <c r="G264">
        <f t="shared" si="28"/>
        <v>14</v>
      </c>
    </row>
    <row r="265" spans="1:7" x14ac:dyDescent="0.55000000000000004">
      <c r="A265" s="66">
        <v>5000</v>
      </c>
      <c r="B265" s="66">
        <f t="shared" si="31"/>
        <v>1400</v>
      </c>
      <c r="C265">
        <f>INDEX('Tet10'!$C$31:$FF$50,Tet10_R_VTR!F265,Tet10_R_VTR!G265)</f>
        <v>5.7159472309450373E-3</v>
      </c>
      <c r="D265" s="65">
        <v>1.1808089813367004</v>
      </c>
      <c r="E265" s="65"/>
      <c r="F265">
        <f t="shared" si="35"/>
        <v>4</v>
      </c>
      <c r="G265">
        <f t="shared" si="28"/>
        <v>14</v>
      </c>
    </row>
    <row r="266" spans="1:7" x14ac:dyDescent="0.55000000000000004">
      <c r="A266" s="66">
        <v>5000</v>
      </c>
      <c r="B266" s="66">
        <f t="shared" si="31"/>
        <v>1400</v>
      </c>
      <c r="C266">
        <f>INDEX('Tet10'!$C$31:$FF$50,Tet10_R_VTR!F266,Tet10_R_VTR!G266)</f>
        <v>6.0509436050535633E-3</v>
      </c>
      <c r="D266" s="65">
        <v>1.0094655229912022</v>
      </c>
      <c r="E266" s="65"/>
      <c r="F266">
        <f t="shared" si="35"/>
        <v>5</v>
      </c>
      <c r="G266">
        <f t="shared" si="28"/>
        <v>14</v>
      </c>
    </row>
    <row r="267" spans="1:7" x14ac:dyDescent="0.55000000000000004">
      <c r="A267" s="66">
        <v>5000</v>
      </c>
      <c r="B267" s="66">
        <f t="shared" si="31"/>
        <v>1400</v>
      </c>
      <c r="C267">
        <f>INDEX('Tet10'!$C$31:$FF$50,Tet10_R_VTR!F267,Tet10_R_VTR!G267)</f>
        <v>7.7826223600927034E-3</v>
      </c>
      <c r="D267" s="65">
        <v>1.3176631134711994</v>
      </c>
      <c r="E267" s="65"/>
      <c r="F267">
        <f t="shared" si="35"/>
        <v>6</v>
      </c>
      <c r="G267">
        <f t="shared" si="28"/>
        <v>14</v>
      </c>
    </row>
    <row r="268" spans="1:7" x14ac:dyDescent="0.55000000000000004">
      <c r="A268" s="66">
        <v>5000</v>
      </c>
      <c r="B268" s="66">
        <f t="shared" si="31"/>
        <v>1400</v>
      </c>
      <c r="C268">
        <f>INDEX('Tet10'!$C$31:$FF$50,Tet10_R_VTR!F268,Tet10_R_VTR!G268)</f>
        <v>6.2177238024046554E-3</v>
      </c>
      <c r="D268" s="65">
        <v>1.3556312282870939</v>
      </c>
      <c r="E268" s="65"/>
      <c r="F268">
        <f t="shared" si="35"/>
        <v>7</v>
      </c>
      <c r="G268">
        <f t="shared" si="28"/>
        <v>14</v>
      </c>
    </row>
    <row r="269" spans="1:7" x14ac:dyDescent="0.55000000000000004">
      <c r="A269" s="66">
        <v>5000</v>
      </c>
      <c r="B269" s="66">
        <f t="shared" si="31"/>
        <v>1400</v>
      </c>
      <c r="C269">
        <f>INDEX('Tet10'!$C$31:$FF$50,Tet10_R_VTR!F269,Tet10_R_VTR!G269)</f>
        <v>4.3170709796442478E-3</v>
      </c>
      <c r="D269" s="65">
        <v>1.0307302267806293</v>
      </c>
      <c r="E269" s="65"/>
      <c r="F269">
        <f t="shared" si="35"/>
        <v>8</v>
      </c>
      <c r="G269">
        <f t="shared" si="28"/>
        <v>14</v>
      </c>
    </row>
    <row r="270" spans="1:7" x14ac:dyDescent="0.55000000000000004">
      <c r="A270" s="66">
        <v>5000</v>
      </c>
      <c r="B270" s="66">
        <f t="shared" si="31"/>
        <v>1400</v>
      </c>
      <c r="C270">
        <f>INDEX('Tet10'!$C$31:$FF$50,Tet10_R_VTR!F270,Tet10_R_VTR!G270)</f>
        <v>6.0845017034163893E-3</v>
      </c>
      <c r="D270" s="65">
        <v>0.86606314209154855</v>
      </c>
      <c r="E270" s="65"/>
      <c r="F270">
        <f t="shared" si="35"/>
        <v>9</v>
      </c>
      <c r="G270">
        <f t="shared" si="28"/>
        <v>14</v>
      </c>
    </row>
    <row r="271" spans="1:7" x14ac:dyDescent="0.55000000000000004">
      <c r="A271" s="66">
        <v>5000</v>
      </c>
      <c r="B271" s="66">
        <f t="shared" si="31"/>
        <v>1400</v>
      </c>
      <c r="C271">
        <f>INDEX('Tet10'!$C$31:$FF$50,Tet10_R_VTR!F271,Tet10_R_VTR!G271)</f>
        <v>6.5105118433232828E-3</v>
      </c>
      <c r="D271" s="65">
        <v>1.1675054151057829</v>
      </c>
      <c r="E271" s="65"/>
      <c r="F271">
        <f t="shared" si="35"/>
        <v>10</v>
      </c>
      <c r="G271">
        <f t="shared" si="28"/>
        <v>14</v>
      </c>
    </row>
    <row r="272" spans="1:7" x14ac:dyDescent="0.55000000000000004">
      <c r="A272" s="66">
        <v>5000</v>
      </c>
      <c r="B272" s="66">
        <f t="shared" si="31"/>
        <v>1400</v>
      </c>
      <c r="C272">
        <f>INDEX('Tet10'!$C$31:$FF$50,Tet10_R_VTR!F272,Tet10_R_VTR!G272)</f>
        <v>5.1274037546122459E-3</v>
      </c>
      <c r="D272" s="65">
        <v>0.95697774563992144</v>
      </c>
      <c r="E272" s="65"/>
      <c r="F272">
        <f t="shared" si="35"/>
        <v>11</v>
      </c>
      <c r="G272">
        <f t="shared" si="28"/>
        <v>14</v>
      </c>
    </row>
    <row r="273" spans="1:7" x14ac:dyDescent="0.55000000000000004">
      <c r="A273" s="66">
        <v>5000</v>
      </c>
      <c r="B273" s="66">
        <f t="shared" si="31"/>
        <v>1400</v>
      </c>
      <c r="C273">
        <f>INDEX('Tet10'!$C$31:$FF$50,Tet10_R_VTR!F273,Tet10_R_VTR!G273)</f>
        <v>6.2611688360958255E-3</v>
      </c>
      <c r="D273" s="65">
        <v>1.3460641078796829</v>
      </c>
      <c r="E273" s="65"/>
      <c r="F273">
        <f t="shared" si="35"/>
        <v>12</v>
      </c>
      <c r="G273">
        <f t="shared" si="28"/>
        <v>14</v>
      </c>
    </row>
    <row r="274" spans="1:7" x14ac:dyDescent="0.55000000000000004">
      <c r="A274" s="66">
        <v>5000</v>
      </c>
      <c r="B274" s="66">
        <f t="shared" si="31"/>
        <v>1400</v>
      </c>
      <c r="C274">
        <f>INDEX('Tet10'!$C$31:$FF$50,Tet10_R_VTR!F274,Tet10_R_VTR!G274)</f>
        <v>7.7915231431444068E-3</v>
      </c>
      <c r="D274" s="65">
        <v>1.1672257595055451</v>
      </c>
      <c r="E274" s="65"/>
      <c r="F274">
        <f t="shared" si="35"/>
        <v>13</v>
      </c>
      <c r="G274">
        <f t="shared" si="28"/>
        <v>14</v>
      </c>
    </row>
    <row r="275" spans="1:7" x14ac:dyDescent="0.55000000000000004">
      <c r="A275" s="66">
        <v>5000</v>
      </c>
      <c r="B275" s="66">
        <f t="shared" si="31"/>
        <v>1400</v>
      </c>
      <c r="C275">
        <f>INDEX('Tet10'!$C$31:$FF$50,Tet10_R_VTR!F275,Tet10_R_VTR!G275)</f>
        <v>9.7650785852947224E-3</v>
      </c>
      <c r="D275" s="65">
        <v>1.5949217285186394</v>
      </c>
      <c r="E275" s="65"/>
      <c r="F275">
        <f t="shared" si="35"/>
        <v>14</v>
      </c>
      <c r="G275">
        <f t="shared" si="28"/>
        <v>14</v>
      </c>
    </row>
    <row r="276" spans="1:7" x14ac:dyDescent="0.55000000000000004">
      <c r="A276" s="66">
        <v>5000</v>
      </c>
      <c r="B276" s="66">
        <f t="shared" si="31"/>
        <v>1400</v>
      </c>
      <c r="C276">
        <f>INDEX('Tet10'!$C$31:$FF$50,Tet10_R_VTR!F276,Tet10_R_VTR!G276)</f>
        <v>6.8280514396796329E-3</v>
      </c>
      <c r="D276" s="65">
        <v>1.2674407016180753</v>
      </c>
      <c r="E276" s="65"/>
      <c r="F276">
        <f t="shared" si="35"/>
        <v>15</v>
      </c>
      <c r="G276">
        <f t="shared" si="28"/>
        <v>14</v>
      </c>
    </row>
    <row r="277" spans="1:7" x14ac:dyDescent="0.55000000000000004">
      <c r="A277" s="66">
        <v>5000</v>
      </c>
      <c r="B277" s="66">
        <f t="shared" si="31"/>
        <v>1400</v>
      </c>
      <c r="C277">
        <f>INDEX('Tet10'!$C$31:$FF$50,Tet10_R_VTR!F277,Tet10_R_VTR!G277)</f>
        <v>4.278869528304541E-3</v>
      </c>
      <c r="D277" s="65">
        <v>0.89488259004612958</v>
      </c>
      <c r="E277" s="65"/>
      <c r="F277">
        <f t="shared" ref="F277:F281" si="36">F276+1</f>
        <v>16</v>
      </c>
      <c r="G277">
        <f t="shared" si="28"/>
        <v>14</v>
      </c>
    </row>
    <row r="278" spans="1:7" x14ac:dyDescent="0.55000000000000004">
      <c r="A278" s="66">
        <v>5000</v>
      </c>
      <c r="B278" s="66">
        <f t="shared" si="31"/>
        <v>1400</v>
      </c>
      <c r="C278">
        <f>INDEX('Tet10'!$C$31:$FF$50,Tet10_R_VTR!F278,Tet10_R_VTR!G278)</f>
        <v>8.075888938855658E-3</v>
      </c>
      <c r="D278" s="65">
        <v>1.2750214292717175</v>
      </c>
      <c r="E278" s="65"/>
      <c r="F278">
        <f t="shared" si="36"/>
        <v>17</v>
      </c>
      <c r="G278">
        <f t="shared" si="28"/>
        <v>14</v>
      </c>
    </row>
    <row r="279" spans="1:7" x14ac:dyDescent="0.55000000000000004">
      <c r="A279" s="66">
        <v>5000</v>
      </c>
      <c r="B279" s="66">
        <f t="shared" si="31"/>
        <v>1400</v>
      </c>
      <c r="C279">
        <f>INDEX('Tet10'!$C$31:$FF$50,Tet10_R_VTR!F279,Tet10_R_VTR!G279)</f>
        <v>5.71620240172456E-3</v>
      </c>
      <c r="D279" s="65">
        <v>1.2049060712630628</v>
      </c>
      <c r="E279" s="65"/>
      <c r="F279">
        <f t="shared" si="36"/>
        <v>18</v>
      </c>
      <c r="G279">
        <f t="shared" ref="G279:G342" si="37">G259+1</f>
        <v>14</v>
      </c>
    </row>
    <row r="280" spans="1:7" x14ac:dyDescent="0.55000000000000004">
      <c r="A280" s="66">
        <v>5000</v>
      </c>
      <c r="B280" s="66">
        <f t="shared" si="31"/>
        <v>1400</v>
      </c>
      <c r="C280">
        <f>INDEX('Tet10'!$C$31:$FF$50,Tet10_R_VTR!F280,Tet10_R_VTR!G280)</f>
        <v>6.7017052559732778E-3</v>
      </c>
      <c r="D280" s="65">
        <v>1.3242323335278336</v>
      </c>
      <c r="E280" s="65"/>
      <c r="F280">
        <f t="shared" si="36"/>
        <v>19</v>
      </c>
      <c r="G280">
        <f t="shared" si="37"/>
        <v>14</v>
      </c>
    </row>
    <row r="281" spans="1:7" x14ac:dyDescent="0.55000000000000004">
      <c r="A281" s="66">
        <v>5000</v>
      </c>
      <c r="B281" s="66">
        <f t="shared" si="31"/>
        <v>1400</v>
      </c>
      <c r="C281">
        <f>INDEX('Tet10'!$C$31:$FF$50,Tet10_R_VTR!F281,Tet10_R_VTR!G281)</f>
        <v>6.6849649897598746E-3</v>
      </c>
      <c r="D281" s="65">
        <v>1.3926930675882432</v>
      </c>
      <c r="E281" s="65"/>
      <c r="F281">
        <f t="shared" si="36"/>
        <v>20</v>
      </c>
      <c r="G281">
        <f t="shared" si="37"/>
        <v>14</v>
      </c>
    </row>
    <row r="282" spans="1:7" x14ac:dyDescent="0.55000000000000004">
      <c r="A282" s="66">
        <v>5000</v>
      </c>
      <c r="B282" s="66">
        <f t="shared" si="31"/>
        <v>1450</v>
      </c>
      <c r="C282">
        <f>INDEX('Tet10'!$C$31:$FF$50,Tet10_R_VTR!F282,Tet10_R_VTR!G282)</f>
        <v>4.758270810862184E-3</v>
      </c>
      <c r="D282" s="65">
        <v>1.1947908940445182</v>
      </c>
      <c r="E282" s="65"/>
      <c r="F282">
        <v>1</v>
      </c>
      <c r="G282">
        <f t="shared" si="37"/>
        <v>15</v>
      </c>
    </row>
    <row r="283" spans="1:7" x14ac:dyDescent="0.55000000000000004">
      <c r="A283" s="66">
        <v>5000</v>
      </c>
      <c r="B283" s="66">
        <f t="shared" si="31"/>
        <v>1450</v>
      </c>
      <c r="C283">
        <f>INDEX('Tet10'!$C$31:$FF$50,Tet10_R_VTR!F283,Tet10_R_VTR!G283)</f>
        <v>4.4141303779537998E-3</v>
      </c>
      <c r="D283" s="65">
        <v>1.0562109337529222</v>
      </c>
      <c r="E283" s="65"/>
      <c r="F283">
        <f t="shared" ref="F283:F296" si="38">F282+1</f>
        <v>2</v>
      </c>
      <c r="G283">
        <f t="shared" si="37"/>
        <v>15</v>
      </c>
    </row>
    <row r="284" spans="1:7" x14ac:dyDescent="0.55000000000000004">
      <c r="A284" s="66">
        <v>5000</v>
      </c>
      <c r="B284" s="66">
        <f t="shared" si="31"/>
        <v>1450</v>
      </c>
      <c r="C284">
        <f>INDEX('Tet10'!$C$31:$FF$50,Tet10_R_VTR!F284,Tet10_R_VTR!G284)</f>
        <v>4.859960254697317E-3</v>
      </c>
      <c r="D284" s="65">
        <v>0.98989625500191891</v>
      </c>
      <c r="E284" s="65"/>
      <c r="F284">
        <f t="shared" si="38"/>
        <v>3</v>
      </c>
      <c r="G284">
        <f t="shared" si="37"/>
        <v>15</v>
      </c>
    </row>
    <row r="285" spans="1:7" x14ac:dyDescent="0.55000000000000004">
      <c r="A285" s="66">
        <v>5000</v>
      </c>
      <c r="B285" s="66">
        <f t="shared" si="31"/>
        <v>1450</v>
      </c>
      <c r="C285">
        <f>INDEX('Tet10'!$C$31:$FF$50,Tet10_R_VTR!F285,Tet10_R_VTR!G285)</f>
        <v>4.1267239715592685E-3</v>
      </c>
      <c r="D285" s="65">
        <v>1.1808089813367004</v>
      </c>
      <c r="E285" s="65"/>
      <c r="F285">
        <f t="shared" si="38"/>
        <v>4</v>
      </c>
      <c r="G285">
        <f t="shared" si="37"/>
        <v>15</v>
      </c>
    </row>
    <row r="286" spans="1:7" x14ac:dyDescent="0.55000000000000004">
      <c r="A286" s="66">
        <v>5000</v>
      </c>
      <c r="B286" s="66">
        <f t="shared" si="31"/>
        <v>1450</v>
      </c>
      <c r="C286">
        <f>INDEX('Tet10'!$C$31:$FF$50,Tet10_R_VTR!F286,Tet10_R_VTR!G286)</f>
        <v>4.9529361909023857E-3</v>
      </c>
      <c r="D286" s="65">
        <v>1.0094655229912022</v>
      </c>
      <c r="E286" s="65"/>
      <c r="F286">
        <f t="shared" si="38"/>
        <v>5</v>
      </c>
      <c r="G286">
        <f t="shared" si="37"/>
        <v>15</v>
      </c>
    </row>
    <row r="287" spans="1:7" x14ac:dyDescent="0.55000000000000004">
      <c r="A287" s="66">
        <v>5000</v>
      </c>
      <c r="B287" s="66">
        <f t="shared" si="31"/>
        <v>1450</v>
      </c>
      <c r="C287">
        <f>INDEX('Tet10'!$C$31:$FF$50,Tet10_R_VTR!F287,Tet10_R_VTR!G287)</f>
        <v>5.6966843068694548E-3</v>
      </c>
      <c r="D287" s="65">
        <v>1.3176631134711994</v>
      </c>
      <c r="E287" s="65"/>
      <c r="F287">
        <f t="shared" si="38"/>
        <v>6</v>
      </c>
      <c r="G287">
        <f t="shared" si="37"/>
        <v>15</v>
      </c>
    </row>
    <row r="288" spans="1:7" x14ac:dyDescent="0.55000000000000004">
      <c r="A288" s="66">
        <v>5000</v>
      </c>
      <c r="B288" s="66">
        <f t="shared" si="31"/>
        <v>1450</v>
      </c>
      <c r="C288">
        <f>INDEX('Tet10'!$C$31:$FF$50,Tet10_R_VTR!F288,Tet10_R_VTR!G288)</f>
        <v>5.0998038459080181E-3</v>
      </c>
      <c r="D288" s="65">
        <v>1.3556312282870939</v>
      </c>
      <c r="E288" s="65"/>
      <c r="F288">
        <f t="shared" si="38"/>
        <v>7</v>
      </c>
      <c r="G288">
        <f t="shared" si="37"/>
        <v>15</v>
      </c>
    </row>
    <row r="289" spans="1:7" x14ac:dyDescent="0.55000000000000004">
      <c r="A289" s="66">
        <v>5000</v>
      </c>
      <c r="B289" s="66">
        <f t="shared" si="31"/>
        <v>1450</v>
      </c>
      <c r="C289">
        <f>INDEX('Tet10'!$C$31:$FF$50,Tet10_R_VTR!F289,Tet10_R_VTR!G289)</f>
        <v>4.1168059349141429E-3</v>
      </c>
      <c r="D289" s="65">
        <v>1.0307302267806293</v>
      </c>
      <c r="E289" s="65"/>
      <c r="F289">
        <f t="shared" si="38"/>
        <v>8</v>
      </c>
      <c r="G289">
        <f t="shared" si="37"/>
        <v>15</v>
      </c>
    </row>
    <row r="290" spans="1:7" x14ac:dyDescent="0.55000000000000004">
      <c r="A290" s="66">
        <v>5000</v>
      </c>
      <c r="B290" s="66">
        <f t="shared" si="31"/>
        <v>1450</v>
      </c>
      <c r="C290">
        <f>INDEX('Tet10'!$C$31:$FF$50,Tet10_R_VTR!F290,Tet10_R_VTR!G290)</f>
        <v>4.3928075732510815E-3</v>
      </c>
      <c r="D290" s="65">
        <v>0.86606314209154855</v>
      </c>
      <c r="E290" s="65"/>
      <c r="F290">
        <f t="shared" si="38"/>
        <v>9</v>
      </c>
      <c r="G290">
        <f t="shared" si="37"/>
        <v>15</v>
      </c>
    </row>
    <row r="291" spans="1:7" x14ac:dyDescent="0.55000000000000004">
      <c r="A291" s="66">
        <v>5000</v>
      </c>
      <c r="B291" s="66">
        <f t="shared" si="31"/>
        <v>1450</v>
      </c>
      <c r="C291">
        <f>INDEX('Tet10'!$C$31:$FF$50,Tet10_R_VTR!F291,Tet10_R_VTR!G291)</f>
        <v>5.8665775570612266E-3</v>
      </c>
      <c r="D291" s="65">
        <v>1.1675054151057829</v>
      </c>
      <c r="E291" s="65"/>
      <c r="F291">
        <f t="shared" si="38"/>
        <v>10</v>
      </c>
      <c r="G291">
        <f t="shared" si="37"/>
        <v>15</v>
      </c>
    </row>
    <row r="292" spans="1:7" x14ac:dyDescent="0.55000000000000004">
      <c r="A292" s="66">
        <v>5000</v>
      </c>
      <c r="B292" s="66">
        <f t="shared" si="31"/>
        <v>1450</v>
      </c>
      <c r="C292">
        <f>INDEX('Tet10'!$C$31:$FF$50,Tet10_R_VTR!F292,Tet10_R_VTR!G292)</f>
        <v>4.2909356661444921E-3</v>
      </c>
      <c r="D292" s="65">
        <v>0.95697774563992144</v>
      </c>
      <c r="E292" s="65"/>
      <c r="F292">
        <f t="shared" si="38"/>
        <v>11</v>
      </c>
      <c r="G292">
        <f t="shared" si="37"/>
        <v>15</v>
      </c>
    </row>
    <row r="293" spans="1:7" x14ac:dyDescent="0.55000000000000004">
      <c r="A293" s="66">
        <v>5000</v>
      </c>
      <c r="B293" s="66">
        <f t="shared" si="31"/>
        <v>1450</v>
      </c>
      <c r="C293">
        <f>INDEX('Tet10'!$C$31:$FF$50,Tet10_R_VTR!F293,Tet10_R_VTR!G293)</f>
        <v>5.9407140437353397E-3</v>
      </c>
      <c r="D293" s="65">
        <v>1.3460641078796829</v>
      </c>
      <c r="E293" s="65"/>
      <c r="F293">
        <f t="shared" si="38"/>
        <v>12</v>
      </c>
      <c r="G293">
        <f t="shared" si="37"/>
        <v>15</v>
      </c>
    </row>
    <row r="294" spans="1:7" x14ac:dyDescent="0.55000000000000004">
      <c r="A294" s="66">
        <v>5000</v>
      </c>
      <c r="B294" s="66">
        <f t="shared" si="31"/>
        <v>1450</v>
      </c>
      <c r="C294">
        <f>INDEX('Tet10'!$C$31:$FF$50,Tet10_R_VTR!F294,Tet10_R_VTR!G294)</f>
        <v>5.4543907811569542E-3</v>
      </c>
      <c r="D294" s="65">
        <v>1.1672257595055451</v>
      </c>
      <c r="E294" s="65"/>
      <c r="F294">
        <f t="shared" si="38"/>
        <v>13</v>
      </c>
      <c r="G294">
        <f t="shared" si="37"/>
        <v>15</v>
      </c>
    </row>
    <row r="295" spans="1:7" x14ac:dyDescent="0.55000000000000004">
      <c r="A295" s="66">
        <v>5000</v>
      </c>
      <c r="B295" s="66">
        <f t="shared" ref="B295:B321" si="39">B275+50</f>
        <v>1450</v>
      </c>
      <c r="C295">
        <f>INDEX('Tet10'!$C$31:$FF$50,Tet10_R_VTR!F295,Tet10_R_VTR!G295)</f>
        <v>7.3237182900892312E-3</v>
      </c>
      <c r="D295" s="65">
        <v>1.5949217285186394</v>
      </c>
      <c r="E295" s="65"/>
      <c r="F295">
        <f t="shared" si="38"/>
        <v>14</v>
      </c>
      <c r="G295">
        <f t="shared" si="37"/>
        <v>15</v>
      </c>
    </row>
    <row r="296" spans="1:7" x14ac:dyDescent="0.55000000000000004">
      <c r="A296" s="66">
        <v>5000</v>
      </c>
      <c r="B296" s="66">
        <f t="shared" si="39"/>
        <v>1450</v>
      </c>
      <c r="C296">
        <f>INDEX('Tet10'!$C$31:$FF$50,Tet10_R_VTR!F296,Tet10_R_VTR!G296)</f>
        <v>5.657700333646285E-3</v>
      </c>
      <c r="D296" s="65">
        <v>1.2674407016180753</v>
      </c>
      <c r="E296" s="65"/>
      <c r="F296">
        <f t="shared" si="38"/>
        <v>15</v>
      </c>
      <c r="G296">
        <f t="shared" si="37"/>
        <v>15</v>
      </c>
    </row>
    <row r="297" spans="1:7" x14ac:dyDescent="0.55000000000000004">
      <c r="A297" s="66">
        <v>5000</v>
      </c>
      <c r="B297" s="66">
        <f t="shared" si="39"/>
        <v>1450</v>
      </c>
      <c r="C297">
        <f>INDEX('Tet10'!$C$31:$FF$50,Tet10_R_VTR!F297,Tet10_R_VTR!G297)</f>
        <v>4.0244592387734006E-3</v>
      </c>
      <c r="D297" s="65">
        <v>0.89488259004612958</v>
      </c>
      <c r="E297" s="65"/>
      <c r="F297">
        <f t="shared" ref="F297:F301" si="40">F296+1</f>
        <v>16</v>
      </c>
      <c r="G297">
        <f t="shared" si="37"/>
        <v>15</v>
      </c>
    </row>
    <row r="298" spans="1:7" x14ac:dyDescent="0.55000000000000004">
      <c r="A298" s="66">
        <v>5000</v>
      </c>
      <c r="B298" s="66">
        <f t="shared" si="39"/>
        <v>1450</v>
      </c>
      <c r="C298">
        <f>INDEX('Tet10'!$C$31:$FF$50,Tet10_R_VTR!F298,Tet10_R_VTR!G298)</f>
        <v>6.1170627410555064E-3</v>
      </c>
      <c r="D298" s="65">
        <v>1.2750214292717175</v>
      </c>
      <c r="E298" s="65"/>
      <c r="F298">
        <f t="shared" si="40"/>
        <v>17</v>
      </c>
      <c r="G298">
        <f t="shared" si="37"/>
        <v>15</v>
      </c>
    </row>
    <row r="299" spans="1:7" x14ac:dyDescent="0.55000000000000004">
      <c r="A299" s="66">
        <v>5000</v>
      </c>
      <c r="B299" s="66">
        <f t="shared" si="39"/>
        <v>1450</v>
      </c>
      <c r="C299">
        <f>INDEX('Tet10'!$C$31:$FF$50,Tet10_R_VTR!F299,Tet10_R_VTR!G299)</f>
        <v>5.1975661587483667E-3</v>
      </c>
      <c r="D299" s="65">
        <v>1.2049060712630628</v>
      </c>
      <c r="E299" s="65"/>
      <c r="F299">
        <f t="shared" si="40"/>
        <v>18</v>
      </c>
      <c r="G299">
        <f t="shared" si="37"/>
        <v>15</v>
      </c>
    </row>
    <row r="300" spans="1:7" x14ac:dyDescent="0.55000000000000004">
      <c r="A300" s="66">
        <v>5000</v>
      </c>
      <c r="B300" s="66">
        <f t="shared" si="39"/>
        <v>1450</v>
      </c>
      <c r="C300">
        <f>INDEX('Tet10'!$C$31:$FF$50,Tet10_R_VTR!F300,Tet10_R_VTR!G300)</f>
        <v>5.8259172237813579E-3</v>
      </c>
      <c r="D300" s="65">
        <v>1.3242323335278336</v>
      </c>
      <c r="E300" s="65"/>
      <c r="F300">
        <f t="shared" si="40"/>
        <v>19</v>
      </c>
      <c r="G300">
        <f t="shared" si="37"/>
        <v>15</v>
      </c>
    </row>
    <row r="301" spans="1:7" x14ac:dyDescent="0.55000000000000004">
      <c r="A301" s="66">
        <v>5000</v>
      </c>
      <c r="B301" s="66">
        <f t="shared" si="39"/>
        <v>1450</v>
      </c>
      <c r="C301">
        <f>INDEX('Tet10'!$C$31:$FF$50,Tet10_R_VTR!F301,Tet10_R_VTR!G301)</f>
        <v>5.9646273502682425E-3</v>
      </c>
      <c r="D301" s="65">
        <v>1.3926930675882432</v>
      </c>
      <c r="E301" s="65"/>
      <c r="F301">
        <f t="shared" si="40"/>
        <v>20</v>
      </c>
      <c r="G301">
        <f t="shared" si="37"/>
        <v>15</v>
      </c>
    </row>
    <row r="302" spans="1:7" x14ac:dyDescent="0.55000000000000004">
      <c r="A302" s="66">
        <v>5000</v>
      </c>
      <c r="B302" s="66">
        <f t="shared" si="39"/>
        <v>1500</v>
      </c>
      <c r="C302">
        <f>INDEX('Tet10'!$C$31:$FF$50,Tet10_R_VTR!F302,Tet10_R_VTR!G302)</f>
        <v>4.6026417727634489E-3</v>
      </c>
      <c r="D302" s="65">
        <v>1.1947908940445182</v>
      </c>
      <c r="E302" s="65"/>
      <c r="F302">
        <v>1</v>
      </c>
      <c r="G302">
        <f t="shared" si="37"/>
        <v>16</v>
      </c>
    </row>
    <row r="303" spans="1:7" x14ac:dyDescent="0.55000000000000004">
      <c r="A303" s="66">
        <v>5000</v>
      </c>
      <c r="B303" s="66">
        <f t="shared" si="39"/>
        <v>1500</v>
      </c>
      <c r="C303">
        <f>INDEX('Tet10'!$C$31:$FF$50,Tet10_R_VTR!F303,Tet10_R_VTR!G303)</f>
        <v>4.3238510720503857E-3</v>
      </c>
      <c r="D303" s="65">
        <v>1.0562109337529222</v>
      </c>
      <c r="E303" s="65"/>
      <c r="F303">
        <f t="shared" ref="F303:F316" si="41">F302+1</f>
        <v>2</v>
      </c>
      <c r="G303">
        <f t="shared" si="37"/>
        <v>16</v>
      </c>
    </row>
    <row r="304" spans="1:7" x14ac:dyDescent="0.55000000000000004">
      <c r="A304" s="66">
        <v>5000</v>
      </c>
      <c r="B304" s="66">
        <f t="shared" si="39"/>
        <v>1500</v>
      </c>
      <c r="C304">
        <f>INDEX('Tet10'!$C$31:$FF$50,Tet10_R_VTR!F304,Tet10_R_VTR!G304)</f>
        <v>4.469082408613656E-3</v>
      </c>
      <c r="D304" s="65">
        <v>0.98989625500191891</v>
      </c>
      <c r="E304" s="65"/>
      <c r="F304">
        <f t="shared" si="41"/>
        <v>3</v>
      </c>
      <c r="G304">
        <f t="shared" si="37"/>
        <v>16</v>
      </c>
    </row>
    <row r="305" spans="1:7" x14ac:dyDescent="0.55000000000000004">
      <c r="A305" s="66">
        <v>5000</v>
      </c>
      <c r="B305" s="66">
        <f t="shared" si="39"/>
        <v>1500</v>
      </c>
      <c r="C305">
        <f>INDEX('Tet10'!$C$31:$FF$50,Tet10_R_VTR!F305,Tet10_R_VTR!G305)</f>
        <v>3.8183565545112708E-3</v>
      </c>
      <c r="D305" s="65">
        <v>1.1808089813367004</v>
      </c>
      <c r="E305" s="65"/>
      <c r="F305">
        <f t="shared" si="41"/>
        <v>4</v>
      </c>
      <c r="G305">
        <f t="shared" si="37"/>
        <v>16</v>
      </c>
    </row>
    <row r="306" spans="1:7" x14ac:dyDescent="0.55000000000000004">
      <c r="A306" s="66">
        <v>5000</v>
      </c>
      <c r="B306" s="66">
        <f t="shared" si="39"/>
        <v>1500</v>
      </c>
      <c r="C306">
        <f>INDEX('Tet10'!$C$31:$FF$50,Tet10_R_VTR!F306,Tet10_R_VTR!G306)</f>
        <v>4.8915121441990752E-3</v>
      </c>
      <c r="D306" s="65">
        <v>1.0094655229912022</v>
      </c>
      <c r="E306" s="65"/>
      <c r="F306">
        <f t="shared" si="41"/>
        <v>5</v>
      </c>
      <c r="G306">
        <f t="shared" si="37"/>
        <v>16</v>
      </c>
    </row>
    <row r="307" spans="1:7" x14ac:dyDescent="0.55000000000000004">
      <c r="A307" s="66">
        <v>5000</v>
      </c>
      <c r="B307" s="66">
        <f t="shared" si="39"/>
        <v>1500</v>
      </c>
      <c r="C307">
        <f>INDEX('Tet10'!$C$31:$FF$50,Tet10_R_VTR!F307,Tet10_R_VTR!G307)</f>
        <v>5.3058494516743529E-3</v>
      </c>
      <c r="D307" s="65">
        <v>1.3176631134711994</v>
      </c>
      <c r="E307" s="65"/>
      <c r="F307">
        <f t="shared" si="41"/>
        <v>6</v>
      </c>
      <c r="G307">
        <f t="shared" si="37"/>
        <v>16</v>
      </c>
    </row>
    <row r="308" spans="1:7" x14ac:dyDescent="0.55000000000000004">
      <c r="A308" s="66">
        <v>5000</v>
      </c>
      <c r="B308" s="66">
        <f t="shared" si="39"/>
        <v>1500</v>
      </c>
      <c r="C308">
        <f>INDEX('Tet10'!$C$31:$FF$50,Tet10_R_VTR!F308,Tet10_R_VTR!G308)</f>
        <v>4.9352421056176789E-3</v>
      </c>
      <c r="D308" s="65">
        <v>1.3556312282870939</v>
      </c>
      <c r="E308" s="65"/>
      <c r="F308">
        <f t="shared" si="41"/>
        <v>7</v>
      </c>
      <c r="G308">
        <f t="shared" si="37"/>
        <v>16</v>
      </c>
    </row>
    <row r="309" spans="1:7" x14ac:dyDescent="0.55000000000000004">
      <c r="A309" s="66">
        <v>5000</v>
      </c>
      <c r="B309" s="66">
        <f t="shared" si="39"/>
        <v>1500</v>
      </c>
      <c r="C309">
        <f>INDEX('Tet10'!$C$31:$FF$50,Tet10_R_VTR!F309,Tet10_R_VTR!G309)</f>
        <v>4.0881865168055599E-3</v>
      </c>
      <c r="D309" s="65">
        <v>1.0307302267806293</v>
      </c>
      <c r="E309" s="65"/>
      <c r="F309">
        <f t="shared" si="41"/>
        <v>8</v>
      </c>
      <c r="G309">
        <f t="shared" si="37"/>
        <v>16</v>
      </c>
    </row>
    <row r="310" spans="1:7" x14ac:dyDescent="0.55000000000000004">
      <c r="A310" s="66">
        <v>5000</v>
      </c>
      <c r="B310" s="66">
        <f t="shared" si="39"/>
        <v>1500</v>
      </c>
      <c r="C310">
        <f>INDEX('Tet10'!$C$31:$FF$50,Tet10_R_VTR!F310,Tet10_R_VTR!G310)</f>
        <v>4.2833002334560777E-3</v>
      </c>
      <c r="D310" s="65">
        <v>0.86606314209154855</v>
      </c>
      <c r="E310" s="65"/>
      <c r="F310">
        <f t="shared" si="41"/>
        <v>9</v>
      </c>
      <c r="G310">
        <f t="shared" si="37"/>
        <v>16</v>
      </c>
    </row>
    <row r="311" spans="1:7" x14ac:dyDescent="0.55000000000000004">
      <c r="A311" s="66">
        <v>5000</v>
      </c>
      <c r="B311" s="66">
        <f t="shared" si="39"/>
        <v>1500</v>
      </c>
      <c r="C311">
        <f>INDEX('Tet10'!$C$31:$FF$50,Tet10_R_VTR!F311,Tet10_R_VTR!G311)</f>
        <v>5.7648379246425007E-3</v>
      </c>
      <c r="D311" s="65">
        <v>1.1675054151057829</v>
      </c>
      <c r="E311" s="65"/>
      <c r="F311">
        <f t="shared" si="41"/>
        <v>10</v>
      </c>
      <c r="G311">
        <f t="shared" si="37"/>
        <v>16</v>
      </c>
    </row>
    <row r="312" spans="1:7" x14ac:dyDescent="0.55000000000000004">
      <c r="A312" s="66">
        <v>5000</v>
      </c>
      <c r="B312" s="66">
        <f t="shared" si="39"/>
        <v>1500</v>
      </c>
      <c r="C312">
        <f>INDEX('Tet10'!$C$31:$FF$50,Tet10_R_VTR!F312,Tet10_R_VTR!G312)</f>
        <v>4.1256660495431049E-3</v>
      </c>
      <c r="D312" s="65">
        <v>0.95697774563992144</v>
      </c>
      <c r="E312" s="65"/>
      <c r="F312">
        <f t="shared" si="41"/>
        <v>11</v>
      </c>
      <c r="G312">
        <f t="shared" si="37"/>
        <v>16</v>
      </c>
    </row>
    <row r="313" spans="1:7" x14ac:dyDescent="0.55000000000000004">
      <c r="A313" s="66">
        <v>5000</v>
      </c>
      <c r="B313" s="66">
        <f t="shared" si="39"/>
        <v>1500</v>
      </c>
      <c r="C313">
        <f>INDEX('Tet10'!$C$31:$FF$50,Tet10_R_VTR!F313,Tet10_R_VTR!G313)</f>
        <v>5.8938228709793806E-3</v>
      </c>
      <c r="D313" s="65">
        <v>1.3460641078796829</v>
      </c>
      <c r="E313" s="65"/>
      <c r="F313">
        <f t="shared" si="41"/>
        <v>12</v>
      </c>
      <c r="G313">
        <f t="shared" si="37"/>
        <v>16</v>
      </c>
    </row>
    <row r="314" spans="1:7" x14ac:dyDescent="0.55000000000000004">
      <c r="A314" s="66">
        <v>5000</v>
      </c>
      <c r="B314" s="66">
        <f t="shared" si="39"/>
        <v>1500</v>
      </c>
      <c r="C314">
        <f>INDEX('Tet10'!$C$31:$FF$50,Tet10_R_VTR!F314,Tet10_R_VTR!G314)</f>
        <v>5.309871230980443E-3</v>
      </c>
      <c r="D314" s="65">
        <v>1.1672257595055451</v>
      </c>
      <c r="E314" s="65"/>
      <c r="F314">
        <f t="shared" si="41"/>
        <v>13</v>
      </c>
      <c r="G314">
        <f t="shared" si="37"/>
        <v>16</v>
      </c>
    </row>
    <row r="315" spans="1:7" x14ac:dyDescent="0.55000000000000004">
      <c r="A315" s="66">
        <v>5000</v>
      </c>
      <c r="B315" s="66">
        <f t="shared" si="39"/>
        <v>1500</v>
      </c>
      <c r="C315">
        <f>INDEX('Tet10'!$C$31:$FF$50,Tet10_R_VTR!F315,Tet10_R_VTR!G315)</f>
        <v>6.843304768842557E-3</v>
      </c>
      <c r="D315" s="65">
        <v>1.5949217285186394</v>
      </c>
      <c r="E315" s="65"/>
      <c r="F315">
        <f t="shared" si="41"/>
        <v>14</v>
      </c>
      <c r="G315">
        <f t="shared" si="37"/>
        <v>16</v>
      </c>
    </row>
    <row r="316" spans="1:7" x14ac:dyDescent="0.55000000000000004">
      <c r="A316" s="66">
        <v>5000</v>
      </c>
      <c r="B316" s="66">
        <f t="shared" si="39"/>
        <v>1500</v>
      </c>
      <c r="C316">
        <f>INDEX('Tet10'!$C$31:$FF$50,Tet10_R_VTR!F316,Tet10_R_VTR!G316)</f>
        <v>5.4628395221085176E-3</v>
      </c>
      <c r="D316" s="65">
        <v>1.2674407016180753</v>
      </c>
      <c r="E316" s="65"/>
      <c r="F316">
        <f t="shared" si="41"/>
        <v>15</v>
      </c>
      <c r="G316">
        <f t="shared" si="37"/>
        <v>16</v>
      </c>
    </row>
    <row r="317" spans="1:7" x14ac:dyDescent="0.55000000000000004">
      <c r="A317" s="66">
        <v>5000</v>
      </c>
      <c r="B317" s="66">
        <f t="shared" si="39"/>
        <v>1500</v>
      </c>
      <c r="C317">
        <f>INDEX('Tet10'!$C$31:$FF$50,Tet10_R_VTR!F317,Tet10_R_VTR!G317)</f>
        <v>3.9832780645483439E-3</v>
      </c>
      <c r="D317" s="65">
        <v>0.89488259004612958</v>
      </c>
      <c r="E317" s="65"/>
      <c r="F317">
        <f t="shared" ref="F317:F321" si="42">F316+1</f>
        <v>16</v>
      </c>
      <c r="G317">
        <f t="shared" si="37"/>
        <v>16</v>
      </c>
    </row>
    <row r="318" spans="1:7" x14ac:dyDescent="0.55000000000000004">
      <c r="A318" s="66">
        <v>5000</v>
      </c>
      <c r="B318" s="66">
        <f t="shared" si="39"/>
        <v>1500</v>
      </c>
      <c r="C318">
        <f>INDEX('Tet10'!$C$31:$FF$50,Tet10_R_VTR!F318,Tet10_R_VTR!G318)</f>
        <v>6.0011695832453164E-3</v>
      </c>
      <c r="D318" s="65">
        <v>1.2750214292717175</v>
      </c>
      <c r="E318" s="65"/>
      <c r="F318">
        <f t="shared" si="42"/>
        <v>17</v>
      </c>
      <c r="G318">
        <f t="shared" si="37"/>
        <v>16</v>
      </c>
    </row>
    <row r="319" spans="1:7" x14ac:dyDescent="0.55000000000000004">
      <c r="A319" s="66">
        <v>5000</v>
      </c>
      <c r="B319" s="66">
        <f t="shared" si="39"/>
        <v>1500</v>
      </c>
      <c r="C319">
        <f>INDEX('Tet10'!$C$31:$FF$50,Tet10_R_VTR!F319,Tet10_R_VTR!G319)</f>
        <v>5.1666331019372281E-3</v>
      </c>
      <c r="D319" s="65">
        <v>1.2049060712630628</v>
      </c>
      <c r="E319" s="65"/>
      <c r="F319">
        <f t="shared" si="42"/>
        <v>18</v>
      </c>
      <c r="G319">
        <f t="shared" si="37"/>
        <v>16</v>
      </c>
    </row>
    <row r="320" spans="1:7" x14ac:dyDescent="0.55000000000000004">
      <c r="A320" s="66">
        <v>5000</v>
      </c>
      <c r="B320" s="66">
        <f t="shared" si="39"/>
        <v>1500</v>
      </c>
      <c r="C320">
        <f>INDEX('Tet10'!$C$31:$FF$50,Tet10_R_VTR!F320,Tet10_R_VTR!G320)</f>
        <v>5.6925564155370801E-3</v>
      </c>
      <c r="D320" s="65">
        <v>1.3242323335278336</v>
      </c>
      <c r="E320" s="65"/>
      <c r="F320">
        <f t="shared" si="42"/>
        <v>19</v>
      </c>
      <c r="G320">
        <f t="shared" si="37"/>
        <v>16</v>
      </c>
    </row>
    <row r="321" spans="1:7" x14ac:dyDescent="0.55000000000000004">
      <c r="A321" s="66">
        <v>5000</v>
      </c>
      <c r="B321" s="66">
        <f t="shared" si="39"/>
        <v>1500</v>
      </c>
      <c r="C321">
        <f>INDEX('Tet10'!$C$31:$FF$50,Tet10_R_VTR!F321,Tet10_R_VTR!G321)</f>
        <v>5.8587094338277612E-3</v>
      </c>
      <c r="D321" s="65">
        <v>1.3926930675882432</v>
      </c>
      <c r="E321" s="65"/>
      <c r="F321">
        <f t="shared" si="42"/>
        <v>20</v>
      </c>
      <c r="G321">
        <f t="shared" si="37"/>
        <v>16</v>
      </c>
    </row>
    <row r="322" spans="1:7" x14ac:dyDescent="0.55000000000000004">
      <c r="A322">
        <f>A2+2500</f>
        <v>7500</v>
      </c>
      <c r="B322" s="66">
        <v>0</v>
      </c>
      <c r="C322">
        <f>INDEX('Tet10'!$C$31:$FF$50,Tet10_R_VTR!F322,Tet10_R_VTR!G322)</f>
        <v>0.78537698374418241</v>
      </c>
      <c r="D322" s="65">
        <v>1.1947908940445182</v>
      </c>
      <c r="E322" s="65"/>
      <c r="F322">
        <v>1</v>
      </c>
      <c r="G322">
        <f t="shared" si="37"/>
        <v>17</v>
      </c>
    </row>
    <row r="323" spans="1:7" x14ac:dyDescent="0.55000000000000004">
      <c r="A323">
        <f t="shared" ref="A323:A386" si="43">A3+2500</f>
        <v>7500</v>
      </c>
      <c r="B323" s="66">
        <v>0</v>
      </c>
      <c r="C323">
        <f>INDEX('Tet10'!$C$31:$FF$50,Tet10_R_VTR!F323,Tet10_R_VTR!G323)</f>
        <v>0.73001098419150023</v>
      </c>
      <c r="D323" s="65">
        <v>1.0562109337529222</v>
      </c>
      <c r="E323" s="65"/>
      <c r="F323">
        <f t="shared" ref="F323:F336" si="44">F322+1</f>
        <v>2</v>
      </c>
      <c r="G323">
        <f t="shared" si="37"/>
        <v>17</v>
      </c>
    </row>
    <row r="324" spans="1:7" x14ac:dyDescent="0.55000000000000004">
      <c r="A324">
        <f t="shared" si="43"/>
        <v>7500</v>
      </c>
      <c r="B324" s="66">
        <v>0</v>
      </c>
      <c r="C324">
        <f>INDEX('Tet10'!$C$31:$FF$50,Tet10_R_VTR!F324,Tet10_R_VTR!G324)</f>
        <v>0.75946359545977193</v>
      </c>
      <c r="D324" s="65">
        <v>0.98989625500191891</v>
      </c>
      <c r="E324" s="65"/>
      <c r="F324">
        <f t="shared" si="44"/>
        <v>3</v>
      </c>
      <c r="G324">
        <f t="shared" si="37"/>
        <v>17</v>
      </c>
    </row>
    <row r="325" spans="1:7" x14ac:dyDescent="0.55000000000000004">
      <c r="A325">
        <f t="shared" si="43"/>
        <v>7500</v>
      </c>
      <c r="B325" s="66">
        <v>0</v>
      </c>
      <c r="C325">
        <f>INDEX('Tet10'!$C$31:$FF$50,Tet10_R_VTR!F325,Tet10_R_VTR!G325)</f>
        <v>0.65478341408890262</v>
      </c>
      <c r="D325" s="65">
        <v>1.1808089813367004</v>
      </c>
      <c r="E325" s="65"/>
      <c r="F325">
        <f t="shared" si="44"/>
        <v>4</v>
      </c>
      <c r="G325">
        <f t="shared" si="37"/>
        <v>17</v>
      </c>
    </row>
    <row r="326" spans="1:7" x14ac:dyDescent="0.55000000000000004">
      <c r="A326">
        <f t="shared" si="43"/>
        <v>7500</v>
      </c>
      <c r="B326" s="66">
        <v>0</v>
      </c>
      <c r="C326">
        <f>INDEX('Tet10'!$C$31:$FF$50,Tet10_R_VTR!F326,Tet10_R_VTR!G326)</f>
        <v>0.82618055094326504</v>
      </c>
      <c r="D326" s="65">
        <v>1.0094655229912022</v>
      </c>
      <c r="E326" s="65"/>
      <c r="F326">
        <f t="shared" si="44"/>
        <v>5</v>
      </c>
      <c r="G326">
        <f t="shared" si="37"/>
        <v>17</v>
      </c>
    </row>
    <row r="327" spans="1:7" x14ac:dyDescent="0.55000000000000004">
      <c r="A327">
        <f t="shared" si="43"/>
        <v>7500</v>
      </c>
      <c r="B327" s="66">
        <v>0</v>
      </c>
      <c r="C327">
        <f>INDEX('Tet10'!$C$31:$FF$50,Tet10_R_VTR!F327,Tet10_R_VTR!G327)</f>
        <v>0.92053514350724852</v>
      </c>
      <c r="D327" s="65">
        <v>1.3176631134711994</v>
      </c>
      <c r="E327" s="65"/>
      <c r="F327">
        <f t="shared" si="44"/>
        <v>6</v>
      </c>
      <c r="G327">
        <f t="shared" si="37"/>
        <v>17</v>
      </c>
    </row>
    <row r="328" spans="1:7" x14ac:dyDescent="0.55000000000000004">
      <c r="A328">
        <f t="shared" si="43"/>
        <v>7500</v>
      </c>
      <c r="B328" s="66">
        <v>0</v>
      </c>
      <c r="C328">
        <f>INDEX('Tet10'!$C$31:$FF$50,Tet10_R_VTR!F328,Tet10_R_VTR!G328)</f>
        <v>0.8482570979951608</v>
      </c>
      <c r="D328" s="65">
        <v>1.3556312282870939</v>
      </c>
      <c r="E328" s="65"/>
      <c r="F328">
        <f t="shared" si="44"/>
        <v>7</v>
      </c>
      <c r="G328">
        <f t="shared" si="37"/>
        <v>17</v>
      </c>
    </row>
    <row r="329" spans="1:7" x14ac:dyDescent="0.55000000000000004">
      <c r="A329">
        <f t="shared" si="43"/>
        <v>7500</v>
      </c>
      <c r="B329" s="66">
        <v>0</v>
      </c>
      <c r="C329">
        <f>INDEX('Tet10'!$C$31:$FF$50,Tet10_R_VTR!F329,Tet10_R_VTR!G329)</f>
        <v>0.7123213979959836</v>
      </c>
      <c r="D329" s="65">
        <v>1.0307302267806293</v>
      </c>
      <c r="E329" s="65"/>
      <c r="F329">
        <f t="shared" si="44"/>
        <v>8</v>
      </c>
      <c r="G329">
        <f t="shared" si="37"/>
        <v>17</v>
      </c>
    </row>
    <row r="330" spans="1:7" x14ac:dyDescent="0.55000000000000004">
      <c r="A330">
        <f t="shared" si="43"/>
        <v>7500</v>
      </c>
      <c r="B330" s="66">
        <v>0</v>
      </c>
      <c r="C330">
        <f>INDEX('Tet10'!$C$31:$FF$50,Tet10_R_VTR!F330,Tet10_R_VTR!G330)</f>
        <v>0.73059233466064599</v>
      </c>
      <c r="D330" s="65">
        <v>0.86606314209154855</v>
      </c>
      <c r="E330" s="65"/>
      <c r="F330">
        <f t="shared" si="44"/>
        <v>9</v>
      </c>
      <c r="G330">
        <f t="shared" si="37"/>
        <v>17</v>
      </c>
    </row>
    <row r="331" spans="1:7" x14ac:dyDescent="0.55000000000000004">
      <c r="A331">
        <f t="shared" si="43"/>
        <v>7500</v>
      </c>
      <c r="B331" s="66">
        <v>0</v>
      </c>
      <c r="C331">
        <f>INDEX('Tet10'!$C$31:$FF$50,Tet10_R_VTR!F331,Tet10_R_VTR!G331)</f>
        <v>0.96429305869297688</v>
      </c>
      <c r="D331" s="65">
        <v>1.1675054151057829</v>
      </c>
      <c r="E331" s="65"/>
      <c r="F331">
        <f t="shared" si="44"/>
        <v>10</v>
      </c>
      <c r="G331">
        <f t="shared" si="37"/>
        <v>17</v>
      </c>
    </row>
    <row r="332" spans="1:7" x14ac:dyDescent="0.55000000000000004">
      <c r="A332">
        <f t="shared" si="43"/>
        <v>7500</v>
      </c>
      <c r="B332" s="66">
        <v>0</v>
      </c>
      <c r="C332">
        <f>INDEX('Tet10'!$C$31:$FF$50,Tet10_R_VTR!F332,Tet10_R_VTR!G332)</f>
        <v>0.69645178271451103</v>
      </c>
      <c r="D332" s="65">
        <v>0.95697774563992144</v>
      </c>
      <c r="E332" s="65"/>
      <c r="F332">
        <f t="shared" si="44"/>
        <v>11</v>
      </c>
      <c r="G332">
        <f t="shared" si="37"/>
        <v>17</v>
      </c>
    </row>
    <row r="333" spans="1:7" x14ac:dyDescent="0.55000000000000004">
      <c r="A333">
        <f t="shared" si="43"/>
        <v>7500</v>
      </c>
      <c r="B333" s="66">
        <v>0</v>
      </c>
      <c r="C333">
        <f>INDEX('Tet10'!$C$31:$FF$50,Tet10_R_VTR!F333,Tet10_R_VTR!G333)</f>
        <v>0.99085995499637058</v>
      </c>
      <c r="D333" s="65">
        <v>1.3460641078796829</v>
      </c>
      <c r="E333" s="65"/>
      <c r="F333">
        <f t="shared" si="44"/>
        <v>12</v>
      </c>
      <c r="G333">
        <f t="shared" si="37"/>
        <v>17</v>
      </c>
    </row>
    <row r="334" spans="1:7" x14ac:dyDescent="0.55000000000000004">
      <c r="A334">
        <f t="shared" si="43"/>
        <v>7500</v>
      </c>
      <c r="B334" s="66">
        <v>0</v>
      </c>
      <c r="C334">
        <f>INDEX('Tet10'!$C$31:$FF$50,Tet10_R_VTR!F334,Tet10_R_VTR!G334)</f>
        <v>0.92265625355340986</v>
      </c>
      <c r="D334" s="65">
        <v>1.1672257595055451</v>
      </c>
      <c r="E334" s="65"/>
      <c r="F334">
        <f t="shared" si="44"/>
        <v>13</v>
      </c>
      <c r="G334">
        <f t="shared" si="37"/>
        <v>17</v>
      </c>
    </row>
    <row r="335" spans="1:7" x14ac:dyDescent="0.55000000000000004">
      <c r="A335">
        <f t="shared" si="43"/>
        <v>7500</v>
      </c>
      <c r="B335" s="66">
        <v>0</v>
      </c>
      <c r="C335">
        <f>INDEX('Tet10'!$C$31:$FF$50,Tet10_R_VTR!F335,Tet10_R_VTR!G335)</f>
        <v>1.1647483656408606</v>
      </c>
      <c r="D335" s="65">
        <v>1.5949217285186394</v>
      </c>
      <c r="E335" s="65"/>
      <c r="F335">
        <f t="shared" si="44"/>
        <v>14</v>
      </c>
      <c r="G335">
        <f t="shared" si="37"/>
        <v>17</v>
      </c>
    </row>
    <row r="336" spans="1:7" x14ac:dyDescent="0.55000000000000004">
      <c r="A336">
        <f t="shared" si="43"/>
        <v>7500</v>
      </c>
      <c r="B336" s="66">
        <v>0</v>
      </c>
      <c r="C336">
        <f>INDEX('Tet10'!$C$31:$FF$50,Tet10_R_VTR!F336,Tet10_R_VTR!G336)</f>
        <v>0.91897566029595634</v>
      </c>
      <c r="D336" s="65">
        <v>1.2674407016180753</v>
      </c>
      <c r="E336" s="65"/>
      <c r="F336">
        <f t="shared" si="44"/>
        <v>15</v>
      </c>
      <c r="G336">
        <f t="shared" si="37"/>
        <v>17</v>
      </c>
    </row>
    <row r="337" spans="1:7" x14ac:dyDescent="0.55000000000000004">
      <c r="A337">
        <f t="shared" si="43"/>
        <v>7500</v>
      </c>
      <c r="B337" s="66">
        <v>0</v>
      </c>
      <c r="C337">
        <f>INDEX('Tet10'!$C$31:$FF$50,Tet10_R_VTR!F337,Tet10_R_VTR!G337)</f>
        <v>0.67001132176184774</v>
      </c>
      <c r="D337" s="65">
        <v>0.89488259004612958</v>
      </c>
      <c r="E337" s="65"/>
      <c r="F337">
        <f t="shared" ref="F337:F341" si="45">F336+1</f>
        <v>16</v>
      </c>
      <c r="G337">
        <f t="shared" si="37"/>
        <v>17</v>
      </c>
    </row>
    <row r="338" spans="1:7" x14ac:dyDescent="0.55000000000000004">
      <c r="A338">
        <f t="shared" si="43"/>
        <v>7500</v>
      </c>
      <c r="B338" s="66">
        <v>0</v>
      </c>
      <c r="C338">
        <f>INDEX('Tet10'!$C$31:$FF$50,Tet10_R_VTR!F338,Tet10_R_VTR!G338)</f>
        <v>1.0039905242951734</v>
      </c>
      <c r="D338" s="65">
        <v>1.2750214292717175</v>
      </c>
      <c r="E338" s="65"/>
      <c r="F338">
        <f t="shared" si="45"/>
        <v>17</v>
      </c>
      <c r="G338">
        <f t="shared" si="37"/>
        <v>17</v>
      </c>
    </row>
    <row r="339" spans="1:7" x14ac:dyDescent="0.55000000000000004">
      <c r="A339">
        <f t="shared" si="43"/>
        <v>7500</v>
      </c>
      <c r="B339" s="66">
        <v>0</v>
      </c>
      <c r="C339">
        <f>INDEX('Tet10'!$C$31:$FF$50,Tet10_R_VTR!F339,Tet10_R_VTR!G339)</f>
        <v>0.86534791047443893</v>
      </c>
      <c r="D339" s="65">
        <v>1.2049060712630628</v>
      </c>
      <c r="E339" s="65"/>
      <c r="F339">
        <f t="shared" si="45"/>
        <v>18</v>
      </c>
      <c r="G339">
        <f t="shared" si="37"/>
        <v>17</v>
      </c>
    </row>
    <row r="340" spans="1:7" x14ac:dyDescent="0.55000000000000004">
      <c r="A340">
        <f t="shared" si="43"/>
        <v>7500</v>
      </c>
      <c r="B340" s="66">
        <v>0</v>
      </c>
      <c r="C340">
        <f>INDEX('Tet10'!$C$31:$FF$50,Tet10_R_VTR!F340,Tet10_R_VTR!G340)</f>
        <v>0.98049416124315369</v>
      </c>
      <c r="D340" s="65">
        <v>1.3242323335278336</v>
      </c>
      <c r="E340" s="65"/>
      <c r="F340">
        <f t="shared" si="45"/>
        <v>19</v>
      </c>
      <c r="G340">
        <f t="shared" si="37"/>
        <v>17</v>
      </c>
    </row>
    <row r="341" spans="1:7" x14ac:dyDescent="0.55000000000000004">
      <c r="A341">
        <f t="shared" si="43"/>
        <v>7500</v>
      </c>
      <c r="B341" s="66">
        <v>0</v>
      </c>
      <c r="C341">
        <f>INDEX('Tet10'!$C$31:$FF$50,Tet10_R_VTR!F341,Tet10_R_VTR!G341)</f>
        <v>1.0048383202688418</v>
      </c>
      <c r="D341" s="65">
        <v>1.3926930675882432</v>
      </c>
      <c r="E341" s="65"/>
      <c r="F341">
        <f t="shared" si="45"/>
        <v>20</v>
      </c>
      <c r="G341">
        <f t="shared" si="37"/>
        <v>17</v>
      </c>
    </row>
    <row r="342" spans="1:7" x14ac:dyDescent="0.55000000000000004">
      <c r="A342">
        <f t="shared" si="43"/>
        <v>7500</v>
      </c>
      <c r="B342" s="66">
        <f>B322+250</f>
        <v>250</v>
      </c>
      <c r="C342">
        <f>INDEX('Tet10'!$C$31:$FF$50,Tet10_R_VTR!F342,Tet10_R_VTR!G342)</f>
        <v>0.78210590998981111</v>
      </c>
      <c r="D342" s="65">
        <v>1.1947908940445182</v>
      </c>
      <c r="E342" s="65"/>
      <c r="F342">
        <v>1</v>
      </c>
      <c r="G342">
        <f t="shared" si="37"/>
        <v>18</v>
      </c>
    </row>
    <row r="343" spans="1:7" x14ac:dyDescent="0.55000000000000004">
      <c r="A343">
        <f t="shared" si="43"/>
        <v>7500</v>
      </c>
      <c r="B343" s="66">
        <f t="shared" ref="B343:B381" si="46">B323+250</f>
        <v>250</v>
      </c>
      <c r="C343">
        <f>INDEX('Tet10'!$C$31:$FF$50,Tet10_R_VTR!F343,Tet10_R_VTR!G343)</f>
        <v>0.72572744854744153</v>
      </c>
      <c r="D343" s="65">
        <v>1.0562109337529222</v>
      </c>
      <c r="E343" s="65"/>
      <c r="F343">
        <f t="shared" ref="F343:F356" si="47">F342+1</f>
        <v>2</v>
      </c>
      <c r="G343">
        <f t="shared" ref="G343:G406" si="48">G323+1</f>
        <v>18</v>
      </c>
    </row>
    <row r="344" spans="1:7" x14ac:dyDescent="0.55000000000000004">
      <c r="A344">
        <f t="shared" si="43"/>
        <v>7500</v>
      </c>
      <c r="B344" s="66">
        <f t="shared" si="46"/>
        <v>250</v>
      </c>
      <c r="C344">
        <f>INDEX('Tet10'!$C$31:$FF$50,Tet10_R_VTR!F344,Tet10_R_VTR!G344)</f>
        <v>0.75583121250201346</v>
      </c>
      <c r="D344" s="65">
        <v>0.98989625500191891</v>
      </c>
      <c r="E344" s="65"/>
      <c r="F344">
        <f t="shared" si="47"/>
        <v>3</v>
      </c>
      <c r="G344">
        <f t="shared" si="48"/>
        <v>18</v>
      </c>
    </row>
    <row r="345" spans="1:7" x14ac:dyDescent="0.55000000000000004">
      <c r="A345">
        <f t="shared" si="43"/>
        <v>7500</v>
      </c>
      <c r="B345" s="66">
        <f t="shared" si="46"/>
        <v>250</v>
      </c>
      <c r="C345">
        <f>INDEX('Tet10'!$C$31:$FF$50,Tet10_R_VTR!F345,Tet10_R_VTR!G345)</f>
        <v>0.65247571968645068</v>
      </c>
      <c r="D345" s="65">
        <v>1.1808089813367004</v>
      </c>
      <c r="E345" s="65"/>
      <c r="F345">
        <f t="shared" si="47"/>
        <v>4</v>
      </c>
      <c r="G345">
        <f t="shared" si="48"/>
        <v>18</v>
      </c>
    </row>
    <row r="346" spans="1:7" x14ac:dyDescent="0.55000000000000004">
      <c r="A346">
        <f t="shared" si="43"/>
        <v>7500</v>
      </c>
      <c r="B346" s="66">
        <f t="shared" si="46"/>
        <v>250</v>
      </c>
      <c r="C346">
        <f>INDEX('Tet10'!$C$31:$FF$50,Tet10_R_VTR!F346,Tet10_R_VTR!G346)</f>
        <v>0.82287965982706368</v>
      </c>
      <c r="D346" s="65">
        <v>1.0094655229912022</v>
      </c>
      <c r="E346" s="65"/>
      <c r="F346">
        <f t="shared" si="47"/>
        <v>5</v>
      </c>
      <c r="G346">
        <f t="shared" si="48"/>
        <v>18</v>
      </c>
    </row>
    <row r="347" spans="1:7" x14ac:dyDescent="0.55000000000000004">
      <c r="A347">
        <f t="shared" si="43"/>
        <v>7500</v>
      </c>
      <c r="B347" s="66">
        <f t="shared" si="46"/>
        <v>250</v>
      </c>
      <c r="C347">
        <f>INDEX('Tet10'!$C$31:$FF$50,Tet10_R_VTR!F347,Tet10_R_VTR!G347)</f>
        <v>0.91717819963035818</v>
      </c>
      <c r="D347" s="65">
        <v>1.3176631134711994</v>
      </c>
      <c r="E347" s="65"/>
      <c r="F347">
        <f t="shared" si="47"/>
        <v>6</v>
      </c>
      <c r="G347">
        <f t="shared" si="48"/>
        <v>18</v>
      </c>
    </row>
    <row r="348" spans="1:7" x14ac:dyDescent="0.55000000000000004">
      <c r="A348">
        <f t="shared" si="43"/>
        <v>7500</v>
      </c>
      <c r="B348" s="66">
        <f t="shared" si="46"/>
        <v>250</v>
      </c>
      <c r="C348">
        <f>INDEX('Tet10'!$C$31:$FF$50,Tet10_R_VTR!F348,Tet10_R_VTR!G348)</f>
        <v>0.84508035656684266</v>
      </c>
      <c r="D348" s="65">
        <v>1.3556312282870939</v>
      </c>
      <c r="E348" s="65"/>
      <c r="F348">
        <f t="shared" si="47"/>
        <v>7</v>
      </c>
      <c r="G348">
        <f t="shared" si="48"/>
        <v>18</v>
      </c>
    </row>
    <row r="349" spans="1:7" x14ac:dyDescent="0.55000000000000004">
      <c r="A349">
        <f t="shared" si="43"/>
        <v>7500</v>
      </c>
      <c r="B349" s="66">
        <f t="shared" si="46"/>
        <v>250</v>
      </c>
      <c r="C349">
        <f>INDEX('Tet10'!$C$31:$FF$50,Tet10_R_VTR!F349,Tet10_R_VTR!G349)</f>
        <v>0.71069611791884524</v>
      </c>
      <c r="D349" s="65">
        <v>1.0307302267806293</v>
      </c>
      <c r="E349" s="65"/>
      <c r="F349">
        <f t="shared" si="47"/>
        <v>8</v>
      </c>
      <c r="G349">
        <f t="shared" si="48"/>
        <v>18</v>
      </c>
    </row>
    <row r="350" spans="1:7" x14ac:dyDescent="0.55000000000000004">
      <c r="A350">
        <f t="shared" si="43"/>
        <v>7500</v>
      </c>
      <c r="B350" s="66">
        <f t="shared" si="46"/>
        <v>250</v>
      </c>
      <c r="C350">
        <f>INDEX('Tet10'!$C$31:$FF$50,Tet10_R_VTR!F350,Tet10_R_VTR!G350)</f>
        <v>0.72728520719130207</v>
      </c>
      <c r="D350" s="65">
        <v>0.86606314209154855</v>
      </c>
      <c r="E350" s="65"/>
      <c r="F350">
        <f t="shared" si="47"/>
        <v>9</v>
      </c>
      <c r="G350">
        <f t="shared" si="48"/>
        <v>18</v>
      </c>
    </row>
    <row r="351" spans="1:7" x14ac:dyDescent="0.55000000000000004">
      <c r="A351">
        <f t="shared" si="43"/>
        <v>7500</v>
      </c>
      <c r="B351" s="66">
        <f t="shared" si="46"/>
        <v>250</v>
      </c>
      <c r="C351">
        <f>INDEX('Tet10'!$C$31:$FF$50,Tet10_R_VTR!F351,Tet10_R_VTR!G351)</f>
        <v>0.95898653813224544</v>
      </c>
      <c r="D351" s="65">
        <v>1.1675054151057829</v>
      </c>
      <c r="E351" s="65"/>
      <c r="F351">
        <f t="shared" si="47"/>
        <v>10</v>
      </c>
      <c r="G351">
        <f t="shared" si="48"/>
        <v>18</v>
      </c>
    </row>
    <row r="352" spans="1:7" x14ac:dyDescent="0.55000000000000004">
      <c r="A352">
        <f t="shared" si="43"/>
        <v>7500</v>
      </c>
      <c r="B352" s="66">
        <f t="shared" si="46"/>
        <v>250</v>
      </c>
      <c r="C352">
        <f>INDEX('Tet10'!$C$31:$FF$50,Tet10_R_VTR!F352,Tet10_R_VTR!G352)</f>
        <v>0.69313736201210729</v>
      </c>
      <c r="D352" s="65">
        <v>0.95697774563992144</v>
      </c>
      <c r="E352" s="65"/>
      <c r="F352">
        <f t="shared" si="47"/>
        <v>11</v>
      </c>
      <c r="G352">
        <f t="shared" si="48"/>
        <v>18</v>
      </c>
    </row>
    <row r="353" spans="1:7" x14ac:dyDescent="0.55000000000000004">
      <c r="A353">
        <f t="shared" si="43"/>
        <v>7500</v>
      </c>
      <c r="B353" s="66">
        <f t="shared" si="46"/>
        <v>250</v>
      </c>
      <c r="C353">
        <f>INDEX('Tet10'!$C$31:$FF$50,Tet10_R_VTR!F353,Tet10_R_VTR!G353)</f>
        <v>0.98605183834535093</v>
      </c>
      <c r="D353" s="65">
        <v>1.3460641078796829</v>
      </c>
      <c r="E353" s="65"/>
      <c r="F353">
        <f t="shared" si="47"/>
        <v>12</v>
      </c>
      <c r="G353">
        <f t="shared" si="48"/>
        <v>18</v>
      </c>
    </row>
    <row r="354" spans="1:7" x14ac:dyDescent="0.55000000000000004">
      <c r="A354">
        <f t="shared" si="43"/>
        <v>7500</v>
      </c>
      <c r="B354" s="66">
        <f t="shared" si="46"/>
        <v>250</v>
      </c>
      <c r="C354">
        <f>INDEX('Tet10'!$C$31:$FF$50,Tet10_R_VTR!F354,Tet10_R_VTR!G354)</f>
        <v>0.91894940624468258</v>
      </c>
      <c r="D354" s="65">
        <v>1.1672257595055451</v>
      </c>
      <c r="E354" s="65"/>
      <c r="F354">
        <f t="shared" si="47"/>
        <v>13</v>
      </c>
      <c r="G354">
        <f t="shared" si="48"/>
        <v>18</v>
      </c>
    </row>
    <row r="355" spans="1:7" x14ac:dyDescent="0.55000000000000004">
      <c r="A355">
        <f t="shared" si="43"/>
        <v>7500</v>
      </c>
      <c r="B355" s="66">
        <f t="shared" si="46"/>
        <v>250</v>
      </c>
      <c r="C355">
        <f>INDEX('Tet10'!$C$31:$FF$50,Tet10_R_VTR!F355,Tet10_R_VTR!G355)</f>
        <v>1.1587988956039397</v>
      </c>
      <c r="D355" s="65">
        <v>1.5949217285186394</v>
      </c>
      <c r="E355" s="65"/>
      <c r="F355">
        <f t="shared" si="47"/>
        <v>14</v>
      </c>
      <c r="G355">
        <f t="shared" si="48"/>
        <v>18</v>
      </c>
    </row>
    <row r="356" spans="1:7" x14ac:dyDescent="0.55000000000000004">
      <c r="A356">
        <f t="shared" si="43"/>
        <v>7500</v>
      </c>
      <c r="B356" s="66">
        <f t="shared" si="46"/>
        <v>250</v>
      </c>
      <c r="C356">
        <f>INDEX('Tet10'!$C$31:$FF$50,Tet10_R_VTR!F356,Tet10_R_VTR!G356)</f>
        <v>0.91462967071922185</v>
      </c>
      <c r="D356" s="65">
        <v>1.2674407016180753</v>
      </c>
      <c r="E356" s="65"/>
      <c r="F356">
        <f t="shared" si="47"/>
        <v>15</v>
      </c>
      <c r="G356">
        <f t="shared" si="48"/>
        <v>18</v>
      </c>
    </row>
    <row r="357" spans="1:7" x14ac:dyDescent="0.55000000000000004">
      <c r="A357">
        <f t="shared" si="43"/>
        <v>7500</v>
      </c>
      <c r="B357" s="66">
        <f t="shared" si="46"/>
        <v>250</v>
      </c>
      <c r="C357">
        <f>INDEX('Tet10'!$C$31:$FF$50,Tet10_R_VTR!F357,Tet10_R_VTR!G357)</f>
        <v>0.66711603848298318</v>
      </c>
      <c r="D357" s="65">
        <v>0.89488259004612958</v>
      </c>
      <c r="E357" s="65"/>
      <c r="F357">
        <f t="shared" ref="F357:F361" si="49">F356+1</f>
        <v>16</v>
      </c>
      <c r="G357">
        <f t="shared" si="48"/>
        <v>18</v>
      </c>
    </row>
    <row r="358" spans="1:7" x14ac:dyDescent="0.55000000000000004">
      <c r="A358">
        <f t="shared" si="43"/>
        <v>7500</v>
      </c>
      <c r="B358" s="66">
        <f t="shared" si="46"/>
        <v>250</v>
      </c>
      <c r="C358">
        <f>INDEX('Tet10'!$C$31:$FF$50,Tet10_R_VTR!F358,Tet10_R_VTR!G358)</f>
        <v>0.99773432673411866</v>
      </c>
      <c r="D358" s="65">
        <v>1.2750214292717175</v>
      </c>
      <c r="E358" s="65"/>
      <c r="F358">
        <f t="shared" si="49"/>
        <v>17</v>
      </c>
      <c r="G358">
        <f t="shared" si="48"/>
        <v>18</v>
      </c>
    </row>
    <row r="359" spans="1:7" x14ac:dyDescent="0.55000000000000004">
      <c r="A359">
        <f t="shared" si="43"/>
        <v>7500</v>
      </c>
      <c r="B359" s="66">
        <f t="shared" si="46"/>
        <v>250</v>
      </c>
      <c r="C359">
        <f>INDEX('Tet10'!$C$31:$FF$50,Tet10_R_VTR!F359,Tet10_R_VTR!G359)</f>
        <v>0.86096494858794659</v>
      </c>
      <c r="D359" s="65">
        <v>1.2049060712630628</v>
      </c>
      <c r="E359" s="65"/>
      <c r="F359">
        <f t="shared" si="49"/>
        <v>18</v>
      </c>
      <c r="G359">
        <f t="shared" si="48"/>
        <v>18</v>
      </c>
    </row>
    <row r="360" spans="1:7" x14ac:dyDescent="0.55000000000000004">
      <c r="A360">
        <f t="shared" si="43"/>
        <v>7500</v>
      </c>
      <c r="B360" s="66">
        <f t="shared" si="46"/>
        <v>250</v>
      </c>
      <c r="C360">
        <f>INDEX('Tet10'!$C$31:$FF$50,Tet10_R_VTR!F360,Tet10_R_VTR!G360)</f>
        <v>0.97699134071139027</v>
      </c>
      <c r="D360" s="65">
        <v>1.3242323335278336</v>
      </c>
      <c r="E360" s="65"/>
      <c r="F360">
        <f t="shared" si="49"/>
        <v>19</v>
      </c>
      <c r="G360">
        <f t="shared" si="48"/>
        <v>18</v>
      </c>
    </row>
    <row r="361" spans="1:7" x14ac:dyDescent="0.55000000000000004">
      <c r="A361">
        <f t="shared" si="43"/>
        <v>7500</v>
      </c>
      <c r="B361" s="66">
        <f t="shared" si="46"/>
        <v>250</v>
      </c>
      <c r="C361">
        <f>INDEX('Tet10'!$C$31:$FF$50,Tet10_R_VTR!F361,Tet10_R_VTR!G361)</f>
        <v>1.0015973467642487</v>
      </c>
      <c r="D361" s="65">
        <v>1.3926930675882432</v>
      </c>
      <c r="E361" s="65"/>
      <c r="F361">
        <f t="shared" si="49"/>
        <v>20</v>
      </c>
      <c r="G361">
        <f t="shared" si="48"/>
        <v>18</v>
      </c>
    </row>
    <row r="362" spans="1:7" x14ac:dyDescent="0.55000000000000004">
      <c r="A362">
        <f t="shared" si="43"/>
        <v>7500</v>
      </c>
      <c r="B362" s="66">
        <f t="shared" si="46"/>
        <v>500</v>
      </c>
      <c r="C362">
        <f>INDEX('Tet10'!$C$31:$FF$50,Tet10_R_VTR!F362,Tet10_R_VTR!G362)</f>
        <v>0.76060117808342065</v>
      </c>
      <c r="D362" s="65">
        <v>1.1947908940445182</v>
      </c>
      <c r="E362" s="65"/>
      <c r="F362">
        <v>1</v>
      </c>
      <c r="G362">
        <f t="shared" si="48"/>
        <v>19</v>
      </c>
    </row>
    <row r="363" spans="1:7" x14ac:dyDescent="0.55000000000000004">
      <c r="A363">
        <f t="shared" si="43"/>
        <v>7500</v>
      </c>
      <c r="B363" s="66">
        <f t="shared" si="46"/>
        <v>500</v>
      </c>
      <c r="C363">
        <f>INDEX('Tet10'!$C$31:$FF$50,Tet10_R_VTR!F363,Tet10_R_VTR!G363)</f>
        <v>0.70240911533643324</v>
      </c>
      <c r="D363" s="65">
        <v>1.0562109337529222</v>
      </c>
      <c r="E363" s="65"/>
      <c r="F363">
        <f t="shared" ref="F363:F376" si="50">F362+1</f>
        <v>2</v>
      </c>
      <c r="G363">
        <f t="shared" si="48"/>
        <v>19</v>
      </c>
    </row>
    <row r="364" spans="1:7" x14ac:dyDescent="0.55000000000000004">
      <c r="A364">
        <f t="shared" si="43"/>
        <v>7500</v>
      </c>
      <c r="B364" s="66">
        <f t="shared" si="46"/>
        <v>500</v>
      </c>
      <c r="C364">
        <f>INDEX('Tet10'!$C$31:$FF$50,Tet10_R_VTR!F364,Tet10_R_VTR!G364)</f>
        <v>0.73422758273160671</v>
      </c>
      <c r="D364" s="65">
        <v>0.98989625500191891</v>
      </c>
      <c r="E364" s="65"/>
      <c r="F364">
        <f t="shared" si="50"/>
        <v>3</v>
      </c>
      <c r="G364">
        <f t="shared" si="48"/>
        <v>19</v>
      </c>
    </row>
    <row r="365" spans="1:7" x14ac:dyDescent="0.55000000000000004">
      <c r="A365">
        <f t="shared" si="43"/>
        <v>7500</v>
      </c>
      <c r="B365" s="66">
        <f t="shared" si="46"/>
        <v>500</v>
      </c>
      <c r="C365">
        <f>INDEX('Tet10'!$C$31:$FF$50,Tet10_R_VTR!F365,Tet10_R_VTR!G365)</f>
        <v>0.63453104915302916</v>
      </c>
      <c r="D365" s="65">
        <v>1.1808089813367004</v>
      </c>
      <c r="E365" s="65"/>
      <c r="F365">
        <f t="shared" si="50"/>
        <v>4</v>
      </c>
      <c r="G365">
        <f t="shared" si="48"/>
        <v>19</v>
      </c>
    </row>
    <row r="366" spans="1:7" x14ac:dyDescent="0.55000000000000004">
      <c r="A366">
        <f t="shared" si="43"/>
        <v>7500</v>
      </c>
      <c r="B366" s="66">
        <f t="shared" si="46"/>
        <v>500</v>
      </c>
      <c r="C366">
        <f>INDEX('Tet10'!$C$31:$FF$50,Tet10_R_VTR!F366,Tet10_R_VTR!G366)</f>
        <v>0.79880286539292844</v>
      </c>
      <c r="D366" s="65">
        <v>1.0094655229912022</v>
      </c>
      <c r="E366" s="65"/>
      <c r="F366">
        <f t="shared" si="50"/>
        <v>5</v>
      </c>
      <c r="G366">
        <f t="shared" si="48"/>
        <v>19</v>
      </c>
    </row>
    <row r="367" spans="1:7" x14ac:dyDescent="0.55000000000000004">
      <c r="A367">
        <f t="shared" si="43"/>
        <v>7500</v>
      </c>
      <c r="B367" s="66">
        <f t="shared" si="46"/>
        <v>500</v>
      </c>
      <c r="C367">
        <f>INDEX('Tet10'!$C$31:$FF$50,Tet10_R_VTR!F367,Tet10_R_VTR!G367)</f>
        <v>0.8958758045713987</v>
      </c>
      <c r="D367" s="65">
        <v>1.3176631134711994</v>
      </c>
      <c r="E367" s="65"/>
      <c r="F367">
        <f t="shared" si="50"/>
        <v>6</v>
      </c>
      <c r="G367">
        <f t="shared" si="48"/>
        <v>19</v>
      </c>
    </row>
    <row r="368" spans="1:7" x14ac:dyDescent="0.55000000000000004">
      <c r="A368">
        <f t="shared" si="43"/>
        <v>7500</v>
      </c>
      <c r="B368" s="66">
        <f t="shared" si="46"/>
        <v>500</v>
      </c>
      <c r="C368">
        <f>INDEX('Tet10'!$C$31:$FF$50,Tet10_R_VTR!F368,Tet10_R_VTR!G368)</f>
        <v>0.8223809809321373</v>
      </c>
      <c r="D368" s="65">
        <v>1.3556312282870939</v>
      </c>
      <c r="E368" s="65"/>
      <c r="F368">
        <f t="shared" si="50"/>
        <v>7</v>
      </c>
      <c r="G368">
        <f t="shared" si="48"/>
        <v>19</v>
      </c>
    </row>
    <row r="369" spans="1:7" x14ac:dyDescent="0.55000000000000004">
      <c r="A369">
        <f t="shared" si="43"/>
        <v>7500</v>
      </c>
      <c r="B369" s="66">
        <f t="shared" si="46"/>
        <v>500</v>
      </c>
      <c r="C369">
        <f>INDEX('Tet10'!$C$31:$FF$50,Tet10_R_VTR!F369,Tet10_R_VTR!G369)</f>
        <v>0.69817574380319436</v>
      </c>
      <c r="D369" s="65">
        <v>1.0307302267806293</v>
      </c>
      <c r="E369" s="65"/>
      <c r="F369">
        <f t="shared" si="50"/>
        <v>8</v>
      </c>
      <c r="G369">
        <f t="shared" si="48"/>
        <v>19</v>
      </c>
    </row>
    <row r="370" spans="1:7" x14ac:dyDescent="0.55000000000000004">
      <c r="A370">
        <f t="shared" si="43"/>
        <v>7500</v>
      </c>
      <c r="B370" s="66">
        <f t="shared" si="46"/>
        <v>500</v>
      </c>
      <c r="C370">
        <f>INDEX('Tet10'!$C$31:$FF$50,Tet10_R_VTR!F370,Tet10_R_VTR!G370)</f>
        <v>0.70777430718945544</v>
      </c>
      <c r="D370" s="65">
        <v>0.86606314209154855</v>
      </c>
      <c r="E370" s="65"/>
      <c r="F370">
        <f t="shared" si="50"/>
        <v>9</v>
      </c>
      <c r="G370">
        <f t="shared" si="48"/>
        <v>19</v>
      </c>
    </row>
    <row r="371" spans="1:7" x14ac:dyDescent="0.55000000000000004">
      <c r="A371">
        <f t="shared" si="43"/>
        <v>7500</v>
      </c>
      <c r="B371" s="66">
        <f t="shared" si="46"/>
        <v>500</v>
      </c>
      <c r="C371">
        <f>INDEX('Tet10'!$C$31:$FF$50,Tet10_R_VTR!F371,Tet10_R_VTR!G371)</f>
        <v>0.9278113329729013</v>
      </c>
      <c r="D371" s="65">
        <v>1.1675054151057829</v>
      </c>
      <c r="E371" s="65"/>
      <c r="F371">
        <f t="shared" si="50"/>
        <v>10</v>
      </c>
      <c r="G371">
        <f t="shared" si="48"/>
        <v>19</v>
      </c>
    </row>
    <row r="372" spans="1:7" x14ac:dyDescent="0.55000000000000004">
      <c r="A372">
        <f t="shared" si="43"/>
        <v>7500</v>
      </c>
      <c r="B372" s="66">
        <f t="shared" si="46"/>
        <v>500</v>
      </c>
      <c r="C372">
        <f>INDEX('Tet10'!$C$31:$FF$50,Tet10_R_VTR!F372,Tet10_R_VTR!G372)</f>
        <v>0.67220568585192364</v>
      </c>
      <c r="D372" s="65">
        <v>0.95697774563992144</v>
      </c>
      <c r="E372" s="65"/>
      <c r="F372">
        <f t="shared" si="50"/>
        <v>11</v>
      </c>
      <c r="G372">
        <f t="shared" si="48"/>
        <v>19</v>
      </c>
    </row>
    <row r="373" spans="1:7" x14ac:dyDescent="0.55000000000000004">
      <c r="A373">
        <f t="shared" si="43"/>
        <v>7500</v>
      </c>
      <c r="B373" s="66">
        <f t="shared" si="46"/>
        <v>500</v>
      </c>
      <c r="C373">
        <f>INDEX('Tet10'!$C$31:$FF$50,Tet10_R_VTR!F373,Tet10_R_VTR!G373)</f>
        <v>0.9580373075578591</v>
      </c>
      <c r="D373" s="65">
        <v>1.3460641078796829</v>
      </c>
      <c r="E373" s="65"/>
      <c r="F373">
        <f t="shared" si="50"/>
        <v>12</v>
      </c>
      <c r="G373">
        <f t="shared" si="48"/>
        <v>19</v>
      </c>
    </row>
    <row r="374" spans="1:7" x14ac:dyDescent="0.55000000000000004">
      <c r="A374">
        <f t="shared" si="43"/>
        <v>7500</v>
      </c>
      <c r="B374" s="66">
        <f t="shared" si="46"/>
        <v>500</v>
      </c>
      <c r="C374">
        <f>INDEX('Tet10'!$C$31:$FF$50,Tet10_R_VTR!F374,Tet10_R_VTR!G374)</f>
        <v>0.89794137482180925</v>
      </c>
      <c r="D374" s="65">
        <v>1.1672257595055451</v>
      </c>
      <c r="E374" s="65"/>
      <c r="F374">
        <f t="shared" si="50"/>
        <v>13</v>
      </c>
      <c r="G374">
        <f t="shared" si="48"/>
        <v>19</v>
      </c>
    </row>
    <row r="375" spans="1:7" x14ac:dyDescent="0.55000000000000004">
      <c r="A375">
        <f t="shared" si="43"/>
        <v>7500</v>
      </c>
      <c r="B375" s="66">
        <f t="shared" si="46"/>
        <v>500</v>
      </c>
      <c r="C375">
        <f>INDEX('Tet10'!$C$31:$FF$50,Tet10_R_VTR!F375,Tet10_R_VTR!G375)</f>
        <v>1.1271871736992523</v>
      </c>
      <c r="D375" s="65">
        <v>1.5949217285186394</v>
      </c>
      <c r="E375" s="65"/>
      <c r="F375">
        <f t="shared" si="50"/>
        <v>14</v>
      </c>
      <c r="G375">
        <f t="shared" si="48"/>
        <v>19</v>
      </c>
    </row>
    <row r="376" spans="1:7" x14ac:dyDescent="0.55000000000000004">
      <c r="A376">
        <f t="shared" si="43"/>
        <v>7500</v>
      </c>
      <c r="B376" s="66">
        <f t="shared" si="46"/>
        <v>500</v>
      </c>
      <c r="C376">
        <f>INDEX('Tet10'!$C$31:$FF$50,Tet10_R_VTR!F376,Tet10_R_VTR!G376)</f>
        <v>0.88461409850446704</v>
      </c>
      <c r="D376" s="65">
        <v>1.2674407016180753</v>
      </c>
      <c r="E376" s="65"/>
      <c r="F376">
        <f t="shared" si="50"/>
        <v>15</v>
      </c>
      <c r="G376">
        <f t="shared" si="48"/>
        <v>19</v>
      </c>
    </row>
    <row r="377" spans="1:7" x14ac:dyDescent="0.55000000000000004">
      <c r="A377">
        <f t="shared" si="43"/>
        <v>7500</v>
      </c>
      <c r="B377" s="66">
        <f t="shared" si="46"/>
        <v>500</v>
      </c>
      <c r="C377">
        <f>INDEX('Tet10'!$C$31:$FF$50,Tet10_R_VTR!F377,Tet10_R_VTR!G377)</f>
        <v>0.64627307050028493</v>
      </c>
      <c r="D377" s="65">
        <v>0.89488259004612958</v>
      </c>
      <c r="E377" s="65"/>
      <c r="F377">
        <f t="shared" ref="F377:F381" si="51">F376+1</f>
        <v>16</v>
      </c>
      <c r="G377">
        <f t="shared" si="48"/>
        <v>19</v>
      </c>
    </row>
    <row r="378" spans="1:7" x14ac:dyDescent="0.55000000000000004">
      <c r="A378">
        <f t="shared" si="43"/>
        <v>7500</v>
      </c>
      <c r="B378" s="66">
        <f t="shared" si="46"/>
        <v>500</v>
      </c>
      <c r="C378">
        <f>INDEX('Tet10'!$C$31:$FF$50,Tet10_R_VTR!F378,Tet10_R_VTR!G378)</f>
        <v>0.96623054798076002</v>
      </c>
      <c r="D378" s="65">
        <v>1.2750214292717175</v>
      </c>
      <c r="E378" s="65"/>
      <c r="F378">
        <f t="shared" si="51"/>
        <v>17</v>
      </c>
      <c r="G378">
        <f t="shared" si="48"/>
        <v>19</v>
      </c>
    </row>
    <row r="379" spans="1:7" x14ac:dyDescent="0.55000000000000004">
      <c r="A379">
        <f t="shared" si="43"/>
        <v>7500</v>
      </c>
      <c r="B379" s="66">
        <f t="shared" si="46"/>
        <v>500</v>
      </c>
      <c r="C379">
        <f>INDEX('Tet10'!$C$31:$FF$50,Tet10_R_VTR!F379,Tet10_R_VTR!G379)</f>
        <v>0.83619038351416519</v>
      </c>
      <c r="D379" s="65">
        <v>1.2049060712630628</v>
      </c>
      <c r="E379" s="65"/>
      <c r="F379">
        <f t="shared" si="51"/>
        <v>18</v>
      </c>
      <c r="G379">
        <f t="shared" si="48"/>
        <v>19</v>
      </c>
    </row>
    <row r="380" spans="1:7" x14ac:dyDescent="0.55000000000000004">
      <c r="A380">
        <f t="shared" si="43"/>
        <v>7500</v>
      </c>
      <c r="B380" s="66">
        <f t="shared" si="46"/>
        <v>500</v>
      </c>
      <c r="C380">
        <f>INDEX('Tet10'!$C$31:$FF$50,Tet10_R_VTR!F380,Tet10_R_VTR!G380)</f>
        <v>0.9538422548336295</v>
      </c>
      <c r="D380" s="65">
        <v>1.3242323335278336</v>
      </c>
      <c r="E380" s="65"/>
      <c r="F380">
        <f t="shared" si="51"/>
        <v>19</v>
      </c>
      <c r="G380">
        <f t="shared" si="48"/>
        <v>19</v>
      </c>
    </row>
    <row r="381" spans="1:7" x14ac:dyDescent="0.55000000000000004">
      <c r="A381">
        <f t="shared" si="43"/>
        <v>7500</v>
      </c>
      <c r="B381" s="66">
        <f t="shared" si="46"/>
        <v>500</v>
      </c>
      <c r="C381">
        <f>INDEX('Tet10'!$C$31:$FF$50,Tet10_R_VTR!F381,Tet10_R_VTR!G381)</f>
        <v>0.97681967962522143</v>
      </c>
      <c r="D381" s="65">
        <v>1.3926930675882432</v>
      </c>
      <c r="E381" s="65"/>
      <c r="F381">
        <f t="shared" si="51"/>
        <v>20</v>
      </c>
      <c r="G381">
        <f t="shared" si="48"/>
        <v>19</v>
      </c>
    </row>
    <row r="382" spans="1:7" x14ac:dyDescent="0.55000000000000004">
      <c r="A382">
        <f t="shared" si="43"/>
        <v>7500</v>
      </c>
      <c r="B382" s="66">
        <v>665</v>
      </c>
      <c r="C382">
        <f>INDEX('Tet10'!$C$31:$FF$50,Tet10_R_VTR!F382,Tet10_R_VTR!G382)</f>
        <v>0.7361576890016488</v>
      </c>
      <c r="D382" s="65">
        <v>1.1947908940445182</v>
      </c>
      <c r="E382" s="65"/>
      <c r="F382">
        <v>1</v>
      </c>
      <c r="G382">
        <f t="shared" si="48"/>
        <v>20</v>
      </c>
    </row>
    <row r="383" spans="1:7" x14ac:dyDescent="0.55000000000000004">
      <c r="A383">
        <f t="shared" si="43"/>
        <v>7500</v>
      </c>
      <c r="B383" s="66">
        <v>665</v>
      </c>
      <c r="C383">
        <f>INDEX('Tet10'!$C$31:$FF$50,Tet10_R_VTR!F383,Tet10_R_VTR!G383)</f>
        <v>0.68055653858771759</v>
      </c>
      <c r="D383" s="65">
        <v>1.0562109337529222</v>
      </c>
      <c r="E383" s="65"/>
      <c r="F383">
        <f t="shared" ref="F383:F396" si="52">F382+1</f>
        <v>2</v>
      </c>
      <c r="G383">
        <f t="shared" si="48"/>
        <v>20</v>
      </c>
    </row>
    <row r="384" spans="1:7" x14ac:dyDescent="0.55000000000000004">
      <c r="A384">
        <f t="shared" si="43"/>
        <v>7500</v>
      </c>
      <c r="B384" s="66">
        <v>665</v>
      </c>
      <c r="C384">
        <f>INDEX('Tet10'!$C$31:$FF$50,Tet10_R_VTR!F384,Tet10_R_VTR!G384)</f>
        <v>0.70986649680546732</v>
      </c>
      <c r="D384" s="65">
        <v>0.98989625500191891</v>
      </c>
      <c r="E384" s="65"/>
      <c r="F384">
        <f t="shared" si="52"/>
        <v>3</v>
      </c>
      <c r="G384">
        <f t="shared" si="48"/>
        <v>20</v>
      </c>
    </row>
    <row r="385" spans="1:7" x14ac:dyDescent="0.55000000000000004">
      <c r="A385">
        <f t="shared" si="43"/>
        <v>7500</v>
      </c>
      <c r="B385" s="66">
        <v>665</v>
      </c>
      <c r="C385">
        <f>INDEX('Tet10'!$C$31:$FF$50,Tet10_R_VTR!F385,Tet10_R_VTR!G385)</f>
        <v>0.6137799000967693</v>
      </c>
      <c r="D385" s="65">
        <v>1.1808089813367004</v>
      </c>
      <c r="E385" s="65"/>
      <c r="F385">
        <f t="shared" si="52"/>
        <v>4</v>
      </c>
      <c r="G385">
        <f t="shared" si="48"/>
        <v>20</v>
      </c>
    </row>
    <row r="386" spans="1:7" x14ac:dyDescent="0.55000000000000004">
      <c r="A386">
        <f t="shared" si="43"/>
        <v>7500</v>
      </c>
      <c r="B386" s="66">
        <v>665</v>
      </c>
      <c r="C386">
        <f>INDEX('Tet10'!$C$31:$FF$50,Tet10_R_VTR!F386,Tet10_R_VTR!G386)</f>
        <v>0.77481627556979815</v>
      </c>
      <c r="D386" s="65">
        <v>1.0094655229912022</v>
      </c>
      <c r="E386" s="65"/>
      <c r="F386">
        <f t="shared" si="52"/>
        <v>5</v>
      </c>
      <c r="G386">
        <f t="shared" si="48"/>
        <v>20</v>
      </c>
    </row>
    <row r="387" spans="1:7" x14ac:dyDescent="0.55000000000000004">
      <c r="A387">
        <f t="shared" ref="A387:A450" si="53">A67+2500</f>
        <v>7500</v>
      </c>
      <c r="B387" s="66">
        <v>665</v>
      </c>
      <c r="C387">
        <f>INDEX('Tet10'!$C$31:$FF$50,Tet10_R_VTR!F387,Tet10_R_VTR!G387)</f>
        <v>0.87310500429858617</v>
      </c>
      <c r="D387" s="65">
        <v>1.3176631134711994</v>
      </c>
      <c r="E387" s="65"/>
      <c r="F387">
        <f t="shared" si="52"/>
        <v>6</v>
      </c>
      <c r="G387">
        <f t="shared" si="48"/>
        <v>20</v>
      </c>
    </row>
    <row r="388" spans="1:7" x14ac:dyDescent="0.55000000000000004">
      <c r="A388">
        <f t="shared" si="53"/>
        <v>7500</v>
      </c>
      <c r="B388" s="66">
        <v>665</v>
      </c>
      <c r="C388">
        <f>INDEX('Tet10'!$C$31:$FF$50,Tet10_R_VTR!F388,Tet10_R_VTR!G388)</f>
        <v>0.79837469966531383</v>
      </c>
      <c r="D388" s="65">
        <v>1.3556312282870939</v>
      </c>
      <c r="E388" s="65"/>
      <c r="F388">
        <f t="shared" si="52"/>
        <v>7</v>
      </c>
      <c r="G388">
        <f t="shared" si="48"/>
        <v>20</v>
      </c>
    </row>
    <row r="389" spans="1:7" x14ac:dyDescent="0.55000000000000004">
      <c r="A389">
        <f t="shared" si="53"/>
        <v>7500</v>
      </c>
      <c r="B389" s="66">
        <v>665</v>
      </c>
      <c r="C389">
        <f>INDEX('Tet10'!$C$31:$FF$50,Tet10_R_VTR!F389,Tet10_R_VTR!G389)</f>
        <v>0.6811019440934033</v>
      </c>
      <c r="D389" s="65">
        <v>1.0307302267806293</v>
      </c>
      <c r="E389" s="65"/>
      <c r="F389">
        <f t="shared" si="52"/>
        <v>8</v>
      </c>
      <c r="G389">
        <f t="shared" si="48"/>
        <v>20</v>
      </c>
    </row>
    <row r="390" spans="1:7" x14ac:dyDescent="0.55000000000000004">
      <c r="A390">
        <f t="shared" si="53"/>
        <v>7500</v>
      </c>
      <c r="B390" s="66">
        <v>665</v>
      </c>
      <c r="C390">
        <f>INDEX('Tet10'!$C$31:$FF$50,Tet10_R_VTR!F390,Tet10_R_VTR!G390)</f>
        <v>0.6851480015290784</v>
      </c>
      <c r="D390" s="65">
        <v>0.86606314209154855</v>
      </c>
      <c r="E390" s="65"/>
      <c r="F390">
        <f t="shared" si="52"/>
        <v>9</v>
      </c>
      <c r="G390">
        <f t="shared" si="48"/>
        <v>20</v>
      </c>
    </row>
    <row r="391" spans="1:7" x14ac:dyDescent="0.55000000000000004">
      <c r="A391">
        <f t="shared" si="53"/>
        <v>7500</v>
      </c>
      <c r="B391" s="66">
        <v>665</v>
      </c>
      <c r="C391">
        <f>INDEX('Tet10'!$C$31:$FF$50,Tet10_R_VTR!F391,Tet10_R_VTR!G391)</f>
        <v>0.90025240839530885</v>
      </c>
      <c r="D391" s="65">
        <v>1.1675054151057829</v>
      </c>
      <c r="E391" s="65"/>
      <c r="F391">
        <f t="shared" si="52"/>
        <v>10</v>
      </c>
      <c r="G391">
        <f t="shared" si="48"/>
        <v>20</v>
      </c>
    </row>
    <row r="392" spans="1:7" x14ac:dyDescent="0.55000000000000004">
      <c r="A392">
        <f t="shared" si="53"/>
        <v>7500</v>
      </c>
      <c r="B392" s="66">
        <v>665</v>
      </c>
      <c r="C392">
        <f>INDEX('Tet10'!$C$31:$FF$50,Tet10_R_VTR!F392,Tet10_R_VTR!G392)</f>
        <v>0.6505695183144552</v>
      </c>
      <c r="D392" s="65">
        <v>0.95697774563992144</v>
      </c>
      <c r="E392" s="65"/>
      <c r="F392">
        <f t="shared" si="52"/>
        <v>11</v>
      </c>
      <c r="G392">
        <f t="shared" si="48"/>
        <v>20</v>
      </c>
    </row>
    <row r="393" spans="1:7" x14ac:dyDescent="0.55000000000000004">
      <c r="A393">
        <f t="shared" si="53"/>
        <v>7500</v>
      </c>
      <c r="B393" s="66">
        <v>665</v>
      </c>
      <c r="C393">
        <f>INDEX('Tet10'!$C$31:$FF$50,Tet10_R_VTR!F393,Tet10_R_VTR!G393)</f>
        <v>0.92674209442042044</v>
      </c>
      <c r="D393" s="65">
        <v>1.3460641078796829</v>
      </c>
      <c r="E393" s="65"/>
      <c r="F393">
        <f t="shared" si="52"/>
        <v>12</v>
      </c>
      <c r="G393">
        <f t="shared" si="48"/>
        <v>20</v>
      </c>
    </row>
    <row r="394" spans="1:7" x14ac:dyDescent="0.55000000000000004">
      <c r="A394">
        <f t="shared" si="53"/>
        <v>7500</v>
      </c>
      <c r="B394" s="66">
        <v>665</v>
      </c>
      <c r="C394">
        <f>INDEX('Tet10'!$C$31:$FF$50,Tet10_R_VTR!F394,Tet10_R_VTR!G394)</f>
        <v>0.87634735822728438</v>
      </c>
      <c r="D394" s="65">
        <v>1.1672257595055451</v>
      </c>
      <c r="E394" s="65"/>
      <c r="F394">
        <f t="shared" si="52"/>
        <v>13</v>
      </c>
      <c r="G394">
        <f t="shared" si="48"/>
        <v>20</v>
      </c>
    </row>
    <row r="395" spans="1:7" x14ac:dyDescent="0.55000000000000004">
      <c r="A395">
        <f t="shared" si="53"/>
        <v>7500</v>
      </c>
      <c r="B395" s="66">
        <v>665</v>
      </c>
      <c r="C395">
        <f>INDEX('Tet10'!$C$31:$FF$50,Tet10_R_VTR!F395,Tet10_R_VTR!G395)</f>
        <v>1.0943417767765109</v>
      </c>
      <c r="D395" s="65">
        <v>1.5949217285186394</v>
      </c>
      <c r="E395" s="65"/>
      <c r="F395">
        <f t="shared" si="52"/>
        <v>14</v>
      </c>
      <c r="G395">
        <f t="shared" si="48"/>
        <v>20</v>
      </c>
    </row>
    <row r="396" spans="1:7" x14ac:dyDescent="0.55000000000000004">
      <c r="A396">
        <f t="shared" si="53"/>
        <v>7500</v>
      </c>
      <c r="B396" s="66">
        <v>665</v>
      </c>
      <c r="C396">
        <f>INDEX('Tet10'!$C$31:$FF$50,Tet10_R_VTR!F396,Tet10_R_VTR!G396)</f>
        <v>0.85755992123979674</v>
      </c>
      <c r="D396" s="65">
        <v>1.2674407016180753</v>
      </c>
      <c r="E396" s="65"/>
      <c r="F396">
        <f t="shared" si="52"/>
        <v>15</v>
      </c>
      <c r="G396">
        <f t="shared" si="48"/>
        <v>20</v>
      </c>
    </row>
    <row r="397" spans="1:7" x14ac:dyDescent="0.55000000000000004">
      <c r="A397">
        <f t="shared" si="53"/>
        <v>7500</v>
      </c>
      <c r="B397" s="66">
        <v>665</v>
      </c>
      <c r="C397">
        <f>INDEX('Tet10'!$C$31:$FF$50,Tet10_R_VTR!F397,Tet10_R_VTR!G397)</f>
        <v>0.62753249272187583</v>
      </c>
      <c r="D397" s="65">
        <v>0.89488259004612958</v>
      </c>
      <c r="E397" s="65"/>
      <c r="F397">
        <f t="shared" ref="F397:F401" si="54">F396+1</f>
        <v>16</v>
      </c>
      <c r="G397">
        <f t="shared" si="48"/>
        <v>20</v>
      </c>
    </row>
    <row r="398" spans="1:7" x14ac:dyDescent="0.55000000000000004">
      <c r="A398">
        <f t="shared" si="53"/>
        <v>7500</v>
      </c>
      <c r="B398" s="66">
        <v>665</v>
      </c>
      <c r="C398">
        <f>INDEX('Tet10'!$C$31:$FF$50,Tet10_R_VTR!F398,Tet10_R_VTR!G398)</f>
        <v>0.93633358512803189</v>
      </c>
      <c r="D398" s="65">
        <v>1.2750214292717175</v>
      </c>
      <c r="E398" s="65"/>
      <c r="F398">
        <f t="shared" si="54"/>
        <v>17</v>
      </c>
      <c r="G398">
        <f t="shared" si="48"/>
        <v>20</v>
      </c>
    </row>
    <row r="399" spans="1:7" x14ac:dyDescent="0.55000000000000004">
      <c r="A399">
        <f t="shared" si="53"/>
        <v>7500</v>
      </c>
      <c r="B399" s="66">
        <v>665</v>
      </c>
      <c r="C399">
        <f>INDEX('Tet10'!$C$31:$FF$50,Tet10_R_VTR!F399,Tet10_R_VTR!G399)</f>
        <v>0.8046642862236012</v>
      </c>
      <c r="D399" s="65">
        <v>1.2049060712630628</v>
      </c>
      <c r="E399" s="65"/>
      <c r="F399">
        <f t="shared" si="54"/>
        <v>18</v>
      </c>
      <c r="G399">
        <f t="shared" si="48"/>
        <v>20</v>
      </c>
    </row>
    <row r="400" spans="1:7" x14ac:dyDescent="0.55000000000000004">
      <c r="A400">
        <f t="shared" si="53"/>
        <v>7500</v>
      </c>
      <c r="B400" s="66">
        <v>665</v>
      </c>
      <c r="C400">
        <f>INDEX('Tet10'!$C$31:$FF$50,Tet10_R_VTR!F400,Tet10_R_VTR!G400)</f>
        <v>0.92452488713242487</v>
      </c>
      <c r="D400" s="65">
        <v>1.3242323335278336</v>
      </c>
      <c r="E400" s="65"/>
      <c r="F400">
        <f t="shared" si="54"/>
        <v>19</v>
      </c>
      <c r="G400">
        <f t="shared" si="48"/>
        <v>20</v>
      </c>
    </row>
    <row r="401" spans="1:7" x14ac:dyDescent="0.55000000000000004">
      <c r="A401">
        <f t="shared" si="53"/>
        <v>7500</v>
      </c>
      <c r="B401" s="66">
        <v>665</v>
      </c>
      <c r="C401">
        <f>INDEX('Tet10'!$C$31:$FF$50,Tet10_R_VTR!F401,Tet10_R_VTR!G401)</f>
        <v>0.95025911013665088</v>
      </c>
      <c r="D401" s="65">
        <v>1.3926930675882432</v>
      </c>
      <c r="E401" s="65"/>
      <c r="F401">
        <f t="shared" si="54"/>
        <v>20</v>
      </c>
      <c r="G401">
        <f t="shared" si="48"/>
        <v>20</v>
      </c>
    </row>
    <row r="402" spans="1:7" x14ac:dyDescent="0.55000000000000004">
      <c r="A402">
        <f t="shared" si="53"/>
        <v>7500</v>
      </c>
      <c r="B402" s="66">
        <v>750</v>
      </c>
      <c r="C402">
        <f>INDEX('Tet10'!$C$31:$FF$50,Tet10_R_VTR!F402,Tet10_R_VTR!G402)</f>
        <v>0.71931321974664109</v>
      </c>
      <c r="D402" s="65">
        <v>1.1947908940445182</v>
      </c>
      <c r="E402" s="65"/>
      <c r="F402">
        <v>1</v>
      </c>
      <c r="G402">
        <f t="shared" si="48"/>
        <v>21</v>
      </c>
    </row>
    <row r="403" spans="1:7" x14ac:dyDescent="0.55000000000000004">
      <c r="A403">
        <f t="shared" si="53"/>
        <v>7500</v>
      </c>
      <c r="B403" s="66">
        <v>750</v>
      </c>
      <c r="C403">
        <f>INDEX('Tet10'!$C$31:$FF$50,Tet10_R_VTR!F403,Tet10_R_VTR!G403)</f>
        <v>0.66501739097573409</v>
      </c>
      <c r="D403" s="65">
        <v>1.0562109337529222</v>
      </c>
      <c r="E403" s="65"/>
      <c r="F403">
        <f t="shared" ref="F403:F416" si="55">F402+1</f>
        <v>2</v>
      </c>
      <c r="G403">
        <f t="shared" si="48"/>
        <v>21</v>
      </c>
    </row>
    <row r="404" spans="1:7" x14ac:dyDescent="0.55000000000000004">
      <c r="A404">
        <f t="shared" si="53"/>
        <v>7500</v>
      </c>
      <c r="B404" s="66">
        <v>750</v>
      </c>
      <c r="C404">
        <f>INDEX('Tet10'!$C$31:$FF$50,Tet10_R_VTR!F404,Tet10_R_VTR!G404)</f>
        <v>0.69723189340783642</v>
      </c>
      <c r="D404" s="65">
        <v>0.98989625500191891</v>
      </c>
      <c r="E404" s="65"/>
      <c r="F404">
        <f t="shared" si="55"/>
        <v>3</v>
      </c>
      <c r="G404">
        <f t="shared" si="48"/>
        <v>21</v>
      </c>
    </row>
    <row r="405" spans="1:7" x14ac:dyDescent="0.55000000000000004">
      <c r="A405">
        <f t="shared" si="53"/>
        <v>7500</v>
      </c>
      <c r="B405" s="66">
        <v>750</v>
      </c>
      <c r="C405">
        <f>INDEX('Tet10'!$C$31:$FF$50,Tet10_R_VTR!F405,Tet10_R_VTR!G405)</f>
        <v>0.60260723782307835</v>
      </c>
      <c r="D405" s="65">
        <v>1.1808089813367004</v>
      </c>
      <c r="E405" s="65"/>
      <c r="F405">
        <f t="shared" si="55"/>
        <v>4</v>
      </c>
      <c r="G405">
        <f t="shared" si="48"/>
        <v>21</v>
      </c>
    </row>
    <row r="406" spans="1:7" x14ac:dyDescent="0.55000000000000004">
      <c r="A406">
        <f t="shared" si="53"/>
        <v>7500</v>
      </c>
      <c r="B406" s="66">
        <v>750</v>
      </c>
      <c r="C406">
        <f>INDEX('Tet10'!$C$31:$FF$50,Tet10_R_VTR!F406,Tet10_R_VTR!G406)</f>
        <v>0.75647391774926809</v>
      </c>
      <c r="D406" s="65">
        <v>1.0094655229912022</v>
      </c>
      <c r="E406" s="65"/>
      <c r="F406">
        <f t="shared" si="55"/>
        <v>5</v>
      </c>
      <c r="G406">
        <f t="shared" si="48"/>
        <v>21</v>
      </c>
    </row>
    <row r="407" spans="1:7" x14ac:dyDescent="0.55000000000000004">
      <c r="A407">
        <f t="shared" si="53"/>
        <v>7500</v>
      </c>
      <c r="B407" s="66">
        <v>750</v>
      </c>
      <c r="C407">
        <f>INDEX('Tet10'!$C$31:$FF$50,Tet10_R_VTR!F407,Tet10_R_VTR!G407)</f>
        <v>0.85526202394432993</v>
      </c>
      <c r="D407" s="65">
        <v>1.3176631134711994</v>
      </c>
      <c r="E407" s="65"/>
      <c r="F407">
        <f t="shared" si="55"/>
        <v>6</v>
      </c>
      <c r="G407">
        <f t="shared" ref="G407:G470" si="56">G387+1</f>
        <v>21</v>
      </c>
    </row>
    <row r="408" spans="1:7" x14ac:dyDescent="0.55000000000000004">
      <c r="A408">
        <f t="shared" si="53"/>
        <v>7500</v>
      </c>
      <c r="B408" s="66">
        <v>750</v>
      </c>
      <c r="C408">
        <f>INDEX('Tet10'!$C$31:$FF$50,Tet10_R_VTR!F408,Tet10_R_VTR!G408)</f>
        <v>0.78384777479610412</v>
      </c>
      <c r="D408" s="65">
        <v>1.3556312282870939</v>
      </c>
      <c r="E408" s="65"/>
      <c r="F408">
        <f t="shared" si="55"/>
        <v>7</v>
      </c>
      <c r="G408">
        <f t="shared" si="56"/>
        <v>21</v>
      </c>
    </row>
    <row r="409" spans="1:7" x14ac:dyDescent="0.55000000000000004">
      <c r="A409">
        <f t="shared" si="53"/>
        <v>7500</v>
      </c>
      <c r="B409" s="66">
        <v>750</v>
      </c>
      <c r="C409">
        <f>INDEX('Tet10'!$C$31:$FF$50,Tet10_R_VTR!F409,Tet10_R_VTR!G409)</f>
        <v>0.66834487792873654</v>
      </c>
      <c r="D409" s="65">
        <v>1.0307302267806293</v>
      </c>
      <c r="E409" s="65"/>
      <c r="F409">
        <f t="shared" si="55"/>
        <v>8</v>
      </c>
      <c r="G409">
        <f t="shared" si="56"/>
        <v>21</v>
      </c>
    </row>
    <row r="410" spans="1:7" x14ac:dyDescent="0.55000000000000004">
      <c r="A410">
        <f t="shared" si="53"/>
        <v>7500</v>
      </c>
      <c r="B410" s="66">
        <v>750</v>
      </c>
      <c r="C410">
        <f>INDEX('Tet10'!$C$31:$FF$50,Tet10_R_VTR!F410,Tet10_R_VTR!G410)</f>
        <v>0.67005595067913493</v>
      </c>
      <c r="D410" s="65">
        <v>0.86606314209154855</v>
      </c>
      <c r="E410" s="65"/>
      <c r="F410">
        <f t="shared" si="55"/>
        <v>9</v>
      </c>
      <c r="G410">
        <f t="shared" si="56"/>
        <v>21</v>
      </c>
    </row>
    <row r="411" spans="1:7" x14ac:dyDescent="0.55000000000000004">
      <c r="A411">
        <f t="shared" si="53"/>
        <v>7500</v>
      </c>
      <c r="B411" s="66">
        <v>750</v>
      </c>
      <c r="C411">
        <f>INDEX('Tet10'!$C$31:$FF$50,Tet10_R_VTR!F411,Tet10_R_VTR!G411)</f>
        <v>0.88060662177711757</v>
      </c>
      <c r="D411" s="65">
        <v>1.1675054151057829</v>
      </c>
      <c r="E411" s="65"/>
      <c r="F411">
        <f t="shared" si="55"/>
        <v>10</v>
      </c>
      <c r="G411">
        <f t="shared" si="56"/>
        <v>21</v>
      </c>
    </row>
    <row r="412" spans="1:7" x14ac:dyDescent="0.55000000000000004">
      <c r="A412">
        <f t="shared" si="53"/>
        <v>7500</v>
      </c>
      <c r="B412" s="66">
        <v>750</v>
      </c>
      <c r="C412">
        <f>INDEX('Tet10'!$C$31:$FF$50,Tet10_R_VTR!F412,Tet10_R_VTR!G412)</f>
        <v>0.6391644057308139</v>
      </c>
      <c r="D412" s="65">
        <v>0.95697774563992144</v>
      </c>
      <c r="E412" s="65"/>
      <c r="F412">
        <f t="shared" si="55"/>
        <v>11</v>
      </c>
      <c r="G412">
        <f t="shared" si="56"/>
        <v>21</v>
      </c>
    </row>
    <row r="413" spans="1:7" x14ac:dyDescent="0.55000000000000004">
      <c r="A413">
        <f t="shared" si="53"/>
        <v>7500</v>
      </c>
      <c r="B413" s="66">
        <v>750</v>
      </c>
      <c r="C413">
        <f>INDEX('Tet10'!$C$31:$FF$50,Tet10_R_VTR!F413,Tet10_R_VTR!G413)</f>
        <v>0.9103958456394281</v>
      </c>
      <c r="D413" s="65">
        <v>1.3460641078796829</v>
      </c>
      <c r="E413" s="65"/>
      <c r="F413">
        <f t="shared" si="55"/>
        <v>12</v>
      </c>
      <c r="G413">
        <f t="shared" si="56"/>
        <v>21</v>
      </c>
    </row>
    <row r="414" spans="1:7" x14ac:dyDescent="0.55000000000000004">
      <c r="A414">
        <f t="shared" si="53"/>
        <v>7500</v>
      </c>
      <c r="B414" s="66">
        <v>750</v>
      </c>
      <c r="C414">
        <f>INDEX('Tet10'!$C$31:$FF$50,Tet10_R_VTR!F414,Tet10_R_VTR!G414)</f>
        <v>0.85950456946320741</v>
      </c>
      <c r="D414" s="65">
        <v>1.1672257595055451</v>
      </c>
      <c r="E414" s="65"/>
      <c r="F414">
        <f t="shared" si="55"/>
        <v>13</v>
      </c>
      <c r="G414">
        <f t="shared" si="56"/>
        <v>21</v>
      </c>
    </row>
    <row r="415" spans="1:7" x14ac:dyDescent="0.55000000000000004">
      <c r="A415">
        <f t="shared" si="53"/>
        <v>7500</v>
      </c>
      <c r="B415" s="66">
        <v>750</v>
      </c>
      <c r="C415">
        <f>INDEX('Tet10'!$C$31:$FF$50,Tet10_R_VTR!F415,Tet10_R_VTR!G415)</f>
        <v>1.0740825654911705</v>
      </c>
      <c r="D415" s="65">
        <v>1.5949217285186394</v>
      </c>
      <c r="E415" s="65"/>
      <c r="F415">
        <f t="shared" si="55"/>
        <v>14</v>
      </c>
      <c r="G415">
        <f t="shared" si="56"/>
        <v>21</v>
      </c>
    </row>
    <row r="416" spans="1:7" x14ac:dyDescent="0.55000000000000004">
      <c r="A416">
        <f t="shared" si="53"/>
        <v>7500</v>
      </c>
      <c r="B416" s="66">
        <v>750</v>
      </c>
      <c r="C416">
        <f>INDEX('Tet10'!$C$31:$FF$50,Tet10_R_VTR!F416,Tet10_R_VTR!G416)</f>
        <v>0.83720089841179846</v>
      </c>
      <c r="D416" s="65">
        <v>1.2674407016180753</v>
      </c>
      <c r="E416" s="65"/>
      <c r="F416">
        <f t="shared" si="55"/>
        <v>15</v>
      </c>
      <c r="G416">
        <f t="shared" si="56"/>
        <v>21</v>
      </c>
    </row>
    <row r="417" spans="1:7" x14ac:dyDescent="0.55000000000000004">
      <c r="A417">
        <f t="shared" si="53"/>
        <v>7500</v>
      </c>
      <c r="B417" s="66">
        <v>750</v>
      </c>
      <c r="C417">
        <f>INDEX('Tet10'!$C$31:$FF$50,Tet10_R_VTR!F417,Tet10_R_VTR!G417)</f>
        <v>0.6135521601490993</v>
      </c>
      <c r="D417" s="65">
        <v>0.89488259004612958</v>
      </c>
      <c r="E417" s="65"/>
      <c r="F417">
        <f t="shared" ref="F417:F421" si="57">F416+1</f>
        <v>16</v>
      </c>
      <c r="G417">
        <f t="shared" si="56"/>
        <v>21</v>
      </c>
    </row>
    <row r="418" spans="1:7" x14ac:dyDescent="0.55000000000000004">
      <c r="A418">
        <f t="shared" si="53"/>
        <v>7500</v>
      </c>
      <c r="B418" s="66">
        <v>750</v>
      </c>
      <c r="C418">
        <f>INDEX('Tet10'!$C$31:$FF$50,Tet10_R_VTR!F418,Tet10_R_VTR!G418)</f>
        <v>0.91445757904351632</v>
      </c>
      <c r="D418" s="65">
        <v>1.2750214292717175</v>
      </c>
      <c r="E418" s="65"/>
      <c r="F418">
        <f t="shared" si="57"/>
        <v>17</v>
      </c>
      <c r="G418">
        <f t="shared" si="56"/>
        <v>21</v>
      </c>
    </row>
    <row r="419" spans="1:7" x14ac:dyDescent="0.55000000000000004">
      <c r="A419">
        <f t="shared" si="53"/>
        <v>7500</v>
      </c>
      <c r="B419" s="66">
        <v>750</v>
      </c>
      <c r="C419">
        <f>INDEX('Tet10'!$C$31:$FF$50,Tet10_R_VTR!F419,Tet10_R_VTR!G419)</f>
        <v>0.78921154466241494</v>
      </c>
      <c r="D419" s="65">
        <v>1.2049060712630628</v>
      </c>
      <c r="E419" s="65"/>
      <c r="F419">
        <f t="shared" si="57"/>
        <v>18</v>
      </c>
      <c r="G419">
        <f t="shared" si="56"/>
        <v>21</v>
      </c>
    </row>
    <row r="420" spans="1:7" x14ac:dyDescent="0.55000000000000004">
      <c r="A420">
        <f t="shared" si="53"/>
        <v>7500</v>
      </c>
      <c r="B420" s="66">
        <v>750</v>
      </c>
      <c r="C420">
        <f>INDEX('Tet10'!$C$31:$FF$50,Tet10_R_VTR!F420,Tet10_R_VTR!G420)</f>
        <v>0.90785274544526173</v>
      </c>
      <c r="D420" s="65">
        <v>1.3242323335278336</v>
      </c>
      <c r="E420" s="65"/>
      <c r="F420">
        <f t="shared" si="57"/>
        <v>19</v>
      </c>
      <c r="G420">
        <f t="shared" si="56"/>
        <v>21</v>
      </c>
    </row>
    <row r="421" spans="1:7" x14ac:dyDescent="0.55000000000000004">
      <c r="A421">
        <f t="shared" si="53"/>
        <v>7500</v>
      </c>
      <c r="B421" s="66">
        <v>750</v>
      </c>
      <c r="C421">
        <f>INDEX('Tet10'!$C$31:$FF$50,Tet10_R_VTR!F421,Tet10_R_VTR!G421)</f>
        <v>0.92918312707080775</v>
      </c>
      <c r="D421" s="65">
        <v>1.3926930675882432</v>
      </c>
      <c r="E421" s="65"/>
      <c r="F421">
        <f t="shared" si="57"/>
        <v>20</v>
      </c>
      <c r="G421">
        <f t="shared" si="56"/>
        <v>21</v>
      </c>
    </row>
    <row r="422" spans="1:7" x14ac:dyDescent="0.55000000000000004">
      <c r="A422">
        <f t="shared" si="53"/>
        <v>7500</v>
      </c>
      <c r="B422" s="66">
        <f>B402+250</f>
        <v>1000</v>
      </c>
      <c r="C422">
        <f>INDEX('Tet10'!$C$31:$FF$50,Tet10_R_VTR!F422,Tet10_R_VTR!G422)</f>
        <v>0.66815335117420471</v>
      </c>
      <c r="D422" s="65">
        <v>1.1947908940445182</v>
      </c>
      <c r="E422" s="65"/>
      <c r="F422">
        <v>1</v>
      </c>
      <c r="G422">
        <f t="shared" si="56"/>
        <v>22</v>
      </c>
    </row>
    <row r="423" spans="1:7" x14ac:dyDescent="0.55000000000000004">
      <c r="A423">
        <f t="shared" si="53"/>
        <v>7500</v>
      </c>
      <c r="B423" s="66">
        <f t="shared" ref="B423:B441" si="58">B403+250</f>
        <v>1000</v>
      </c>
      <c r="C423">
        <f>INDEX('Tet10'!$C$31:$FF$50,Tet10_R_VTR!F423,Tet10_R_VTR!G423)</f>
        <v>0.61712112086009063</v>
      </c>
      <c r="D423" s="65">
        <v>1.0562109337529222</v>
      </c>
      <c r="E423" s="65"/>
      <c r="F423">
        <f t="shared" ref="F423:F436" si="59">F422+1</f>
        <v>2</v>
      </c>
      <c r="G423">
        <f t="shared" si="56"/>
        <v>22</v>
      </c>
    </row>
    <row r="424" spans="1:7" x14ac:dyDescent="0.55000000000000004">
      <c r="A424">
        <f t="shared" si="53"/>
        <v>7500</v>
      </c>
      <c r="B424" s="66">
        <f t="shared" si="58"/>
        <v>1000</v>
      </c>
      <c r="C424">
        <f>INDEX('Tet10'!$C$31:$FF$50,Tet10_R_VTR!F424,Tet10_R_VTR!G424)</f>
        <v>0.64764504457721739</v>
      </c>
      <c r="D424" s="65">
        <v>0.98989625500191891</v>
      </c>
      <c r="E424" s="65"/>
      <c r="F424">
        <f t="shared" si="59"/>
        <v>3</v>
      </c>
      <c r="G424">
        <f t="shared" si="56"/>
        <v>22</v>
      </c>
    </row>
    <row r="425" spans="1:7" x14ac:dyDescent="0.55000000000000004">
      <c r="A425">
        <f t="shared" si="53"/>
        <v>7500</v>
      </c>
      <c r="B425" s="66">
        <f t="shared" si="58"/>
        <v>1000</v>
      </c>
      <c r="C425">
        <f>INDEX('Tet10'!$C$31:$FF$50,Tet10_R_VTR!F425,Tet10_R_VTR!G425)</f>
        <v>0.56241214494462799</v>
      </c>
      <c r="D425" s="65">
        <v>1.1808089813367004</v>
      </c>
      <c r="E425" s="65"/>
      <c r="F425">
        <f t="shared" si="59"/>
        <v>4</v>
      </c>
      <c r="G425">
        <f t="shared" si="56"/>
        <v>22</v>
      </c>
    </row>
    <row r="426" spans="1:7" x14ac:dyDescent="0.55000000000000004">
      <c r="A426">
        <f t="shared" si="53"/>
        <v>7500</v>
      </c>
      <c r="B426" s="66">
        <f t="shared" si="58"/>
        <v>1000</v>
      </c>
      <c r="C426">
        <f>INDEX('Tet10'!$C$31:$FF$50,Tet10_R_VTR!F426,Tet10_R_VTR!G426)</f>
        <v>0.69942063276284894</v>
      </c>
      <c r="D426" s="65">
        <v>1.0094655229912022</v>
      </c>
      <c r="E426" s="65"/>
      <c r="F426">
        <f t="shared" si="59"/>
        <v>5</v>
      </c>
      <c r="G426">
        <f t="shared" si="56"/>
        <v>22</v>
      </c>
    </row>
    <row r="427" spans="1:7" x14ac:dyDescent="0.55000000000000004">
      <c r="A427">
        <f t="shared" si="53"/>
        <v>7500</v>
      </c>
      <c r="B427" s="66">
        <f t="shared" si="58"/>
        <v>1000</v>
      </c>
      <c r="C427">
        <f>INDEX('Tet10'!$C$31:$FF$50,Tet10_R_VTR!F427,Tet10_R_VTR!G427)</f>
        <v>0.79617966806603191</v>
      </c>
      <c r="D427" s="65">
        <v>1.3176631134711994</v>
      </c>
      <c r="E427" s="65"/>
      <c r="F427">
        <f t="shared" si="59"/>
        <v>6</v>
      </c>
      <c r="G427">
        <f t="shared" si="56"/>
        <v>22</v>
      </c>
    </row>
    <row r="428" spans="1:7" x14ac:dyDescent="0.55000000000000004">
      <c r="A428">
        <f t="shared" si="53"/>
        <v>7500</v>
      </c>
      <c r="B428" s="66">
        <f t="shared" si="58"/>
        <v>1000</v>
      </c>
      <c r="C428">
        <f>INDEX('Tet10'!$C$31:$FF$50,Tet10_R_VTR!F428,Tet10_R_VTR!G428)</f>
        <v>0.72467182863835133</v>
      </c>
      <c r="D428" s="65">
        <v>1.3556312282870939</v>
      </c>
      <c r="E428" s="65"/>
      <c r="F428">
        <f t="shared" si="59"/>
        <v>7</v>
      </c>
      <c r="G428">
        <f t="shared" si="56"/>
        <v>22</v>
      </c>
    </row>
    <row r="429" spans="1:7" x14ac:dyDescent="0.55000000000000004">
      <c r="A429">
        <f t="shared" si="53"/>
        <v>7500</v>
      </c>
      <c r="B429" s="66">
        <f t="shared" si="58"/>
        <v>1000</v>
      </c>
      <c r="C429">
        <f>INDEX('Tet10'!$C$31:$FF$50,Tet10_R_VTR!F429,Tet10_R_VTR!G429)</f>
        <v>0.62005860417875958</v>
      </c>
      <c r="D429" s="65">
        <v>1.0307302267806293</v>
      </c>
      <c r="E429" s="65"/>
      <c r="F429">
        <f t="shared" si="59"/>
        <v>8</v>
      </c>
      <c r="G429">
        <f t="shared" si="56"/>
        <v>22</v>
      </c>
    </row>
    <row r="430" spans="1:7" x14ac:dyDescent="0.55000000000000004">
      <c r="A430">
        <f t="shared" si="53"/>
        <v>7500</v>
      </c>
      <c r="B430" s="66">
        <f t="shared" si="58"/>
        <v>1000</v>
      </c>
      <c r="C430">
        <f>INDEX('Tet10'!$C$31:$FF$50,Tet10_R_VTR!F430,Tet10_R_VTR!G430)</f>
        <v>0.62392299209405577</v>
      </c>
      <c r="D430" s="65">
        <v>0.86606314209154855</v>
      </c>
      <c r="E430" s="65"/>
      <c r="F430">
        <f t="shared" si="59"/>
        <v>9</v>
      </c>
      <c r="G430">
        <f t="shared" si="56"/>
        <v>22</v>
      </c>
    </row>
    <row r="431" spans="1:7" x14ac:dyDescent="0.55000000000000004">
      <c r="A431">
        <f t="shared" si="53"/>
        <v>7500</v>
      </c>
      <c r="B431" s="66">
        <f t="shared" si="58"/>
        <v>1000</v>
      </c>
      <c r="C431">
        <f>INDEX('Tet10'!$C$31:$FF$50,Tet10_R_VTR!F431,Tet10_R_VTR!G431)</f>
        <v>0.81987124991152405</v>
      </c>
      <c r="D431" s="65">
        <v>1.1675054151057829</v>
      </c>
      <c r="E431" s="65"/>
      <c r="F431">
        <f t="shared" si="59"/>
        <v>10</v>
      </c>
      <c r="G431">
        <f t="shared" si="56"/>
        <v>22</v>
      </c>
    </row>
    <row r="432" spans="1:7" x14ac:dyDescent="0.55000000000000004">
      <c r="A432">
        <f t="shared" si="53"/>
        <v>7500</v>
      </c>
      <c r="B432" s="66">
        <f t="shared" si="58"/>
        <v>1000</v>
      </c>
      <c r="C432">
        <f>INDEX('Tet10'!$C$31:$FF$50,Tet10_R_VTR!F432,Tet10_R_VTR!G432)</f>
        <v>0.58928415650358346</v>
      </c>
      <c r="D432" s="65">
        <v>0.95697774563992144</v>
      </c>
      <c r="E432" s="65"/>
      <c r="F432">
        <f t="shared" si="59"/>
        <v>11</v>
      </c>
      <c r="G432">
        <f t="shared" si="56"/>
        <v>22</v>
      </c>
    </row>
    <row r="433" spans="1:7" x14ac:dyDescent="0.55000000000000004">
      <c r="A433">
        <f t="shared" si="53"/>
        <v>7500</v>
      </c>
      <c r="B433" s="66">
        <f t="shared" si="58"/>
        <v>1000</v>
      </c>
      <c r="C433">
        <f>INDEX('Tet10'!$C$31:$FF$50,Tet10_R_VTR!F433,Tet10_R_VTR!G433)</f>
        <v>0.84677918478454228</v>
      </c>
      <c r="D433" s="65">
        <v>1.3460641078796829</v>
      </c>
      <c r="E433" s="65"/>
      <c r="F433">
        <f t="shared" si="59"/>
        <v>12</v>
      </c>
      <c r="G433">
        <f t="shared" si="56"/>
        <v>22</v>
      </c>
    </row>
    <row r="434" spans="1:7" x14ac:dyDescent="0.55000000000000004">
      <c r="A434">
        <f t="shared" si="53"/>
        <v>7500</v>
      </c>
      <c r="B434" s="66">
        <f t="shared" si="58"/>
        <v>1000</v>
      </c>
      <c r="C434">
        <f>INDEX('Tet10'!$C$31:$FF$50,Tet10_R_VTR!F434,Tet10_R_VTR!G434)</f>
        <v>0.80324611837742999</v>
      </c>
      <c r="D434" s="65">
        <v>1.1672257595055451</v>
      </c>
      <c r="E434" s="65"/>
      <c r="F434">
        <f t="shared" si="59"/>
        <v>13</v>
      </c>
      <c r="G434">
        <f t="shared" si="56"/>
        <v>22</v>
      </c>
    </row>
    <row r="435" spans="1:7" x14ac:dyDescent="0.55000000000000004">
      <c r="A435">
        <f t="shared" si="53"/>
        <v>7500</v>
      </c>
      <c r="B435" s="66">
        <f t="shared" si="58"/>
        <v>1000</v>
      </c>
      <c r="C435">
        <f>INDEX('Tet10'!$C$31:$FF$50,Tet10_R_VTR!F435,Tet10_R_VTR!G435)</f>
        <v>0.99423717579917181</v>
      </c>
      <c r="D435" s="65">
        <v>1.5949217285186394</v>
      </c>
      <c r="E435" s="65"/>
      <c r="F435">
        <f t="shared" si="59"/>
        <v>14</v>
      </c>
      <c r="G435">
        <f t="shared" si="56"/>
        <v>22</v>
      </c>
    </row>
    <row r="436" spans="1:7" x14ac:dyDescent="0.55000000000000004">
      <c r="A436">
        <f t="shared" si="53"/>
        <v>7500</v>
      </c>
      <c r="B436" s="66">
        <f t="shared" si="58"/>
        <v>1000</v>
      </c>
      <c r="C436">
        <f>INDEX('Tet10'!$C$31:$FF$50,Tet10_R_VTR!F436,Tet10_R_VTR!G436)</f>
        <v>0.77600168980423512</v>
      </c>
      <c r="D436" s="65">
        <v>1.2674407016180753</v>
      </c>
      <c r="E436" s="65"/>
      <c r="F436">
        <f t="shared" si="59"/>
        <v>15</v>
      </c>
      <c r="G436">
        <f t="shared" si="56"/>
        <v>22</v>
      </c>
    </row>
    <row r="437" spans="1:7" x14ac:dyDescent="0.55000000000000004">
      <c r="A437">
        <f t="shared" si="53"/>
        <v>7500</v>
      </c>
      <c r="B437" s="66">
        <f t="shared" si="58"/>
        <v>1000</v>
      </c>
      <c r="C437">
        <f>INDEX('Tet10'!$C$31:$FF$50,Tet10_R_VTR!F437,Tet10_R_VTR!G437)</f>
        <v>0.57146556800117332</v>
      </c>
      <c r="D437" s="65">
        <v>0.89488259004612958</v>
      </c>
      <c r="E437" s="65"/>
      <c r="F437">
        <f t="shared" ref="F437:F441" si="60">F436+1</f>
        <v>16</v>
      </c>
      <c r="G437">
        <f t="shared" si="56"/>
        <v>22</v>
      </c>
    </row>
    <row r="438" spans="1:7" x14ac:dyDescent="0.55000000000000004">
      <c r="A438">
        <f t="shared" si="53"/>
        <v>7500</v>
      </c>
      <c r="B438" s="66">
        <f t="shared" si="58"/>
        <v>1000</v>
      </c>
      <c r="C438">
        <f>INDEX('Tet10'!$C$31:$FF$50,Tet10_R_VTR!F438,Tet10_R_VTR!G438)</f>
        <v>0.84452717673292821</v>
      </c>
      <c r="D438" s="65">
        <v>1.2750214292717175</v>
      </c>
      <c r="E438" s="65"/>
      <c r="F438">
        <f t="shared" si="60"/>
        <v>17</v>
      </c>
      <c r="G438">
        <f t="shared" si="56"/>
        <v>22</v>
      </c>
    </row>
    <row r="439" spans="1:7" x14ac:dyDescent="0.55000000000000004">
      <c r="A439">
        <f t="shared" si="53"/>
        <v>7500</v>
      </c>
      <c r="B439" s="66">
        <f t="shared" si="58"/>
        <v>1000</v>
      </c>
      <c r="C439">
        <f>INDEX('Tet10'!$C$31:$FF$50,Tet10_R_VTR!F439,Tet10_R_VTR!G439)</f>
        <v>0.72784545280552648</v>
      </c>
      <c r="D439" s="65">
        <v>1.2049060712630628</v>
      </c>
      <c r="E439" s="65"/>
      <c r="F439">
        <f t="shared" si="60"/>
        <v>18</v>
      </c>
      <c r="G439">
        <f t="shared" si="56"/>
        <v>22</v>
      </c>
    </row>
    <row r="440" spans="1:7" x14ac:dyDescent="0.55000000000000004">
      <c r="A440">
        <f t="shared" si="53"/>
        <v>7500</v>
      </c>
      <c r="B440" s="66">
        <f t="shared" si="58"/>
        <v>1000</v>
      </c>
      <c r="C440">
        <f>INDEX('Tet10'!$C$31:$FF$50,Tet10_R_VTR!F440,Tet10_R_VTR!G440)</f>
        <v>0.8286744048164979</v>
      </c>
      <c r="D440" s="65">
        <v>1.3242323335278336</v>
      </c>
      <c r="E440" s="65"/>
      <c r="F440">
        <f t="shared" si="60"/>
        <v>19</v>
      </c>
      <c r="G440">
        <f t="shared" si="56"/>
        <v>22</v>
      </c>
    </row>
    <row r="441" spans="1:7" x14ac:dyDescent="0.55000000000000004">
      <c r="A441">
        <f t="shared" si="53"/>
        <v>7500</v>
      </c>
      <c r="B441" s="66">
        <f t="shared" si="58"/>
        <v>1000</v>
      </c>
      <c r="C441">
        <f>INDEX('Tet10'!$C$31:$FF$50,Tet10_R_VTR!F441,Tet10_R_VTR!G441)</f>
        <v>0.85877317886202642</v>
      </c>
      <c r="D441" s="65">
        <v>1.3926930675882432</v>
      </c>
      <c r="E441" s="65"/>
      <c r="F441">
        <f t="shared" si="60"/>
        <v>20</v>
      </c>
      <c r="G441">
        <f t="shared" si="56"/>
        <v>22</v>
      </c>
    </row>
    <row r="442" spans="1:7" x14ac:dyDescent="0.55000000000000004">
      <c r="A442">
        <f t="shared" si="53"/>
        <v>7500</v>
      </c>
      <c r="B442" s="66">
        <f t="shared" ref="B442:B505" si="61">B422+50</f>
        <v>1050</v>
      </c>
      <c r="C442">
        <f>INDEX('Tet10'!$C$31:$FF$50,Tet10_R_VTR!F442,Tet10_R_VTR!G442)</f>
        <v>0.65456694986312913</v>
      </c>
      <c r="D442" s="65">
        <v>1.1947908940445182</v>
      </c>
      <c r="E442" s="65"/>
      <c r="F442">
        <v>1</v>
      </c>
      <c r="G442">
        <f t="shared" si="56"/>
        <v>23</v>
      </c>
    </row>
    <row r="443" spans="1:7" x14ac:dyDescent="0.55000000000000004">
      <c r="A443">
        <f t="shared" si="53"/>
        <v>7500</v>
      </c>
      <c r="B443" s="66">
        <f t="shared" si="61"/>
        <v>1050</v>
      </c>
      <c r="C443">
        <f>INDEX('Tet10'!$C$31:$FF$50,Tet10_R_VTR!F443,Tet10_R_VTR!G443)</f>
        <v>0.60347476399502098</v>
      </c>
      <c r="D443" s="65">
        <v>1.0562109337529222</v>
      </c>
      <c r="E443" s="65"/>
      <c r="F443">
        <f t="shared" ref="F443:F456" si="62">F442+1</f>
        <v>2</v>
      </c>
      <c r="G443">
        <f t="shared" si="56"/>
        <v>23</v>
      </c>
    </row>
    <row r="444" spans="1:7" x14ac:dyDescent="0.55000000000000004">
      <c r="A444">
        <f t="shared" si="53"/>
        <v>7500</v>
      </c>
      <c r="B444" s="66">
        <f t="shared" si="61"/>
        <v>1050</v>
      </c>
      <c r="C444">
        <f>INDEX('Tet10'!$C$31:$FF$50,Tet10_R_VTR!F444,Tet10_R_VTR!G444)</f>
        <v>0.63211265977525188</v>
      </c>
      <c r="D444" s="65">
        <v>0.98989625500191891</v>
      </c>
      <c r="E444" s="65"/>
      <c r="F444">
        <f t="shared" si="62"/>
        <v>3</v>
      </c>
      <c r="G444">
        <f t="shared" si="56"/>
        <v>23</v>
      </c>
    </row>
    <row r="445" spans="1:7" x14ac:dyDescent="0.55000000000000004">
      <c r="A445">
        <f t="shared" si="53"/>
        <v>7500</v>
      </c>
      <c r="B445" s="66">
        <f t="shared" si="61"/>
        <v>1050</v>
      </c>
      <c r="C445">
        <f>INDEX('Tet10'!$C$31:$FF$50,Tet10_R_VTR!F445,Tet10_R_VTR!G445)</f>
        <v>0.55528378295449676</v>
      </c>
      <c r="D445" s="65">
        <v>1.1808089813367004</v>
      </c>
      <c r="E445" s="65"/>
      <c r="F445">
        <f t="shared" si="62"/>
        <v>4</v>
      </c>
      <c r="G445">
        <f t="shared" si="56"/>
        <v>23</v>
      </c>
    </row>
    <row r="446" spans="1:7" x14ac:dyDescent="0.55000000000000004">
      <c r="A446">
        <f t="shared" si="53"/>
        <v>7500</v>
      </c>
      <c r="B446" s="66">
        <f t="shared" si="61"/>
        <v>1050</v>
      </c>
      <c r="C446">
        <f>INDEX('Tet10'!$C$31:$FF$50,Tet10_R_VTR!F446,Tet10_R_VTR!G446)</f>
        <v>0.68945236276436384</v>
      </c>
      <c r="D446" s="65">
        <v>1.0094655229912022</v>
      </c>
      <c r="E446" s="65"/>
      <c r="F446">
        <f t="shared" si="62"/>
        <v>5</v>
      </c>
      <c r="G446">
        <f t="shared" si="56"/>
        <v>23</v>
      </c>
    </row>
    <row r="447" spans="1:7" x14ac:dyDescent="0.55000000000000004">
      <c r="A447">
        <f t="shared" si="53"/>
        <v>7500</v>
      </c>
      <c r="B447" s="66">
        <f t="shared" si="61"/>
        <v>1050</v>
      </c>
      <c r="C447">
        <f>INDEX('Tet10'!$C$31:$FF$50,Tet10_R_VTR!F447,Tet10_R_VTR!G447)</f>
        <v>0.78513998053100886</v>
      </c>
      <c r="D447" s="65">
        <v>1.3176631134711994</v>
      </c>
      <c r="E447" s="65"/>
      <c r="F447">
        <f t="shared" si="62"/>
        <v>6</v>
      </c>
      <c r="G447">
        <f t="shared" si="56"/>
        <v>23</v>
      </c>
    </row>
    <row r="448" spans="1:7" x14ac:dyDescent="0.55000000000000004">
      <c r="A448">
        <f t="shared" si="53"/>
        <v>7500</v>
      </c>
      <c r="B448" s="66">
        <f t="shared" si="61"/>
        <v>1050</v>
      </c>
      <c r="C448">
        <f>INDEX('Tet10'!$C$31:$FF$50,Tet10_R_VTR!F448,Tet10_R_VTR!G448)</f>
        <v>0.71373945785481807</v>
      </c>
      <c r="D448" s="65">
        <v>1.3556312282870939</v>
      </c>
      <c r="E448" s="65"/>
      <c r="F448">
        <f t="shared" si="62"/>
        <v>7</v>
      </c>
      <c r="G448">
        <f t="shared" si="56"/>
        <v>23</v>
      </c>
    </row>
    <row r="449" spans="1:7" x14ac:dyDescent="0.55000000000000004">
      <c r="A449">
        <f t="shared" si="53"/>
        <v>7500</v>
      </c>
      <c r="B449" s="66">
        <f t="shared" si="61"/>
        <v>1050</v>
      </c>
      <c r="C449">
        <f>INDEX('Tet10'!$C$31:$FF$50,Tet10_R_VTR!F449,Tet10_R_VTR!G449)</f>
        <v>0.6097978781077007</v>
      </c>
      <c r="D449" s="65">
        <v>1.0307302267806293</v>
      </c>
      <c r="E449" s="65"/>
      <c r="F449">
        <f t="shared" si="62"/>
        <v>8</v>
      </c>
      <c r="G449">
        <f t="shared" si="56"/>
        <v>23</v>
      </c>
    </row>
    <row r="450" spans="1:7" x14ac:dyDescent="0.55000000000000004">
      <c r="A450">
        <f t="shared" si="53"/>
        <v>7500</v>
      </c>
      <c r="B450" s="66">
        <f t="shared" si="61"/>
        <v>1050</v>
      </c>
      <c r="C450">
        <f>INDEX('Tet10'!$C$31:$FF$50,Tet10_R_VTR!F450,Tet10_R_VTR!G450)</f>
        <v>0.61130753891844214</v>
      </c>
      <c r="D450" s="65">
        <v>0.86606314209154855</v>
      </c>
      <c r="E450" s="65"/>
      <c r="F450">
        <f t="shared" si="62"/>
        <v>9</v>
      </c>
      <c r="G450">
        <f t="shared" si="56"/>
        <v>23</v>
      </c>
    </row>
    <row r="451" spans="1:7" x14ac:dyDescent="0.55000000000000004">
      <c r="A451">
        <f t="shared" ref="A451:A514" si="63">A131+2500</f>
        <v>7500</v>
      </c>
      <c r="B451" s="66">
        <f t="shared" si="61"/>
        <v>1050</v>
      </c>
      <c r="C451">
        <f>INDEX('Tet10'!$C$31:$FF$50,Tet10_R_VTR!F451,Tet10_R_VTR!G451)</f>
        <v>0.80627158349657446</v>
      </c>
      <c r="D451" s="65">
        <v>1.1675054151057829</v>
      </c>
      <c r="E451" s="65"/>
      <c r="F451">
        <f t="shared" si="62"/>
        <v>10</v>
      </c>
      <c r="G451">
        <f t="shared" si="56"/>
        <v>23</v>
      </c>
    </row>
    <row r="452" spans="1:7" x14ac:dyDescent="0.55000000000000004">
      <c r="A452">
        <f t="shared" si="63"/>
        <v>7500</v>
      </c>
      <c r="B452" s="66">
        <f t="shared" si="61"/>
        <v>1050</v>
      </c>
      <c r="C452">
        <f>INDEX('Tet10'!$C$31:$FF$50,Tet10_R_VTR!F452,Tet10_R_VTR!G452)</f>
        <v>0.5782379724388087</v>
      </c>
      <c r="D452" s="65">
        <v>0.95697774563992144</v>
      </c>
      <c r="E452" s="65"/>
      <c r="F452">
        <f t="shared" si="62"/>
        <v>11</v>
      </c>
      <c r="G452">
        <f t="shared" si="56"/>
        <v>23</v>
      </c>
    </row>
    <row r="453" spans="1:7" x14ac:dyDescent="0.55000000000000004">
      <c r="A453">
        <f t="shared" si="63"/>
        <v>7500</v>
      </c>
      <c r="B453" s="66">
        <f t="shared" si="61"/>
        <v>1050</v>
      </c>
      <c r="C453">
        <f>INDEX('Tet10'!$C$31:$FF$50,Tet10_R_VTR!F453,Tet10_R_VTR!G453)</f>
        <v>0.8336616732387081</v>
      </c>
      <c r="D453" s="65">
        <v>1.3460641078796829</v>
      </c>
      <c r="E453" s="65"/>
      <c r="F453">
        <f t="shared" si="62"/>
        <v>12</v>
      </c>
      <c r="G453">
        <f t="shared" si="56"/>
        <v>23</v>
      </c>
    </row>
    <row r="454" spans="1:7" x14ac:dyDescent="0.55000000000000004">
      <c r="A454">
        <f t="shared" si="63"/>
        <v>7500</v>
      </c>
      <c r="B454" s="66">
        <f t="shared" si="61"/>
        <v>1050</v>
      </c>
      <c r="C454">
        <f>INDEX('Tet10'!$C$31:$FF$50,Tet10_R_VTR!F454,Tet10_R_VTR!G454)</f>
        <v>0.78287890366711055</v>
      </c>
      <c r="D454" s="65">
        <v>1.1672257595055451</v>
      </c>
      <c r="E454" s="65"/>
      <c r="F454">
        <f t="shared" si="62"/>
        <v>13</v>
      </c>
      <c r="G454">
        <f t="shared" si="56"/>
        <v>23</v>
      </c>
    </row>
    <row r="455" spans="1:7" x14ac:dyDescent="0.55000000000000004">
      <c r="A455">
        <f t="shared" si="63"/>
        <v>7500</v>
      </c>
      <c r="B455" s="66">
        <f t="shared" si="61"/>
        <v>1050</v>
      </c>
      <c r="C455">
        <f>INDEX('Tet10'!$C$31:$FF$50,Tet10_R_VTR!F455,Tet10_R_VTR!G455)</f>
        <v>0.97710057516893234</v>
      </c>
      <c r="D455" s="65">
        <v>1.5949217285186394</v>
      </c>
      <c r="E455" s="65"/>
      <c r="F455">
        <f t="shared" si="62"/>
        <v>14</v>
      </c>
      <c r="G455">
        <f t="shared" si="56"/>
        <v>23</v>
      </c>
    </row>
    <row r="456" spans="1:7" x14ac:dyDescent="0.55000000000000004">
      <c r="A456">
        <f t="shared" si="63"/>
        <v>7500</v>
      </c>
      <c r="B456" s="66">
        <f t="shared" si="61"/>
        <v>1050</v>
      </c>
      <c r="C456">
        <f>INDEX('Tet10'!$C$31:$FF$50,Tet10_R_VTR!F456,Tet10_R_VTR!G456)</f>
        <v>0.75764206320845051</v>
      </c>
      <c r="D456" s="65">
        <v>1.2674407016180753</v>
      </c>
      <c r="E456" s="65"/>
      <c r="F456">
        <f t="shared" si="62"/>
        <v>15</v>
      </c>
      <c r="G456">
        <f t="shared" si="56"/>
        <v>23</v>
      </c>
    </row>
    <row r="457" spans="1:7" x14ac:dyDescent="0.55000000000000004">
      <c r="A457">
        <f t="shared" si="63"/>
        <v>7500</v>
      </c>
      <c r="B457" s="66">
        <f t="shared" si="61"/>
        <v>1050</v>
      </c>
      <c r="C457">
        <f>INDEX('Tet10'!$C$31:$FF$50,Tet10_R_VTR!F457,Tet10_R_VTR!G457)</f>
        <v>0.56051098702803293</v>
      </c>
      <c r="D457" s="65">
        <v>0.89488259004612958</v>
      </c>
      <c r="E457" s="65"/>
      <c r="F457">
        <f t="shared" ref="F457:F461" si="64">F456+1</f>
        <v>16</v>
      </c>
      <c r="G457">
        <f t="shared" si="56"/>
        <v>23</v>
      </c>
    </row>
    <row r="458" spans="1:7" x14ac:dyDescent="0.55000000000000004">
      <c r="A458">
        <f t="shared" si="63"/>
        <v>7500</v>
      </c>
      <c r="B458" s="66">
        <f t="shared" si="61"/>
        <v>1050</v>
      </c>
      <c r="C458">
        <f>INDEX('Tet10'!$C$31:$FF$50,Tet10_R_VTR!F458,Tet10_R_VTR!G458)</f>
        <v>0.83030962540591535</v>
      </c>
      <c r="D458" s="65">
        <v>1.2750214292717175</v>
      </c>
      <c r="E458" s="65"/>
      <c r="F458">
        <f t="shared" si="64"/>
        <v>17</v>
      </c>
      <c r="G458">
        <f t="shared" si="56"/>
        <v>23</v>
      </c>
    </row>
    <row r="459" spans="1:7" x14ac:dyDescent="0.55000000000000004">
      <c r="A459">
        <f t="shared" si="63"/>
        <v>7500</v>
      </c>
      <c r="B459" s="66">
        <f t="shared" si="61"/>
        <v>1050</v>
      </c>
      <c r="C459">
        <f>INDEX('Tet10'!$C$31:$FF$50,Tet10_R_VTR!F459,Tet10_R_VTR!G459)</f>
        <v>0.71050228966793516</v>
      </c>
      <c r="D459" s="65">
        <v>1.2049060712630628</v>
      </c>
      <c r="E459" s="65"/>
      <c r="F459">
        <f t="shared" si="64"/>
        <v>18</v>
      </c>
      <c r="G459">
        <f t="shared" si="56"/>
        <v>23</v>
      </c>
    </row>
    <row r="460" spans="1:7" x14ac:dyDescent="0.55000000000000004">
      <c r="A460">
        <f t="shared" si="63"/>
        <v>7500</v>
      </c>
      <c r="B460" s="66">
        <f t="shared" si="61"/>
        <v>1050</v>
      </c>
      <c r="C460">
        <f>INDEX('Tet10'!$C$31:$FF$50,Tet10_R_VTR!F460,Tet10_R_VTR!G460)</f>
        <v>0.81069443648462136</v>
      </c>
      <c r="D460" s="65">
        <v>1.3242323335278336</v>
      </c>
      <c r="E460" s="65"/>
      <c r="F460">
        <f t="shared" si="64"/>
        <v>19</v>
      </c>
      <c r="G460">
        <f t="shared" si="56"/>
        <v>23</v>
      </c>
    </row>
    <row r="461" spans="1:7" x14ac:dyDescent="0.55000000000000004">
      <c r="A461">
        <f t="shared" si="63"/>
        <v>7500</v>
      </c>
      <c r="B461" s="66">
        <f t="shared" si="61"/>
        <v>1050</v>
      </c>
      <c r="C461">
        <f>INDEX('Tet10'!$C$31:$FF$50,Tet10_R_VTR!F461,Tet10_R_VTR!G461)</f>
        <v>0.82541667602686108</v>
      </c>
      <c r="D461" s="65">
        <v>1.3926930675882432</v>
      </c>
      <c r="E461" s="65"/>
      <c r="F461">
        <f t="shared" si="64"/>
        <v>20</v>
      </c>
      <c r="G461">
        <f t="shared" si="56"/>
        <v>23</v>
      </c>
    </row>
    <row r="462" spans="1:7" x14ac:dyDescent="0.55000000000000004">
      <c r="A462">
        <f t="shared" si="63"/>
        <v>7500</v>
      </c>
      <c r="B462" s="66">
        <f t="shared" si="61"/>
        <v>1100</v>
      </c>
      <c r="C462">
        <f>INDEX('Tet10'!$C$31:$FF$50,Tet10_R_VTR!F462,Tet10_R_VTR!G462)</f>
        <v>0.63584980357512821</v>
      </c>
      <c r="D462" s="65">
        <v>1.1947908940445182</v>
      </c>
      <c r="E462" s="65"/>
      <c r="F462">
        <v>1</v>
      </c>
      <c r="G462">
        <f t="shared" si="56"/>
        <v>24</v>
      </c>
    </row>
    <row r="463" spans="1:7" x14ac:dyDescent="0.55000000000000004">
      <c r="A463">
        <f t="shared" si="63"/>
        <v>7500</v>
      </c>
      <c r="B463" s="66">
        <f t="shared" si="61"/>
        <v>1100</v>
      </c>
      <c r="C463">
        <f>INDEX('Tet10'!$C$31:$FF$50,Tet10_R_VTR!F463,Tet10_R_VTR!G463)</f>
        <v>0.59034727585744518</v>
      </c>
      <c r="D463" s="65">
        <v>1.0562109337529222</v>
      </c>
      <c r="E463" s="65"/>
      <c r="F463">
        <f t="shared" ref="F463:F476" si="65">F462+1</f>
        <v>2</v>
      </c>
      <c r="G463">
        <f t="shared" si="56"/>
        <v>24</v>
      </c>
    </row>
    <row r="464" spans="1:7" x14ac:dyDescent="0.55000000000000004">
      <c r="A464">
        <f t="shared" si="63"/>
        <v>7500</v>
      </c>
      <c r="B464" s="66">
        <f t="shared" si="61"/>
        <v>1100</v>
      </c>
      <c r="C464">
        <f>INDEX('Tet10'!$C$31:$FF$50,Tet10_R_VTR!F464,Tet10_R_VTR!G464)</f>
        <v>0.61464820723270275</v>
      </c>
      <c r="D464" s="65">
        <v>0.98989625500191891</v>
      </c>
      <c r="E464" s="65"/>
      <c r="F464">
        <f t="shared" si="65"/>
        <v>3</v>
      </c>
      <c r="G464">
        <f t="shared" si="56"/>
        <v>24</v>
      </c>
    </row>
    <row r="465" spans="1:7" x14ac:dyDescent="0.55000000000000004">
      <c r="A465">
        <f t="shared" si="63"/>
        <v>7500</v>
      </c>
      <c r="B465" s="66">
        <f t="shared" si="61"/>
        <v>1100</v>
      </c>
      <c r="C465">
        <f>INDEX('Tet10'!$C$31:$FF$50,Tet10_R_VTR!F465,Tet10_R_VTR!G465)</f>
        <v>0.54089365086485697</v>
      </c>
      <c r="D465" s="65">
        <v>1.1808089813367004</v>
      </c>
      <c r="E465" s="65"/>
      <c r="F465">
        <f t="shared" si="65"/>
        <v>4</v>
      </c>
      <c r="G465">
        <f t="shared" si="56"/>
        <v>24</v>
      </c>
    </row>
    <row r="466" spans="1:7" x14ac:dyDescent="0.55000000000000004">
      <c r="A466">
        <f t="shared" si="63"/>
        <v>7500</v>
      </c>
      <c r="B466" s="66">
        <f t="shared" si="61"/>
        <v>1100</v>
      </c>
      <c r="C466">
        <f>INDEX('Tet10'!$C$31:$FF$50,Tet10_R_VTR!F466,Tet10_R_VTR!G466)</f>
        <v>0.6663786055289368</v>
      </c>
      <c r="D466" s="65">
        <v>1.0094655229912022</v>
      </c>
      <c r="E466" s="65"/>
      <c r="F466">
        <f t="shared" si="65"/>
        <v>5</v>
      </c>
      <c r="G466">
        <f t="shared" si="56"/>
        <v>24</v>
      </c>
    </row>
    <row r="467" spans="1:7" x14ac:dyDescent="0.55000000000000004">
      <c r="A467">
        <f t="shared" si="63"/>
        <v>7500</v>
      </c>
      <c r="B467" s="66">
        <f t="shared" si="61"/>
        <v>1100</v>
      </c>
      <c r="C467">
        <f>INDEX('Tet10'!$C$31:$FF$50,Tet10_R_VTR!F467,Tet10_R_VTR!G467)</f>
        <v>0.76374133478119388</v>
      </c>
      <c r="D467" s="65">
        <v>1.3176631134711994</v>
      </c>
      <c r="E467" s="65"/>
      <c r="F467">
        <f t="shared" si="65"/>
        <v>6</v>
      </c>
      <c r="G467">
        <f t="shared" si="56"/>
        <v>24</v>
      </c>
    </row>
    <row r="468" spans="1:7" x14ac:dyDescent="0.55000000000000004">
      <c r="A468">
        <f t="shared" si="63"/>
        <v>7500</v>
      </c>
      <c r="B468" s="66">
        <f t="shared" si="61"/>
        <v>1100</v>
      </c>
      <c r="C468">
        <f>INDEX('Tet10'!$C$31:$FF$50,Tet10_R_VTR!F468,Tet10_R_VTR!G468)</f>
        <v>0.69128677598298449</v>
      </c>
      <c r="D468" s="65">
        <v>1.3556312282870939</v>
      </c>
      <c r="E468" s="65"/>
      <c r="F468">
        <f t="shared" si="65"/>
        <v>7</v>
      </c>
      <c r="G468">
        <f t="shared" si="56"/>
        <v>24</v>
      </c>
    </row>
    <row r="469" spans="1:7" x14ac:dyDescent="0.55000000000000004">
      <c r="A469">
        <f t="shared" si="63"/>
        <v>7500</v>
      </c>
      <c r="B469" s="66">
        <f t="shared" si="61"/>
        <v>1100</v>
      </c>
      <c r="C469">
        <f>INDEX('Tet10'!$C$31:$FF$50,Tet10_R_VTR!F469,Tet10_R_VTR!G469)</f>
        <v>0.58843255577291564</v>
      </c>
      <c r="D469" s="65">
        <v>1.0307302267806293</v>
      </c>
      <c r="E469" s="65"/>
      <c r="F469">
        <f t="shared" si="65"/>
        <v>8</v>
      </c>
      <c r="G469">
        <f t="shared" si="56"/>
        <v>24</v>
      </c>
    </row>
    <row r="470" spans="1:7" x14ac:dyDescent="0.55000000000000004">
      <c r="A470">
        <f t="shared" si="63"/>
        <v>7500</v>
      </c>
      <c r="B470" s="66">
        <f t="shared" si="61"/>
        <v>1100</v>
      </c>
      <c r="C470">
        <f>INDEX('Tet10'!$C$31:$FF$50,Tet10_R_VTR!F470,Tet10_R_VTR!G470)</f>
        <v>0.60108081156125193</v>
      </c>
      <c r="D470" s="65">
        <v>0.86606314209154855</v>
      </c>
      <c r="E470" s="65"/>
      <c r="F470">
        <f t="shared" si="65"/>
        <v>9</v>
      </c>
      <c r="G470">
        <f t="shared" si="56"/>
        <v>24</v>
      </c>
    </row>
    <row r="471" spans="1:7" x14ac:dyDescent="0.55000000000000004">
      <c r="A471">
        <f t="shared" si="63"/>
        <v>7500</v>
      </c>
      <c r="B471" s="66">
        <f t="shared" si="61"/>
        <v>1100</v>
      </c>
      <c r="C471">
        <f>INDEX('Tet10'!$C$31:$FF$50,Tet10_R_VTR!F471,Tet10_R_VTR!G471)</f>
        <v>0.76242124605358919</v>
      </c>
      <c r="D471" s="65">
        <v>1.1675054151057829</v>
      </c>
      <c r="E471" s="65"/>
      <c r="F471">
        <f t="shared" si="65"/>
        <v>10</v>
      </c>
      <c r="G471">
        <f t="shared" ref="G471:G534" si="66">G451+1</f>
        <v>24</v>
      </c>
    </row>
    <row r="472" spans="1:7" x14ac:dyDescent="0.55000000000000004">
      <c r="A472">
        <f t="shared" si="63"/>
        <v>7500</v>
      </c>
      <c r="B472" s="66">
        <f t="shared" si="61"/>
        <v>1100</v>
      </c>
      <c r="C472">
        <f>INDEX('Tet10'!$C$31:$FF$50,Tet10_R_VTR!F472,Tet10_R_VTR!G472)</f>
        <v>0.54647081792595587</v>
      </c>
      <c r="D472" s="65">
        <v>0.95697774563992144</v>
      </c>
      <c r="E472" s="65"/>
      <c r="F472">
        <f t="shared" si="65"/>
        <v>11</v>
      </c>
      <c r="G472">
        <f t="shared" si="66"/>
        <v>24</v>
      </c>
    </row>
    <row r="473" spans="1:7" x14ac:dyDescent="0.55000000000000004">
      <c r="A473">
        <f t="shared" si="63"/>
        <v>7500</v>
      </c>
      <c r="B473" s="66">
        <f t="shared" si="61"/>
        <v>1100</v>
      </c>
      <c r="C473">
        <f>INDEX('Tet10'!$C$31:$FF$50,Tet10_R_VTR!F473,Tet10_R_VTR!G473)</f>
        <v>0.79820585919959297</v>
      </c>
      <c r="D473" s="65">
        <v>1.3460641078796829</v>
      </c>
      <c r="E473" s="65"/>
      <c r="F473">
        <f t="shared" si="65"/>
        <v>12</v>
      </c>
      <c r="G473">
        <f t="shared" si="66"/>
        <v>24</v>
      </c>
    </row>
    <row r="474" spans="1:7" x14ac:dyDescent="0.55000000000000004">
      <c r="A474">
        <f t="shared" si="63"/>
        <v>7500</v>
      </c>
      <c r="B474" s="66">
        <f t="shared" si="61"/>
        <v>1100</v>
      </c>
      <c r="C474">
        <f>INDEX('Tet10'!$C$31:$FF$50,Tet10_R_VTR!F474,Tet10_R_VTR!G474)</f>
        <v>0.7593772651503865</v>
      </c>
      <c r="D474" s="65">
        <v>1.1672257595055451</v>
      </c>
      <c r="E474" s="65"/>
      <c r="F474">
        <f t="shared" si="65"/>
        <v>13</v>
      </c>
      <c r="G474">
        <f t="shared" si="66"/>
        <v>24</v>
      </c>
    </row>
    <row r="475" spans="1:7" x14ac:dyDescent="0.55000000000000004">
      <c r="A475">
        <f t="shared" si="63"/>
        <v>7500</v>
      </c>
      <c r="B475" s="66">
        <f t="shared" si="61"/>
        <v>1100</v>
      </c>
      <c r="C475">
        <f>INDEX('Tet10'!$C$31:$FF$50,Tet10_R_VTR!F475,Tet10_R_VTR!G475)</f>
        <v>0.95187411835072644</v>
      </c>
      <c r="D475" s="65">
        <v>1.5949217285186394</v>
      </c>
      <c r="E475" s="65"/>
      <c r="F475">
        <f t="shared" si="65"/>
        <v>14</v>
      </c>
      <c r="G475">
        <f t="shared" si="66"/>
        <v>24</v>
      </c>
    </row>
    <row r="476" spans="1:7" x14ac:dyDescent="0.55000000000000004">
      <c r="A476">
        <f t="shared" si="63"/>
        <v>7500</v>
      </c>
      <c r="B476" s="66">
        <f t="shared" si="61"/>
        <v>1100</v>
      </c>
      <c r="C476">
        <f>INDEX('Tet10'!$C$31:$FF$50,Tet10_R_VTR!F476,Tet10_R_VTR!G476)</f>
        <v>0.72230032110870201</v>
      </c>
      <c r="D476" s="65">
        <v>1.2674407016180753</v>
      </c>
      <c r="E476" s="65"/>
      <c r="F476">
        <f t="shared" si="65"/>
        <v>15</v>
      </c>
      <c r="G476">
        <f t="shared" si="66"/>
        <v>24</v>
      </c>
    </row>
    <row r="477" spans="1:7" x14ac:dyDescent="0.55000000000000004">
      <c r="A477">
        <f t="shared" si="63"/>
        <v>7500</v>
      </c>
      <c r="B477" s="66">
        <f t="shared" si="61"/>
        <v>1100</v>
      </c>
      <c r="C477">
        <f>INDEX('Tet10'!$C$31:$FF$50,Tet10_R_VTR!F477,Tet10_R_VTR!G477)</f>
        <v>0.54272642257331027</v>
      </c>
      <c r="D477" s="65">
        <v>0.89488259004612958</v>
      </c>
      <c r="E477" s="65"/>
      <c r="F477">
        <f t="shared" ref="F477:F481" si="67">F476+1</f>
        <v>16</v>
      </c>
      <c r="G477">
        <f t="shared" si="66"/>
        <v>24</v>
      </c>
    </row>
    <row r="478" spans="1:7" x14ac:dyDescent="0.55000000000000004">
      <c r="A478">
        <f t="shared" si="63"/>
        <v>7500</v>
      </c>
      <c r="B478" s="66">
        <f t="shared" si="61"/>
        <v>1100</v>
      </c>
      <c r="C478">
        <f>INDEX('Tet10'!$C$31:$FF$50,Tet10_R_VTR!F478,Tet10_R_VTR!G478)</f>
        <v>0.79262072793038774</v>
      </c>
      <c r="D478" s="65">
        <v>1.2750214292717175</v>
      </c>
      <c r="E478" s="65"/>
      <c r="F478">
        <f t="shared" si="67"/>
        <v>17</v>
      </c>
      <c r="G478">
        <f t="shared" si="66"/>
        <v>24</v>
      </c>
    </row>
    <row r="479" spans="1:7" x14ac:dyDescent="0.55000000000000004">
      <c r="A479">
        <f t="shared" si="63"/>
        <v>7500</v>
      </c>
      <c r="B479" s="66">
        <f t="shared" si="61"/>
        <v>1100</v>
      </c>
      <c r="C479">
        <f>INDEX('Tet10'!$C$31:$FF$50,Tet10_R_VTR!F479,Tet10_R_VTR!G479)</f>
        <v>0.67674027216968369</v>
      </c>
      <c r="D479" s="65">
        <v>1.2049060712630628</v>
      </c>
      <c r="E479" s="65"/>
      <c r="F479">
        <f t="shared" si="67"/>
        <v>18</v>
      </c>
      <c r="G479">
        <f t="shared" si="66"/>
        <v>24</v>
      </c>
    </row>
    <row r="480" spans="1:7" x14ac:dyDescent="0.55000000000000004">
      <c r="A480">
        <f t="shared" si="63"/>
        <v>7500</v>
      </c>
      <c r="B480" s="66">
        <f t="shared" si="61"/>
        <v>1100</v>
      </c>
      <c r="C480">
        <f>INDEX('Tet10'!$C$31:$FF$50,Tet10_R_VTR!F480,Tet10_R_VTR!G480)</f>
        <v>0.76146947643999907</v>
      </c>
      <c r="D480" s="65">
        <v>1.3242323335278336</v>
      </c>
      <c r="E480" s="65"/>
      <c r="F480">
        <f t="shared" si="67"/>
        <v>19</v>
      </c>
      <c r="G480">
        <f t="shared" si="66"/>
        <v>24</v>
      </c>
    </row>
    <row r="481" spans="1:7" x14ac:dyDescent="0.55000000000000004">
      <c r="A481">
        <f t="shared" si="63"/>
        <v>7500</v>
      </c>
      <c r="B481" s="66">
        <f t="shared" si="61"/>
        <v>1100</v>
      </c>
      <c r="C481">
        <f>INDEX('Tet10'!$C$31:$FF$50,Tet10_R_VTR!F481,Tet10_R_VTR!G481)</f>
        <v>0.74912514014125986</v>
      </c>
      <c r="D481" s="65">
        <v>1.3926930675882432</v>
      </c>
      <c r="E481" s="65"/>
      <c r="F481">
        <f t="shared" si="67"/>
        <v>20</v>
      </c>
      <c r="G481">
        <f t="shared" si="66"/>
        <v>24</v>
      </c>
    </row>
    <row r="482" spans="1:7" x14ac:dyDescent="0.55000000000000004">
      <c r="A482">
        <f t="shared" si="63"/>
        <v>7500</v>
      </c>
      <c r="B482" s="66">
        <f t="shared" si="61"/>
        <v>1150</v>
      </c>
      <c r="C482">
        <f>INDEX('Tet10'!$C$31:$FF$50,Tet10_R_VTR!F482,Tet10_R_VTR!G482)</f>
        <v>0.58528870047787074</v>
      </c>
      <c r="D482" s="65">
        <v>1.1947908940445182</v>
      </c>
      <c r="E482" s="65"/>
      <c r="F482">
        <v>1</v>
      </c>
      <c r="G482">
        <f t="shared" si="66"/>
        <v>25</v>
      </c>
    </row>
    <row r="483" spans="1:7" x14ac:dyDescent="0.55000000000000004">
      <c r="A483">
        <f t="shared" si="63"/>
        <v>7500</v>
      </c>
      <c r="B483" s="66">
        <f t="shared" si="61"/>
        <v>1150</v>
      </c>
      <c r="C483">
        <f>INDEX('Tet10'!$C$31:$FF$50,Tet10_R_VTR!F483,Tet10_R_VTR!G483)</f>
        <v>0.54283585499693843</v>
      </c>
      <c r="D483" s="65">
        <v>1.0562109337529222</v>
      </c>
      <c r="E483" s="65"/>
      <c r="F483">
        <f t="shared" ref="F483:F496" si="68">F482+1</f>
        <v>2</v>
      </c>
      <c r="G483">
        <f t="shared" si="66"/>
        <v>25</v>
      </c>
    </row>
    <row r="484" spans="1:7" x14ac:dyDescent="0.55000000000000004">
      <c r="A484">
        <f t="shared" si="63"/>
        <v>7500</v>
      </c>
      <c r="B484" s="66">
        <f t="shared" si="61"/>
        <v>1150</v>
      </c>
      <c r="C484">
        <f>INDEX('Tet10'!$C$31:$FF$50,Tet10_R_VTR!F484,Tet10_R_VTR!G484)</f>
        <v>0.53647955415637238</v>
      </c>
      <c r="D484" s="65">
        <v>0.98989625500191891</v>
      </c>
      <c r="E484" s="65"/>
      <c r="F484">
        <f t="shared" si="68"/>
        <v>3</v>
      </c>
      <c r="G484">
        <f t="shared" si="66"/>
        <v>25</v>
      </c>
    </row>
    <row r="485" spans="1:7" x14ac:dyDescent="0.55000000000000004">
      <c r="A485">
        <f t="shared" si="63"/>
        <v>7500</v>
      </c>
      <c r="B485" s="66">
        <f t="shared" si="61"/>
        <v>1150</v>
      </c>
      <c r="C485">
        <f>INDEX('Tet10'!$C$31:$FF$50,Tet10_R_VTR!F485,Tet10_R_VTR!G485)</f>
        <v>0.51969565237768944</v>
      </c>
      <c r="D485" s="65">
        <v>1.1808089813367004</v>
      </c>
      <c r="E485" s="65"/>
      <c r="F485">
        <f t="shared" si="68"/>
        <v>4</v>
      </c>
      <c r="G485">
        <f t="shared" si="66"/>
        <v>25</v>
      </c>
    </row>
    <row r="486" spans="1:7" x14ac:dyDescent="0.55000000000000004">
      <c r="A486">
        <f t="shared" si="63"/>
        <v>7500</v>
      </c>
      <c r="B486" s="66">
        <f t="shared" si="61"/>
        <v>1150</v>
      </c>
      <c r="C486">
        <f>INDEX('Tet10'!$C$31:$FF$50,Tet10_R_VTR!F486,Tet10_R_VTR!G486)</f>
        <v>0.62578016526691693</v>
      </c>
      <c r="D486" s="65">
        <v>1.0094655229912022</v>
      </c>
      <c r="E486" s="65"/>
      <c r="F486">
        <f t="shared" si="68"/>
        <v>5</v>
      </c>
      <c r="G486">
        <f t="shared" si="66"/>
        <v>25</v>
      </c>
    </row>
    <row r="487" spans="1:7" x14ac:dyDescent="0.55000000000000004">
      <c r="A487">
        <f t="shared" si="63"/>
        <v>7500</v>
      </c>
      <c r="B487" s="66">
        <f t="shared" si="61"/>
        <v>1150</v>
      </c>
      <c r="C487">
        <f>INDEX('Tet10'!$C$31:$FF$50,Tet10_R_VTR!F487,Tet10_R_VTR!G487)</f>
        <v>0.73385912034142098</v>
      </c>
      <c r="D487" s="65">
        <v>1.3176631134711994</v>
      </c>
      <c r="E487" s="65"/>
      <c r="F487">
        <f t="shared" si="68"/>
        <v>6</v>
      </c>
      <c r="G487">
        <f t="shared" si="66"/>
        <v>25</v>
      </c>
    </row>
    <row r="488" spans="1:7" x14ac:dyDescent="0.55000000000000004">
      <c r="A488">
        <f t="shared" si="63"/>
        <v>7500</v>
      </c>
      <c r="B488" s="66">
        <f t="shared" si="61"/>
        <v>1150</v>
      </c>
      <c r="C488">
        <f>INDEX('Tet10'!$C$31:$FF$50,Tet10_R_VTR!F488,Tet10_R_VTR!G488)</f>
        <v>0.6586008944530638</v>
      </c>
      <c r="D488" s="65">
        <v>1.3556312282870939</v>
      </c>
      <c r="E488" s="65"/>
      <c r="F488">
        <f t="shared" si="68"/>
        <v>7</v>
      </c>
      <c r="G488">
        <f t="shared" si="66"/>
        <v>25</v>
      </c>
    </row>
    <row r="489" spans="1:7" x14ac:dyDescent="0.55000000000000004">
      <c r="A489">
        <f t="shared" si="63"/>
        <v>7500</v>
      </c>
      <c r="B489" s="66">
        <f t="shared" si="61"/>
        <v>1150</v>
      </c>
      <c r="C489">
        <f>INDEX('Tet10'!$C$31:$FF$50,Tet10_R_VTR!F489,Tet10_R_VTR!G489)</f>
        <v>0.52577682901916456</v>
      </c>
      <c r="D489" s="65">
        <v>1.0307302267806293</v>
      </c>
      <c r="E489" s="65"/>
      <c r="F489">
        <f t="shared" si="68"/>
        <v>8</v>
      </c>
      <c r="G489">
        <f t="shared" si="66"/>
        <v>25</v>
      </c>
    </row>
    <row r="490" spans="1:7" x14ac:dyDescent="0.55000000000000004">
      <c r="A490">
        <f t="shared" si="63"/>
        <v>7500</v>
      </c>
      <c r="B490" s="66">
        <f t="shared" si="61"/>
        <v>1150</v>
      </c>
      <c r="C490">
        <f>INDEX('Tet10'!$C$31:$FF$50,Tet10_R_VTR!F490,Tet10_R_VTR!G490)</f>
        <v>0.56812211928319878</v>
      </c>
      <c r="D490" s="65">
        <v>0.86606314209154855</v>
      </c>
      <c r="E490" s="65"/>
      <c r="F490">
        <f t="shared" si="68"/>
        <v>9</v>
      </c>
      <c r="G490">
        <f t="shared" si="66"/>
        <v>25</v>
      </c>
    </row>
    <row r="491" spans="1:7" x14ac:dyDescent="0.55000000000000004">
      <c r="A491">
        <f t="shared" si="63"/>
        <v>7500</v>
      </c>
      <c r="B491" s="66">
        <f t="shared" si="61"/>
        <v>1150</v>
      </c>
      <c r="C491">
        <f>INDEX('Tet10'!$C$31:$FF$50,Tet10_R_VTR!F491,Tet10_R_VTR!G491)</f>
        <v>0.62425209769318568</v>
      </c>
      <c r="D491" s="65">
        <v>1.1675054151057829</v>
      </c>
      <c r="E491" s="65"/>
      <c r="F491">
        <f t="shared" si="68"/>
        <v>10</v>
      </c>
      <c r="G491">
        <f t="shared" si="66"/>
        <v>25</v>
      </c>
    </row>
    <row r="492" spans="1:7" x14ac:dyDescent="0.55000000000000004">
      <c r="A492">
        <f t="shared" si="63"/>
        <v>7500</v>
      </c>
      <c r="B492" s="66">
        <f t="shared" si="61"/>
        <v>1150</v>
      </c>
      <c r="C492">
        <f>INDEX('Tet10'!$C$31:$FF$50,Tet10_R_VTR!F492,Tet10_R_VTR!G492)</f>
        <v>0.44934659407365357</v>
      </c>
      <c r="D492" s="65">
        <v>0.95697774563992144</v>
      </c>
      <c r="E492" s="65"/>
      <c r="F492">
        <f t="shared" si="68"/>
        <v>11</v>
      </c>
      <c r="G492">
        <f t="shared" si="66"/>
        <v>25</v>
      </c>
    </row>
    <row r="493" spans="1:7" x14ac:dyDescent="0.55000000000000004">
      <c r="A493">
        <f t="shared" si="63"/>
        <v>7500</v>
      </c>
      <c r="B493" s="66">
        <f t="shared" si="61"/>
        <v>1150</v>
      </c>
      <c r="C493">
        <f>INDEX('Tet10'!$C$31:$FF$50,Tet10_R_VTR!F493,Tet10_R_VTR!G493)</f>
        <v>0.68398041504633411</v>
      </c>
      <c r="D493" s="65">
        <v>1.3460641078796829</v>
      </c>
      <c r="E493" s="65"/>
      <c r="F493">
        <f t="shared" si="68"/>
        <v>12</v>
      </c>
      <c r="G493">
        <f t="shared" si="66"/>
        <v>25</v>
      </c>
    </row>
    <row r="494" spans="1:7" x14ac:dyDescent="0.55000000000000004">
      <c r="A494">
        <f t="shared" si="63"/>
        <v>7500</v>
      </c>
      <c r="B494" s="66">
        <f t="shared" si="61"/>
        <v>1150</v>
      </c>
      <c r="C494">
        <f>INDEX('Tet10'!$C$31:$FF$50,Tet10_R_VTR!F494,Tet10_R_VTR!G494)</f>
        <v>0.6800848914845472</v>
      </c>
      <c r="D494" s="65">
        <v>1.1672257595055451</v>
      </c>
      <c r="E494" s="65"/>
      <c r="F494">
        <f t="shared" si="68"/>
        <v>13</v>
      </c>
      <c r="G494">
        <f t="shared" si="66"/>
        <v>25</v>
      </c>
    </row>
    <row r="495" spans="1:7" x14ac:dyDescent="0.55000000000000004">
      <c r="A495">
        <f t="shared" si="63"/>
        <v>7500</v>
      </c>
      <c r="B495" s="66">
        <f t="shared" si="61"/>
        <v>1150</v>
      </c>
      <c r="C495">
        <f>INDEX('Tet10'!$C$31:$FF$50,Tet10_R_VTR!F495,Tet10_R_VTR!G495)</f>
        <v>0.85361629873395017</v>
      </c>
      <c r="D495" s="65">
        <v>1.5949217285186394</v>
      </c>
      <c r="E495" s="65"/>
      <c r="F495">
        <f t="shared" si="68"/>
        <v>14</v>
      </c>
      <c r="G495">
        <f t="shared" si="66"/>
        <v>25</v>
      </c>
    </row>
    <row r="496" spans="1:7" x14ac:dyDescent="0.55000000000000004">
      <c r="A496">
        <f t="shared" si="63"/>
        <v>7500</v>
      </c>
      <c r="B496" s="66">
        <f t="shared" si="61"/>
        <v>1150</v>
      </c>
      <c r="C496">
        <f>INDEX('Tet10'!$C$31:$FF$50,Tet10_R_VTR!F496,Tet10_R_VTR!G496)</f>
        <v>0.6605763077680239</v>
      </c>
      <c r="D496" s="65">
        <v>1.2674407016180753</v>
      </c>
      <c r="E496" s="65"/>
      <c r="F496">
        <f t="shared" si="68"/>
        <v>15</v>
      </c>
      <c r="G496">
        <f t="shared" si="66"/>
        <v>25</v>
      </c>
    </row>
    <row r="497" spans="1:7" x14ac:dyDescent="0.55000000000000004">
      <c r="A497">
        <f t="shared" si="63"/>
        <v>7500</v>
      </c>
      <c r="B497" s="66">
        <f t="shared" si="61"/>
        <v>1150</v>
      </c>
      <c r="C497">
        <f>INDEX('Tet10'!$C$31:$FF$50,Tet10_R_VTR!F497,Tet10_R_VTR!G497)</f>
        <v>0.5115448110760682</v>
      </c>
      <c r="D497" s="65">
        <v>0.89488259004612958</v>
      </c>
      <c r="E497" s="65"/>
      <c r="F497">
        <f t="shared" ref="F497:F501" si="69">F496+1</f>
        <v>16</v>
      </c>
      <c r="G497">
        <f t="shared" si="66"/>
        <v>25</v>
      </c>
    </row>
    <row r="498" spans="1:7" x14ac:dyDescent="0.55000000000000004">
      <c r="A498">
        <f t="shared" si="63"/>
        <v>7500</v>
      </c>
      <c r="B498" s="66">
        <f t="shared" si="61"/>
        <v>1150</v>
      </c>
      <c r="C498">
        <f>INDEX('Tet10'!$C$31:$FF$50,Tet10_R_VTR!F498,Tet10_R_VTR!G498)</f>
        <v>0.73059262644807377</v>
      </c>
      <c r="D498" s="65">
        <v>1.2750214292717175</v>
      </c>
      <c r="E498" s="65"/>
      <c r="F498">
        <f t="shared" si="69"/>
        <v>17</v>
      </c>
      <c r="G498">
        <f t="shared" si="66"/>
        <v>25</v>
      </c>
    </row>
    <row r="499" spans="1:7" x14ac:dyDescent="0.55000000000000004">
      <c r="A499">
        <f t="shared" si="63"/>
        <v>7500</v>
      </c>
      <c r="B499" s="66">
        <f t="shared" si="61"/>
        <v>1150</v>
      </c>
      <c r="C499">
        <f>INDEX('Tet10'!$C$31:$FF$50,Tet10_R_VTR!F499,Tet10_R_VTR!G499)</f>
        <v>0.61716543421715631</v>
      </c>
      <c r="D499" s="65">
        <v>1.2049060712630628</v>
      </c>
      <c r="E499" s="65"/>
      <c r="F499">
        <f t="shared" si="69"/>
        <v>18</v>
      </c>
      <c r="G499">
        <f t="shared" si="66"/>
        <v>25</v>
      </c>
    </row>
    <row r="500" spans="1:7" x14ac:dyDescent="0.55000000000000004">
      <c r="A500">
        <f t="shared" si="63"/>
        <v>7500</v>
      </c>
      <c r="B500" s="66">
        <f t="shared" si="61"/>
        <v>1150</v>
      </c>
      <c r="C500">
        <f>INDEX('Tet10'!$C$31:$FF$50,Tet10_R_VTR!F500,Tet10_R_VTR!G500)</f>
        <v>0.69339730126560284</v>
      </c>
      <c r="D500" s="65">
        <v>1.3242323335278336</v>
      </c>
      <c r="E500" s="65"/>
      <c r="F500">
        <f t="shared" si="69"/>
        <v>19</v>
      </c>
      <c r="G500">
        <f t="shared" si="66"/>
        <v>25</v>
      </c>
    </row>
    <row r="501" spans="1:7" x14ac:dyDescent="0.55000000000000004">
      <c r="A501">
        <f t="shared" si="63"/>
        <v>7500</v>
      </c>
      <c r="B501" s="66">
        <f t="shared" si="61"/>
        <v>1150</v>
      </c>
      <c r="C501">
        <f>INDEX('Tet10'!$C$31:$FF$50,Tet10_R_VTR!F501,Tet10_R_VTR!G501)</f>
        <v>0.64215753409984777</v>
      </c>
      <c r="D501" s="65">
        <v>1.3926930675882432</v>
      </c>
      <c r="E501" s="65"/>
      <c r="F501">
        <f t="shared" si="69"/>
        <v>20</v>
      </c>
      <c r="G501">
        <f t="shared" si="66"/>
        <v>25</v>
      </c>
    </row>
    <row r="502" spans="1:7" x14ac:dyDescent="0.55000000000000004">
      <c r="A502">
        <f t="shared" si="63"/>
        <v>7500</v>
      </c>
      <c r="B502" s="66">
        <f t="shared" si="61"/>
        <v>1200</v>
      </c>
      <c r="C502">
        <f>INDEX('Tet10'!$C$31:$FF$50,Tet10_R_VTR!F502,Tet10_R_VTR!G502)</f>
        <v>0.49352938617693942</v>
      </c>
      <c r="D502" s="65">
        <v>1.1947908940445182</v>
      </c>
      <c r="E502" s="65"/>
      <c r="F502">
        <v>1</v>
      </c>
      <c r="G502">
        <f t="shared" si="66"/>
        <v>26</v>
      </c>
    </row>
    <row r="503" spans="1:7" x14ac:dyDescent="0.55000000000000004">
      <c r="A503">
        <f t="shared" si="63"/>
        <v>7500</v>
      </c>
      <c r="B503" s="66">
        <f t="shared" si="61"/>
        <v>1200</v>
      </c>
      <c r="C503">
        <f>INDEX('Tet10'!$C$31:$FF$50,Tet10_R_VTR!F503,Tet10_R_VTR!G503)</f>
        <v>0.39338255954950357</v>
      </c>
      <c r="D503" s="65">
        <v>1.0562109337529222</v>
      </c>
      <c r="E503" s="65"/>
      <c r="F503">
        <f t="shared" ref="F503:F516" si="70">F502+1</f>
        <v>2</v>
      </c>
      <c r="G503">
        <f t="shared" si="66"/>
        <v>26</v>
      </c>
    </row>
    <row r="504" spans="1:7" x14ac:dyDescent="0.55000000000000004">
      <c r="A504">
        <f t="shared" si="63"/>
        <v>7500</v>
      </c>
      <c r="B504" s="66">
        <f t="shared" si="61"/>
        <v>1200</v>
      </c>
      <c r="C504">
        <f>INDEX('Tet10'!$C$31:$FF$50,Tet10_R_VTR!F504,Tet10_R_VTR!G504)</f>
        <v>0.41577215622814662</v>
      </c>
      <c r="D504" s="65">
        <v>0.98989625500191891</v>
      </c>
      <c r="E504" s="65"/>
      <c r="F504">
        <f t="shared" si="70"/>
        <v>3</v>
      </c>
      <c r="G504">
        <f t="shared" si="66"/>
        <v>26</v>
      </c>
    </row>
    <row r="505" spans="1:7" x14ac:dyDescent="0.55000000000000004">
      <c r="A505">
        <f t="shared" si="63"/>
        <v>7500</v>
      </c>
      <c r="B505" s="66">
        <f t="shared" si="61"/>
        <v>1200</v>
      </c>
      <c r="C505">
        <f>INDEX('Tet10'!$C$31:$FF$50,Tet10_R_VTR!F505,Tet10_R_VTR!G505)</f>
        <v>0.40980186499929638</v>
      </c>
      <c r="D505" s="65">
        <v>1.1808089813367004</v>
      </c>
      <c r="E505" s="65"/>
      <c r="F505">
        <f t="shared" si="70"/>
        <v>4</v>
      </c>
      <c r="G505">
        <f t="shared" si="66"/>
        <v>26</v>
      </c>
    </row>
    <row r="506" spans="1:7" x14ac:dyDescent="0.55000000000000004">
      <c r="A506">
        <f t="shared" si="63"/>
        <v>7500</v>
      </c>
      <c r="B506" s="66">
        <f t="shared" ref="B506:B569" si="71">B486+50</f>
        <v>1200</v>
      </c>
      <c r="C506">
        <f>INDEX('Tet10'!$C$31:$FF$50,Tet10_R_VTR!F506,Tet10_R_VTR!G506)</f>
        <v>0.43012152485217348</v>
      </c>
      <c r="D506" s="65">
        <v>1.0094655229912022</v>
      </c>
      <c r="E506" s="65"/>
      <c r="F506">
        <f t="shared" si="70"/>
        <v>5</v>
      </c>
      <c r="G506">
        <f t="shared" si="66"/>
        <v>26</v>
      </c>
    </row>
    <row r="507" spans="1:7" x14ac:dyDescent="0.55000000000000004">
      <c r="A507">
        <f t="shared" si="63"/>
        <v>7500</v>
      </c>
      <c r="B507" s="66">
        <f t="shared" si="71"/>
        <v>1200</v>
      </c>
      <c r="C507">
        <f>INDEX('Tet10'!$C$31:$FF$50,Tet10_R_VTR!F507,Tet10_R_VTR!G507)</f>
        <v>0.59486506347936419</v>
      </c>
      <c r="D507" s="65">
        <v>1.3176631134711994</v>
      </c>
      <c r="E507" s="65"/>
      <c r="F507">
        <f t="shared" si="70"/>
        <v>6</v>
      </c>
      <c r="G507">
        <f t="shared" si="66"/>
        <v>26</v>
      </c>
    </row>
    <row r="508" spans="1:7" x14ac:dyDescent="0.55000000000000004">
      <c r="A508">
        <f t="shared" si="63"/>
        <v>7500</v>
      </c>
      <c r="B508" s="66">
        <f t="shared" si="71"/>
        <v>1200</v>
      </c>
      <c r="C508">
        <f>INDEX('Tet10'!$C$31:$FF$50,Tet10_R_VTR!F508,Tet10_R_VTR!G508)</f>
        <v>0.50559650149634916</v>
      </c>
      <c r="D508" s="65">
        <v>1.3556312282870939</v>
      </c>
      <c r="E508" s="65"/>
      <c r="F508">
        <f t="shared" si="70"/>
        <v>7</v>
      </c>
      <c r="G508">
        <f t="shared" si="66"/>
        <v>26</v>
      </c>
    </row>
    <row r="509" spans="1:7" x14ac:dyDescent="0.55000000000000004">
      <c r="A509">
        <f t="shared" si="63"/>
        <v>7500</v>
      </c>
      <c r="B509" s="66">
        <f t="shared" si="71"/>
        <v>1200</v>
      </c>
      <c r="C509">
        <f>INDEX('Tet10'!$C$31:$FF$50,Tet10_R_VTR!F509,Tet10_R_VTR!G509)</f>
        <v>0.40346880949771935</v>
      </c>
      <c r="D509" s="65">
        <v>1.0307302267806293</v>
      </c>
      <c r="E509" s="65"/>
      <c r="F509">
        <f t="shared" si="70"/>
        <v>8</v>
      </c>
      <c r="G509">
        <f t="shared" si="66"/>
        <v>26</v>
      </c>
    </row>
    <row r="510" spans="1:7" x14ac:dyDescent="0.55000000000000004">
      <c r="A510">
        <f t="shared" si="63"/>
        <v>7500</v>
      </c>
      <c r="B510" s="66">
        <f t="shared" si="71"/>
        <v>1200</v>
      </c>
      <c r="C510">
        <f>INDEX('Tet10'!$C$31:$FF$50,Tet10_R_VTR!F510,Tet10_R_VTR!G510)</f>
        <v>0.43826313010030776</v>
      </c>
      <c r="D510" s="65">
        <v>0.86606314209154855</v>
      </c>
      <c r="E510" s="65"/>
      <c r="F510">
        <f t="shared" si="70"/>
        <v>9</v>
      </c>
      <c r="G510">
        <f t="shared" si="66"/>
        <v>26</v>
      </c>
    </row>
    <row r="511" spans="1:7" x14ac:dyDescent="0.55000000000000004">
      <c r="A511">
        <f t="shared" si="63"/>
        <v>7500</v>
      </c>
      <c r="B511" s="66">
        <f t="shared" si="71"/>
        <v>1200</v>
      </c>
      <c r="C511">
        <f>INDEX('Tet10'!$C$31:$FF$50,Tet10_R_VTR!F511,Tet10_R_VTR!G511)</f>
        <v>0.43409511690082669</v>
      </c>
      <c r="D511" s="65">
        <v>1.1675054151057829</v>
      </c>
      <c r="E511" s="65"/>
      <c r="F511">
        <f t="shared" si="70"/>
        <v>10</v>
      </c>
      <c r="G511">
        <f t="shared" si="66"/>
        <v>26</v>
      </c>
    </row>
    <row r="512" spans="1:7" x14ac:dyDescent="0.55000000000000004">
      <c r="A512">
        <f t="shared" si="63"/>
        <v>7500</v>
      </c>
      <c r="B512" s="66">
        <f t="shared" si="71"/>
        <v>1200</v>
      </c>
      <c r="C512">
        <f>INDEX('Tet10'!$C$31:$FF$50,Tet10_R_VTR!F512,Tet10_R_VTR!G512)</f>
        <v>0.25741171543735486</v>
      </c>
      <c r="D512" s="65">
        <v>0.95697774563992144</v>
      </c>
      <c r="E512" s="65"/>
      <c r="F512">
        <f t="shared" si="70"/>
        <v>11</v>
      </c>
      <c r="G512">
        <f t="shared" si="66"/>
        <v>26</v>
      </c>
    </row>
    <row r="513" spans="1:7" x14ac:dyDescent="0.55000000000000004">
      <c r="A513">
        <f t="shared" si="63"/>
        <v>7500</v>
      </c>
      <c r="B513" s="66">
        <f t="shared" si="71"/>
        <v>1200</v>
      </c>
      <c r="C513">
        <f>INDEX('Tet10'!$C$31:$FF$50,Tet10_R_VTR!F513,Tet10_R_VTR!G513)</f>
        <v>0.49407524909745559</v>
      </c>
      <c r="D513" s="65">
        <v>1.3460641078796829</v>
      </c>
      <c r="E513" s="65"/>
      <c r="F513">
        <f t="shared" si="70"/>
        <v>12</v>
      </c>
      <c r="G513">
        <f t="shared" si="66"/>
        <v>26</v>
      </c>
    </row>
    <row r="514" spans="1:7" x14ac:dyDescent="0.55000000000000004">
      <c r="A514">
        <f t="shared" si="63"/>
        <v>7500</v>
      </c>
      <c r="B514" s="66">
        <f t="shared" si="71"/>
        <v>1200</v>
      </c>
      <c r="C514">
        <f>INDEX('Tet10'!$C$31:$FF$50,Tet10_R_VTR!F514,Tet10_R_VTR!G514)</f>
        <v>0.48973046747078303</v>
      </c>
      <c r="D514" s="65">
        <v>1.1672257595055451</v>
      </c>
      <c r="E514" s="65"/>
      <c r="F514">
        <f t="shared" si="70"/>
        <v>13</v>
      </c>
      <c r="G514">
        <f t="shared" si="66"/>
        <v>26</v>
      </c>
    </row>
    <row r="515" spans="1:7" x14ac:dyDescent="0.55000000000000004">
      <c r="A515">
        <f t="shared" ref="A515:A578" si="72">A195+2500</f>
        <v>7500</v>
      </c>
      <c r="B515" s="66">
        <f t="shared" si="71"/>
        <v>1200</v>
      </c>
      <c r="C515">
        <f>INDEX('Tet10'!$C$31:$FF$50,Tet10_R_VTR!F515,Tet10_R_VTR!G515)</f>
        <v>0.68828431544643387</v>
      </c>
      <c r="D515" s="65">
        <v>1.5949217285186394</v>
      </c>
      <c r="E515" s="65"/>
      <c r="F515">
        <f t="shared" si="70"/>
        <v>14</v>
      </c>
      <c r="G515">
        <f t="shared" si="66"/>
        <v>26</v>
      </c>
    </row>
    <row r="516" spans="1:7" x14ac:dyDescent="0.55000000000000004">
      <c r="A516">
        <f t="shared" si="72"/>
        <v>7500</v>
      </c>
      <c r="B516" s="66">
        <f t="shared" si="71"/>
        <v>1200</v>
      </c>
      <c r="C516">
        <f>INDEX('Tet10'!$C$31:$FF$50,Tet10_R_VTR!F516,Tet10_R_VTR!G516)</f>
        <v>0.41791887290825069</v>
      </c>
      <c r="D516" s="65">
        <v>1.2674407016180753</v>
      </c>
      <c r="E516" s="65"/>
      <c r="F516">
        <f t="shared" si="70"/>
        <v>15</v>
      </c>
      <c r="G516">
        <f t="shared" si="66"/>
        <v>26</v>
      </c>
    </row>
    <row r="517" spans="1:7" x14ac:dyDescent="0.55000000000000004">
      <c r="A517">
        <f t="shared" si="72"/>
        <v>7500</v>
      </c>
      <c r="B517" s="66">
        <f t="shared" si="71"/>
        <v>1200</v>
      </c>
      <c r="C517">
        <f>INDEX('Tet10'!$C$31:$FF$50,Tet10_R_VTR!F517,Tet10_R_VTR!G517)</f>
        <v>0.35377598868578497</v>
      </c>
      <c r="D517" s="65">
        <v>0.89488259004612958</v>
      </c>
      <c r="E517" s="65"/>
      <c r="F517">
        <f t="shared" ref="F517:F521" si="73">F516+1</f>
        <v>16</v>
      </c>
      <c r="G517">
        <f t="shared" si="66"/>
        <v>26</v>
      </c>
    </row>
    <row r="518" spans="1:7" x14ac:dyDescent="0.55000000000000004">
      <c r="A518">
        <f t="shared" si="72"/>
        <v>7500</v>
      </c>
      <c r="B518" s="66">
        <f t="shared" si="71"/>
        <v>1200</v>
      </c>
      <c r="C518">
        <f>INDEX('Tet10'!$C$31:$FF$50,Tet10_R_VTR!F518,Tet10_R_VTR!G518)</f>
        <v>0.49436629917913277</v>
      </c>
      <c r="D518" s="65">
        <v>1.2750214292717175</v>
      </c>
      <c r="E518" s="65"/>
      <c r="F518">
        <f t="shared" si="73"/>
        <v>17</v>
      </c>
      <c r="G518">
        <f t="shared" si="66"/>
        <v>26</v>
      </c>
    </row>
    <row r="519" spans="1:7" x14ac:dyDescent="0.55000000000000004">
      <c r="A519">
        <f t="shared" si="72"/>
        <v>7500</v>
      </c>
      <c r="B519" s="66">
        <f t="shared" si="71"/>
        <v>1200</v>
      </c>
      <c r="C519">
        <f>INDEX('Tet10'!$C$31:$FF$50,Tet10_R_VTR!F519,Tet10_R_VTR!G519)</f>
        <v>0.40104412848594828</v>
      </c>
      <c r="D519" s="65">
        <v>1.2049060712630628</v>
      </c>
      <c r="E519" s="65"/>
      <c r="F519">
        <f t="shared" si="73"/>
        <v>18</v>
      </c>
      <c r="G519">
        <f t="shared" si="66"/>
        <v>26</v>
      </c>
    </row>
    <row r="520" spans="1:7" x14ac:dyDescent="0.55000000000000004">
      <c r="A520">
        <f t="shared" si="72"/>
        <v>7500</v>
      </c>
      <c r="B520" s="66">
        <f t="shared" si="71"/>
        <v>1200</v>
      </c>
      <c r="C520">
        <f>INDEX('Tet10'!$C$31:$FF$50,Tet10_R_VTR!F520,Tet10_R_VTR!G520)</f>
        <v>0.46369011584388886</v>
      </c>
      <c r="D520" s="65">
        <v>1.3242323335278336</v>
      </c>
      <c r="E520" s="65"/>
      <c r="F520">
        <f t="shared" si="73"/>
        <v>19</v>
      </c>
      <c r="G520">
        <f t="shared" si="66"/>
        <v>26</v>
      </c>
    </row>
    <row r="521" spans="1:7" x14ac:dyDescent="0.55000000000000004">
      <c r="A521">
        <f t="shared" si="72"/>
        <v>7500</v>
      </c>
      <c r="B521" s="66">
        <f t="shared" si="71"/>
        <v>1200</v>
      </c>
      <c r="C521">
        <f>INDEX('Tet10'!$C$31:$FF$50,Tet10_R_VTR!F521,Tet10_R_VTR!G521)</f>
        <v>0.35916417366064296</v>
      </c>
      <c r="D521" s="65">
        <v>1.3926930675882432</v>
      </c>
      <c r="E521" s="65"/>
      <c r="F521">
        <f t="shared" si="73"/>
        <v>20</v>
      </c>
      <c r="G521">
        <f t="shared" si="66"/>
        <v>26</v>
      </c>
    </row>
    <row r="522" spans="1:7" x14ac:dyDescent="0.55000000000000004">
      <c r="A522">
        <f t="shared" si="72"/>
        <v>7500</v>
      </c>
      <c r="B522" s="66">
        <f t="shared" si="71"/>
        <v>1250</v>
      </c>
      <c r="C522">
        <f>INDEX('Tet10'!$C$31:$FF$50,Tet10_R_VTR!F522,Tet10_R_VTR!G522)</f>
        <v>0.23209718451556743</v>
      </c>
      <c r="D522" s="65">
        <v>1.1947908940445182</v>
      </c>
      <c r="E522" s="65"/>
      <c r="F522">
        <v>1</v>
      </c>
      <c r="G522">
        <f t="shared" si="66"/>
        <v>27</v>
      </c>
    </row>
    <row r="523" spans="1:7" x14ac:dyDescent="0.55000000000000004">
      <c r="A523">
        <f t="shared" si="72"/>
        <v>7500</v>
      </c>
      <c r="B523" s="66">
        <f t="shared" si="71"/>
        <v>1250</v>
      </c>
      <c r="C523">
        <f>INDEX('Tet10'!$C$31:$FF$50,Tet10_R_VTR!F523,Tet10_R_VTR!G523)</f>
        <v>0.21649785256224552</v>
      </c>
      <c r="D523" s="65">
        <v>1.0562109337529222</v>
      </c>
      <c r="E523" s="65"/>
      <c r="F523">
        <f t="shared" ref="F523:F536" si="74">F522+1</f>
        <v>2</v>
      </c>
      <c r="G523">
        <f t="shared" si="66"/>
        <v>27</v>
      </c>
    </row>
    <row r="524" spans="1:7" x14ac:dyDescent="0.55000000000000004">
      <c r="A524">
        <f t="shared" si="72"/>
        <v>7500</v>
      </c>
      <c r="B524" s="66">
        <f t="shared" si="71"/>
        <v>1250</v>
      </c>
      <c r="C524">
        <f>INDEX('Tet10'!$C$31:$FF$50,Tet10_R_VTR!F524,Tet10_R_VTR!G524)</f>
        <v>0.15914808953926396</v>
      </c>
      <c r="D524" s="65">
        <v>0.98989625500191891</v>
      </c>
      <c r="E524" s="65"/>
      <c r="F524">
        <f t="shared" si="74"/>
        <v>3</v>
      </c>
      <c r="G524">
        <f t="shared" si="66"/>
        <v>27</v>
      </c>
    </row>
    <row r="525" spans="1:7" x14ac:dyDescent="0.55000000000000004">
      <c r="A525">
        <f t="shared" si="72"/>
        <v>7500</v>
      </c>
      <c r="B525" s="66">
        <f t="shared" si="71"/>
        <v>1250</v>
      </c>
      <c r="C525">
        <f>INDEX('Tet10'!$C$31:$FF$50,Tet10_R_VTR!F525,Tet10_R_VTR!G525)</f>
        <v>0.22999662933937981</v>
      </c>
      <c r="D525" s="65">
        <v>1.1808089813367004</v>
      </c>
      <c r="E525" s="65"/>
      <c r="F525">
        <f t="shared" si="74"/>
        <v>4</v>
      </c>
      <c r="G525">
        <f t="shared" si="66"/>
        <v>27</v>
      </c>
    </row>
    <row r="526" spans="1:7" x14ac:dyDescent="0.55000000000000004">
      <c r="A526">
        <f t="shared" si="72"/>
        <v>7500</v>
      </c>
      <c r="B526" s="66">
        <f t="shared" si="71"/>
        <v>1250</v>
      </c>
      <c r="C526">
        <f>INDEX('Tet10'!$C$31:$FF$50,Tet10_R_VTR!F526,Tet10_R_VTR!G526)</f>
        <v>0.10828951028997741</v>
      </c>
      <c r="D526" s="65">
        <v>1.0094655229912022</v>
      </c>
      <c r="E526" s="65"/>
      <c r="F526">
        <f t="shared" si="74"/>
        <v>5</v>
      </c>
      <c r="G526">
        <f t="shared" si="66"/>
        <v>27</v>
      </c>
    </row>
    <row r="527" spans="1:7" x14ac:dyDescent="0.55000000000000004">
      <c r="A527">
        <f t="shared" si="72"/>
        <v>7500</v>
      </c>
      <c r="B527" s="66">
        <f t="shared" si="71"/>
        <v>1250</v>
      </c>
      <c r="C527">
        <f>INDEX('Tet10'!$C$31:$FF$50,Tet10_R_VTR!F527,Tet10_R_VTR!G527)</f>
        <v>0.36609577183466113</v>
      </c>
      <c r="D527" s="65">
        <v>1.3176631134711994</v>
      </c>
      <c r="E527" s="65"/>
      <c r="F527">
        <f t="shared" si="74"/>
        <v>6</v>
      </c>
      <c r="G527">
        <f t="shared" si="66"/>
        <v>27</v>
      </c>
    </row>
    <row r="528" spans="1:7" x14ac:dyDescent="0.55000000000000004">
      <c r="A528">
        <f t="shared" si="72"/>
        <v>7500</v>
      </c>
      <c r="B528" s="66">
        <f t="shared" si="71"/>
        <v>1250</v>
      </c>
      <c r="C528">
        <f>INDEX('Tet10'!$C$31:$FF$50,Tet10_R_VTR!F528,Tet10_R_VTR!G528)</f>
        <v>0.30369764660128779</v>
      </c>
      <c r="D528" s="65">
        <v>1.3556312282870939</v>
      </c>
      <c r="E528" s="65"/>
      <c r="F528">
        <f t="shared" si="74"/>
        <v>7</v>
      </c>
      <c r="G528">
        <f t="shared" si="66"/>
        <v>27</v>
      </c>
    </row>
    <row r="529" spans="1:7" x14ac:dyDescent="0.55000000000000004">
      <c r="A529">
        <f t="shared" si="72"/>
        <v>7500</v>
      </c>
      <c r="B529" s="66">
        <f t="shared" si="71"/>
        <v>1250</v>
      </c>
      <c r="C529">
        <f>INDEX('Tet10'!$C$31:$FF$50,Tet10_R_VTR!F529,Tet10_R_VTR!G529)</f>
        <v>0.12585780434540378</v>
      </c>
      <c r="D529" s="65">
        <v>1.0307302267806293</v>
      </c>
      <c r="E529" s="65"/>
      <c r="F529">
        <f t="shared" si="74"/>
        <v>8</v>
      </c>
      <c r="G529">
        <f t="shared" si="66"/>
        <v>27</v>
      </c>
    </row>
    <row r="530" spans="1:7" x14ac:dyDescent="0.55000000000000004">
      <c r="A530">
        <f t="shared" si="72"/>
        <v>7500</v>
      </c>
      <c r="B530" s="66">
        <f t="shared" si="71"/>
        <v>1250</v>
      </c>
      <c r="C530">
        <f>INDEX('Tet10'!$C$31:$FF$50,Tet10_R_VTR!F530,Tet10_R_VTR!G530)</f>
        <v>0.2540540123473442</v>
      </c>
      <c r="D530" s="65">
        <v>0.86606314209154855</v>
      </c>
      <c r="E530" s="65"/>
      <c r="F530">
        <f t="shared" si="74"/>
        <v>9</v>
      </c>
      <c r="G530">
        <f t="shared" si="66"/>
        <v>27</v>
      </c>
    </row>
    <row r="531" spans="1:7" x14ac:dyDescent="0.55000000000000004">
      <c r="A531">
        <f t="shared" si="72"/>
        <v>7500</v>
      </c>
      <c r="B531" s="66">
        <f t="shared" si="71"/>
        <v>1250</v>
      </c>
      <c r="C531">
        <f>INDEX('Tet10'!$C$31:$FF$50,Tet10_R_VTR!F531,Tet10_R_VTR!G531)</f>
        <v>0.11939079794343696</v>
      </c>
      <c r="D531" s="65">
        <v>1.1675054151057829</v>
      </c>
      <c r="E531" s="65"/>
      <c r="F531">
        <f t="shared" si="74"/>
        <v>10</v>
      </c>
      <c r="G531">
        <f t="shared" si="66"/>
        <v>27</v>
      </c>
    </row>
    <row r="532" spans="1:7" x14ac:dyDescent="0.55000000000000004">
      <c r="A532">
        <f t="shared" si="72"/>
        <v>7500</v>
      </c>
      <c r="B532" s="66">
        <f t="shared" si="71"/>
        <v>1250</v>
      </c>
      <c r="C532">
        <f>INDEX('Tet10'!$C$31:$FF$50,Tet10_R_VTR!F532,Tet10_R_VTR!G532)</f>
        <v>0.12888829594049467</v>
      </c>
      <c r="D532" s="65">
        <v>0.95697774563992144</v>
      </c>
      <c r="E532" s="65"/>
      <c r="F532">
        <f t="shared" si="74"/>
        <v>11</v>
      </c>
      <c r="G532">
        <f t="shared" si="66"/>
        <v>27</v>
      </c>
    </row>
    <row r="533" spans="1:7" x14ac:dyDescent="0.55000000000000004">
      <c r="A533">
        <f t="shared" si="72"/>
        <v>7500</v>
      </c>
      <c r="B533" s="66">
        <f t="shared" si="71"/>
        <v>1250</v>
      </c>
      <c r="C533">
        <f>INDEX('Tet10'!$C$31:$FF$50,Tet10_R_VTR!F533,Tet10_R_VTR!G533)</f>
        <v>0.1329305888292345</v>
      </c>
      <c r="D533" s="65">
        <v>1.3460641078796829</v>
      </c>
      <c r="E533" s="65"/>
      <c r="F533">
        <f t="shared" si="74"/>
        <v>12</v>
      </c>
      <c r="G533">
        <f t="shared" si="66"/>
        <v>27</v>
      </c>
    </row>
    <row r="534" spans="1:7" x14ac:dyDescent="0.55000000000000004">
      <c r="A534">
        <f t="shared" si="72"/>
        <v>7500</v>
      </c>
      <c r="B534" s="66">
        <f t="shared" si="71"/>
        <v>1250</v>
      </c>
      <c r="C534">
        <f>INDEX('Tet10'!$C$31:$FF$50,Tet10_R_VTR!F534,Tet10_R_VTR!G534)</f>
        <v>0.29438637062243739</v>
      </c>
      <c r="D534" s="65">
        <v>1.1672257595055451</v>
      </c>
      <c r="E534" s="65"/>
      <c r="F534">
        <f t="shared" si="74"/>
        <v>13</v>
      </c>
      <c r="G534">
        <f t="shared" si="66"/>
        <v>27</v>
      </c>
    </row>
    <row r="535" spans="1:7" x14ac:dyDescent="0.55000000000000004">
      <c r="A535">
        <f t="shared" si="72"/>
        <v>7500</v>
      </c>
      <c r="B535" s="66">
        <f t="shared" si="71"/>
        <v>1250</v>
      </c>
      <c r="C535">
        <f>INDEX('Tet10'!$C$31:$FF$50,Tet10_R_VTR!F535,Tet10_R_VTR!G535)</f>
        <v>0.28719009507508059</v>
      </c>
      <c r="D535" s="65">
        <v>1.5949217285186394</v>
      </c>
      <c r="E535" s="65"/>
      <c r="F535">
        <f t="shared" si="74"/>
        <v>14</v>
      </c>
      <c r="G535">
        <f t="shared" ref="G535:G598" si="75">G515+1</f>
        <v>27</v>
      </c>
    </row>
    <row r="536" spans="1:7" x14ac:dyDescent="0.55000000000000004">
      <c r="A536">
        <f t="shared" si="72"/>
        <v>7500</v>
      </c>
      <c r="B536" s="66">
        <f t="shared" si="71"/>
        <v>1250</v>
      </c>
      <c r="C536">
        <f>INDEX('Tet10'!$C$31:$FF$50,Tet10_R_VTR!F536,Tet10_R_VTR!G536)</f>
        <v>0.11052833506420329</v>
      </c>
      <c r="D536" s="65">
        <v>1.2674407016180753</v>
      </c>
      <c r="E536" s="65"/>
      <c r="F536">
        <f t="shared" si="74"/>
        <v>15</v>
      </c>
      <c r="G536">
        <f t="shared" si="75"/>
        <v>27</v>
      </c>
    </row>
    <row r="537" spans="1:7" x14ac:dyDescent="0.55000000000000004">
      <c r="A537">
        <f t="shared" si="72"/>
        <v>7500</v>
      </c>
      <c r="B537" s="66">
        <f t="shared" si="71"/>
        <v>1250</v>
      </c>
      <c r="C537">
        <f>INDEX('Tet10'!$C$31:$FF$50,Tet10_R_VTR!F537,Tet10_R_VTR!G537)</f>
        <v>0.10507283953879065</v>
      </c>
      <c r="D537" s="65">
        <v>0.89488259004612958</v>
      </c>
      <c r="E537" s="65"/>
      <c r="F537">
        <f t="shared" ref="F537:F541" si="76">F536+1</f>
        <v>16</v>
      </c>
      <c r="G537">
        <f t="shared" si="75"/>
        <v>27</v>
      </c>
    </row>
    <row r="538" spans="1:7" x14ac:dyDescent="0.55000000000000004">
      <c r="A538">
        <f t="shared" si="72"/>
        <v>7500</v>
      </c>
      <c r="B538" s="66">
        <f t="shared" si="71"/>
        <v>1250</v>
      </c>
      <c r="C538">
        <f>INDEX('Tet10'!$C$31:$FF$50,Tet10_R_VTR!F538,Tet10_R_VTR!G538)</f>
        <v>0.14156407833627388</v>
      </c>
      <c r="D538" s="65">
        <v>1.2750214292717175</v>
      </c>
      <c r="E538" s="65"/>
      <c r="F538">
        <f t="shared" si="76"/>
        <v>17</v>
      </c>
      <c r="G538">
        <f t="shared" si="75"/>
        <v>27</v>
      </c>
    </row>
    <row r="539" spans="1:7" x14ac:dyDescent="0.55000000000000004">
      <c r="A539">
        <f t="shared" si="72"/>
        <v>7500</v>
      </c>
      <c r="B539" s="66">
        <f t="shared" si="71"/>
        <v>1250</v>
      </c>
      <c r="C539">
        <f>INDEX('Tet10'!$C$31:$FF$50,Tet10_R_VTR!F539,Tet10_R_VTR!G539)</f>
        <v>0.11220537898617612</v>
      </c>
      <c r="D539" s="65">
        <v>1.2049060712630628</v>
      </c>
      <c r="E539" s="65"/>
      <c r="F539">
        <f t="shared" si="76"/>
        <v>18</v>
      </c>
      <c r="G539">
        <f t="shared" si="75"/>
        <v>27</v>
      </c>
    </row>
    <row r="540" spans="1:7" x14ac:dyDescent="0.55000000000000004">
      <c r="A540">
        <f t="shared" si="72"/>
        <v>7500</v>
      </c>
      <c r="B540" s="66">
        <f t="shared" si="71"/>
        <v>1250</v>
      </c>
      <c r="C540">
        <f>INDEX('Tet10'!$C$31:$FF$50,Tet10_R_VTR!F540,Tet10_R_VTR!G540)</f>
        <v>0.18932419169675363</v>
      </c>
      <c r="D540" s="65">
        <v>1.3242323335278336</v>
      </c>
      <c r="E540" s="65"/>
      <c r="F540">
        <f t="shared" si="76"/>
        <v>19</v>
      </c>
      <c r="G540">
        <f t="shared" si="75"/>
        <v>27</v>
      </c>
    </row>
    <row r="541" spans="1:7" x14ac:dyDescent="0.55000000000000004">
      <c r="A541">
        <f t="shared" si="72"/>
        <v>7500</v>
      </c>
      <c r="B541" s="66">
        <f t="shared" si="71"/>
        <v>1250</v>
      </c>
      <c r="C541">
        <f>INDEX('Tet10'!$C$31:$FF$50,Tet10_R_VTR!F541,Tet10_R_VTR!G541)</f>
        <v>0.1771982519238271</v>
      </c>
      <c r="D541" s="65">
        <v>1.3926930675882432</v>
      </c>
      <c r="E541" s="65"/>
      <c r="F541">
        <f t="shared" si="76"/>
        <v>20</v>
      </c>
      <c r="G541">
        <f t="shared" si="75"/>
        <v>27</v>
      </c>
    </row>
    <row r="542" spans="1:7" x14ac:dyDescent="0.55000000000000004">
      <c r="A542">
        <f t="shared" si="72"/>
        <v>7500</v>
      </c>
      <c r="B542" s="66">
        <f t="shared" si="71"/>
        <v>1300</v>
      </c>
      <c r="C542">
        <f>INDEX('Tet10'!$C$31:$FF$50,Tet10_R_VTR!F542,Tet10_R_VTR!G542)</f>
        <v>4.9897026302408075E-2</v>
      </c>
      <c r="D542" s="65">
        <v>1.1947908940445182</v>
      </c>
      <c r="E542" s="65"/>
      <c r="F542">
        <v>1</v>
      </c>
      <c r="G542">
        <f t="shared" si="75"/>
        <v>28</v>
      </c>
    </row>
    <row r="543" spans="1:7" x14ac:dyDescent="0.55000000000000004">
      <c r="A543">
        <f t="shared" si="72"/>
        <v>7500</v>
      </c>
      <c r="B543" s="66">
        <f t="shared" si="71"/>
        <v>1300</v>
      </c>
      <c r="C543">
        <f>INDEX('Tet10'!$C$31:$FF$50,Tet10_R_VTR!F543,Tet10_R_VTR!G543)</f>
        <v>3.945650202440952E-2</v>
      </c>
      <c r="D543" s="65">
        <v>1.0562109337529222</v>
      </c>
      <c r="E543" s="65"/>
      <c r="F543">
        <f t="shared" ref="F543:F556" si="77">F542+1</f>
        <v>2</v>
      </c>
      <c r="G543">
        <f t="shared" si="75"/>
        <v>28</v>
      </c>
    </row>
    <row r="544" spans="1:7" x14ac:dyDescent="0.55000000000000004">
      <c r="A544">
        <f t="shared" si="72"/>
        <v>7500</v>
      </c>
      <c r="B544" s="66">
        <f t="shared" si="71"/>
        <v>1300</v>
      </c>
      <c r="C544">
        <f>INDEX('Tet10'!$C$31:$FF$50,Tet10_R_VTR!F544,Tet10_R_VTR!G544)</f>
        <v>5.3372507080088095E-2</v>
      </c>
      <c r="D544" s="65">
        <v>0.98989625500191891</v>
      </c>
      <c r="E544" s="65"/>
      <c r="F544">
        <f t="shared" si="77"/>
        <v>3</v>
      </c>
      <c r="G544">
        <f t="shared" si="75"/>
        <v>28</v>
      </c>
    </row>
    <row r="545" spans="1:7" x14ac:dyDescent="0.55000000000000004">
      <c r="A545">
        <f t="shared" si="72"/>
        <v>7500</v>
      </c>
      <c r="B545" s="66">
        <f t="shared" si="71"/>
        <v>1300</v>
      </c>
      <c r="C545">
        <f>INDEX('Tet10'!$C$31:$FF$50,Tet10_R_VTR!F545,Tet10_R_VTR!G545)</f>
        <v>3.817644008567065E-2</v>
      </c>
      <c r="D545" s="65">
        <v>1.1808089813367004</v>
      </c>
      <c r="E545" s="65"/>
      <c r="F545">
        <f t="shared" si="77"/>
        <v>4</v>
      </c>
      <c r="G545">
        <f t="shared" si="75"/>
        <v>28</v>
      </c>
    </row>
    <row r="546" spans="1:7" x14ac:dyDescent="0.55000000000000004">
      <c r="A546">
        <f t="shared" si="72"/>
        <v>7500</v>
      </c>
      <c r="B546" s="66">
        <f t="shared" si="71"/>
        <v>1300</v>
      </c>
      <c r="C546">
        <f>INDEX('Tet10'!$C$31:$FF$50,Tet10_R_VTR!F546,Tet10_R_VTR!G546)</f>
        <v>3.3071165429696195E-2</v>
      </c>
      <c r="D546" s="65">
        <v>1.0094655229912022</v>
      </c>
      <c r="E546" s="65"/>
      <c r="F546">
        <f t="shared" si="77"/>
        <v>5</v>
      </c>
      <c r="G546">
        <f t="shared" si="75"/>
        <v>28</v>
      </c>
    </row>
    <row r="547" spans="1:7" x14ac:dyDescent="0.55000000000000004">
      <c r="A547">
        <f t="shared" si="72"/>
        <v>7500</v>
      </c>
      <c r="B547" s="66">
        <f t="shared" si="71"/>
        <v>1300</v>
      </c>
      <c r="C547">
        <f>INDEX('Tet10'!$C$31:$FF$50,Tet10_R_VTR!F547,Tet10_R_VTR!G547)</f>
        <v>6.1375802218645047E-2</v>
      </c>
      <c r="D547" s="65">
        <v>1.3176631134711994</v>
      </c>
      <c r="E547" s="65"/>
      <c r="F547">
        <f t="shared" si="77"/>
        <v>6</v>
      </c>
      <c r="G547">
        <f t="shared" si="75"/>
        <v>28</v>
      </c>
    </row>
    <row r="548" spans="1:7" x14ac:dyDescent="0.55000000000000004">
      <c r="A548">
        <f t="shared" si="72"/>
        <v>7500</v>
      </c>
      <c r="B548" s="66">
        <f t="shared" si="71"/>
        <v>1300</v>
      </c>
      <c r="C548">
        <f>INDEX('Tet10'!$C$31:$FF$50,Tet10_R_VTR!F548,Tet10_R_VTR!G548)</f>
        <v>6.2622243757688392E-2</v>
      </c>
      <c r="D548" s="65">
        <v>1.3556312282870939</v>
      </c>
      <c r="E548" s="65"/>
      <c r="F548">
        <f t="shared" si="77"/>
        <v>7</v>
      </c>
      <c r="G548">
        <f t="shared" si="75"/>
        <v>28</v>
      </c>
    </row>
    <row r="549" spans="1:7" x14ac:dyDescent="0.55000000000000004">
      <c r="A549">
        <f t="shared" si="72"/>
        <v>7500</v>
      </c>
      <c r="B549" s="66">
        <f t="shared" si="71"/>
        <v>1300</v>
      </c>
      <c r="C549">
        <f>INDEX('Tet10'!$C$31:$FF$50,Tet10_R_VTR!F549,Tet10_R_VTR!G549)</f>
        <v>1.9011024256598268E-2</v>
      </c>
      <c r="D549" s="65">
        <v>1.0307302267806293</v>
      </c>
      <c r="E549" s="65"/>
      <c r="F549">
        <f t="shared" si="77"/>
        <v>8</v>
      </c>
      <c r="G549">
        <f t="shared" si="75"/>
        <v>28</v>
      </c>
    </row>
    <row r="550" spans="1:7" x14ac:dyDescent="0.55000000000000004">
      <c r="A550">
        <f t="shared" si="72"/>
        <v>7500</v>
      </c>
      <c r="B550" s="66">
        <f t="shared" si="71"/>
        <v>1300</v>
      </c>
      <c r="C550">
        <f>INDEX('Tet10'!$C$31:$FF$50,Tet10_R_VTR!F550,Tet10_R_VTR!G550)</f>
        <v>4.7422103342843989E-2</v>
      </c>
      <c r="D550" s="65">
        <v>0.86606314209154855</v>
      </c>
      <c r="E550" s="65"/>
      <c r="F550">
        <f t="shared" si="77"/>
        <v>9</v>
      </c>
      <c r="G550">
        <f t="shared" si="75"/>
        <v>28</v>
      </c>
    </row>
    <row r="551" spans="1:7" x14ac:dyDescent="0.55000000000000004">
      <c r="A551">
        <f t="shared" si="72"/>
        <v>7500</v>
      </c>
      <c r="B551" s="66">
        <f t="shared" si="71"/>
        <v>1300</v>
      </c>
      <c r="C551">
        <f>INDEX('Tet10'!$C$31:$FF$50,Tet10_R_VTR!F551,Tet10_R_VTR!G551)</f>
        <v>4.0282559214956194E-2</v>
      </c>
      <c r="D551" s="65">
        <v>1.1675054151057829</v>
      </c>
      <c r="E551" s="65"/>
      <c r="F551">
        <f t="shared" si="77"/>
        <v>10</v>
      </c>
      <c r="G551">
        <f t="shared" si="75"/>
        <v>28</v>
      </c>
    </row>
    <row r="552" spans="1:7" x14ac:dyDescent="0.55000000000000004">
      <c r="A552">
        <f t="shared" si="72"/>
        <v>7500</v>
      </c>
      <c r="B552" s="66">
        <f t="shared" si="71"/>
        <v>1300</v>
      </c>
      <c r="C552">
        <f>INDEX('Tet10'!$C$31:$FF$50,Tet10_R_VTR!F552,Tet10_R_VTR!G552)</f>
        <v>2.7833368036237205E-2</v>
      </c>
      <c r="D552" s="65">
        <v>0.95697774563992144</v>
      </c>
      <c r="E552" s="65"/>
      <c r="F552">
        <f t="shared" si="77"/>
        <v>11</v>
      </c>
      <c r="G552">
        <f t="shared" si="75"/>
        <v>28</v>
      </c>
    </row>
    <row r="553" spans="1:7" x14ac:dyDescent="0.55000000000000004">
      <c r="A553">
        <f t="shared" si="72"/>
        <v>7500</v>
      </c>
      <c r="B553" s="66">
        <f t="shared" si="71"/>
        <v>1300</v>
      </c>
      <c r="C553">
        <f>INDEX('Tet10'!$C$31:$FF$50,Tet10_R_VTR!F553,Tet10_R_VTR!G553)</f>
        <v>3.9741006092061562E-2</v>
      </c>
      <c r="D553" s="65">
        <v>1.3460641078796829</v>
      </c>
      <c r="E553" s="65"/>
      <c r="F553">
        <f t="shared" si="77"/>
        <v>12</v>
      </c>
      <c r="G553">
        <f t="shared" si="75"/>
        <v>28</v>
      </c>
    </row>
    <row r="554" spans="1:7" x14ac:dyDescent="0.55000000000000004">
      <c r="A554">
        <f t="shared" si="72"/>
        <v>7500</v>
      </c>
      <c r="B554" s="66">
        <f t="shared" si="71"/>
        <v>1300</v>
      </c>
      <c r="C554">
        <f>INDEX('Tet10'!$C$31:$FF$50,Tet10_R_VTR!F554,Tet10_R_VTR!G554)</f>
        <v>7.1445735822050466E-2</v>
      </c>
      <c r="D554" s="65">
        <v>1.1672257595055451</v>
      </c>
      <c r="E554" s="65"/>
      <c r="F554">
        <f t="shared" si="77"/>
        <v>13</v>
      </c>
      <c r="G554">
        <f t="shared" si="75"/>
        <v>28</v>
      </c>
    </row>
    <row r="555" spans="1:7" x14ac:dyDescent="0.55000000000000004">
      <c r="A555">
        <f t="shared" si="72"/>
        <v>7500</v>
      </c>
      <c r="B555" s="66">
        <f t="shared" si="71"/>
        <v>1300</v>
      </c>
      <c r="C555">
        <f>INDEX('Tet10'!$C$31:$FF$50,Tet10_R_VTR!F555,Tet10_R_VTR!G555)</f>
        <v>9.4378260733939526E-2</v>
      </c>
      <c r="D555" s="65">
        <v>1.5949217285186394</v>
      </c>
      <c r="E555" s="65"/>
      <c r="F555">
        <f t="shared" si="77"/>
        <v>14</v>
      </c>
      <c r="G555">
        <f t="shared" si="75"/>
        <v>28</v>
      </c>
    </row>
    <row r="556" spans="1:7" x14ac:dyDescent="0.55000000000000004">
      <c r="A556">
        <f t="shared" si="72"/>
        <v>7500</v>
      </c>
      <c r="B556" s="66">
        <f t="shared" si="71"/>
        <v>1300</v>
      </c>
      <c r="C556">
        <f>INDEX('Tet10'!$C$31:$FF$50,Tet10_R_VTR!F556,Tet10_R_VTR!G556)</f>
        <v>3.9034258857444395E-2</v>
      </c>
      <c r="D556" s="65">
        <v>1.2674407016180753</v>
      </c>
      <c r="E556" s="65"/>
      <c r="F556">
        <f t="shared" si="77"/>
        <v>15</v>
      </c>
      <c r="G556">
        <f t="shared" si="75"/>
        <v>28</v>
      </c>
    </row>
    <row r="557" spans="1:7" x14ac:dyDescent="0.55000000000000004">
      <c r="A557">
        <f t="shared" si="72"/>
        <v>7500</v>
      </c>
      <c r="B557" s="66">
        <f t="shared" si="71"/>
        <v>1300</v>
      </c>
      <c r="C557">
        <f>INDEX('Tet10'!$C$31:$FF$50,Tet10_R_VTR!F557,Tet10_R_VTR!G557)</f>
        <v>3.0443664324974834E-2</v>
      </c>
      <c r="D557" s="65">
        <v>0.89488259004612958</v>
      </c>
      <c r="E557" s="65"/>
      <c r="F557">
        <f t="shared" ref="F557:F561" si="78">F556+1</f>
        <v>16</v>
      </c>
      <c r="G557">
        <f t="shared" si="75"/>
        <v>28</v>
      </c>
    </row>
    <row r="558" spans="1:7" x14ac:dyDescent="0.55000000000000004">
      <c r="A558">
        <f t="shared" si="72"/>
        <v>7500</v>
      </c>
      <c r="B558" s="66">
        <f t="shared" si="71"/>
        <v>1300</v>
      </c>
      <c r="C558">
        <f>INDEX('Tet10'!$C$31:$FF$50,Tet10_R_VTR!F558,Tet10_R_VTR!G558)</f>
        <v>4.460701898507094E-2</v>
      </c>
      <c r="D558" s="65">
        <v>1.2750214292717175</v>
      </c>
      <c r="E558" s="65"/>
      <c r="F558">
        <f t="shared" si="78"/>
        <v>17</v>
      </c>
      <c r="G558">
        <f t="shared" si="75"/>
        <v>28</v>
      </c>
    </row>
    <row r="559" spans="1:7" x14ac:dyDescent="0.55000000000000004">
      <c r="A559">
        <f t="shared" si="72"/>
        <v>7500</v>
      </c>
      <c r="B559" s="66">
        <f t="shared" si="71"/>
        <v>1300</v>
      </c>
      <c r="C559">
        <f>INDEX('Tet10'!$C$31:$FF$50,Tet10_R_VTR!F559,Tet10_R_VTR!G559)</f>
        <v>2.2809287660055331E-2</v>
      </c>
      <c r="D559" s="65">
        <v>1.2049060712630628</v>
      </c>
      <c r="E559" s="65"/>
      <c r="F559">
        <f t="shared" si="78"/>
        <v>18</v>
      </c>
      <c r="G559">
        <f t="shared" si="75"/>
        <v>28</v>
      </c>
    </row>
    <row r="560" spans="1:7" x14ac:dyDescent="0.55000000000000004">
      <c r="A560">
        <f t="shared" si="72"/>
        <v>7500</v>
      </c>
      <c r="B560" s="66">
        <f t="shared" si="71"/>
        <v>1300</v>
      </c>
      <c r="C560">
        <f>INDEX('Tet10'!$C$31:$FF$50,Tet10_R_VTR!F560,Tet10_R_VTR!G560)</f>
        <v>7.6150849386228472E-2</v>
      </c>
      <c r="D560" s="65">
        <v>1.3242323335278336</v>
      </c>
      <c r="E560" s="65"/>
      <c r="F560">
        <f t="shared" si="78"/>
        <v>19</v>
      </c>
      <c r="G560">
        <f t="shared" si="75"/>
        <v>28</v>
      </c>
    </row>
    <row r="561" spans="1:7" x14ac:dyDescent="0.55000000000000004">
      <c r="A561">
        <f t="shared" si="72"/>
        <v>7500</v>
      </c>
      <c r="B561" s="66">
        <f t="shared" si="71"/>
        <v>1300</v>
      </c>
      <c r="C561">
        <f>INDEX('Tet10'!$C$31:$FF$50,Tet10_R_VTR!F561,Tet10_R_VTR!G561)</f>
        <v>4.1241237788715274E-2</v>
      </c>
      <c r="D561" s="65">
        <v>1.3926930675882432</v>
      </c>
      <c r="E561" s="65"/>
      <c r="F561">
        <f t="shared" si="78"/>
        <v>20</v>
      </c>
      <c r="G561">
        <f t="shared" si="75"/>
        <v>28</v>
      </c>
    </row>
    <row r="562" spans="1:7" x14ac:dyDescent="0.55000000000000004">
      <c r="A562">
        <f t="shared" si="72"/>
        <v>7500</v>
      </c>
      <c r="B562" s="66">
        <f t="shared" si="71"/>
        <v>1350</v>
      </c>
      <c r="C562">
        <f>INDEX('Tet10'!$C$31:$FF$50,Tet10_R_VTR!F562,Tet10_R_VTR!G562)</f>
        <v>1.8685602658760524E-2</v>
      </c>
      <c r="D562" s="65">
        <v>1.1947908940445182</v>
      </c>
      <c r="E562" s="65"/>
      <c r="F562">
        <v>1</v>
      </c>
      <c r="G562">
        <f t="shared" si="75"/>
        <v>29</v>
      </c>
    </row>
    <row r="563" spans="1:7" x14ac:dyDescent="0.55000000000000004">
      <c r="A563">
        <f t="shared" si="72"/>
        <v>7500</v>
      </c>
      <c r="B563" s="66">
        <f t="shared" si="71"/>
        <v>1350</v>
      </c>
      <c r="C563">
        <f>INDEX('Tet10'!$C$31:$FF$50,Tet10_R_VTR!F563,Tet10_R_VTR!G563)</f>
        <v>1.5696831310854989E-2</v>
      </c>
      <c r="D563" s="65">
        <v>1.0562109337529222</v>
      </c>
      <c r="E563" s="65"/>
      <c r="F563">
        <f t="shared" ref="F563:F576" si="79">F562+1</f>
        <v>2</v>
      </c>
      <c r="G563">
        <f t="shared" si="75"/>
        <v>29</v>
      </c>
    </row>
    <row r="564" spans="1:7" x14ac:dyDescent="0.55000000000000004">
      <c r="A564">
        <f t="shared" si="72"/>
        <v>7500</v>
      </c>
      <c r="B564" s="66">
        <f t="shared" si="71"/>
        <v>1350</v>
      </c>
      <c r="C564">
        <f>INDEX('Tet10'!$C$31:$FF$50,Tet10_R_VTR!F564,Tet10_R_VTR!G564)</f>
        <v>1.4684217304864198E-2</v>
      </c>
      <c r="D564" s="65">
        <v>0.98989625500191891</v>
      </c>
      <c r="E564" s="65"/>
      <c r="F564">
        <f t="shared" si="79"/>
        <v>3</v>
      </c>
      <c r="G564">
        <f t="shared" si="75"/>
        <v>29</v>
      </c>
    </row>
    <row r="565" spans="1:7" x14ac:dyDescent="0.55000000000000004">
      <c r="A565">
        <f t="shared" si="72"/>
        <v>7500</v>
      </c>
      <c r="B565" s="66">
        <f t="shared" si="71"/>
        <v>1350</v>
      </c>
      <c r="C565">
        <f>INDEX('Tet10'!$C$31:$FF$50,Tet10_R_VTR!F565,Tet10_R_VTR!G565)</f>
        <v>1.4497659726881194E-2</v>
      </c>
      <c r="D565" s="65">
        <v>1.1808089813367004</v>
      </c>
      <c r="E565" s="65"/>
      <c r="F565">
        <f t="shared" si="79"/>
        <v>4</v>
      </c>
      <c r="G565">
        <f t="shared" si="75"/>
        <v>29</v>
      </c>
    </row>
    <row r="566" spans="1:7" x14ac:dyDescent="0.55000000000000004">
      <c r="A566">
        <f t="shared" si="72"/>
        <v>7500</v>
      </c>
      <c r="B566" s="66">
        <f t="shared" si="71"/>
        <v>1350</v>
      </c>
      <c r="C566">
        <f>INDEX('Tet10'!$C$31:$FF$50,Tet10_R_VTR!F566,Tet10_R_VTR!G566)</f>
        <v>1.0605922750271873E-2</v>
      </c>
      <c r="D566" s="65">
        <v>1.0094655229912022</v>
      </c>
      <c r="E566" s="65"/>
      <c r="F566">
        <f t="shared" si="79"/>
        <v>5</v>
      </c>
      <c r="G566">
        <f t="shared" si="75"/>
        <v>29</v>
      </c>
    </row>
    <row r="567" spans="1:7" x14ac:dyDescent="0.55000000000000004">
      <c r="A567">
        <f t="shared" si="72"/>
        <v>7500</v>
      </c>
      <c r="B567" s="66">
        <f t="shared" si="71"/>
        <v>1350</v>
      </c>
      <c r="C567">
        <f>INDEX('Tet10'!$C$31:$FF$50,Tet10_R_VTR!F567,Tet10_R_VTR!G567)</f>
        <v>2.2019863432174672E-2</v>
      </c>
      <c r="D567" s="65">
        <v>1.3176631134711994</v>
      </c>
      <c r="E567" s="65"/>
      <c r="F567">
        <f t="shared" si="79"/>
        <v>6</v>
      </c>
      <c r="G567">
        <f t="shared" si="75"/>
        <v>29</v>
      </c>
    </row>
    <row r="568" spans="1:7" x14ac:dyDescent="0.55000000000000004">
      <c r="A568">
        <f t="shared" si="72"/>
        <v>7500</v>
      </c>
      <c r="B568" s="66">
        <f t="shared" si="71"/>
        <v>1350</v>
      </c>
      <c r="C568">
        <f>INDEX('Tet10'!$C$31:$FF$50,Tet10_R_VTR!F568,Tet10_R_VTR!G568)</f>
        <v>1.927516992805502E-2</v>
      </c>
      <c r="D568" s="65">
        <v>1.3556312282870939</v>
      </c>
      <c r="E568" s="65"/>
      <c r="F568">
        <f t="shared" si="79"/>
        <v>7</v>
      </c>
      <c r="G568">
        <f t="shared" si="75"/>
        <v>29</v>
      </c>
    </row>
    <row r="569" spans="1:7" x14ac:dyDescent="0.55000000000000004">
      <c r="A569">
        <f t="shared" si="72"/>
        <v>7500</v>
      </c>
      <c r="B569" s="66">
        <f t="shared" si="71"/>
        <v>1350</v>
      </c>
      <c r="C569">
        <f>INDEX('Tet10'!$C$31:$FF$50,Tet10_R_VTR!F569,Tet10_R_VTR!G569)</f>
        <v>7.9916766512351679E-3</v>
      </c>
      <c r="D569" s="65">
        <v>1.0307302267806293</v>
      </c>
      <c r="E569" s="65"/>
      <c r="F569">
        <f t="shared" si="79"/>
        <v>8</v>
      </c>
      <c r="G569">
        <f t="shared" si="75"/>
        <v>29</v>
      </c>
    </row>
    <row r="570" spans="1:7" x14ac:dyDescent="0.55000000000000004">
      <c r="A570">
        <f t="shared" si="72"/>
        <v>7500</v>
      </c>
      <c r="B570" s="66">
        <f t="shared" ref="B570:B633" si="80">B550+50</f>
        <v>1350</v>
      </c>
      <c r="C570">
        <f>INDEX('Tet10'!$C$31:$FF$50,Tet10_R_VTR!F570,Tet10_R_VTR!G570)</f>
        <v>1.1898739305085074E-2</v>
      </c>
      <c r="D570" s="65">
        <v>0.86606314209154855</v>
      </c>
      <c r="E570" s="65"/>
      <c r="F570">
        <f t="shared" si="79"/>
        <v>9</v>
      </c>
      <c r="G570">
        <f t="shared" si="75"/>
        <v>29</v>
      </c>
    </row>
    <row r="571" spans="1:7" x14ac:dyDescent="0.55000000000000004">
      <c r="A571">
        <f t="shared" si="72"/>
        <v>7500</v>
      </c>
      <c r="B571" s="66">
        <f t="shared" si="80"/>
        <v>1350</v>
      </c>
      <c r="C571">
        <f>INDEX('Tet10'!$C$31:$FF$50,Tet10_R_VTR!F571,Tet10_R_VTR!G571)</f>
        <v>1.3198155985657215E-2</v>
      </c>
      <c r="D571" s="65">
        <v>1.1675054151057829</v>
      </c>
      <c r="E571" s="65"/>
      <c r="F571">
        <f t="shared" si="79"/>
        <v>10</v>
      </c>
      <c r="G571">
        <f t="shared" si="75"/>
        <v>29</v>
      </c>
    </row>
    <row r="572" spans="1:7" x14ac:dyDescent="0.55000000000000004">
      <c r="A572">
        <f t="shared" si="72"/>
        <v>7500</v>
      </c>
      <c r="B572" s="66">
        <f t="shared" si="80"/>
        <v>1350</v>
      </c>
      <c r="C572">
        <f>INDEX('Tet10'!$C$31:$FF$50,Tet10_R_VTR!F572,Tet10_R_VTR!G572)</f>
        <v>9.9869262051410362E-3</v>
      </c>
      <c r="D572" s="65">
        <v>0.95697774563992144</v>
      </c>
      <c r="E572" s="65"/>
      <c r="F572">
        <f t="shared" si="79"/>
        <v>11</v>
      </c>
      <c r="G572">
        <f t="shared" si="75"/>
        <v>29</v>
      </c>
    </row>
    <row r="573" spans="1:7" x14ac:dyDescent="0.55000000000000004">
      <c r="A573">
        <f t="shared" si="72"/>
        <v>7500</v>
      </c>
      <c r="B573" s="66">
        <f t="shared" si="80"/>
        <v>1350</v>
      </c>
      <c r="C573">
        <f>INDEX('Tet10'!$C$31:$FF$50,Tet10_R_VTR!F573,Tet10_R_VTR!G573)</f>
        <v>1.1857144764372595E-2</v>
      </c>
      <c r="D573" s="65">
        <v>1.3460641078796829</v>
      </c>
      <c r="E573" s="65"/>
      <c r="F573">
        <f t="shared" si="79"/>
        <v>12</v>
      </c>
      <c r="G573">
        <f t="shared" si="75"/>
        <v>29</v>
      </c>
    </row>
    <row r="574" spans="1:7" x14ac:dyDescent="0.55000000000000004">
      <c r="A574">
        <f t="shared" si="72"/>
        <v>7500</v>
      </c>
      <c r="B574" s="66">
        <f t="shared" si="80"/>
        <v>1350</v>
      </c>
      <c r="C574">
        <f>INDEX('Tet10'!$C$31:$FF$50,Tet10_R_VTR!F574,Tet10_R_VTR!G574)</f>
        <v>1.5212683359654221E-2</v>
      </c>
      <c r="D574" s="65">
        <v>1.1672257595055451</v>
      </c>
      <c r="E574" s="65"/>
      <c r="F574">
        <f t="shared" si="79"/>
        <v>13</v>
      </c>
      <c r="G574">
        <f t="shared" si="75"/>
        <v>29</v>
      </c>
    </row>
    <row r="575" spans="1:7" x14ac:dyDescent="0.55000000000000004">
      <c r="A575">
        <f t="shared" si="72"/>
        <v>7500</v>
      </c>
      <c r="B575" s="66">
        <f t="shared" si="80"/>
        <v>1350</v>
      </c>
      <c r="C575">
        <f>INDEX('Tet10'!$C$31:$FF$50,Tet10_R_VTR!F575,Tet10_R_VTR!G575)</f>
        <v>1.9698372281767667E-2</v>
      </c>
      <c r="D575" s="65">
        <v>1.5949217285186394</v>
      </c>
      <c r="E575" s="65"/>
      <c r="F575">
        <f t="shared" si="79"/>
        <v>14</v>
      </c>
      <c r="G575">
        <f t="shared" si="75"/>
        <v>29</v>
      </c>
    </row>
    <row r="576" spans="1:7" x14ac:dyDescent="0.55000000000000004">
      <c r="A576">
        <f t="shared" si="72"/>
        <v>7500</v>
      </c>
      <c r="B576" s="66">
        <f t="shared" si="80"/>
        <v>1350</v>
      </c>
      <c r="C576">
        <f>INDEX('Tet10'!$C$31:$FF$50,Tet10_R_VTR!F576,Tet10_R_VTR!G576)</f>
        <v>1.4345437326800865E-2</v>
      </c>
      <c r="D576" s="65">
        <v>1.2674407016180753</v>
      </c>
      <c r="E576" s="65"/>
      <c r="F576">
        <f t="shared" si="79"/>
        <v>15</v>
      </c>
      <c r="G576">
        <f t="shared" si="75"/>
        <v>29</v>
      </c>
    </row>
    <row r="577" spans="1:7" x14ac:dyDescent="0.55000000000000004">
      <c r="A577">
        <f t="shared" si="72"/>
        <v>7500</v>
      </c>
      <c r="B577" s="66">
        <f t="shared" si="80"/>
        <v>1350</v>
      </c>
      <c r="C577">
        <f>INDEX('Tet10'!$C$31:$FF$50,Tet10_R_VTR!F577,Tet10_R_VTR!G577)</f>
        <v>8.1222569219975022E-3</v>
      </c>
      <c r="D577" s="65">
        <v>0.89488259004612958</v>
      </c>
      <c r="E577" s="65"/>
      <c r="F577">
        <f t="shared" ref="F577:F581" si="81">F576+1</f>
        <v>16</v>
      </c>
      <c r="G577">
        <f t="shared" si="75"/>
        <v>29</v>
      </c>
    </row>
    <row r="578" spans="1:7" x14ac:dyDescent="0.55000000000000004">
      <c r="A578">
        <f t="shared" si="72"/>
        <v>7500</v>
      </c>
      <c r="B578" s="66">
        <f t="shared" si="80"/>
        <v>1350</v>
      </c>
      <c r="C578">
        <f>INDEX('Tet10'!$C$31:$FF$50,Tet10_R_VTR!F578,Tet10_R_VTR!G578)</f>
        <v>1.3896308000468012E-2</v>
      </c>
      <c r="D578" s="65">
        <v>1.2750214292717175</v>
      </c>
      <c r="E578" s="65"/>
      <c r="F578">
        <f t="shared" si="81"/>
        <v>17</v>
      </c>
      <c r="G578">
        <f t="shared" si="75"/>
        <v>29</v>
      </c>
    </row>
    <row r="579" spans="1:7" x14ac:dyDescent="0.55000000000000004">
      <c r="A579">
        <f t="shared" ref="A579:A641" si="82">A259+2500</f>
        <v>7500</v>
      </c>
      <c r="B579" s="66">
        <f t="shared" si="80"/>
        <v>1350</v>
      </c>
      <c r="C579">
        <f>INDEX('Tet10'!$C$31:$FF$50,Tet10_R_VTR!F579,Tet10_R_VTR!G579)</f>
        <v>1.1375190415420011E-2</v>
      </c>
      <c r="D579" s="65">
        <v>1.2049060712630628</v>
      </c>
      <c r="E579" s="65"/>
      <c r="F579">
        <f t="shared" si="81"/>
        <v>18</v>
      </c>
      <c r="G579">
        <f t="shared" si="75"/>
        <v>29</v>
      </c>
    </row>
    <row r="580" spans="1:7" x14ac:dyDescent="0.55000000000000004">
      <c r="A580">
        <f t="shared" si="82"/>
        <v>7500</v>
      </c>
      <c r="B580" s="66">
        <f t="shared" si="80"/>
        <v>1350</v>
      </c>
      <c r="C580">
        <f>INDEX('Tet10'!$C$31:$FF$50,Tet10_R_VTR!F580,Tet10_R_VTR!G580)</f>
        <v>1.8844212650468029E-2</v>
      </c>
      <c r="D580" s="65">
        <v>1.3242323335278336</v>
      </c>
      <c r="E580" s="65"/>
      <c r="F580">
        <f t="shared" si="81"/>
        <v>19</v>
      </c>
      <c r="G580">
        <f t="shared" si="75"/>
        <v>29</v>
      </c>
    </row>
    <row r="581" spans="1:7" x14ac:dyDescent="0.55000000000000004">
      <c r="A581">
        <f t="shared" si="82"/>
        <v>7500</v>
      </c>
      <c r="B581" s="66">
        <f t="shared" si="80"/>
        <v>1350</v>
      </c>
      <c r="C581">
        <f>INDEX('Tet10'!$C$31:$FF$50,Tet10_R_VTR!F581,Tet10_R_VTR!G581)</f>
        <v>1.7005207004404343E-2</v>
      </c>
      <c r="D581" s="65">
        <v>1.3926930675882432</v>
      </c>
      <c r="E581" s="65"/>
      <c r="F581">
        <f t="shared" si="81"/>
        <v>20</v>
      </c>
      <c r="G581">
        <f t="shared" si="75"/>
        <v>29</v>
      </c>
    </row>
    <row r="582" spans="1:7" x14ac:dyDescent="0.55000000000000004">
      <c r="A582">
        <f t="shared" si="82"/>
        <v>7500</v>
      </c>
      <c r="B582" s="66">
        <f t="shared" si="80"/>
        <v>1400</v>
      </c>
      <c r="C582">
        <f>INDEX('Tet10'!$C$31:$FF$50,Tet10_R_VTR!F582,Tet10_R_VTR!G582)</f>
        <v>7.4641415872360277E-3</v>
      </c>
      <c r="D582" s="65">
        <v>1.1947908940445182</v>
      </c>
      <c r="E582" s="65"/>
      <c r="F582">
        <v>1</v>
      </c>
      <c r="G582">
        <f t="shared" si="75"/>
        <v>30</v>
      </c>
    </row>
    <row r="583" spans="1:7" x14ac:dyDescent="0.55000000000000004">
      <c r="A583">
        <f t="shared" si="82"/>
        <v>7500</v>
      </c>
      <c r="B583" s="66">
        <f t="shared" si="80"/>
        <v>1400</v>
      </c>
      <c r="C583">
        <f>INDEX('Tet10'!$C$31:$FF$50,Tet10_R_VTR!F583,Tet10_R_VTR!G583)</f>
        <v>6.1402190407199757E-3</v>
      </c>
      <c r="D583" s="65">
        <v>1.0562109337529222</v>
      </c>
      <c r="E583" s="65"/>
      <c r="F583">
        <f t="shared" ref="F583:F596" si="83">F582+1</f>
        <v>2</v>
      </c>
      <c r="G583">
        <f t="shared" si="75"/>
        <v>30</v>
      </c>
    </row>
    <row r="584" spans="1:7" x14ac:dyDescent="0.55000000000000004">
      <c r="A584">
        <f t="shared" si="82"/>
        <v>7500</v>
      </c>
      <c r="B584" s="66">
        <f t="shared" si="80"/>
        <v>1400</v>
      </c>
      <c r="C584">
        <f>INDEX('Tet10'!$C$31:$FF$50,Tet10_R_VTR!F584,Tet10_R_VTR!G584)</f>
        <v>6.7338171204472603E-3</v>
      </c>
      <c r="D584" s="65">
        <v>0.98989625500191891</v>
      </c>
      <c r="E584" s="65"/>
      <c r="F584">
        <f t="shared" si="83"/>
        <v>3</v>
      </c>
      <c r="G584">
        <f t="shared" si="75"/>
        <v>30</v>
      </c>
    </row>
    <row r="585" spans="1:7" x14ac:dyDescent="0.55000000000000004">
      <c r="A585">
        <f t="shared" si="82"/>
        <v>7500</v>
      </c>
      <c r="B585" s="66">
        <f t="shared" si="80"/>
        <v>1400</v>
      </c>
      <c r="C585">
        <f>INDEX('Tet10'!$C$31:$FF$50,Tet10_R_VTR!F585,Tet10_R_VTR!G585)</f>
        <v>5.9567927476896652E-3</v>
      </c>
      <c r="D585" s="65">
        <v>1.1808089813367004</v>
      </c>
      <c r="E585" s="65"/>
      <c r="F585">
        <f t="shared" si="83"/>
        <v>4</v>
      </c>
      <c r="G585">
        <f t="shared" si="75"/>
        <v>30</v>
      </c>
    </row>
    <row r="586" spans="1:7" x14ac:dyDescent="0.55000000000000004">
      <c r="A586">
        <f t="shared" si="82"/>
        <v>7500</v>
      </c>
      <c r="B586" s="66">
        <f t="shared" si="80"/>
        <v>1400</v>
      </c>
      <c r="C586">
        <f>INDEX('Tet10'!$C$31:$FF$50,Tet10_R_VTR!F586,Tet10_R_VTR!G586)</f>
        <v>6.1869391495725E-3</v>
      </c>
      <c r="D586" s="65">
        <v>1.0094655229912022</v>
      </c>
      <c r="E586" s="65"/>
      <c r="F586">
        <f t="shared" si="83"/>
        <v>5</v>
      </c>
      <c r="G586">
        <f t="shared" si="75"/>
        <v>30</v>
      </c>
    </row>
    <row r="587" spans="1:7" x14ac:dyDescent="0.55000000000000004">
      <c r="A587">
        <f t="shared" si="82"/>
        <v>7500</v>
      </c>
      <c r="B587" s="66">
        <f t="shared" si="80"/>
        <v>1400</v>
      </c>
      <c r="C587">
        <f>INDEX('Tet10'!$C$31:$FF$50,Tet10_R_VTR!F587,Tet10_R_VTR!G587)</f>
        <v>8.1070164024743575E-3</v>
      </c>
      <c r="D587" s="65">
        <v>1.3176631134711994</v>
      </c>
      <c r="E587" s="65"/>
      <c r="F587">
        <f t="shared" si="83"/>
        <v>6</v>
      </c>
      <c r="G587">
        <f t="shared" si="75"/>
        <v>30</v>
      </c>
    </row>
    <row r="588" spans="1:7" x14ac:dyDescent="0.55000000000000004">
      <c r="A588">
        <f t="shared" si="82"/>
        <v>7500</v>
      </c>
      <c r="B588" s="66">
        <f t="shared" si="80"/>
        <v>1400</v>
      </c>
      <c r="C588">
        <f>INDEX('Tet10'!$C$31:$FF$50,Tet10_R_VTR!F588,Tet10_R_VTR!G588)</f>
        <v>6.3690357684985403E-3</v>
      </c>
      <c r="D588" s="65">
        <v>1.3556312282870939</v>
      </c>
      <c r="E588" s="65"/>
      <c r="F588">
        <f t="shared" si="83"/>
        <v>7</v>
      </c>
      <c r="G588">
        <f t="shared" si="75"/>
        <v>30</v>
      </c>
    </row>
    <row r="589" spans="1:7" x14ac:dyDescent="0.55000000000000004">
      <c r="A589">
        <f t="shared" si="82"/>
        <v>7500</v>
      </c>
      <c r="B589" s="66">
        <f t="shared" si="80"/>
        <v>1400</v>
      </c>
      <c r="C589">
        <f>INDEX('Tet10'!$C$31:$FF$50,Tet10_R_VTR!F589,Tet10_R_VTR!G589)</f>
        <v>4.334053560228382E-3</v>
      </c>
      <c r="D589" s="65">
        <v>1.0307302267806293</v>
      </c>
      <c r="E589" s="65"/>
      <c r="F589">
        <f t="shared" si="83"/>
        <v>8</v>
      </c>
      <c r="G589">
        <f t="shared" si="75"/>
        <v>30</v>
      </c>
    </row>
    <row r="590" spans="1:7" x14ac:dyDescent="0.55000000000000004">
      <c r="A590">
        <f t="shared" si="82"/>
        <v>7500</v>
      </c>
      <c r="B590" s="66">
        <f t="shared" si="80"/>
        <v>1400</v>
      </c>
      <c r="C590">
        <f>INDEX('Tet10'!$C$31:$FF$50,Tet10_R_VTR!F590,Tet10_R_VTR!G590)</f>
        <v>6.3175432216806774E-3</v>
      </c>
      <c r="D590" s="65">
        <v>0.86606314209154855</v>
      </c>
      <c r="E590" s="65"/>
      <c r="F590">
        <f t="shared" si="83"/>
        <v>9</v>
      </c>
      <c r="G590">
        <f t="shared" si="75"/>
        <v>30</v>
      </c>
    </row>
    <row r="591" spans="1:7" x14ac:dyDescent="0.55000000000000004">
      <c r="A591">
        <f t="shared" si="82"/>
        <v>7500</v>
      </c>
      <c r="B591" s="66">
        <f t="shared" si="80"/>
        <v>1400</v>
      </c>
      <c r="C591">
        <f>INDEX('Tet10'!$C$31:$FF$50,Tet10_R_VTR!F591,Tet10_R_VTR!G591)</f>
        <v>6.587620356774038E-3</v>
      </c>
      <c r="D591" s="65">
        <v>1.1675054151057829</v>
      </c>
      <c r="E591" s="65"/>
      <c r="F591">
        <f t="shared" si="83"/>
        <v>10</v>
      </c>
      <c r="G591">
        <f t="shared" si="75"/>
        <v>30</v>
      </c>
    </row>
    <row r="592" spans="1:7" x14ac:dyDescent="0.55000000000000004">
      <c r="A592">
        <f t="shared" si="82"/>
        <v>7500</v>
      </c>
      <c r="B592" s="66">
        <f t="shared" si="80"/>
        <v>1400</v>
      </c>
      <c r="C592">
        <f>INDEX('Tet10'!$C$31:$FF$50,Tet10_R_VTR!F592,Tet10_R_VTR!G592)</f>
        <v>5.2510279117774662E-3</v>
      </c>
      <c r="D592" s="65">
        <v>0.95697774563992144</v>
      </c>
      <c r="E592" s="65"/>
      <c r="F592">
        <f t="shared" si="83"/>
        <v>11</v>
      </c>
      <c r="G592">
        <f t="shared" si="75"/>
        <v>30</v>
      </c>
    </row>
    <row r="593" spans="1:7" x14ac:dyDescent="0.55000000000000004">
      <c r="A593">
        <f t="shared" si="82"/>
        <v>7500</v>
      </c>
      <c r="B593" s="66">
        <f t="shared" si="80"/>
        <v>1400</v>
      </c>
      <c r="C593">
        <f>INDEX('Tet10'!$C$31:$FF$50,Tet10_R_VTR!F593,Tet10_R_VTR!G593)</f>
        <v>6.2881231598339686E-3</v>
      </c>
      <c r="D593" s="65">
        <v>1.3460641078796829</v>
      </c>
      <c r="E593" s="65"/>
      <c r="F593">
        <f t="shared" si="83"/>
        <v>12</v>
      </c>
      <c r="G593">
        <f t="shared" si="75"/>
        <v>30</v>
      </c>
    </row>
    <row r="594" spans="1:7" x14ac:dyDescent="0.55000000000000004">
      <c r="A594">
        <f t="shared" si="82"/>
        <v>7500</v>
      </c>
      <c r="B594" s="66">
        <f t="shared" si="80"/>
        <v>1400</v>
      </c>
      <c r="C594">
        <f>INDEX('Tet10'!$C$31:$FF$50,Tet10_R_VTR!F594,Tet10_R_VTR!G594)</f>
        <v>8.1235167552310868E-3</v>
      </c>
      <c r="D594" s="65">
        <v>1.1672257595055451</v>
      </c>
      <c r="E594" s="65"/>
      <c r="F594">
        <f t="shared" si="83"/>
        <v>13</v>
      </c>
      <c r="G594">
        <f t="shared" si="75"/>
        <v>30</v>
      </c>
    </row>
    <row r="595" spans="1:7" x14ac:dyDescent="0.55000000000000004">
      <c r="A595">
        <f t="shared" si="82"/>
        <v>7500</v>
      </c>
      <c r="B595" s="66">
        <f t="shared" si="80"/>
        <v>1400</v>
      </c>
      <c r="C595">
        <f>INDEX('Tet10'!$C$31:$FF$50,Tet10_R_VTR!F595,Tet10_R_VTR!G595)</f>
        <v>1.0138952936686761E-2</v>
      </c>
      <c r="D595" s="65">
        <v>1.5949217285186394</v>
      </c>
      <c r="E595" s="65"/>
      <c r="F595">
        <f t="shared" si="83"/>
        <v>14</v>
      </c>
      <c r="G595">
        <f t="shared" si="75"/>
        <v>30</v>
      </c>
    </row>
    <row r="596" spans="1:7" x14ac:dyDescent="0.55000000000000004">
      <c r="A596">
        <f t="shared" si="82"/>
        <v>7500</v>
      </c>
      <c r="B596" s="66">
        <f t="shared" si="80"/>
        <v>1400</v>
      </c>
      <c r="C596">
        <f>INDEX('Tet10'!$C$31:$FF$50,Tet10_R_VTR!F596,Tet10_R_VTR!G596)</f>
        <v>6.9913899966935408E-3</v>
      </c>
      <c r="D596" s="65">
        <v>1.2674407016180753</v>
      </c>
      <c r="E596" s="65"/>
      <c r="F596">
        <f t="shared" si="83"/>
        <v>15</v>
      </c>
      <c r="G596">
        <f t="shared" si="75"/>
        <v>30</v>
      </c>
    </row>
    <row r="597" spans="1:7" x14ac:dyDescent="0.55000000000000004">
      <c r="A597">
        <f t="shared" si="82"/>
        <v>7500</v>
      </c>
      <c r="B597" s="66">
        <f t="shared" si="80"/>
        <v>1400</v>
      </c>
      <c r="C597">
        <f>INDEX('Tet10'!$C$31:$FF$50,Tet10_R_VTR!F597,Tet10_R_VTR!G597)</f>
        <v>4.3030731835287696E-3</v>
      </c>
      <c r="D597" s="65">
        <v>0.89488259004612958</v>
      </c>
      <c r="E597" s="65"/>
      <c r="F597">
        <f t="shared" ref="F597:F601" si="84">F596+1</f>
        <v>16</v>
      </c>
      <c r="G597">
        <f t="shared" si="75"/>
        <v>30</v>
      </c>
    </row>
    <row r="598" spans="1:7" x14ac:dyDescent="0.55000000000000004">
      <c r="A598">
        <f t="shared" si="82"/>
        <v>7500</v>
      </c>
      <c r="B598" s="66">
        <f t="shared" si="80"/>
        <v>1400</v>
      </c>
      <c r="C598">
        <f>INDEX('Tet10'!$C$31:$FF$50,Tet10_R_VTR!F598,Tet10_R_VTR!G598)</f>
        <v>8.3292304225354215E-3</v>
      </c>
      <c r="D598" s="65">
        <v>1.2750214292717175</v>
      </c>
      <c r="E598" s="65"/>
      <c r="F598">
        <f t="shared" si="84"/>
        <v>17</v>
      </c>
      <c r="G598">
        <f t="shared" si="75"/>
        <v>30</v>
      </c>
    </row>
    <row r="599" spans="1:7" x14ac:dyDescent="0.55000000000000004">
      <c r="A599">
        <f t="shared" si="82"/>
        <v>7500</v>
      </c>
      <c r="B599" s="66">
        <f t="shared" si="80"/>
        <v>1400</v>
      </c>
      <c r="C599">
        <f>INDEX('Tet10'!$C$31:$FF$50,Tet10_R_VTR!F599,Tet10_R_VTR!G599)</f>
        <v>5.7666608994938993E-3</v>
      </c>
      <c r="D599" s="65">
        <v>1.2049060712630628</v>
      </c>
      <c r="E599" s="65"/>
      <c r="F599">
        <f t="shared" si="84"/>
        <v>18</v>
      </c>
      <c r="G599">
        <f t="shared" ref="G599:G662" si="85">G579+1</f>
        <v>30</v>
      </c>
    </row>
    <row r="600" spans="1:7" x14ac:dyDescent="0.55000000000000004">
      <c r="A600">
        <f t="shared" si="82"/>
        <v>7500</v>
      </c>
      <c r="B600" s="66">
        <f t="shared" si="80"/>
        <v>1400</v>
      </c>
      <c r="C600">
        <f>INDEX('Tet10'!$C$31:$FF$50,Tet10_R_VTR!F600,Tet10_R_VTR!G600)</f>
        <v>6.8052033151094751E-3</v>
      </c>
      <c r="D600" s="65">
        <v>1.3242323335278336</v>
      </c>
      <c r="E600" s="65"/>
      <c r="F600">
        <f t="shared" si="84"/>
        <v>19</v>
      </c>
      <c r="G600">
        <f t="shared" si="85"/>
        <v>30</v>
      </c>
    </row>
    <row r="601" spans="1:7" x14ac:dyDescent="0.55000000000000004">
      <c r="A601">
        <f t="shared" si="82"/>
        <v>7500</v>
      </c>
      <c r="B601" s="66">
        <f t="shared" si="80"/>
        <v>1400</v>
      </c>
      <c r="C601">
        <f>INDEX('Tet10'!$C$31:$FF$50,Tet10_R_VTR!F601,Tet10_R_VTR!G601)</f>
        <v>6.765921350166966E-3</v>
      </c>
      <c r="D601" s="65">
        <v>1.3926930675882432</v>
      </c>
      <c r="E601" s="65"/>
      <c r="F601">
        <f t="shared" si="84"/>
        <v>20</v>
      </c>
      <c r="G601">
        <f t="shared" si="85"/>
        <v>30</v>
      </c>
    </row>
    <row r="602" spans="1:7" x14ac:dyDescent="0.55000000000000004">
      <c r="A602">
        <f t="shared" si="82"/>
        <v>7500</v>
      </c>
      <c r="B602" s="66">
        <f t="shared" si="80"/>
        <v>1450</v>
      </c>
      <c r="C602">
        <f>INDEX('Tet10'!$C$31:$FF$50,Tet10_R_VTR!F602,Tet10_R_VTR!G602)</f>
        <v>4.7702821834942795E-3</v>
      </c>
      <c r="D602" s="65">
        <v>1.1947908940445182</v>
      </c>
      <c r="E602" s="65"/>
      <c r="F602">
        <v>1</v>
      </c>
      <c r="G602">
        <f t="shared" si="85"/>
        <v>31</v>
      </c>
    </row>
    <row r="603" spans="1:7" x14ac:dyDescent="0.55000000000000004">
      <c r="A603">
        <f t="shared" si="82"/>
        <v>7500</v>
      </c>
      <c r="B603" s="66">
        <f t="shared" si="80"/>
        <v>1450</v>
      </c>
      <c r="C603">
        <f>INDEX('Tet10'!$C$31:$FF$50,Tet10_R_VTR!F603,Tet10_R_VTR!G603)</f>
        <v>4.4200805974720586E-3</v>
      </c>
      <c r="D603" s="65">
        <v>1.0562109337529222</v>
      </c>
      <c r="E603" s="65"/>
      <c r="F603">
        <f t="shared" ref="F603:F616" si="86">F602+1</f>
        <v>2</v>
      </c>
      <c r="G603">
        <f t="shared" si="85"/>
        <v>31</v>
      </c>
    </row>
    <row r="604" spans="1:7" x14ac:dyDescent="0.55000000000000004">
      <c r="A604">
        <f t="shared" si="82"/>
        <v>7500</v>
      </c>
      <c r="B604" s="66">
        <f t="shared" si="80"/>
        <v>1450</v>
      </c>
      <c r="C604">
        <f>INDEX('Tet10'!$C$31:$FF$50,Tet10_R_VTR!F604,Tet10_R_VTR!G604)</f>
        <v>4.8984142218210878E-3</v>
      </c>
      <c r="D604" s="65">
        <v>0.98989625500191891</v>
      </c>
      <c r="E604" s="65"/>
      <c r="F604">
        <f t="shared" si="86"/>
        <v>3</v>
      </c>
      <c r="G604">
        <f t="shared" si="85"/>
        <v>31</v>
      </c>
    </row>
    <row r="605" spans="1:7" x14ac:dyDescent="0.55000000000000004">
      <c r="A605">
        <f t="shared" si="82"/>
        <v>7500</v>
      </c>
      <c r="B605" s="66">
        <f t="shared" si="80"/>
        <v>1450</v>
      </c>
      <c r="C605">
        <f>INDEX('Tet10'!$C$31:$FF$50,Tet10_R_VTR!F605,Tet10_R_VTR!G605)</f>
        <v>4.156651874166784E-3</v>
      </c>
      <c r="D605" s="65">
        <v>1.1808089813367004</v>
      </c>
      <c r="E605" s="65"/>
      <c r="F605">
        <f t="shared" si="86"/>
        <v>4</v>
      </c>
      <c r="G605">
        <f t="shared" si="85"/>
        <v>31</v>
      </c>
    </row>
    <row r="606" spans="1:7" x14ac:dyDescent="0.55000000000000004">
      <c r="A606">
        <f t="shared" si="82"/>
        <v>7500</v>
      </c>
      <c r="B606" s="66">
        <f t="shared" si="80"/>
        <v>1450</v>
      </c>
      <c r="C606">
        <f>INDEX('Tet10'!$C$31:$FF$50,Tet10_R_VTR!F606,Tet10_R_VTR!G606)</f>
        <v>4.9562251488696613E-3</v>
      </c>
      <c r="D606" s="65">
        <v>1.0094655229912022</v>
      </c>
      <c r="E606" s="65"/>
      <c r="F606">
        <f t="shared" si="86"/>
        <v>5</v>
      </c>
      <c r="G606">
        <f t="shared" si="85"/>
        <v>31</v>
      </c>
    </row>
    <row r="607" spans="1:7" x14ac:dyDescent="0.55000000000000004">
      <c r="A607">
        <f t="shared" si="82"/>
        <v>7500</v>
      </c>
      <c r="B607" s="66">
        <f t="shared" si="80"/>
        <v>1450</v>
      </c>
      <c r="C607">
        <f>INDEX('Tet10'!$C$31:$FF$50,Tet10_R_VTR!F607,Tet10_R_VTR!G607)</f>
        <v>5.7323580930194818E-3</v>
      </c>
      <c r="D607" s="65">
        <v>1.3176631134711994</v>
      </c>
      <c r="E607" s="65"/>
      <c r="F607">
        <f t="shared" si="86"/>
        <v>6</v>
      </c>
      <c r="G607">
        <f t="shared" si="85"/>
        <v>31</v>
      </c>
    </row>
    <row r="608" spans="1:7" x14ac:dyDescent="0.55000000000000004">
      <c r="A608">
        <f t="shared" si="82"/>
        <v>7500</v>
      </c>
      <c r="B608" s="66">
        <f t="shared" si="80"/>
        <v>1450</v>
      </c>
      <c r="C608">
        <f>INDEX('Tet10'!$C$31:$FF$50,Tet10_R_VTR!F608,Tet10_R_VTR!G608)</f>
        <v>5.1098448080274719E-3</v>
      </c>
      <c r="D608" s="65">
        <v>1.3556312282870939</v>
      </c>
      <c r="E608" s="65"/>
      <c r="F608">
        <f t="shared" si="86"/>
        <v>7</v>
      </c>
      <c r="G608">
        <f t="shared" si="85"/>
        <v>31</v>
      </c>
    </row>
    <row r="609" spans="1:7" x14ac:dyDescent="0.55000000000000004">
      <c r="A609">
        <f t="shared" si="82"/>
        <v>7500</v>
      </c>
      <c r="B609" s="66">
        <f t="shared" si="80"/>
        <v>1450</v>
      </c>
      <c r="C609">
        <f>INDEX('Tet10'!$C$31:$FF$50,Tet10_R_VTR!F609,Tet10_R_VTR!G609)</f>
        <v>4.1181320657596851E-3</v>
      </c>
      <c r="D609" s="65">
        <v>1.0307302267806293</v>
      </c>
      <c r="E609" s="65"/>
      <c r="F609">
        <f t="shared" si="86"/>
        <v>8</v>
      </c>
      <c r="G609">
        <f t="shared" si="85"/>
        <v>31</v>
      </c>
    </row>
    <row r="610" spans="1:7" x14ac:dyDescent="0.55000000000000004">
      <c r="A610">
        <f t="shared" si="82"/>
        <v>7500</v>
      </c>
      <c r="B610" s="66">
        <f t="shared" si="80"/>
        <v>1450</v>
      </c>
      <c r="C610">
        <f>INDEX('Tet10'!$C$31:$FF$50,Tet10_R_VTR!F610,Tet10_R_VTR!G610)</f>
        <v>4.3997231680022158E-3</v>
      </c>
      <c r="D610" s="65">
        <v>0.86606314209154855</v>
      </c>
      <c r="E610" s="65"/>
      <c r="F610">
        <f t="shared" si="86"/>
        <v>9</v>
      </c>
      <c r="G610">
        <f t="shared" si="85"/>
        <v>31</v>
      </c>
    </row>
    <row r="611" spans="1:7" x14ac:dyDescent="0.55000000000000004">
      <c r="A611">
        <f t="shared" si="82"/>
        <v>7500</v>
      </c>
      <c r="B611" s="66">
        <f t="shared" si="80"/>
        <v>1450</v>
      </c>
      <c r="C611">
        <f>INDEX('Tet10'!$C$31:$FF$50,Tet10_R_VTR!F611,Tet10_R_VTR!G611)</f>
        <v>5.872460905158158E-3</v>
      </c>
      <c r="D611" s="65">
        <v>1.1675054151057829</v>
      </c>
      <c r="E611" s="65"/>
      <c r="F611">
        <f t="shared" si="86"/>
        <v>10</v>
      </c>
      <c r="G611">
        <f t="shared" si="85"/>
        <v>31</v>
      </c>
    </row>
    <row r="612" spans="1:7" x14ac:dyDescent="0.55000000000000004">
      <c r="A612">
        <f t="shared" si="82"/>
        <v>7500</v>
      </c>
      <c r="B612" s="66">
        <f t="shared" si="80"/>
        <v>1450</v>
      </c>
      <c r="C612">
        <f>INDEX('Tet10'!$C$31:$FF$50,Tet10_R_VTR!F612,Tet10_R_VTR!G612)</f>
        <v>4.3032175541180854E-3</v>
      </c>
      <c r="D612" s="65">
        <v>0.95697774563992144</v>
      </c>
      <c r="E612" s="65"/>
      <c r="F612">
        <f t="shared" si="86"/>
        <v>11</v>
      </c>
      <c r="G612">
        <f t="shared" si="85"/>
        <v>31</v>
      </c>
    </row>
    <row r="613" spans="1:7" x14ac:dyDescent="0.55000000000000004">
      <c r="A613">
        <f t="shared" si="82"/>
        <v>7500</v>
      </c>
      <c r="B613" s="66">
        <f t="shared" si="80"/>
        <v>1450</v>
      </c>
      <c r="C613">
        <f>INDEX('Tet10'!$C$31:$FF$50,Tet10_R_VTR!F613,Tet10_R_VTR!G613)</f>
        <v>5.942836959095023E-3</v>
      </c>
      <c r="D613" s="65">
        <v>1.3460641078796829</v>
      </c>
      <c r="E613" s="65"/>
      <c r="F613">
        <f t="shared" si="86"/>
        <v>12</v>
      </c>
      <c r="G613">
        <f t="shared" si="85"/>
        <v>31</v>
      </c>
    </row>
    <row r="614" spans="1:7" x14ac:dyDescent="0.55000000000000004">
      <c r="A614">
        <f t="shared" si="82"/>
        <v>7500</v>
      </c>
      <c r="B614" s="66">
        <f t="shared" si="80"/>
        <v>1450</v>
      </c>
      <c r="C614">
        <f>INDEX('Tet10'!$C$31:$FF$50,Tet10_R_VTR!F614,Tet10_R_VTR!G614)</f>
        <v>5.4650935064307002E-3</v>
      </c>
      <c r="D614" s="65">
        <v>1.1672257595055451</v>
      </c>
      <c r="E614" s="65"/>
      <c r="F614">
        <f t="shared" si="86"/>
        <v>13</v>
      </c>
      <c r="G614">
        <f t="shared" si="85"/>
        <v>31</v>
      </c>
    </row>
    <row r="615" spans="1:7" x14ac:dyDescent="0.55000000000000004">
      <c r="A615">
        <f t="shared" si="82"/>
        <v>7500</v>
      </c>
      <c r="B615" s="66">
        <f t="shared" si="80"/>
        <v>1450</v>
      </c>
      <c r="C615">
        <f>INDEX('Tet10'!$C$31:$FF$50,Tet10_R_VTR!F615,Tet10_R_VTR!G615)</f>
        <v>7.3685636145595056E-3</v>
      </c>
      <c r="D615" s="65">
        <v>1.5949217285186394</v>
      </c>
      <c r="E615" s="65"/>
      <c r="F615">
        <f t="shared" si="86"/>
        <v>14</v>
      </c>
      <c r="G615">
        <f t="shared" si="85"/>
        <v>31</v>
      </c>
    </row>
    <row r="616" spans="1:7" x14ac:dyDescent="0.55000000000000004">
      <c r="A616">
        <f t="shared" si="82"/>
        <v>7500</v>
      </c>
      <c r="B616" s="66">
        <f t="shared" si="80"/>
        <v>1450</v>
      </c>
      <c r="C616">
        <f>INDEX('Tet10'!$C$31:$FF$50,Tet10_R_VTR!F616,Tet10_R_VTR!G616)</f>
        <v>5.6708678257652379E-3</v>
      </c>
      <c r="D616" s="65">
        <v>1.2674407016180753</v>
      </c>
      <c r="E616" s="65"/>
      <c r="F616">
        <f t="shared" si="86"/>
        <v>15</v>
      </c>
      <c r="G616">
        <f t="shared" si="85"/>
        <v>31</v>
      </c>
    </row>
    <row r="617" spans="1:7" x14ac:dyDescent="0.55000000000000004">
      <c r="A617">
        <f t="shared" si="82"/>
        <v>7500</v>
      </c>
      <c r="B617" s="66">
        <f t="shared" si="80"/>
        <v>1450</v>
      </c>
      <c r="C617">
        <f>INDEX('Tet10'!$C$31:$FF$50,Tet10_R_VTR!F617,Tet10_R_VTR!G617)</f>
        <v>4.0265315910638054E-3</v>
      </c>
      <c r="D617" s="65">
        <v>0.89488259004612958</v>
      </c>
      <c r="E617" s="65"/>
      <c r="F617">
        <f t="shared" ref="F617:F621" si="87">F616+1</f>
        <v>16</v>
      </c>
      <c r="G617">
        <f t="shared" si="85"/>
        <v>31</v>
      </c>
    </row>
    <row r="618" spans="1:7" x14ac:dyDescent="0.55000000000000004">
      <c r="A618">
        <f t="shared" si="82"/>
        <v>7500</v>
      </c>
      <c r="B618" s="66">
        <f t="shared" si="80"/>
        <v>1450</v>
      </c>
      <c r="C618">
        <f>INDEX('Tet10'!$C$31:$FF$50,Tet10_R_VTR!F618,Tet10_R_VTR!G618)</f>
        <v>6.1245754592329504E-3</v>
      </c>
      <c r="D618" s="65">
        <v>1.2750214292717175</v>
      </c>
      <c r="E618" s="65"/>
      <c r="F618">
        <f t="shared" si="87"/>
        <v>17</v>
      </c>
      <c r="G618">
        <f t="shared" si="85"/>
        <v>31</v>
      </c>
    </row>
    <row r="619" spans="1:7" x14ac:dyDescent="0.55000000000000004">
      <c r="A619">
        <f t="shared" si="82"/>
        <v>7500</v>
      </c>
      <c r="B619" s="66">
        <f t="shared" si="80"/>
        <v>1450</v>
      </c>
      <c r="C619">
        <f>INDEX('Tet10'!$C$31:$FF$50,Tet10_R_VTR!F619,Tet10_R_VTR!G619)</f>
        <v>5.1989958551922847E-3</v>
      </c>
      <c r="D619" s="65">
        <v>1.2049060712630628</v>
      </c>
      <c r="E619" s="65"/>
      <c r="F619">
        <f t="shared" si="87"/>
        <v>18</v>
      </c>
      <c r="G619">
        <f t="shared" si="85"/>
        <v>31</v>
      </c>
    </row>
    <row r="620" spans="1:7" x14ac:dyDescent="0.55000000000000004">
      <c r="A620">
        <f t="shared" si="82"/>
        <v>7500</v>
      </c>
      <c r="B620" s="66">
        <f t="shared" si="80"/>
        <v>1450</v>
      </c>
      <c r="C620">
        <f>INDEX('Tet10'!$C$31:$FF$50,Tet10_R_VTR!F620,Tet10_R_VTR!G620)</f>
        <v>5.8340156290437439E-3</v>
      </c>
      <c r="D620" s="65">
        <v>1.3242323335278336</v>
      </c>
      <c r="E620" s="65"/>
      <c r="F620">
        <f t="shared" si="87"/>
        <v>19</v>
      </c>
      <c r="G620">
        <f t="shared" si="85"/>
        <v>31</v>
      </c>
    </row>
    <row r="621" spans="1:7" x14ac:dyDescent="0.55000000000000004">
      <c r="A621">
        <f t="shared" si="82"/>
        <v>7500</v>
      </c>
      <c r="B621" s="66">
        <f t="shared" si="80"/>
        <v>1450</v>
      </c>
      <c r="C621">
        <f>INDEX('Tet10'!$C$31:$FF$50,Tet10_R_VTR!F621,Tet10_R_VTR!G621)</f>
        <v>5.9703069788969105E-3</v>
      </c>
      <c r="D621" s="65">
        <v>1.3926930675882432</v>
      </c>
      <c r="E621" s="65"/>
      <c r="F621">
        <f t="shared" si="87"/>
        <v>20</v>
      </c>
      <c r="G621">
        <f t="shared" si="85"/>
        <v>31</v>
      </c>
    </row>
    <row r="622" spans="1:7" x14ac:dyDescent="0.55000000000000004">
      <c r="A622">
        <f t="shared" si="82"/>
        <v>7500</v>
      </c>
      <c r="B622" s="66">
        <f t="shared" si="80"/>
        <v>1500</v>
      </c>
      <c r="C622">
        <f>INDEX('Tet10'!$C$31:$FF$50,Tet10_R_VTR!F622,Tet10_R_VTR!G622)</f>
        <v>4.6036843911179594E-3</v>
      </c>
      <c r="D622" s="65">
        <v>1.1947908940445182</v>
      </c>
      <c r="E622" s="65"/>
      <c r="F622">
        <v>1</v>
      </c>
      <c r="G622">
        <f t="shared" si="85"/>
        <v>32</v>
      </c>
    </row>
    <row r="623" spans="1:7" x14ac:dyDescent="0.55000000000000004">
      <c r="A623">
        <f t="shared" si="82"/>
        <v>7500</v>
      </c>
      <c r="B623" s="66">
        <f t="shared" si="80"/>
        <v>1500</v>
      </c>
      <c r="C623">
        <f>INDEX('Tet10'!$C$31:$FF$50,Tet10_R_VTR!F623,Tet10_R_VTR!G623)</f>
        <v>4.3244865087647341E-3</v>
      </c>
      <c r="D623" s="65">
        <v>1.0562109337529222</v>
      </c>
      <c r="E623" s="65"/>
      <c r="F623">
        <f t="shared" ref="F623:F636" si="88">F622+1</f>
        <v>2</v>
      </c>
      <c r="G623">
        <f t="shared" si="85"/>
        <v>32</v>
      </c>
    </row>
    <row r="624" spans="1:7" x14ac:dyDescent="0.55000000000000004">
      <c r="A624">
        <f t="shared" si="82"/>
        <v>7500</v>
      </c>
      <c r="B624" s="66">
        <f t="shared" si="80"/>
        <v>1500</v>
      </c>
      <c r="C624">
        <f>INDEX('Tet10'!$C$31:$FF$50,Tet10_R_VTR!F624,Tet10_R_VTR!G624)</f>
        <v>4.4700838433755566E-3</v>
      </c>
      <c r="D624" s="65">
        <v>0.98989625500191891</v>
      </c>
      <c r="E624" s="65"/>
      <c r="F624">
        <f t="shared" si="88"/>
        <v>3</v>
      </c>
      <c r="G624">
        <f t="shared" si="85"/>
        <v>32</v>
      </c>
    </row>
    <row r="625" spans="1:7" x14ac:dyDescent="0.55000000000000004">
      <c r="A625">
        <f t="shared" si="82"/>
        <v>7500</v>
      </c>
      <c r="B625" s="66">
        <f t="shared" si="80"/>
        <v>1500</v>
      </c>
      <c r="C625">
        <f>INDEX('Tet10'!$C$31:$FF$50,Tet10_R_VTR!F625,Tet10_R_VTR!G625)</f>
        <v>3.8189995147487319E-3</v>
      </c>
      <c r="D625" s="65">
        <v>1.1808089813367004</v>
      </c>
      <c r="E625" s="65"/>
      <c r="F625">
        <f t="shared" si="88"/>
        <v>4</v>
      </c>
      <c r="G625">
        <f t="shared" si="85"/>
        <v>32</v>
      </c>
    </row>
    <row r="626" spans="1:7" x14ac:dyDescent="0.55000000000000004">
      <c r="A626">
        <f t="shared" si="82"/>
        <v>7500</v>
      </c>
      <c r="B626" s="66">
        <f t="shared" si="80"/>
        <v>1500</v>
      </c>
      <c r="C626">
        <f>INDEX('Tet10'!$C$31:$FF$50,Tet10_R_VTR!F626,Tet10_R_VTR!G626)</f>
        <v>4.8916389632750927E-3</v>
      </c>
      <c r="D626" s="65">
        <v>1.0094655229912022</v>
      </c>
      <c r="E626" s="65"/>
      <c r="F626">
        <f t="shared" si="88"/>
        <v>5</v>
      </c>
      <c r="G626">
        <f t="shared" si="85"/>
        <v>32</v>
      </c>
    </row>
    <row r="627" spans="1:7" x14ac:dyDescent="0.55000000000000004">
      <c r="A627">
        <f t="shared" si="82"/>
        <v>7500</v>
      </c>
      <c r="B627" s="66">
        <f t="shared" si="80"/>
        <v>1500</v>
      </c>
      <c r="C627">
        <f>INDEX('Tet10'!$C$31:$FF$50,Tet10_R_VTR!F627,Tet10_R_VTR!G627)</f>
        <v>5.3067028410866586E-3</v>
      </c>
      <c r="D627" s="65">
        <v>1.3176631134711994</v>
      </c>
      <c r="E627" s="65"/>
      <c r="F627">
        <f t="shared" si="88"/>
        <v>6</v>
      </c>
      <c r="G627">
        <f t="shared" si="85"/>
        <v>32</v>
      </c>
    </row>
    <row r="628" spans="1:7" x14ac:dyDescent="0.55000000000000004">
      <c r="A628">
        <f t="shared" si="82"/>
        <v>7500</v>
      </c>
      <c r="B628" s="66">
        <f t="shared" si="80"/>
        <v>1500</v>
      </c>
      <c r="C628">
        <f>INDEX('Tet10'!$C$31:$FF$50,Tet10_R_VTR!F628,Tet10_R_VTR!G628)</f>
        <v>4.935493013508401E-3</v>
      </c>
      <c r="D628" s="65">
        <v>1.3556312282870939</v>
      </c>
      <c r="E628" s="65"/>
      <c r="F628">
        <f t="shared" si="88"/>
        <v>7</v>
      </c>
      <c r="G628">
        <f t="shared" si="85"/>
        <v>32</v>
      </c>
    </row>
    <row r="629" spans="1:7" x14ac:dyDescent="0.55000000000000004">
      <c r="A629">
        <f t="shared" si="82"/>
        <v>7500</v>
      </c>
      <c r="B629" s="66">
        <f t="shared" si="80"/>
        <v>1500</v>
      </c>
      <c r="C629">
        <f>INDEX('Tet10'!$C$31:$FF$50,Tet10_R_VTR!F629,Tet10_R_VTR!G629)</f>
        <v>4.0882211214240153E-3</v>
      </c>
      <c r="D629" s="65">
        <v>1.0307302267806293</v>
      </c>
      <c r="E629" s="65"/>
      <c r="F629">
        <f t="shared" si="88"/>
        <v>8</v>
      </c>
      <c r="G629">
        <f t="shared" si="85"/>
        <v>32</v>
      </c>
    </row>
    <row r="630" spans="1:7" x14ac:dyDescent="0.55000000000000004">
      <c r="A630">
        <f t="shared" si="82"/>
        <v>7500</v>
      </c>
      <c r="B630" s="66">
        <f t="shared" si="80"/>
        <v>1500</v>
      </c>
      <c r="C630">
        <f>INDEX('Tet10'!$C$31:$FF$50,Tet10_R_VTR!F630,Tet10_R_VTR!G630)</f>
        <v>4.2835087750621968E-3</v>
      </c>
      <c r="D630" s="65">
        <v>0.86606314209154855</v>
      </c>
      <c r="E630" s="65"/>
      <c r="F630">
        <f t="shared" si="88"/>
        <v>9</v>
      </c>
      <c r="G630">
        <f t="shared" si="85"/>
        <v>32</v>
      </c>
    </row>
    <row r="631" spans="1:7" x14ac:dyDescent="0.55000000000000004">
      <c r="A631">
        <f t="shared" si="82"/>
        <v>7500</v>
      </c>
      <c r="B631" s="66">
        <f t="shared" si="80"/>
        <v>1500</v>
      </c>
      <c r="C631">
        <f>INDEX('Tet10'!$C$31:$FF$50,Tet10_R_VTR!F631,Tet10_R_VTR!G631)</f>
        <v>5.7650045276310541E-3</v>
      </c>
      <c r="D631" s="65">
        <v>1.1675054151057829</v>
      </c>
      <c r="E631" s="65"/>
      <c r="F631">
        <f t="shared" si="88"/>
        <v>10</v>
      </c>
      <c r="G631">
        <f t="shared" si="85"/>
        <v>32</v>
      </c>
    </row>
    <row r="632" spans="1:7" x14ac:dyDescent="0.55000000000000004">
      <c r="A632">
        <f t="shared" si="82"/>
        <v>7500</v>
      </c>
      <c r="B632" s="66">
        <f t="shared" si="80"/>
        <v>1500</v>
      </c>
      <c r="C632">
        <f>INDEX('Tet10'!$C$31:$FF$50,Tet10_R_VTR!F632,Tet10_R_VTR!G632)</f>
        <v>4.1260674023667005E-3</v>
      </c>
      <c r="D632" s="65">
        <v>0.95697774563992144</v>
      </c>
      <c r="E632" s="65"/>
      <c r="F632">
        <f t="shared" si="88"/>
        <v>11</v>
      </c>
      <c r="G632">
        <f t="shared" si="85"/>
        <v>32</v>
      </c>
    </row>
    <row r="633" spans="1:7" x14ac:dyDescent="0.55000000000000004">
      <c r="A633">
        <f t="shared" si="82"/>
        <v>7500</v>
      </c>
      <c r="B633" s="66">
        <f t="shared" si="80"/>
        <v>1500</v>
      </c>
      <c r="C633">
        <f>INDEX('Tet10'!$C$31:$FF$50,Tet10_R_VTR!F633,Tet10_R_VTR!G633)</f>
        <v>5.8938979134583042E-3</v>
      </c>
      <c r="D633" s="65">
        <v>1.3460641078796829</v>
      </c>
      <c r="E633" s="65"/>
      <c r="F633">
        <f t="shared" si="88"/>
        <v>12</v>
      </c>
      <c r="G633">
        <f t="shared" si="85"/>
        <v>32</v>
      </c>
    </row>
    <row r="634" spans="1:7" x14ac:dyDescent="0.55000000000000004">
      <c r="A634">
        <f t="shared" si="82"/>
        <v>7500</v>
      </c>
      <c r="B634" s="66">
        <f t="shared" ref="B634:B641" si="89">B614+50</f>
        <v>1500</v>
      </c>
      <c r="C634">
        <f>INDEX('Tet10'!$C$31:$FF$50,Tet10_R_VTR!F634,Tet10_R_VTR!G634)</f>
        <v>5.3109623459604988E-3</v>
      </c>
      <c r="D634" s="65">
        <v>1.1672257595055451</v>
      </c>
      <c r="E634" s="65"/>
      <c r="F634">
        <f t="shared" si="88"/>
        <v>13</v>
      </c>
      <c r="G634">
        <f t="shared" si="85"/>
        <v>32</v>
      </c>
    </row>
    <row r="635" spans="1:7" x14ac:dyDescent="0.55000000000000004">
      <c r="A635">
        <f t="shared" si="82"/>
        <v>7500</v>
      </c>
      <c r="B635" s="66">
        <f t="shared" si="89"/>
        <v>1500</v>
      </c>
      <c r="C635">
        <f>INDEX('Tet10'!$C$31:$FF$50,Tet10_R_VTR!F635,Tet10_R_VTR!G635)</f>
        <v>6.8445059995336103E-3</v>
      </c>
      <c r="D635" s="65">
        <v>1.5949217285186394</v>
      </c>
      <c r="E635" s="65"/>
      <c r="F635">
        <f t="shared" si="88"/>
        <v>14</v>
      </c>
      <c r="G635">
        <f t="shared" si="85"/>
        <v>32</v>
      </c>
    </row>
    <row r="636" spans="1:7" x14ac:dyDescent="0.55000000000000004">
      <c r="A636">
        <f t="shared" si="82"/>
        <v>7500</v>
      </c>
      <c r="B636" s="66">
        <f t="shared" si="89"/>
        <v>1500</v>
      </c>
      <c r="C636">
        <f>INDEX('Tet10'!$C$31:$FF$50,Tet10_R_VTR!F636,Tet10_R_VTR!G636)</f>
        <v>5.4632249580137144E-3</v>
      </c>
      <c r="D636" s="65">
        <v>1.2674407016180753</v>
      </c>
      <c r="E636" s="65"/>
      <c r="F636">
        <f t="shared" si="88"/>
        <v>15</v>
      </c>
      <c r="G636">
        <f t="shared" si="85"/>
        <v>32</v>
      </c>
    </row>
    <row r="637" spans="1:7" x14ac:dyDescent="0.55000000000000004">
      <c r="A637">
        <f t="shared" si="82"/>
        <v>7500</v>
      </c>
      <c r="B637" s="66">
        <f t="shared" si="89"/>
        <v>1500</v>
      </c>
      <c r="C637">
        <f>INDEX('Tet10'!$C$31:$FF$50,Tet10_R_VTR!F637,Tet10_R_VTR!G637)</f>
        <v>3.9833538515434246E-3</v>
      </c>
      <c r="D637" s="65">
        <v>0.89488259004612958</v>
      </c>
      <c r="E637" s="65"/>
      <c r="F637">
        <f t="shared" ref="F637:F641" si="90">F636+1</f>
        <v>16</v>
      </c>
      <c r="G637">
        <f t="shared" si="85"/>
        <v>32</v>
      </c>
    </row>
    <row r="638" spans="1:7" x14ac:dyDescent="0.55000000000000004">
      <c r="A638">
        <f t="shared" si="82"/>
        <v>7500</v>
      </c>
      <c r="B638" s="66">
        <f t="shared" si="89"/>
        <v>1500</v>
      </c>
      <c r="C638">
        <f>INDEX('Tet10'!$C$31:$FF$50,Tet10_R_VTR!F638,Tet10_R_VTR!G638)</f>
        <v>6.0019013048756356E-3</v>
      </c>
      <c r="D638" s="65">
        <v>1.2750214292717175</v>
      </c>
      <c r="E638" s="65"/>
      <c r="F638">
        <f t="shared" si="90"/>
        <v>17</v>
      </c>
      <c r="G638">
        <f t="shared" si="85"/>
        <v>32</v>
      </c>
    </row>
    <row r="639" spans="1:7" x14ac:dyDescent="0.55000000000000004">
      <c r="A639">
        <f t="shared" si="82"/>
        <v>7500</v>
      </c>
      <c r="B639" s="66">
        <f t="shared" si="89"/>
        <v>1500</v>
      </c>
      <c r="C639">
        <f>INDEX('Tet10'!$C$31:$FF$50,Tet10_R_VTR!F639,Tet10_R_VTR!G639)</f>
        <v>5.1667039938405749E-3</v>
      </c>
      <c r="D639" s="65">
        <v>1.2049060712630628</v>
      </c>
      <c r="E639" s="65"/>
      <c r="F639">
        <f t="shared" si="90"/>
        <v>18</v>
      </c>
      <c r="G639">
        <f t="shared" si="85"/>
        <v>32</v>
      </c>
    </row>
    <row r="640" spans="1:7" x14ac:dyDescent="0.55000000000000004">
      <c r="A640">
        <f t="shared" si="82"/>
        <v>7500</v>
      </c>
      <c r="B640" s="66">
        <f t="shared" si="89"/>
        <v>1500</v>
      </c>
      <c r="C640">
        <f>INDEX('Tet10'!$C$31:$FF$50,Tet10_R_VTR!F640,Tet10_R_VTR!G640)</f>
        <v>5.6927390898788271E-3</v>
      </c>
      <c r="D640" s="65">
        <v>1.3242323335278336</v>
      </c>
      <c r="E640" s="65"/>
      <c r="F640">
        <f t="shared" si="90"/>
        <v>19</v>
      </c>
      <c r="G640">
        <f t="shared" si="85"/>
        <v>32</v>
      </c>
    </row>
    <row r="641" spans="1:7" x14ac:dyDescent="0.55000000000000004">
      <c r="A641">
        <f t="shared" si="82"/>
        <v>7500</v>
      </c>
      <c r="B641" s="66">
        <f t="shared" si="89"/>
        <v>1500</v>
      </c>
      <c r="C641">
        <f>INDEX('Tet10'!$C$31:$FF$50,Tet10_R_VTR!F641,Tet10_R_VTR!G641)</f>
        <v>5.8588830345500664E-3</v>
      </c>
      <c r="D641" s="65">
        <v>1.3926930675882432</v>
      </c>
      <c r="E641" s="65"/>
      <c r="F641">
        <f t="shared" si="90"/>
        <v>20</v>
      </c>
      <c r="G641">
        <f t="shared" si="85"/>
        <v>32</v>
      </c>
    </row>
    <row r="642" spans="1:7" x14ac:dyDescent="0.55000000000000004">
      <c r="A642">
        <f>A322+1250</f>
        <v>8750</v>
      </c>
      <c r="B642" s="66">
        <v>0</v>
      </c>
      <c r="C642">
        <f>INDEX('Tet10'!$C$31:$FF$50,Tet10_R_VTR!F642,Tet10_R_VTR!G642)</f>
        <v>0.91627259003815653</v>
      </c>
      <c r="D642" s="65">
        <v>1.1947908940445182</v>
      </c>
      <c r="E642" s="65"/>
      <c r="F642">
        <v>1</v>
      </c>
      <c r="G642">
        <f t="shared" si="85"/>
        <v>33</v>
      </c>
    </row>
    <row r="643" spans="1:7" x14ac:dyDescent="0.55000000000000004">
      <c r="A643">
        <f t="shared" ref="A643:A706" si="91">A323+1250</f>
        <v>8750</v>
      </c>
      <c r="B643" s="66">
        <v>0</v>
      </c>
      <c r="C643">
        <f>INDEX('Tet10'!$C$31:$FF$50,Tet10_R_VTR!F643,Tet10_R_VTR!G643)</f>
        <v>0.85167903802583078</v>
      </c>
      <c r="D643" s="65">
        <v>1.0562109337529222</v>
      </c>
      <c r="E643" s="65"/>
      <c r="F643">
        <f t="shared" ref="F643:F656" si="92">F642+1</f>
        <v>2</v>
      </c>
      <c r="G643">
        <f t="shared" si="85"/>
        <v>33</v>
      </c>
    </row>
    <row r="644" spans="1:7" x14ac:dyDescent="0.55000000000000004">
      <c r="A644">
        <f t="shared" si="91"/>
        <v>8750</v>
      </c>
      <c r="B644" s="66">
        <v>0</v>
      </c>
      <c r="C644">
        <f>INDEX('Tet10'!$C$31:$FF$50,Tet10_R_VTR!F644,Tet10_R_VTR!G644)</f>
        <v>0.88604044513491265</v>
      </c>
      <c r="D644" s="65">
        <v>0.98989625500191891</v>
      </c>
      <c r="E644" s="65"/>
      <c r="F644">
        <f t="shared" si="92"/>
        <v>3</v>
      </c>
      <c r="G644">
        <f t="shared" si="85"/>
        <v>33</v>
      </c>
    </row>
    <row r="645" spans="1:7" x14ac:dyDescent="0.55000000000000004">
      <c r="A645">
        <f t="shared" si="91"/>
        <v>8750</v>
      </c>
      <c r="B645" s="66">
        <v>0</v>
      </c>
      <c r="C645">
        <f>INDEX('Tet10'!$C$31:$FF$50,Tet10_R_VTR!F645,Tet10_R_VTR!G645)</f>
        <v>0.76391358204106785</v>
      </c>
      <c r="D645" s="65">
        <v>1.1808089813367004</v>
      </c>
      <c r="E645" s="65"/>
      <c r="F645">
        <f t="shared" si="92"/>
        <v>4</v>
      </c>
      <c r="G645">
        <f t="shared" si="85"/>
        <v>33</v>
      </c>
    </row>
    <row r="646" spans="1:7" x14ac:dyDescent="0.55000000000000004">
      <c r="A646">
        <f t="shared" si="91"/>
        <v>8750</v>
      </c>
      <c r="B646" s="66">
        <v>0</v>
      </c>
      <c r="C646">
        <f>INDEX('Tet10'!$C$31:$FF$50,Tet10_R_VTR!F646,Tet10_R_VTR!G646)</f>
        <v>0.96387618284724075</v>
      </c>
      <c r="D646" s="65">
        <v>1.0094655229912022</v>
      </c>
      <c r="E646" s="65"/>
      <c r="F646">
        <f t="shared" si="92"/>
        <v>5</v>
      </c>
      <c r="G646">
        <f t="shared" si="85"/>
        <v>33</v>
      </c>
    </row>
    <row r="647" spans="1:7" x14ac:dyDescent="0.55000000000000004">
      <c r="A647">
        <f t="shared" si="91"/>
        <v>8750</v>
      </c>
      <c r="B647" s="66">
        <v>0</v>
      </c>
      <c r="C647">
        <f>INDEX('Tet10'!$C$31:$FF$50,Tet10_R_VTR!F647,Tet10_R_VTR!G647)</f>
        <v>1.0739561488125098</v>
      </c>
      <c r="D647" s="65">
        <v>1.3176631134711994</v>
      </c>
      <c r="E647" s="65"/>
      <c r="F647">
        <f t="shared" si="92"/>
        <v>6</v>
      </c>
      <c r="G647">
        <f t="shared" si="85"/>
        <v>33</v>
      </c>
    </row>
    <row r="648" spans="1:7" x14ac:dyDescent="0.55000000000000004">
      <c r="A648">
        <f t="shared" si="91"/>
        <v>8750</v>
      </c>
      <c r="B648" s="66">
        <v>0</v>
      </c>
      <c r="C648">
        <f>INDEX('Tet10'!$C$31:$FF$50,Tet10_R_VTR!F648,Tet10_R_VTR!G648)</f>
        <v>0.9896305995622301</v>
      </c>
      <c r="D648" s="65">
        <v>1.3556312282870939</v>
      </c>
      <c r="E648" s="65"/>
      <c r="F648">
        <f t="shared" si="92"/>
        <v>7</v>
      </c>
      <c r="G648">
        <f t="shared" si="85"/>
        <v>33</v>
      </c>
    </row>
    <row r="649" spans="1:7" x14ac:dyDescent="0.55000000000000004">
      <c r="A649">
        <f t="shared" si="91"/>
        <v>8750</v>
      </c>
      <c r="B649" s="66">
        <v>0</v>
      </c>
      <c r="C649">
        <f>INDEX('Tet10'!$C$31:$FF$50,Tet10_R_VTR!F649,Tet10_R_VTR!G649)</f>
        <v>0.83104047226986655</v>
      </c>
      <c r="D649" s="65">
        <v>1.0307302267806293</v>
      </c>
      <c r="E649" s="65"/>
      <c r="F649">
        <f t="shared" si="92"/>
        <v>8</v>
      </c>
      <c r="G649">
        <f t="shared" si="85"/>
        <v>33</v>
      </c>
    </row>
    <row r="650" spans="1:7" x14ac:dyDescent="0.55000000000000004">
      <c r="A650">
        <f t="shared" si="91"/>
        <v>8750</v>
      </c>
      <c r="B650" s="66">
        <v>0</v>
      </c>
      <c r="C650">
        <f>INDEX('Tet10'!$C$31:$FF$50,Tet10_R_VTR!F650,Tet10_R_VTR!G650)</f>
        <v>0.85235728576996217</v>
      </c>
      <c r="D650" s="65">
        <v>0.86606314209154855</v>
      </c>
      <c r="E650" s="65"/>
      <c r="F650">
        <f t="shared" si="92"/>
        <v>9</v>
      </c>
      <c r="G650">
        <f t="shared" si="85"/>
        <v>33</v>
      </c>
    </row>
    <row r="651" spans="1:7" x14ac:dyDescent="0.55000000000000004">
      <c r="A651">
        <f t="shared" si="91"/>
        <v>8750</v>
      </c>
      <c r="B651" s="66">
        <v>0</v>
      </c>
      <c r="C651">
        <f>INDEX('Tet10'!$C$31:$FF$50,Tet10_R_VTR!F651,Tet10_R_VTR!G651)</f>
        <v>1.1250067873913252</v>
      </c>
      <c r="D651" s="65">
        <v>1.1675054151057829</v>
      </c>
      <c r="E651" s="65"/>
      <c r="F651">
        <f t="shared" si="92"/>
        <v>10</v>
      </c>
      <c r="G651">
        <f t="shared" si="85"/>
        <v>33</v>
      </c>
    </row>
    <row r="652" spans="1:7" x14ac:dyDescent="0.55000000000000004">
      <c r="A652">
        <f t="shared" si="91"/>
        <v>8750</v>
      </c>
      <c r="B652" s="66">
        <v>0</v>
      </c>
      <c r="C652">
        <f>INDEX('Tet10'!$C$31:$FF$50,Tet10_R_VTR!F652,Tet10_R_VTR!G652)</f>
        <v>0.81252645974991222</v>
      </c>
      <c r="D652" s="65">
        <v>0.95697774563992144</v>
      </c>
      <c r="E652" s="65"/>
      <c r="F652">
        <f t="shared" si="92"/>
        <v>11</v>
      </c>
      <c r="G652">
        <f t="shared" si="85"/>
        <v>33</v>
      </c>
    </row>
    <row r="653" spans="1:7" x14ac:dyDescent="0.55000000000000004">
      <c r="A653">
        <f t="shared" si="91"/>
        <v>8750</v>
      </c>
      <c r="B653" s="66">
        <v>0</v>
      </c>
      <c r="C653">
        <f>INDEX('Tet10'!$C$31:$FF$50,Tet10_R_VTR!F653,Tet10_R_VTR!G653)</f>
        <v>1.1560023337724834</v>
      </c>
      <c r="D653" s="65">
        <v>1.3460641078796829</v>
      </c>
      <c r="E653" s="65"/>
      <c r="F653">
        <f t="shared" si="92"/>
        <v>12</v>
      </c>
      <c r="G653">
        <f t="shared" si="85"/>
        <v>33</v>
      </c>
    </row>
    <row r="654" spans="1:7" x14ac:dyDescent="0.55000000000000004">
      <c r="A654">
        <f t="shared" si="91"/>
        <v>8750</v>
      </c>
      <c r="B654" s="66">
        <v>0</v>
      </c>
      <c r="C654">
        <f>INDEX('Tet10'!$C$31:$FF$50,Tet10_R_VTR!F654,Tet10_R_VTR!G654)</f>
        <v>1.076431264598281</v>
      </c>
      <c r="D654" s="65">
        <v>1.1672257595055451</v>
      </c>
      <c r="E654" s="65"/>
      <c r="F654">
        <f t="shared" si="92"/>
        <v>13</v>
      </c>
      <c r="G654">
        <f t="shared" si="85"/>
        <v>33</v>
      </c>
    </row>
    <row r="655" spans="1:7" x14ac:dyDescent="0.55000000000000004">
      <c r="A655">
        <f t="shared" si="91"/>
        <v>8750</v>
      </c>
      <c r="B655" s="66">
        <v>0</v>
      </c>
      <c r="C655">
        <f>INDEX('Tet10'!$C$31:$FF$50,Tet10_R_VTR!F655,Tet10_R_VTR!G655)</f>
        <v>1.3588708849519811</v>
      </c>
      <c r="D655" s="65">
        <v>1.5949217285186394</v>
      </c>
      <c r="E655" s="65"/>
      <c r="F655">
        <f t="shared" si="92"/>
        <v>14</v>
      </c>
      <c r="G655">
        <f t="shared" si="85"/>
        <v>33</v>
      </c>
    </row>
    <row r="656" spans="1:7" x14ac:dyDescent="0.55000000000000004">
      <c r="A656">
        <f t="shared" si="91"/>
        <v>8750</v>
      </c>
      <c r="B656" s="66">
        <v>0</v>
      </c>
      <c r="C656">
        <f>INDEX('Tet10'!$C$31:$FF$50,Tet10_R_VTR!F656,Tet10_R_VTR!G656)</f>
        <v>1.0721372416522783</v>
      </c>
      <c r="D656" s="65">
        <v>1.2674407016180753</v>
      </c>
      <c r="E656" s="65"/>
      <c r="F656">
        <f t="shared" si="92"/>
        <v>15</v>
      </c>
      <c r="G656">
        <f t="shared" si="85"/>
        <v>33</v>
      </c>
    </row>
    <row r="657" spans="1:7" x14ac:dyDescent="0.55000000000000004">
      <c r="A657">
        <f t="shared" si="91"/>
        <v>8750</v>
      </c>
      <c r="B657" s="66">
        <v>0</v>
      </c>
      <c r="C657">
        <f>INDEX('Tet10'!$C$31:$FF$50,Tet10_R_VTR!F657,Tet10_R_VTR!G657)</f>
        <v>0.78167911611547325</v>
      </c>
      <c r="D657" s="65">
        <v>0.89488259004612958</v>
      </c>
      <c r="E657" s="65"/>
      <c r="F657">
        <f t="shared" ref="F657:F661" si="93">F656+1</f>
        <v>16</v>
      </c>
      <c r="G657">
        <f t="shared" si="85"/>
        <v>33</v>
      </c>
    </row>
    <row r="658" spans="1:7" x14ac:dyDescent="0.55000000000000004">
      <c r="A658">
        <f t="shared" si="91"/>
        <v>8750</v>
      </c>
      <c r="B658" s="66">
        <v>0</v>
      </c>
      <c r="C658">
        <f>INDEX('Tet10'!$C$31:$FF$50,Tet10_R_VTR!F658,Tet10_R_VTR!G658)</f>
        <v>1.171319561048392</v>
      </c>
      <c r="D658" s="65">
        <v>1.2750214292717175</v>
      </c>
      <c r="E658" s="65"/>
      <c r="F658">
        <f t="shared" si="93"/>
        <v>17</v>
      </c>
      <c r="G658">
        <f t="shared" si="85"/>
        <v>33</v>
      </c>
    </row>
    <row r="659" spans="1:7" x14ac:dyDescent="0.55000000000000004">
      <c r="A659">
        <f t="shared" si="91"/>
        <v>8750</v>
      </c>
      <c r="B659" s="66">
        <v>0</v>
      </c>
      <c r="C659">
        <f>INDEX('Tet10'!$C$31:$FF$50,Tet10_R_VTR!F659,Tet10_R_VTR!G659)</f>
        <v>1.0095721373347133</v>
      </c>
      <c r="D659" s="65">
        <v>1.2049060712630628</v>
      </c>
      <c r="E659" s="65"/>
      <c r="F659">
        <f t="shared" si="93"/>
        <v>18</v>
      </c>
      <c r="G659">
        <f t="shared" si="85"/>
        <v>33</v>
      </c>
    </row>
    <row r="660" spans="1:7" x14ac:dyDescent="0.55000000000000004">
      <c r="A660">
        <f t="shared" si="91"/>
        <v>8750</v>
      </c>
      <c r="B660" s="66">
        <v>0</v>
      </c>
      <c r="C660">
        <f>INDEX('Tet10'!$C$31:$FF$50,Tet10_R_VTR!F660,Tet10_R_VTR!G660)</f>
        <v>1.1439073830128619</v>
      </c>
      <c r="D660" s="65">
        <v>1.3242323335278336</v>
      </c>
      <c r="E660" s="65"/>
      <c r="F660">
        <f t="shared" si="93"/>
        <v>19</v>
      </c>
      <c r="G660">
        <f t="shared" si="85"/>
        <v>33</v>
      </c>
    </row>
    <row r="661" spans="1:7" x14ac:dyDescent="0.55000000000000004">
      <c r="A661">
        <f t="shared" si="91"/>
        <v>8750</v>
      </c>
      <c r="B661" s="66">
        <v>0</v>
      </c>
      <c r="C661">
        <f>INDEX('Tet10'!$C$31:$FF$50,Tet10_R_VTR!F661,Tet10_R_VTR!G661)</f>
        <v>1.1723100706461356</v>
      </c>
      <c r="D661" s="65">
        <v>1.3926930675882432</v>
      </c>
      <c r="E661" s="65"/>
      <c r="F661">
        <f t="shared" si="93"/>
        <v>20</v>
      </c>
      <c r="G661">
        <f t="shared" si="85"/>
        <v>33</v>
      </c>
    </row>
    <row r="662" spans="1:7" x14ac:dyDescent="0.55000000000000004">
      <c r="A662">
        <f t="shared" si="91"/>
        <v>8750</v>
      </c>
      <c r="B662" s="66">
        <f>B642+250</f>
        <v>250</v>
      </c>
      <c r="C662">
        <f>INDEX('Tet10'!$C$31:$FF$50,Tet10_R_VTR!F662,Tet10_R_VTR!G662)</f>
        <v>0.91242808679777621</v>
      </c>
      <c r="D662" s="65">
        <v>1.1947908940445182</v>
      </c>
      <c r="E662" s="65"/>
      <c r="F662">
        <v>1</v>
      </c>
      <c r="G662">
        <f t="shared" si="85"/>
        <v>34</v>
      </c>
    </row>
    <row r="663" spans="1:7" x14ac:dyDescent="0.55000000000000004">
      <c r="A663">
        <f t="shared" si="91"/>
        <v>8750</v>
      </c>
      <c r="B663" s="66">
        <f t="shared" ref="B663:B701" si="94">B643+250</f>
        <v>250</v>
      </c>
      <c r="C663">
        <f>INDEX('Tet10'!$C$31:$FF$50,Tet10_R_VTR!F663,Tet10_R_VTR!G663)</f>
        <v>0.84664516575083559</v>
      </c>
      <c r="D663" s="65">
        <v>1.0562109337529222</v>
      </c>
      <c r="E663" s="65"/>
      <c r="F663">
        <f t="shared" ref="F663:F676" si="95">F662+1</f>
        <v>2</v>
      </c>
      <c r="G663">
        <f t="shared" ref="G663:G726" si="96">G643+1</f>
        <v>34</v>
      </c>
    </row>
    <row r="664" spans="1:7" x14ac:dyDescent="0.55000000000000004">
      <c r="A664">
        <f t="shared" si="91"/>
        <v>8750</v>
      </c>
      <c r="B664" s="66">
        <f t="shared" si="94"/>
        <v>250</v>
      </c>
      <c r="C664">
        <f>INDEX('Tet10'!$C$31:$FF$50,Tet10_R_VTR!F664,Tet10_R_VTR!G664)</f>
        <v>0.88176861348124058</v>
      </c>
      <c r="D664" s="65">
        <v>0.98989625500191891</v>
      </c>
      <c r="E664" s="65"/>
      <c r="F664">
        <f t="shared" si="95"/>
        <v>3</v>
      </c>
      <c r="G664">
        <f t="shared" si="96"/>
        <v>34</v>
      </c>
    </row>
    <row r="665" spans="1:7" x14ac:dyDescent="0.55000000000000004">
      <c r="A665">
        <f t="shared" si="91"/>
        <v>8750</v>
      </c>
      <c r="B665" s="66">
        <f t="shared" si="94"/>
        <v>250</v>
      </c>
      <c r="C665">
        <f>INDEX('Tet10'!$C$31:$FF$50,Tet10_R_VTR!F665,Tet10_R_VTR!G665)</f>
        <v>0.76120052675651195</v>
      </c>
      <c r="D665" s="65">
        <v>1.1808089813367004</v>
      </c>
      <c r="E665" s="65"/>
      <c r="F665">
        <f t="shared" si="95"/>
        <v>4</v>
      </c>
      <c r="G665">
        <f t="shared" si="96"/>
        <v>34</v>
      </c>
    </row>
    <row r="666" spans="1:7" x14ac:dyDescent="0.55000000000000004">
      <c r="A666">
        <f t="shared" si="91"/>
        <v>8750</v>
      </c>
      <c r="B666" s="66">
        <f t="shared" si="94"/>
        <v>250</v>
      </c>
      <c r="C666">
        <f>INDEX('Tet10'!$C$31:$FF$50,Tet10_R_VTR!F666,Tet10_R_VTR!G666)</f>
        <v>0.95999572858794779</v>
      </c>
      <c r="D666" s="65">
        <v>1.0094655229912022</v>
      </c>
      <c r="E666" s="65"/>
      <c r="F666">
        <f t="shared" si="95"/>
        <v>5</v>
      </c>
      <c r="G666">
        <f t="shared" si="96"/>
        <v>34</v>
      </c>
    </row>
    <row r="667" spans="1:7" x14ac:dyDescent="0.55000000000000004">
      <c r="A667">
        <f t="shared" si="91"/>
        <v>8750</v>
      </c>
      <c r="B667" s="66">
        <f t="shared" si="94"/>
        <v>250</v>
      </c>
      <c r="C667">
        <f>INDEX('Tet10'!$C$31:$FF$50,Tet10_R_VTR!F667,Tet10_R_VTR!G667)</f>
        <v>1.0700083724929508</v>
      </c>
      <c r="D667" s="65">
        <v>1.3176631134711994</v>
      </c>
      <c r="E667" s="65"/>
      <c r="F667">
        <f t="shared" si="95"/>
        <v>6</v>
      </c>
      <c r="G667">
        <f t="shared" si="96"/>
        <v>34</v>
      </c>
    </row>
    <row r="668" spans="1:7" x14ac:dyDescent="0.55000000000000004">
      <c r="A668">
        <f t="shared" si="91"/>
        <v>8750</v>
      </c>
      <c r="B668" s="66">
        <f t="shared" si="94"/>
        <v>250</v>
      </c>
      <c r="C668">
        <f>INDEX('Tet10'!$C$31:$FF$50,Tet10_R_VTR!F668,Tet10_R_VTR!G668)</f>
        <v>0.98589494776640607</v>
      </c>
      <c r="D668" s="65">
        <v>1.3556312282870939</v>
      </c>
      <c r="E668" s="65"/>
      <c r="F668">
        <f t="shared" si="95"/>
        <v>7</v>
      </c>
      <c r="G668">
        <f t="shared" si="96"/>
        <v>34</v>
      </c>
    </row>
    <row r="669" spans="1:7" x14ac:dyDescent="0.55000000000000004">
      <c r="A669">
        <f t="shared" si="91"/>
        <v>8750</v>
      </c>
      <c r="B669" s="66">
        <f t="shared" si="94"/>
        <v>250</v>
      </c>
      <c r="C669">
        <f>INDEX('Tet10'!$C$31:$FF$50,Tet10_R_VTR!F669,Tet10_R_VTR!G669)</f>
        <v>0.8291294164837445</v>
      </c>
      <c r="D669" s="65">
        <v>1.0307302267806293</v>
      </c>
      <c r="E669" s="65"/>
      <c r="F669">
        <f t="shared" si="95"/>
        <v>8</v>
      </c>
      <c r="G669">
        <f t="shared" si="96"/>
        <v>34</v>
      </c>
    </row>
    <row r="670" spans="1:7" x14ac:dyDescent="0.55000000000000004">
      <c r="A670">
        <f t="shared" si="91"/>
        <v>8750</v>
      </c>
      <c r="B670" s="66">
        <f t="shared" si="94"/>
        <v>250</v>
      </c>
      <c r="C670">
        <f>INDEX('Tet10'!$C$31:$FF$50,Tet10_R_VTR!F670,Tet10_R_VTR!G670)</f>
        <v>0.84846939950223033</v>
      </c>
      <c r="D670" s="65">
        <v>0.86606314209154855</v>
      </c>
      <c r="E670" s="65"/>
      <c r="F670">
        <f t="shared" si="95"/>
        <v>9</v>
      </c>
      <c r="G670">
        <f t="shared" si="96"/>
        <v>34</v>
      </c>
    </row>
    <row r="671" spans="1:7" x14ac:dyDescent="0.55000000000000004">
      <c r="A671">
        <f t="shared" si="91"/>
        <v>8750</v>
      </c>
      <c r="B671" s="66">
        <f t="shared" si="94"/>
        <v>250</v>
      </c>
      <c r="C671">
        <f>INDEX('Tet10'!$C$31:$FF$50,Tet10_R_VTR!F671,Tet10_R_VTR!G671)</f>
        <v>1.1187661921153325</v>
      </c>
      <c r="D671" s="65">
        <v>1.1675054151057829</v>
      </c>
      <c r="E671" s="65"/>
      <c r="F671">
        <f t="shared" si="95"/>
        <v>10</v>
      </c>
      <c r="G671">
        <f t="shared" si="96"/>
        <v>34</v>
      </c>
    </row>
    <row r="672" spans="1:7" x14ac:dyDescent="0.55000000000000004">
      <c r="A672">
        <f t="shared" si="91"/>
        <v>8750</v>
      </c>
      <c r="B672" s="66">
        <f t="shared" si="94"/>
        <v>250</v>
      </c>
      <c r="C672">
        <f>INDEX('Tet10'!$C$31:$FF$50,Tet10_R_VTR!F672,Tet10_R_VTR!G672)</f>
        <v>0.80862946429922367</v>
      </c>
      <c r="D672" s="65">
        <v>0.95697774563992144</v>
      </c>
      <c r="E672" s="65"/>
      <c r="F672">
        <f t="shared" si="95"/>
        <v>11</v>
      </c>
      <c r="G672">
        <f t="shared" si="96"/>
        <v>34</v>
      </c>
    </row>
    <row r="673" spans="1:7" x14ac:dyDescent="0.55000000000000004">
      <c r="A673">
        <f t="shared" si="91"/>
        <v>8750</v>
      </c>
      <c r="B673" s="66">
        <f t="shared" si="94"/>
        <v>250</v>
      </c>
      <c r="C673">
        <f>INDEX('Tet10'!$C$31:$FF$50,Tet10_R_VTR!F673,Tet10_R_VTR!G673)</f>
        <v>1.1503484438248415</v>
      </c>
      <c r="D673" s="65">
        <v>1.3460641078796829</v>
      </c>
      <c r="E673" s="65"/>
      <c r="F673">
        <f t="shared" si="95"/>
        <v>12</v>
      </c>
      <c r="G673">
        <f t="shared" si="96"/>
        <v>34</v>
      </c>
    </row>
    <row r="674" spans="1:7" x14ac:dyDescent="0.55000000000000004">
      <c r="A674">
        <f t="shared" si="91"/>
        <v>8750</v>
      </c>
      <c r="B674" s="66">
        <f t="shared" si="94"/>
        <v>250</v>
      </c>
      <c r="C674">
        <f>INDEX('Tet10'!$C$31:$FF$50,Tet10_R_VTR!F674,Tet10_R_VTR!G674)</f>
        <v>1.0720736591556614</v>
      </c>
      <c r="D674" s="65">
        <v>1.1672257595055451</v>
      </c>
      <c r="E674" s="65"/>
      <c r="F674">
        <f t="shared" si="95"/>
        <v>13</v>
      </c>
      <c r="G674">
        <f t="shared" si="96"/>
        <v>34</v>
      </c>
    </row>
    <row r="675" spans="1:7" x14ac:dyDescent="0.55000000000000004">
      <c r="A675">
        <f t="shared" si="91"/>
        <v>8750</v>
      </c>
      <c r="B675" s="66">
        <f t="shared" si="94"/>
        <v>250</v>
      </c>
      <c r="C675">
        <f>INDEX('Tet10'!$C$31:$FF$50,Tet10_R_VTR!F675,Tet10_R_VTR!G675)</f>
        <v>1.3518772289546248</v>
      </c>
      <c r="D675" s="65">
        <v>1.5949217285186394</v>
      </c>
      <c r="E675" s="65"/>
      <c r="F675">
        <f t="shared" si="95"/>
        <v>14</v>
      </c>
      <c r="G675">
        <f t="shared" si="96"/>
        <v>34</v>
      </c>
    </row>
    <row r="676" spans="1:7" x14ac:dyDescent="0.55000000000000004">
      <c r="A676">
        <f t="shared" si="91"/>
        <v>8750</v>
      </c>
      <c r="B676" s="66">
        <f t="shared" si="94"/>
        <v>250</v>
      </c>
      <c r="C676">
        <f>INDEX('Tet10'!$C$31:$FF$50,Tet10_R_VTR!F676,Tet10_R_VTR!G676)</f>
        <v>1.067026380048435</v>
      </c>
      <c r="D676" s="65">
        <v>1.2674407016180753</v>
      </c>
      <c r="E676" s="65"/>
      <c r="F676">
        <f t="shared" si="95"/>
        <v>15</v>
      </c>
      <c r="G676">
        <f t="shared" si="96"/>
        <v>34</v>
      </c>
    </row>
    <row r="677" spans="1:7" x14ac:dyDescent="0.55000000000000004">
      <c r="A677">
        <f t="shared" si="91"/>
        <v>8750</v>
      </c>
      <c r="B677" s="66">
        <f t="shared" si="94"/>
        <v>250</v>
      </c>
      <c r="C677">
        <f>INDEX('Tet10'!$C$31:$FF$50,Tet10_R_VTR!F677,Tet10_R_VTR!G677)</f>
        <v>0.77827491275474803</v>
      </c>
      <c r="D677" s="65">
        <v>0.89488259004612958</v>
      </c>
      <c r="E677" s="65"/>
      <c r="F677">
        <f t="shared" ref="F677:F681" si="97">F676+1</f>
        <v>16</v>
      </c>
      <c r="G677">
        <f t="shared" si="96"/>
        <v>34</v>
      </c>
    </row>
    <row r="678" spans="1:7" x14ac:dyDescent="0.55000000000000004">
      <c r="A678">
        <f t="shared" si="91"/>
        <v>8750</v>
      </c>
      <c r="B678" s="66">
        <f t="shared" si="94"/>
        <v>250</v>
      </c>
      <c r="C678">
        <f>INDEX('Tet10'!$C$31:$FF$50,Tet10_R_VTR!F678,Tet10_R_VTR!G678)</f>
        <v>1.1639644003408069</v>
      </c>
      <c r="D678" s="65">
        <v>1.2750214292717175</v>
      </c>
      <c r="E678" s="65"/>
      <c r="F678">
        <f t="shared" si="97"/>
        <v>17</v>
      </c>
      <c r="G678">
        <f t="shared" si="96"/>
        <v>34</v>
      </c>
    </row>
    <row r="679" spans="1:7" x14ac:dyDescent="0.55000000000000004">
      <c r="A679">
        <f t="shared" si="91"/>
        <v>8750</v>
      </c>
      <c r="B679" s="66">
        <f t="shared" si="94"/>
        <v>250</v>
      </c>
      <c r="C679">
        <f>INDEX('Tet10'!$C$31:$FF$50,Tet10_R_VTR!F679,Tet10_R_VTR!G679)</f>
        <v>1.0044207218065746</v>
      </c>
      <c r="D679" s="65">
        <v>1.2049060712630628</v>
      </c>
      <c r="E679" s="65"/>
      <c r="F679">
        <f t="shared" si="97"/>
        <v>18</v>
      </c>
      <c r="G679">
        <f t="shared" si="96"/>
        <v>34</v>
      </c>
    </row>
    <row r="680" spans="1:7" x14ac:dyDescent="0.55000000000000004">
      <c r="A680">
        <f t="shared" si="91"/>
        <v>8750</v>
      </c>
      <c r="B680" s="66">
        <f t="shared" si="94"/>
        <v>250</v>
      </c>
      <c r="C680">
        <f>INDEX('Tet10'!$C$31:$FF$50,Tet10_R_VTR!F680,Tet10_R_VTR!G680)</f>
        <v>1.1397896799935823</v>
      </c>
      <c r="D680" s="65">
        <v>1.3242323335278336</v>
      </c>
      <c r="E680" s="65"/>
      <c r="F680">
        <f t="shared" si="97"/>
        <v>19</v>
      </c>
      <c r="G680">
        <f t="shared" si="96"/>
        <v>34</v>
      </c>
    </row>
    <row r="681" spans="1:7" x14ac:dyDescent="0.55000000000000004">
      <c r="A681">
        <f t="shared" si="91"/>
        <v>8750</v>
      </c>
      <c r="B681" s="66">
        <f t="shared" si="94"/>
        <v>250</v>
      </c>
      <c r="C681">
        <f>INDEX('Tet10'!$C$31:$FF$50,Tet10_R_VTR!F681,Tet10_R_VTR!G681)</f>
        <v>1.1684984798618578</v>
      </c>
      <c r="D681" s="65">
        <v>1.3926930675882432</v>
      </c>
      <c r="E681" s="65"/>
      <c r="F681">
        <f t="shared" si="97"/>
        <v>20</v>
      </c>
      <c r="G681">
        <f t="shared" si="96"/>
        <v>34</v>
      </c>
    </row>
    <row r="682" spans="1:7" x14ac:dyDescent="0.55000000000000004">
      <c r="A682">
        <f t="shared" si="91"/>
        <v>8750</v>
      </c>
      <c r="B682" s="66">
        <f t="shared" si="94"/>
        <v>500</v>
      </c>
      <c r="C682">
        <f>INDEX('Tet10'!$C$31:$FF$50,Tet10_R_VTR!F682,Tet10_R_VTR!G682)</f>
        <v>0.88724612966565763</v>
      </c>
      <c r="D682" s="65">
        <v>1.1947908940445182</v>
      </c>
      <c r="E682" s="65"/>
      <c r="F682">
        <v>1</v>
      </c>
      <c r="G682">
        <f t="shared" si="96"/>
        <v>35</v>
      </c>
    </row>
    <row r="683" spans="1:7" x14ac:dyDescent="0.55000000000000004">
      <c r="A683">
        <f t="shared" si="91"/>
        <v>8750</v>
      </c>
      <c r="B683" s="66">
        <f t="shared" si="94"/>
        <v>500</v>
      </c>
      <c r="C683">
        <f>INDEX('Tet10'!$C$31:$FF$50,Tet10_R_VTR!F683,Tet10_R_VTR!G683)</f>
        <v>0.81934062850930656</v>
      </c>
      <c r="D683" s="65">
        <v>1.0562109337529222</v>
      </c>
      <c r="E683" s="65"/>
      <c r="F683">
        <f t="shared" ref="F683:F696" si="98">F682+1</f>
        <v>2</v>
      </c>
      <c r="G683">
        <f t="shared" si="96"/>
        <v>35</v>
      </c>
    </row>
    <row r="684" spans="1:7" x14ac:dyDescent="0.55000000000000004">
      <c r="A684">
        <f t="shared" si="91"/>
        <v>8750</v>
      </c>
      <c r="B684" s="66">
        <f t="shared" si="94"/>
        <v>500</v>
      </c>
      <c r="C684">
        <f>INDEX('Tet10'!$C$31:$FF$50,Tet10_R_VTR!F684,Tet10_R_VTR!G684)</f>
        <v>0.85646748046777532</v>
      </c>
      <c r="D684" s="65">
        <v>0.98989625500191891</v>
      </c>
      <c r="E684" s="65"/>
      <c r="F684">
        <f t="shared" si="98"/>
        <v>3</v>
      </c>
      <c r="G684">
        <f t="shared" si="96"/>
        <v>35</v>
      </c>
    </row>
    <row r="685" spans="1:7" x14ac:dyDescent="0.55000000000000004">
      <c r="A685">
        <f t="shared" si="91"/>
        <v>8750</v>
      </c>
      <c r="B685" s="66">
        <f t="shared" si="94"/>
        <v>500</v>
      </c>
      <c r="C685">
        <f>INDEX('Tet10'!$C$31:$FF$50,Tet10_R_VTR!F685,Tet10_R_VTR!G685)</f>
        <v>0.74018699373205166</v>
      </c>
      <c r="D685" s="65">
        <v>1.1808089813367004</v>
      </c>
      <c r="E685" s="65"/>
      <c r="F685">
        <f t="shared" si="98"/>
        <v>4</v>
      </c>
      <c r="G685">
        <f t="shared" si="96"/>
        <v>35</v>
      </c>
    </row>
    <row r="686" spans="1:7" x14ac:dyDescent="0.55000000000000004">
      <c r="A686">
        <f t="shared" si="91"/>
        <v>8750</v>
      </c>
      <c r="B686" s="66">
        <f t="shared" si="94"/>
        <v>500</v>
      </c>
      <c r="C686">
        <f>INDEX('Tet10'!$C$31:$FF$50,Tet10_R_VTR!F686,Tet10_R_VTR!G686)</f>
        <v>0.93180236644677472</v>
      </c>
      <c r="D686" s="65">
        <v>1.0094655229912022</v>
      </c>
      <c r="E686" s="65"/>
      <c r="F686">
        <f t="shared" si="98"/>
        <v>5</v>
      </c>
      <c r="G686">
        <f t="shared" si="96"/>
        <v>35</v>
      </c>
    </row>
    <row r="687" spans="1:7" x14ac:dyDescent="0.55000000000000004">
      <c r="A687">
        <f t="shared" si="91"/>
        <v>8750</v>
      </c>
      <c r="B687" s="66">
        <f t="shared" si="94"/>
        <v>500</v>
      </c>
      <c r="C687">
        <f>INDEX('Tet10'!$C$31:$FF$50,Tet10_R_VTR!F687,Tet10_R_VTR!G687)</f>
        <v>1.0450608033710587</v>
      </c>
      <c r="D687" s="65">
        <v>1.3176631134711994</v>
      </c>
      <c r="E687" s="65"/>
      <c r="F687">
        <f t="shared" si="98"/>
        <v>6</v>
      </c>
      <c r="G687">
        <f t="shared" si="96"/>
        <v>35</v>
      </c>
    </row>
    <row r="688" spans="1:7" x14ac:dyDescent="0.55000000000000004">
      <c r="A688">
        <f t="shared" si="91"/>
        <v>8750</v>
      </c>
      <c r="B688" s="66">
        <f t="shared" si="94"/>
        <v>500</v>
      </c>
      <c r="C688">
        <f>INDEX('Tet10'!$C$31:$FF$50,Tet10_R_VTR!F688,Tet10_R_VTR!G688)</f>
        <v>0.95931123101514237</v>
      </c>
      <c r="D688" s="65">
        <v>1.3556312282870939</v>
      </c>
      <c r="E688" s="65"/>
      <c r="F688">
        <f t="shared" si="98"/>
        <v>7</v>
      </c>
      <c r="G688">
        <f t="shared" si="96"/>
        <v>35</v>
      </c>
    </row>
    <row r="689" spans="1:7" x14ac:dyDescent="0.55000000000000004">
      <c r="A689">
        <f t="shared" si="91"/>
        <v>8750</v>
      </c>
      <c r="B689" s="66">
        <f t="shared" si="94"/>
        <v>500</v>
      </c>
      <c r="C689">
        <f>INDEX('Tet10'!$C$31:$FF$50,Tet10_R_VTR!F689,Tet10_R_VTR!G689)</f>
        <v>0.81446691066362265</v>
      </c>
      <c r="D689" s="65">
        <v>1.0307302267806293</v>
      </c>
      <c r="E689" s="65"/>
      <c r="F689">
        <f t="shared" si="98"/>
        <v>8</v>
      </c>
      <c r="G689">
        <f t="shared" si="96"/>
        <v>35</v>
      </c>
    </row>
    <row r="690" spans="1:7" x14ac:dyDescent="0.55000000000000004">
      <c r="A690">
        <f t="shared" si="91"/>
        <v>8750</v>
      </c>
      <c r="B690" s="66">
        <f t="shared" si="94"/>
        <v>500</v>
      </c>
      <c r="C690">
        <f>INDEX('Tet10'!$C$31:$FF$50,Tet10_R_VTR!F690,Tet10_R_VTR!G690)</f>
        <v>0.82562029844366891</v>
      </c>
      <c r="D690" s="65">
        <v>0.86606314209154855</v>
      </c>
      <c r="E690" s="65"/>
      <c r="F690">
        <f t="shared" si="98"/>
        <v>9</v>
      </c>
      <c r="G690">
        <f t="shared" si="96"/>
        <v>35</v>
      </c>
    </row>
    <row r="691" spans="1:7" x14ac:dyDescent="0.55000000000000004">
      <c r="A691">
        <f t="shared" si="91"/>
        <v>8750</v>
      </c>
      <c r="B691" s="66">
        <f t="shared" si="94"/>
        <v>500</v>
      </c>
      <c r="C691">
        <f>INDEX('Tet10'!$C$31:$FF$50,Tet10_R_VTR!F691,Tet10_R_VTR!G691)</f>
        <v>1.0822567552715352</v>
      </c>
      <c r="D691" s="65">
        <v>1.1675054151057829</v>
      </c>
      <c r="E691" s="65"/>
      <c r="F691">
        <f t="shared" si="98"/>
        <v>10</v>
      </c>
      <c r="G691">
        <f t="shared" si="96"/>
        <v>35</v>
      </c>
    </row>
    <row r="692" spans="1:7" x14ac:dyDescent="0.55000000000000004">
      <c r="A692">
        <f t="shared" si="91"/>
        <v>8750</v>
      </c>
      <c r="B692" s="66">
        <f t="shared" si="94"/>
        <v>500</v>
      </c>
      <c r="C692">
        <f>INDEX('Tet10'!$C$31:$FF$50,Tet10_R_VTR!F692,Tet10_R_VTR!G692)</f>
        <v>0.78411749357308425</v>
      </c>
      <c r="D692" s="65">
        <v>0.95697774563992144</v>
      </c>
      <c r="E692" s="65"/>
      <c r="F692">
        <f t="shared" si="98"/>
        <v>11</v>
      </c>
      <c r="G692">
        <f t="shared" si="96"/>
        <v>35</v>
      </c>
    </row>
    <row r="693" spans="1:7" x14ac:dyDescent="0.55000000000000004">
      <c r="A693">
        <f t="shared" si="91"/>
        <v>8750</v>
      </c>
      <c r="B693" s="66">
        <f t="shared" si="94"/>
        <v>500</v>
      </c>
      <c r="C693">
        <f>INDEX('Tet10'!$C$31:$FF$50,Tet10_R_VTR!F693,Tet10_R_VTR!G693)</f>
        <v>1.1175392067775154</v>
      </c>
      <c r="D693" s="65">
        <v>1.3460641078796829</v>
      </c>
      <c r="E693" s="65"/>
      <c r="F693">
        <f t="shared" si="98"/>
        <v>12</v>
      </c>
      <c r="G693">
        <f t="shared" si="96"/>
        <v>35</v>
      </c>
    </row>
    <row r="694" spans="1:7" x14ac:dyDescent="0.55000000000000004">
      <c r="A694">
        <f t="shared" si="91"/>
        <v>8750</v>
      </c>
      <c r="B694" s="66">
        <f t="shared" si="94"/>
        <v>500</v>
      </c>
      <c r="C694">
        <f>INDEX('Tet10'!$C$31:$FF$50,Tet10_R_VTR!F694,Tet10_R_VTR!G694)</f>
        <v>1.0474702614072136</v>
      </c>
      <c r="D694" s="65">
        <v>1.1672257595055451</v>
      </c>
      <c r="E694" s="65"/>
      <c r="F694">
        <f t="shared" si="98"/>
        <v>13</v>
      </c>
      <c r="G694">
        <f t="shared" si="96"/>
        <v>35</v>
      </c>
    </row>
    <row r="695" spans="1:7" x14ac:dyDescent="0.55000000000000004">
      <c r="A695">
        <f t="shared" si="91"/>
        <v>8750</v>
      </c>
      <c r="B695" s="66">
        <f t="shared" si="94"/>
        <v>500</v>
      </c>
      <c r="C695">
        <f>INDEX('Tet10'!$C$31:$FF$50,Tet10_R_VTR!F695,Tet10_R_VTR!G695)</f>
        <v>1.3148578547241456</v>
      </c>
      <c r="D695" s="65">
        <v>1.5949217285186394</v>
      </c>
      <c r="E695" s="65"/>
      <c r="F695">
        <f t="shared" si="98"/>
        <v>14</v>
      </c>
      <c r="G695">
        <f t="shared" si="96"/>
        <v>35</v>
      </c>
    </row>
    <row r="696" spans="1:7" x14ac:dyDescent="0.55000000000000004">
      <c r="A696">
        <f t="shared" si="91"/>
        <v>8750</v>
      </c>
      <c r="B696" s="66">
        <f t="shared" si="94"/>
        <v>500</v>
      </c>
      <c r="C696">
        <f>INDEX('Tet10'!$C$31:$FF$50,Tet10_R_VTR!F696,Tet10_R_VTR!G696)</f>
        <v>1.0318758871961193</v>
      </c>
      <c r="D696" s="65">
        <v>1.2674407016180753</v>
      </c>
      <c r="E696" s="65"/>
      <c r="F696">
        <f t="shared" si="98"/>
        <v>15</v>
      </c>
      <c r="G696">
        <f t="shared" si="96"/>
        <v>35</v>
      </c>
    </row>
    <row r="697" spans="1:7" x14ac:dyDescent="0.55000000000000004">
      <c r="A697">
        <f t="shared" si="91"/>
        <v>8750</v>
      </c>
      <c r="B697" s="66">
        <f t="shared" si="94"/>
        <v>500</v>
      </c>
      <c r="C697">
        <f>INDEX('Tet10'!$C$31:$FF$50,Tet10_R_VTR!F697,Tet10_R_VTR!G697)</f>
        <v>0.75386929216767029</v>
      </c>
      <c r="D697" s="65">
        <v>0.89488259004612958</v>
      </c>
      <c r="E697" s="65"/>
      <c r="F697">
        <f t="shared" ref="F697:F701" si="99">F696+1</f>
        <v>16</v>
      </c>
      <c r="G697">
        <f t="shared" si="96"/>
        <v>35</v>
      </c>
    </row>
    <row r="698" spans="1:7" x14ac:dyDescent="0.55000000000000004">
      <c r="A698">
        <f t="shared" si="91"/>
        <v>8750</v>
      </c>
      <c r="B698" s="66">
        <f t="shared" si="94"/>
        <v>500</v>
      </c>
      <c r="C698">
        <f>INDEX('Tet10'!$C$31:$FF$50,Tet10_R_VTR!F698,Tet10_R_VTR!G698)</f>
        <v>1.1270677312448585</v>
      </c>
      <c r="D698" s="65">
        <v>1.2750214292717175</v>
      </c>
      <c r="E698" s="65"/>
      <c r="F698">
        <f t="shared" si="99"/>
        <v>17</v>
      </c>
      <c r="G698">
        <f t="shared" si="96"/>
        <v>35</v>
      </c>
    </row>
    <row r="699" spans="1:7" x14ac:dyDescent="0.55000000000000004">
      <c r="A699">
        <f t="shared" si="91"/>
        <v>8750</v>
      </c>
      <c r="B699" s="66">
        <f t="shared" si="94"/>
        <v>500</v>
      </c>
      <c r="C699">
        <f>INDEX('Tet10'!$C$31:$FF$50,Tet10_R_VTR!F699,Tet10_R_VTR!G699)</f>
        <v>0.97540925574278226</v>
      </c>
      <c r="D699" s="65">
        <v>1.2049060712630628</v>
      </c>
      <c r="E699" s="65"/>
      <c r="F699">
        <f t="shared" si="99"/>
        <v>18</v>
      </c>
      <c r="G699">
        <f t="shared" si="96"/>
        <v>35</v>
      </c>
    </row>
    <row r="700" spans="1:7" x14ac:dyDescent="0.55000000000000004">
      <c r="A700">
        <f t="shared" si="91"/>
        <v>8750</v>
      </c>
      <c r="B700" s="66">
        <f t="shared" si="94"/>
        <v>500</v>
      </c>
      <c r="C700">
        <f>INDEX('Tet10'!$C$31:$FF$50,Tet10_R_VTR!F700,Tet10_R_VTR!G700)</f>
        <v>1.1126798951318237</v>
      </c>
      <c r="D700" s="65">
        <v>1.3242323335278336</v>
      </c>
      <c r="E700" s="65"/>
      <c r="F700">
        <f t="shared" si="99"/>
        <v>19</v>
      </c>
      <c r="G700">
        <f t="shared" si="96"/>
        <v>35</v>
      </c>
    </row>
    <row r="701" spans="1:7" x14ac:dyDescent="0.55000000000000004">
      <c r="A701">
        <f t="shared" si="91"/>
        <v>8750</v>
      </c>
      <c r="B701" s="66">
        <f t="shared" si="94"/>
        <v>500</v>
      </c>
      <c r="C701">
        <f>INDEX('Tet10'!$C$31:$FF$50,Tet10_R_VTR!F701,Tet10_R_VTR!G701)</f>
        <v>1.1394816192478474</v>
      </c>
      <c r="D701" s="65">
        <v>1.3926930675882432</v>
      </c>
      <c r="E701" s="65"/>
      <c r="F701">
        <f t="shared" si="99"/>
        <v>20</v>
      </c>
      <c r="G701">
        <f t="shared" si="96"/>
        <v>35</v>
      </c>
    </row>
    <row r="702" spans="1:7" x14ac:dyDescent="0.55000000000000004">
      <c r="A702">
        <f t="shared" si="91"/>
        <v>8750</v>
      </c>
      <c r="B702" s="66">
        <v>665</v>
      </c>
      <c r="C702">
        <f>INDEX('Tet10'!$C$31:$FF$50,Tet10_R_VTR!F702,Tet10_R_VTR!G702)</f>
        <v>0.85864538502066601</v>
      </c>
      <c r="D702" s="65">
        <v>1.1947908940445182</v>
      </c>
      <c r="E702" s="65"/>
      <c r="F702">
        <v>1</v>
      </c>
      <c r="G702">
        <f t="shared" si="96"/>
        <v>36</v>
      </c>
    </row>
    <row r="703" spans="1:7" x14ac:dyDescent="0.55000000000000004">
      <c r="A703">
        <f t="shared" si="91"/>
        <v>8750</v>
      </c>
      <c r="B703" s="66">
        <v>665</v>
      </c>
      <c r="C703">
        <f>INDEX('Tet10'!$C$31:$FF$50,Tet10_R_VTR!F703,Tet10_R_VTR!G703)</f>
        <v>0.79376752162063957</v>
      </c>
      <c r="D703" s="65">
        <v>1.0562109337529222</v>
      </c>
      <c r="E703" s="65"/>
      <c r="F703">
        <f t="shared" ref="F703:F716" si="100">F702+1</f>
        <v>2</v>
      </c>
      <c r="G703">
        <f t="shared" si="96"/>
        <v>36</v>
      </c>
    </row>
    <row r="704" spans="1:7" x14ac:dyDescent="0.55000000000000004">
      <c r="A704">
        <f t="shared" si="91"/>
        <v>8750</v>
      </c>
      <c r="B704" s="66">
        <v>665</v>
      </c>
      <c r="C704">
        <f>INDEX('Tet10'!$C$31:$FF$50,Tet10_R_VTR!F704,Tet10_R_VTR!G704)</f>
        <v>0.82796439710317482</v>
      </c>
      <c r="D704" s="65">
        <v>0.98989625500191891</v>
      </c>
      <c r="E704" s="65"/>
      <c r="F704">
        <f t="shared" si="100"/>
        <v>3</v>
      </c>
      <c r="G704">
        <f t="shared" si="96"/>
        <v>36</v>
      </c>
    </row>
    <row r="705" spans="1:7" x14ac:dyDescent="0.55000000000000004">
      <c r="A705">
        <f t="shared" si="91"/>
        <v>8750</v>
      </c>
      <c r="B705" s="66">
        <v>665</v>
      </c>
      <c r="C705">
        <f>INDEX('Tet10'!$C$31:$FF$50,Tet10_R_VTR!F705,Tet10_R_VTR!G705)</f>
        <v>0.71590627384645611</v>
      </c>
      <c r="D705" s="65">
        <v>1.1808089813367004</v>
      </c>
      <c r="E705" s="65"/>
      <c r="F705">
        <f t="shared" si="100"/>
        <v>4</v>
      </c>
      <c r="G705">
        <f t="shared" si="96"/>
        <v>36</v>
      </c>
    </row>
    <row r="706" spans="1:7" x14ac:dyDescent="0.55000000000000004">
      <c r="A706">
        <f t="shared" si="91"/>
        <v>8750</v>
      </c>
      <c r="B706" s="66">
        <v>665</v>
      </c>
      <c r="C706">
        <f>INDEX('Tet10'!$C$31:$FF$50,Tet10_R_VTR!F706,Tet10_R_VTR!G706)</f>
        <v>0.9037356759309616</v>
      </c>
      <c r="D706" s="65">
        <v>1.0094655229912022</v>
      </c>
      <c r="E706" s="65"/>
      <c r="F706">
        <f t="shared" si="100"/>
        <v>5</v>
      </c>
      <c r="G706">
        <f t="shared" si="96"/>
        <v>36</v>
      </c>
    </row>
    <row r="707" spans="1:7" x14ac:dyDescent="0.55000000000000004">
      <c r="A707">
        <f t="shared" ref="A707:A770" si="101">A387+1250</f>
        <v>8750</v>
      </c>
      <c r="B707" s="66">
        <v>665</v>
      </c>
      <c r="C707">
        <f>INDEX('Tet10'!$C$31:$FF$50,Tet10_R_VTR!F707,Tet10_R_VTR!G707)</f>
        <v>1.0184172981666644</v>
      </c>
      <c r="D707" s="65">
        <v>1.3176631134711994</v>
      </c>
      <c r="E707" s="65"/>
      <c r="F707">
        <f t="shared" si="100"/>
        <v>6</v>
      </c>
      <c r="G707">
        <f t="shared" si="96"/>
        <v>36</v>
      </c>
    </row>
    <row r="708" spans="1:7" x14ac:dyDescent="0.55000000000000004">
      <c r="A708">
        <f t="shared" si="101"/>
        <v>8750</v>
      </c>
      <c r="B708" s="66">
        <v>665</v>
      </c>
      <c r="C708">
        <f>INDEX('Tet10'!$C$31:$FF$50,Tet10_R_VTR!F708,Tet10_R_VTR!G708)</f>
        <v>0.93122437274938119</v>
      </c>
      <c r="D708" s="65">
        <v>1.3556312282870939</v>
      </c>
      <c r="E708" s="65"/>
      <c r="F708">
        <f t="shared" si="100"/>
        <v>7</v>
      </c>
      <c r="G708">
        <f t="shared" si="96"/>
        <v>36</v>
      </c>
    </row>
    <row r="709" spans="1:7" x14ac:dyDescent="0.55000000000000004">
      <c r="A709">
        <f t="shared" si="101"/>
        <v>8750</v>
      </c>
      <c r="B709" s="66">
        <v>665</v>
      </c>
      <c r="C709">
        <f>INDEX('Tet10'!$C$31:$FF$50,Tet10_R_VTR!F709,Tet10_R_VTR!G709)</f>
        <v>0.79448989645697266</v>
      </c>
      <c r="D709" s="65">
        <v>1.0307302267806293</v>
      </c>
      <c r="E709" s="65"/>
      <c r="F709">
        <f t="shared" si="100"/>
        <v>8</v>
      </c>
      <c r="G709">
        <f t="shared" si="96"/>
        <v>36</v>
      </c>
    </row>
    <row r="710" spans="1:7" x14ac:dyDescent="0.55000000000000004">
      <c r="A710">
        <f t="shared" si="101"/>
        <v>8750</v>
      </c>
      <c r="B710" s="66">
        <v>665</v>
      </c>
      <c r="C710">
        <f>INDEX('Tet10'!$C$31:$FF$50,Tet10_R_VTR!F710,Tet10_R_VTR!G710)</f>
        <v>0.79914336394725216</v>
      </c>
      <c r="D710" s="65">
        <v>0.86606314209154855</v>
      </c>
      <c r="E710" s="65"/>
      <c r="F710">
        <f t="shared" si="100"/>
        <v>9</v>
      </c>
      <c r="G710">
        <f t="shared" si="96"/>
        <v>36</v>
      </c>
    </row>
    <row r="711" spans="1:7" x14ac:dyDescent="0.55000000000000004">
      <c r="A711">
        <f t="shared" si="101"/>
        <v>8750</v>
      </c>
      <c r="B711" s="66">
        <v>665</v>
      </c>
      <c r="C711">
        <f>INDEX('Tet10'!$C$31:$FF$50,Tet10_R_VTR!F711,Tet10_R_VTR!G711)</f>
        <v>1.0500075608898156</v>
      </c>
      <c r="D711" s="65">
        <v>1.1675054151057829</v>
      </c>
      <c r="E711" s="65"/>
      <c r="F711">
        <f t="shared" si="100"/>
        <v>10</v>
      </c>
      <c r="G711">
        <f t="shared" si="96"/>
        <v>36</v>
      </c>
    </row>
    <row r="712" spans="1:7" x14ac:dyDescent="0.55000000000000004">
      <c r="A712">
        <f t="shared" si="101"/>
        <v>8750</v>
      </c>
      <c r="B712" s="66">
        <v>665</v>
      </c>
      <c r="C712">
        <f>INDEX('Tet10'!$C$31:$FF$50,Tet10_R_VTR!F712,Tet10_R_VTR!G712)</f>
        <v>0.75879983055163491</v>
      </c>
      <c r="D712" s="65">
        <v>0.95697774563992144</v>
      </c>
      <c r="E712" s="65"/>
      <c r="F712">
        <f t="shared" si="100"/>
        <v>11</v>
      </c>
      <c r="G712">
        <f t="shared" si="96"/>
        <v>36</v>
      </c>
    </row>
    <row r="713" spans="1:7" x14ac:dyDescent="0.55000000000000004">
      <c r="A713">
        <f t="shared" si="101"/>
        <v>8750</v>
      </c>
      <c r="B713" s="66">
        <v>665</v>
      </c>
      <c r="C713">
        <f>INDEX('Tet10'!$C$31:$FF$50,Tet10_R_VTR!F713,Tet10_R_VTR!G713)</f>
        <v>1.0809220111331206</v>
      </c>
      <c r="D713" s="65">
        <v>1.3460641078796829</v>
      </c>
      <c r="E713" s="65"/>
      <c r="F713">
        <f t="shared" si="100"/>
        <v>12</v>
      </c>
      <c r="G713">
        <f t="shared" si="96"/>
        <v>36</v>
      </c>
    </row>
    <row r="714" spans="1:7" x14ac:dyDescent="0.55000000000000004">
      <c r="A714">
        <f t="shared" si="101"/>
        <v>8750</v>
      </c>
      <c r="B714" s="66">
        <v>665</v>
      </c>
      <c r="C714">
        <f>INDEX('Tet10'!$C$31:$FF$50,Tet10_R_VTR!F714,Tet10_R_VTR!G714)</f>
        <v>1.0221969755691895</v>
      </c>
      <c r="D714" s="65">
        <v>1.1672257595055451</v>
      </c>
      <c r="E714" s="65"/>
      <c r="F714">
        <f t="shared" si="100"/>
        <v>13</v>
      </c>
      <c r="G714">
        <f t="shared" si="96"/>
        <v>36</v>
      </c>
    </row>
    <row r="715" spans="1:7" x14ac:dyDescent="0.55000000000000004">
      <c r="A715">
        <f t="shared" si="101"/>
        <v>8750</v>
      </c>
      <c r="B715" s="66">
        <v>665</v>
      </c>
      <c r="C715">
        <f>INDEX('Tet10'!$C$31:$FF$50,Tet10_R_VTR!F715,Tet10_R_VTR!G715)</f>
        <v>1.2764211868065349</v>
      </c>
      <c r="D715" s="65">
        <v>1.5949217285186394</v>
      </c>
      <c r="E715" s="65"/>
      <c r="F715">
        <f t="shared" si="100"/>
        <v>14</v>
      </c>
      <c r="G715">
        <f t="shared" si="96"/>
        <v>36</v>
      </c>
    </row>
    <row r="716" spans="1:7" x14ac:dyDescent="0.55000000000000004">
      <c r="A716">
        <f t="shared" si="101"/>
        <v>8750</v>
      </c>
      <c r="B716" s="66">
        <v>665</v>
      </c>
      <c r="C716">
        <f>INDEX('Tet10'!$C$31:$FF$50,Tet10_R_VTR!F716,Tet10_R_VTR!G716)</f>
        <v>1.0002159102852892</v>
      </c>
      <c r="D716" s="65">
        <v>1.2674407016180753</v>
      </c>
      <c r="E716" s="65"/>
      <c r="F716">
        <f t="shared" si="100"/>
        <v>15</v>
      </c>
      <c r="G716">
        <f t="shared" si="96"/>
        <v>36</v>
      </c>
    </row>
    <row r="717" spans="1:7" x14ac:dyDescent="0.55000000000000004">
      <c r="A717">
        <f t="shared" si="101"/>
        <v>8750</v>
      </c>
      <c r="B717" s="66">
        <v>665</v>
      </c>
      <c r="C717">
        <f>INDEX('Tet10'!$C$31:$FF$50,Tet10_R_VTR!F717,Tet10_R_VTR!G717)</f>
        <v>0.73194088985668815</v>
      </c>
      <c r="D717" s="65">
        <v>0.89488259004612958</v>
      </c>
      <c r="E717" s="65"/>
      <c r="F717">
        <f t="shared" ref="F717:F721" si="102">F716+1</f>
        <v>16</v>
      </c>
      <c r="G717">
        <f t="shared" si="96"/>
        <v>36</v>
      </c>
    </row>
    <row r="718" spans="1:7" x14ac:dyDescent="0.55000000000000004">
      <c r="A718">
        <f t="shared" si="101"/>
        <v>8750</v>
      </c>
      <c r="B718" s="66">
        <v>665</v>
      </c>
      <c r="C718">
        <f>INDEX('Tet10'!$C$31:$FF$50,Tet10_R_VTR!F718,Tet10_R_VTR!G718)</f>
        <v>1.0920790663722875</v>
      </c>
      <c r="D718" s="65">
        <v>1.2750214292717175</v>
      </c>
      <c r="E718" s="65"/>
      <c r="F718">
        <f t="shared" si="102"/>
        <v>17</v>
      </c>
      <c r="G718">
        <f t="shared" si="96"/>
        <v>36</v>
      </c>
    </row>
    <row r="719" spans="1:7" x14ac:dyDescent="0.55000000000000004">
      <c r="A719">
        <f t="shared" si="101"/>
        <v>8750</v>
      </c>
      <c r="B719" s="66">
        <v>665</v>
      </c>
      <c r="C719">
        <f>INDEX('Tet10'!$C$31:$FF$50,Tet10_R_VTR!F719,Tet10_R_VTR!G719)</f>
        <v>0.93851732915649355</v>
      </c>
      <c r="D719" s="65">
        <v>1.2049060712630628</v>
      </c>
      <c r="E719" s="65"/>
      <c r="F719">
        <f t="shared" si="102"/>
        <v>18</v>
      </c>
      <c r="G719">
        <f t="shared" si="96"/>
        <v>36</v>
      </c>
    </row>
    <row r="720" spans="1:7" x14ac:dyDescent="0.55000000000000004">
      <c r="A720">
        <f t="shared" si="101"/>
        <v>8750</v>
      </c>
      <c r="B720" s="66">
        <v>665</v>
      </c>
      <c r="C720">
        <f>INDEX('Tet10'!$C$31:$FF$50,Tet10_R_VTR!F720,Tet10_R_VTR!G720)</f>
        <v>1.0783756891426914</v>
      </c>
      <c r="D720" s="65">
        <v>1.3242323335278336</v>
      </c>
      <c r="E720" s="65"/>
      <c r="F720">
        <f t="shared" si="102"/>
        <v>19</v>
      </c>
      <c r="G720">
        <f t="shared" si="96"/>
        <v>36</v>
      </c>
    </row>
    <row r="721" spans="1:7" x14ac:dyDescent="0.55000000000000004">
      <c r="A721">
        <f t="shared" si="101"/>
        <v>8750</v>
      </c>
      <c r="B721" s="66">
        <v>665</v>
      </c>
      <c r="C721">
        <f>INDEX('Tet10'!$C$31:$FF$50,Tet10_R_VTR!F721,Tet10_R_VTR!G721)</f>
        <v>1.1084037200109385</v>
      </c>
      <c r="D721" s="65">
        <v>1.3926930675882432</v>
      </c>
      <c r="E721" s="65"/>
      <c r="F721">
        <f t="shared" si="102"/>
        <v>20</v>
      </c>
      <c r="G721">
        <f t="shared" si="96"/>
        <v>36</v>
      </c>
    </row>
    <row r="722" spans="1:7" x14ac:dyDescent="0.55000000000000004">
      <c r="A722">
        <f t="shared" si="101"/>
        <v>8750</v>
      </c>
      <c r="B722" s="66">
        <v>750</v>
      </c>
      <c r="C722">
        <f>INDEX('Tet10'!$C$31:$FF$50,Tet10_R_VTR!F722,Tet10_R_VTR!G722)</f>
        <v>0.83893756338699643</v>
      </c>
      <c r="D722" s="65">
        <v>1.1947908940445182</v>
      </c>
      <c r="E722" s="65"/>
      <c r="F722">
        <v>1</v>
      </c>
      <c r="G722">
        <f t="shared" si="96"/>
        <v>37</v>
      </c>
    </row>
    <row r="723" spans="1:7" x14ac:dyDescent="0.55000000000000004">
      <c r="A723">
        <f t="shared" si="101"/>
        <v>8750</v>
      </c>
      <c r="B723" s="66">
        <v>750</v>
      </c>
      <c r="C723">
        <f>INDEX('Tet10'!$C$31:$FF$50,Tet10_R_VTR!F723,Tet10_R_VTR!G723)</f>
        <v>0.77558575920927575</v>
      </c>
      <c r="D723" s="65">
        <v>1.0562109337529222</v>
      </c>
      <c r="E723" s="65"/>
      <c r="F723">
        <f t="shared" ref="F723:F736" si="103">F722+1</f>
        <v>2</v>
      </c>
      <c r="G723">
        <f t="shared" si="96"/>
        <v>37</v>
      </c>
    </row>
    <row r="724" spans="1:7" x14ac:dyDescent="0.55000000000000004">
      <c r="A724">
        <f t="shared" si="101"/>
        <v>8750</v>
      </c>
      <c r="B724" s="66">
        <v>750</v>
      </c>
      <c r="C724">
        <f>INDEX('Tet10'!$C$31:$FF$50,Tet10_R_VTR!F724,Tet10_R_VTR!G724)</f>
        <v>0.81318491068401422</v>
      </c>
      <c r="D724" s="65">
        <v>0.98989625500191891</v>
      </c>
      <c r="E724" s="65"/>
      <c r="F724">
        <f t="shared" si="103"/>
        <v>3</v>
      </c>
      <c r="G724">
        <f t="shared" si="96"/>
        <v>37</v>
      </c>
    </row>
    <row r="725" spans="1:7" x14ac:dyDescent="0.55000000000000004">
      <c r="A725">
        <f t="shared" si="101"/>
        <v>8750</v>
      </c>
      <c r="B725" s="66">
        <v>750</v>
      </c>
      <c r="C725">
        <f>INDEX('Tet10'!$C$31:$FF$50,Tet10_R_VTR!F725,Tet10_R_VTR!G725)</f>
        <v>0.70283484938036911</v>
      </c>
      <c r="D725" s="65">
        <v>1.1808089813367004</v>
      </c>
      <c r="E725" s="65"/>
      <c r="F725">
        <f t="shared" si="103"/>
        <v>4</v>
      </c>
      <c r="G725">
        <f t="shared" si="96"/>
        <v>37</v>
      </c>
    </row>
    <row r="726" spans="1:7" x14ac:dyDescent="0.55000000000000004">
      <c r="A726">
        <f t="shared" si="101"/>
        <v>8750</v>
      </c>
      <c r="B726" s="66">
        <v>750</v>
      </c>
      <c r="C726">
        <f>INDEX('Tet10'!$C$31:$FF$50,Tet10_R_VTR!F726,Tet10_R_VTR!G726)</f>
        <v>0.88227503862000234</v>
      </c>
      <c r="D726" s="65">
        <v>1.0094655229912022</v>
      </c>
      <c r="E726" s="65"/>
      <c r="F726">
        <f t="shared" si="103"/>
        <v>5</v>
      </c>
      <c r="G726">
        <f t="shared" si="96"/>
        <v>37</v>
      </c>
    </row>
    <row r="727" spans="1:7" x14ac:dyDescent="0.55000000000000004">
      <c r="A727">
        <f t="shared" si="101"/>
        <v>8750</v>
      </c>
      <c r="B727" s="66">
        <v>750</v>
      </c>
      <c r="C727">
        <f>INDEX('Tet10'!$C$31:$FF$50,Tet10_R_VTR!F727,Tet10_R_VTR!G727)</f>
        <v>0.997544763136473</v>
      </c>
      <c r="D727" s="65">
        <v>1.3176631134711994</v>
      </c>
      <c r="E727" s="65"/>
      <c r="F727">
        <f t="shared" si="103"/>
        <v>6</v>
      </c>
      <c r="G727">
        <f t="shared" ref="G727:G790" si="104">G707+1</f>
        <v>37</v>
      </c>
    </row>
    <row r="728" spans="1:7" x14ac:dyDescent="0.55000000000000004">
      <c r="A728">
        <f t="shared" si="101"/>
        <v>8750</v>
      </c>
      <c r="B728" s="66">
        <v>750</v>
      </c>
      <c r="C728">
        <f>INDEX('Tet10'!$C$31:$FF$50,Tet10_R_VTR!F728,Tet10_R_VTR!G728)</f>
        <v>0.91423233521731284</v>
      </c>
      <c r="D728" s="65">
        <v>1.3556312282870939</v>
      </c>
      <c r="E728" s="65"/>
      <c r="F728">
        <f t="shared" si="103"/>
        <v>7</v>
      </c>
      <c r="G728">
        <f t="shared" si="104"/>
        <v>37</v>
      </c>
    </row>
    <row r="729" spans="1:7" x14ac:dyDescent="0.55000000000000004">
      <c r="A729">
        <f t="shared" si="101"/>
        <v>8750</v>
      </c>
      <c r="B729" s="66">
        <v>750</v>
      </c>
      <c r="C729">
        <f>INDEX('Tet10'!$C$31:$FF$50,Tet10_R_VTR!F729,Tet10_R_VTR!G729)</f>
        <v>0.77957021914275182</v>
      </c>
      <c r="D729" s="65">
        <v>1.0307302267806293</v>
      </c>
      <c r="E729" s="65"/>
      <c r="F729">
        <f t="shared" si="103"/>
        <v>8</v>
      </c>
      <c r="G729">
        <f t="shared" si="104"/>
        <v>37</v>
      </c>
    </row>
    <row r="730" spans="1:7" x14ac:dyDescent="0.55000000000000004">
      <c r="A730">
        <f t="shared" si="101"/>
        <v>8750</v>
      </c>
      <c r="B730" s="66">
        <v>750</v>
      </c>
      <c r="C730">
        <f>INDEX('Tet10'!$C$31:$FF$50,Tet10_R_VTR!F730,Tet10_R_VTR!G730)</f>
        <v>0.78148802326891931</v>
      </c>
      <c r="D730" s="65">
        <v>0.86606314209154855</v>
      </c>
      <c r="E730" s="65"/>
      <c r="F730">
        <f t="shared" si="103"/>
        <v>9</v>
      </c>
      <c r="G730">
        <f t="shared" si="104"/>
        <v>37</v>
      </c>
    </row>
    <row r="731" spans="1:7" x14ac:dyDescent="0.55000000000000004">
      <c r="A731">
        <f t="shared" si="101"/>
        <v>8750</v>
      </c>
      <c r="B731" s="66">
        <v>750</v>
      </c>
      <c r="C731">
        <f>INDEX('Tet10'!$C$31:$FF$50,Tet10_R_VTR!F731,Tet10_R_VTR!G731)</f>
        <v>1.0270242570909407</v>
      </c>
      <c r="D731" s="65">
        <v>1.1675054151057829</v>
      </c>
      <c r="E731" s="65"/>
      <c r="F731">
        <f t="shared" si="103"/>
        <v>10</v>
      </c>
      <c r="G731">
        <f t="shared" si="104"/>
        <v>37</v>
      </c>
    </row>
    <row r="732" spans="1:7" x14ac:dyDescent="0.55000000000000004">
      <c r="A732">
        <f t="shared" si="101"/>
        <v>8750</v>
      </c>
      <c r="B732" s="66">
        <v>750</v>
      </c>
      <c r="C732">
        <f>INDEX('Tet10'!$C$31:$FF$50,Tet10_R_VTR!F732,Tet10_R_VTR!G732)</f>
        <v>0.74545734294460686</v>
      </c>
      <c r="D732" s="65">
        <v>0.95697774563992144</v>
      </c>
      <c r="E732" s="65"/>
      <c r="F732">
        <f t="shared" si="103"/>
        <v>11</v>
      </c>
      <c r="G732">
        <f t="shared" si="104"/>
        <v>37</v>
      </c>
    </row>
    <row r="733" spans="1:7" x14ac:dyDescent="0.55000000000000004">
      <c r="A733">
        <f t="shared" si="101"/>
        <v>8750</v>
      </c>
      <c r="B733" s="66">
        <v>750</v>
      </c>
      <c r="C733">
        <f>INDEX('Tet10'!$C$31:$FF$50,Tet10_R_VTR!F733,Tet10_R_VTR!G733)</f>
        <v>1.06180030034871</v>
      </c>
      <c r="D733" s="65">
        <v>1.3460641078796829</v>
      </c>
      <c r="E733" s="65"/>
      <c r="F733">
        <f t="shared" si="103"/>
        <v>12</v>
      </c>
      <c r="G733">
        <f t="shared" si="104"/>
        <v>37</v>
      </c>
    </row>
    <row r="734" spans="1:7" x14ac:dyDescent="0.55000000000000004">
      <c r="A734">
        <f t="shared" si="101"/>
        <v>8750</v>
      </c>
      <c r="B734" s="66">
        <v>750</v>
      </c>
      <c r="C734">
        <f>INDEX('Tet10'!$C$31:$FF$50,Tet10_R_VTR!F734,Tet10_R_VTR!G734)</f>
        <v>1.0024883407115397</v>
      </c>
      <c r="D734" s="65">
        <v>1.1672257595055451</v>
      </c>
      <c r="E734" s="65"/>
      <c r="F734">
        <f t="shared" si="103"/>
        <v>13</v>
      </c>
      <c r="G734">
        <f t="shared" si="104"/>
        <v>37</v>
      </c>
    </row>
    <row r="735" spans="1:7" x14ac:dyDescent="0.55000000000000004">
      <c r="A735">
        <f t="shared" si="101"/>
        <v>8750</v>
      </c>
      <c r="B735" s="66">
        <v>750</v>
      </c>
      <c r="C735">
        <f>INDEX('Tet10'!$C$31:$FF$50,Tet10_R_VTR!F735,Tet10_R_VTR!G735)</f>
        <v>1.2527178956887757</v>
      </c>
      <c r="D735" s="65">
        <v>1.5949217285186394</v>
      </c>
      <c r="E735" s="65"/>
      <c r="F735">
        <f t="shared" si="103"/>
        <v>14</v>
      </c>
      <c r="G735">
        <f t="shared" si="104"/>
        <v>37</v>
      </c>
    </row>
    <row r="736" spans="1:7" x14ac:dyDescent="0.55000000000000004">
      <c r="A736">
        <f t="shared" si="101"/>
        <v>8750</v>
      </c>
      <c r="B736" s="66">
        <v>750</v>
      </c>
      <c r="C736">
        <f>INDEX('Tet10'!$C$31:$FF$50,Tet10_R_VTR!F736,Tet10_R_VTR!G736)</f>
        <v>0.97639663015541522</v>
      </c>
      <c r="D736" s="65">
        <v>1.2674407016180753</v>
      </c>
      <c r="E736" s="65"/>
      <c r="F736">
        <f t="shared" si="103"/>
        <v>15</v>
      </c>
      <c r="G736">
        <f t="shared" si="104"/>
        <v>37</v>
      </c>
    </row>
    <row r="737" spans="1:7" x14ac:dyDescent="0.55000000000000004">
      <c r="A737">
        <f t="shared" si="101"/>
        <v>8750</v>
      </c>
      <c r="B737" s="66">
        <v>750</v>
      </c>
      <c r="C737">
        <f>INDEX('Tet10'!$C$31:$FF$50,Tet10_R_VTR!F737,Tet10_R_VTR!G737)</f>
        <v>0.71558259920514944</v>
      </c>
      <c r="D737" s="65">
        <v>0.89488259004612958</v>
      </c>
      <c r="E737" s="65"/>
      <c r="F737">
        <f t="shared" ref="F737:F741" si="105">F736+1</f>
        <v>16</v>
      </c>
      <c r="G737">
        <f t="shared" si="104"/>
        <v>37</v>
      </c>
    </row>
    <row r="738" spans="1:7" x14ac:dyDescent="0.55000000000000004">
      <c r="A738">
        <f t="shared" si="101"/>
        <v>8750</v>
      </c>
      <c r="B738" s="66">
        <v>750</v>
      </c>
      <c r="C738">
        <f>INDEX('Tet10'!$C$31:$FF$50,Tet10_R_VTR!F738,Tet10_R_VTR!G738)</f>
        <v>1.0664869391085758</v>
      </c>
      <c r="D738" s="65">
        <v>1.2750214292717175</v>
      </c>
      <c r="E738" s="65"/>
      <c r="F738">
        <f t="shared" si="105"/>
        <v>17</v>
      </c>
      <c r="G738">
        <f t="shared" si="104"/>
        <v>37</v>
      </c>
    </row>
    <row r="739" spans="1:7" x14ac:dyDescent="0.55000000000000004">
      <c r="A739">
        <f t="shared" si="101"/>
        <v>8750</v>
      </c>
      <c r="B739" s="66">
        <v>750</v>
      </c>
      <c r="C739">
        <f>INDEX('Tet10'!$C$31:$FF$50,Tet10_R_VTR!F739,Tet10_R_VTR!G739)</f>
        <v>0.92043739661317325</v>
      </c>
      <c r="D739" s="65">
        <v>1.2049060712630628</v>
      </c>
      <c r="E739" s="65"/>
      <c r="F739">
        <f t="shared" si="105"/>
        <v>18</v>
      </c>
      <c r="G739">
        <f t="shared" si="104"/>
        <v>37</v>
      </c>
    </row>
    <row r="740" spans="1:7" x14ac:dyDescent="0.55000000000000004">
      <c r="A740">
        <f t="shared" si="101"/>
        <v>8750</v>
      </c>
      <c r="B740" s="66">
        <v>750</v>
      </c>
      <c r="C740">
        <f>INDEX('Tet10'!$C$31:$FF$50,Tet10_R_VTR!F740,Tet10_R_VTR!G740)</f>
        <v>1.0588737208040482</v>
      </c>
      <c r="D740" s="65">
        <v>1.3242323335278336</v>
      </c>
      <c r="E740" s="65"/>
      <c r="F740">
        <f t="shared" si="105"/>
        <v>19</v>
      </c>
      <c r="G740">
        <f t="shared" si="104"/>
        <v>37</v>
      </c>
    </row>
    <row r="741" spans="1:7" x14ac:dyDescent="0.55000000000000004">
      <c r="A741">
        <f t="shared" si="101"/>
        <v>8750</v>
      </c>
      <c r="B741" s="66">
        <v>750</v>
      </c>
      <c r="C741">
        <f>INDEX('Tet10'!$C$31:$FF$50,Tet10_R_VTR!F741,Tet10_R_VTR!G741)</f>
        <v>1.0837492167880558</v>
      </c>
      <c r="D741" s="65">
        <v>1.3926930675882432</v>
      </c>
      <c r="E741" s="65"/>
      <c r="F741">
        <f t="shared" si="105"/>
        <v>20</v>
      </c>
      <c r="G741">
        <f t="shared" si="104"/>
        <v>37</v>
      </c>
    </row>
    <row r="742" spans="1:7" x14ac:dyDescent="0.55000000000000004">
      <c r="A742">
        <f t="shared" si="101"/>
        <v>8750</v>
      </c>
      <c r="B742" s="66">
        <f>B722+250</f>
        <v>1000</v>
      </c>
      <c r="C742">
        <f>INDEX('Tet10'!$C$31:$FF$50,Tet10_R_VTR!F742,Tet10_R_VTR!G742)</f>
        <v>0.77912571188834556</v>
      </c>
      <c r="D742" s="65">
        <v>1.1947908940445182</v>
      </c>
      <c r="E742" s="65"/>
      <c r="F742">
        <v>1</v>
      </c>
      <c r="G742">
        <f t="shared" si="104"/>
        <v>38</v>
      </c>
    </row>
    <row r="743" spans="1:7" x14ac:dyDescent="0.55000000000000004">
      <c r="A743">
        <f t="shared" si="101"/>
        <v>8750</v>
      </c>
      <c r="B743" s="66">
        <f t="shared" ref="B743:B761" si="106">B723+250</f>
        <v>1000</v>
      </c>
      <c r="C743">
        <f>INDEX('Tet10'!$C$31:$FF$50,Tet10_R_VTR!F743,Tet10_R_VTR!G743)</f>
        <v>0.71959745138378484</v>
      </c>
      <c r="D743" s="65">
        <v>1.0562109337529222</v>
      </c>
      <c r="E743" s="65"/>
      <c r="F743">
        <f t="shared" ref="F743:F756" si="107">F742+1</f>
        <v>2</v>
      </c>
      <c r="G743">
        <f t="shared" si="104"/>
        <v>38</v>
      </c>
    </row>
    <row r="744" spans="1:7" x14ac:dyDescent="0.55000000000000004">
      <c r="A744">
        <f t="shared" si="101"/>
        <v>8750</v>
      </c>
      <c r="B744" s="66">
        <f t="shared" si="106"/>
        <v>1000</v>
      </c>
      <c r="C744">
        <f>INDEX('Tet10'!$C$31:$FF$50,Tet10_R_VTR!F744,Tet10_R_VTR!G744)</f>
        <v>0.75521713357555964</v>
      </c>
      <c r="D744" s="65">
        <v>0.98989625500191891</v>
      </c>
      <c r="E744" s="65"/>
      <c r="F744">
        <f t="shared" si="107"/>
        <v>3</v>
      </c>
      <c r="G744">
        <f t="shared" si="104"/>
        <v>38</v>
      </c>
    </row>
    <row r="745" spans="1:7" x14ac:dyDescent="0.55000000000000004">
      <c r="A745">
        <f t="shared" si="101"/>
        <v>8750</v>
      </c>
      <c r="B745" s="66">
        <f t="shared" si="106"/>
        <v>1000</v>
      </c>
      <c r="C745">
        <f>INDEX('Tet10'!$C$31:$FF$50,Tet10_R_VTR!F745,Tet10_R_VTR!G745)</f>
        <v>0.65585345806597939</v>
      </c>
      <c r="D745" s="65">
        <v>1.1808089813367004</v>
      </c>
      <c r="E745" s="65"/>
      <c r="F745">
        <f t="shared" si="107"/>
        <v>4</v>
      </c>
      <c r="G745">
        <f t="shared" si="104"/>
        <v>38</v>
      </c>
    </row>
    <row r="746" spans="1:7" x14ac:dyDescent="0.55000000000000004">
      <c r="A746">
        <f t="shared" si="101"/>
        <v>8750</v>
      </c>
      <c r="B746" s="66">
        <f t="shared" si="106"/>
        <v>1000</v>
      </c>
      <c r="C746">
        <f>INDEX('Tet10'!$C$31:$FF$50,Tet10_R_VTR!F746,Tet10_R_VTR!G746)</f>
        <v>0.81559010582151636</v>
      </c>
      <c r="D746" s="65">
        <v>1.0094655229912022</v>
      </c>
      <c r="E746" s="65"/>
      <c r="F746">
        <f t="shared" si="107"/>
        <v>5</v>
      </c>
      <c r="G746">
        <f t="shared" si="104"/>
        <v>38</v>
      </c>
    </row>
    <row r="747" spans="1:7" x14ac:dyDescent="0.55000000000000004">
      <c r="A747">
        <f t="shared" si="101"/>
        <v>8750</v>
      </c>
      <c r="B747" s="66">
        <f t="shared" si="106"/>
        <v>1000</v>
      </c>
      <c r="C747">
        <f>INDEX('Tet10'!$C$31:$FF$50,Tet10_R_VTR!F747,Tet10_R_VTR!G747)</f>
        <v>0.92847943027532442</v>
      </c>
      <c r="D747" s="65">
        <v>1.3176631134711994</v>
      </c>
      <c r="E747" s="65"/>
      <c r="F747">
        <f t="shared" si="107"/>
        <v>6</v>
      </c>
      <c r="G747">
        <f t="shared" si="104"/>
        <v>38</v>
      </c>
    </row>
    <row r="748" spans="1:7" x14ac:dyDescent="0.55000000000000004">
      <c r="A748">
        <f t="shared" si="101"/>
        <v>8750</v>
      </c>
      <c r="B748" s="66">
        <f t="shared" si="106"/>
        <v>1000</v>
      </c>
      <c r="C748">
        <f>INDEX('Tet10'!$C$31:$FF$50,Tet10_R_VTR!F748,Tet10_R_VTR!G748)</f>
        <v>0.84505447782858933</v>
      </c>
      <c r="D748" s="65">
        <v>1.3556312282870939</v>
      </c>
      <c r="E748" s="65"/>
      <c r="F748">
        <f t="shared" si="107"/>
        <v>7</v>
      </c>
      <c r="G748">
        <f t="shared" si="104"/>
        <v>38</v>
      </c>
    </row>
    <row r="749" spans="1:7" x14ac:dyDescent="0.55000000000000004">
      <c r="A749">
        <f t="shared" si="101"/>
        <v>8750</v>
      </c>
      <c r="B749" s="66">
        <f t="shared" si="106"/>
        <v>1000</v>
      </c>
      <c r="C749">
        <f>INDEX('Tet10'!$C$31:$FF$50,Tet10_R_VTR!F749,Tet10_R_VTR!G749)</f>
        <v>0.72311524608952016</v>
      </c>
      <c r="D749" s="65">
        <v>1.0307302267806293</v>
      </c>
      <c r="E749" s="65"/>
      <c r="F749">
        <f t="shared" si="107"/>
        <v>8</v>
      </c>
      <c r="G749">
        <f t="shared" si="104"/>
        <v>38</v>
      </c>
    </row>
    <row r="750" spans="1:7" x14ac:dyDescent="0.55000000000000004">
      <c r="A750">
        <f t="shared" si="101"/>
        <v>8750</v>
      </c>
      <c r="B750" s="66">
        <f t="shared" si="106"/>
        <v>1000</v>
      </c>
      <c r="C750">
        <f>INDEX('Tet10'!$C$31:$FF$50,Tet10_R_VTR!F750,Tet10_R_VTR!G750)</f>
        <v>0.72756828284571506</v>
      </c>
      <c r="D750" s="65">
        <v>0.86606314209154855</v>
      </c>
      <c r="E750" s="65"/>
      <c r="F750">
        <f t="shared" si="107"/>
        <v>9</v>
      </c>
      <c r="G750">
        <f t="shared" si="104"/>
        <v>38</v>
      </c>
    </row>
    <row r="751" spans="1:7" x14ac:dyDescent="0.55000000000000004">
      <c r="A751">
        <f t="shared" si="101"/>
        <v>8750</v>
      </c>
      <c r="B751" s="66">
        <f t="shared" si="106"/>
        <v>1000</v>
      </c>
      <c r="C751">
        <f>INDEX('Tet10'!$C$31:$FF$50,Tet10_R_VTR!F751,Tet10_R_VTR!G751)</f>
        <v>0.95604418401579105</v>
      </c>
      <c r="D751" s="65">
        <v>1.1675054151057829</v>
      </c>
      <c r="E751" s="65"/>
      <c r="F751">
        <f t="shared" si="107"/>
        <v>10</v>
      </c>
      <c r="G751">
        <f t="shared" si="104"/>
        <v>38</v>
      </c>
    </row>
    <row r="752" spans="1:7" x14ac:dyDescent="0.55000000000000004">
      <c r="A752">
        <f t="shared" si="101"/>
        <v>8750</v>
      </c>
      <c r="B752" s="66">
        <f t="shared" si="106"/>
        <v>1000</v>
      </c>
      <c r="C752">
        <f>INDEX('Tet10'!$C$31:$FF$50,Tet10_R_VTR!F752,Tet10_R_VTR!G752)</f>
        <v>0.68713538678855213</v>
      </c>
      <c r="D752" s="65">
        <v>0.95697774563992144</v>
      </c>
      <c r="E752" s="65"/>
      <c r="F752">
        <f t="shared" si="107"/>
        <v>11</v>
      </c>
      <c r="G752">
        <f t="shared" si="104"/>
        <v>38</v>
      </c>
    </row>
    <row r="753" spans="1:7" x14ac:dyDescent="0.55000000000000004">
      <c r="A753">
        <f t="shared" si="101"/>
        <v>8750</v>
      </c>
      <c r="B753" s="66">
        <f t="shared" si="106"/>
        <v>1000</v>
      </c>
      <c r="C753">
        <f>INDEX('Tet10'!$C$31:$FF$50,Tet10_R_VTR!F753,Tet10_R_VTR!G753)</f>
        <v>0.98744803629589695</v>
      </c>
      <c r="D753" s="65">
        <v>1.3460641078796829</v>
      </c>
      <c r="E753" s="65"/>
      <c r="F753">
        <f t="shared" si="107"/>
        <v>12</v>
      </c>
      <c r="G753">
        <f t="shared" si="104"/>
        <v>38</v>
      </c>
    </row>
    <row r="754" spans="1:7" x14ac:dyDescent="0.55000000000000004">
      <c r="A754">
        <f t="shared" si="101"/>
        <v>8750</v>
      </c>
      <c r="B754" s="66">
        <f t="shared" si="106"/>
        <v>1000</v>
      </c>
      <c r="C754">
        <f>INDEX('Tet10'!$C$31:$FF$50,Tet10_R_VTR!F754,Tet10_R_VTR!G754)</f>
        <v>0.93669983385984024</v>
      </c>
      <c r="D754" s="65">
        <v>1.1672257595055451</v>
      </c>
      <c r="E754" s="65"/>
      <c r="F754">
        <f t="shared" si="107"/>
        <v>13</v>
      </c>
      <c r="G754">
        <f t="shared" si="104"/>
        <v>38</v>
      </c>
    </row>
    <row r="755" spans="1:7" x14ac:dyDescent="0.55000000000000004">
      <c r="A755">
        <f t="shared" si="101"/>
        <v>8750</v>
      </c>
      <c r="B755" s="66">
        <f t="shared" si="106"/>
        <v>1000</v>
      </c>
      <c r="C755">
        <f>INDEX('Tet10'!$C$31:$FF$50,Tet10_R_VTR!F755,Tet10_R_VTR!G755)</f>
        <v>1.1593671505658372</v>
      </c>
      <c r="D755" s="65">
        <v>1.5949217285186394</v>
      </c>
      <c r="E755" s="65"/>
      <c r="F755">
        <f t="shared" si="107"/>
        <v>14</v>
      </c>
      <c r="G755">
        <f t="shared" si="104"/>
        <v>38</v>
      </c>
    </row>
    <row r="756" spans="1:7" x14ac:dyDescent="0.55000000000000004">
      <c r="A756">
        <f t="shared" si="101"/>
        <v>8750</v>
      </c>
      <c r="B756" s="66">
        <f t="shared" si="106"/>
        <v>1000</v>
      </c>
      <c r="C756">
        <f>INDEX('Tet10'!$C$31:$FF$50,Tet10_R_VTR!F756,Tet10_R_VTR!G756)</f>
        <v>0.90485813588900044</v>
      </c>
      <c r="D756" s="65">
        <v>1.2674407016180753</v>
      </c>
      <c r="E756" s="65"/>
      <c r="F756">
        <f t="shared" si="107"/>
        <v>15</v>
      </c>
      <c r="G756">
        <f t="shared" si="104"/>
        <v>38</v>
      </c>
    </row>
    <row r="757" spans="1:7" x14ac:dyDescent="0.55000000000000004">
      <c r="A757">
        <f t="shared" si="101"/>
        <v>8750</v>
      </c>
      <c r="B757" s="66">
        <f t="shared" si="106"/>
        <v>1000</v>
      </c>
      <c r="C757">
        <f>INDEX('Tet10'!$C$31:$FF$50,Tet10_R_VTR!F757,Tet10_R_VTR!G757)</f>
        <v>0.66638785995497529</v>
      </c>
      <c r="D757" s="65">
        <v>0.89488259004612958</v>
      </c>
      <c r="E757" s="65"/>
      <c r="F757">
        <f t="shared" ref="F757:F761" si="108">F756+1</f>
        <v>16</v>
      </c>
      <c r="G757">
        <f t="shared" si="104"/>
        <v>38</v>
      </c>
    </row>
    <row r="758" spans="1:7" x14ac:dyDescent="0.55000000000000004">
      <c r="A758">
        <f t="shared" si="101"/>
        <v>8750</v>
      </c>
      <c r="B758" s="66">
        <f t="shared" si="106"/>
        <v>1000</v>
      </c>
      <c r="C758">
        <f>INDEX('Tet10'!$C$31:$FF$50,Tet10_R_VTR!F758,Tet10_R_VTR!G758)</f>
        <v>0.98472766731531658</v>
      </c>
      <c r="D758" s="65">
        <v>1.2750214292717175</v>
      </c>
      <c r="E758" s="65"/>
      <c r="F758">
        <f t="shared" si="108"/>
        <v>17</v>
      </c>
      <c r="G758">
        <f t="shared" si="104"/>
        <v>38</v>
      </c>
    </row>
    <row r="759" spans="1:7" x14ac:dyDescent="0.55000000000000004">
      <c r="A759">
        <f t="shared" si="101"/>
        <v>8750</v>
      </c>
      <c r="B759" s="66">
        <f t="shared" si="106"/>
        <v>1000</v>
      </c>
      <c r="C759">
        <f>INDEX('Tet10'!$C$31:$FF$50,Tet10_R_VTR!F759,Tet10_R_VTR!G759)</f>
        <v>0.84871002706099097</v>
      </c>
      <c r="D759" s="65">
        <v>1.2049060712630628</v>
      </c>
      <c r="E759" s="65"/>
      <c r="F759">
        <f t="shared" si="108"/>
        <v>18</v>
      </c>
      <c r="G759">
        <f t="shared" si="104"/>
        <v>38</v>
      </c>
    </row>
    <row r="760" spans="1:7" x14ac:dyDescent="0.55000000000000004">
      <c r="A760">
        <f t="shared" si="101"/>
        <v>8750</v>
      </c>
      <c r="B760" s="66">
        <f t="shared" si="106"/>
        <v>1000</v>
      </c>
      <c r="C760">
        <f>INDEX('Tet10'!$C$31:$FF$50,Tet10_R_VTR!F760,Tet10_R_VTR!G760)</f>
        <v>0.96626581868344741</v>
      </c>
      <c r="D760" s="65">
        <v>1.3242323335278336</v>
      </c>
      <c r="E760" s="65"/>
      <c r="F760">
        <f t="shared" si="108"/>
        <v>19</v>
      </c>
      <c r="G760">
        <f t="shared" si="104"/>
        <v>38</v>
      </c>
    </row>
    <row r="761" spans="1:7" x14ac:dyDescent="0.55000000000000004">
      <c r="A761">
        <f t="shared" si="101"/>
        <v>8750</v>
      </c>
      <c r="B761" s="66">
        <f t="shared" si="106"/>
        <v>1000</v>
      </c>
      <c r="C761">
        <f>INDEX('Tet10'!$C$31:$FF$50,Tet10_R_VTR!F761,Tet10_R_VTR!G761)</f>
        <v>1.0013819164375295</v>
      </c>
      <c r="D761" s="65">
        <v>1.3926930675882432</v>
      </c>
      <c r="E761" s="65"/>
      <c r="F761">
        <f t="shared" si="108"/>
        <v>20</v>
      </c>
      <c r="G761">
        <f t="shared" si="104"/>
        <v>38</v>
      </c>
    </row>
    <row r="762" spans="1:7" x14ac:dyDescent="0.55000000000000004">
      <c r="A762">
        <f t="shared" si="101"/>
        <v>8750</v>
      </c>
      <c r="B762" s="66">
        <f t="shared" ref="B762:B825" si="109">B742+50</f>
        <v>1050</v>
      </c>
      <c r="C762">
        <f>INDEX('Tet10'!$C$31:$FF$50,Tet10_R_VTR!F762,Tet10_R_VTR!G762)</f>
        <v>0.7632622632457754</v>
      </c>
      <c r="D762" s="65">
        <v>1.1947908940445182</v>
      </c>
      <c r="E762" s="65"/>
      <c r="F762">
        <v>1</v>
      </c>
      <c r="G762">
        <f t="shared" si="104"/>
        <v>39</v>
      </c>
    </row>
    <row r="763" spans="1:7" x14ac:dyDescent="0.55000000000000004">
      <c r="A763">
        <f t="shared" si="101"/>
        <v>8750</v>
      </c>
      <c r="B763" s="66">
        <f t="shared" si="109"/>
        <v>1050</v>
      </c>
      <c r="C763">
        <f>INDEX('Tet10'!$C$31:$FF$50,Tet10_R_VTR!F763,Tet10_R_VTR!G763)</f>
        <v>0.70365795052507751</v>
      </c>
      <c r="D763" s="65">
        <v>1.0562109337529222</v>
      </c>
      <c r="E763" s="65"/>
      <c r="F763">
        <f t="shared" ref="F763:F776" si="110">F762+1</f>
        <v>2</v>
      </c>
      <c r="G763">
        <f t="shared" si="104"/>
        <v>39</v>
      </c>
    </row>
    <row r="764" spans="1:7" x14ac:dyDescent="0.55000000000000004">
      <c r="A764">
        <f t="shared" si="101"/>
        <v>8750</v>
      </c>
      <c r="B764" s="66">
        <f t="shared" si="109"/>
        <v>1050</v>
      </c>
      <c r="C764">
        <f>INDEX('Tet10'!$C$31:$FF$50,Tet10_R_VTR!F764,Tet10_R_VTR!G764)</f>
        <v>0.73706599272155737</v>
      </c>
      <c r="D764" s="65">
        <v>0.98989625500191891</v>
      </c>
      <c r="E764" s="65"/>
      <c r="F764">
        <f t="shared" si="110"/>
        <v>3</v>
      </c>
      <c r="G764">
        <f t="shared" si="104"/>
        <v>39</v>
      </c>
    </row>
    <row r="765" spans="1:7" x14ac:dyDescent="0.55000000000000004">
      <c r="A765">
        <f t="shared" si="101"/>
        <v>8750</v>
      </c>
      <c r="B765" s="66">
        <f t="shared" si="109"/>
        <v>1050</v>
      </c>
      <c r="C765">
        <f>INDEX('Tet10'!$C$31:$FF$50,Tet10_R_VTR!F765,Tet10_R_VTR!G765)</f>
        <v>0.64753255820062561</v>
      </c>
      <c r="D765" s="65">
        <v>1.1808089813367004</v>
      </c>
      <c r="E765" s="65"/>
      <c r="F765">
        <f t="shared" si="110"/>
        <v>4</v>
      </c>
      <c r="G765">
        <f t="shared" si="104"/>
        <v>39</v>
      </c>
    </row>
    <row r="766" spans="1:7" x14ac:dyDescent="0.55000000000000004">
      <c r="A766">
        <f t="shared" si="101"/>
        <v>8750</v>
      </c>
      <c r="B766" s="66">
        <f t="shared" si="109"/>
        <v>1050</v>
      </c>
      <c r="C766">
        <f>INDEX('Tet10'!$C$31:$FF$50,Tet10_R_VTR!F766,Tet10_R_VTR!G766)</f>
        <v>0.80395550467159904</v>
      </c>
      <c r="D766" s="65">
        <v>1.0094655229912022</v>
      </c>
      <c r="E766" s="65"/>
      <c r="F766">
        <f t="shared" si="110"/>
        <v>5</v>
      </c>
      <c r="G766">
        <f t="shared" si="104"/>
        <v>39</v>
      </c>
    </row>
    <row r="767" spans="1:7" x14ac:dyDescent="0.55000000000000004">
      <c r="A767">
        <f t="shared" si="101"/>
        <v>8750</v>
      </c>
      <c r="B767" s="66">
        <f t="shared" si="109"/>
        <v>1050</v>
      </c>
      <c r="C767">
        <f>INDEX('Tet10'!$C$31:$FF$50,Tet10_R_VTR!F767,Tet10_R_VTR!G767)</f>
        <v>0.91558837677466509</v>
      </c>
      <c r="D767" s="65">
        <v>1.3176631134711994</v>
      </c>
      <c r="E767" s="65"/>
      <c r="F767">
        <f t="shared" si="110"/>
        <v>6</v>
      </c>
      <c r="G767">
        <f t="shared" si="104"/>
        <v>39</v>
      </c>
    </row>
    <row r="768" spans="1:7" x14ac:dyDescent="0.55000000000000004">
      <c r="A768">
        <f t="shared" si="101"/>
        <v>8750</v>
      </c>
      <c r="B768" s="66">
        <f t="shared" si="109"/>
        <v>1050</v>
      </c>
      <c r="C768">
        <f>INDEX('Tet10'!$C$31:$FF$50,Tet10_R_VTR!F768,Tet10_R_VTR!G768)</f>
        <v>0.83228445102169879</v>
      </c>
      <c r="D768" s="65">
        <v>1.3556312282870939</v>
      </c>
      <c r="E768" s="65"/>
      <c r="F768">
        <f t="shared" si="110"/>
        <v>7</v>
      </c>
      <c r="G768">
        <f t="shared" si="104"/>
        <v>39</v>
      </c>
    </row>
    <row r="769" spans="1:7" x14ac:dyDescent="0.55000000000000004">
      <c r="A769">
        <f t="shared" si="101"/>
        <v>8750</v>
      </c>
      <c r="B769" s="66">
        <f t="shared" si="109"/>
        <v>1050</v>
      </c>
      <c r="C769">
        <f>INDEX('Tet10'!$C$31:$FF$50,Tet10_R_VTR!F769,Tet10_R_VTR!G769)</f>
        <v>0.71112420388825026</v>
      </c>
      <c r="D769" s="65">
        <v>1.0307302267806293</v>
      </c>
      <c r="E769" s="65"/>
      <c r="F769">
        <f t="shared" si="110"/>
        <v>8</v>
      </c>
      <c r="G769">
        <f t="shared" si="104"/>
        <v>39</v>
      </c>
    </row>
    <row r="770" spans="1:7" x14ac:dyDescent="0.55000000000000004">
      <c r="A770">
        <f t="shared" si="101"/>
        <v>8750</v>
      </c>
      <c r="B770" s="66">
        <f t="shared" si="109"/>
        <v>1050</v>
      </c>
      <c r="C770">
        <f>INDEX('Tet10'!$C$31:$FF$50,Tet10_R_VTR!F770,Tet10_R_VTR!G770)</f>
        <v>0.71284014762795989</v>
      </c>
      <c r="D770" s="65">
        <v>0.86606314209154855</v>
      </c>
      <c r="E770" s="65"/>
      <c r="F770">
        <f t="shared" si="110"/>
        <v>9</v>
      </c>
      <c r="G770">
        <f t="shared" si="104"/>
        <v>39</v>
      </c>
    </row>
    <row r="771" spans="1:7" x14ac:dyDescent="0.55000000000000004">
      <c r="A771">
        <f t="shared" ref="A771:A834" si="111">A451+1250</f>
        <v>8750</v>
      </c>
      <c r="B771" s="66">
        <f t="shared" si="109"/>
        <v>1050</v>
      </c>
      <c r="C771">
        <f>INDEX('Tet10'!$C$31:$FF$50,Tet10_R_VTR!F771,Tet10_R_VTR!G771)</f>
        <v>0.94014946156987078</v>
      </c>
      <c r="D771" s="65">
        <v>1.1675054151057829</v>
      </c>
      <c r="E771" s="65"/>
      <c r="F771">
        <f t="shared" si="110"/>
        <v>10</v>
      </c>
      <c r="G771">
        <f t="shared" si="104"/>
        <v>39</v>
      </c>
    </row>
    <row r="772" spans="1:7" x14ac:dyDescent="0.55000000000000004">
      <c r="A772">
        <f t="shared" si="111"/>
        <v>8750</v>
      </c>
      <c r="B772" s="66">
        <f t="shared" si="109"/>
        <v>1050</v>
      </c>
      <c r="C772">
        <f>INDEX('Tet10'!$C$31:$FF$50,Tet10_R_VTR!F772,Tet10_R_VTR!G772)</f>
        <v>0.67419616779992253</v>
      </c>
      <c r="D772" s="65">
        <v>0.95697774563992144</v>
      </c>
      <c r="E772" s="65"/>
      <c r="F772">
        <f t="shared" si="110"/>
        <v>11</v>
      </c>
      <c r="G772">
        <f t="shared" si="104"/>
        <v>39</v>
      </c>
    </row>
    <row r="773" spans="1:7" x14ac:dyDescent="0.55000000000000004">
      <c r="A773">
        <f t="shared" si="111"/>
        <v>8750</v>
      </c>
      <c r="B773" s="66">
        <f t="shared" si="109"/>
        <v>1050</v>
      </c>
      <c r="C773">
        <f>INDEX('Tet10'!$C$31:$FF$50,Tet10_R_VTR!F773,Tet10_R_VTR!G773)</f>
        <v>0.97212066206328374</v>
      </c>
      <c r="D773" s="65">
        <v>1.3460641078796829</v>
      </c>
      <c r="E773" s="65"/>
      <c r="F773">
        <f t="shared" si="110"/>
        <v>12</v>
      </c>
      <c r="G773">
        <f t="shared" si="104"/>
        <v>39</v>
      </c>
    </row>
    <row r="774" spans="1:7" x14ac:dyDescent="0.55000000000000004">
      <c r="A774">
        <f t="shared" si="111"/>
        <v>8750</v>
      </c>
      <c r="B774" s="66">
        <f t="shared" si="109"/>
        <v>1050</v>
      </c>
      <c r="C774">
        <f>INDEX('Tet10'!$C$31:$FF$50,Tet10_R_VTR!F774,Tet10_R_VTR!G774)</f>
        <v>0.91286045703002117</v>
      </c>
      <c r="D774" s="65">
        <v>1.1672257595055451</v>
      </c>
      <c r="E774" s="65"/>
      <c r="F774">
        <f t="shared" si="110"/>
        <v>13</v>
      </c>
      <c r="G774">
        <f t="shared" si="104"/>
        <v>39</v>
      </c>
    </row>
    <row r="775" spans="1:7" x14ac:dyDescent="0.55000000000000004">
      <c r="A775">
        <f t="shared" si="111"/>
        <v>8750</v>
      </c>
      <c r="B775" s="66">
        <f t="shared" si="109"/>
        <v>1050</v>
      </c>
      <c r="C775">
        <f>INDEX('Tet10'!$C$31:$FF$50,Tet10_R_VTR!F775,Tet10_R_VTR!G775)</f>
        <v>1.1393264878984126</v>
      </c>
      <c r="D775" s="65">
        <v>1.5949217285186394</v>
      </c>
      <c r="E775" s="65"/>
      <c r="F775">
        <f t="shared" si="110"/>
        <v>14</v>
      </c>
      <c r="G775">
        <f t="shared" si="104"/>
        <v>39</v>
      </c>
    </row>
    <row r="776" spans="1:7" x14ac:dyDescent="0.55000000000000004">
      <c r="A776">
        <f t="shared" si="111"/>
        <v>8750</v>
      </c>
      <c r="B776" s="66">
        <f t="shared" si="109"/>
        <v>1050</v>
      </c>
      <c r="C776">
        <f>INDEX('Tet10'!$C$31:$FF$50,Tet10_R_VTR!F776,Tet10_R_VTR!G776)</f>
        <v>0.88341165650950837</v>
      </c>
      <c r="D776" s="65">
        <v>1.2674407016180753</v>
      </c>
      <c r="E776" s="65"/>
      <c r="F776">
        <f t="shared" si="110"/>
        <v>15</v>
      </c>
      <c r="G776">
        <f t="shared" si="104"/>
        <v>39</v>
      </c>
    </row>
    <row r="777" spans="1:7" x14ac:dyDescent="0.55000000000000004">
      <c r="A777">
        <f t="shared" si="111"/>
        <v>8750</v>
      </c>
      <c r="B777" s="66">
        <f t="shared" si="109"/>
        <v>1050</v>
      </c>
      <c r="C777">
        <f>INDEX('Tet10'!$C$31:$FF$50,Tet10_R_VTR!F777,Tet10_R_VTR!G777)</f>
        <v>0.65360320573202446</v>
      </c>
      <c r="D777" s="65">
        <v>0.89488259004612958</v>
      </c>
      <c r="E777" s="65"/>
      <c r="F777">
        <f t="shared" ref="F777:F781" si="112">F776+1</f>
        <v>16</v>
      </c>
      <c r="G777">
        <f t="shared" si="104"/>
        <v>39</v>
      </c>
    </row>
    <row r="778" spans="1:7" x14ac:dyDescent="0.55000000000000004">
      <c r="A778">
        <f t="shared" si="111"/>
        <v>8750</v>
      </c>
      <c r="B778" s="66">
        <f t="shared" si="109"/>
        <v>1050</v>
      </c>
      <c r="C778">
        <f>INDEX('Tet10'!$C$31:$FF$50,Tet10_R_VTR!F778,Tet10_R_VTR!G778)</f>
        <v>0.96810655455535</v>
      </c>
      <c r="D778" s="65">
        <v>1.2750214292717175</v>
      </c>
      <c r="E778" s="65"/>
      <c r="F778">
        <f t="shared" si="112"/>
        <v>17</v>
      </c>
      <c r="G778">
        <f t="shared" si="104"/>
        <v>39</v>
      </c>
    </row>
    <row r="779" spans="1:7" x14ac:dyDescent="0.55000000000000004">
      <c r="A779">
        <f t="shared" si="111"/>
        <v>8750</v>
      </c>
      <c r="B779" s="66">
        <f t="shared" si="109"/>
        <v>1050</v>
      </c>
      <c r="C779">
        <f>INDEX('Tet10'!$C$31:$FF$50,Tet10_R_VTR!F779,Tet10_R_VTR!G779)</f>
        <v>0.82845481250563102</v>
      </c>
      <c r="D779" s="65">
        <v>1.2049060712630628</v>
      </c>
      <c r="E779" s="65"/>
      <c r="F779">
        <f t="shared" si="112"/>
        <v>18</v>
      </c>
      <c r="G779">
        <f t="shared" si="104"/>
        <v>39</v>
      </c>
    </row>
    <row r="780" spans="1:7" x14ac:dyDescent="0.55000000000000004">
      <c r="A780">
        <f t="shared" si="111"/>
        <v>8750</v>
      </c>
      <c r="B780" s="66">
        <f t="shared" si="109"/>
        <v>1050</v>
      </c>
      <c r="C780">
        <f>INDEX('Tet10'!$C$31:$FF$50,Tet10_R_VTR!F780,Tet10_R_VTR!G780)</f>
        <v>0.94520555653506455</v>
      </c>
      <c r="D780" s="65">
        <v>1.3242323335278336</v>
      </c>
      <c r="E780" s="65"/>
      <c r="F780">
        <f t="shared" si="112"/>
        <v>19</v>
      </c>
      <c r="G780">
        <f t="shared" si="104"/>
        <v>39</v>
      </c>
    </row>
    <row r="781" spans="1:7" x14ac:dyDescent="0.55000000000000004">
      <c r="A781">
        <f t="shared" si="111"/>
        <v>8750</v>
      </c>
      <c r="B781" s="66">
        <f t="shared" si="109"/>
        <v>1050</v>
      </c>
      <c r="C781">
        <f>INDEX('Tet10'!$C$31:$FF$50,Tet10_R_VTR!F781,Tet10_R_VTR!G781)</f>
        <v>0.96220356237591953</v>
      </c>
      <c r="D781" s="65">
        <v>1.3926930675882432</v>
      </c>
      <c r="E781" s="65"/>
      <c r="F781">
        <f t="shared" si="112"/>
        <v>20</v>
      </c>
      <c r="G781">
        <f t="shared" si="104"/>
        <v>39</v>
      </c>
    </row>
    <row r="782" spans="1:7" x14ac:dyDescent="0.55000000000000004">
      <c r="A782">
        <f t="shared" si="111"/>
        <v>8750</v>
      </c>
      <c r="B782" s="66">
        <f t="shared" si="109"/>
        <v>1100</v>
      </c>
      <c r="C782">
        <f>INDEX('Tet10'!$C$31:$FF$50,Tet10_R_VTR!F782,Tet10_R_VTR!G782)</f>
        <v>0.74138915479128664</v>
      </c>
      <c r="D782" s="65">
        <v>1.1947908940445182</v>
      </c>
      <c r="E782" s="65"/>
      <c r="F782">
        <v>1</v>
      </c>
      <c r="G782">
        <f t="shared" si="104"/>
        <v>40</v>
      </c>
    </row>
    <row r="783" spans="1:7" x14ac:dyDescent="0.55000000000000004">
      <c r="A783">
        <f t="shared" si="111"/>
        <v>8750</v>
      </c>
      <c r="B783" s="66">
        <f t="shared" si="109"/>
        <v>1100</v>
      </c>
      <c r="C783">
        <f>INDEX('Tet10'!$C$31:$FF$50,Tet10_R_VTR!F783,Tet10_R_VTR!G783)</f>
        <v>0.68829848270833349</v>
      </c>
      <c r="D783" s="65">
        <v>1.0562109337529222</v>
      </c>
      <c r="E783" s="65"/>
      <c r="F783">
        <f t="shared" ref="F783:F796" si="113">F782+1</f>
        <v>2</v>
      </c>
      <c r="G783">
        <f t="shared" si="104"/>
        <v>40</v>
      </c>
    </row>
    <row r="784" spans="1:7" x14ac:dyDescent="0.55000000000000004">
      <c r="A784">
        <f t="shared" si="111"/>
        <v>8750</v>
      </c>
      <c r="B784" s="66">
        <f t="shared" si="109"/>
        <v>1100</v>
      </c>
      <c r="C784">
        <f>INDEX('Tet10'!$C$31:$FF$50,Tet10_R_VTR!F784,Tet10_R_VTR!G784)</f>
        <v>0.71661332301433922</v>
      </c>
      <c r="D784" s="65">
        <v>0.98989625500191891</v>
      </c>
      <c r="E784" s="65"/>
      <c r="F784">
        <f t="shared" si="113"/>
        <v>3</v>
      </c>
      <c r="G784">
        <f t="shared" si="104"/>
        <v>40</v>
      </c>
    </row>
    <row r="785" spans="1:7" x14ac:dyDescent="0.55000000000000004">
      <c r="A785">
        <f t="shared" si="111"/>
        <v>8750</v>
      </c>
      <c r="B785" s="66">
        <f t="shared" si="109"/>
        <v>1100</v>
      </c>
      <c r="C785">
        <f>INDEX('Tet10'!$C$31:$FF$50,Tet10_R_VTR!F785,Tet10_R_VTR!G785)</f>
        <v>0.63073242162145138</v>
      </c>
      <c r="D785" s="65">
        <v>1.1808089813367004</v>
      </c>
      <c r="E785" s="65"/>
      <c r="F785">
        <f t="shared" si="113"/>
        <v>4</v>
      </c>
      <c r="G785">
        <f t="shared" si="104"/>
        <v>40</v>
      </c>
    </row>
    <row r="786" spans="1:7" x14ac:dyDescent="0.55000000000000004">
      <c r="A786">
        <f t="shared" si="111"/>
        <v>8750</v>
      </c>
      <c r="B786" s="66">
        <f t="shared" si="109"/>
        <v>1100</v>
      </c>
      <c r="C786">
        <f>INDEX('Tet10'!$C$31:$FF$50,Tet10_R_VTR!F786,Tet10_R_VTR!G786)</f>
        <v>0.77700799028245371</v>
      </c>
      <c r="D786" s="65">
        <v>1.0094655229912022</v>
      </c>
      <c r="E786" s="65"/>
      <c r="F786">
        <f t="shared" si="113"/>
        <v>5</v>
      </c>
      <c r="G786">
        <f t="shared" si="104"/>
        <v>40</v>
      </c>
    </row>
    <row r="787" spans="1:7" x14ac:dyDescent="0.55000000000000004">
      <c r="A787">
        <f t="shared" si="111"/>
        <v>8750</v>
      </c>
      <c r="B787" s="66">
        <f t="shared" si="109"/>
        <v>1100</v>
      </c>
      <c r="C787">
        <f>INDEX('Tet10'!$C$31:$FF$50,Tet10_R_VTR!F787,Tet10_R_VTR!G787)</f>
        <v>0.89059325381600263</v>
      </c>
      <c r="D787" s="65">
        <v>1.3176631134711994</v>
      </c>
      <c r="E787" s="65"/>
      <c r="F787">
        <f t="shared" si="113"/>
        <v>6</v>
      </c>
      <c r="G787">
        <f t="shared" si="104"/>
        <v>40</v>
      </c>
    </row>
    <row r="788" spans="1:7" x14ac:dyDescent="0.55000000000000004">
      <c r="A788">
        <f t="shared" si="111"/>
        <v>8750</v>
      </c>
      <c r="B788" s="66">
        <f t="shared" si="109"/>
        <v>1100</v>
      </c>
      <c r="C788">
        <f>INDEX('Tet10'!$C$31:$FF$50,Tet10_R_VTR!F788,Tet10_R_VTR!G788)</f>
        <v>0.80604140973084926</v>
      </c>
      <c r="D788" s="65">
        <v>1.3556312282870939</v>
      </c>
      <c r="E788" s="65"/>
      <c r="F788">
        <f t="shared" si="113"/>
        <v>7</v>
      </c>
      <c r="G788">
        <f t="shared" si="104"/>
        <v>40</v>
      </c>
    </row>
    <row r="789" spans="1:7" x14ac:dyDescent="0.55000000000000004">
      <c r="A789">
        <f t="shared" si="111"/>
        <v>8750</v>
      </c>
      <c r="B789" s="66">
        <f t="shared" si="109"/>
        <v>1100</v>
      </c>
      <c r="C789">
        <f>INDEX('Tet10'!$C$31:$FF$50,Tet10_R_VTR!F789,Tet10_R_VTR!G789)</f>
        <v>0.68614251005065252</v>
      </c>
      <c r="D789" s="65">
        <v>1.0307302267806293</v>
      </c>
      <c r="E789" s="65"/>
      <c r="F789">
        <f t="shared" si="113"/>
        <v>8</v>
      </c>
      <c r="G789">
        <f t="shared" si="104"/>
        <v>40</v>
      </c>
    </row>
    <row r="790" spans="1:7" x14ac:dyDescent="0.55000000000000004">
      <c r="A790">
        <f t="shared" si="111"/>
        <v>8750</v>
      </c>
      <c r="B790" s="66">
        <f t="shared" si="109"/>
        <v>1100</v>
      </c>
      <c r="C790">
        <f>INDEX('Tet10'!$C$31:$FF$50,Tet10_R_VTR!F790,Tet10_R_VTR!G790)</f>
        <v>0.70090191184714778</v>
      </c>
      <c r="D790" s="65">
        <v>0.86606314209154855</v>
      </c>
      <c r="E790" s="65"/>
      <c r="F790">
        <f t="shared" si="113"/>
        <v>9</v>
      </c>
      <c r="G790">
        <f t="shared" si="104"/>
        <v>40</v>
      </c>
    </row>
    <row r="791" spans="1:7" x14ac:dyDescent="0.55000000000000004">
      <c r="A791">
        <f t="shared" si="111"/>
        <v>8750</v>
      </c>
      <c r="B791" s="66">
        <f t="shared" si="109"/>
        <v>1100</v>
      </c>
      <c r="C791">
        <f>INDEX('Tet10'!$C$31:$FF$50,Tet10_R_VTR!F791,Tet10_R_VTR!G791)</f>
        <v>0.8886754953632543</v>
      </c>
      <c r="D791" s="65">
        <v>1.1675054151057829</v>
      </c>
      <c r="E791" s="65"/>
      <c r="F791">
        <f t="shared" si="113"/>
        <v>10</v>
      </c>
      <c r="G791">
        <f t="shared" ref="G791:G854" si="114">G771+1</f>
        <v>40</v>
      </c>
    </row>
    <row r="792" spans="1:7" x14ac:dyDescent="0.55000000000000004">
      <c r="A792">
        <f t="shared" si="111"/>
        <v>8750</v>
      </c>
      <c r="B792" s="66">
        <f t="shared" si="109"/>
        <v>1100</v>
      </c>
      <c r="C792">
        <f>INDEX('Tet10'!$C$31:$FF$50,Tet10_R_VTR!F792,Tet10_R_VTR!G792)</f>
        <v>0.63675502262426087</v>
      </c>
      <c r="D792" s="65">
        <v>0.95697774563992144</v>
      </c>
      <c r="E792" s="65"/>
      <c r="F792">
        <f t="shared" si="113"/>
        <v>11</v>
      </c>
      <c r="G792">
        <f t="shared" si="114"/>
        <v>40</v>
      </c>
    </row>
    <row r="793" spans="1:7" x14ac:dyDescent="0.55000000000000004">
      <c r="A793">
        <f t="shared" si="111"/>
        <v>8750</v>
      </c>
      <c r="B793" s="66">
        <f t="shared" si="109"/>
        <v>1100</v>
      </c>
      <c r="C793">
        <f>INDEX('Tet10'!$C$31:$FF$50,Tet10_R_VTR!F793,Tet10_R_VTR!G793)</f>
        <v>0.93058190986009237</v>
      </c>
      <c r="D793" s="65">
        <v>1.3460641078796829</v>
      </c>
      <c r="E793" s="65"/>
      <c r="F793">
        <f t="shared" si="113"/>
        <v>12</v>
      </c>
      <c r="G793">
        <f t="shared" si="114"/>
        <v>40</v>
      </c>
    </row>
    <row r="794" spans="1:7" x14ac:dyDescent="0.55000000000000004">
      <c r="A794">
        <f t="shared" si="111"/>
        <v>8750</v>
      </c>
      <c r="B794" s="66">
        <f t="shared" si="109"/>
        <v>1100</v>
      </c>
      <c r="C794">
        <f>INDEX('Tet10'!$C$31:$FF$50,Tet10_R_VTR!F794,Tet10_R_VTR!G794)</f>
        <v>0.88524373432671222</v>
      </c>
      <c r="D794" s="65">
        <v>1.1672257595055451</v>
      </c>
      <c r="E794" s="65"/>
      <c r="F794">
        <f t="shared" si="113"/>
        <v>13</v>
      </c>
      <c r="G794">
        <f t="shared" si="114"/>
        <v>40</v>
      </c>
    </row>
    <row r="795" spans="1:7" x14ac:dyDescent="0.55000000000000004">
      <c r="A795">
        <f t="shared" si="111"/>
        <v>8750</v>
      </c>
      <c r="B795" s="66">
        <f t="shared" si="109"/>
        <v>1100</v>
      </c>
      <c r="C795">
        <f>INDEX('Tet10'!$C$31:$FF$50,Tet10_R_VTR!F795,Tet10_R_VTR!G795)</f>
        <v>1.1097611300286263</v>
      </c>
      <c r="D795" s="65">
        <v>1.5949217285186394</v>
      </c>
      <c r="E795" s="65"/>
      <c r="F795">
        <f t="shared" si="113"/>
        <v>14</v>
      </c>
      <c r="G795">
        <f t="shared" si="114"/>
        <v>40</v>
      </c>
    </row>
    <row r="796" spans="1:7" x14ac:dyDescent="0.55000000000000004">
      <c r="A796">
        <f t="shared" si="111"/>
        <v>8750</v>
      </c>
      <c r="B796" s="66">
        <f t="shared" si="109"/>
        <v>1100</v>
      </c>
      <c r="C796">
        <f>INDEX('Tet10'!$C$31:$FF$50,Tet10_R_VTR!F796,Tet10_R_VTR!G796)</f>
        <v>0.8419692641134755</v>
      </c>
      <c r="D796" s="65">
        <v>1.2674407016180753</v>
      </c>
      <c r="E796" s="65"/>
      <c r="F796">
        <f t="shared" si="113"/>
        <v>15</v>
      </c>
      <c r="G796">
        <f t="shared" si="114"/>
        <v>40</v>
      </c>
    </row>
    <row r="797" spans="1:7" x14ac:dyDescent="0.55000000000000004">
      <c r="A797">
        <f t="shared" si="111"/>
        <v>8750</v>
      </c>
      <c r="B797" s="66">
        <f t="shared" si="109"/>
        <v>1100</v>
      </c>
      <c r="C797">
        <f>INDEX('Tet10'!$C$31:$FF$50,Tet10_R_VTR!F797,Tet10_R_VTR!G797)</f>
        <v>0.63282603270602766</v>
      </c>
      <c r="D797" s="65">
        <v>0.89488259004612958</v>
      </c>
      <c r="E797" s="65"/>
      <c r="F797">
        <f t="shared" ref="F797:F801" si="115">F796+1</f>
        <v>16</v>
      </c>
      <c r="G797">
        <f t="shared" si="114"/>
        <v>40</v>
      </c>
    </row>
    <row r="798" spans="1:7" x14ac:dyDescent="0.55000000000000004">
      <c r="A798">
        <f t="shared" si="111"/>
        <v>8750</v>
      </c>
      <c r="B798" s="66">
        <f t="shared" si="109"/>
        <v>1100</v>
      </c>
      <c r="C798">
        <f>INDEX('Tet10'!$C$31:$FF$50,Tet10_R_VTR!F798,Tet10_R_VTR!G798)</f>
        <v>0.92386383239697067</v>
      </c>
      <c r="D798" s="65">
        <v>1.2750214292717175</v>
      </c>
      <c r="E798" s="65"/>
      <c r="F798">
        <f t="shared" si="115"/>
        <v>17</v>
      </c>
      <c r="G798">
        <f t="shared" si="114"/>
        <v>40</v>
      </c>
    </row>
    <row r="799" spans="1:7" x14ac:dyDescent="0.55000000000000004">
      <c r="A799">
        <f t="shared" si="111"/>
        <v>8750</v>
      </c>
      <c r="B799" s="66">
        <f t="shared" si="109"/>
        <v>1100</v>
      </c>
      <c r="C799">
        <f>INDEX('Tet10'!$C$31:$FF$50,Tet10_R_VTR!F799,Tet10_R_VTR!G799)</f>
        <v>0.78888322135059474</v>
      </c>
      <c r="D799" s="65">
        <v>1.2049060712630628</v>
      </c>
      <c r="E799" s="65"/>
      <c r="F799">
        <f t="shared" si="115"/>
        <v>18</v>
      </c>
      <c r="G799">
        <f t="shared" si="114"/>
        <v>40</v>
      </c>
    </row>
    <row r="800" spans="1:7" x14ac:dyDescent="0.55000000000000004">
      <c r="A800">
        <f t="shared" si="111"/>
        <v>8750</v>
      </c>
      <c r="B800" s="66">
        <f t="shared" si="109"/>
        <v>1100</v>
      </c>
      <c r="C800">
        <f>INDEX('Tet10'!$C$31:$FF$50,Tet10_R_VTR!F800,Tet10_R_VTR!G800)</f>
        <v>0.88716284986868599</v>
      </c>
      <c r="D800" s="65">
        <v>1.3242323335278336</v>
      </c>
      <c r="E800" s="65"/>
      <c r="F800">
        <f t="shared" si="115"/>
        <v>19</v>
      </c>
      <c r="G800">
        <f t="shared" si="114"/>
        <v>40</v>
      </c>
    </row>
    <row r="801" spans="1:7" x14ac:dyDescent="0.55000000000000004">
      <c r="A801">
        <f t="shared" si="111"/>
        <v>8750</v>
      </c>
      <c r="B801" s="66">
        <f t="shared" si="109"/>
        <v>1100</v>
      </c>
      <c r="C801">
        <f>INDEX('Tet10'!$C$31:$FF$50,Tet10_R_VTR!F801,Tet10_R_VTR!G801)</f>
        <v>0.87197538255951967</v>
      </c>
      <c r="D801" s="65">
        <v>1.3926930675882432</v>
      </c>
      <c r="E801" s="65"/>
      <c r="F801">
        <f t="shared" si="115"/>
        <v>20</v>
      </c>
      <c r="G801">
        <f t="shared" si="114"/>
        <v>40</v>
      </c>
    </row>
    <row r="802" spans="1:7" x14ac:dyDescent="0.55000000000000004">
      <c r="A802">
        <f t="shared" si="111"/>
        <v>8750</v>
      </c>
      <c r="B802" s="66">
        <f t="shared" si="109"/>
        <v>1150</v>
      </c>
      <c r="C802">
        <f>INDEX('Tet10'!$C$31:$FF$50,Tet10_R_VTR!F802,Tet10_R_VTR!G802)</f>
        <v>0.68194818330302376</v>
      </c>
      <c r="D802" s="65">
        <v>1.1947908940445182</v>
      </c>
      <c r="E802" s="65"/>
      <c r="F802">
        <v>1</v>
      </c>
      <c r="G802">
        <f t="shared" si="114"/>
        <v>41</v>
      </c>
    </row>
    <row r="803" spans="1:7" x14ac:dyDescent="0.55000000000000004">
      <c r="A803">
        <f t="shared" si="111"/>
        <v>8750</v>
      </c>
      <c r="B803" s="66">
        <f t="shared" si="109"/>
        <v>1150</v>
      </c>
      <c r="C803">
        <f>INDEX('Tet10'!$C$31:$FF$50,Tet10_R_VTR!F803,Tet10_R_VTR!G803)</f>
        <v>0.63238733413723391</v>
      </c>
      <c r="D803" s="65">
        <v>1.0562109337529222</v>
      </c>
      <c r="E803" s="65"/>
      <c r="F803">
        <f t="shared" ref="F803:F816" si="116">F802+1</f>
        <v>2</v>
      </c>
      <c r="G803">
        <f t="shared" si="114"/>
        <v>41</v>
      </c>
    </row>
    <row r="804" spans="1:7" x14ac:dyDescent="0.55000000000000004">
      <c r="A804">
        <f t="shared" si="111"/>
        <v>8750</v>
      </c>
      <c r="B804" s="66">
        <f t="shared" si="109"/>
        <v>1150</v>
      </c>
      <c r="C804">
        <f>INDEX('Tet10'!$C$31:$FF$50,Tet10_R_VTR!F804,Tet10_R_VTR!G804)</f>
        <v>0.62436565333606131</v>
      </c>
      <c r="D804" s="65">
        <v>0.98989625500191891</v>
      </c>
      <c r="E804" s="65"/>
      <c r="F804">
        <f t="shared" si="116"/>
        <v>3</v>
      </c>
      <c r="G804">
        <f t="shared" si="114"/>
        <v>41</v>
      </c>
    </row>
    <row r="805" spans="1:7" x14ac:dyDescent="0.55000000000000004">
      <c r="A805">
        <f t="shared" si="111"/>
        <v>8750</v>
      </c>
      <c r="B805" s="66">
        <f t="shared" si="109"/>
        <v>1150</v>
      </c>
      <c r="C805">
        <f>INDEX('Tet10'!$C$31:$FF$50,Tet10_R_VTR!F805,Tet10_R_VTR!G805)</f>
        <v>0.60594911631637871</v>
      </c>
      <c r="D805" s="65">
        <v>1.1808089813367004</v>
      </c>
      <c r="E805" s="65"/>
      <c r="F805">
        <f t="shared" si="116"/>
        <v>4</v>
      </c>
      <c r="G805">
        <f t="shared" si="114"/>
        <v>41</v>
      </c>
    </row>
    <row r="806" spans="1:7" x14ac:dyDescent="0.55000000000000004">
      <c r="A806">
        <f t="shared" si="111"/>
        <v>8750</v>
      </c>
      <c r="B806" s="66">
        <f t="shared" si="109"/>
        <v>1150</v>
      </c>
      <c r="C806">
        <f>INDEX('Tet10'!$C$31:$FF$50,Tet10_R_VTR!F806,Tet10_R_VTR!G806)</f>
        <v>0.72947607693496008</v>
      </c>
      <c r="D806" s="65">
        <v>1.0094655229912022</v>
      </c>
      <c r="E806" s="65"/>
      <c r="F806">
        <f t="shared" si="116"/>
        <v>5</v>
      </c>
      <c r="G806">
        <f t="shared" si="114"/>
        <v>41</v>
      </c>
    </row>
    <row r="807" spans="1:7" x14ac:dyDescent="0.55000000000000004">
      <c r="A807">
        <f t="shared" si="111"/>
        <v>8750</v>
      </c>
      <c r="B807" s="66">
        <f t="shared" si="109"/>
        <v>1150</v>
      </c>
      <c r="C807">
        <f>INDEX('Tet10'!$C$31:$FF$50,Tet10_R_VTR!F807,Tet10_R_VTR!G807)</f>
        <v>0.85564349388964234</v>
      </c>
      <c r="D807" s="65">
        <v>1.3176631134711994</v>
      </c>
      <c r="E807" s="65"/>
      <c r="F807">
        <f t="shared" si="116"/>
        <v>6</v>
      </c>
      <c r="G807">
        <f t="shared" si="114"/>
        <v>41</v>
      </c>
    </row>
    <row r="808" spans="1:7" x14ac:dyDescent="0.55000000000000004">
      <c r="A808">
        <f t="shared" si="111"/>
        <v>8750</v>
      </c>
      <c r="B808" s="66">
        <f t="shared" si="109"/>
        <v>1150</v>
      </c>
      <c r="C808">
        <f>INDEX('Tet10'!$C$31:$FF$50,Tet10_R_VTR!F808,Tet10_R_VTR!G808)</f>
        <v>0.76768033928511292</v>
      </c>
      <c r="D808" s="65">
        <v>1.3556312282870939</v>
      </c>
      <c r="E808" s="65"/>
      <c r="F808">
        <f t="shared" si="116"/>
        <v>7</v>
      </c>
      <c r="G808">
        <f t="shared" si="114"/>
        <v>41</v>
      </c>
    </row>
    <row r="809" spans="1:7" x14ac:dyDescent="0.55000000000000004">
      <c r="A809">
        <f t="shared" si="111"/>
        <v>8750</v>
      </c>
      <c r="B809" s="66">
        <f t="shared" si="109"/>
        <v>1150</v>
      </c>
      <c r="C809">
        <f>INDEX('Tet10'!$C$31:$FF$50,Tet10_R_VTR!F809,Tet10_R_VTR!G809)</f>
        <v>0.61249612753225846</v>
      </c>
      <c r="D809" s="65">
        <v>1.0307302267806293</v>
      </c>
      <c r="E809" s="65"/>
      <c r="F809">
        <f t="shared" si="116"/>
        <v>8</v>
      </c>
      <c r="G809">
        <f t="shared" si="114"/>
        <v>41</v>
      </c>
    </row>
    <row r="810" spans="1:7" x14ac:dyDescent="0.55000000000000004">
      <c r="A810">
        <f t="shared" si="111"/>
        <v>8750</v>
      </c>
      <c r="B810" s="66">
        <f t="shared" si="109"/>
        <v>1150</v>
      </c>
      <c r="C810">
        <f>INDEX('Tet10'!$C$31:$FF$50,Tet10_R_VTR!F810,Tet10_R_VTR!G810)</f>
        <v>0.66236737180249183</v>
      </c>
      <c r="D810" s="65">
        <v>0.86606314209154855</v>
      </c>
      <c r="E810" s="65"/>
      <c r="F810">
        <f t="shared" si="116"/>
        <v>9</v>
      </c>
      <c r="G810">
        <f t="shared" si="114"/>
        <v>41</v>
      </c>
    </row>
    <row r="811" spans="1:7" x14ac:dyDescent="0.55000000000000004">
      <c r="A811">
        <f t="shared" si="111"/>
        <v>8750</v>
      </c>
      <c r="B811" s="66">
        <f t="shared" si="109"/>
        <v>1150</v>
      </c>
      <c r="C811">
        <f>INDEX('Tet10'!$C$31:$FF$50,Tet10_R_VTR!F811,Tet10_R_VTR!G811)</f>
        <v>0.72554823451964323</v>
      </c>
      <c r="D811" s="65">
        <v>1.1675054151057829</v>
      </c>
      <c r="E811" s="65"/>
      <c r="F811">
        <f t="shared" si="116"/>
        <v>10</v>
      </c>
      <c r="G811">
        <f t="shared" si="114"/>
        <v>41</v>
      </c>
    </row>
    <row r="812" spans="1:7" x14ac:dyDescent="0.55000000000000004">
      <c r="A812">
        <f t="shared" si="111"/>
        <v>8750</v>
      </c>
      <c r="B812" s="66">
        <f t="shared" si="109"/>
        <v>1150</v>
      </c>
      <c r="C812">
        <f>INDEX('Tet10'!$C$31:$FF$50,Tet10_R_VTR!F812,Tet10_R_VTR!G812)</f>
        <v>0.52124170122883773</v>
      </c>
      <c r="D812" s="65">
        <v>0.95697774563992144</v>
      </c>
      <c r="E812" s="65"/>
      <c r="F812">
        <f t="shared" si="116"/>
        <v>11</v>
      </c>
      <c r="G812">
        <f t="shared" si="114"/>
        <v>41</v>
      </c>
    </row>
    <row r="813" spans="1:7" x14ac:dyDescent="0.55000000000000004">
      <c r="A813">
        <f t="shared" si="111"/>
        <v>8750</v>
      </c>
      <c r="B813" s="66">
        <f t="shared" si="109"/>
        <v>1150</v>
      </c>
      <c r="C813">
        <f>INDEX('Tet10'!$C$31:$FF$50,Tet10_R_VTR!F813,Tet10_R_VTR!G813)</f>
        <v>0.79615467242361193</v>
      </c>
      <c r="D813" s="65">
        <v>1.3460641078796829</v>
      </c>
      <c r="E813" s="65"/>
      <c r="F813">
        <f t="shared" si="116"/>
        <v>12</v>
      </c>
      <c r="G813">
        <f t="shared" si="114"/>
        <v>41</v>
      </c>
    </row>
    <row r="814" spans="1:7" x14ac:dyDescent="0.55000000000000004">
      <c r="A814">
        <f t="shared" si="111"/>
        <v>8750</v>
      </c>
      <c r="B814" s="66">
        <f t="shared" si="109"/>
        <v>1150</v>
      </c>
      <c r="C814">
        <f>INDEX('Tet10'!$C$31:$FF$50,Tet10_R_VTR!F814,Tet10_R_VTR!G814)</f>
        <v>0.79155668958184411</v>
      </c>
      <c r="D814" s="65">
        <v>1.1672257595055451</v>
      </c>
      <c r="E814" s="65"/>
      <c r="F814">
        <f t="shared" si="116"/>
        <v>13</v>
      </c>
      <c r="G814">
        <f t="shared" si="114"/>
        <v>41</v>
      </c>
    </row>
    <row r="815" spans="1:7" x14ac:dyDescent="0.55000000000000004">
      <c r="A815">
        <f t="shared" si="111"/>
        <v>8750</v>
      </c>
      <c r="B815" s="66">
        <f t="shared" si="109"/>
        <v>1150</v>
      </c>
      <c r="C815">
        <f>INDEX('Tet10'!$C$31:$FF$50,Tet10_R_VTR!F815,Tet10_R_VTR!G815)</f>
        <v>0.99415508538153075</v>
      </c>
      <c r="D815" s="65">
        <v>1.5949217285186394</v>
      </c>
      <c r="E815" s="65"/>
      <c r="F815">
        <f t="shared" si="116"/>
        <v>14</v>
      </c>
      <c r="G815">
        <f t="shared" si="114"/>
        <v>41</v>
      </c>
    </row>
    <row r="816" spans="1:7" x14ac:dyDescent="0.55000000000000004">
      <c r="A816">
        <f t="shared" si="111"/>
        <v>8750</v>
      </c>
      <c r="B816" s="66">
        <f t="shared" si="109"/>
        <v>1150</v>
      </c>
      <c r="C816">
        <f>INDEX('Tet10'!$C$31:$FF$50,Tet10_R_VTR!F816,Tet10_R_VTR!G816)</f>
        <v>0.76913995455417983</v>
      </c>
      <c r="D816" s="65">
        <v>1.2674407016180753</v>
      </c>
      <c r="E816" s="65"/>
      <c r="F816">
        <f t="shared" si="116"/>
        <v>15</v>
      </c>
      <c r="G816">
        <f t="shared" si="114"/>
        <v>41</v>
      </c>
    </row>
    <row r="817" spans="1:7" x14ac:dyDescent="0.55000000000000004">
      <c r="A817">
        <f t="shared" si="111"/>
        <v>8750</v>
      </c>
      <c r="B817" s="66">
        <f t="shared" si="109"/>
        <v>1150</v>
      </c>
      <c r="C817">
        <f>INDEX('Tet10'!$C$31:$FF$50,Tet10_R_VTR!F817,Tet10_R_VTR!G817)</f>
        <v>0.59622280034568997</v>
      </c>
      <c r="D817" s="65">
        <v>0.89488259004612958</v>
      </c>
      <c r="E817" s="65"/>
      <c r="F817">
        <f t="shared" ref="F817:F821" si="117">F816+1</f>
        <v>16</v>
      </c>
      <c r="G817">
        <f t="shared" si="114"/>
        <v>41</v>
      </c>
    </row>
    <row r="818" spans="1:7" x14ac:dyDescent="0.55000000000000004">
      <c r="A818">
        <f t="shared" si="111"/>
        <v>8750</v>
      </c>
      <c r="B818" s="66">
        <f t="shared" si="109"/>
        <v>1150</v>
      </c>
      <c r="C818">
        <f>INDEX('Tet10'!$C$31:$FF$50,Tet10_R_VTR!F818,Tet10_R_VTR!G818)</f>
        <v>0.85070446563073998</v>
      </c>
      <c r="D818" s="65">
        <v>1.2750214292717175</v>
      </c>
      <c r="E818" s="65"/>
      <c r="F818">
        <f t="shared" si="117"/>
        <v>17</v>
      </c>
      <c r="G818">
        <f t="shared" si="114"/>
        <v>41</v>
      </c>
    </row>
    <row r="819" spans="1:7" x14ac:dyDescent="0.55000000000000004">
      <c r="A819">
        <f t="shared" si="111"/>
        <v>8750</v>
      </c>
      <c r="B819" s="66">
        <f t="shared" si="109"/>
        <v>1150</v>
      </c>
      <c r="C819">
        <f>INDEX('Tet10'!$C$31:$FF$50,Tet10_R_VTR!F819,Tet10_R_VTR!G819)</f>
        <v>0.71857776974942678</v>
      </c>
      <c r="D819" s="65">
        <v>1.2049060712630628</v>
      </c>
      <c r="E819" s="65"/>
      <c r="F819">
        <f t="shared" si="117"/>
        <v>18</v>
      </c>
      <c r="G819">
        <f t="shared" si="114"/>
        <v>41</v>
      </c>
    </row>
    <row r="820" spans="1:7" x14ac:dyDescent="0.55000000000000004">
      <c r="A820">
        <f t="shared" si="111"/>
        <v>8750</v>
      </c>
      <c r="B820" s="66">
        <f t="shared" si="109"/>
        <v>1150</v>
      </c>
      <c r="C820">
        <f>INDEX('Tet10'!$C$31:$FF$50,Tet10_R_VTR!F820,Tet10_R_VTR!G820)</f>
        <v>0.80655946292823599</v>
      </c>
      <c r="D820" s="65">
        <v>1.3242323335278336</v>
      </c>
      <c r="E820" s="65"/>
      <c r="F820">
        <f t="shared" si="117"/>
        <v>19</v>
      </c>
      <c r="G820">
        <f t="shared" si="114"/>
        <v>41</v>
      </c>
    </row>
    <row r="821" spans="1:7" x14ac:dyDescent="0.55000000000000004">
      <c r="A821">
        <f t="shared" si="111"/>
        <v>8750</v>
      </c>
      <c r="B821" s="66">
        <f t="shared" si="109"/>
        <v>1150</v>
      </c>
      <c r="C821">
        <f>INDEX('Tet10'!$C$31:$FF$50,Tet10_R_VTR!F821,Tet10_R_VTR!G821)</f>
        <v>0.74509776125069338</v>
      </c>
      <c r="D821" s="65">
        <v>1.3926930675882432</v>
      </c>
      <c r="E821" s="65"/>
      <c r="F821">
        <f t="shared" si="117"/>
        <v>20</v>
      </c>
      <c r="G821">
        <f t="shared" si="114"/>
        <v>41</v>
      </c>
    </row>
    <row r="822" spans="1:7" x14ac:dyDescent="0.55000000000000004">
      <c r="A822">
        <f t="shared" si="111"/>
        <v>8750</v>
      </c>
      <c r="B822" s="66">
        <f t="shared" si="109"/>
        <v>1200</v>
      </c>
      <c r="C822">
        <f>INDEX('Tet10'!$C$31:$FF$50,Tet10_R_VTR!F822,Tet10_R_VTR!G822)</f>
        <v>0.57346448794628824</v>
      </c>
      <c r="D822" s="65">
        <v>1.1947908940445182</v>
      </c>
      <c r="E822" s="65"/>
      <c r="F822">
        <v>1</v>
      </c>
      <c r="G822">
        <f t="shared" si="114"/>
        <v>42</v>
      </c>
    </row>
    <row r="823" spans="1:7" x14ac:dyDescent="0.55000000000000004">
      <c r="A823">
        <f t="shared" si="111"/>
        <v>8750</v>
      </c>
      <c r="B823" s="66">
        <f t="shared" si="109"/>
        <v>1200</v>
      </c>
      <c r="C823">
        <f>INDEX('Tet10'!$C$31:$FF$50,Tet10_R_VTR!F823,Tet10_R_VTR!G823)</f>
        <v>0.45579069493508917</v>
      </c>
      <c r="D823" s="65">
        <v>1.0562109337529222</v>
      </c>
      <c r="E823" s="65"/>
      <c r="F823">
        <f t="shared" ref="F823:F836" si="118">F822+1</f>
        <v>2</v>
      </c>
      <c r="G823">
        <f t="shared" si="114"/>
        <v>42</v>
      </c>
    </row>
    <row r="824" spans="1:7" x14ac:dyDescent="0.55000000000000004">
      <c r="A824">
        <f t="shared" si="111"/>
        <v>8750</v>
      </c>
      <c r="B824" s="66">
        <f t="shared" si="109"/>
        <v>1200</v>
      </c>
      <c r="C824">
        <f>INDEX('Tet10'!$C$31:$FF$50,Tet10_R_VTR!F824,Tet10_R_VTR!G824)</f>
        <v>0.48163286753047191</v>
      </c>
      <c r="D824" s="65">
        <v>0.98989625500191891</v>
      </c>
      <c r="E824" s="65"/>
      <c r="F824">
        <f t="shared" si="118"/>
        <v>3</v>
      </c>
      <c r="G824">
        <f t="shared" si="114"/>
        <v>42</v>
      </c>
    </row>
    <row r="825" spans="1:7" x14ac:dyDescent="0.55000000000000004">
      <c r="A825">
        <f t="shared" si="111"/>
        <v>8750</v>
      </c>
      <c r="B825" s="66">
        <f t="shared" si="109"/>
        <v>1200</v>
      </c>
      <c r="C825">
        <f>INDEX('Tet10'!$C$31:$FF$50,Tet10_R_VTR!F825,Tet10_R_VTR!G825)</f>
        <v>0.47696056332277725</v>
      </c>
      <c r="D825" s="65">
        <v>1.1808089813367004</v>
      </c>
      <c r="E825" s="65"/>
      <c r="F825">
        <f t="shared" si="118"/>
        <v>4</v>
      </c>
      <c r="G825">
        <f t="shared" si="114"/>
        <v>42</v>
      </c>
    </row>
    <row r="826" spans="1:7" x14ac:dyDescent="0.55000000000000004">
      <c r="A826">
        <f t="shared" si="111"/>
        <v>8750</v>
      </c>
      <c r="B826" s="66">
        <f t="shared" ref="B826:B889" si="119">B806+50</f>
        <v>1200</v>
      </c>
      <c r="C826">
        <f>INDEX('Tet10'!$C$31:$FF$50,Tet10_R_VTR!F826,Tet10_R_VTR!G826)</f>
        <v>0.49888591282207773</v>
      </c>
      <c r="D826" s="65">
        <v>1.0094655229912022</v>
      </c>
      <c r="E826" s="65"/>
      <c r="F826">
        <f t="shared" si="118"/>
        <v>5</v>
      </c>
      <c r="G826">
        <f t="shared" si="114"/>
        <v>42</v>
      </c>
    </row>
    <row r="827" spans="1:7" x14ac:dyDescent="0.55000000000000004">
      <c r="A827">
        <f t="shared" si="111"/>
        <v>8750</v>
      </c>
      <c r="B827" s="66">
        <f t="shared" si="119"/>
        <v>1200</v>
      </c>
      <c r="C827">
        <f>INDEX('Tet10'!$C$31:$FF$50,Tet10_R_VTR!F827,Tet10_R_VTR!G827)</f>
        <v>0.69259180274776966</v>
      </c>
      <c r="D827" s="65">
        <v>1.3176631134711994</v>
      </c>
      <c r="E827" s="65"/>
      <c r="F827">
        <f t="shared" si="118"/>
        <v>6</v>
      </c>
      <c r="G827">
        <f t="shared" si="114"/>
        <v>42</v>
      </c>
    </row>
    <row r="828" spans="1:7" x14ac:dyDescent="0.55000000000000004">
      <c r="A828">
        <f t="shared" si="111"/>
        <v>8750</v>
      </c>
      <c r="B828" s="66">
        <f t="shared" si="119"/>
        <v>1200</v>
      </c>
      <c r="C828">
        <f>INDEX('Tet10'!$C$31:$FF$50,Tet10_R_VTR!F828,Tet10_R_VTR!G828)</f>
        <v>0.58667773889784669</v>
      </c>
      <c r="D828" s="65">
        <v>1.3556312282870939</v>
      </c>
      <c r="E828" s="65"/>
      <c r="F828">
        <f t="shared" si="118"/>
        <v>7</v>
      </c>
      <c r="G828">
        <f t="shared" si="114"/>
        <v>42</v>
      </c>
    </row>
    <row r="829" spans="1:7" x14ac:dyDescent="0.55000000000000004">
      <c r="A829">
        <f t="shared" si="111"/>
        <v>8750</v>
      </c>
      <c r="B829" s="66">
        <f t="shared" si="119"/>
        <v>1200</v>
      </c>
      <c r="C829">
        <f>INDEX('Tet10'!$C$31:$FF$50,Tet10_R_VTR!F829,Tet10_R_VTR!G829)</f>
        <v>0.46762374739016854</v>
      </c>
      <c r="D829" s="65">
        <v>1.0307302267806293</v>
      </c>
      <c r="E829" s="65"/>
      <c r="F829">
        <f t="shared" si="118"/>
        <v>8</v>
      </c>
      <c r="G829">
        <f t="shared" si="114"/>
        <v>42</v>
      </c>
    </row>
    <row r="830" spans="1:7" x14ac:dyDescent="0.55000000000000004">
      <c r="A830">
        <f t="shared" si="111"/>
        <v>8750</v>
      </c>
      <c r="B830" s="66">
        <f t="shared" si="119"/>
        <v>1200</v>
      </c>
      <c r="C830">
        <f>INDEX('Tet10'!$C$31:$FF$50,Tet10_R_VTR!F830,Tet10_R_VTR!G830)</f>
        <v>0.50968460978482133</v>
      </c>
      <c r="D830" s="65">
        <v>0.86606314209154855</v>
      </c>
      <c r="E830" s="65"/>
      <c r="F830">
        <f t="shared" si="118"/>
        <v>9</v>
      </c>
      <c r="G830">
        <f t="shared" si="114"/>
        <v>42</v>
      </c>
    </row>
    <row r="831" spans="1:7" x14ac:dyDescent="0.55000000000000004">
      <c r="A831">
        <f t="shared" si="111"/>
        <v>8750</v>
      </c>
      <c r="B831" s="66">
        <f t="shared" si="119"/>
        <v>1200</v>
      </c>
      <c r="C831">
        <f>INDEX('Tet10'!$C$31:$FF$50,Tet10_R_VTR!F831,Tet10_R_VTR!G831)</f>
        <v>0.50089175837746858</v>
      </c>
      <c r="D831" s="65">
        <v>1.1675054151057829</v>
      </c>
      <c r="E831" s="65"/>
      <c r="F831">
        <f t="shared" si="118"/>
        <v>10</v>
      </c>
      <c r="G831">
        <f t="shared" si="114"/>
        <v>42</v>
      </c>
    </row>
    <row r="832" spans="1:7" x14ac:dyDescent="0.55000000000000004">
      <c r="A832">
        <f t="shared" si="111"/>
        <v>8750</v>
      </c>
      <c r="B832" s="66">
        <f t="shared" si="119"/>
        <v>1200</v>
      </c>
      <c r="C832">
        <f>INDEX('Tet10'!$C$31:$FF$50,Tet10_R_VTR!F832,Tet10_R_VTR!G832)</f>
        <v>0.29398228412987837</v>
      </c>
      <c r="D832" s="65">
        <v>0.95697774563992144</v>
      </c>
      <c r="E832" s="65"/>
      <c r="F832">
        <f t="shared" si="118"/>
        <v>11</v>
      </c>
      <c r="G832">
        <f t="shared" si="114"/>
        <v>42</v>
      </c>
    </row>
    <row r="833" spans="1:7" x14ac:dyDescent="0.55000000000000004">
      <c r="A833">
        <f t="shared" si="111"/>
        <v>8750</v>
      </c>
      <c r="B833" s="66">
        <f t="shared" si="119"/>
        <v>1200</v>
      </c>
      <c r="C833">
        <f>INDEX('Tet10'!$C$31:$FF$50,Tet10_R_VTR!F833,Tet10_R_VTR!G833)</f>
        <v>0.57187833404055477</v>
      </c>
      <c r="D833" s="65">
        <v>1.3460641078796829</v>
      </c>
      <c r="E833" s="65"/>
      <c r="F833">
        <f t="shared" si="118"/>
        <v>12</v>
      </c>
      <c r="G833">
        <f t="shared" si="114"/>
        <v>42</v>
      </c>
    </row>
    <row r="834" spans="1:7" x14ac:dyDescent="0.55000000000000004">
      <c r="A834">
        <f t="shared" si="111"/>
        <v>8750</v>
      </c>
      <c r="B834" s="66">
        <f t="shared" si="119"/>
        <v>1200</v>
      </c>
      <c r="C834">
        <f>INDEX('Tet10'!$C$31:$FF$50,Tet10_R_VTR!F834,Tet10_R_VTR!G834)</f>
        <v>0.56634256939950922</v>
      </c>
      <c r="D834" s="65">
        <v>1.1672257595055451</v>
      </c>
      <c r="E834" s="65"/>
      <c r="F834">
        <f t="shared" si="118"/>
        <v>13</v>
      </c>
      <c r="G834">
        <f t="shared" si="114"/>
        <v>42</v>
      </c>
    </row>
    <row r="835" spans="1:7" x14ac:dyDescent="0.55000000000000004">
      <c r="A835">
        <f t="shared" ref="A835:A898" si="120">A515+1250</f>
        <v>8750</v>
      </c>
      <c r="B835" s="66">
        <f t="shared" si="119"/>
        <v>1200</v>
      </c>
      <c r="C835">
        <f>INDEX('Tet10'!$C$31:$FF$50,Tet10_R_VTR!F835,Tet10_R_VTR!G835)</f>
        <v>0.79912159415688444</v>
      </c>
      <c r="D835" s="65">
        <v>1.5949217285186394</v>
      </c>
      <c r="E835" s="65"/>
      <c r="F835">
        <f t="shared" si="118"/>
        <v>14</v>
      </c>
      <c r="G835">
        <f t="shared" si="114"/>
        <v>42</v>
      </c>
    </row>
    <row r="836" spans="1:7" x14ac:dyDescent="0.55000000000000004">
      <c r="A836">
        <f t="shared" si="120"/>
        <v>8750</v>
      </c>
      <c r="B836" s="66">
        <f t="shared" si="119"/>
        <v>1200</v>
      </c>
      <c r="C836">
        <f>INDEX('Tet10'!$C$31:$FF$50,Tet10_R_VTR!F836,Tet10_R_VTR!G836)</f>
        <v>0.48181600273165159</v>
      </c>
      <c r="D836" s="65">
        <v>1.2674407016180753</v>
      </c>
      <c r="E836" s="65"/>
      <c r="F836">
        <f t="shared" si="118"/>
        <v>15</v>
      </c>
      <c r="G836">
        <f t="shared" si="114"/>
        <v>42</v>
      </c>
    </row>
    <row r="837" spans="1:7" x14ac:dyDescent="0.55000000000000004">
      <c r="A837">
        <f t="shared" si="120"/>
        <v>8750</v>
      </c>
      <c r="B837" s="66">
        <f t="shared" si="119"/>
        <v>1200</v>
      </c>
      <c r="C837">
        <f>INDEX('Tet10'!$C$31:$FF$50,Tet10_R_VTR!F837,Tet10_R_VTR!G837)</f>
        <v>0.40940574202298785</v>
      </c>
      <c r="D837" s="65">
        <v>0.89488259004612958</v>
      </c>
      <c r="E837" s="65"/>
      <c r="F837">
        <f t="shared" ref="F837:F841" si="121">F836+1</f>
        <v>16</v>
      </c>
      <c r="G837">
        <f t="shared" si="114"/>
        <v>42</v>
      </c>
    </row>
    <row r="838" spans="1:7" x14ac:dyDescent="0.55000000000000004">
      <c r="A838">
        <f t="shared" si="120"/>
        <v>8750</v>
      </c>
      <c r="B838" s="66">
        <f t="shared" si="119"/>
        <v>1200</v>
      </c>
      <c r="C838">
        <f>INDEX('Tet10'!$C$31:$FF$50,Tet10_R_VTR!F838,Tet10_R_VTR!G838)</f>
        <v>0.57153385292635217</v>
      </c>
      <c r="D838" s="65">
        <v>1.2750214292717175</v>
      </c>
      <c r="E838" s="65"/>
      <c r="F838">
        <f t="shared" si="121"/>
        <v>17</v>
      </c>
      <c r="G838">
        <f t="shared" si="114"/>
        <v>42</v>
      </c>
    </row>
    <row r="839" spans="1:7" x14ac:dyDescent="0.55000000000000004">
      <c r="A839">
        <f t="shared" si="120"/>
        <v>8750</v>
      </c>
      <c r="B839" s="66">
        <f t="shared" si="119"/>
        <v>1200</v>
      </c>
      <c r="C839">
        <f>INDEX('Tet10'!$C$31:$FF$50,Tet10_R_VTR!F839,Tet10_R_VTR!G839)</f>
        <v>0.46301160705061462</v>
      </c>
      <c r="D839" s="65">
        <v>1.2049060712630628</v>
      </c>
      <c r="E839" s="65"/>
      <c r="F839">
        <f t="shared" si="121"/>
        <v>18</v>
      </c>
      <c r="G839">
        <f t="shared" si="114"/>
        <v>42</v>
      </c>
    </row>
    <row r="840" spans="1:7" x14ac:dyDescent="0.55000000000000004">
      <c r="A840">
        <f t="shared" si="120"/>
        <v>8750</v>
      </c>
      <c r="B840" s="66">
        <f t="shared" si="119"/>
        <v>1200</v>
      </c>
      <c r="C840">
        <f>INDEX('Tet10'!$C$31:$FF$50,Tet10_R_VTR!F840,Tet10_R_VTR!G840)</f>
        <v>0.53361226995542677</v>
      </c>
      <c r="D840" s="65">
        <v>1.3242323335278336</v>
      </c>
      <c r="E840" s="65"/>
      <c r="F840">
        <f t="shared" si="121"/>
        <v>19</v>
      </c>
      <c r="G840">
        <f t="shared" si="114"/>
        <v>42</v>
      </c>
    </row>
    <row r="841" spans="1:7" x14ac:dyDescent="0.55000000000000004">
      <c r="A841">
        <f t="shared" si="120"/>
        <v>8750</v>
      </c>
      <c r="B841" s="66">
        <f t="shared" si="119"/>
        <v>1200</v>
      </c>
      <c r="C841">
        <f>INDEX('Tet10'!$C$31:$FF$50,Tet10_R_VTR!F841,Tet10_R_VTR!G841)</f>
        <v>0.41008595662165293</v>
      </c>
      <c r="D841" s="65">
        <v>1.3926930675882432</v>
      </c>
      <c r="E841" s="65"/>
      <c r="F841">
        <f t="shared" si="121"/>
        <v>20</v>
      </c>
      <c r="G841">
        <f t="shared" si="114"/>
        <v>42</v>
      </c>
    </row>
    <row r="842" spans="1:7" x14ac:dyDescent="0.55000000000000004">
      <c r="A842">
        <f t="shared" si="120"/>
        <v>8750</v>
      </c>
      <c r="B842" s="66">
        <f t="shared" si="119"/>
        <v>1250</v>
      </c>
      <c r="C842">
        <f>INDEX('Tet10'!$C$31:$FF$50,Tet10_R_VTR!F842,Tet10_R_VTR!G842)</f>
        <v>0.26479277337338508</v>
      </c>
      <c r="D842" s="65">
        <v>1.1947908940445182</v>
      </c>
      <c r="E842" s="65"/>
      <c r="F842">
        <v>1</v>
      </c>
      <c r="G842">
        <f t="shared" si="114"/>
        <v>43</v>
      </c>
    </row>
    <row r="843" spans="1:7" x14ac:dyDescent="0.55000000000000004">
      <c r="A843">
        <f t="shared" si="120"/>
        <v>8750</v>
      </c>
      <c r="B843" s="66">
        <f t="shared" si="119"/>
        <v>1250</v>
      </c>
      <c r="C843">
        <f>INDEX('Tet10'!$C$31:$FF$50,Tet10_R_VTR!F843,Tet10_R_VTR!G843)</f>
        <v>0.24730624672157994</v>
      </c>
      <c r="D843" s="65">
        <v>1.0562109337529222</v>
      </c>
      <c r="E843" s="65"/>
      <c r="F843">
        <f t="shared" ref="F843:F856" si="122">F842+1</f>
        <v>2</v>
      </c>
      <c r="G843">
        <f t="shared" si="114"/>
        <v>43</v>
      </c>
    </row>
    <row r="844" spans="1:7" x14ac:dyDescent="0.55000000000000004">
      <c r="A844">
        <f t="shared" si="120"/>
        <v>8750</v>
      </c>
      <c r="B844" s="66">
        <f t="shared" si="119"/>
        <v>1250</v>
      </c>
      <c r="C844">
        <f>INDEX('Tet10'!$C$31:$FF$50,Tet10_R_VTR!F844,Tet10_R_VTR!G844)</f>
        <v>0.18002930565348951</v>
      </c>
      <c r="D844" s="65">
        <v>0.98989625500191891</v>
      </c>
      <c r="E844" s="65"/>
      <c r="F844">
        <f t="shared" si="122"/>
        <v>3</v>
      </c>
      <c r="G844">
        <f t="shared" si="114"/>
        <v>43</v>
      </c>
    </row>
    <row r="845" spans="1:7" x14ac:dyDescent="0.55000000000000004">
      <c r="A845">
        <f t="shared" si="120"/>
        <v>8750</v>
      </c>
      <c r="B845" s="66">
        <f t="shared" si="119"/>
        <v>1250</v>
      </c>
      <c r="C845">
        <f>INDEX('Tet10'!$C$31:$FF$50,Tet10_R_VTR!F845,Tet10_R_VTR!G845)</f>
        <v>0.26464652631592223</v>
      </c>
      <c r="D845" s="65">
        <v>1.1808089813367004</v>
      </c>
      <c r="E845" s="65"/>
      <c r="F845">
        <f t="shared" si="122"/>
        <v>4</v>
      </c>
      <c r="G845">
        <f t="shared" si="114"/>
        <v>43</v>
      </c>
    </row>
    <row r="846" spans="1:7" x14ac:dyDescent="0.55000000000000004">
      <c r="A846">
        <f t="shared" si="120"/>
        <v>8750</v>
      </c>
      <c r="B846" s="66">
        <f t="shared" si="119"/>
        <v>1250</v>
      </c>
      <c r="C846">
        <f>INDEX('Tet10'!$C$31:$FF$50,Tet10_R_VTR!F846,Tet10_R_VTR!G846)</f>
        <v>0.11965496567189698</v>
      </c>
      <c r="D846" s="65">
        <v>1.0094655229912022</v>
      </c>
      <c r="E846" s="65"/>
      <c r="F846">
        <f t="shared" si="122"/>
        <v>5</v>
      </c>
      <c r="G846">
        <f t="shared" si="114"/>
        <v>43</v>
      </c>
    </row>
    <row r="847" spans="1:7" x14ac:dyDescent="0.55000000000000004">
      <c r="A847">
        <f t="shared" si="120"/>
        <v>8750</v>
      </c>
      <c r="B847" s="66">
        <f t="shared" si="119"/>
        <v>1250</v>
      </c>
      <c r="C847">
        <f>INDEX('Tet10'!$C$31:$FF$50,Tet10_R_VTR!F847,Tet10_R_VTR!G847)</f>
        <v>0.42286817282909644</v>
      </c>
      <c r="D847" s="65">
        <v>1.3176631134711994</v>
      </c>
      <c r="E847" s="65"/>
      <c r="F847">
        <f t="shared" si="122"/>
        <v>6</v>
      </c>
      <c r="G847">
        <f t="shared" si="114"/>
        <v>43</v>
      </c>
    </row>
    <row r="848" spans="1:7" x14ac:dyDescent="0.55000000000000004">
      <c r="A848">
        <f t="shared" si="120"/>
        <v>8750</v>
      </c>
      <c r="B848" s="66">
        <f t="shared" si="119"/>
        <v>1250</v>
      </c>
      <c r="C848">
        <f>INDEX('Tet10'!$C$31:$FF$50,Tet10_R_VTR!F848,Tet10_R_VTR!G848)</f>
        <v>0.34799164059841992</v>
      </c>
      <c r="D848" s="65">
        <v>1.3556312282870939</v>
      </c>
      <c r="E848" s="65"/>
      <c r="F848">
        <f t="shared" si="122"/>
        <v>7</v>
      </c>
      <c r="G848">
        <f t="shared" si="114"/>
        <v>43</v>
      </c>
    </row>
    <row r="849" spans="1:7" x14ac:dyDescent="0.55000000000000004">
      <c r="A849">
        <f t="shared" si="120"/>
        <v>8750</v>
      </c>
      <c r="B849" s="66">
        <f t="shared" si="119"/>
        <v>1250</v>
      </c>
      <c r="C849">
        <f>INDEX('Tet10'!$C$31:$FF$50,Tet10_R_VTR!F849,Tet10_R_VTR!G849)</f>
        <v>0.14110356005848598</v>
      </c>
      <c r="D849" s="65">
        <v>1.0307302267806293</v>
      </c>
      <c r="E849" s="65"/>
      <c r="F849">
        <f t="shared" si="122"/>
        <v>8</v>
      </c>
      <c r="G849">
        <f t="shared" si="114"/>
        <v>43</v>
      </c>
    </row>
    <row r="850" spans="1:7" x14ac:dyDescent="0.55000000000000004">
      <c r="A850">
        <f t="shared" si="120"/>
        <v>8750</v>
      </c>
      <c r="B850" s="66">
        <f t="shared" si="119"/>
        <v>1250</v>
      </c>
      <c r="C850">
        <f>INDEX('Tet10'!$C$31:$FF$50,Tet10_R_VTR!F850,Tet10_R_VTR!G850)</f>
        <v>0.29201040340616663</v>
      </c>
      <c r="D850" s="65">
        <v>0.86606314209154855</v>
      </c>
      <c r="E850" s="65"/>
      <c r="F850">
        <f t="shared" si="122"/>
        <v>9</v>
      </c>
      <c r="G850">
        <f t="shared" si="114"/>
        <v>43</v>
      </c>
    </row>
    <row r="851" spans="1:7" x14ac:dyDescent="0.55000000000000004">
      <c r="A851">
        <f t="shared" si="120"/>
        <v>8750</v>
      </c>
      <c r="B851" s="66">
        <f t="shared" si="119"/>
        <v>1250</v>
      </c>
      <c r="C851">
        <f>INDEX('Tet10'!$C$31:$FF$50,Tet10_R_VTR!F851,Tet10_R_VTR!G851)</f>
        <v>0.13172955825111202</v>
      </c>
      <c r="D851" s="65">
        <v>1.1675054151057829</v>
      </c>
      <c r="E851" s="65"/>
      <c r="F851">
        <f t="shared" si="122"/>
        <v>10</v>
      </c>
      <c r="G851">
        <f t="shared" si="114"/>
        <v>43</v>
      </c>
    </row>
    <row r="852" spans="1:7" x14ac:dyDescent="0.55000000000000004">
      <c r="A852">
        <f t="shared" si="120"/>
        <v>8750</v>
      </c>
      <c r="B852" s="66">
        <f t="shared" si="119"/>
        <v>1250</v>
      </c>
      <c r="C852">
        <f>INDEX('Tet10'!$C$31:$FF$50,Tet10_R_VTR!F852,Tet10_R_VTR!G852)</f>
        <v>0.14468484463217637</v>
      </c>
      <c r="D852" s="65">
        <v>0.95697774563992144</v>
      </c>
      <c r="E852" s="65"/>
      <c r="F852">
        <f t="shared" si="122"/>
        <v>11</v>
      </c>
      <c r="G852">
        <f t="shared" si="114"/>
        <v>43</v>
      </c>
    </row>
    <row r="853" spans="1:7" x14ac:dyDescent="0.55000000000000004">
      <c r="A853">
        <f t="shared" si="120"/>
        <v>8750</v>
      </c>
      <c r="B853" s="66">
        <f t="shared" si="119"/>
        <v>1250</v>
      </c>
      <c r="C853">
        <f>INDEX('Tet10'!$C$31:$FF$50,Tet10_R_VTR!F853,Tet10_R_VTR!G853)</f>
        <v>0.14753812089995227</v>
      </c>
      <c r="D853" s="65">
        <v>1.3460641078796829</v>
      </c>
      <c r="E853" s="65"/>
      <c r="F853">
        <f t="shared" si="122"/>
        <v>12</v>
      </c>
      <c r="G853">
        <f t="shared" si="114"/>
        <v>43</v>
      </c>
    </row>
    <row r="854" spans="1:7" x14ac:dyDescent="0.55000000000000004">
      <c r="A854">
        <f t="shared" si="120"/>
        <v>8750</v>
      </c>
      <c r="B854" s="66">
        <f t="shared" si="119"/>
        <v>1250</v>
      </c>
      <c r="C854">
        <f>INDEX('Tet10'!$C$31:$FF$50,Tet10_R_VTR!F854,Tet10_R_VTR!G854)</f>
        <v>0.33594856074181323</v>
      </c>
      <c r="D854" s="65">
        <v>1.1672257595055451</v>
      </c>
      <c r="E854" s="65"/>
      <c r="F854">
        <f t="shared" si="122"/>
        <v>13</v>
      </c>
      <c r="G854">
        <f t="shared" si="114"/>
        <v>43</v>
      </c>
    </row>
    <row r="855" spans="1:7" x14ac:dyDescent="0.55000000000000004">
      <c r="A855">
        <f t="shared" si="120"/>
        <v>8750</v>
      </c>
      <c r="B855" s="66">
        <f t="shared" si="119"/>
        <v>1250</v>
      </c>
      <c r="C855">
        <f>INDEX('Tet10'!$C$31:$FF$50,Tet10_R_VTR!F855,Tet10_R_VTR!G855)</f>
        <v>0.3264783820688108</v>
      </c>
      <c r="D855" s="65">
        <v>1.5949217285186394</v>
      </c>
      <c r="E855" s="65"/>
      <c r="F855">
        <f t="shared" si="122"/>
        <v>14</v>
      </c>
      <c r="G855">
        <f t="shared" ref="G855:G918" si="123">G835+1</f>
        <v>43</v>
      </c>
    </row>
    <row r="856" spans="1:7" x14ac:dyDescent="0.55000000000000004">
      <c r="A856">
        <f t="shared" si="120"/>
        <v>8750</v>
      </c>
      <c r="B856" s="66">
        <f t="shared" si="119"/>
        <v>1250</v>
      </c>
      <c r="C856">
        <f>INDEX('Tet10'!$C$31:$FF$50,Tet10_R_VTR!F856,Tet10_R_VTR!G856)</f>
        <v>0.12121910945993998</v>
      </c>
      <c r="D856" s="65">
        <v>1.2674407016180753</v>
      </c>
      <c r="E856" s="65"/>
      <c r="F856">
        <f t="shared" si="122"/>
        <v>15</v>
      </c>
      <c r="G856">
        <f t="shared" si="123"/>
        <v>43</v>
      </c>
    </row>
    <row r="857" spans="1:7" x14ac:dyDescent="0.55000000000000004">
      <c r="A857">
        <f t="shared" si="120"/>
        <v>8750</v>
      </c>
      <c r="B857" s="66">
        <f t="shared" si="119"/>
        <v>1250</v>
      </c>
      <c r="C857">
        <f>INDEX('Tet10'!$C$31:$FF$50,Tet10_R_VTR!F857,Tet10_R_VTR!G857)</f>
        <v>0.11733501841031845</v>
      </c>
      <c r="D857" s="65">
        <v>0.89488259004612958</v>
      </c>
      <c r="E857" s="65"/>
      <c r="F857">
        <f t="shared" ref="F857:F861" si="124">F856+1</f>
        <v>16</v>
      </c>
      <c r="G857">
        <f t="shared" si="123"/>
        <v>43</v>
      </c>
    </row>
    <row r="858" spans="1:7" x14ac:dyDescent="0.55000000000000004">
      <c r="A858">
        <f t="shared" si="120"/>
        <v>8750</v>
      </c>
      <c r="B858" s="66">
        <f t="shared" si="119"/>
        <v>1250</v>
      </c>
      <c r="C858">
        <f>INDEX('Tet10'!$C$31:$FF$50,Tet10_R_VTR!F858,Tet10_R_VTR!G858)</f>
        <v>0.15686653674016574</v>
      </c>
      <c r="D858" s="65">
        <v>1.2750214292717175</v>
      </c>
      <c r="E858" s="65"/>
      <c r="F858">
        <f t="shared" si="124"/>
        <v>17</v>
      </c>
      <c r="G858">
        <f t="shared" si="123"/>
        <v>43</v>
      </c>
    </row>
    <row r="859" spans="1:7" x14ac:dyDescent="0.55000000000000004">
      <c r="A859">
        <f t="shared" si="120"/>
        <v>8750</v>
      </c>
      <c r="B859" s="66">
        <f t="shared" si="119"/>
        <v>1250</v>
      </c>
      <c r="C859">
        <f>INDEX('Tet10'!$C$31:$FF$50,Tet10_R_VTR!F859,Tet10_R_VTR!G859)</f>
        <v>0.12434083290419418</v>
      </c>
      <c r="D859" s="65">
        <v>1.2049060712630628</v>
      </c>
      <c r="E859" s="65"/>
      <c r="F859">
        <f t="shared" si="124"/>
        <v>18</v>
      </c>
      <c r="G859">
        <f t="shared" si="123"/>
        <v>43</v>
      </c>
    </row>
    <row r="860" spans="1:7" x14ac:dyDescent="0.55000000000000004">
      <c r="A860">
        <f t="shared" si="120"/>
        <v>8750</v>
      </c>
      <c r="B860" s="66">
        <f t="shared" si="119"/>
        <v>1250</v>
      </c>
      <c r="C860">
        <f>INDEX('Tet10'!$C$31:$FF$50,Tet10_R_VTR!F860,Tet10_R_VTR!G860)</f>
        <v>0.21254080290169064</v>
      </c>
      <c r="D860" s="65">
        <v>1.3242323335278336</v>
      </c>
      <c r="E860" s="65"/>
      <c r="F860">
        <f t="shared" si="124"/>
        <v>19</v>
      </c>
      <c r="G860">
        <f t="shared" si="123"/>
        <v>43</v>
      </c>
    </row>
    <row r="861" spans="1:7" x14ac:dyDescent="0.55000000000000004">
      <c r="A861">
        <f t="shared" si="120"/>
        <v>8750</v>
      </c>
      <c r="B861" s="66">
        <f t="shared" si="119"/>
        <v>1250</v>
      </c>
      <c r="C861">
        <f>INDEX('Tet10'!$C$31:$FF$50,Tet10_R_VTR!F861,Tet10_R_VTR!G861)</f>
        <v>0.19816898991369161</v>
      </c>
      <c r="D861" s="65">
        <v>1.3926930675882432</v>
      </c>
      <c r="E861" s="65"/>
      <c r="F861">
        <f t="shared" si="124"/>
        <v>20</v>
      </c>
      <c r="G861">
        <f t="shared" si="123"/>
        <v>43</v>
      </c>
    </row>
    <row r="862" spans="1:7" x14ac:dyDescent="0.55000000000000004">
      <c r="A862">
        <f t="shared" si="120"/>
        <v>8750</v>
      </c>
      <c r="B862" s="66">
        <f t="shared" si="119"/>
        <v>1300</v>
      </c>
      <c r="C862">
        <f>INDEX('Tet10'!$C$31:$FF$50,Tet10_R_VTR!F862,Tet10_R_VTR!G862)</f>
        <v>5.3740595902098884E-2</v>
      </c>
      <c r="D862" s="65">
        <v>1.1947908940445182</v>
      </c>
      <c r="E862" s="65"/>
      <c r="F862">
        <v>1</v>
      </c>
      <c r="G862">
        <f t="shared" si="123"/>
        <v>44</v>
      </c>
    </row>
    <row r="863" spans="1:7" x14ac:dyDescent="0.55000000000000004">
      <c r="A863">
        <f t="shared" si="120"/>
        <v>8750</v>
      </c>
      <c r="B863" s="66">
        <f t="shared" si="119"/>
        <v>1300</v>
      </c>
      <c r="C863">
        <f>INDEX('Tet10'!$C$31:$FF$50,Tet10_R_VTR!F863,Tet10_R_VTR!G863)</f>
        <v>4.1973954371393403E-2</v>
      </c>
      <c r="D863" s="65">
        <v>1.0562109337529222</v>
      </c>
      <c r="E863" s="65"/>
      <c r="F863">
        <f t="shared" ref="F863:F876" si="125">F862+1</f>
        <v>2</v>
      </c>
      <c r="G863">
        <f t="shared" si="123"/>
        <v>44</v>
      </c>
    </row>
    <row r="864" spans="1:7" x14ac:dyDescent="0.55000000000000004">
      <c r="A864">
        <f t="shared" si="120"/>
        <v>8750</v>
      </c>
      <c r="B864" s="66">
        <f t="shared" si="119"/>
        <v>1300</v>
      </c>
      <c r="C864">
        <f>INDEX('Tet10'!$C$31:$FF$50,Tet10_R_VTR!F864,Tet10_R_VTR!G864)</f>
        <v>5.7658319492644522E-2</v>
      </c>
      <c r="D864" s="65">
        <v>0.98989625500191891</v>
      </c>
      <c r="E864" s="65"/>
      <c r="F864">
        <f t="shared" si="125"/>
        <v>3</v>
      </c>
      <c r="G864">
        <f t="shared" si="123"/>
        <v>44</v>
      </c>
    </row>
    <row r="865" spans="1:7" x14ac:dyDescent="0.55000000000000004">
      <c r="A865">
        <f t="shared" si="120"/>
        <v>8750</v>
      </c>
      <c r="B865" s="66">
        <f t="shared" si="119"/>
        <v>1300</v>
      </c>
      <c r="C865">
        <f>INDEX('Tet10'!$C$31:$FF$50,Tet10_R_VTR!F865,Tet10_R_VTR!G865)</f>
        <v>4.080937036411509E-2</v>
      </c>
      <c r="D865" s="65">
        <v>1.1808089813367004</v>
      </c>
      <c r="E865" s="65"/>
      <c r="F865">
        <f t="shared" si="125"/>
        <v>4</v>
      </c>
      <c r="G865">
        <f t="shared" si="123"/>
        <v>44</v>
      </c>
    </row>
    <row r="866" spans="1:7" x14ac:dyDescent="0.55000000000000004">
      <c r="A866">
        <f t="shared" si="120"/>
        <v>8750</v>
      </c>
      <c r="B866" s="66">
        <f t="shared" si="119"/>
        <v>1300</v>
      </c>
      <c r="C866">
        <f>INDEX('Tet10'!$C$31:$FF$50,Tet10_R_VTR!F866,Tet10_R_VTR!G866)</f>
        <v>3.4786155789730495E-2</v>
      </c>
      <c r="D866" s="65">
        <v>1.0094655229912022</v>
      </c>
      <c r="E866" s="65"/>
      <c r="F866">
        <f t="shared" si="125"/>
        <v>5</v>
      </c>
      <c r="G866">
        <f t="shared" si="123"/>
        <v>44</v>
      </c>
    </row>
    <row r="867" spans="1:7" x14ac:dyDescent="0.55000000000000004">
      <c r="A867">
        <f t="shared" si="120"/>
        <v>8750</v>
      </c>
      <c r="B867" s="66">
        <f t="shared" si="119"/>
        <v>1300</v>
      </c>
      <c r="C867">
        <f>INDEX('Tet10'!$C$31:$FF$50,Tet10_R_VTR!F867,Tet10_R_VTR!G867)</f>
        <v>6.5727341184862759E-2</v>
      </c>
      <c r="D867" s="65">
        <v>1.3176631134711994</v>
      </c>
      <c r="E867" s="65"/>
      <c r="F867">
        <f t="shared" si="125"/>
        <v>6</v>
      </c>
      <c r="G867">
        <f t="shared" si="123"/>
        <v>44</v>
      </c>
    </row>
    <row r="868" spans="1:7" x14ac:dyDescent="0.55000000000000004">
      <c r="A868">
        <f t="shared" si="120"/>
        <v>8750</v>
      </c>
      <c r="B868" s="66">
        <f t="shared" si="119"/>
        <v>1300</v>
      </c>
      <c r="C868">
        <f>INDEX('Tet10'!$C$31:$FF$50,Tet10_R_VTR!F868,Tet10_R_VTR!G868)</f>
        <v>6.8054223723945179E-2</v>
      </c>
      <c r="D868" s="65">
        <v>1.3556312282870939</v>
      </c>
      <c r="E868" s="65"/>
      <c r="F868">
        <f t="shared" si="125"/>
        <v>7</v>
      </c>
      <c r="G868">
        <f t="shared" si="123"/>
        <v>44</v>
      </c>
    </row>
    <row r="869" spans="1:7" x14ac:dyDescent="0.55000000000000004">
      <c r="A869">
        <f t="shared" si="120"/>
        <v>8750</v>
      </c>
      <c r="B869" s="66">
        <f t="shared" si="119"/>
        <v>1300</v>
      </c>
      <c r="C869">
        <f>INDEX('Tet10'!$C$31:$FF$50,Tet10_R_VTR!F869,Tet10_R_VTR!G869)</f>
        <v>1.9834257221007987E-2</v>
      </c>
      <c r="D869" s="65">
        <v>1.0307302267806293</v>
      </c>
      <c r="E869" s="65"/>
      <c r="F869">
        <f t="shared" si="125"/>
        <v>8</v>
      </c>
      <c r="G869">
        <f t="shared" si="123"/>
        <v>44</v>
      </c>
    </row>
    <row r="870" spans="1:7" x14ac:dyDescent="0.55000000000000004">
      <c r="A870">
        <f t="shared" si="120"/>
        <v>8750</v>
      </c>
      <c r="B870" s="66">
        <f t="shared" si="119"/>
        <v>1300</v>
      </c>
      <c r="C870">
        <f>INDEX('Tet10'!$C$31:$FF$50,Tet10_R_VTR!F870,Tet10_R_VTR!G870)</f>
        <v>5.1155152367007017E-2</v>
      </c>
      <c r="D870" s="65">
        <v>0.86606314209154855</v>
      </c>
      <c r="E870" s="65"/>
      <c r="F870">
        <f t="shared" si="125"/>
        <v>9</v>
      </c>
      <c r="G870">
        <f t="shared" si="123"/>
        <v>44</v>
      </c>
    </row>
    <row r="871" spans="1:7" x14ac:dyDescent="0.55000000000000004">
      <c r="A871">
        <f t="shared" si="120"/>
        <v>8750</v>
      </c>
      <c r="B871" s="66">
        <f t="shared" si="119"/>
        <v>1300</v>
      </c>
      <c r="C871">
        <f>INDEX('Tet10'!$C$31:$FF$50,Tet10_R_VTR!F871,Tet10_R_VTR!G871)</f>
        <v>4.2390154900210232E-2</v>
      </c>
      <c r="D871" s="65">
        <v>1.1675054151057829</v>
      </c>
      <c r="E871" s="65"/>
      <c r="F871">
        <f t="shared" si="125"/>
        <v>10</v>
      </c>
      <c r="G871">
        <f t="shared" si="123"/>
        <v>44</v>
      </c>
    </row>
    <row r="872" spans="1:7" x14ac:dyDescent="0.55000000000000004">
      <c r="A872">
        <f t="shared" si="120"/>
        <v>8750</v>
      </c>
      <c r="B872" s="66">
        <f t="shared" si="119"/>
        <v>1300</v>
      </c>
      <c r="C872">
        <f>INDEX('Tet10'!$C$31:$FF$50,Tet10_R_VTR!F872,Tet10_R_VTR!G872)</f>
        <v>2.9313697385519602E-2</v>
      </c>
      <c r="D872" s="65">
        <v>0.95697774563992144</v>
      </c>
      <c r="E872" s="65"/>
      <c r="F872">
        <f t="shared" si="125"/>
        <v>11</v>
      </c>
      <c r="G872">
        <f t="shared" si="123"/>
        <v>44</v>
      </c>
    </row>
    <row r="873" spans="1:7" x14ac:dyDescent="0.55000000000000004">
      <c r="A873">
        <f t="shared" si="120"/>
        <v>8750</v>
      </c>
      <c r="B873" s="66">
        <f t="shared" si="119"/>
        <v>1300</v>
      </c>
      <c r="C873">
        <f>INDEX('Tet10'!$C$31:$FF$50,Tet10_R_VTR!F873,Tet10_R_VTR!G873)</f>
        <v>4.1892882230890029E-2</v>
      </c>
      <c r="D873" s="65">
        <v>1.3460641078796829</v>
      </c>
      <c r="E873" s="65"/>
      <c r="F873">
        <f t="shared" si="125"/>
        <v>12</v>
      </c>
      <c r="G873">
        <f t="shared" si="123"/>
        <v>44</v>
      </c>
    </row>
    <row r="874" spans="1:7" x14ac:dyDescent="0.55000000000000004">
      <c r="A874">
        <f t="shared" si="120"/>
        <v>8750</v>
      </c>
      <c r="B874" s="66">
        <f t="shared" si="119"/>
        <v>1300</v>
      </c>
      <c r="C874">
        <f>INDEX('Tet10'!$C$31:$FF$50,Tet10_R_VTR!F874,Tet10_R_VTR!G874)</f>
        <v>7.8109589882234085E-2</v>
      </c>
      <c r="D874" s="65">
        <v>1.1672257595055451</v>
      </c>
      <c r="E874" s="65"/>
      <c r="F874">
        <f t="shared" si="125"/>
        <v>13</v>
      </c>
      <c r="G874">
        <f t="shared" si="123"/>
        <v>44</v>
      </c>
    </row>
    <row r="875" spans="1:7" x14ac:dyDescent="0.55000000000000004">
      <c r="A875">
        <f t="shared" si="120"/>
        <v>8750</v>
      </c>
      <c r="B875" s="66">
        <f t="shared" si="119"/>
        <v>1300</v>
      </c>
      <c r="C875">
        <f>INDEX('Tet10'!$C$31:$FF$50,Tet10_R_VTR!F875,Tet10_R_VTR!G875)</f>
        <v>0.10352500662255351</v>
      </c>
      <c r="D875" s="65">
        <v>1.5949217285186394</v>
      </c>
      <c r="E875" s="65"/>
      <c r="F875">
        <f t="shared" si="125"/>
        <v>14</v>
      </c>
      <c r="G875">
        <f t="shared" si="123"/>
        <v>44</v>
      </c>
    </row>
    <row r="876" spans="1:7" x14ac:dyDescent="0.55000000000000004">
      <c r="A876">
        <f t="shared" si="120"/>
        <v>8750</v>
      </c>
      <c r="B876" s="66">
        <f t="shared" si="119"/>
        <v>1300</v>
      </c>
      <c r="C876">
        <f>INDEX('Tet10'!$C$31:$FF$50,Tet10_R_VTR!F876,Tet10_R_VTR!G876)</f>
        <v>4.1033914891402512E-2</v>
      </c>
      <c r="D876" s="65">
        <v>1.2674407016180753</v>
      </c>
      <c r="E876" s="65"/>
      <c r="F876">
        <f t="shared" si="125"/>
        <v>15</v>
      </c>
      <c r="G876">
        <f t="shared" si="123"/>
        <v>44</v>
      </c>
    </row>
    <row r="877" spans="1:7" x14ac:dyDescent="0.55000000000000004">
      <c r="A877">
        <f t="shared" si="120"/>
        <v>8750</v>
      </c>
      <c r="B877" s="66">
        <f t="shared" si="119"/>
        <v>1300</v>
      </c>
      <c r="C877">
        <f>INDEX('Tet10'!$C$31:$FF$50,Tet10_R_VTR!F877,Tet10_R_VTR!G877)</f>
        <v>3.2421271234363176E-2</v>
      </c>
      <c r="D877" s="65">
        <v>0.89488259004612958</v>
      </c>
      <c r="E877" s="65"/>
      <c r="F877">
        <f t="shared" ref="F877:F881" si="126">F876+1</f>
        <v>16</v>
      </c>
      <c r="G877">
        <f t="shared" si="123"/>
        <v>44</v>
      </c>
    </row>
    <row r="878" spans="1:7" x14ac:dyDescent="0.55000000000000004">
      <c r="A878">
        <f t="shared" si="120"/>
        <v>8750</v>
      </c>
      <c r="B878" s="66">
        <f t="shared" si="119"/>
        <v>1300</v>
      </c>
      <c r="C878">
        <f>INDEX('Tet10'!$C$31:$FF$50,Tet10_R_VTR!F878,Tet10_R_VTR!G878)</f>
        <v>4.7108529206932793E-2</v>
      </c>
      <c r="D878" s="65">
        <v>1.2750214292717175</v>
      </c>
      <c r="E878" s="65"/>
      <c r="F878">
        <f t="shared" si="126"/>
        <v>17</v>
      </c>
      <c r="G878">
        <f t="shared" si="123"/>
        <v>44</v>
      </c>
    </row>
    <row r="879" spans="1:7" x14ac:dyDescent="0.55000000000000004">
      <c r="A879">
        <f t="shared" si="120"/>
        <v>8750</v>
      </c>
      <c r="B879" s="66">
        <f t="shared" si="119"/>
        <v>1300</v>
      </c>
      <c r="C879">
        <f>INDEX('Tet10'!$C$31:$FF$50,Tet10_R_VTR!F879,Tet10_R_VTR!G879)</f>
        <v>2.3678614928614145E-2</v>
      </c>
      <c r="D879" s="65">
        <v>1.2049060712630628</v>
      </c>
      <c r="E879" s="65"/>
      <c r="F879">
        <f t="shared" si="126"/>
        <v>18</v>
      </c>
      <c r="G879">
        <f t="shared" si="123"/>
        <v>44</v>
      </c>
    </row>
    <row r="880" spans="1:7" x14ac:dyDescent="0.55000000000000004">
      <c r="A880">
        <f t="shared" si="120"/>
        <v>8750</v>
      </c>
      <c r="B880" s="66">
        <f t="shared" si="119"/>
        <v>1300</v>
      </c>
      <c r="C880">
        <f>INDEX('Tet10'!$C$31:$FF$50,Tet10_R_VTR!F880,Tet10_R_VTR!G880)</f>
        <v>8.2548484482255852E-2</v>
      </c>
      <c r="D880" s="65">
        <v>1.3242323335278336</v>
      </c>
      <c r="E880" s="65"/>
      <c r="F880">
        <f t="shared" si="126"/>
        <v>19</v>
      </c>
      <c r="G880">
        <f t="shared" si="123"/>
        <v>44</v>
      </c>
    </row>
    <row r="881" spans="1:7" x14ac:dyDescent="0.55000000000000004">
      <c r="A881">
        <f t="shared" si="120"/>
        <v>8750</v>
      </c>
      <c r="B881" s="66">
        <f t="shared" si="119"/>
        <v>1300</v>
      </c>
      <c r="C881">
        <f>INDEX('Tet10'!$C$31:$FF$50,Tet10_R_VTR!F881,Tet10_R_VTR!G881)</f>
        <v>4.3631646199201631E-2</v>
      </c>
      <c r="D881" s="65">
        <v>1.3926930675882432</v>
      </c>
      <c r="E881" s="65"/>
      <c r="F881">
        <f t="shared" si="126"/>
        <v>20</v>
      </c>
      <c r="G881">
        <f t="shared" si="123"/>
        <v>44</v>
      </c>
    </row>
    <row r="882" spans="1:7" x14ac:dyDescent="0.55000000000000004">
      <c r="A882">
        <f t="shared" si="120"/>
        <v>8750</v>
      </c>
      <c r="B882" s="66">
        <f t="shared" si="119"/>
        <v>1350</v>
      </c>
      <c r="C882">
        <f>INDEX('Tet10'!$C$31:$FF$50,Tet10_R_VTR!F882,Tet10_R_VTR!G882)</f>
        <v>1.9356580917090999E-2</v>
      </c>
      <c r="D882" s="65">
        <v>1.1947908940445182</v>
      </c>
      <c r="E882" s="65"/>
      <c r="F882">
        <v>1</v>
      </c>
      <c r="G882">
        <f t="shared" si="123"/>
        <v>45</v>
      </c>
    </row>
    <row r="883" spans="1:7" x14ac:dyDescent="0.55000000000000004">
      <c r="A883">
        <f t="shared" si="120"/>
        <v>8750</v>
      </c>
      <c r="B883" s="66">
        <f t="shared" si="119"/>
        <v>1350</v>
      </c>
      <c r="C883">
        <f>INDEX('Tet10'!$C$31:$FF$50,Tet10_R_VTR!F883,Tet10_R_VTR!G883)</f>
        <v>1.6206324915761093E-2</v>
      </c>
      <c r="D883" s="65">
        <v>1.0562109337529222</v>
      </c>
      <c r="E883" s="65"/>
      <c r="F883">
        <f t="shared" ref="F883:F896" si="127">F882+1</f>
        <v>2</v>
      </c>
      <c r="G883">
        <f t="shared" si="123"/>
        <v>45</v>
      </c>
    </row>
    <row r="884" spans="1:7" x14ac:dyDescent="0.55000000000000004">
      <c r="A884">
        <f t="shared" si="120"/>
        <v>8750</v>
      </c>
      <c r="B884" s="66">
        <f t="shared" si="119"/>
        <v>1350</v>
      </c>
      <c r="C884">
        <f>INDEX('Tet10'!$C$31:$FF$50,Tet10_R_VTR!F884,Tet10_R_VTR!G884)</f>
        <v>1.5078398151961343E-2</v>
      </c>
      <c r="D884" s="65">
        <v>0.98989625500191891</v>
      </c>
      <c r="E884" s="65"/>
      <c r="F884">
        <f t="shared" si="127"/>
        <v>3</v>
      </c>
      <c r="G884">
        <f t="shared" si="123"/>
        <v>45</v>
      </c>
    </row>
    <row r="885" spans="1:7" x14ac:dyDescent="0.55000000000000004">
      <c r="A885">
        <f t="shared" si="120"/>
        <v>8750</v>
      </c>
      <c r="B885" s="66">
        <f t="shared" si="119"/>
        <v>1350</v>
      </c>
      <c r="C885">
        <f>INDEX('Tet10'!$C$31:$FF$50,Tet10_R_VTR!F885,Tet10_R_VTR!G885)</f>
        <v>1.4968012488767148E-2</v>
      </c>
      <c r="D885" s="65">
        <v>1.1808089813367004</v>
      </c>
      <c r="E885" s="65"/>
      <c r="F885">
        <f t="shared" si="127"/>
        <v>4</v>
      </c>
      <c r="G885">
        <f t="shared" si="123"/>
        <v>45</v>
      </c>
    </row>
    <row r="886" spans="1:7" x14ac:dyDescent="0.55000000000000004">
      <c r="A886">
        <f t="shared" si="120"/>
        <v>8750</v>
      </c>
      <c r="B886" s="66">
        <f t="shared" si="119"/>
        <v>1350</v>
      </c>
      <c r="C886">
        <f>INDEX('Tet10'!$C$31:$FF$50,Tet10_R_VTR!F886,Tet10_R_VTR!G886)</f>
        <v>1.0836607612543002E-2</v>
      </c>
      <c r="D886" s="65">
        <v>1.0094655229912022</v>
      </c>
      <c r="E886" s="65"/>
      <c r="F886">
        <f t="shared" si="127"/>
        <v>5</v>
      </c>
      <c r="G886">
        <f t="shared" si="123"/>
        <v>45</v>
      </c>
    </row>
    <row r="887" spans="1:7" x14ac:dyDescent="0.55000000000000004">
      <c r="A887">
        <f t="shared" si="120"/>
        <v>8750</v>
      </c>
      <c r="B887" s="66">
        <f t="shared" si="119"/>
        <v>1350</v>
      </c>
      <c r="C887">
        <f>INDEX('Tet10'!$C$31:$FF$50,Tet10_R_VTR!F887,Tet10_R_VTR!G887)</f>
        <v>2.2809488757580928E-2</v>
      </c>
      <c r="D887" s="65">
        <v>1.3176631134711994</v>
      </c>
      <c r="E887" s="65"/>
      <c r="F887">
        <f t="shared" si="127"/>
        <v>6</v>
      </c>
      <c r="G887">
        <f t="shared" si="123"/>
        <v>45</v>
      </c>
    </row>
    <row r="888" spans="1:7" x14ac:dyDescent="0.55000000000000004">
      <c r="A888">
        <f t="shared" si="120"/>
        <v>8750</v>
      </c>
      <c r="B888" s="66">
        <f t="shared" si="119"/>
        <v>1350</v>
      </c>
      <c r="C888">
        <f>INDEX('Tet10'!$C$31:$FF$50,Tet10_R_VTR!F888,Tet10_R_VTR!G888)</f>
        <v>2.0024109357888401E-2</v>
      </c>
      <c r="D888" s="65">
        <v>1.3556312282870939</v>
      </c>
      <c r="E888" s="65"/>
      <c r="F888">
        <f t="shared" si="127"/>
        <v>7</v>
      </c>
      <c r="G888">
        <f t="shared" si="123"/>
        <v>45</v>
      </c>
    </row>
    <row r="889" spans="1:7" x14ac:dyDescent="0.55000000000000004">
      <c r="A889">
        <f t="shared" si="120"/>
        <v>8750</v>
      </c>
      <c r="B889" s="66">
        <f t="shared" si="119"/>
        <v>1350</v>
      </c>
      <c r="C889">
        <f>INDEX('Tet10'!$C$31:$FF$50,Tet10_R_VTR!F889,Tet10_R_VTR!G889)</f>
        <v>8.1706681414714533E-3</v>
      </c>
      <c r="D889" s="65">
        <v>1.0307302267806293</v>
      </c>
      <c r="E889" s="65"/>
      <c r="F889">
        <f t="shared" si="127"/>
        <v>8</v>
      </c>
      <c r="G889">
        <f t="shared" si="123"/>
        <v>45</v>
      </c>
    </row>
    <row r="890" spans="1:7" x14ac:dyDescent="0.55000000000000004">
      <c r="A890">
        <f t="shared" si="120"/>
        <v>8750</v>
      </c>
      <c r="B890" s="66">
        <f t="shared" ref="B890:B953" si="128">B870+50</f>
        <v>1350</v>
      </c>
      <c r="C890">
        <f>INDEX('Tet10'!$C$31:$FF$50,Tet10_R_VTR!F890,Tet10_R_VTR!G890)</f>
        <v>1.2227567485511128E-2</v>
      </c>
      <c r="D890" s="65">
        <v>0.86606314209154855</v>
      </c>
      <c r="E890" s="65"/>
      <c r="F890">
        <f t="shared" si="127"/>
        <v>9</v>
      </c>
      <c r="G890">
        <f t="shared" si="123"/>
        <v>45</v>
      </c>
    </row>
    <row r="891" spans="1:7" x14ac:dyDescent="0.55000000000000004">
      <c r="A891">
        <f t="shared" si="120"/>
        <v>8750</v>
      </c>
      <c r="B891" s="66">
        <f t="shared" si="128"/>
        <v>1350</v>
      </c>
      <c r="C891">
        <f>INDEX('Tet10'!$C$31:$FF$50,Tet10_R_VTR!F891,Tet10_R_VTR!G891)</f>
        <v>1.3484003012876691E-2</v>
      </c>
      <c r="D891" s="65">
        <v>1.1675054151057829</v>
      </c>
      <c r="E891" s="65"/>
      <c r="F891">
        <f t="shared" si="127"/>
        <v>10</v>
      </c>
      <c r="G891">
        <f t="shared" si="123"/>
        <v>45</v>
      </c>
    </row>
    <row r="892" spans="1:7" x14ac:dyDescent="0.55000000000000004">
      <c r="A892">
        <f t="shared" si="120"/>
        <v>8750</v>
      </c>
      <c r="B892" s="66">
        <f t="shared" si="128"/>
        <v>1350</v>
      </c>
      <c r="C892">
        <f>INDEX('Tet10'!$C$31:$FF$50,Tet10_R_VTR!F892,Tet10_R_VTR!G892)</f>
        <v>1.0185611127529361E-2</v>
      </c>
      <c r="D892" s="65">
        <v>0.95697774563992144</v>
      </c>
      <c r="E892" s="65"/>
      <c r="F892">
        <f t="shared" si="127"/>
        <v>11</v>
      </c>
      <c r="G892">
        <f t="shared" si="123"/>
        <v>45</v>
      </c>
    </row>
    <row r="893" spans="1:7" x14ac:dyDescent="0.55000000000000004">
      <c r="A893">
        <f t="shared" si="120"/>
        <v>8750</v>
      </c>
      <c r="B893" s="66">
        <f t="shared" si="128"/>
        <v>1350</v>
      </c>
      <c r="C893">
        <f>INDEX('Tet10'!$C$31:$FF$50,Tet10_R_VTR!F893,Tet10_R_VTR!G893)</f>
        <v>1.2122147529026048E-2</v>
      </c>
      <c r="D893" s="65">
        <v>1.3460641078796829</v>
      </c>
      <c r="E893" s="65"/>
      <c r="F893">
        <f t="shared" si="127"/>
        <v>12</v>
      </c>
      <c r="G893">
        <f t="shared" si="123"/>
        <v>45</v>
      </c>
    </row>
    <row r="894" spans="1:7" x14ac:dyDescent="0.55000000000000004">
      <c r="A894">
        <f t="shared" si="120"/>
        <v>8750</v>
      </c>
      <c r="B894" s="66">
        <f t="shared" si="128"/>
        <v>1350</v>
      </c>
      <c r="C894">
        <f>INDEX('Tet10'!$C$31:$FF$50,Tet10_R_VTR!F894,Tet10_R_VTR!G894)</f>
        <v>1.5622612482408186E-2</v>
      </c>
      <c r="D894" s="65">
        <v>1.1672257595055451</v>
      </c>
      <c r="E894" s="65"/>
      <c r="F894">
        <f t="shared" si="127"/>
        <v>13</v>
      </c>
      <c r="G894">
        <f t="shared" si="123"/>
        <v>45</v>
      </c>
    </row>
    <row r="895" spans="1:7" x14ac:dyDescent="0.55000000000000004">
      <c r="A895">
        <f t="shared" si="120"/>
        <v>8750</v>
      </c>
      <c r="B895" s="66">
        <f t="shared" si="128"/>
        <v>1350</v>
      </c>
      <c r="C895">
        <f>INDEX('Tet10'!$C$31:$FF$50,Tet10_R_VTR!F895,Tet10_R_VTR!G895)</f>
        <v>2.0292343681220598E-2</v>
      </c>
      <c r="D895" s="65">
        <v>1.5949217285186394</v>
      </c>
      <c r="E895" s="65"/>
      <c r="F895">
        <f t="shared" si="127"/>
        <v>14</v>
      </c>
      <c r="G895">
        <f t="shared" si="123"/>
        <v>45</v>
      </c>
    </row>
    <row r="896" spans="1:7" x14ac:dyDescent="0.55000000000000004">
      <c r="A896">
        <f t="shared" si="120"/>
        <v>8750</v>
      </c>
      <c r="B896" s="66">
        <f t="shared" si="128"/>
        <v>1350</v>
      </c>
      <c r="C896">
        <f>INDEX('Tet10'!$C$31:$FF$50,Tet10_R_VTR!F896,Tet10_R_VTR!G896)</f>
        <v>1.463315650365216E-2</v>
      </c>
      <c r="D896" s="65">
        <v>1.2674407016180753</v>
      </c>
      <c r="E896" s="65"/>
      <c r="F896">
        <f t="shared" si="127"/>
        <v>15</v>
      </c>
      <c r="G896">
        <f t="shared" si="123"/>
        <v>45</v>
      </c>
    </row>
    <row r="897" spans="1:7" x14ac:dyDescent="0.55000000000000004">
      <c r="A897">
        <f t="shared" si="120"/>
        <v>8750</v>
      </c>
      <c r="B897" s="66">
        <f t="shared" si="128"/>
        <v>1350</v>
      </c>
      <c r="C897">
        <f>INDEX('Tet10'!$C$31:$FF$50,Tet10_R_VTR!F897,Tet10_R_VTR!G897)</f>
        <v>8.2977735017653598E-3</v>
      </c>
      <c r="D897" s="65">
        <v>0.89488259004612958</v>
      </c>
      <c r="E897" s="65"/>
      <c r="F897">
        <f t="shared" ref="F897:F901" si="129">F896+1</f>
        <v>16</v>
      </c>
      <c r="G897">
        <f t="shared" si="123"/>
        <v>45</v>
      </c>
    </row>
    <row r="898" spans="1:7" x14ac:dyDescent="0.55000000000000004">
      <c r="A898">
        <f t="shared" si="120"/>
        <v>8750</v>
      </c>
      <c r="B898" s="66">
        <f t="shared" si="128"/>
        <v>1350</v>
      </c>
      <c r="C898">
        <f>INDEX('Tet10'!$C$31:$FF$50,Tet10_R_VTR!F898,Tet10_R_VTR!G898)</f>
        <v>1.4183563153155235E-2</v>
      </c>
      <c r="D898" s="65">
        <v>1.2750214292717175</v>
      </c>
      <c r="E898" s="65"/>
      <c r="F898">
        <f t="shared" si="129"/>
        <v>17</v>
      </c>
      <c r="G898">
        <f t="shared" si="123"/>
        <v>45</v>
      </c>
    </row>
    <row r="899" spans="1:7" x14ac:dyDescent="0.55000000000000004">
      <c r="A899">
        <f t="shared" ref="A899:A962" si="130">A579+1250</f>
        <v>8750</v>
      </c>
      <c r="B899" s="66">
        <f t="shared" si="128"/>
        <v>1350</v>
      </c>
      <c r="C899">
        <f>INDEX('Tet10'!$C$31:$FF$50,Tet10_R_VTR!F899,Tet10_R_VTR!G899)</f>
        <v>1.1642631148763474E-2</v>
      </c>
      <c r="D899" s="65">
        <v>1.2049060712630628</v>
      </c>
      <c r="E899" s="65"/>
      <c r="F899">
        <f t="shared" si="129"/>
        <v>18</v>
      </c>
      <c r="G899">
        <f t="shared" si="123"/>
        <v>45</v>
      </c>
    </row>
    <row r="900" spans="1:7" x14ac:dyDescent="0.55000000000000004">
      <c r="A900">
        <f t="shared" si="130"/>
        <v>8750</v>
      </c>
      <c r="B900" s="66">
        <f t="shared" si="128"/>
        <v>1350</v>
      </c>
      <c r="C900">
        <f>INDEX('Tet10'!$C$31:$FF$50,Tet10_R_VTR!F900,Tet10_R_VTR!G900)</f>
        <v>1.9521552770225839E-2</v>
      </c>
      <c r="D900" s="65">
        <v>1.3242323335278336</v>
      </c>
      <c r="E900" s="65"/>
      <c r="F900">
        <f t="shared" si="129"/>
        <v>19</v>
      </c>
      <c r="G900">
        <f t="shared" si="123"/>
        <v>45</v>
      </c>
    </row>
    <row r="901" spans="1:7" x14ac:dyDescent="0.55000000000000004">
      <c r="A901">
        <f t="shared" si="130"/>
        <v>8750</v>
      </c>
      <c r="B901" s="66">
        <f t="shared" si="128"/>
        <v>1350</v>
      </c>
      <c r="C901">
        <f>INDEX('Tet10'!$C$31:$FF$50,Tet10_R_VTR!F901,Tet10_R_VTR!G901)</f>
        <v>1.7520419318190015E-2</v>
      </c>
      <c r="D901" s="65">
        <v>1.3926930675882432</v>
      </c>
      <c r="E901" s="65"/>
      <c r="F901">
        <f t="shared" si="129"/>
        <v>20</v>
      </c>
      <c r="G901">
        <f t="shared" si="123"/>
        <v>45</v>
      </c>
    </row>
    <row r="902" spans="1:7" x14ac:dyDescent="0.55000000000000004">
      <c r="A902">
        <f t="shared" si="130"/>
        <v>8750</v>
      </c>
      <c r="B902" s="66">
        <f t="shared" si="128"/>
        <v>1400</v>
      </c>
      <c r="C902">
        <f>INDEX('Tet10'!$C$31:$FF$50,Tet10_R_VTR!F902,Tet10_R_VTR!G902)</f>
        <v>7.5827247047660327E-3</v>
      </c>
      <c r="D902" s="65">
        <v>1.1947908940445182</v>
      </c>
      <c r="E902" s="65"/>
      <c r="F902">
        <v>1</v>
      </c>
      <c r="G902">
        <f t="shared" si="123"/>
        <v>46</v>
      </c>
    </row>
    <row r="903" spans="1:7" x14ac:dyDescent="0.55000000000000004">
      <c r="A903">
        <f t="shared" si="130"/>
        <v>8750</v>
      </c>
      <c r="B903" s="66">
        <f t="shared" si="128"/>
        <v>1400</v>
      </c>
      <c r="C903">
        <f>INDEX('Tet10'!$C$31:$FF$50,Tet10_R_VTR!F903,Tet10_R_VTR!G903)</f>
        <v>6.2177037216800358E-3</v>
      </c>
      <c r="D903" s="65">
        <v>1.0562109337529222</v>
      </c>
      <c r="E903" s="65"/>
      <c r="F903">
        <f t="shared" ref="F903:F916" si="131">F902+1</f>
        <v>2</v>
      </c>
      <c r="G903">
        <f t="shared" si="123"/>
        <v>46</v>
      </c>
    </row>
    <row r="904" spans="1:7" x14ac:dyDescent="0.55000000000000004">
      <c r="A904">
        <f t="shared" si="130"/>
        <v>8750</v>
      </c>
      <c r="B904" s="66">
        <f t="shared" si="128"/>
        <v>1400</v>
      </c>
      <c r="C904">
        <f>INDEX('Tet10'!$C$31:$FF$50,Tet10_R_VTR!F904,Tet10_R_VTR!G904)</f>
        <v>6.8302803975621241E-3</v>
      </c>
      <c r="D904" s="65">
        <v>0.98989625500191891</v>
      </c>
      <c r="E904" s="65"/>
      <c r="F904">
        <f t="shared" si="131"/>
        <v>3</v>
      </c>
      <c r="G904">
        <f t="shared" si="123"/>
        <v>46</v>
      </c>
    </row>
    <row r="905" spans="1:7" x14ac:dyDescent="0.55000000000000004">
      <c r="A905">
        <f t="shared" si="130"/>
        <v>8750</v>
      </c>
      <c r="B905" s="66">
        <f t="shared" si="128"/>
        <v>1400</v>
      </c>
      <c r="C905">
        <f>INDEX('Tet10'!$C$31:$FF$50,Tet10_R_VTR!F905,Tet10_R_VTR!G905)</f>
        <v>6.0491349946415673E-3</v>
      </c>
      <c r="D905" s="65">
        <v>1.1808089813367004</v>
      </c>
      <c r="E905" s="65"/>
      <c r="F905">
        <f t="shared" si="131"/>
        <v>4</v>
      </c>
      <c r="G905">
        <f t="shared" si="123"/>
        <v>46</v>
      </c>
    </row>
    <row r="906" spans="1:7" x14ac:dyDescent="0.55000000000000004">
      <c r="A906">
        <f t="shared" si="130"/>
        <v>8750</v>
      </c>
      <c r="B906" s="66">
        <f t="shared" si="128"/>
        <v>1400</v>
      </c>
      <c r="C906">
        <f>INDEX('Tet10'!$C$31:$FF$50,Tet10_R_VTR!F906,Tet10_R_VTR!G906)</f>
        <v>6.2394409312408836E-3</v>
      </c>
      <c r="D906" s="65">
        <v>1.0094655229912022</v>
      </c>
      <c r="E906" s="65"/>
      <c r="F906">
        <f t="shared" si="131"/>
        <v>5</v>
      </c>
      <c r="G906">
        <f t="shared" si="123"/>
        <v>46</v>
      </c>
    </row>
    <row r="907" spans="1:7" x14ac:dyDescent="0.55000000000000004">
      <c r="A907">
        <f t="shared" si="130"/>
        <v>8750</v>
      </c>
      <c r="B907" s="66">
        <f t="shared" si="128"/>
        <v>1400</v>
      </c>
      <c r="C907">
        <f>INDEX('Tet10'!$C$31:$FF$50,Tet10_R_VTR!F907,Tet10_R_VTR!G907)</f>
        <v>8.2327471009379042E-3</v>
      </c>
      <c r="D907" s="65">
        <v>1.3176631134711994</v>
      </c>
      <c r="E907" s="65"/>
      <c r="F907">
        <f t="shared" si="131"/>
        <v>6</v>
      </c>
      <c r="G907">
        <f t="shared" si="123"/>
        <v>46</v>
      </c>
    </row>
    <row r="908" spans="1:7" x14ac:dyDescent="0.55000000000000004">
      <c r="A908">
        <f t="shared" si="130"/>
        <v>8750</v>
      </c>
      <c r="B908" s="66">
        <f t="shared" si="128"/>
        <v>1400</v>
      </c>
      <c r="C908">
        <f>INDEX('Tet10'!$C$31:$FF$50,Tet10_R_VTR!F908,Tet10_R_VTR!G908)</f>
        <v>6.4273884196855745E-3</v>
      </c>
      <c r="D908" s="65">
        <v>1.3556312282870939</v>
      </c>
      <c r="E908" s="65"/>
      <c r="F908">
        <f t="shared" si="131"/>
        <v>7</v>
      </c>
      <c r="G908">
        <f t="shared" si="123"/>
        <v>46</v>
      </c>
    </row>
    <row r="909" spans="1:7" x14ac:dyDescent="0.55000000000000004">
      <c r="A909">
        <f t="shared" si="130"/>
        <v>8750</v>
      </c>
      <c r="B909" s="66">
        <f t="shared" si="128"/>
        <v>1400</v>
      </c>
      <c r="C909">
        <f>INDEX('Tet10'!$C$31:$FF$50,Tet10_R_VTR!F909,Tet10_R_VTR!G909)</f>
        <v>4.3401844265735798E-3</v>
      </c>
      <c r="D909" s="65">
        <v>1.0307302267806293</v>
      </c>
      <c r="E909" s="65"/>
      <c r="F909">
        <f t="shared" si="131"/>
        <v>8</v>
      </c>
      <c r="G909">
        <f t="shared" si="123"/>
        <v>46</v>
      </c>
    </row>
    <row r="910" spans="1:7" x14ac:dyDescent="0.55000000000000004">
      <c r="A910">
        <f t="shared" si="130"/>
        <v>8750</v>
      </c>
      <c r="B910" s="66">
        <f t="shared" si="128"/>
        <v>1400</v>
      </c>
      <c r="C910">
        <f>INDEX('Tet10'!$C$31:$FF$50,Tet10_R_VTR!F910,Tet10_R_VTR!G910)</f>
        <v>6.4082847152451732E-3</v>
      </c>
      <c r="D910" s="65">
        <v>0.86606314209154855</v>
      </c>
      <c r="E910" s="65"/>
      <c r="F910">
        <f t="shared" si="131"/>
        <v>9</v>
      </c>
      <c r="G910">
        <f t="shared" si="123"/>
        <v>46</v>
      </c>
    </row>
    <row r="911" spans="1:7" x14ac:dyDescent="0.55000000000000004">
      <c r="A911">
        <f t="shared" si="130"/>
        <v>8750</v>
      </c>
      <c r="B911" s="66">
        <f t="shared" si="128"/>
        <v>1400</v>
      </c>
      <c r="C911">
        <f>INDEX('Tet10'!$C$31:$FF$50,Tet10_R_VTR!F911,Tet10_R_VTR!G911)</f>
        <v>6.6168642540704705E-3</v>
      </c>
      <c r="D911" s="65">
        <v>1.1675054151057829</v>
      </c>
      <c r="E911" s="65"/>
      <c r="F911">
        <f t="shared" si="131"/>
        <v>10</v>
      </c>
      <c r="G911">
        <f t="shared" si="123"/>
        <v>46</v>
      </c>
    </row>
    <row r="912" spans="1:7" x14ac:dyDescent="0.55000000000000004">
      <c r="A912">
        <f t="shared" si="130"/>
        <v>8750</v>
      </c>
      <c r="B912" s="66">
        <f t="shared" si="128"/>
        <v>1400</v>
      </c>
      <c r="C912">
        <f>INDEX('Tet10'!$C$31:$FF$50,Tet10_R_VTR!F912,Tet10_R_VTR!G912)</f>
        <v>5.2987418847427531E-3</v>
      </c>
      <c r="D912" s="65">
        <v>0.95697774563992144</v>
      </c>
      <c r="E912" s="65"/>
      <c r="F912">
        <f t="shared" si="131"/>
        <v>11</v>
      </c>
      <c r="G912">
        <f t="shared" si="123"/>
        <v>46</v>
      </c>
    </row>
    <row r="913" spans="1:7" x14ac:dyDescent="0.55000000000000004">
      <c r="A913">
        <f t="shared" si="130"/>
        <v>8750</v>
      </c>
      <c r="B913" s="66">
        <f t="shared" si="128"/>
        <v>1400</v>
      </c>
      <c r="C913">
        <f>INDEX('Tet10'!$C$31:$FF$50,Tet10_R_VTR!F913,Tet10_R_VTR!G913)</f>
        <v>6.2977908192967053E-3</v>
      </c>
      <c r="D913" s="65">
        <v>1.3460641078796829</v>
      </c>
      <c r="E913" s="65"/>
      <c r="F913">
        <f t="shared" si="131"/>
        <v>12</v>
      </c>
      <c r="G913">
        <f t="shared" si="123"/>
        <v>46</v>
      </c>
    </row>
    <row r="914" spans="1:7" x14ac:dyDescent="0.55000000000000004">
      <c r="A914">
        <f t="shared" si="130"/>
        <v>8750</v>
      </c>
      <c r="B914" s="66">
        <f t="shared" si="128"/>
        <v>1400</v>
      </c>
      <c r="C914">
        <f>INDEX('Tet10'!$C$31:$FF$50,Tet10_R_VTR!F914,Tet10_R_VTR!G914)</f>
        <v>8.2528066497448913E-3</v>
      </c>
      <c r="D914" s="65">
        <v>1.1672257595055451</v>
      </c>
      <c r="E914" s="65"/>
      <c r="F914">
        <f t="shared" si="131"/>
        <v>13</v>
      </c>
      <c r="G914">
        <f t="shared" si="123"/>
        <v>46</v>
      </c>
    </row>
    <row r="915" spans="1:7" x14ac:dyDescent="0.55000000000000004">
      <c r="A915">
        <f t="shared" si="130"/>
        <v>8750</v>
      </c>
      <c r="B915" s="66">
        <f t="shared" si="128"/>
        <v>1400</v>
      </c>
      <c r="C915">
        <f>INDEX('Tet10'!$C$31:$FF$50,Tet10_R_VTR!F915,Tet10_R_VTR!G915)</f>
        <v>1.0284175899072706E-2</v>
      </c>
      <c r="D915" s="65">
        <v>1.5949217285186394</v>
      </c>
      <c r="E915" s="65"/>
      <c r="F915">
        <f t="shared" si="131"/>
        <v>14</v>
      </c>
      <c r="G915">
        <f t="shared" si="123"/>
        <v>46</v>
      </c>
    </row>
    <row r="916" spans="1:7" x14ac:dyDescent="0.55000000000000004">
      <c r="A916">
        <f t="shared" si="130"/>
        <v>8750</v>
      </c>
      <c r="B916" s="66">
        <f t="shared" si="128"/>
        <v>1400</v>
      </c>
      <c r="C916">
        <f>INDEX('Tet10'!$C$31:$FF$50,Tet10_R_VTR!F916,Tet10_R_VTR!G916)</f>
        <v>7.0545118235629768E-3</v>
      </c>
      <c r="D916" s="65">
        <v>1.2674407016180753</v>
      </c>
      <c r="E916" s="65"/>
      <c r="F916">
        <f t="shared" si="131"/>
        <v>15</v>
      </c>
      <c r="G916">
        <f t="shared" si="123"/>
        <v>46</v>
      </c>
    </row>
    <row r="917" spans="1:7" x14ac:dyDescent="0.55000000000000004">
      <c r="A917">
        <f t="shared" si="130"/>
        <v>8750</v>
      </c>
      <c r="B917" s="66">
        <f t="shared" si="128"/>
        <v>1400</v>
      </c>
      <c r="C917">
        <f>INDEX('Tet10'!$C$31:$FF$50,Tet10_R_VTR!F917,Tet10_R_VTR!G917)</f>
        <v>4.3119015169854891E-3</v>
      </c>
      <c r="D917" s="65">
        <v>0.89488259004612958</v>
      </c>
      <c r="E917" s="65"/>
      <c r="F917">
        <f t="shared" ref="F917:F921" si="132">F916+1</f>
        <v>16</v>
      </c>
      <c r="G917">
        <f t="shared" si="123"/>
        <v>46</v>
      </c>
    </row>
    <row r="918" spans="1:7" x14ac:dyDescent="0.55000000000000004">
      <c r="A918">
        <f t="shared" si="130"/>
        <v>8750</v>
      </c>
      <c r="B918" s="66">
        <f t="shared" si="128"/>
        <v>1400</v>
      </c>
      <c r="C918">
        <f>INDEX('Tet10'!$C$31:$FF$50,Tet10_R_VTR!F918,Tet10_R_VTR!G918)</f>
        <v>8.4266083930409161E-3</v>
      </c>
      <c r="D918" s="65">
        <v>1.2750214292717175</v>
      </c>
      <c r="E918" s="65"/>
      <c r="F918">
        <f t="shared" si="132"/>
        <v>17</v>
      </c>
      <c r="G918">
        <f t="shared" si="123"/>
        <v>46</v>
      </c>
    </row>
    <row r="919" spans="1:7" x14ac:dyDescent="0.55000000000000004">
      <c r="A919">
        <f t="shared" si="130"/>
        <v>8750</v>
      </c>
      <c r="B919" s="66">
        <f t="shared" si="128"/>
        <v>1400</v>
      </c>
      <c r="C919">
        <f>INDEX('Tet10'!$C$31:$FF$50,Tet10_R_VTR!F919,Tet10_R_VTR!G919)</f>
        <v>5.785518198807872E-3</v>
      </c>
      <c r="D919" s="65">
        <v>1.2049060712630628</v>
      </c>
      <c r="E919" s="65"/>
      <c r="F919">
        <f t="shared" si="132"/>
        <v>18</v>
      </c>
      <c r="G919">
        <f t="shared" ref="G919:G982" si="133">G899+1</f>
        <v>46</v>
      </c>
    </row>
    <row r="920" spans="1:7" x14ac:dyDescent="0.55000000000000004">
      <c r="A920">
        <f t="shared" si="130"/>
        <v>8750</v>
      </c>
      <c r="B920" s="66">
        <f t="shared" si="128"/>
        <v>1400</v>
      </c>
      <c r="C920">
        <f>INDEX('Tet10'!$C$31:$FF$50,Tet10_R_VTR!F920,Tet10_R_VTR!G920)</f>
        <v>6.8443248852292629E-3</v>
      </c>
      <c r="D920" s="65">
        <v>1.3242323335278336</v>
      </c>
      <c r="E920" s="65"/>
      <c r="F920">
        <f t="shared" si="132"/>
        <v>19</v>
      </c>
      <c r="G920">
        <f t="shared" si="133"/>
        <v>46</v>
      </c>
    </row>
    <row r="921" spans="1:7" x14ac:dyDescent="0.55000000000000004">
      <c r="A921">
        <f t="shared" si="130"/>
        <v>8750</v>
      </c>
      <c r="B921" s="66">
        <f t="shared" si="128"/>
        <v>1400</v>
      </c>
      <c r="C921">
        <f>INDEX('Tet10'!$C$31:$FF$50,Tet10_R_VTR!F921,Tet10_R_VTR!G921)</f>
        <v>6.796338967842981E-3</v>
      </c>
      <c r="D921" s="65">
        <v>1.3926930675882432</v>
      </c>
      <c r="E921" s="65"/>
      <c r="F921">
        <f t="shared" si="132"/>
        <v>20</v>
      </c>
      <c r="G921">
        <f t="shared" si="133"/>
        <v>46</v>
      </c>
    </row>
    <row r="922" spans="1:7" x14ac:dyDescent="0.55000000000000004">
      <c r="A922">
        <f t="shared" si="130"/>
        <v>8750</v>
      </c>
      <c r="B922" s="66">
        <f t="shared" si="128"/>
        <v>1450</v>
      </c>
      <c r="C922">
        <f>INDEX('Tet10'!$C$31:$FF$50,Tet10_R_VTR!F922,Tet10_R_VTR!G922)</f>
        <v>4.774507481089831E-3</v>
      </c>
      <c r="D922" s="65">
        <v>1.1947908940445182</v>
      </c>
      <c r="E922" s="65"/>
      <c r="F922">
        <v>1</v>
      </c>
      <c r="G922">
        <f t="shared" si="133"/>
        <v>47</v>
      </c>
    </row>
    <row r="923" spans="1:7" x14ac:dyDescent="0.55000000000000004">
      <c r="A923">
        <f t="shared" si="130"/>
        <v>8750</v>
      </c>
      <c r="B923" s="66">
        <f t="shared" si="128"/>
        <v>1450</v>
      </c>
      <c r="C923">
        <f>INDEX('Tet10'!$C$31:$FF$50,Tet10_R_VTR!F923,Tet10_R_VTR!G923)</f>
        <v>4.4221194742661216E-3</v>
      </c>
      <c r="D923" s="65">
        <v>1.0562109337529222</v>
      </c>
      <c r="E923" s="65"/>
      <c r="F923">
        <f t="shared" ref="F923:F936" si="134">F922+1</f>
        <v>2</v>
      </c>
      <c r="G923">
        <f t="shared" si="133"/>
        <v>47</v>
      </c>
    </row>
    <row r="924" spans="1:7" x14ac:dyDescent="0.55000000000000004">
      <c r="A924">
        <f t="shared" si="130"/>
        <v>8750</v>
      </c>
      <c r="B924" s="66">
        <f t="shared" si="128"/>
        <v>1450</v>
      </c>
      <c r="C924">
        <f>INDEX('Tet10'!$C$31:$FF$50,Tet10_R_VTR!F924,Tet10_R_VTR!G924)</f>
        <v>4.9127155069132481E-3</v>
      </c>
      <c r="D924" s="65">
        <v>0.98989625500191891</v>
      </c>
      <c r="E924" s="65"/>
      <c r="F924">
        <f t="shared" si="134"/>
        <v>3</v>
      </c>
      <c r="G924">
        <f t="shared" si="133"/>
        <v>47</v>
      </c>
    </row>
    <row r="925" spans="1:7" x14ac:dyDescent="0.55000000000000004">
      <c r="A925">
        <f t="shared" si="130"/>
        <v>8750</v>
      </c>
      <c r="B925" s="66">
        <f t="shared" si="128"/>
        <v>1450</v>
      </c>
      <c r="C925">
        <f>INDEX('Tet10'!$C$31:$FF$50,Tet10_R_VTR!F925,Tet10_R_VTR!G925)</f>
        <v>4.1678199622065702E-3</v>
      </c>
      <c r="D925" s="65">
        <v>1.1808089813367004</v>
      </c>
      <c r="E925" s="65"/>
      <c r="F925">
        <f t="shared" si="134"/>
        <v>4</v>
      </c>
      <c r="G925">
        <f t="shared" si="133"/>
        <v>47</v>
      </c>
    </row>
    <row r="926" spans="1:7" x14ac:dyDescent="0.55000000000000004">
      <c r="A926">
        <f t="shared" si="130"/>
        <v>8750</v>
      </c>
      <c r="B926" s="66">
        <f t="shared" si="128"/>
        <v>1450</v>
      </c>
      <c r="C926">
        <f>INDEX('Tet10'!$C$31:$FF$50,Tet10_R_VTR!F926,Tet10_R_VTR!G926)</f>
        <v>4.9573295055471492E-3</v>
      </c>
      <c r="D926" s="65">
        <v>1.0094655229912022</v>
      </c>
      <c r="E926" s="65"/>
      <c r="F926">
        <f t="shared" si="134"/>
        <v>5</v>
      </c>
      <c r="G926">
        <f t="shared" si="133"/>
        <v>47</v>
      </c>
    </row>
    <row r="927" spans="1:7" x14ac:dyDescent="0.55000000000000004">
      <c r="A927">
        <f t="shared" si="130"/>
        <v>8750</v>
      </c>
      <c r="B927" s="66">
        <f t="shared" si="128"/>
        <v>1450</v>
      </c>
      <c r="C927">
        <f>INDEX('Tet10'!$C$31:$FF$50,Tet10_R_VTR!F927,Tet10_R_VTR!G927)</f>
        <v>5.7455555802989654E-3</v>
      </c>
      <c r="D927" s="65">
        <v>1.3176631134711994</v>
      </c>
      <c r="E927" s="65"/>
      <c r="F927">
        <f t="shared" si="134"/>
        <v>6</v>
      </c>
      <c r="G927">
        <f t="shared" si="133"/>
        <v>47</v>
      </c>
    </row>
    <row r="928" spans="1:7" x14ac:dyDescent="0.55000000000000004">
      <c r="A928">
        <f t="shared" si="130"/>
        <v>8750</v>
      </c>
      <c r="B928" s="66">
        <f t="shared" si="128"/>
        <v>1450</v>
      </c>
      <c r="C928">
        <f>INDEX('Tet10'!$C$31:$FF$50,Tet10_R_VTR!F928,Tet10_R_VTR!G928)</f>
        <v>5.1132973866343575E-3</v>
      </c>
      <c r="D928" s="65">
        <v>1.3556312282870939</v>
      </c>
      <c r="E928" s="65"/>
      <c r="F928">
        <f t="shared" si="134"/>
        <v>7</v>
      </c>
      <c r="G928">
        <f t="shared" si="133"/>
        <v>47</v>
      </c>
    </row>
    <row r="929" spans="1:7" x14ac:dyDescent="0.55000000000000004">
      <c r="A929">
        <f t="shared" si="130"/>
        <v>8750</v>
      </c>
      <c r="B929" s="66">
        <f t="shared" si="128"/>
        <v>1450</v>
      </c>
      <c r="C929">
        <f>INDEX('Tet10'!$C$31:$FF$50,Tet10_R_VTR!F929,Tet10_R_VTR!G929)</f>
        <v>4.1185668850030246E-3</v>
      </c>
      <c r="D929" s="65">
        <v>1.0307302267806293</v>
      </c>
      <c r="E929" s="65"/>
      <c r="F929">
        <f t="shared" si="134"/>
        <v>8</v>
      </c>
      <c r="G929">
        <f t="shared" si="133"/>
        <v>47</v>
      </c>
    </row>
    <row r="930" spans="1:7" x14ac:dyDescent="0.55000000000000004">
      <c r="A930">
        <f t="shared" si="130"/>
        <v>8750</v>
      </c>
      <c r="B930" s="66">
        <f t="shared" si="128"/>
        <v>1450</v>
      </c>
      <c r="C930">
        <f>INDEX('Tet10'!$C$31:$FF$50,Tet10_R_VTR!F930,Tet10_R_VTR!G930)</f>
        <v>4.4021248104829996E-3</v>
      </c>
      <c r="D930" s="65">
        <v>0.86606314209154855</v>
      </c>
      <c r="E930" s="65"/>
      <c r="F930">
        <f t="shared" si="134"/>
        <v>9</v>
      </c>
      <c r="G930">
        <f t="shared" si="133"/>
        <v>47</v>
      </c>
    </row>
    <row r="931" spans="1:7" x14ac:dyDescent="0.55000000000000004">
      <c r="A931">
        <f t="shared" si="130"/>
        <v>8750</v>
      </c>
      <c r="B931" s="66">
        <f t="shared" si="128"/>
        <v>1450</v>
      </c>
      <c r="C931">
        <f>INDEX('Tet10'!$C$31:$FF$50,Tet10_R_VTR!F931,Tet10_R_VTR!G931)</f>
        <v>5.8744722513790152E-3</v>
      </c>
      <c r="D931" s="65">
        <v>1.1675054151057829</v>
      </c>
      <c r="E931" s="65"/>
      <c r="F931">
        <f t="shared" si="134"/>
        <v>10</v>
      </c>
      <c r="G931">
        <f t="shared" si="133"/>
        <v>47</v>
      </c>
    </row>
    <row r="932" spans="1:7" x14ac:dyDescent="0.55000000000000004">
      <c r="A932">
        <f t="shared" si="130"/>
        <v>8750</v>
      </c>
      <c r="B932" s="66">
        <f t="shared" si="128"/>
        <v>1450</v>
      </c>
      <c r="C932">
        <f>INDEX('Tet10'!$C$31:$FF$50,Tet10_R_VTR!F932,Tet10_R_VTR!G932)</f>
        <v>4.3075653077485065E-3</v>
      </c>
      <c r="D932" s="65">
        <v>0.95697774563992144</v>
      </c>
      <c r="E932" s="65"/>
      <c r="F932">
        <f t="shared" si="134"/>
        <v>11</v>
      </c>
      <c r="G932">
        <f t="shared" si="133"/>
        <v>47</v>
      </c>
    </row>
    <row r="933" spans="1:7" x14ac:dyDescent="0.55000000000000004">
      <c r="A933">
        <f t="shared" si="130"/>
        <v>8750</v>
      </c>
      <c r="B933" s="66">
        <f t="shared" si="128"/>
        <v>1450</v>
      </c>
      <c r="C933">
        <f>INDEX('Tet10'!$C$31:$FF$50,Tet10_R_VTR!F933,Tet10_R_VTR!G933)</f>
        <v>5.9435300936704202E-3</v>
      </c>
      <c r="D933" s="65">
        <v>1.3460641078796829</v>
      </c>
      <c r="E933" s="65"/>
      <c r="F933">
        <f t="shared" si="134"/>
        <v>12</v>
      </c>
      <c r="G933">
        <f t="shared" si="133"/>
        <v>47</v>
      </c>
    </row>
    <row r="934" spans="1:7" x14ac:dyDescent="0.55000000000000004">
      <c r="A934">
        <f t="shared" si="130"/>
        <v>8750</v>
      </c>
      <c r="B934" s="66">
        <f t="shared" si="128"/>
        <v>1450</v>
      </c>
      <c r="C934">
        <f>INDEX('Tet10'!$C$31:$FF$50,Tet10_R_VTR!F934,Tet10_R_VTR!G934)</f>
        <v>5.468833506613366E-3</v>
      </c>
      <c r="D934" s="65">
        <v>1.1672257595055451</v>
      </c>
      <c r="E934" s="65"/>
      <c r="F934">
        <f t="shared" si="134"/>
        <v>13</v>
      </c>
      <c r="G934">
        <f t="shared" si="133"/>
        <v>47</v>
      </c>
    </row>
    <row r="935" spans="1:7" x14ac:dyDescent="0.55000000000000004">
      <c r="A935">
        <f t="shared" si="130"/>
        <v>8750</v>
      </c>
      <c r="B935" s="66">
        <f t="shared" si="128"/>
        <v>1450</v>
      </c>
      <c r="C935">
        <f>INDEX('Tet10'!$C$31:$FF$50,Tet10_R_VTR!F935,Tet10_R_VTR!G935)</f>
        <v>7.3852450245196644E-3</v>
      </c>
      <c r="D935" s="65">
        <v>1.5949217285186394</v>
      </c>
      <c r="E935" s="65"/>
      <c r="F935">
        <f t="shared" si="134"/>
        <v>14</v>
      </c>
      <c r="G935">
        <f t="shared" si="133"/>
        <v>47</v>
      </c>
    </row>
    <row r="936" spans="1:7" x14ac:dyDescent="0.55000000000000004">
      <c r="A936">
        <f t="shared" si="130"/>
        <v>8750</v>
      </c>
      <c r="B936" s="66">
        <f t="shared" si="128"/>
        <v>1450</v>
      </c>
      <c r="C936">
        <f>INDEX('Tet10'!$C$31:$FF$50,Tet10_R_VTR!F936,Tet10_R_VTR!G936)</f>
        <v>5.6754536300988936E-3</v>
      </c>
      <c r="D936" s="65">
        <v>1.2674407016180753</v>
      </c>
      <c r="E936" s="65"/>
      <c r="F936">
        <f t="shared" si="134"/>
        <v>15</v>
      </c>
      <c r="G936">
        <f t="shared" si="133"/>
        <v>47</v>
      </c>
    </row>
    <row r="937" spans="1:7" x14ac:dyDescent="0.55000000000000004">
      <c r="A937">
        <f t="shared" si="130"/>
        <v>8750</v>
      </c>
      <c r="B937" s="66">
        <f t="shared" si="128"/>
        <v>1450</v>
      </c>
      <c r="C937">
        <f>INDEX('Tet10'!$C$31:$FF$50,Tet10_R_VTR!F937,Tet10_R_VTR!G937)</f>
        <v>4.0272239509536491E-3</v>
      </c>
      <c r="D937" s="65">
        <v>0.89488259004612958</v>
      </c>
      <c r="E937" s="65"/>
      <c r="F937">
        <f t="shared" ref="F937:F941" si="135">F936+1</f>
        <v>16</v>
      </c>
      <c r="G937">
        <f t="shared" si="133"/>
        <v>47</v>
      </c>
    </row>
    <row r="938" spans="1:7" x14ac:dyDescent="0.55000000000000004">
      <c r="A938">
        <f t="shared" si="130"/>
        <v>8750</v>
      </c>
      <c r="B938" s="66">
        <f t="shared" si="128"/>
        <v>1450</v>
      </c>
      <c r="C938">
        <f>INDEX('Tet10'!$C$31:$FF$50,Tet10_R_VTR!F938,Tet10_R_VTR!G938)</f>
        <v>6.1271409909569056E-3</v>
      </c>
      <c r="D938" s="65">
        <v>1.2750214292717175</v>
      </c>
      <c r="E938" s="65"/>
      <c r="F938">
        <f t="shared" si="135"/>
        <v>17</v>
      </c>
      <c r="G938">
        <f t="shared" si="133"/>
        <v>47</v>
      </c>
    </row>
    <row r="939" spans="1:7" x14ac:dyDescent="0.55000000000000004">
      <c r="A939">
        <f t="shared" si="130"/>
        <v>8750</v>
      </c>
      <c r="B939" s="66">
        <f t="shared" si="128"/>
        <v>1450</v>
      </c>
      <c r="C939">
        <f>INDEX('Tet10'!$C$31:$FF$50,Tet10_R_VTR!F939,Tet10_R_VTR!G939)</f>
        <v>5.1994639448541781E-3</v>
      </c>
      <c r="D939" s="65">
        <v>1.2049060712630628</v>
      </c>
      <c r="E939" s="65"/>
      <c r="F939">
        <f t="shared" si="135"/>
        <v>18</v>
      </c>
      <c r="G939">
        <f t="shared" si="133"/>
        <v>47</v>
      </c>
    </row>
    <row r="940" spans="1:7" x14ac:dyDescent="0.55000000000000004">
      <c r="A940">
        <f t="shared" si="130"/>
        <v>8750</v>
      </c>
      <c r="B940" s="66">
        <f t="shared" si="128"/>
        <v>1450</v>
      </c>
      <c r="C940">
        <f>INDEX('Tet10'!$C$31:$FF$50,Tet10_R_VTR!F940,Tet10_R_VTR!G940)</f>
        <v>5.8368169740235336E-3</v>
      </c>
      <c r="D940" s="65">
        <v>1.3242323335278336</v>
      </c>
      <c r="E940" s="65"/>
      <c r="F940">
        <f t="shared" si="135"/>
        <v>19</v>
      </c>
      <c r="G940">
        <f t="shared" si="133"/>
        <v>47</v>
      </c>
    </row>
    <row r="941" spans="1:7" x14ac:dyDescent="0.55000000000000004">
      <c r="A941">
        <f t="shared" si="130"/>
        <v>8750</v>
      </c>
      <c r="B941" s="66">
        <f t="shared" si="128"/>
        <v>1450</v>
      </c>
      <c r="C941">
        <f>INDEX('Tet10'!$C$31:$FF$50,Tet10_R_VTR!F941,Tet10_R_VTR!G941)</f>
        <v>5.9722123955026655E-3</v>
      </c>
      <c r="D941" s="65">
        <v>1.3926930675882432</v>
      </c>
      <c r="E941" s="65"/>
      <c r="F941">
        <f t="shared" si="135"/>
        <v>20</v>
      </c>
      <c r="G941">
        <f t="shared" si="133"/>
        <v>47</v>
      </c>
    </row>
    <row r="942" spans="1:7" x14ac:dyDescent="0.55000000000000004">
      <c r="A942">
        <f t="shared" si="130"/>
        <v>8750</v>
      </c>
      <c r="B942" s="66">
        <f t="shared" si="128"/>
        <v>1500</v>
      </c>
      <c r="C942">
        <f>INDEX('Tet10'!$C$31:$FF$50,Tet10_R_VTR!F942,Tet10_R_VTR!G942)</f>
        <v>4.6040230048888034E-3</v>
      </c>
      <c r="D942" s="65">
        <v>1.1947908940445182</v>
      </c>
      <c r="E942" s="65"/>
      <c r="F942">
        <v>1</v>
      </c>
      <c r="G942">
        <f t="shared" si="133"/>
        <v>48</v>
      </c>
    </row>
    <row r="943" spans="1:7" x14ac:dyDescent="0.55000000000000004">
      <c r="A943">
        <f t="shared" si="130"/>
        <v>8750</v>
      </c>
      <c r="B943" s="66">
        <f t="shared" si="128"/>
        <v>1500</v>
      </c>
      <c r="C943">
        <f>INDEX('Tet10'!$C$31:$FF$50,Tet10_R_VTR!F943,Tet10_R_VTR!G943)</f>
        <v>4.3246907554082836E-3</v>
      </c>
      <c r="D943" s="65">
        <v>1.0562109337529222</v>
      </c>
      <c r="E943" s="65"/>
      <c r="F943">
        <f t="shared" ref="F943:F956" si="136">F942+1</f>
        <v>2</v>
      </c>
      <c r="G943">
        <f t="shared" si="133"/>
        <v>48</v>
      </c>
    </row>
    <row r="944" spans="1:7" x14ac:dyDescent="0.55000000000000004">
      <c r="A944">
        <f t="shared" si="130"/>
        <v>8750</v>
      </c>
      <c r="B944" s="66">
        <f t="shared" si="128"/>
        <v>1500</v>
      </c>
      <c r="C944">
        <f>INDEX('Tet10'!$C$31:$FF$50,Tet10_R_VTR!F944,Tet10_R_VTR!G944)</f>
        <v>4.4704142550876583E-3</v>
      </c>
      <c r="D944" s="65">
        <v>0.98989625500191891</v>
      </c>
      <c r="E944" s="65"/>
      <c r="F944">
        <f t="shared" si="136"/>
        <v>3</v>
      </c>
      <c r="G944">
        <f t="shared" si="133"/>
        <v>48</v>
      </c>
    </row>
    <row r="945" spans="1:7" x14ac:dyDescent="0.55000000000000004">
      <c r="A945">
        <f t="shared" si="130"/>
        <v>8750</v>
      </c>
      <c r="B945" s="66">
        <f t="shared" si="128"/>
        <v>1500</v>
      </c>
      <c r="C945">
        <f>INDEX('Tet10'!$C$31:$FF$50,Tet10_R_VTR!F945,Tet10_R_VTR!G945)</f>
        <v>3.8192055802327364E-3</v>
      </c>
      <c r="D945" s="65">
        <v>1.1808089813367004</v>
      </c>
      <c r="E945" s="65"/>
      <c r="F945">
        <f t="shared" si="136"/>
        <v>4</v>
      </c>
      <c r="G945">
        <f t="shared" si="133"/>
        <v>48</v>
      </c>
    </row>
    <row r="946" spans="1:7" x14ac:dyDescent="0.55000000000000004">
      <c r="A946">
        <f t="shared" si="130"/>
        <v>8750</v>
      </c>
      <c r="B946" s="66">
        <f t="shared" si="128"/>
        <v>1500</v>
      </c>
      <c r="C946">
        <f>INDEX('Tet10'!$C$31:$FF$50,Tet10_R_VTR!F946,Tet10_R_VTR!G946)</f>
        <v>4.8916801440038E-3</v>
      </c>
      <c r="D946" s="65">
        <v>1.0094655229912022</v>
      </c>
      <c r="E946" s="65"/>
      <c r="F946">
        <f t="shared" si="136"/>
        <v>5</v>
      </c>
      <c r="G946">
        <f t="shared" si="133"/>
        <v>48</v>
      </c>
    </row>
    <row r="947" spans="1:7" x14ac:dyDescent="0.55000000000000004">
      <c r="A947">
        <f t="shared" si="130"/>
        <v>8750</v>
      </c>
      <c r="B947" s="66">
        <f t="shared" si="128"/>
        <v>1500</v>
      </c>
      <c r="C947">
        <f>INDEX('Tet10'!$C$31:$FF$50,Tet10_R_VTR!F947,Tet10_R_VTR!G947)</f>
        <v>5.3069776359713026E-3</v>
      </c>
      <c r="D947" s="65">
        <v>1.3176631134711994</v>
      </c>
      <c r="E947" s="65"/>
      <c r="F947">
        <f t="shared" si="136"/>
        <v>6</v>
      </c>
      <c r="G947">
        <f t="shared" si="133"/>
        <v>48</v>
      </c>
    </row>
    <row r="948" spans="1:7" x14ac:dyDescent="0.55000000000000004">
      <c r="A948">
        <f t="shared" si="130"/>
        <v>8750</v>
      </c>
      <c r="B948" s="66">
        <f t="shared" si="128"/>
        <v>1500</v>
      </c>
      <c r="C948">
        <f>INDEX('Tet10'!$C$31:$FF$50,Tet10_R_VTR!F948,Tet10_R_VTR!G948)</f>
        <v>4.9355729753802549E-3</v>
      </c>
      <c r="D948" s="65">
        <v>1.3556312282870939</v>
      </c>
      <c r="E948" s="65"/>
      <c r="F948">
        <f t="shared" si="136"/>
        <v>7</v>
      </c>
      <c r="G948">
        <f t="shared" si="133"/>
        <v>48</v>
      </c>
    </row>
    <row r="949" spans="1:7" x14ac:dyDescent="0.55000000000000004">
      <c r="A949">
        <f t="shared" si="130"/>
        <v>8750</v>
      </c>
      <c r="B949" s="66">
        <f t="shared" si="128"/>
        <v>1500</v>
      </c>
      <c r="C949">
        <f>INDEX('Tet10'!$C$31:$FF$50,Tet10_R_VTR!F949,Tet10_R_VTR!G949)</f>
        <v>4.0882321207741119E-3</v>
      </c>
      <c r="D949" s="65">
        <v>1.0307302267806293</v>
      </c>
      <c r="E949" s="65"/>
      <c r="F949">
        <f t="shared" si="136"/>
        <v>8</v>
      </c>
      <c r="G949">
        <f t="shared" si="133"/>
        <v>48</v>
      </c>
    </row>
    <row r="950" spans="1:7" x14ac:dyDescent="0.55000000000000004">
      <c r="A950">
        <f t="shared" si="130"/>
        <v>8750</v>
      </c>
      <c r="B950" s="66">
        <f t="shared" si="128"/>
        <v>1500</v>
      </c>
      <c r="C950">
        <f>INDEX('Tet10'!$C$31:$FF$50,Tet10_R_VTR!F950,Tet10_R_VTR!G950)</f>
        <v>4.2835754329760547E-3</v>
      </c>
      <c r="D950" s="65">
        <v>0.86606314209154855</v>
      </c>
      <c r="E950" s="65"/>
      <c r="F950">
        <f t="shared" si="136"/>
        <v>9</v>
      </c>
      <c r="G950">
        <f t="shared" si="133"/>
        <v>48</v>
      </c>
    </row>
    <row r="951" spans="1:7" x14ac:dyDescent="0.55000000000000004">
      <c r="A951">
        <f t="shared" si="130"/>
        <v>8750</v>
      </c>
      <c r="B951" s="66">
        <f t="shared" si="128"/>
        <v>1500</v>
      </c>
      <c r="C951">
        <f>INDEX('Tet10'!$C$31:$FF$50,Tet10_R_VTR!F951,Tet10_R_VTR!G951)</f>
        <v>5.7650572687756429E-3</v>
      </c>
      <c r="D951" s="65">
        <v>1.1675054151057829</v>
      </c>
      <c r="E951" s="65"/>
      <c r="F951">
        <f t="shared" si="136"/>
        <v>10</v>
      </c>
      <c r="G951">
        <f t="shared" si="133"/>
        <v>48</v>
      </c>
    </row>
    <row r="952" spans="1:7" x14ac:dyDescent="0.55000000000000004">
      <c r="A952">
        <f t="shared" si="130"/>
        <v>8750</v>
      </c>
      <c r="B952" s="66">
        <f t="shared" si="128"/>
        <v>1500</v>
      </c>
      <c r="C952">
        <f>INDEX('Tet10'!$C$31:$FF$50,Tet10_R_VTR!F952,Tet10_R_VTR!G952)</f>
        <v>4.1261961320550426E-3</v>
      </c>
      <c r="D952" s="65">
        <v>0.95697774563992144</v>
      </c>
      <c r="E952" s="65"/>
      <c r="F952">
        <f t="shared" si="136"/>
        <v>11</v>
      </c>
      <c r="G952">
        <f t="shared" si="133"/>
        <v>48</v>
      </c>
    </row>
    <row r="953" spans="1:7" x14ac:dyDescent="0.55000000000000004">
      <c r="A953">
        <f t="shared" si="130"/>
        <v>8750</v>
      </c>
      <c r="B953" s="66">
        <f t="shared" si="128"/>
        <v>1500</v>
      </c>
      <c r="C953">
        <f>INDEX('Tet10'!$C$31:$FF$50,Tet10_R_VTR!F953,Tet10_R_VTR!G953)</f>
        <v>5.8939218065480106E-3</v>
      </c>
      <c r="D953" s="65">
        <v>1.3460641078796829</v>
      </c>
      <c r="E953" s="65"/>
      <c r="F953">
        <f t="shared" si="136"/>
        <v>12</v>
      </c>
      <c r="G953">
        <f t="shared" si="133"/>
        <v>48</v>
      </c>
    </row>
    <row r="954" spans="1:7" x14ac:dyDescent="0.55000000000000004">
      <c r="A954">
        <f t="shared" si="130"/>
        <v>8750</v>
      </c>
      <c r="B954" s="66">
        <f t="shared" ref="B954:B961" si="137">B934+50</f>
        <v>1500</v>
      </c>
      <c r="C954">
        <f>INDEX('Tet10'!$C$31:$FF$50,Tet10_R_VTR!F954,Tet10_R_VTR!G954)</f>
        <v>5.3113178966325966E-3</v>
      </c>
      <c r="D954" s="65">
        <v>1.1672257595055451</v>
      </c>
      <c r="E954" s="65"/>
      <c r="F954">
        <f t="shared" si="136"/>
        <v>13</v>
      </c>
      <c r="G954">
        <f t="shared" si="133"/>
        <v>48</v>
      </c>
    </row>
    <row r="955" spans="1:7" x14ac:dyDescent="0.55000000000000004">
      <c r="A955">
        <f t="shared" si="130"/>
        <v>8750</v>
      </c>
      <c r="B955" s="66">
        <f t="shared" si="137"/>
        <v>1500</v>
      </c>
      <c r="C955">
        <f>INDEX('Tet10'!$C$31:$FF$50,Tet10_R_VTR!F955,Tet10_R_VTR!G955)</f>
        <v>6.8448972410534645E-3</v>
      </c>
      <c r="D955" s="65">
        <v>1.5949217285186394</v>
      </c>
      <c r="E955" s="65"/>
      <c r="F955">
        <f t="shared" si="136"/>
        <v>14</v>
      </c>
      <c r="G955">
        <f t="shared" si="133"/>
        <v>48</v>
      </c>
    </row>
    <row r="956" spans="1:7" x14ac:dyDescent="0.55000000000000004">
      <c r="A956">
        <f t="shared" si="130"/>
        <v>8750</v>
      </c>
      <c r="B956" s="66">
        <f t="shared" si="137"/>
        <v>1500</v>
      </c>
      <c r="C956">
        <f>INDEX('Tet10'!$C$31:$FF$50,Tet10_R_VTR!F956,Tet10_R_VTR!G956)</f>
        <v>5.4633483334942216E-3</v>
      </c>
      <c r="D956" s="65">
        <v>1.2674407016180753</v>
      </c>
      <c r="E956" s="65"/>
      <c r="F956">
        <f t="shared" si="136"/>
        <v>15</v>
      </c>
      <c r="G956">
        <f t="shared" si="133"/>
        <v>48</v>
      </c>
    </row>
    <row r="957" spans="1:7" x14ac:dyDescent="0.55000000000000004">
      <c r="A957">
        <f t="shared" si="130"/>
        <v>8750</v>
      </c>
      <c r="B957" s="66">
        <f t="shared" si="137"/>
        <v>1500</v>
      </c>
      <c r="C957">
        <f>INDEX('Tet10'!$C$31:$FF$50,Tet10_R_VTR!F957,Tet10_R_VTR!G957)</f>
        <v>3.9833780722420605E-3</v>
      </c>
      <c r="D957" s="65">
        <v>0.89488259004612958</v>
      </c>
      <c r="E957" s="65"/>
      <c r="F957">
        <f t="shared" ref="F957:F961" si="138">F956+1</f>
        <v>16</v>
      </c>
      <c r="G957">
        <f t="shared" si="133"/>
        <v>48</v>
      </c>
    </row>
    <row r="958" spans="1:7" x14ac:dyDescent="0.55000000000000004">
      <c r="A958">
        <f t="shared" si="130"/>
        <v>8750</v>
      </c>
      <c r="B958" s="66">
        <f t="shared" si="137"/>
        <v>1500</v>
      </c>
      <c r="C958">
        <f>INDEX('Tet10'!$C$31:$FF$50,Tet10_R_VTR!F958,Tet10_R_VTR!G958)</f>
        <v>6.0021360985147154E-3</v>
      </c>
      <c r="D958" s="65">
        <v>1.2750214292717175</v>
      </c>
      <c r="E958" s="65"/>
      <c r="F958">
        <f t="shared" si="138"/>
        <v>17</v>
      </c>
      <c r="G958">
        <f t="shared" si="133"/>
        <v>48</v>
      </c>
    </row>
    <row r="959" spans="1:7" x14ac:dyDescent="0.55000000000000004">
      <c r="A959">
        <f t="shared" si="130"/>
        <v>8750</v>
      </c>
      <c r="B959" s="66">
        <f t="shared" si="137"/>
        <v>1500</v>
      </c>
      <c r="C959">
        <f>INDEX('Tet10'!$C$31:$FF$50,Tet10_R_VTR!F959,Tet10_R_VTR!G959)</f>
        <v>5.1667265970831676E-3</v>
      </c>
      <c r="D959" s="65">
        <v>1.2049060712630628</v>
      </c>
      <c r="E959" s="65"/>
      <c r="F959">
        <f t="shared" si="138"/>
        <v>18</v>
      </c>
      <c r="G959">
        <f t="shared" si="133"/>
        <v>48</v>
      </c>
    </row>
    <row r="960" spans="1:7" x14ac:dyDescent="0.55000000000000004">
      <c r="A960">
        <f t="shared" si="130"/>
        <v>8750</v>
      </c>
      <c r="B960" s="66">
        <f t="shared" si="137"/>
        <v>1500</v>
      </c>
      <c r="C960">
        <f>INDEX('Tet10'!$C$31:$FF$50,Tet10_R_VTR!F960,Tet10_R_VTR!G960)</f>
        <v>5.6927974440566546E-3</v>
      </c>
      <c r="D960" s="65">
        <v>1.3242323335278336</v>
      </c>
      <c r="E960" s="65"/>
      <c r="F960">
        <f t="shared" si="138"/>
        <v>19</v>
      </c>
      <c r="G960">
        <f t="shared" si="133"/>
        <v>48</v>
      </c>
    </row>
    <row r="961" spans="1:7" x14ac:dyDescent="0.55000000000000004">
      <c r="A961">
        <f t="shared" si="130"/>
        <v>8750</v>
      </c>
      <c r="B961" s="66">
        <f t="shared" si="137"/>
        <v>1500</v>
      </c>
      <c r="C961">
        <f>INDEX('Tet10'!$C$31:$FF$50,Tet10_R_VTR!F961,Tet10_R_VTR!G961)</f>
        <v>5.8589381427146935E-3</v>
      </c>
      <c r="D961" s="65">
        <v>1.3926930675882432</v>
      </c>
      <c r="E961" s="65"/>
      <c r="F961">
        <f t="shared" si="138"/>
        <v>20</v>
      </c>
      <c r="G961">
        <f t="shared" si="133"/>
        <v>48</v>
      </c>
    </row>
    <row r="962" spans="1:7" x14ac:dyDescent="0.55000000000000004">
      <c r="A962">
        <f t="shared" si="130"/>
        <v>10000</v>
      </c>
      <c r="B962" s="66">
        <v>0</v>
      </c>
      <c r="C962">
        <f>INDEX('Tet10'!$C$31:$FF$50,Tet10_R_VTR!F962,Tet10_R_VTR!G962)</f>
        <v>1.0471681736467464</v>
      </c>
      <c r="D962" s="65">
        <v>1.1947908940445182</v>
      </c>
      <c r="E962" s="65"/>
      <c r="F962">
        <v>1</v>
      </c>
      <c r="G962">
        <f t="shared" si="133"/>
        <v>49</v>
      </c>
    </row>
    <row r="963" spans="1:7" x14ac:dyDescent="0.55000000000000004">
      <c r="A963">
        <f t="shared" ref="A963:A1024" si="139">A643+1250</f>
        <v>10000</v>
      </c>
      <c r="B963" s="66">
        <v>0</v>
      </c>
      <c r="C963">
        <f>INDEX('Tet10'!$C$31:$FF$50,Tet10_R_VTR!F963,Tet10_R_VTR!G963)</f>
        <v>0.97334708271295123</v>
      </c>
      <c r="D963" s="65">
        <v>1.0562109337529222</v>
      </c>
      <c r="E963" s="65"/>
      <c r="F963">
        <f t="shared" ref="F963:F976" si="140">F962+1</f>
        <v>2</v>
      </c>
      <c r="G963">
        <f t="shared" si="133"/>
        <v>49</v>
      </c>
    </row>
    <row r="964" spans="1:7" x14ac:dyDescent="0.55000000000000004">
      <c r="A964">
        <f t="shared" si="139"/>
        <v>10000</v>
      </c>
      <c r="B964" s="66">
        <v>0</v>
      </c>
      <c r="C964">
        <f>INDEX('Tet10'!$C$31:$FF$50,Tet10_R_VTR!F964,Tet10_R_VTR!G964)</f>
        <v>1.0126172939794147</v>
      </c>
      <c r="D964" s="65">
        <v>0.98989625500191891</v>
      </c>
      <c r="E964" s="65"/>
      <c r="F964">
        <f t="shared" si="140"/>
        <v>3</v>
      </c>
      <c r="G964">
        <f t="shared" si="133"/>
        <v>49</v>
      </c>
    </row>
    <row r="965" spans="1:7" x14ac:dyDescent="0.55000000000000004">
      <c r="A965">
        <f t="shared" si="139"/>
        <v>10000</v>
      </c>
      <c r="B965" s="66">
        <v>0</v>
      </c>
      <c r="C965">
        <f>INDEX('Tet10'!$C$31:$FF$50,Tet10_R_VTR!F965,Tet10_R_VTR!G965)</f>
        <v>0.87304375576688498</v>
      </c>
      <c r="D965" s="65">
        <v>1.1808089813367004</v>
      </c>
      <c r="E965" s="65"/>
      <c r="F965">
        <f t="shared" si="140"/>
        <v>4</v>
      </c>
      <c r="G965">
        <f t="shared" si="133"/>
        <v>49</v>
      </c>
    </row>
    <row r="966" spans="1:7" x14ac:dyDescent="0.55000000000000004">
      <c r="A966">
        <f t="shared" si="139"/>
        <v>10000</v>
      </c>
      <c r="B966" s="66">
        <v>0</v>
      </c>
      <c r="C966">
        <f>INDEX('Tet10'!$C$31:$FF$50,Tet10_R_VTR!F966,Tet10_R_VTR!G966)</f>
        <v>1.1015717970187024</v>
      </c>
      <c r="D966" s="65">
        <v>1.0094655229912022</v>
      </c>
      <c r="E966" s="65"/>
      <c r="F966">
        <f t="shared" si="140"/>
        <v>5</v>
      </c>
      <c r="G966">
        <f t="shared" si="133"/>
        <v>49</v>
      </c>
    </row>
    <row r="967" spans="1:7" x14ac:dyDescent="0.55000000000000004">
      <c r="A967">
        <f t="shared" si="139"/>
        <v>10000</v>
      </c>
      <c r="B967" s="66">
        <v>0</v>
      </c>
      <c r="C967">
        <f>INDEX('Tet10'!$C$31:$FF$50,Tet10_R_VTR!F967,Tet10_R_VTR!G967)</f>
        <v>1.2273771192869034</v>
      </c>
      <c r="D967" s="65">
        <v>1.3176631134711994</v>
      </c>
      <c r="E967" s="65"/>
      <c r="F967">
        <f t="shared" si="140"/>
        <v>6</v>
      </c>
      <c r="G967">
        <f t="shared" si="133"/>
        <v>49</v>
      </c>
    </row>
    <row r="968" spans="1:7" x14ac:dyDescent="0.55000000000000004">
      <c r="A968">
        <f t="shared" si="139"/>
        <v>10000</v>
      </c>
      <c r="B968" s="66">
        <v>0</v>
      </c>
      <c r="C968">
        <f>INDEX('Tet10'!$C$31:$FF$50,Tet10_R_VTR!F968,Tet10_R_VTR!G968)</f>
        <v>1.1310040520245803</v>
      </c>
      <c r="D968" s="65">
        <v>1.3556312282870939</v>
      </c>
      <c r="E968" s="65"/>
      <c r="F968">
        <f t="shared" si="140"/>
        <v>7</v>
      </c>
      <c r="G968">
        <f t="shared" si="133"/>
        <v>49</v>
      </c>
    </row>
    <row r="969" spans="1:7" x14ac:dyDescent="0.55000000000000004">
      <c r="A969">
        <f t="shared" si="139"/>
        <v>10000</v>
      </c>
      <c r="B969" s="66">
        <v>0</v>
      </c>
      <c r="C969">
        <f>INDEX('Tet10'!$C$31:$FF$50,Tet10_R_VTR!F969,Tet10_R_VTR!G969)</f>
        <v>0.94975950015227462</v>
      </c>
      <c r="D969" s="65">
        <v>1.0307302267806293</v>
      </c>
      <c r="E969" s="65"/>
      <c r="F969">
        <f t="shared" si="140"/>
        <v>8</v>
      </c>
      <c r="G969">
        <f t="shared" si="133"/>
        <v>49</v>
      </c>
    </row>
    <row r="970" spans="1:7" x14ac:dyDescent="0.55000000000000004">
      <c r="A970">
        <f t="shared" si="139"/>
        <v>10000</v>
      </c>
      <c r="B970" s="66">
        <v>0</v>
      </c>
      <c r="C970">
        <f>INDEX('Tet10'!$C$31:$FF$50,Tet10_R_VTR!F970,Tet10_R_VTR!G970)</f>
        <v>0.97412221707771329</v>
      </c>
      <c r="D970" s="65">
        <v>0.86606314209154855</v>
      </c>
      <c r="E970" s="65"/>
      <c r="F970">
        <f t="shared" si="140"/>
        <v>9</v>
      </c>
      <c r="G970">
        <f t="shared" si="133"/>
        <v>49</v>
      </c>
    </row>
    <row r="971" spans="1:7" x14ac:dyDescent="0.55000000000000004">
      <c r="A971">
        <f t="shared" si="139"/>
        <v>10000</v>
      </c>
      <c r="B971" s="66">
        <v>0</v>
      </c>
      <c r="C971">
        <f>INDEX('Tet10'!$C$31:$FF$50,Tet10_R_VTR!F971,Tet10_R_VTR!G971)</f>
        <v>1.2857204626510088</v>
      </c>
      <c r="D971" s="65">
        <v>1.1675054151057829</v>
      </c>
      <c r="E971" s="65"/>
      <c r="F971">
        <f t="shared" si="140"/>
        <v>10</v>
      </c>
      <c r="G971">
        <f t="shared" si="133"/>
        <v>49</v>
      </c>
    </row>
    <row r="972" spans="1:7" x14ac:dyDescent="0.55000000000000004">
      <c r="A972">
        <f t="shared" si="139"/>
        <v>10000</v>
      </c>
      <c r="B972" s="66">
        <v>0</v>
      </c>
      <c r="C972">
        <f>INDEX('Tet10'!$C$31:$FF$50,Tet10_R_VTR!F972,Tet10_R_VTR!G972)</f>
        <v>0.92860113141548917</v>
      </c>
      <c r="D972" s="65">
        <v>0.95697774563992144</v>
      </c>
      <c r="E972" s="65"/>
      <c r="F972">
        <f t="shared" si="140"/>
        <v>11</v>
      </c>
      <c r="G972">
        <f t="shared" si="133"/>
        <v>49</v>
      </c>
    </row>
    <row r="973" spans="1:7" x14ac:dyDescent="0.55000000000000004">
      <c r="A973">
        <f t="shared" si="139"/>
        <v>10000</v>
      </c>
      <c r="B973" s="66">
        <v>0</v>
      </c>
      <c r="C973">
        <f>INDEX('Tet10'!$C$31:$FF$50,Tet10_R_VTR!F973,Tet10_R_VTR!G973)</f>
        <v>1.3211447557868323</v>
      </c>
      <c r="D973" s="65">
        <v>1.3460641078796829</v>
      </c>
      <c r="E973" s="65"/>
      <c r="F973">
        <f t="shared" si="140"/>
        <v>12</v>
      </c>
      <c r="G973">
        <f t="shared" si="133"/>
        <v>49</v>
      </c>
    </row>
    <row r="974" spans="1:7" x14ac:dyDescent="0.55000000000000004">
      <c r="A974">
        <f t="shared" si="139"/>
        <v>10000</v>
      </c>
      <c r="B974" s="66">
        <v>0</v>
      </c>
      <c r="C974">
        <f>INDEX('Tet10'!$C$31:$FF$50,Tet10_R_VTR!F974,Tet10_R_VTR!G974)</f>
        <v>1.230206266345492</v>
      </c>
      <c r="D974" s="65">
        <v>1.1672257595055451</v>
      </c>
      <c r="E974" s="65"/>
      <c r="F974">
        <f t="shared" si="140"/>
        <v>13</v>
      </c>
      <c r="G974">
        <f t="shared" si="133"/>
        <v>49</v>
      </c>
    </row>
    <row r="975" spans="1:7" x14ac:dyDescent="0.55000000000000004">
      <c r="A975">
        <f t="shared" si="139"/>
        <v>10000</v>
      </c>
      <c r="B975" s="66">
        <v>0</v>
      </c>
      <c r="C975">
        <f>INDEX('Tet10'!$C$31:$FF$50,Tet10_R_VTR!F975,Tet10_R_VTR!G975)</f>
        <v>1.5529933851863946</v>
      </c>
      <c r="D975" s="65">
        <v>1.5949217285186394</v>
      </c>
      <c r="E975" s="65"/>
      <c r="F975">
        <f t="shared" si="140"/>
        <v>14</v>
      </c>
      <c r="G975">
        <f t="shared" si="133"/>
        <v>49</v>
      </c>
    </row>
    <row r="976" spans="1:7" x14ac:dyDescent="0.55000000000000004">
      <c r="A976">
        <f t="shared" si="139"/>
        <v>10000</v>
      </c>
      <c r="B976" s="66">
        <v>0</v>
      </c>
      <c r="C976">
        <f>INDEX('Tet10'!$C$31:$FF$50,Tet10_R_VTR!F976,Tet10_R_VTR!G976)</f>
        <v>1.225298814143543</v>
      </c>
      <c r="D976" s="65">
        <v>1.2674407016180753</v>
      </c>
      <c r="E976" s="65"/>
      <c r="F976">
        <f t="shared" si="140"/>
        <v>15</v>
      </c>
      <c r="G976">
        <f t="shared" si="133"/>
        <v>49</v>
      </c>
    </row>
    <row r="977" spans="1:7" x14ac:dyDescent="0.55000000000000004">
      <c r="A977">
        <f t="shared" si="139"/>
        <v>10000</v>
      </c>
      <c r="B977" s="66">
        <v>0</v>
      </c>
      <c r="C977">
        <f>INDEX('Tet10'!$C$31:$FF$50,Tet10_R_VTR!F977,Tet10_R_VTR!G977)</f>
        <v>0.89334689302035475</v>
      </c>
      <c r="D977" s="65">
        <v>0.89488259004612958</v>
      </c>
      <c r="E977" s="65"/>
      <c r="F977">
        <f t="shared" ref="F977:F981" si="141">F976+1</f>
        <v>16</v>
      </c>
      <c r="G977">
        <f t="shared" si="133"/>
        <v>49</v>
      </c>
    </row>
    <row r="978" spans="1:7" x14ac:dyDescent="0.55000000000000004">
      <c r="A978">
        <f t="shared" si="139"/>
        <v>10000</v>
      </c>
      <c r="B978" s="66">
        <v>0</v>
      </c>
      <c r="C978">
        <f>INDEX('Tet10'!$C$31:$FF$50,Tet10_R_VTR!F978,Tet10_R_VTR!G978)</f>
        <v>1.3386485365682266</v>
      </c>
      <c r="D978" s="65">
        <v>1.2750214292717175</v>
      </c>
      <c r="E978" s="65"/>
      <c r="F978">
        <f t="shared" si="141"/>
        <v>17</v>
      </c>
      <c r="G978">
        <f t="shared" si="133"/>
        <v>49</v>
      </c>
    </row>
    <row r="979" spans="1:7" x14ac:dyDescent="0.55000000000000004">
      <c r="A979">
        <f t="shared" si="139"/>
        <v>10000</v>
      </c>
      <c r="B979" s="66">
        <v>0</v>
      </c>
      <c r="C979">
        <f>INDEX('Tet10'!$C$31:$FF$50,Tet10_R_VTR!F979,Tet10_R_VTR!G979)</f>
        <v>1.153796386672048</v>
      </c>
      <c r="D979" s="65">
        <v>1.2049060712630628</v>
      </c>
      <c r="E979" s="65"/>
      <c r="F979">
        <f t="shared" si="141"/>
        <v>18</v>
      </c>
      <c r="G979">
        <f t="shared" si="133"/>
        <v>49</v>
      </c>
    </row>
    <row r="980" spans="1:7" x14ac:dyDescent="0.55000000000000004">
      <c r="A980">
        <f t="shared" si="139"/>
        <v>10000</v>
      </c>
      <c r="B980" s="66">
        <v>0</v>
      </c>
      <c r="C980">
        <f>INDEX('Tet10'!$C$31:$FF$50,Tet10_R_VTR!F980,Tet10_R_VTR!G980)</f>
        <v>1.3073205590300103</v>
      </c>
      <c r="D980" s="65">
        <v>1.3242323335278336</v>
      </c>
      <c r="E980" s="65"/>
      <c r="F980">
        <f t="shared" si="141"/>
        <v>19</v>
      </c>
      <c r="G980">
        <f t="shared" si="133"/>
        <v>49</v>
      </c>
    </row>
    <row r="981" spans="1:7" x14ac:dyDescent="0.55000000000000004">
      <c r="A981">
        <f t="shared" si="139"/>
        <v>10000</v>
      </c>
      <c r="B981" s="66">
        <v>0</v>
      </c>
      <c r="C981">
        <f>INDEX('Tet10'!$C$31:$FF$50,Tet10_R_VTR!F981,Tet10_R_VTR!G981)</f>
        <v>1.3397818021701369</v>
      </c>
      <c r="D981" s="65">
        <v>1.3926930675882432</v>
      </c>
      <c r="E981" s="65"/>
      <c r="F981">
        <f t="shared" si="141"/>
        <v>20</v>
      </c>
      <c r="G981">
        <f t="shared" si="133"/>
        <v>49</v>
      </c>
    </row>
    <row r="982" spans="1:7" x14ac:dyDescent="0.55000000000000004">
      <c r="A982">
        <f t="shared" si="139"/>
        <v>10000</v>
      </c>
      <c r="B982" s="66">
        <f>B962+250</f>
        <v>250</v>
      </c>
      <c r="C982">
        <f>INDEX('Tet10'!$C$31:$FF$50,Tet10_R_VTR!F982,Tet10_R_VTR!G982)</f>
        <v>1.0427500753793422</v>
      </c>
      <c r="D982" s="65">
        <v>1.1947908940445182</v>
      </c>
      <c r="E982" s="65"/>
      <c r="F982">
        <v>1</v>
      </c>
      <c r="G982">
        <f t="shared" si="133"/>
        <v>50</v>
      </c>
    </row>
    <row r="983" spans="1:7" x14ac:dyDescent="0.55000000000000004">
      <c r="A983">
        <f t="shared" si="139"/>
        <v>10000</v>
      </c>
      <c r="B983" s="66">
        <f t="shared" ref="B983:B1021" si="142">B963+250</f>
        <v>250</v>
      </c>
      <c r="C983">
        <f>INDEX('Tet10'!$C$31:$FF$50,Tet10_R_VTR!F983,Tet10_R_VTR!G983)</f>
        <v>0.96756265796795993</v>
      </c>
      <c r="D983" s="65">
        <v>1.0562109337529222</v>
      </c>
      <c r="E983" s="65"/>
      <c r="F983">
        <f t="shared" ref="F983:F996" si="143">F982+1</f>
        <v>2</v>
      </c>
      <c r="G983">
        <f t="shared" ref="G983:G1046" si="144">G963+1</f>
        <v>50</v>
      </c>
    </row>
    <row r="984" spans="1:7" x14ac:dyDescent="0.55000000000000004">
      <c r="A984">
        <f t="shared" si="139"/>
        <v>10000</v>
      </c>
      <c r="B984" s="66">
        <f t="shared" si="142"/>
        <v>250</v>
      </c>
      <c r="C984">
        <f>INDEX('Tet10'!$C$31:$FF$50,Tet10_R_VTR!F984,Tet10_R_VTR!G984)</f>
        <v>1.0077057932097644</v>
      </c>
      <c r="D984" s="65">
        <v>0.98989625500191891</v>
      </c>
      <c r="E984" s="65"/>
      <c r="F984">
        <f t="shared" si="143"/>
        <v>3</v>
      </c>
      <c r="G984">
        <f t="shared" si="144"/>
        <v>50</v>
      </c>
    </row>
    <row r="985" spans="1:7" x14ac:dyDescent="0.55000000000000004">
      <c r="A985">
        <f t="shared" si="139"/>
        <v>10000</v>
      </c>
      <c r="B985" s="66">
        <f t="shared" si="142"/>
        <v>250</v>
      </c>
      <c r="C985">
        <f>INDEX('Tet10'!$C$31:$FF$50,Tet10_R_VTR!F985,Tet10_R_VTR!G985)</f>
        <v>0.86992520611438973</v>
      </c>
      <c r="D985" s="65">
        <v>1.1808089813367004</v>
      </c>
      <c r="E985" s="65"/>
      <c r="F985">
        <f t="shared" si="143"/>
        <v>4</v>
      </c>
      <c r="G985">
        <f t="shared" si="144"/>
        <v>50</v>
      </c>
    </row>
    <row r="986" spans="1:7" x14ac:dyDescent="0.55000000000000004">
      <c r="A986">
        <f t="shared" si="139"/>
        <v>10000</v>
      </c>
      <c r="B986" s="66">
        <f t="shared" si="142"/>
        <v>250</v>
      </c>
      <c r="C986">
        <f>INDEX('Tet10'!$C$31:$FF$50,Tet10_R_VTR!F986,Tet10_R_VTR!G986)</f>
        <v>1.097111600890283</v>
      </c>
      <c r="D986" s="65">
        <v>1.0094655229912022</v>
      </c>
      <c r="E986" s="65"/>
      <c r="F986">
        <f t="shared" si="143"/>
        <v>5</v>
      </c>
      <c r="G986">
        <f t="shared" si="144"/>
        <v>50</v>
      </c>
    </row>
    <row r="987" spans="1:7" x14ac:dyDescent="0.55000000000000004">
      <c r="A987">
        <f t="shared" si="139"/>
        <v>10000</v>
      </c>
      <c r="B987" s="66">
        <f t="shared" si="142"/>
        <v>250</v>
      </c>
      <c r="C987">
        <f>INDEX('Tet10'!$C$31:$FF$50,Tet10_R_VTR!F987,Tet10_R_VTR!G987)</f>
        <v>1.2228383257786364</v>
      </c>
      <c r="D987" s="65">
        <v>1.3176631134711994</v>
      </c>
      <c r="E987" s="65"/>
      <c r="F987">
        <f t="shared" si="143"/>
        <v>6</v>
      </c>
      <c r="G987">
        <f t="shared" si="144"/>
        <v>50</v>
      </c>
    </row>
    <row r="988" spans="1:7" x14ac:dyDescent="0.55000000000000004">
      <c r="A988">
        <f t="shared" si="139"/>
        <v>10000</v>
      </c>
      <c r="B988" s="66">
        <f t="shared" si="142"/>
        <v>250</v>
      </c>
      <c r="C988">
        <f>INDEX('Tet10'!$C$31:$FF$50,Tet10_R_VTR!F988,Tet10_R_VTR!G988)</f>
        <v>1.126709309306742</v>
      </c>
      <c r="D988" s="65">
        <v>1.3556312282870939</v>
      </c>
      <c r="E988" s="65"/>
      <c r="F988">
        <f t="shared" si="143"/>
        <v>7</v>
      </c>
      <c r="G988">
        <f t="shared" si="144"/>
        <v>50</v>
      </c>
    </row>
    <row r="989" spans="1:7" x14ac:dyDescent="0.55000000000000004">
      <c r="A989">
        <f t="shared" si="139"/>
        <v>10000</v>
      </c>
      <c r="B989" s="66">
        <f t="shared" si="142"/>
        <v>250</v>
      </c>
      <c r="C989">
        <f>INDEX('Tet10'!$C$31:$FF$50,Tet10_R_VTR!F989,Tet10_R_VTR!G989)</f>
        <v>0.94756258490220657</v>
      </c>
      <c r="D989" s="65">
        <v>1.0307302267806293</v>
      </c>
      <c r="E989" s="65"/>
      <c r="F989">
        <f t="shared" si="143"/>
        <v>8</v>
      </c>
      <c r="G989">
        <f t="shared" si="144"/>
        <v>50</v>
      </c>
    </row>
    <row r="990" spans="1:7" x14ac:dyDescent="0.55000000000000004">
      <c r="A990">
        <f t="shared" si="139"/>
        <v>10000</v>
      </c>
      <c r="B990" s="66">
        <f t="shared" si="142"/>
        <v>250</v>
      </c>
      <c r="C990">
        <f>INDEX('Tet10'!$C$31:$FF$50,Tet10_R_VTR!F990,Tet10_R_VTR!G990)</f>
        <v>0.96965340562334668</v>
      </c>
      <c r="D990" s="65">
        <v>0.86606314209154855</v>
      </c>
      <c r="E990" s="65"/>
      <c r="F990">
        <f t="shared" si="143"/>
        <v>9</v>
      </c>
      <c r="G990">
        <f t="shared" si="144"/>
        <v>50</v>
      </c>
    </row>
    <row r="991" spans="1:7" x14ac:dyDescent="0.55000000000000004">
      <c r="A991">
        <f t="shared" si="139"/>
        <v>10000</v>
      </c>
      <c r="B991" s="66">
        <f t="shared" si="142"/>
        <v>250</v>
      </c>
      <c r="C991">
        <f>INDEX('Tet10'!$C$31:$FF$50,Tet10_R_VTR!F991,Tet10_R_VTR!G991)</f>
        <v>1.2785454664074043</v>
      </c>
      <c r="D991" s="65">
        <v>1.1675054151057829</v>
      </c>
      <c r="E991" s="65"/>
      <c r="F991">
        <f t="shared" si="143"/>
        <v>10</v>
      </c>
      <c r="G991">
        <f t="shared" si="144"/>
        <v>50</v>
      </c>
    </row>
    <row r="992" spans="1:7" x14ac:dyDescent="0.55000000000000004">
      <c r="A992">
        <f t="shared" si="139"/>
        <v>10000</v>
      </c>
      <c r="B992" s="66">
        <f t="shared" si="142"/>
        <v>250</v>
      </c>
      <c r="C992">
        <f>INDEX('Tet10'!$C$31:$FF$50,Tet10_R_VTR!F992,Tet10_R_VTR!G992)</f>
        <v>0.92412136480253038</v>
      </c>
      <c r="D992" s="65">
        <v>0.95697774563992144</v>
      </c>
      <c r="E992" s="65"/>
      <c r="F992">
        <f t="shared" si="143"/>
        <v>11</v>
      </c>
      <c r="G992">
        <f t="shared" si="144"/>
        <v>50</v>
      </c>
    </row>
    <row r="993" spans="1:7" x14ac:dyDescent="0.55000000000000004">
      <c r="A993">
        <f t="shared" si="139"/>
        <v>10000</v>
      </c>
      <c r="B993" s="66">
        <f t="shared" si="142"/>
        <v>250</v>
      </c>
      <c r="C993">
        <f>INDEX('Tet10'!$C$31:$FF$50,Tet10_R_VTR!F993,Tet10_R_VTR!G993)</f>
        <v>1.3146448208401469</v>
      </c>
      <c r="D993" s="65">
        <v>1.3460641078796829</v>
      </c>
      <c r="E993" s="65"/>
      <c r="F993">
        <f t="shared" si="143"/>
        <v>12</v>
      </c>
      <c r="G993">
        <f t="shared" si="144"/>
        <v>50</v>
      </c>
    </row>
    <row r="994" spans="1:7" x14ac:dyDescent="0.55000000000000004">
      <c r="A994">
        <f t="shared" si="139"/>
        <v>10000</v>
      </c>
      <c r="B994" s="66">
        <f t="shared" si="142"/>
        <v>250</v>
      </c>
      <c r="C994">
        <f>INDEX('Tet10'!$C$31:$FF$50,Tet10_R_VTR!F994,Tet10_R_VTR!G994)</f>
        <v>1.2251976950032883</v>
      </c>
      <c r="D994" s="65">
        <v>1.1672257595055451</v>
      </c>
      <c r="E994" s="65"/>
      <c r="F994">
        <f t="shared" si="143"/>
        <v>13</v>
      </c>
      <c r="G994">
        <f t="shared" si="144"/>
        <v>50</v>
      </c>
    </row>
    <row r="995" spans="1:7" x14ac:dyDescent="0.55000000000000004">
      <c r="A995">
        <f t="shared" si="139"/>
        <v>10000</v>
      </c>
      <c r="B995" s="66">
        <f t="shared" si="142"/>
        <v>250</v>
      </c>
      <c r="C995">
        <f>INDEX('Tet10'!$C$31:$FF$50,Tet10_R_VTR!F995,Tet10_R_VTR!G995)</f>
        <v>1.5449552401095503</v>
      </c>
      <c r="D995" s="65">
        <v>1.5949217285186394</v>
      </c>
      <c r="E995" s="65"/>
      <c r="F995">
        <f t="shared" si="143"/>
        <v>14</v>
      </c>
      <c r="G995">
        <f t="shared" si="144"/>
        <v>50</v>
      </c>
    </row>
    <row r="996" spans="1:7" x14ac:dyDescent="0.55000000000000004">
      <c r="A996">
        <f t="shared" si="139"/>
        <v>10000</v>
      </c>
      <c r="B996" s="66">
        <f t="shared" si="142"/>
        <v>250</v>
      </c>
      <c r="C996">
        <f>INDEX('Tet10'!$C$31:$FF$50,Tet10_R_VTR!F996,Tet10_R_VTR!G996)</f>
        <v>1.2194228279392063</v>
      </c>
      <c r="D996" s="65">
        <v>1.2674407016180753</v>
      </c>
      <c r="E996" s="65"/>
      <c r="F996">
        <f t="shared" si="143"/>
        <v>15</v>
      </c>
      <c r="G996">
        <f t="shared" si="144"/>
        <v>50</v>
      </c>
    </row>
    <row r="997" spans="1:7" x14ac:dyDescent="0.55000000000000004">
      <c r="A997">
        <f t="shared" si="139"/>
        <v>10000</v>
      </c>
      <c r="B997" s="66">
        <f t="shared" si="142"/>
        <v>250</v>
      </c>
      <c r="C997">
        <f>INDEX('Tet10'!$C$31:$FF$50,Tet10_R_VTR!F997,Tet10_R_VTR!G997)</f>
        <v>0.88943359892121854</v>
      </c>
      <c r="D997" s="65">
        <v>0.89488259004612958</v>
      </c>
      <c r="E997" s="65"/>
      <c r="F997">
        <f t="shared" ref="F997:F1001" si="145">F996+1</f>
        <v>16</v>
      </c>
      <c r="G997">
        <f t="shared" si="144"/>
        <v>50</v>
      </c>
    </row>
    <row r="998" spans="1:7" x14ac:dyDescent="0.55000000000000004">
      <c r="A998">
        <f t="shared" si="139"/>
        <v>10000</v>
      </c>
      <c r="B998" s="66">
        <f t="shared" si="142"/>
        <v>250</v>
      </c>
      <c r="C998">
        <f>INDEX('Tet10'!$C$31:$FF$50,Tet10_R_VTR!F998,Tet10_R_VTR!G998)</f>
        <v>1.3301941001003807</v>
      </c>
      <c r="D998" s="65">
        <v>1.2750214292717175</v>
      </c>
      <c r="E998" s="65"/>
      <c r="F998">
        <f t="shared" si="145"/>
        <v>17</v>
      </c>
      <c r="G998">
        <f t="shared" si="144"/>
        <v>50</v>
      </c>
    </row>
    <row r="999" spans="1:7" x14ac:dyDescent="0.55000000000000004">
      <c r="A999">
        <f t="shared" si="139"/>
        <v>10000</v>
      </c>
      <c r="B999" s="66">
        <f t="shared" si="142"/>
        <v>250</v>
      </c>
      <c r="C999">
        <f>INDEX('Tet10'!$C$31:$FF$50,Tet10_R_VTR!F999,Tet10_R_VTR!G999)</f>
        <v>1.1478762933899254</v>
      </c>
      <c r="D999" s="65">
        <v>1.2049060712630628</v>
      </c>
      <c r="E999" s="65"/>
      <c r="F999">
        <f t="shared" si="145"/>
        <v>18</v>
      </c>
      <c r="G999">
        <f t="shared" si="144"/>
        <v>50</v>
      </c>
    </row>
    <row r="1000" spans="1:7" x14ac:dyDescent="0.55000000000000004">
      <c r="A1000">
        <f t="shared" si="139"/>
        <v>10000</v>
      </c>
      <c r="B1000" s="66">
        <f t="shared" si="142"/>
        <v>250</v>
      </c>
      <c r="C1000">
        <f>INDEX('Tet10'!$C$31:$FF$50,Tet10_R_VTR!F1000,Tet10_R_VTR!G1000)</f>
        <v>1.302587794275911</v>
      </c>
      <c r="D1000" s="65">
        <v>1.3242323335278336</v>
      </c>
      <c r="E1000" s="65"/>
      <c r="F1000">
        <f t="shared" si="145"/>
        <v>19</v>
      </c>
      <c r="G1000">
        <f t="shared" si="144"/>
        <v>50</v>
      </c>
    </row>
    <row r="1001" spans="1:7" x14ac:dyDescent="0.55000000000000004">
      <c r="A1001">
        <f t="shared" si="139"/>
        <v>10000</v>
      </c>
      <c r="B1001" s="66">
        <f t="shared" si="142"/>
        <v>250</v>
      </c>
      <c r="C1001">
        <f>INDEX('Tet10'!$C$31:$FF$50,Tet10_R_VTR!F1001,Tet10_R_VTR!G1001)</f>
        <v>1.3353993756451357</v>
      </c>
      <c r="D1001" s="65">
        <v>1.3926930675882432</v>
      </c>
      <c r="E1001" s="65"/>
      <c r="F1001">
        <f t="shared" si="145"/>
        <v>20</v>
      </c>
      <c r="G1001">
        <f t="shared" si="144"/>
        <v>50</v>
      </c>
    </row>
    <row r="1002" spans="1:7" x14ac:dyDescent="0.55000000000000004">
      <c r="A1002">
        <f t="shared" si="139"/>
        <v>10000</v>
      </c>
      <c r="B1002" s="66">
        <f t="shared" si="142"/>
        <v>500</v>
      </c>
      <c r="C1002">
        <f>INDEX('Tet10'!$C$31:$FF$50,Tet10_R_VTR!F1002,Tet10_R_VTR!G1002)</f>
        <v>1.0138905239494169</v>
      </c>
      <c r="D1002" s="65">
        <v>1.1947908940445182</v>
      </c>
      <c r="E1002" s="65"/>
      <c r="F1002">
        <v>1</v>
      </c>
      <c r="G1002">
        <f t="shared" si="144"/>
        <v>51</v>
      </c>
    </row>
    <row r="1003" spans="1:7" x14ac:dyDescent="0.55000000000000004">
      <c r="A1003">
        <f t="shared" si="139"/>
        <v>10000</v>
      </c>
      <c r="B1003" s="66">
        <f t="shared" si="142"/>
        <v>500</v>
      </c>
      <c r="C1003">
        <f>INDEX('Tet10'!$C$31:$FF$50,Tet10_R_VTR!F1003,Tet10_R_VTR!G1003)</f>
        <v>0.93627148401892202</v>
      </c>
      <c r="D1003" s="65">
        <v>1.0562109337529222</v>
      </c>
      <c r="E1003" s="65"/>
      <c r="F1003">
        <f t="shared" ref="F1003:F1016" si="146">F1002+1</f>
        <v>2</v>
      </c>
      <c r="G1003">
        <f t="shared" si="144"/>
        <v>51</v>
      </c>
    </row>
    <row r="1004" spans="1:7" x14ac:dyDescent="0.55000000000000004">
      <c r="A1004">
        <f t="shared" si="139"/>
        <v>10000</v>
      </c>
      <c r="B1004" s="66">
        <f t="shared" si="142"/>
        <v>500</v>
      </c>
      <c r="C1004">
        <f>INDEX('Tet10'!$C$31:$FF$50,Tet10_R_VTR!F1004,Tet10_R_VTR!G1004)</f>
        <v>0.9787067005271205</v>
      </c>
      <c r="D1004" s="65">
        <v>0.98989625500191891</v>
      </c>
      <c r="E1004" s="65"/>
      <c r="F1004">
        <f t="shared" si="146"/>
        <v>3</v>
      </c>
      <c r="G1004">
        <f t="shared" si="144"/>
        <v>51</v>
      </c>
    </row>
    <row r="1005" spans="1:7" x14ac:dyDescent="0.55000000000000004">
      <c r="A1005">
        <f t="shared" si="139"/>
        <v>10000</v>
      </c>
      <c r="B1005" s="66">
        <f t="shared" si="142"/>
        <v>500</v>
      </c>
      <c r="C1005">
        <f>INDEX('Tet10'!$C$31:$FF$50,Tet10_R_VTR!F1005,Tet10_R_VTR!G1005)</f>
        <v>0.84584249849970539</v>
      </c>
      <c r="D1005" s="65">
        <v>1.1808089813367004</v>
      </c>
      <c r="E1005" s="65"/>
      <c r="F1005">
        <f t="shared" si="146"/>
        <v>4</v>
      </c>
      <c r="G1005">
        <f t="shared" si="144"/>
        <v>51</v>
      </c>
    </row>
    <row r="1006" spans="1:7" x14ac:dyDescent="0.55000000000000004">
      <c r="A1006">
        <f t="shared" si="139"/>
        <v>10000</v>
      </c>
      <c r="B1006" s="66">
        <f t="shared" si="142"/>
        <v>500</v>
      </c>
      <c r="C1006">
        <f>INDEX('Tet10'!$C$31:$FF$50,Tet10_R_VTR!F1006,Tet10_R_VTR!G1006)</f>
        <v>1.0648012482659865</v>
      </c>
      <c r="D1006" s="65">
        <v>1.0094655229912022</v>
      </c>
      <c r="E1006" s="65"/>
      <c r="F1006">
        <f t="shared" si="146"/>
        <v>5</v>
      </c>
      <c r="G1006">
        <f t="shared" si="144"/>
        <v>51</v>
      </c>
    </row>
    <row r="1007" spans="1:7" x14ac:dyDescent="0.55000000000000004">
      <c r="A1007">
        <f t="shared" si="139"/>
        <v>10000</v>
      </c>
      <c r="B1007" s="66">
        <f t="shared" si="142"/>
        <v>500</v>
      </c>
      <c r="C1007">
        <f>INDEX('Tet10'!$C$31:$FF$50,Tet10_R_VTR!F1007,Tet10_R_VTR!G1007)</f>
        <v>1.1942451546923998</v>
      </c>
      <c r="D1007" s="65">
        <v>1.3176631134711994</v>
      </c>
      <c r="E1007" s="65"/>
      <c r="F1007">
        <f t="shared" si="146"/>
        <v>6</v>
      </c>
      <c r="G1007">
        <f t="shared" si="144"/>
        <v>51</v>
      </c>
    </row>
    <row r="1008" spans="1:7" x14ac:dyDescent="0.55000000000000004">
      <c r="A1008">
        <f t="shared" si="139"/>
        <v>10000</v>
      </c>
      <c r="B1008" s="66">
        <f t="shared" si="142"/>
        <v>500</v>
      </c>
      <c r="C1008">
        <f>INDEX('Tet10'!$C$31:$FF$50,Tet10_R_VTR!F1008,Tet10_R_VTR!G1008)</f>
        <v>1.096240783727408</v>
      </c>
      <c r="D1008" s="65">
        <v>1.3556312282870939</v>
      </c>
      <c r="E1008" s="65"/>
      <c r="F1008">
        <f t="shared" si="146"/>
        <v>7</v>
      </c>
      <c r="G1008">
        <f t="shared" si="144"/>
        <v>51</v>
      </c>
    </row>
    <row r="1009" spans="1:7" x14ac:dyDescent="0.55000000000000004">
      <c r="A1009">
        <f t="shared" si="139"/>
        <v>10000</v>
      </c>
      <c r="B1009" s="66">
        <f t="shared" si="142"/>
        <v>500</v>
      </c>
      <c r="C1009">
        <f>INDEX('Tet10'!$C$31:$FF$50,Tet10_R_VTR!F1009,Tet10_R_VTR!G1009)</f>
        <v>0.93075772016240299</v>
      </c>
      <c r="D1009" s="65">
        <v>1.0307302267806293</v>
      </c>
      <c r="E1009" s="65"/>
      <c r="F1009">
        <f t="shared" si="146"/>
        <v>8</v>
      </c>
      <c r="G1009">
        <f t="shared" si="144"/>
        <v>51</v>
      </c>
    </row>
    <row r="1010" spans="1:7" x14ac:dyDescent="0.55000000000000004">
      <c r="A1010">
        <f t="shared" si="139"/>
        <v>10000</v>
      </c>
      <c r="B1010" s="66">
        <f t="shared" si="142"/>
        <v>500</v>
      </c>
      <c r="C1010">
        <f>INDEX('Tet10'!$C$31:$FF$50,Tet10_R_VTR!F1010,Tet10_R_VTR!G1010)</f>
        <v>0.94346572694146069</v>
      </c>
      <c r="D1010" s="65">
        <v>0.86606314209154855</v>
      </c>
      <c r="E1010" s="65"/>
      <c r="F1010">
        <f t="shared" si="146"/>
        <v>9</v>
      </c>
      <c r="G1010">
        <f t="shared" si="144"/>
        <v>51</v>
      </c>
    </row>
    <row r="1011" spans="1:7" x14ac:dyDescent="0.55000000000000004">
      <c r="A1011">
        <f t="shared" si="139"/>
        <v>10000</v>
      </c>
      <c r="B1011" s="66">
        <f t="shared" si="142"/>
        <v>500</v>
      </c>
      <c r="C1011">
        <f>INDEX('Tet10'!$C$31:$FF$50,Tet10_R_VTR!F1011,Tet10_R_VTR!G1011)</f>
        <v>1.2367011483709081</v>
      </c>
      <c r="D1011" s="65">
        <v>1.1675054151057829</v>
      </c>
      <c r="E1011" s="65"/>
      <c r="F1011">
        <f t="shared" si="146"/>
        <v>10</v>
      </c>
      <c r="G1011">
        <f t="shared" si="144"/>
        <v>51</v>
      </c>
    </row>
    <row r="1012" spans="1:7" x14ac:dyDescent="0.55000000000000004">
      <c r="A1012">
        <f t="shared" si="139"/>
        <v>10000</v>
      </c>
      <c r="B1012" s="66">
        <f t="shared" si="142"/>
        <v>500</v>
      </c>
      <c r="C1012">
        <f>INDEX('Tet10'!$C$31:$FF$50,Tet10_R_VTR!F1012,Tet10_R_VTR!G1012)</f>
        <v>0.8960286769485184</v>
      </c>
      <c r="D1012" s="65">
        <v>0.95697774563992144</v>
      </c>
      <c r="E1012" s="65"/>
      <c r="F1012">
        <f t="shared" si="146"/>
        <v>11</v>
      </c>
      <c r="G1012">
        <f t="shared" si="144"/>
        <v>51</v>
      </c>
    </row>
    <row r="1013" spans="1:7" x14ac:dyDescent="0.55000000000000004">
      <c r="A1013">
        <f t="shared" si="139"/>
        <v>10000</v>
      </c>
      <c r="B1013" s="66">
        <f t="shared" si="142"/>
        <v>500</v>
      </c>
      <c r="C1013">
        <f>INDEX('Tet10'!$C$31:$FF$50,Tet10_R_VTR!F1013,Tet10_R_VTR!G1013)</f>
        <v>1.2770402582860938</v>
      </c>
      <c r="D1013" s="65">
        <v>1.3460641078796829</v>
      </c>
      <c r="E1013" s="65"/>
      <c r="F1013">
        <f t="shared" si="146"/>
        <v>12</v>
      </c>
      <c r="G1013">
        <f t="shared" si="144"/>
        <v>51</v>
      </c>
    </row>
    <row r="1014" spans="1:7" x14ac:dyDescent="0.55000000000000004">
      <c r="A1014">
        <f t="shared" si="139"/>
        <v>10000</v>
      </c>
      <c r="B1014" s="66">
        <f t="shared" si="142"/>
        <v>500</v>
      </c>
      <c r="C1014">
        <f>INDEX('Tet10'!$C$31:$FF$50,Tet10_R_VTR!F1014,Tet10_R_VTR!G1014)</f>
        <v>1.196998429499986</v>
      </c>
      <c r="D1014" s="65">
        <v>1.1672257595055451</v>
      </c>
      <c r="E1014" s="65"/>
      <c r="F1014">
        <f t="shared" si="146"/>
        <v>13</v>
      </c>
      <c r="G1014">
        <f t="shared" si="144"/>
        <v>51</v>
      </c>
    </row>
    <row r="1015" spans="1:7" x14ac:dyDescent="0.55000000000000004">
      <c r="A1015">
        <f t="shared" si="139"/>
        <v>10000</v>
      </c>
      <c r="B1015" s="66">
        <f t="shared" si="142"/>
        <v>500</v>
      </c>
      <c r="C1015">
        <f>INDEX('Tet10'!$C$31:$FF$50,Tet10_R_VTR!F1015,Tet10_R_VTR!G1015)</f>
        <v>1.502527590449434</v>
      </c>
      <c r="D1015" s="65">
        <v>1.5949217285186394</v>
      </c>
      <c r="E1015" s="65"/>
      <c r="F1015">
        <f t="shared" si="146"/>
        <v>14</v>
      </c>
      <c r="G1015">
        <f t="shared" si="144"/>
        <v>51</v>
      </c>
    </row>
    <row r="1016" spans="1:7" x14ac:dyDescent="0.55000000000000004">
      <c r="A1016">
        <f t="shared" si="139"/>
        <v>10000</v>
      </c>
      <c r="B1016" s="66">
        <f t="shared" si="142"/>
        <v>500</v>
      </c>
      <c r="C1016">
        <f>INDEX('Tet10'!$C$31:$FF$50,Tet10_R_VTR!F1016,Tet10_R_VTR!G1016)</f>
        <v>1.1791368184934983</v>
      </c>
      <c r="D1016" s="65">
        <v>1.2674407016180753</v>
      </c>
      <c r="E1016" s="65"/>
      <c r="F1016">
        <f t="shared" si="146"/>
        <v>15</v>
      </c>
      <c r="G1016">
        <f t="shared" si="144"/>
        <v>51</v>
      </c>
    </row>
    <row r="1017" spans="1:7" x14ac:dyDescent="0.55000000000000004">
      <c r="A1017">
        <f t="shared" si="139"/>
        <v>10000</v>
      </c>
      <c r="B1017" s="66">
        <f t="shared" si="142"/>
        <v>500</v>
      </c>
      <c r="C1017">
        <f>INDEX('Tet10'!$C$31:$FF$50,Tet10_R_VTR!F1017,Tet10_R_VTR!G1017)</f>
        <v>0.86146497164253666</v>
      </c>
      <c r="D1017" s="65">
        <v>0.89488259004612958</v>
      </c>
      <c r="E1017" s="65"/>
      <c r="F1017">
        <f t="shared" ref="F1017:F1021" si="147">F1016+1</f>
        <v>16</v>
      </c>
      <c r="G1017">
        <f t="shared" si="144"/>
        <v>51</v>
      </c>
    </row>
    <row r="1018" spans="1:7" x14ac:dyDescent="0.55000000000000004">
      <c r="A1018">
        <f t="shared" si="139"/>
        <v>10000</v>
      </c>
      <c r="B1018" s="66">
        <f t="shared" si="142"/>
        <v>500</v>
      </c>
      <c r="C1018">
        <f>INDEX('Tet10'!$C$31:$FF$50,Tet10_R_VTR!F1018,Tet10_R_VTR!G1018)</f>
        <v>1.287903795725611</v>
      </c>
      <c r="D1018" s="65">
        <v>1.2750214292717175</v>
      </c>
      <c r="E1018" s="65"/>
      <c r="F1018">
        <f t="shared" si="147"/>
        <v>17</v>
      </c>
      <c r="G1018">
        <f t="shared" si="144"/>
        <v>51</v>
      </c>
    </row>
    <row r="1019" spans="1:7" x14ac:dyDescent="0.55000000000000004">
      <c r="A1019">
        <f t="shared" si="139"/>
        <v>10000</v>
      </c>
      <c r="B1019" s="66">
        <f t="shared" si="142"/>
        <v>500</v>
      </c>
      <c r="C1019">
        <f>INDEX('Tet10'!$C$31:$FF$50,Tet10_R_VTR!F1019,Tet10_R_VTR!G1019)</f>
        <v>1.1146274639721794</v>
      </c>
      <c r="D1019" s="65">
        <v>1.2049060712630628</v>
      </c>
      <c r="E1019" s="65"/>
      <c r="F1019">
        <f t="shared" si="147"/>
        <v>18</v>
      </c>
      <c r="G1019">
        <f t="shared" si="144"/>
        <v>51</v>
      </c>
    </row>
    <row r="1020" spans="1:7" x14ac:dyDescent="0.55000000000000004">
      <c r="A1020">
        <f t="shared" si="139"/>
        <v>10000</v>
      </c>
      <c r="B1020" s="66">
        <f t="shared" si="142"/>
        <v>500</v>
      </c>
      <c r="C1020">
        <f>INDEX('Tet10'!$C$31:$FF$50,Tet10_R_VTR!F1020,Tet10_R_VTR!G1020)</f>
        <v>1.2715168524819993</v>
      </c>
      <c r="D1020" s="65">
        <v>1.3242323335278336</v>
      </c>
      <c r="E1020" s="65"/>
      <c r="F1020">
        <f t="shared" si="147"/>
        <v>19</v>
      </c>
      <c r="G1020">
        <f t="shared" si="144"/>
        <v>51</v>
      </c>
    </row>
    <row r="1021" spans="1:7" x14ac:dyDescent="0.55000000000000004">
      <c r="A1021">
        <f t="shared" si="139"/>
        <v>10000</v>
      </c>
      <c r="B1021" s="66">
        <f t="shared" si="142"/>
        <v>500</v>
      </c>
      <c r="C1021">
        <f>INDEX('Tet10'!$C$31:$FF$50,Tet10_R_VTR!F1021,Tet10_R_VTR!G1021)</f>
        <v>1.3021428057455116</v>
      </c>
      <c r="D1021" s="65">
        <v>1.3926930675882432</v>
      </c>
      <c r="E1021" s="65"/>
      <c r="F1021">
        <f t="shared" si="147"/>
        <v>20</v>
      </c>
      <c r="G1021">
        <f t="shared" si="144"/>
        <v>51</v>
      </c>
    </row>
    <row r="1022" spans="1:7" x14ac:dyDescent="0.55000000000000004">
      <c r="A1022">
        <f t="shared" si="139"/>
        <v>10000</v>
      </c>
      <c r="B1022" s="66">
        <v>665</v>
      </c>
      <c r="C1022">
        <f>INDEX('Tet10'!$C$31:$FF$50,Tet10_R_VTR!F1022,Tet10_R_VTR!G1022)</f>
        <v>0.9811319831969475</v>
      </c>
      <c r="D1022" s="65">
        <v>1.1947908940445182</v>
      </c>
      <c r="E1022" s="65"/>
      <c r="F1022">
        <v>1</v>
      </c>
      <c r="G1022">
        <f t="shared" si="144"/>
        <v>52</v>
      </c>
    </row>
    <row r="1023" spans="1:7" x14ac:dyDescent="0.55000000000000004">
      <c r="A1023">
        <f t="shared" si="139"/>
        <v>10000</v>
      </c>
      <c r="B1023" s="66">
        <v>665</v>
      </c>
      <c r="C1023">
        <f>INDEX('Tet10'!$C$31:$FF$50,Tet10_R_VTR!F1023,Tet10_R_VTR!G1023)</f>
        <v>0.90697725316102096</v>
      </c>
      <c r="D1023" s="65">
        <v>1.0562109337529222</v>
      </c>
      <c r="E1023" s="65"/>
      <c r="F1023">
        <f t="shared" ref="F1023:F1036" si="148">F1022+1</f>
        <v>2</v>
      </c>
      <c r="G1023">
        <f t="shared" si="144"/>
        <v>52</v>
      </c>
    </row>
    <row r="1024" spans="1:7" x14ac:dyDescent="0.55000000000000004">
      <c r="A1024">
        <f t="shared" si="139"/>
        <v>10000</v>
      </c>
      <c r="B1024" s="66">
        <v>665</v>
      </c>
      <c r="C1024">
        <f>INDEX('Tet10'!$C$31:$FF$50,Tet10_R_VTR!F1024,Tet10_R_VTR!G1024)</f>
        <v>0.94606106579699223</v>
      </c>
      <c r="D1024" s="65">
        <v>0.98989625500191891</v>
      </c>
      <c r="E1024" s="65"/>
      <c r="F1024">
        <f t="shared" si="148"/>
        <v>3</v>
      </c>
      <c r="G1024">
        <f t="shared" si="144"/>
        <v>52</v>
      </c>
    </row>
    <row r="1025" spans="1:7" x14ac:dyDescent="0.55000000000000004">
      <c r="A1025">
        <f>A705+1250</f>
        <v>10000</v>
      </c>
      <c r="B1025" s="66">
        <v>665</v>
      </c>
      <c r="C1025">
        <f>INDEX('Tet10'!$C$31:$FF$50,Tet10_R_VTR!F1025,Tet10_R_VTR!G1025)</f>
        <v>0.81803170952731441</v>
      </c>
      <c r="D1025" s="65">
        <v>1.1808089813367004</v>
      </c>
      <c r="E1025" s="65"/>
      <c r="F1025">
        <f t="shared" si="148"/>
        <v>4</v>
      </c>
      <c r="G1025">
        <f t="shared" si="144"/>
        <v>52</v>
      </c>
    </row>
    <row r="1026" spans="1:7" x14ac:dyDescent="0.55000000000000004">
      <c r="A1026">
        <f t="shared" ref="A1026:A1065" si="149">A706+1250</f>
        <v>10000</v>
      </c>
      <c r="B1026" s="66">
        <v>665</v>
      </c>
      <c r="C1026">
        <f>INDEX('Tet10'!$C$31:$FF$50,Tet10_R_VTR!F1026,Tet10_R_VTR!G1026)</f>
        <v>1.0326538776193828</v>
      </c>
      <c r="D1026" s="65">
        <v>1.0094655229912022</v>
      </c>
      <c r="E1026" s="65"/>
      <c r="F1026">
        <f t="shared" si="148"/>
        <v>5</v>
      </c>
      <c r="G1026">
        <f t="shared" si="144"/>
        <v>52</v>
      </c>
    </row>
    <row r="1027" spans="1:7" x14ac:dyDescent="0.55000000000000004">
      <c r="A1027">
        <f t="shared" si="149"/>
        <v>10000</v>
      </c>
      <c r="B1027" s="66">
        <v>665</v>
      </c>
      <c r="C1027">
        <f>INDEX('Tet10'!$C$31:$FF$50,Tet10_R_VTR!F1027,Tet10_R_VTR!G1027)</f>
        <v>1.1637284500943847</v>
      </c>
      <c r="D1027" s="65">
        <v>1.3176631134711994</v>
      </c>
      <c r="E1027" s="65"/>
      <c r="F1027">
        <f t="shared" si="148"/>
        <v>6</v>
      </c>
      <c r="G1027">
        <f t="shared" si="144"/>
        <v>52</v>
      </c>
    </row>
    <row r="1028" spans="1:7" x14ac:dyDescent="0.55000000000000004">
      <c r="A1028">
        <f t="shared" si="149"/>
        <v>10000</v>
      </c>
      <c r="B1028" s="66">
        <v>665</v>
      </c>
      <c r="C1028">
        <f>INDEX('Tet10'!$C$31:$FF$50,Tet10_R_VTR!F1028,Tet10_R_VTR!G1028)</f>
        <v>1.0640728327580093</v>
      </c>
      <c r="D1028" s="65">
        <v>1.3556312282870939</v>
      </c>
      <c r="E1028" s="65"/>
      <c r="F1028">
        <f t="shared" si="148"/>
        <v>7</v>
      </c>
      <c r="G1028">
        <f t="shared" si="144"/>
        <v>52</v>
      </c>
    </row>
    <row r="1029" spans="1:7" x14ac:dyDescent="0.55000000000000004">
      <c r="A1029">
        <f t="shared" si="149"/>
        <v>10000</v>
      </c>
      <c r="B1029" s="66">
        <v>665</v>
      </c>
      <c r="C1029">
        <f>INDEX('Tet10'!$C$31:$FF$50,Tet10_R_VTR!F1029,Tet10_R_VTR!G1029)</f>
        <v>0.90787713893321287</v>
      </c>
      <c r="D1029" s="65">
        <v>1.0307302267806293</v>
      </c>
      <c r="E1029" s="65"/>
      <c r="F1029">
        <f t="shared" si="148"/>
        <v>8</v>
      </c>
      <c r="G1029">
        <f t="shared" si="144"/>
        <v>52</v>
      </c>
    </row>
    <row r="1030" spans="1:7" x14ac:dyDescent="0.55000000000000004">
      <c r="A1030">
        <f t="shared" si="149"/>
        <v>10000</v>
      </c>
      <c r="B1030" s="66">
        <v>665</v>
      </c>
      <c r="C1030">
        <f>INDEX('Tet10'!$C$31:$FF$50,Tet10_R_VTR!F1030,Tet10_R_VTR!G1030)</f>
        <v>0.91313757978929</v>
      </c>
      <c r="D1030" s="65">
        <v>0.86606314209154855</v>
      </c>
      <c r="E1030" s="65"/>
      <c r="F1030">
        <f t="shared" si="148"/>
        <v>9</v>
      </c>
      <c r="G1030">
        <f t="shared" si="144"/>
        <v>52</v>
      </c>
    </row>
    <row r="1031" spans="1:7" x14ac:dyDescent="0.55000000000000004">
      <c r="A1031">
        <f t="shared" si="149"/>
        <v>10000</v>
      </c>
      <c r="B1031" s="66">
        <v>665</v>
      </c>
      <c r="C1031">
        <f>INDEX('Tet10'!$C$31:$FF$50,Tet10_R_VTR!F1031,Tet10_R_VTR!G1031)</f>
        <v>1.1997609135996168</v>
      </c>
      <c r="D1031" s="65">
        <v>1.1675054151057829</v>
      </c>
      <c r="E1031" s="65"/>
      <c r="F1031">
        <f t="shared" si="148"/>
        <v>10</v>
      </c>
      <c r="G1031">
        <f t="shared" si="144"/>
        <v>52</v>
      </c>
    </row>
    <row r="1032" spans="1:7" x14ac:dyDescent="0.55000000000000004">
      <c r="A1032">
        <f t="shared" si="149"/>
        <v>10000</v>
      </c>
      <c r="B1032" s="66">
        <v>665</v>
      </c>
      <c r="C1032">
        <f>INDEX('Tet10'!$C$31:$FF$50,Tet10_R_VTR!F1032,Tet10_R_VTR!G1032)</f>
        <v>0.867028949598601</v>
      </c>
      <c r="D1032" s="65">
        <v>0.95697774563992144</v>
      </c>
      <c r="E1032" s="65"/>
      <c r="F1032">
        <f t="shared" si="148"/>
        <v>11</v>
      </c>
      <c r="G1032">
        <f t="shared" si="144"/>
        <v>52</v>
      </c>
    </row>
    <row r="1033" spans="1:7" x14ac:dyDescent="0.55000000000000004">
      <c r="A1033">
        <f t="shared" si="149"/>
        <v>10000</v>
      </c>
      <c r="B1033" s="66">
        <v>665</v>
      </c>
      <c r="C1033">
        <f>INDEX('Tet10'!$C$31:$FF$50,Tet10_R_VTR!F1033,Tet10_R_VTR!G1033)</f>
        <v>1.2351003061967958</v>
      </c>
      <c r="D1033" s="65">
        <v>1.3460641078796829</v>
      </c>
      <c r="E1033" s="65"/>
      <c r="F1033">
        <f t="shared" si="148"/>
        <v>12</v>
      </c>
      <c r="G1033">
        <f t="shared" si="144"/>
        <v>52</v>
      </c>
    </row>
    <row r="1034" spans="1:7" x14ac:dyDescent="0.55000000000000004">
      <c r="A1034">
        <f t="shared" si="149"/>
        <v>10000</v>
      </c>
      <c r="B1034" s="66">
        <v>665</v>
      </c>
      <c r="C1034">
        <f>INDEX('Tet10'!$C$31:$FF$50,Tet10_R_VTR!F1034,Tet10_R_VTR!G1034)</f>
        <v>1.1680450707067387</v>
      </c>
      <c r="D1034" s="65">
        <v>1.1672257595055451</v>
      </c>
      <c r="E1034" s="65"/>
      <c r="F1034">
        <f t="shared" si="148"/>
        <v>13</v>
      </c>
      <c r="G1034">
        <f t="shared" si="144"/>
        <v>52</v>
      </c>
    </row>
    <row r="1035" spans="1:7" x14ac:dyDescent="0.55000000000000004">
      <c r="A1035">
        <f t="shared" si="149"/>
        <v>10000</v>
      </c>
      <c r="B1035" s="66">
        <v>665</v>
      </c>
      <c r="C1035">
        <f>INDEX('Tet10'!$C$31:$FF$50,Tet10_R_VTR!F1035,Tet10_R_VTR!G1035)</f>
        <v>1.4584987393151143</v>
      </c>
      <c r="D1035" s="65">
        <v>1.5949217285186394</v>
      </c>
      <c r="E1035" s="65"/>
      <c r="F1035">
        <f t="shared" si="148"/>
        <v>14</v>
      </c>
      <c r="G1035">
        <f t="shared" si="144"/>
        <v>52</v>
      </c>
    </row>
    <row r="1036" spans="1:7" x14ac:dyDescent="0.55000000000000004">
      <c r="A1036">
        <f t="shared" si="149"/>
        <v>10000</v>
      </c>
      <c r="B1036" s="66">
        <v>665</v>
      </c>
      <c r="C1036">
        <f>INDEX('Tet10'!$C$31:$FF$50,Tet10_R_VTR!F1036,Tet10_R_VTR!G1036)</f>
        <v>1.1428703122210391</v>
      </c>
      <c r="D1036" s="65">
        <v>1.2674407016180753</v>
      </c>
      <c r="E1036" s="65"/>
      <c r="F1036">
        <f t="shared" si="148"/>
        <v>15</v>
      </c>
      <c r="G1036">
        <f t="shared" si="144"/>
        <v>52</v>
      </c>
    </row>
    <row r="1037" spans="1:7" x14ac:dyDescent="0.55000000000000004">
      <c r="A1037">
        <f t="shared" si="149"/>
        <v>10000</v>
      </c>
      <c r="B1037" s="66">
        <v>665</v>
      </c>
      <c r="C1037">
        <f>INDEX('Tet10'!$C$31:$FF$50,Tet10_R_VTR!F1037,Tet10_R_VTR!G1037)</f>
        <v>0.83634830393246851</v>
      </c>
      <c r="D1037" s="65">
        <v>0.89488259004612958</v>
      </c>
      <c r="E1037" s="65"/>
      <c r="F1037">
        <f t="shared" ref="F1037:F1041" si="150">F1036+1</f>
        <v>16</v>
      </c>
      <c r="G1037">
        <f t="shared" si="144"/>
        <v>52</v>
      </c>
    </row>
    <row r="1038" spans="1:7" x14ac:dyDescent="0.55000000000000004">
      <c r="A1038">
        <f t="shared" si="149"/>
        <v>10000</v>
      </c>
      <c r="B1038" s="66">
        <v>665</v>
      </c>
      <c r="C1038">
        <f>INDEX('Tet10'!$C$31:$FF$50,Tet10_R_VTR!F1038,Tet10_R_VTR!G1038)</f>
        <v>1.2478225695943377</v>
      </c>
      <c r="D1038" s="65">
        <v>1.2750214292717175</v>
      </c>
      <c r="E1038" s="65"/>
      <c r="F1038">
        <f t="shared" si="150"/>
        <v>17</v>
      </c>
      <c r="G1038">
        <f t="shared" si="144"/>
        <v>52</v>
      </c>
    </row>
    <row r="1039" spans="1:7" x14ac:dyDescent="0.55000000000000004">
      <c r="A1039">
        <f t="shared" si="149"/>
        <v>10000</v>
      </c>
      <c r="B1039" s="66">
        <v>665</v>
      </c>
      <c r="C1039">
        <f>INDEX('Tet10'!$C$31:$FF$50,Tet10_R_VTR!F1039,Tet10_R_VTR!G1039)</f>
        <v>1.0723688973512986</v>
      </c>
      <c r="D1039" s="65">
        <v>1.2049060712630628</v>
      </c>
      <c r="E1039" s="65"/>
      <c r="F1039">
        <f t="shared" si="150"/>
        <v>18</v>
      </c>
      <c r="G1039">
        <f t="shared" si="144"/>
        <v>52</v>
      </c>
    </row>
    <row r="1040" spans="1:7" x14ac:dyDescent="0.55000000000000004">
      <c r="A1040">
        <f t="shared" si="149"/>
        <v>10000</v>
      </c>
      <c r="B1040" s="66">
        <v>665</v>
      </c>
      <c r="C1040">
        <f>INDEX('Tet10'!$C$31:$FF$50,Tet10_R_VTR!F1040,Tet10_R_VTR!G1040)</f>
        <v>1.2322251469433969</v>
      </c>
      <c r="D1040" s="65">
        <v>1.3242323335278336</v>
      </c>
      <c r="E1040" s="65"/>
      <c r="F1040">
        <f t="shared" si="150"/>
        <v>19</v>
      </c>
      <c r="G1040">
        <f t="shared" si="144"/>
        <v>52</v>
      </c>
    </row>
    <row r="1041" spans="1:7" x14ac:dyDescent="0.55000000000000004">
      <c r="A1041">
        <f t="shared" si="149"/>
        <v>10000</v>
      </c>
      <c r="B1041" s="66">
        <v>665</v>
      </c>
      <c r="C1041">
        <f>INDEX('Tet10'!$C$31:$FF$50,Tet10_R_VTR!F1041,Tet10_R_VTR!G1041)</f>
        <v>1.2665469772774622</v>
      </c>
      <c r="D1041" s="65">
        <v>1.3926930675882432</v>
      </c>
      <c r="E1041" s="65"/>
      <c r="F1041">
        <f t="shared" si="150"/>
        <v>20</v>
      </c>
      <c r="G1041">
        <f t="shared" si="144"/>
        <v>52</v>
      </c>
    </row>
    <row r="1042" spans="1:7" x14ac:dyDescent="0.55000000000000004">
      <c r="A1042">
        <f t="shared" si="149"/>
        <v>10000</v>
      </c>
      <c r="B1042" s="66">
        <v>750</v>
      </c>
      <c r="C1042">
        <f>INDEX('Tet10'!$C$31:$FF$50,Tet10_R_VTR!F1042,Tet10_R_VTR!G1042)</f>
        <v>0.95856031608606651</v>
      </c>
      <c r="D1042" s="65">
        <v>1.1947908940445182</v>
      </c>
      <c r="E1042" s="65"/>
      <c r="F1042">
        <v>1</v>
      </c>
      <c r="G1042">
        <f t="shared" si="144"/>
        <v>53</v>
      </c>
    </row>
    <row r="1043" spans="1:7" x14ac:dyDescent="0.55000000000000004">
      <c r="A1043">
        <f t="shared" si="149"/>
        <v>10000</v>
      </c>
      <c r="B1043" s="66">
        <v>750</v>
      </c>
      <c r="C1043">
        <f>INDEX('Tet10'!$C$31:$FF$50,Tet10_R_VTR!F1043,Tet10_R_VTR!G1043)</f>
        <v>0.88615235590312658</v>
      </c>
      <c r="D1043" s="65">
        <v>1.0562109337529222</v>
      </c>
      <c r="E1043" s="65"/>
      <c r="F1043">
        <f t="shared" ref="F1043:F1056" si="151">F1042+1</f>
        <v>2</v>
      </c>
      <c r="G1043">
        <f t="shared" si="144"/>
        <v>53</v>
      </c>
    </row>
    <row r="1044" spans="1:7" x14ac:dyDescent="0.55000000000000004">
      <c r="A1044">
        <f t="shared" si="149"/>
        <v>10000</v>
      </c>
      <c r="B1044" s="66">
        <v>750</v>
      </c>
      <c r="C1044">
        <f>INDEX('Tet10'!$C$31:$FF$50,Tet10_R_VTR!F1044,Tet10_R_VTR!G1044)</f>
        <v>0.92913635695509922</v>
      </c>
      <c r="D1044" s="65">
        <v>0.98989625500191891</v>
      </c>
      <c r="E1044" s="65"/>
      <c r="F1044">
        <f t="shared" si="151"/>
        <v>3</v>
      </c>
      <c r="G1044">
        <f t="shared" si="144"/>
        <v>53</v>
      </c>
    </row>
    <row r="1045" spans="1:7" x14ac:dyDescent="0.55000000000000004">
      <c r="A1045">
        <f t="shared" si="149"/>
        <v>10000</v>
      </c>
      <c r="B1045" s="66">
        <v>750</v>
      </c>
      <c r="C1045">
        <f>INDEX('Tet10'!$C$31:$FF$50,Tet10_R_VTR!F1045,Tet10_R_VTR!G1045)</f>
        <v>0.80306120033280493</v>
      </c>
      <c r="D1045" s="65">
        <v>1.1808089813367004</v>
      </c>
      <c r="E1045" s="65"/>
      <c r="F1045">
        <f t="shared" si="151"/>
        <v>4</v>
      </c>
      <c r="G1045">
        <f t="shared" si="144"/>
        <v>53</v>
      </c>
    </row>
    <row r="1046" spans="1:7" x14ac:dyDescent="0.55000000000000004">
      <c r="A1046">
        <f t="shared" si="149"/>
        <v>10000</v>
      </c>
      <c r="B1046" s="66">
        <v>750</v>
      </c>
      <c r="C1046">
        <f>INDEX('Tet10'!$C$31:$FF$50,Tet10_R_VTR!F1046,Tet10_R_VTR!G1046)</f>
        <v>1.0080744196889362</v>
      </c>
      <c r="D1046" s="65">
        <v>1.0094655229912022</v>
      </c>
      <c r="E1046" s="65"/>
      <c r="F1046">
        <f t="shared" si="151"/>
        <v>5</v>
      </c>
      <c r="G1046">
        <f t="shared" si="144"/>
        <v>53</v>
      </c>
    </row>
    <row r="1047" spans="1:7" x14ac:dyDescent="0.55000000000000004">
      <c r="A1047">
        <f t="shared" si="149"/>
        <v>10000</v>
      </c>
      <c r="B1047" s="66">
        <v>750</v>
      </c>
      <c r="C1047">
        <f>INDEX('Tet10'!$C$31:$FF$50,Tet10_R_VTR!F1047,Tet10_R_VTR!G1047)</f>
        <v>1.1398259036507641</v>
      </c>
      <c r="D1047" s="65">
        <v>1.3176631134711994</v>
      </c>
      <c r="E1047" s="65"/>
      <c r="F1047">
        <f t="shared" si="151"/>
        <v>6</v>
      </c>
      <c r="G1047">
        <f t="shared" ref="G1047:G1110" si="152">G1027+1</f>
        <v>53</v>
      </c>
    </row>
    <row r="1048" spans="1:7" x14ac:dyDescent="0.55000000000000004">
      <c r="A1048">
        <f t="shared" si="149"/>
        <v>10000</v>
      </c>
      <c r="B1048" s="66">
        <v>750</v>
      </c>
      <c r="C1048">
        <f>INDEX('Tet10'!$C$31:$FF$50,Tet10_R_VTR!F1048,Tet10_R_VTR!G1048)</f>
        <v>1.0446153409031491</v>
      </c>
      <c r="D1048" s="65">
        <v>1.3556312282870939</v>
      </c>
      <c r="E1048" s="65"/>
      <c r="F1048">
        <f t="shared" si="151"/>
        <v>7</v>
      </c>
      <c r="G1048">
        <f t="shared" si="152"/>
        <v>53</v>
      </c>
    </row>
    <row r="1049" spans="1:7" x14ac:dyDescent="0.55000000000000004">
      <c r="A1049">
        <f t="shared" si="149"/>
        <v>10000</v>
      </c>
      <c r="B1049" s="66">
        <v>750</v>
      </c>
      <c r="C1049">
        <f>INDEX('Tet10'!$C$31:$FF$50,Tet10_R_VTR!F1049,Tet10_R_VTR!G1049)</f>
        <v>0.89079462128867104</v>
      </c>
      <c r="D1049" s="65">
        <v>1.0307302267806293</v>
      </c>
      <c r="E1049" s="65"/>
      <c r="F1049">
        <f t="shared" si="151"/>
        <v>8</v>
      </c>
      <c r="G1049">
        <f t="shared" si="152"/>
        <v>53</v>
      </c>
    </row>
    <row r="1050" spans="1:7" x14ac:dyDescent="0.55000000000000004">
      <c r="A1050">
        <f t="shared" si="149"/>
        <v>10000</v>
      </c>
      <c r="B1050" s="66">
        <v>750</v>
      </c>
      <c r="C1050">
        <f>INDEX('Tet10'!$C$31:$FF$50,Tet10_R_VTR!F1050,Tet10_R_VTR!G1050)</f>
        <v>0.89291852448052644</v>
      </c>
      <c r="D1050" s="65">
        <v>0.86606314209154855</v>
      </c>
      <c r="E1050" s="65"/>
      <c r="F1050">
        <f t="shared" si="151"/>
        <v>9</v>
      </c>
      <c r="G1050">
        <f t="shared" si="152"/>
        <v>53</v>
      </c>
    </row>
    <row r="1051" spans="1:7" x14ac:dyDescent="0.55000000000000004">
      <c r="A1051">
        <f t="shared" si="149"/>
        <v>10000</v>
      </c>
      <c r="B1051" s="66">
        <v>750</v>
      </c>
      <c r="C1051">
        <f>INDEX('Tet10'!$C$31:$FF$50,Tet10_R_VTR!F1051,Tet10_R_VTR!G1051)</f>
        <v>1.1734394971350524</v>
      </c>
      <c r="D1051" s="65">
        <v>1.1675054151057829</v>
      </c>
      <c r="E1051" s="65"/>
      <c r="F1051">
        <f t="shared" si="151"/>
        <v>10</v>
      </c>
      <c r="G1051">
        <f t="shared" si="152"/>
        <v>53</v>
      </c>
    </row>
    <row r="1052" spans="1:7" x14ac:dyDescent="0.55000000000000004">
      <c r="A1052">
        <f t="shared" si="149"/>
        <v>10000</v>
      </c>
      <c r="B1052" s="66">
        <v>750</v>
      </c>
      <c r="C1052">
        <f>INDEX('Tet10'!$C$31:$FF$50,Tet10_R_VTR!F1052,Tet10_R_VTR!G1052)</f>
        <v>0.85174877576020691</v>
      </c>
      <c r="D1052" s="65">
        <v>0.95697774563992144</v>
      </c>
      <c r="E1052" s="65"/>
      <c r="F1052">
        <f t="shared" si="151"/>
        <v>11</v>
      </c>
      <c r="G1052">
        <f t="shared" si="152"/>
        <v>53</v>
      </c>
    </row>
    <row r="1053" spans="1:7" x14ac:dyDescent="0.55000000000000004">
      <c r="A1053">
        <f t="shared" si="149"/>
        <v>10000</v>
      </c>
      <c r="B1053" s="66">
        <v>750</v>
      </c>
      <c r="C1053">
        <f>INDEX('Tet10'!$C$31:$FF$50,Tet10_R_VTR!F1053,Tet10_R_VTR!G1053)</f>
        <v>1.2132026929722042</v>
      </c>
      <c r="D1053" s="65">
        <v>1.3460641078796829</v>
      </c>
      <c r="E1053" s="65"/>
      <c r="F1053">
        <f t="shared" si="151"/>
        <v>12</v>
      </c>
      <c r="G1053">
        <f t="shared" si="152"/>
        <v>53</v>
      </c>
    </row>
    <row r="1054" spans="1:7" x14ac:dyDescent="0.55000000000000004">
      <c r="A1054">
        <f t="shared" si="149"/>
        <v>10000</v>
      </c>
      <c r="B1054" s="66">
        <v>750</v>
      </c>
      <c r="C1054">
        <f>INDEX('Tet10'!$C$31:$FF$50,Tet10_R_VTR!F1054,Tet10_R_VTR!G1054)</f>
        <v>1.1454698248857995</v>
      </c>
      <c r="D1054" s="65">
        <v>1.1672257595055451</v>
      </c>
      <c r="E1054" s="65"/>
      <c r="F1054">
        <f t="shared" si="151"/>
        <v>13</v>
      </c>
      <c r="G1054">
        <f t="shared" si="152"/>
        <v>53</v>
      </c>
    </row>
    <row r="1055" spans="1:7" x14ac:dyDescent="0.55000000000000004">
      <c r="A1055">
        <f t="shared" si="149"/>
        <v>10000</v>
      </c>
      <c r="B1055" s="66">
        <v>750</v>
      </c>
      <c r="C1055">
        <f>INDEX('Tet10'!$C$31:$FF$50,Tet10_R_VTR!F1055,Tet10_R_VTR!G1055)</f>
        <v>1.4313507353061268</v>
      </c>
      <c r="D1055" s="65">
        <v>1.5949217285186394</v>
      </c>
      <c r="E1055" s="65"/>
      <c r="F1055">
        <f t="shared" si="151"/>
        <v>14</v>
      </c>
      <c r="G1055">
        <f t="shared" si="152"/>
        <v>53</v>
      </c>
    </row>
    <row r="1056" spans="1:7" x14ac:dyDescent="0.55000000000000004">
      <c r="A1056">
        <f t="shared" si="149"/>
        <v>10000</v>
      </c>
      <c r="B1056" s="66">
        <v>750</v>
      </c>
      <c r="C1056">
        <f>INDEX('Tet10'!$C$31:$FF$50,Tet10_R_VTR!F1056,Tet10_R_VTR!G1056)</f>
        <v>1.1155901713458949</v>
      </c>
      <c r="D1056" s="65">
        <v>1.2674407016180753</v>
      </c>
      <c r="E1056" s="65"/>
      <c r="F1056">
        <f t="shared" si="151"/>
        <v>15</v>
      </c>
      <c r="G1056">
        <f t="shared" si="152"/>
        <v>53</v>
      </c>
    </row>
    <row r="1057" spans="1:7" x14ac:dyDescent="0.55000000000000004">
      <c r="A1057">
        <f t="shared" si="149"/>
        <v>10000</v>
      </c>
      <c r="B1057" s="66">
        <v>750</v>
      </c>
      <c r="C1057">
        <f>INDEX('Tet10'!$C$31:$FF$50,Tet10_R_VTR!F1057,Tet10_R_VTR!G1057)</f>
        <v>0.8176116223181279</v>
      </c>
      <c r="D1057" s="65">
        <v>0.89488259004612958</v>
      </c>
      <c r="E1057" s="65"/>
      <c r="F1057">
        <f t="shared" ref="F1057:F1061" si="153">F1056+1</f>
        <v>16</v>
      </c>
      <c r="G1057">
        <f t="shared" si="152"/>
        <v>53</v>
      </c>
    </row>
    <row r="1058" spans="1:7" x14ac:dyDescent="0.55000000000000004">
      <c r="A1058">
        <f t="shared" si="149"/>
        <v>10000</v>
      </c>
      <c r="B1058" s="66">
        <v>750</v>
      </c>
      <c r="C1058">
        <f>INDEX('Tet10'!$C$31:$FF$50,Tet10_R_VTR!F1058,Tet10_R_VTR!G1058)</f>
        <v>1.2185136530243788</v>
      </c>
      <c r="D1058" s="65">
        <v>1.2750214292717175</v>
      </c>
      <c r="E1058" s="65"/>
      <c r="F1058">
        <f t="shared" si="153"/>
        <v>17</v>
      </c>
      <c r="G1058">
        <f t="shared" si="152"/>
        <v>53</v>
      </c>
    </row>
    <row r="1059" spans="1:7" x14ac:dyDescent="0.55000000000000004">
      <c r="A1059">
        <f t="shared" si="149"/>
        <v>10000</v>
      </c>
      <c r="B1059" s="66">
        <v>750</v>
      </c>
      <c r="C1059">
        <f>INDEX('Tet10'!$C$31:$FF$50,Tet10_R_VTR!F1059,Tet10_R_VTR!G1059)</f>
        <v>1.0516612931802887</v>
      </c>
      <c r="D1059" s="65">
        <v>1.2049060712630628</v>
      </c>
      <c r="E1059" s="65"/>
      <c r="F1059">
        <f t="shared" si="153"/>
        <v>18</v>
      </c>
      <c r="G1059">
        <f t="shared" si="152"/>
        <v>53</v>
      </c>
    </row>
    <row r="1060" spans="1:7" x14ac:dyDescent="0.55000000000000004">
      <c r="A1060">
        <f t="shared" si="149"/>
        <v>10000</v>
      </c>
      <c r="B1060" s="66">
        <v>750</v>
      </c>
      <c r="C1060">
        <f>INDEX('Tet10'!$C$31:$FF$50,Tet10_R_VTR!F1060,Tet10_R_VTR!G1060)</f>
        <v>1.2098929257736941</v>
      </c>
      <c r="D1060" s="65">
        <v>1.3242323335278336</v>
      </c>
      <c r="E1060" s="65"/>
      <c r="F1060">
        <f t="shared" si="153"/>
        <v>19</v>
      </c>
      <c r="G1060">
        <f t="shared" si="152"/>
        <v>53</v>
      </c>
    </row>
    <row r="1061" spans="1:7" x14ac:dyDescent="0.55000000000000004">
      <c r="A1061">
        <f t="shared" si="149"/>
        <v>10000</v>
      </c>
      <c r="B1061" s="66">
        <v>750</v>
      </c>
      <c r="C1061">
        <f>INDEX('Tet10'!$C$31:$FF$50,Tet10_R_VTR!F1061,Tet10_R_VTR!G1061)</f>
        <v>1.2383134120158097</v>
      </c>
      <c r="D1061" s="65">
        <v>1.3926930675882432</v>
      </c>
      <c r="E1061" s="65"/>
      <c r="F1061">
        <f t="shared" si="153"/>
        <v>20</v>
      </c>
      <c r="G1061">
        <f t="shared" si="152"/>
        <v>53</v>
      </c>
    </row>
    <row r="1062" spans="1:7" x14ac:dyDescent="0.55000000000000004">
      <c r="A1062">
        <f t="shared" si="149"/>
        <v>10000</v>
      </c>
      <c r="B1062" s="66">
        <f>B1042+250</f>
        <v>1000</v>
      </c>
      <c r="C1062">
        <f>INDEX('Tet10'!$C$31:$FF$50,Tet10_R_VTR!F1062,Tet10_R_VTR!G1062)</f>
        <v>0.89009527863856119</v>
      </c>
      <c r="D1062" s="65">
        <v>1.1947908940445182</v>
      </c>
      <c r="E1062" s="65"/>
      <c r="F1062">
        <v>1</v>
      </c>
      <c r="G1062">
        <f t="shared" si="152"/>
        <v>54</v>
      </c>
    </row>
    <row r="1063" spans="1:7" x14ac:dyDescent="0.55000000000000004">
      <c r="A1063">
        <f t="shared" si="149"/>
        <v>10000</v>
      </c>
      <c r="B1063" s="66">
        <f t="shared" ref="B1063:B1081" si="154">B1043+250</f>
        <v>1000</v>
      </c>
      <c r="C1063">
        <f>INDEX('Tet10'!$C$31:$FF$50,Tet10_R_VTR!F1063,Tet10_R_VTR!G1063)</f>
        <v>0.82207069239636066</v>
      </c>
      <c r="D1063" s="65">
        <v>1.0562109337529222</v>
      </c>
      <c r="E1063" s="65"/>
      <c r="F1063">
        <f t="shared" ref="F1063:F1076" si="155">F1062+1</f>
        <v>2</v>
      </c>
      <c r="G1063">
        <f t="shared" si="152"/>
        <v>54</v>
      </c>
    </row>
    <row r="1064" spans="1:7" x14ac:dyDescent="0.55000000000000004">
      <c r="A1064">
        <f t="shared" si="149"/>
        <v>10000</v>
      </c>
      <c r="B1064" s="66">
        <f t="shared" si="154"/>
        <v>1000</v>
      </c>
      <c r="C1064">
        <f>INDEX('Tet10'!$C$31:$FF$50,Tet10_R_VTR!F1064,Tet10_R_VTR!G1064)</f>
        <v>0.86278649571466748</v>
      </c>
      <c r="D1064" s="65">
        <v>0.98989625500191891</v>
      </c>
      <c r="E1064" s="65"/>
      <c r="F1064">
        <f t="shared" si="155"/>
        <v>3</v>
      </c>
      <c r="G1064">
        <f t="shared" si="152"/>
        <v>54</v>
      </c>
    </row>
    <row r="1065" spans="1:7" x14ac:dyDescent="0.55000000000000004">
      <c r="A1065">
        <f t="shared" si="149"/>
        <v>10000</v>
      </c>
      <c r="B1065" s="66">
        <f t="shared" si="154"/>
        <v>1000</v>
      </c>
      <c r="C1065">
        <f>INDEX('Tet10'!$C$31:$FF$50,Tet10_R_VTR!F1065,Tet10_R_VTR!G1065)</f>
        <v>0.74929272465984498</v>
      </c>
      <c r="D1065" s="65">
        <v>1.1808089813367004</v>
      </c>
      <c r="E1065" s="65"/>
      <c r="F1065">
        <f t="shared" si="155"/>
        <v>4</v>
      </c>
      <c r="G1065">
        <f t="shared" si="152"/>
        <v>54</v>
      </c>
    </row>
    <row r="1066" spans="1:7" x14ac:dyDescent="0.55000000000000004">
      <c r="A1066">
        <f>A746+1250</f>
        <v>10000</v>
      </c>
      <c r="B1066" s="66">
        <f t="shared" si="154"/>
        <v>1000</v>
      </c>
      <c r="C1066">
        <f>INDEX('Tet10'!$C$31:$FF$50,Tet10_R_VTR!F1066,Tet10_R_VTR!G1066)</f>
        <v>0.93175672899265194</v>
      </c>
      <c r="D1066" s="65">
        <v>1.0094655229912022</v>
      </c>
      <c r="E1066" s="65"/>
      <c r="F1066">
        <f t="shared" si="155"/>
        <v>5</v>
      </c>
      <c r="G1066">
        <f t="shared" si="152"/>
        <v>54</v>
      </c>
    </row>
    <row r="1067" spans="1:7" x14ac:dyDescent="0.55000000000000004">
      <c r="A1067">
        <f t="shared" ref="A1067:A1130" si="156">A747+1250</f>
        <v>10000</v>
      </c>
      <c r="B1067" s="66">
        <f t="shared" si="154"/>
        <v>1000</v>
      </c>
      <c r="C1067">
        <f>INDEX('Tet10'!$C$31:$FF$50,Tet10_R_VTR!F1067,Tet10_R_VTR!G1067)</f>
        <v>1.0607764527225649</v>
      </c>
      <c r="D1067" s="65">
        <v>1.3176631134711994</v>
      </c>
      <c r="E1067" s="65"/>
      <c r="F1067">
        <f t="shared" si="155"/>
        <v>6</v>
      </c>
      <c r="G1067">
        <f t="shared" si="152"/>
        <v>54</v>
      </c>
    </row>
    <row r="1068" spans="1:7" x14ac:dyDescent="0.55000000000000004">
      <c r="A1068">
        <f t="shared" si="156"/>
        <v>10000</v>
      </c>
      <c r="B1068" s="66">
        <f t="shared" si="154"/>
        <v>1000</v>
      </c>
      <c r="C1068">
        <f>INDEX('Tet10'!$C$31:$FF$50,Tet10_R_VTR!F1068,Tet10_R_VTR!G1068)</f>
        <v>0.96543441250349249</v>
      </c>
      <c r="D1068" s="65">
        <v>1.3556312282870939</v>
      </c>
      <c r="E1068" s="65"/>
      <c r="F1068">
        <f t="shared" si="155"/>
        <v>7</v>
      </c>
      <c r="G1068">
        <f t="shared" si="152"/>
        <v>54</v>
      </c>
    </row>
    <row r="1069" spans="1:7" x14ac:dyDescent="0.55000000000000004">
      <c r="A1069">
        <f t="shared" si="156"/>
        <v>10000</v>
      </c>
      <c r="B1069" s="66">
        <f t="shared" si="154"/>
        <v>1000</v>
      </c>
      <c r="C1069">
        <f>INDEX('Tet10'!$C$31:$FF$50,Tet10_R_VTR!F1069,Tet10_R_VTR!G1069)</f>
        <v>0.82616994235324426</v>
      </c>
      <c r="D1069" s="65">
        <v>1.0307302267806293</v>
      </c>
      <c r="E1069" s="65"/>
      <c r="F1069">
        <f t="shared" si="155"/>
        <v>8</v>
      </c>
      <c r="G1069">
        <f t="shared" si="152"/>
        <v>54</v>
      </c>
    </row>
    <row r="1070" spans="1:7" x14ac:dyDescent="0.55000000000000004">
      <c r="A1070">
        <f t="shared" si="156"/>
        <v>10000</v>
      </c>
      <c r="B1070" s="66">
        <f t="shared" si="154"/>
        <v>1000</v>
      </c>
      <c r="C1070">
        <f>INDEX('Tet10'!$C$31:$FF$50,Tet10_R_VTR!F1070,Tet10_R_VTR!G1070)</f>
        <v>0.83121117408270384</v>
      </c>
      <c r="D1070" s="65">
        <v>0.86606314209154855</v>
      </c>
      <c r="E1070" s="65"/>
      <c r="F1070">
        <f t="shared" si="155"/>
        <v>9</v>
      </c>
      <c r="G1070">
        <f t="shared" si="152"/>
        <v>54</v>
      </c>
    </row>
    <row r="1071" spans="1:7" x14ac:dyDescent="0.55000000000000004">
      <c r="A1071">
        <f t="shared" si="156"/>
        <v>10000</v>
      </c>
      <c r="B1071" s="66">
        <f t="shared" si="154"/>
        <v>1000</v>
      </c>
      <c r="C1071">
        <f>INDEX('Tet10'!$C$31:$FF$50,Tet10_R_VTR!F1071,Tet10_R_VTR!G1071)</f>
        <v>1.0922135654565928</v>
      </c>
      <c r="D1071" s="65">
        <v>1.1675054151057829</v>
      </c>
      <c r="E1071" s="65"/>
      <c r="F1071">
        <f t="shared" si="155"/>
        <v>10</v>
      </c>
      <c r="G1071">
        <f t="shared" si="152"/>
        <v>54</v>
      </c>
    </row>
    <row r="1072" spans="1:7" x14ac:dyDescent="0.55000000000000004">
      <c r="A1072">
        <f t="shared" si="156"/>
        <v>10000</v>
      </c>
      <c r="B1072" s="66">
        <f t="shared" si="154"/>
        <v>1000</v>
      </c>
      <c r="C1072">
        <f>INDEX('Tet10'!$C$31:$FF$50,Tet10_R_VTR!F1072,Tet10_R_VTR!G1072)</f>
        <v>0.78498332196144538</v>
      </c>
      <c r="D1072" s="65">
        <v>0.95697774563992144</v>
      </c>
      <c r="E1072" s="65"/>
      <c r="F1072">
        <f t="shared" si="155"/>
        <v>11</v>
      </c>
      <c r="G1072">
        <f t="shared" si="152"/>
        <v>54</v>
      </c>
    </row>
    <row r="1073" spans="1:7" x14ac:dyDescent="0.55000000000000004">
      <c r="A1073">
        <f t="shared" si="156"/>
        <v>10000</v>
      </c>
      <c r="B1073" s="66">
        <f t="shared" si="154"/>
        <v>1000</v>
      </c>
      <c r="C1073">
        <f>INDEX('Tet10'!$C$31:$FF$50,Tet10_R_VTR!F1073,Tet10_R_VTR!G1073)</f>
        <v>1.1281136159868275</v>
      </c>
      <c r="D1073" s="65">
        <v>1.3460641078796829</v>
      </c>
      <c r="E1073" s="65"/>
      <c r="F1073">
        <f t="shared" si="155"/>
        <v>12</v>
      </c>
      <c r="G1073">
        <f t="shared" si="152"/>
        <v>54</v>
      </c>
    </row>
    <row r="1074" spans="1:7" x14ac:dyDescent="0.55000000000000004">
      <c r="A1074">
        <f t="shared" si="156"/>
        <v>10000</v>
      </c>
      <c r="B1074" s="66">
        <f t="shared" si="154"/>
        <v>1000</v>
      </c>
      <c r="C1074">
        <f>INDEX('Tet10'!$C$31:$FF$50,Tet10_R_VTR!F1074,Tet10_R_VTR!G1074)</f>
        <v>1.0701495013761295</v>
      </c>
      <c r="D1074" s="65">
        <v>1.1672257595055451</v>
      </c>
      <c r="E1074" s="65"/>
      <c r="F1074">
        <f t="shared" si="155"/>
        <v>13</v>
      </c>
      <c r="G1074">
        <f t="shared" si="152"/>
        <v>54</v>
      </c>
    </row>
    <row r="1075" spans="1:7" x14ac:dyDescent="0.55000000000000004">
      <c r="A1075">
        <f t="shared" si="156"/>
        <v>10000</v>
      </c>
      <c r="B1075" s="66">
        <f t="shared" si="154"/>
        <v>1000</v>
      </c>
      <c r="C1075">
        <f>INDEX('Tet10'!$C$31:$FF$50,Tet10_R_VTR!F1075,Tet10_R_VTR!G1075)</f>
        <v>1.3244919860227857</v>
      </c>
      <c r="D1075" s="65">
        <v>1.5949217285186394</v>
      </c>
      <c r="E1075" s="65"/>
      <c r="F1075">
        <f t="shared" si="155"/>
        <v>14</v>
      </c>
      <c r="G1075">
        <f t="shared" si="152"/>
        <v>54</v>
      </c>
    </row>
    <row r="1076" spans="1:7" x14ac:dyDescent="0.55000000000000004">
      <c r="A1076">
        <f t="shared" si="156"/>
        <v>10000</v>
      </c>
      <c r="B1076" s="66">
        <f t="shared" si="154"/>
        <v>1000</v>
      </c>
      <c r="C1076">
        <f>INDEX('Tet10'!$C$31:$FF$50,Tet10_R_VTR!F1076,Tet10_R_VTR!G1076)</f>
        <v>1.0337109754107709</v>
      </c>
      <c r="D1076" s="65">
        <v>1.2674407016180753</v>
      </c>
      <c r="E1076" s="65"/>
      <c r="F1076">
        <f t="shared" si="155"/>
        <v>15</v>
      </c>
      <c r="G1076">
        <f t="shared" si="152"/>
        <v>54</v>
      </c>
    </row>
    <row r="1077" spans="1:7" x14ac:dyDescent="0.55000000000000004">
      <c r="A1077">
        <f t="shared" si="156"/>
        <v>10000</v>
      </c>
      <c r="B1077" s="66">
        <f t="shared" si="154"/>
        <v>1000</v>
      </c>
      <c r="C1077">
        <f>INDEX('Tet10'!$C$31:$FF$50,Tet10_R_VTR!F1077,Tet10_R_VTR!G1077)</f>
        <v>0.76130778840203928</v>
      </c>
      <c r="D1077" s="65">
        <v>0.89488259004612958</v>
      </c>
      <c r="E1077" s="65"/>
      <c r="F1077">
        <f t="shared" ref="F1077:F1081" si="157">F1076+1</f>
        <v>16</v>
      </c>
      <c r="G1077">
        <f t="shared" si="152"/>
        <v>54</v>
      </c>
    </row>
    <row r="1078" spans="1:7" x14ac:dyDescent="0.55000000000000004">
      <c r="A1078">
        <f t="shared" si="156"/>
        <v>10000</v>
      </c>
      <c r="B1078" s="66">
        <f t="shared" si="154"/>
        <v>1000</v>
      </c>
      <c r="C1078">
        <f>INDEX('Tet10'!$C$31:$FF$50,Tet10_R_VTR!F1078,Tet10_R_VTR!G1078)</f>
        <v>1.1249224470142878</v>
      </c>
      <c r="D1078" s="65">
        <v>1.2750214292717175</v>
      </c>
      <c r="E1078" s="65"/>
      <c r="F1078">
        <f t="shared" si="157"/>
        <v>17</v>
      </c>
      <c r="G1078">
        <f t="shared" si="152"/>
        <v>54</v>
      </c>
    </row>
    <row r="1079" spans="1:7" x14ac:dyDescent="0.55000000000000004">
      <c r="A1079">
        <f t="shared" si="156"/>
        <v>10000</v>
      </c>
      <c r="B1079" s="66">
        <f t="shared" si="154"/>
        <v>1000</v>
      </c>
      <c r="C1079">
        <f>INDEX('Tet10'!$C$31:$FF$50,Tet10_R_VTR!F1079,Tet10_R_VTR!G1079)</f>
        <v>0.96957137793856829</v>
      </c>
      <c r="D1079" s="65">
        <v>1.2049060712630628</v>
      </c>
      <c r="E1079" s="65"/>
      <c r="F1079">
        <f t="shared" si="157"/>
        <v>18</v>
      </c>
      <c r="G1079">
        <f t="shared" si="152"/>
        <v>54</v>
      </c>
    </row>
    <row r="1080" spans="1:7" x14ac:dyDescent="0.55000000000000004">
      <c r="A1080">
        <f t="shared" si="156"/>
        <v>10000</v>
      </c>
      <c r="B1080" s="66">
        <f t="shared" si="154"/>
        <v>1000</v>
      </c>
      <c r="C1080">
        <f>INDEX('Tet10'!$C$31:$FF$50,Tet10_R_VTR!F1080,Tet10_R_VTR!G1080)</f>
        <v>1.1038521969517252</v>
      </c>
      <c r="D1080" s="65">
        <v>1.3242323335278336</v>
      </c>
      <c r="E1080" s="65"/>
      <c r="F1080">
        <f t="shared" si="157"/>
        <v>19</v>
      </c>
      <c r="G1080">
        <f t="shared" si="152"/>
        <v>54</v>
      </c>
    </row>
    <row r="1081" spans="1:7" x14ac:dyDescent="0.55000000000000004">
      <c r="A1081">
        <f t="shared" si="156"/>
        <v>10000</v>
      </c>
      <c r="B1081" s="66">
        <f t="shared" si="154"/>
        <v>1000</v>
      </c>
      <c r="C1081">
        <f>INDEX('Tet10'!$C$31:$FF$50,Tet10_R_VTR!F1081,Tet10_R_VTR!G1081)</f>
        <v>1.1439851225779925</v>
      </c>
      <c r="D1081" s="65">
        <v>1.3926930675882432</v>
      </c>
      <c r="E1081" s="65"/>
      <c r="F1081">
        <f t="shared" si="157"/>
        <v>20</v>
      </c>
      <c r="G1081">
        <f t="shared" si="152"/>
        <v>54</v>
      </c>
    </row>
    <row r="1082" spans="1:7" x14ac:dyDescent="0.55000000000000004">
      <c r="A1082">
        <f t="shared" si="156"/>
        <v>10000</v>
      </c>
      <c r="B1082" s="66">
        <f t="shared" ref="B1082:B1145" si="158">B1062+50</f>
        <v>1050</v>
      </c>
      <c r="C1082">
        <f>INDEX('Tet10'!$C$31:$FF$50,Tet10_R_VTR!F1082,Tet10_R_VTR!G1082)</f>
        <v>0.87195474980779208</v>
      </c>
      <c r="D1082" s="65">
        <v>1.1947908940445182</v>
      </c>
      <c r="E1082" s="65"/>
      <c r="F1082">
        <v>1</v>
      </c>
      <c r="G1082">
        <f t="shared" si="152"/>
        <v>55</v>
      </c>
    </row>
    <row r="1083" spans="1:7" x14ac:dyDescent="0.55000000000000004">
      <c r="A1083">
        <f t="shared" si="156"/>
        <v>10000</v>
      </c>
      <c r="B1083" s="66">
        <f t="shared" si="158"/>
        <v>1050</v>
      </c>
      <c r="C1083">
        <f>INDEX('Tet10'!$C$31:$FF$50,Tet10_R_VTR!F1083,Tet10_R_VTR!G1083)</f>
        <v>0.80383758002710837</v>
      </c>
      <c r="D1083" s="65">
        <v>1.0562109337529222</v>
      </c>
      <c r="E1083" s="65"/>
      <c r="F1083">
        <f t="shared" ref="F1083:F1096" si="159">F1082+1</f>
        <v>2</v>
      </c>
      <c r="G1083">
        <f t="shared" si="152"/>
        <v>55</v>
      </c>
    </row>
    <row r="1084" spans="1:7" x14ac:dyDescent="0.55000000000000004">
      <c r="A1084">
        <f t="shared" si="156"/>
        <v>10000</v>
      </c>
      <c r="B1084" s="66">
        <f t="shared" si="158"/>
        <v>1050</v>
      </c>
      <c r="C1084">
        <f>INDEX('Tet10'!$C$31:$FF$50,Tet10_R_VTR!F1084,Tet10_R_VTR!G1084)</f>
        <v>0.84201615825434939</v>
      </c>
      <c r="D1084" s="65">
        <v>0.98989625500191891</v>
      </c>
      <c r="E1084" s="65"/>
      <c r="F1084">
        <f t="shared" si="159"/>
        <v>3</v>
      </c>
      <c r="G1084">
        <f t="shared" si="152"/>
        <v>55</v>
      </c>
    </row>
    <row r="1085" spans="1:7" x14ac:dyDescent="0.55000000000000004">
      <c r="A1085">
        <f t="shared" si="156"/>
        <v>10000</v>
      </c>
      <c r="B1085" s="66">
        <f t="shared" si="158"/>
        <v>1050</v>
      </c>
      <c r="C1085">
        <f>INDEX('Tet10'!$C$31:$FF$50,Tet10_R_VTR!F1085,Tet10_R_VTR!G1085)</f>
        <v>0.73977929305294543</v>
      </c>
      <c r="D1085" s="65">
        <v>1.1808089813367004</v>
      </c>
      <c r="E1085" s="65"/>
      <c r="F1085">
        <f t="shared" si="159"/>
        <v>4</v>
      </c>
      <c r="G1085">
        <f t="shared" si="152"/>
        <v>55</v>
      </c>
    </row>
    <row r="1086" spans="1:7" x14ac:dyDescent="0.55000000000000004">
      <c r="A1086">
        <f t="shared" si="156"/>
        <v>10000</v>
      </c>
      <c r="B1086" s="66">
        <f t="shared" si="158"/>
        <v>1050</v>
      </c>
      <c r="C1086">
        <f>INDEX('Tet10'!$C$31:$FF$50,Tet10_R_VTR!F1086,Tet10_R_VTR!G1086)</f>
        <v>0.91845584313712958</v>
      </c>
      <c r="D1086" s="65">
        <v>1.0094655229912022</v>
      </c>
      <c r="E1086" s="65"/>
      <c r="F1086">
        <f t="shared" si="159"/>
        <v>5</v>
      </c>
      <c r="G1086">
        <f t="shared" si="152"/>
        <v>55</v>
      </c>
    </row>
    <row r="1087" spans="1:7" x14ac:dyDescent="0.55000000000000004">
      <c r="A1087">
        <f t="shared" si="156"/>
        <v>10000</v>
      </c>
      <c r="B1087" s="66">
        <f t="shared" si="158"/>
        <v>1050</v>
      </c>
      <c r="C1087">
        <f>INDEX('Tet10'!$C$31:$FF$50,Tet10_R_VTR!F1087,Tet10_R_VTR!G1087)</f>
        <v>1.0460340375136237</v>
      </c>
      <c r="D1087" s="65">
        <v>1.3176631134711994</v>
      </c>
      <c r="E1087" s="65"/>
      <c r="F1087">
        <f t="shared" si="159"/>
        <v>6</v>
      </c>
      <c r="G1087">
        <f t="shared" si="152"/>
        <v>55</v>
      </c>
    </row>
    <row r="1088" spans="1:7" x14ac:dyDescent="0.55000000000000004">
      <c r="A1088">
        <f t="shared" si="156"/>
        <v>10000</v>
      </c>
      <c r="B1088" s="66">
        <f t="shared" si="158"/>
        <v>1050</v>
      </c>
      <c r="C1088">
        <f>INDEX('Tet10'!$C$31:$FF$50,Tet10_R_VTR!F1088,Tet10_R_VTR!G1088)</f>
        <v>0.950826620884205</v>
      </c>
      <c r="D1088" s="65">
        <v>1.3556312282870939</v>
      </c>
      <c r="E1088" s="65"/>
      <c r="F1088">
        <f t="shared" si="159"/>
        <v>7</v>
      </c>
      <c r="G1088">
        <f t="shared" si="152"/>
        <v>55</v>
      </c>
    </row>
    <row r="1089" spans="1:7" x14ac:dyDescent="0.55000000000000004">
      <c r="A1089">
        <f t="shared" si="156"/>
        <v>10000</v>
      </c>
      <c r="B1089" s="66">
        <f t="shared" si="158"/>
        <v>1050</v>
      </c>
      <c r="C1089">
        <f>INDEX('Tet10'!$C$31:$FF$50,Tet10_R_VTR!F1089,Tet10_R_VTR!G1089)</f>
        <v>0.81244840189912826</v>
      </c>
      <c r="D1089" s="65">
        <v>1.0307302267806293</v>
      </c>
      <c r="E1089" s="65"/>
      <c r="F1089">
        <f t="shared" si="159"/>
        <v>8</v>
      </c>
      <c r="G1089">
        <f t="shared" si="152"/>
        <v>55</v>
      </c>
    </row>
    <row r="1090" spans="1:7" x14ac:dyDescent="0.55000000000000004">
      <c r="A1090">
        <f t="shared" si="156"/>
        <v>10000</v>
      </c>
      <c r="B1090" s="66">
        <f t="shared" si="158"/>
        <v>1050</v>
      </c>
      <c r="C1090">
        <f>INDEX('Tet10'!$C$31:$FF$50,Tet10_R_VTR!F1090,Tet10_R_VTR!G1090)</f>
        <v>0.81437036917563177</v>
      </c>
      <c r="D1090" s="65">
        <v>0.86606314209154855</v>
      </c>
      <c r="E1090" s="65"/>
      <c r="F1090">
        <f t="shared" si="159"/>
        <v>9</v>
      </c>
      <c r="G1090">
        <f t="shared" si="152"/>
        <v>55</v>
      </c>
    </row>
    <row r="1091" spans="1:7" x14ac:dyDescent="0.55000000000000004">
      <c r="A1091">
        <f t="shared" si="156"/>
        <v>10000</v>
      </c>
      <c r="B1091" s="66">
        <f t="shared" si="158"/>
        <v>1050</v>
      </c>
      <c r="C1091">
        <f>INDEX('Tet10'!$C$31:$FF$50,Tet10_R_VTR!F1091,Tet10_R_VTR!G1091)</f>
        <v>1.0740232893317474</v>
      </c>
      <c r="D1091" s="65">
        <v>1.1675054151057829</v>
      </c>
      <c r="E1091" s="65"/>
      <c r="F1091">
        <f t="shared" si="159"/>
        <v>10</v>
      </c>
      <c r="G1091">
        <f t="shared" si="152"/>
        <v>55</v>
      </c>
    </row>
    <row r="1092" spans="1:7" x14ac:dyDescent="0.55000000000000004">
      <c r="A1092">
        <f t="shared" si="156"/>
        <v>10000</v>
      </c>
      <c r="B1092" s="66">
        <f t="shared" si="158"/>
        <v>1050</v>
      </c>
      <c r="C1092">
        <f>INDEX('Tet10'!$C$31:$FF$50,Tet10_R_VTR!F1092,Tet10_R_VTR!G1092)</f>
        <v>0.77014912057694396</v>
      </c>
      <c r="D1092" s="65">
        <v>0.95697774563992144</v>
      </c>
      <c r="E1092" s="65"/>
      <c r="F1092">
        <f t="shared" si="159"/>
        <v>11</v>
      </c>
      <c r="G1092">
        <f t="shared" si="152"/>
        <v>55</v>
      </c>
    </row>
    <row r="1093" spans="1:7" x14ac:dyDescent="0.55000000000000004">
      <c r="A1093">
        <f t="shared" si="156"/>
        <v>10000</v>
      </c>
      <c r="B1093" s="66">
        <f t="shared" si="158"/>
        <v>1050</v>
      </c>
      <c r="C1093">
        <f>INDEX('Tet10'!$C$31:$FF$50,Tet10_R_VTR!F1093,Tet10_R_VTR!G1093)</f>
        <v>1.110575998824247</v>
      </c>
      <c r="D1093" s="65">
        <v>1.3460641078796829</v>
      </c>
      <c r="E1093" s="65"/>
      <c r="F1093">
        <f t="shared" si="159"/>
        <v>12</v>
      </c>
      <c r="G1093">
        <f t="shared" si="152"/>
        <v>55</v>
      </c>
    </row>
    <row r="1094" spans="1:7" x14ac:dyDescent="0.55000000000000004">
      <c r="A1094">
        <f t="shared" si="156"/>
        <v>10000</v>
      </c>
      <c r="B1094" s="66">
        <f t="shared" si="158"/>
        <v>1050</v>
      </c>
      <c r="C1094">
        <f>INDEX('Tet10'!$C$31:$FF$50,Tet10_R_VTR!F1094,Tet10_R_VTR!G1094)</f>
        <v>1.0428361383648292</v>
      </c>
      <c r="D1094" s="65">
        <v>1.1672257595055451</v>
      </c>
      <c r="E1094" s="65"/>
      <c r="F1094">
        <f t="shared" si="159"/>
        <v>13</v>
      </c>
      <c r="G1094">
        <f t="shared" si="152"/>
        <v>55</v>
      </c>
    </row>
    <row r="1095" spans="1:7" x14ac:dyDescent="0.55000000000000004">
      <c r="A1095">
        <f t="shared" si="156"/>
        <v>10000</v>
      </c>
      <c r="B1095" s="66">
        <f t="shared" si="158"/>
        <v>1050</v>
      </c>
      <c r="C1095">
        <f>INDEX('Tet10'!$C$31:$FF$50,Tet10_R_VTR!F1095,Tet10_R_VTR!G1095)</f>
        <v>1.3015461441005571</v>
      </c>
      <c r="D1095" s="65">
        <v>1.5949217285186394</v>
      </c>
      <c r="E1095" s="65"/>
      <c r="F1095">
        <f t="shared" si="159"/>
        <v>14</v>
      </c>
      <c r="G1095">
        <f t="shared" si="152"/>
        <v>55</v>
      </c>
    </row>
    <row r="1096" spans="1:7" x14ac:dyDescent="0.55000000000000004">
      <c r="A1096">
        <f t="shared" si="156"/>
        <v>10000</v>
      </c>
      <c r="B1096" s="66">
        <f t="shared" si="158"/>
        <v>1050</v>
      </c>
      <c r="C1096">
        <f>INDEX('Tet10'!$C$31:$FF$50,Tet10_R_VTR!F1096,Tet10_R_VTR!G1096)</f>
        <v>1.0091771857346346</v>
      </c>
      <c r="D1096" s="65">
        <v>1.2674407016180753</v>
      </c>
      <c r="E1096" s="65"/>
      <c r="F1096">
        <f t="shared" si="159"/>
        <v>15</v>
      </c>
      <c r="G1096">
        <f t="shared" si="152"/>
        <v>55</v>
      </c>
    </row>
    <row r="1097" spans="1:7" x14ac:dyDescent="0.55000000000000004">
      <c r="A1097">
        <f t="shared" si="156"/>
        <v>10000</v>
      </c>
      <c r="B1097" s="66">
        <f t="shared" si="158"/>
        <v>1050</v>
      </c>
      <c r="C1097">
        <f>INDEX('Tet10'!$C$31:$FF$50,Tet10_R_VTR!F1097,Tet10_R_VTR!G1097)</f>
        <v>0.74669312277564714</v>
      </c>
      <c r="D1097" s="65">
        <v>0.89488259004612958</v>
      </c>
      <c r="E1097" s="65"/>
      <c r="F1097">
        <f t="shared" ref="F1097:F1101" si="160">F1096+1</f>
        <v>16</v>
      </c>
      <c r="G1097">
        <f t="shared" si="152"/>
        <v>55</v>
      </c>
    </row>
    <row r="1098" spans="1:7" x14ac:dyDescent="0.55000000000000004">
      <c r="A1098">
        <f t="shared" si="156"/>
        <v>10000</v>
      </c>
      <c r="B1098" s="66">
        <f t="shared" si="158"/>
        <v>1050</v>
      </c>
      <c r="C1098">
        <f>INDEX('Tet10'!$C$31:$FF$50,Tet10_R_VTR!F1098,Tet10_R_VTR!G1098)</f>
        <v>1.1058968781015759</v>
      </c>
      <c r="D1098" s="65">
        <v>1.2750214292717175</v>
      </c>
      <c r="E1098" s="65"/>
      <c r="F1098">
        <f t="shared" si="160"/>
        <v>17</v>
      </c>
      <c r="G1098">
        <f t="shared" si="152"/>
        <v>55</v>
      </c>
    </row>
    <row r="1099" spans="1:7" x14ac:dyDescent="0.55000000000000004">
      <c r="A1099">
        <f t="shared" si="156"/>
        <v>10000</v>
      </c>
      <c r="B1099" s="66">
        <f t="shared" si="158"/>
        <v>1050</v>
      </c>
      <c r="C1099">
        <f>INDEX('Tet10'!$C$31:$FF$50,Tet10_R_VTR!F1099,Tet10_R_VTR!G1099)</f>
        <v>0.94640371745009133</v>
      </c>
      <c r="D1099" s="65">
        <v>1.2049060712630628</v>
      </c>
      <c r="E1099" s="65"/>
      <c r="F1099">
        <f t="shared" si="160"/>
        <v>18</v>
      </c>
      <c r="G1099">
        <f t="shared" si="152"/>
        <v>55</v>
      </c>
    </row>
    <row r="1100" spans="1:7" x14ac:dyDescent="0.55000000000000004">
      <c r="A1100">
        <f t="shared" si="156"/>
        <v>10000</v>
      </c>
      <c r="B1100" s="66">
        <f t="shared" si="158"/>
        <v>1050</v>
      </c>
      <c r="C1100">
        <f>INDEX('Tet10'!$C$31:$FF$50,Tet10_R_VTR!F1100,Tet10_R_VTR!G1100)</f>
        <v>1.0797092330429932</v>
      </c>
      <c r="D1100" s="65">
        <v>1.3242323335278336</v>
      </c>
      <c r="E1100" s="65"/>
      <c r="F1100">
        <f t="shared" si="160"/>
        <v>19</v>
      </c>
      <c r="G1100">
        <f t="shared" si="152"/>
        <v>55</v>
      </c>
    </row>
    <row r="1101" spans="1:7" x14ac:dyDescent="0.55000000000000004">
      <c r="A1101">
        <f t="shared" si="156"/>
        <v>10000</v>
      </c>
      <c r="B1101" s="66">
        <f t="shared" si="158"/>
        <v>1050</v>
      </c>
      <c r="C1101">
        <f>INDEX('Tet10'!$C$31:$FF$50,Tet10_R_VTR!F1101,Tet10_R_VTR!G1101)</f>
        <v>1.0989713060691981</v>
      </c>
      <c r="D1101" s="65">
        <v>1.3926930675882432</v>
      </c>
      <c r="E1101" s="65"/>
      <c r="F1101">
        <f t="shared" si="160"/>
        <v>20</v>
      </c>
      <c r="G1101">
        <f t="shared" si="152"/>
        <v>55</v>
      </c>
    </row>
    <row r="1102" spans="1:7" x14ac:dyDescent="0.55000000000000004">
      <c r="A1102">
        <f t="shared" si="156"/>
        <v>10000</v>
      </c>
      <c r="B1102" s="66">
        <f t="shared" si="158"/>
        <v>1100</v>
      </c>
      <c r="C1102">
        <f>INDEX('Tet10'!$C$31:$FF$50,Tet10_R_VTR!F1102,Tet10_R_VTR!G1102)</f>
        <v>0.84692518906279979</v>
      </c>
      <c r="D1102" s="65">
        <v>1.1947908940445182</v>
      </c>
      <c r="E1102" s="65"/>
      <c r="F1102">
        <v>1</v>
      </c>
      <c r="G1102">
        <f t="shared" si="152"/>
        <v>56</v>
      </c>
    </row>
    <row r="1103" spans="1:7" x14ac:dyDescent="0.55000000000000004">
      <c r="A1103">
        <f t="shared" si="156"/>
        <v>10000</v>
      </c>
      <c r="B1103" s="66">
        <f t="shared" si="158"/>
        <v>1100</v>
      </c>
      <c r="C1103">
        <f>INDEX('Tet10'!$C$31:$FF$50,Tet10_R_VTR!F1103,Tet10_R_VTR!G1103)</f>
        <v>0.78624453490326029</v>
      </c>
      <c r="D1103" s="65">
        <v>1.0562109337529222</v>
      </c>
      <c r="E1103" s="65"/>
      <c r="F1103">
        <f t="shared" ref="F1103:F1116" si="161">F1102+1</f>
        <v>2</v>
      </c>
      <c r="G1103">
        <f t="shared" si="152"/>
        <v>56</v>
      </c>
    </row>
    <row r="1104" spans="1:7" x14ac:dyDescent="0.55000000000000004">
      <c r="A1104">
        <f t="shared" si="156"/>
        <v>10000</v>
      </c>
      <c r="B1104" s="66">
        <f t="shared" si="158"/>
        <v>1100</v>
      </c>
      <c r="C1104">
        <f>INDEX('Tet10'!$C$31:$FF$50,Tet10_R_VTR!F1104,Tet10_R_VTR!G1104)</f>
        <v>0.81857337714464462</v>
      </c>
      <c r="D1104" s="65">
        <v>0.98989625500191891</v>
      </c>
      <c r="E1104" s="65"/>
      <c r="F1104">
        <f t="shared" si="161"/>
        <v>3</v>
      </c>
      <c r="G1104">
        <f t="shared" si="152"/>
        <v>56</v>
      </c>
    </row>
    <row r="1105" spans="1:7" x14ac:dyDescent="0.55000000000000004">
      <c r="A1105">
        <f t="shared" si="156"/>
        <v>10000</v>
      </c>
      <c r="B1105" s="66">
        <f t="shared" si="158"/>
        <v>1100</v>
      </c>
      <c r="C1105">
        <f>INDEX('Tet10'!$C$31:$FF$50,Tet10_R_VTR!F1105,Tet10_R_VTR!G1105)</f>
        <v>0.72056919522625718</v>
      </c>
      <c r="D1105" s="65">
        <v>1.1808089813367004</v>
      </c>
      <c r="E1105" s="65"/>
      <c r="F1105">
        <f t="shared" si="161"/>
        <v>4</v>
      </c>
      <c r="G1105">
        <f t="shared" si="152"/>
        <v>56</v>
      </c>
    </row>
    <row r="1106" spans="1:7" x14ac:dyDescent="0.55000000000000004">
      <c r="A1106">
        <f t="shared" si="156"/>
        <v>10000</v>
      </c>
      <c r="B1106" s="66">
        <f t="shared" si="158"/>
        <v>1100</v>
      </c>
      <c r="C1106">
        <f>INDEX('Tet10'!$C$31:$FF$50,Tet10_R_VTR!F1106,Tet10_R_VTR!G1106)</f>
        <v>0.88763450033371172</v>
      </c>
      <c r="D1106" s="65">
        <v>1.0094655229912022</v>
      </c>
      <c r="E1106" s="65"/>
      <c r="F1106">
        <f t="shared" si="161"/>
        <v>5</v>
      </c>
      <c r="G1106">
        <f t="shared" si="152"/>
        <v>56</v>
      </c>
    </row>
    <row r="1107" spans="1:7" x14ac:dyDescent="0.55000000000000004">
      <c r="A1107">
        <f t="shared" si="156"/>
        <v>10000</v>
      </c>
      <c r="B1107" s="66">
        <f t="shared" si="158"/>
        <v>1100</v>
      </c>
      <c r="C1107">
        <f>INDEX('Tet10'!$C$31:$FF$50,Tet10_R_VTR!F1107,Tet10_R_VTR!G1107)</f>
        <v>1.0174422999674895</v>
      </c>
      <c r="D1107" s="65">
        <v>1.3176631134711994</v>
      </c>
      <c r="E1107" s="65"/>
      <c r="F1107">
        <f t="shared" si="161"/>
        <v>6</v>
      </c>
      <c r="G1107">
        <f t="shared" si="152"/>
        <v>56</v>
      </c>
    </row>
    <row r="1108" spans="1:7" x14ac:dyDescent="0.55000000000000004">
      <c r="A1108">
        <f t="shared" si="156"/>
        <v>10000</v>
      </c>
      <c r="B1108" s="66">
        <f t="shared" si="158"/>
        <v>1100</v>
      </c>
      <c r="C1108">
        <f>INDEX('Tet10'!$C$31:$FF$50,Tet10_R_VTR!F1108,Tet10_R_VTR!G1108)</f>
        <v>0.92079263061177474</v>
      </c>
      <c r="D1108" s="65">
        <v>1.3556312282870939</v>
      </c>
      <c r="E1108" s="65"/>
      <c r="F1108">
        <f t="shared" si="161"/>
        <v>7</v>
      </c>
      <c r="G1108">
        <f t="shared" si="152"/>
        <v>56</v>
      </c>
    </row>
    <row r="1109" spans="1:7" x14ac:dyDescent="0.55000000000000004">
      <c r="A1109">
        <f t="shared" si="156"/>
        <v>10000</v>
      </c>
      <c r="B1109" s="66">
        <f t="shared" si="158"/>
        <v>1100</v>
      </c>
      <c r="C1109">
        <f>INDEX('Tet10'!$C$31:$FF$50,Tet10_R_VTR!F1109,Tet10_R_VTR!G1109)</f>
        <v>0.78384946127934996</v>
      </c>
      <c r="D1109" s="65">
        <v>1.0307302267806293</v>
      </c>
      <c r="E1109" s="65"/>
      <c r="F1109">
        <f t="shared" si="161"/>
        <v>8</v>
      </c>
      <c r="G1109">
        <f t="shared" si="152"/>
        <v>56</v>
      </c>
    </row>
    <row r="1110" spans="1:7" x14ac:dyDescent="0.55000000000000004">
      <c r="A1110">
        <f t="shared" si="156"/>
        <v>10000</v>
      </c>
      <c r="B1110" s="66">
        <f t="shared" si="158"/>
        <v>1100</v>
      </c>
      <c r="C1110">
        <f>INDEX('Tet10'!$C$31:$FF$50,Tet10_R_VTR!F1110,Tet10_R_VTR!G1110)</f>
        <v>0.80072070322357281</v>
      </c>
      <c r="D1110" s="65">
        <v>0.86606314209154855</v>
      </c>
      <c r="E1110" s="65"/>
      <c r="F1110">
        <f t="shared" si="161"/>
        <v>9</v>
      </c>
      <c r="G1110">
        <f t="shared" si="152"/>
        <v>56</v>
      </c>
    </row>
    <row r="1111" spans="1:7" x14ac:dyDescent="0.55000000000000004">
      <c r="A1111">
        <f t="shared" si="156"/>
        <v>10000</v>
      </c>
      <c r="B1111" s="66">
        <f t="shared" si="158"/>
        <v>1100</v>
      </c>
      <c r="C1111">
        <f>INDEX('Tet10'!$C$31:$FF$50,Tet10_R_VTR!F1111,Tet10_R_VTR!G1111)</f>
        <v>1.0149137401605357</v>
      </c>
      <c r="D1111" s="65">
        <v>1.1675054151057829</v>
      </c>
      <c r="E1111" s="65"/>
      <c r="F1111">
        <f t="shared" si="161"/>
        <v>10</v>
      </c>
      <c r="G1111">
        <f t="shared" ref="G1111:G1174" si="162">G1091+1</f>
        <v>56</v>
      </c>
    </row>
    <row r="1112" spans="1:7" x14ac:dyDescent="0.55000000000000004">
      <c r="A1112">
        <f t="shared" si="156"/>
        <v>10000</v>
      </c>
      <c r="B1112" s="66">
        <f t="shared" si="158"/>
        <v>1100</v>
      </c>
      <c r="C1112">
        <f>INDEX('Tet10'!$C$31:$FF$50,Tet10_R_VTR!F1112,Tet10_R_VTR!G1112)</f>
        <v>0.72700898671459235</v>
      </c>
      <c r="D1112" s="65">
        <v>0.95697774563992144</v>
      </c>
      <c r="E1112" s="65"/>
      <c r="F1112">
        <f t="shared" si="161"/>
        <v>11</v>
      </c>
      <c r="G1112">
        <f t="shared" si="162"/>
        <v>56</v>
      </c>
    </row>
    <row r="1113" spans="1:7" x14ac:dyDescent="0.55000000000000004">
      <c r="A1113">
        <f t="shared" si="156"/>
        <v>10000</v>
      </c>
      <c r="B1113" s="66">
        <f t="shared" si="158"/>
        <v>1100</v>
      </c>
      <c r="C1113">
        <f>INDEX('Tet10'!$C$31:$FF$50,Tet10_R_VTR!F1113,Tet10_R_VTR!G1113)</f>
        <v>1.0629475674686151</v>
      </c>
      <c r="D1113" s="65">
        <v>1.3460641078796829</v>
      </c>
      <c r="E1113" s="65"/>
      <c r="F1113">
        <f t="shared" si="161"/>
        <v>12</v>
      </c>
      <c r="G1113">
        <f t="shared" si="162"/>
        <v>56</v>
      </c>
    </row>
    <row r="1114" spans="1:7" x14ac:dyDescent="0.55000000000000004">
      <c r="A1114">
        <f t="shared" si="156"/>
        <v>10000</v>
      </c>
      <c r="B1114" s="66">
        <f t="shared" si="158"/>
        <v>1100</v>
      </c>
      <c r="C1114">
        <f>INDEX('Tet10'!$C$31:$FF$50,Tet10_R_VTR!F1114,Tet10_R_VTR!G1114)</f>
        <v>1.011096392145314</v>
      </c>
      <c r="D1114" s="65">
        <v>1.1672257595055451</v>
      </c>
      <c r="E1114" s="65"/>
      <c r="F1114">
        <f t="shared" si="161"/>
        <v>13</v>
      </c>
      <c r="G1114">
        <f t="shared" si="162"/>
        <v>56</v>
      </c>
    </row>
    <row r="1115" spans="1:7" x14ac:dyDescent="0.55000000000000004">
      <c r="A1115">
        <f t="shared" si="156"/>
        <v>10000</v>
      </c>
      <c r="B1115" s="66">
        <f t="shared" si="158"/>
        <v>1100</v>
      </c>
      <c r="C1115">
        <f>INDEX('Tet10'!$C$31:$FF$50,Tet10_R_VTR!F1115,Tet10_R_VTR!G1115)</f>
        <v>1.2676360610909758</v>
      </c>
      <c r="D1115" s="65">
        <v>1.5949217285186394</v>
      </c>
      <c r="E1115" s="65"/>
      <c r="F1115">
        <f t="shared" si="161"/>
        <v>14</v>
      </c>
      <c r="G1115">
        <f t="shared" si="162"/>
        <v>56</v>
      </c>
    </row>
    <row r="1116" spans="1:7" x14ac:dyDescent="0.55000000000000004">
      <c r="A1116">
        <f t="shared" si="156"/>
        <v>10000</v>
      </c>
      <c r="B1116" s="66">
        <f t="shared" si="158"/>
        <v>1100</v>
      </c>
      <c r="C1116">
        <f>INDEX('Tet10'!$C$31:$FF$50,Tet10_R_VTR!F1116,Tet10_R_VTR!G1116)</f>
        <v>0.96162648318255206</v>
      </c>
      <c r="D1116" s="65">
        <v>1.2674407016180753</v>
      </c>
      <c r="E1116" s="65"/>
      <c r="F1116">
        <f t="shared" si="161"/>
        <v>15</v>
      </c>
      <c r="G1116">
        <f t="shared" si="162"/>
        <v>56</v>
      </c>
    </row>
    <row r="1117" spans="1:7" x14ac:dyDescent="0.55000000000000004">
      <c r="A1117">
        <f t="shared" si="156"/>
        <v>10000</v>
      </c>
      <c r="B1117" s="66">
        <f t="shared" si="158"/>
        <v>1100</v>
      </c>
      <c r="C1117">
        <f>INDEX('Tet10'!$C$31:$FF$50,Tet10_R_VTR!F1117,Tet10_R_VTR!G1117)</f>
        <v>0.72292306518171778</v>
      </c>
      <c r="D1117" s="65">
        <v>0.89488259004612958</v>
      </c>
      <c r="E1117" s="65"/>
      <c r="F1117">
        <f t="shared" ref="F1117:F1121" si="163">F1116+1</f>
        <v>16</v>
      </c>
      <c r="G1117">
        <f t="shared" si="162"/>
        <v>56</v>
      </c>
    </row>
    <row r="1118" spans="1:7" x14ac:dyDescent="0.55000000000000004">
      <c r="A1118">
        <f t="shared" si="156"/>
        <v>10000</v>
      </c>
      <c r="B1118" s="66">
        <f t="shared" si="158"/>
        <v>1100</v>
      </c>
      <c r="C1118">
        <f>INDEX('Tet10'!$C$31:$FF$50,Tet10_R_VTR!F1118,Tet10_R_VTR!G1118)</f>
        <v>1.0550862075792287</v>
      </c>
      <c r="D1118" s="65">
        <v>1.2750214292717175</v>
      </c>
      <c r="E1118" s="65"/>
      <c r="F1118">
        <f t="shared" si="163"/>
        <v>17</v>
      </c>
      <c r="G1118">
        <f t="shared" si="162"/>
        <v>56</v>
      </c>
    </row>
    <row r="1119" spans="1:7" x14ac:dyDescent="0.55000000000000004">
      <c r="A1119">
        <f t="shared" si="156"/>
        <v>10000</v>
      </c>
      <c r="B1119" s="66">
        <f t="shared" si="158"/>
        <v>1100</v>
      </c>
      <c r="C1119">
        <f>INDEX('Tet10'!$C$31:$FF$50,Tet10_R_VTR!F1119,Tet10_R_VTR!G1119)</f>
        <v>0.90101601418870214</v>
      </c>
      <c r="D1119" s="65">
        <v>1.2049060712630628</v>
      </c>
      <c r="E1119" s="65"/>
      <c r="F1119">
        <f t="shared" si="163"/>
        <v>18</v>
      </c>
      <c r="G1119">
        <f t="shared" si="162"/>
        <v>56</v>
      </c>
    </row>
    <row r="1120" spans="1:7" x14ac:dyDescent="0.55000000000000004">
      <c r="A1120">
        <f t="shared" si="156"/>
        <v>10000</v>
      </c>
      <c r="B1120" s="66">
        <f t="shared" si="158"/>
        <v>1100</v>
      </c>
      <c r="C1120">
        <f>INDEX('Tet10'!$C$31:$FF$50,Tet10_R_VTR!F1120,Tet10_R_VTR!G1120)</f>
        <v>1.0128089720539122</v>
      </c>
      <c r="D1120" s="65">
        <v>1.3242323335278336</v>
      </c>
      <c r="E1120" s="65"/>
      <c r="F1120">
        <f t="shared" si="163"/>
        <v>19</v>
      </c>
      <c r="G1120">
        <f t="shared" si="162"/>
        <v>56</v>
      </c>
    </row>
    <row r="1121" spans="1:7" x14ac:dyDescent="0.55000000000000004">
      <c r="A1121">
        <f t="shared" si="156"/>
        <v>10000</v>
      </c>
      <c r="B1121" s="66">
        <f t="shared" si="158"/>
        <v>1100</v>
      </c>
      <c r="C1121">
        <f>INDEX('Tet10'!$C$31:$FF$50,Tet10_R_VTR!F1121,Tet10_R_VTR!G1121)</f>
        <v>0.99472389400707095</v>
      </c>
      <c r="D1121" s="65">
        <v>1.3926930675882432</v>
      </c>
      <c r="E1121" s="65"/>
      <c r="F1121">
        <f t="shared" si="163"/>
        <v>20</v>
      </c>
      <c r="G1121">
        <f t="shared" si="162"/>
        <v>56</v>
      </c>
    </row>
    <row r="1122" spans="1:7" x14ac:dyDescent="0.55000000000000004">
      <c r="A1122">
        <f t="shared" si="156"/>
        <v>10000</v>
      </c>
      <c r="B1122" s="66">
        <f t="shared" si="158"/>
        <v>1150</v>
      </c>
      <c r="C1122">
        <f>INDEX('Tet10'!$C$31:$FF$50,Tet10_R_VTR!F1122,Tet10_R_VTR!G1122)</f>
        <v>0.77857933794281897</v>
      </c>
      <c r="D1122" s="65">
        <v>1.1947908940445182</v>
      </c>
      <c r="E1122" s="65"/>
      <c r="F1122">
        <v>1</v>
      </c>
      <c r="G1122">
        <f t="shared" si="162"/>
        <v>57</v>
      </c>
    </row>
    <row r="1123" spans="1:7" x14ac:dyDescent="0.55000000000000004">
      <c r="A1123">
        <f t="shared" si="156"/>
        <v>10000</v>
      </c>
      <c r="B1123" s="66">
        <f t="shared" si="158"/>
        <v>1150</v>
      </c>
      <c r="C1123">
        <f>INDEX('Tet10'!$C$31:$FF$50,Tet10_R_VTR!F1123,Tet10_R_VTR!G1123)</f>
        <v>0.72190851808000744</v>
      </c>
      <c r="D1123" s="65">
        <v>1.0562109337529222</v>
      </c>
      <c r="E1123" s="65"/>
      <c r="F1123">
        <f t="shared" ref="F1123:F1136" si="164">F1122+1</f>
        <v>2</v>
      </c>
      <c r="G1123">
        <f t="shared" si="162"/>
        <v>57</v>
      </c>
    </row>
    <row r="1124" spans="1:7" x14ac:dyDescent="0.55000000000000004">
      <c r="A1124">
        <f t="shared" si="156"/>
        <v>10000</v>
      </c>
      <c r="B1124" s="66">
        <f t="shared" si="158"/>
        <v>1150</v>
      </c>
      <c r="C1124">
        <f>INDEX('Tet10'!$C$31:$FF$50,Tet10_R_VTR!F1124,Tet10_R_VTR!G1124)</f>
        <v>0.71218305800981063</v>
      </c>
      <c r="D1124" s="65">
        <v>0.98989625500191891</v>
      </c>
      <c r="E1124" s="65"/>
      <c r="F1124">
        <f t="shared" si="164"/>
        <v>3</v>
      </c>
      <c r="G1124">
        <f t="shared" si="162"/>
        <v>57</v>
      </c>
    </row>
    <row r="1125" spans="1:7" x14ac:dyDescent="0.55000000000000004">
      <c r="A1125">
        <f t="shared" si="156"/>
        <v>10000</v>
      </c>
      <c r="B1125" s="66">
        <f t="shared" si="158"/>
        <v>1150</v>
      </c>
      <c r="C1125">
        <f>INDEX('Tet10'!$C$31:$FF$50,Tet10_R_VTR!F1125,Tet10_R_VTR!G1125)</f>
        <v>0.69220009963849383</v>
      </c>
      <c r="D1125" s="65">
        <v>1.1808089813367004</v>
      </c>
      <c r="E1125" s="65"/>
      <c r="F1125">
        <f t="shared" si="164"/>
        <v>4</v>
      </c>
      <c r="G1125">
        <f t="shared" si="162"/>
        <v>57</v>
      </c>
    </row>
    <row r="1126" spans="1:7" x14ac:dyDescent="0.55000000000000004">
      <c r="A1126">
        <f t="shared" si="156"/>
        <v>10000</v>
      </c>
      <c r="B1126" s="66">
        <f t="shared" si="158"/>
        <v>1150</v>
      </c>
      <c r="C1126">
        <f>INDEX('Tet10'!$C$31:$FF$50,Tet10_R_VTR!F1126,Tet10_R_VTR!G1126)</f>
        <v>0.83316595475933897</v>
      </c>
      <c r="D1126" s="65">
        <v>1.0094655229912022</v>
      </c>
      <c r="E1126" s="65"/>
      <c r="F1126">
        <f t="shared" si="164"/>
        <v>5</v>
      </c>
      <c r="G1126">
        <f t="shared" si="162"/>
        <v>57</v>
      </c>
    </row>
    <row r="1127" spans="1:7" x14ac:dyDescent="0.55000000000000004">
      <c r="A1127">
        <f t="shared" si="156"/>
        <v>10000</v>
      </c>
      <c r="B1127" s="66">
        <f t="shared" si="158"/>
        <v>1150</v>
      </c>
      <c r="C1127">
        <f>INDEX('Tet10'!$C$31:$FF$50,Tet10_R_VTR!F1127,Tet10_R_VTR!G1127)</f>
        <v>0.97742374034415358</v>
      </c>
      <c r="D1127" s="65">
        <v>1.3176631134711994</v>
      </c>
      <c r="E1127" s="65"/>
      <c r="F1127">
        <f t="shared" si="164"/>
        <v>6</v>
      </c>
      <c r="G1127">
        <f t="shared" si="162"/>
        <v>57</v>
      </c>
    </row>
    <row r="1128" spans="1:7" x14ac:dyDescent="0.55000000000000004">
      <c r="A1128">
        <f t="shared" si="156"/>
        <v>10000</v>
      </c>
      <c r="B1128" s="66">
        <f t="shared" si="158"/>
        <v>1150</v>
      </c>
      <c r="C1128">
        <f>INDEX('Tet10'!$C$31:$FF$50,Tet10_R_VTR!F1128,Tet10_R_VTR!G1128)</f>
        <v>0.87674776133852084</v>
      </c>
      <c r="D1128" s="65">
        <v>1.3556312282870939</v>
      </c>
      <c r="E1128" s="65"/>
      <c r="F1128">
        <f t="shared" si="164"/>
        <v>7</v>
      </c>
      <c r="G1128">
        <f t="shared" si="162"/>
        <v>57</v>
      </c>
    </row>
    <row r="1129" spans="1:7" x14ac:dyDescent="0.55000000000000004">
      <c r="A1129">
        <f t="shared" si="156"/>
        <v>10000</v>
      </c>
      <c r="B1129" s="66">
        <f t="shared" si="158"/>
        <v>1150</v>
      </c>
      <c r="C1129">
        <f>INDEX('Tet10'!$C$31:$FF$50,Tet10_R_VTR!F1129,Tet10_R_VTR!G1129)</f>
        <v>0.69918550530606038</v>
      </c>
      <c r="D1129" s="65">
        <v>1.0307302267806293</v>
      </c>
      <c r="E1129" s="65"/>
      <c r="F1129">
        <f t="shared" si="164"/>
        <v>8</v>
      </c>
      <c r="G1129">
        <f t="shared" si="162"/>
        <v>57</v>
      </c>
    </row>
    <row r="1130" spans="1:7" x14ac:dyDescent="0.55000000000000004">
      <c r="A1130">
        <f t="shared" si="156"/>
        <v>10000</v>
      </c>
      <c r="B1130" s="66">
        <f t="shared" si="158"/>
        <v>1150</v>
      </c>
      <c r="C1130">
        <f>INDEX('Tet10'!$C$31:$FF$50,Tet10_R_VTR!F1130,Tet10_R_VTR!G1130)</f>
        <v>0.75660941706965912</v>
      </c>
      <c r="D1130" s="65">
        <v>0.86606314209154855</v>
      </c>
      <c r="E1130" s="65"/>
      <c r="F1130">
        <f t="shared" si="164"/>
        <v>9</v>
      </c>
      <c r="G1130">
        <f t="shared" si="162"/>
        <v>57</v>
      </c>
    </row>
    <row r="1131" spans="1:7" x14ac:dyDescent="0.55000000000000004">
      <c r="A1131">
        <f t="shared" ref="A1131:A1194" si="165">A811+1250</f>
        <v>10000</v>
      </c>
      <c r="B1131" s="66">
        <f t="shared" si="158"/>
        <v>1150</v>
      </c>
      <c r="C1131">
        <f>INDEX('Tet10'!$C$31:$FF$50,Tet10_R_VTR!F1131,Tet10_R_VTR!G1131)</f>
        <v>0.82669486491313027</v>
      </c>
      <c r="D1131" s="65">
        <v>1.1675054151057829</v>
      </c>
      <c r="E1131" s="65"/>
      <c r="F1131">
        <f t="shared" si="164"/>
        <v>10</v>
      </c>
      <c r="G1131">
        <f t="shared" si="162"/>
        <v>57</v>
      </c>
    </row>
    <row r="1132" spans="1:7" x14ac:dyDescent="0.55000000000000004">
      <c r="A1132">
        <f t="shared" si="165"/>
        <v>10000</v>
      </c>
      <c r="B1132" s="66">
        <f t="shared" si="158"/>
        <v>1150</v>
      </c>
      <c r="C1132">
        <f>INDEX('Tet10'!$C$31:$FF$50,Tet10_R_VTR!F1132,Tet10_R_VTR!G1132)</f>
        <v>0.59292074898686853</v>
      </c>
      <c r="D1132" s="65">
        <v>0.95697774563992144</v>
      </c>
      <c r="E1132" s="65"/>
      <c r="F1132">
        <f t="shared" si="164"/>
        <v>11</v>
      </c>
      <c r="G1132">
        <f t="shared" si="162"/>
        <v>57</v>
      </c>
    </row>
    <row r="1133" spans="1:7" x14ac:dyDescent="0.55000000000000004">
      <c r="A1133">
        <f t="shared" si="165"/>
        <v>10000</v>
      </c>
      <c r="B1133" s="66">
        <f t="shared" si="158"/>
        <v>1150</v>
      </c>
      <c r="C1133">
        <f>INDEX('Tet10'!$C$31:$FF$50,Tet10_R_VTR!F1133,Tet10_R_VTR!G1133)</f>
        <v>0.90824882349034652</v>
      </c>
      <c r="D1133" s="65">
        <v>1.3460641078796829</v>
      </c>
      <c r="E1133" s="65"/>
      <c r="F1133">
        <f t="shared" si="164"/>
        <v>12</v>
      </c>
      <c r="G1133">
        <f t="shared" si="162"/>
        <v>57</v>
      </c>
    </row>
    <row r="1134" spans="1:7" x14ac:dyDescent="0.55000000000000004">
      <c r="A1134">
        <f t="shared" si="165"/>
        <v>10000</v>
      </c>
      <c r="B1134" s="66">
        <f t="shared" si="158"/>
        <v>1150</v>
      </c>
      <c r="C1134">
        <f>INDEX('Tet10'!$C$31:$FF$50,Tet10_R_VTR!F1134,Tet10_R_VTR!G1134)</f>
        <v>0.9029339197451075</v>
      </c>
      <c r="D1134" s="65">
        <v>1.1672257595055451</v>
      </c>
      <c r="E1134" s="65"/>
      <c r="F1134">
        <f t="shared" si="164"/>
        <v>13</v>
      </c>
      <c r="G1134">
        <f t="shared" si="162"/>
        <v>57</v>
      </c>
    </row>
    <row r="1135" spans="1:7" x14ac:dyDescent="0.55000000000000004">
      <c r="A1135">
        <f t="shared" si="165"/>
        <v>10000</v>
      </c>
      <c r="B1135" s="66">
        <f t="shared" si="158"/>
        <v>1150</v>
      </c>
      <c r="C1135">
        <f>INDEX('Tet10'!$C$31:$FF$50,Tet10_R_VTR!F1135,Tet10_R_VTR!G1135)</f>
        <v>1.1346290047506062</v>
      </c>
      <c r="D1135" s="65">
        <v>1.5949217285186394</v>
      </c>
      <c r="E1135" s="65"/>
      <c r="F1135">
        <f t="shared" si="164"/>
        <v>14</v>
      </c>
      <c r="G1135">
        <f t="shared" si="162"/>
        <v>57</v>
      </c>
    </row>
    <row r="1136" spans="1:7" x14ac:dyDescent="0.55000000000000004">
      <c r="A1136">
        <f t="shared" si="165"/>
        <v>10000</v>
      </c>
      <c r="B1136" s="66">
        <f t="shared" si="158"/>
        <v>1150</v>
      </c>
      <c r="C1136">
        <f>INDEX('Tet10'!$C$31:$FF$50,Tet10_R_VTR!F1136,Tet10_R_VTR!G1136)</f>
        <v>0.87764416549525404</v>
      </c>
      <c r="D1136" s="65">
        <v>1.2674407016180753</v>
      </c>
      <c r="E1136" s="65"/>
      <c r="F1136">
        <f t="shared" si="164"/>
        <v>15</v>
      </c>
      <c r="G1136">
        <f t="shared" si="162"/>
        <v>57</v>
      </c>
    </row>
    <row r="1137" spans="1:7" x14ac:dyDescent="0.55000000000000004">
      <c r="A1137">
        <f t="shared" si="165"/>
        <v>10000</v>
      </c>
      <c r="B1137" s="66">
        <f t="shared" si="158"/>
        <v>1150</v>
      </c>
      <c r="C1137">
        <f>INDEX('Tet10'!$C$31:$FF$50,Tet10_R_VTR!F1137,Tet10_R_VTR!G1137)</f>
        <v>0.68088938231029461</v>
      </c>
      <c r="D1137" s="65">
        <v>0.89488259004612958</v>
      </c>
      <c r="E1137" s="65"/>
      <c r="F1137">
        <f t="shared" ref="F1137:F1141" si="166">F1136+1</f>
        <v>16</v>
      </c>
      <c r="G1137">
        <f t="shared" si="162"/>
        <v>57</v>
      </c>
    </row>
    <row r="1138" spans="1:7" x14ac:dyDescent="0.55000000000000004">
      <c r="A1138">
        <f t="shared" si="165"/>
        <v>10000</v>
      </c>
      <c r="B1138" s="66">
        <f t="shared" si="158"/>
        <v>1150</v>
      </c>
      <c r="C1138">
        <f>INDEX('Tet10'!$C$31:$FF$50,Tet10_R_VTR!F1138,Tet10_R_VTR!G1138)</f>
        <v>0.97074337378903908</v>
      </c>
      <c r="D1138" s="65">
        <v>1.2750214292717175</v>
      </c>
      <c r="E1138" s="65"/>
      <c r="F1138">
        <f t="shared" si="166"/>
        <v>17</v>
      </c>
      <c r="G1138">
        <f t="shared" si="162"/>
        <v>57</v>
      </c>
    </row>
    <row r="1139" spans="1:7" x14ac:dyDescent="0.55000000000000004">
      <c r="A1139">
        <f t="shared" si="165"/>
        <v>10000</v>
      </c>
      <c r="B1139" s="66">
        <f t="shared" si="158"/>
        <v>1150</v>
      </c>
      <c r="C1139">
        <f>INDEX('Tet10'!$C$31:$FF$50,Tet10_R_VTR!F1139,Tet10_R_VTR!G1139)</f>
        <v>0.81992524282148505</v>
      </c>
      <c r="D1139" s="65">
        <v>1.2049060712630628</v>
      </c>
      <c r="E1139" s="65"/>
      <c r="F1139">
        <f t="shared" si="166"/>
        <v>18</v>
      </c>
      <c r="G1139">
        <f t="shared" si="162"/>
        <v>57</v>
      </c>
    </row>
    <row r="1140" spans="1:7" x14ac:dyDescent="0.55000000000000004">
      <c r="A1140">
        <f t="shared" si="165"/>
        <v>10000</v>
      </c>
      <c r="B1140" s="66">
        <f t="shared" si="158"/>
        <v>1150</v>
      </c>
      <c r="C1140">
        <f>INDEX('Tet10'!$C$31:$FF$50,Tet10_R_VTR!F1140,Tet10_R_VTR!G1140)</f>
        <v>0.9195827509139779</v>
      </c>
      <c r="D1140" s="65">
        <v>1.3242323335278336</v>
      </c>
      <c r="E1140" s="65"/>
      <c r="F1140">
        <f t="shared" si="166"/>
        <v>19</v>
      </c>
      <c r="G1140">
        <f t="shared" si="162"/>
        <v>57</v>
      </c>
    </row>
    <row r="1141" spans="1:7" x14ac:dyDescent="0.55000000000000004">
      <c r="A1141">
        <f t="shared" si="165"/>
        <v>10000</v>
      </c>
      <c r="B1141" s="66">
        <f t="shared" si="158"/>
        <v>1150</v>
      </c>
      <c r="C1141">
        <f>INDEX('Tet10'!$C$31:$FF$50,Tet10_R_VTR!F1141,Tet10_R_VTR!G1141)</f>
        <v>0.84778591010555904</v>
      </c>
      <c r="D1141" s="65">
        <v>1.3926930675882432</v>
      </c>
      <c r="E1141" s="65"/>
      <c r="F1141">
        <f t="shared" si="166"/>
        <v>20</v>
      </c>
      <c r="G1141">
        <f t="shared" si="162"/>
        <v>57</v>
      </c>
    </row>
    <row r="1142" spans="1:7" x14ac:dyDescent="0.55000000000000004">
      <c r="A1142">
        <f t="shared" si="165"/>
        <v>10000</v>
      </c>
      <c r="B1142" s="66">
        <f t="shared" si="158"/>
        <v>1200</v>
      </c>
      <c r="C1142">
        <f>INDEX('Tet10'!$C$31:$FF$50,Tet10_R_VTR!F1142,Tet10_R_VTR!G1142)</f>
        <v>0.65326237879627358</v>
      </c>
      <c r="D1142" s="65">
        <v>1.1947908940445182</v>
      </c>
      <c r="E1142" s="65"/>
      <c r="F1142">
        <v>1</v>
      </c>
      <c r="G1142">
        <f t="shared" si="162"/>
        <v>58</v>
      </c>
    </row>
    <row r="1143" spans="1:7" x14ac:dyDescent="0.55000000000000004">
      <c r="A1143">
        <f t="shared" si="165"/>
        <v>10000</v>
      </c>
      <c r="B1143" s="66">
        <f t="shared" si="158"/>
        <v>1200</v>
      </c>
      <c r="C1143">
        <f>INDEX('Tet10'!$C$31:$FF$50,Tet10_R_VTR!F1143,Tet10_R_VTR!G1143)</f>
        <v>0.51801479110219351</v>
      </c>
      <c r="D1143" s="65">
        <v>1.0562109337529222</v>
      </c>
      <c r="E1143" s="65"/>
      <c r="F1143">
        <f t="shared" ref="F1143:F1156" si="167">F1142+1</f>
        <v>2</v>
      </c>
      <c r="G1143">
        <f t="shared" si="162"/>
        <v>58</v>
      </c>
    </row>
    <row r="1144" spans="1:7" x14ac:dyDescent="0.55000000000000004">
      <c r="A1144">
        <f t="shared" si="165"/>
        <v>10000</v>
      </c>
      <c r="B1144" s="66">
        <f t="shared" si="158"/>
        <v>1200</v>
      </c>
      <c r="C1144">
        <f>INDEX('Tet10'!$C$31:$FF$50,Tet10_R_VTR!F1144,Tet10_R_VTR!G1144)</f>
        <v>0.54729338156504048</v>
      </c>
      <c r="D1144" s="65">
        <v>0.98989625500191891</v>
      </c>
      <c r="E1144" s="65"/>
      <c r="F1144">
        <f t="shared" si="167"/>
        <v>3</v>
      </c>
      <c r="G1144">
        <f t="shared" si="162"/>
        <v>58</v>
      </c>
    </row>
    <row r="1145" spans="1:7" x14ac:dyDescent="0.55000000000000004">
      <c r="A1145">
        <f t="shared" si="165"/>
        <v>10000</v>
      </c>
      <c r="B1145" s="66">
        <f t="shared" si="158"/>
        <v>1200</v>
      </c>
      <c r="C1145">
        <f>INDEX('Tet10'!$C$31:$FF$50,Tet10_R_VTR!F1145,Tet10_R_VTR!G1145)</f>
        <v>0.54408887337675815</v>
      </c>
      <c r="D1145" s="65">
        <v>1.1808089813367004</v>
      </c>
      <c r="E1145" s="65"/>
      <c r="F1145">
        <f t="shared" si="167"/>
        <v>4</v>
      </c>
      <c r="G1145">
        <f t="shared" si="162"/>
        <v>58</v>
      </c>
    </row>
    <row r="1146" spans="1:7" x14ac:dyDescent="0.55000000000000004">
      <c r="A1146">
        <f t="shared" si="165"/>
        <v>10000</v>
      </c>
      <c r="B1146" s="66">
        <f t="shared" ref="B1146:B1209" si="168">B1126+50</f>
        <v>1200</v>
      </c>
      <c r="C1146">
        <f>INDEX('Tet10'!$C$31:$FF$50,Tet10_R_VTR!F1146,Tet10_R_VTR!G1146)</f>
        <v>0.56750214837856383</v>
      </c>
      <c r="D1146" s="65">
        <v>1.0094655229912022</v>
      </c>
      <c r="E1146" s="65"/>
      <c r="F1146">
        <f t="shared" si="167"/>
        <v>5</v>
      </c>
      <c r="G1146">
        <f t="shared" si="162"/>
        <v>58</v>
      </c>
    </row>
    <row r="1147" spans="1:7" x14ac:dyDescent="0.55000000000000004">
      <c r="A1147">
        <f t="shared" si="165"/>
        <v>10000</v>
      </c>
      <c r="B1147" s="66">
        <f t="shared" si="168"/>
        <v>1200</v>
      </c>
      <c r="C1147">
        <f>INDEX('Tet10'!$C$31:$FF$50,Tet10_R_VTR!F1147,Tet10_R_VTR!G1147)</f>
        <v>0.79028065962166305</v>
      </c>
      <c r="D1147" s="65">
        <v>1.3176631134711994</v>
      </c>
      <c r="E1147" s="65"/>
      <c r="F1147">
        <f t="shared" si="167"/>
        <v>6</v>
      </c>
      <c r="G1147">
        <f t="shared" si="162"/>
        <v>58</v>
      </c>
    </row>
    <row r="1148" spans="1:7" x14ac:dyDescent="0.55000000000000004">
      <c r="A1148">
        <f t="shared" si="165"/>
        <v>10000</v>
      </c>
      <c r="B1148" s="66">
        <f t="shared" si="168"/>
        <v>1200</v>
      </c>
      <c r="C1148">
        <f>INDEX('Tet10'!$C$31:$FF$50,Tet10_R_VTR!F1148,Tet10_R_VTR!G1148)</f>
        <v>0.66754845924158945</v>
      </c>
      <c r="D1148" s="65">
        <v>1.3556312282870939</v>
      </c>
      <c r="E1148" s="65"/>
      <c r="F1148">
        <f t="shared" si="167"/>
        <v>7</v>
      </c>
      <c r="G1148">
        <f t="shared" si="162"/>
        <v>58</v>
      </c>
    </row>
    <row r="1149" spans="1:7" x14ac:dyDescent="0.55000000000000004">
      <c r="A1149">
        <f t="shared" si="165"/>
        <v>10000</v>
      </c>
      <c r="B1149" s="66">
        <f t="shared" si="168"/>
        <v>1200</v>
      </c>
      <c r="C1149">
        <f>INDEX('Tet10'!$C$31:$FF$50,Tet10_R_VTR!F1149,Tet10_R_VTR!G1149)</f>
        <v>0.5315730564256903</v>
      </c>
      <c r="D1149" s="65">
        <v>1.0307302267806293</v>
      </c>
      <c r="E1149" s="65"/>
      <c r="F1149">
        <f t="shared" si="167"/>
        <v>8</v>
      </c>
      <c r="G1149">
        <f t="shared" si="162"/>
        <v>58</v>
      </c>
    </row>
    <row r="1150" spans="1:7" x14ac:dyDescent="0.55000000000000004">
      <c r="A1150">
        <f t="shared" si="165"/>
        <v>10000</v>
      </c>
      <c r="B1150" s="66">
        <f t="shared" si="168"/>
        <v>1200</v>
      </c>
      <c r="C1150">
        <f>INDEX('Tet10'!$C$31:$FF$50,Tet10_R_VTR!F1150,Tet10_R_VTR!G1150)</f>
        <v>0.58104038672328584</v>
      </c>
      <c r="D1150" s="65">
        <v>0.86606314209154855</v>
      </c>
      <c r="E1150" s="65"/>
      <c r="F1150">
        <f t="shared" si="167"/>
        <v>9</v>
      </c>
      <c r="G1150">
        <f t="shared" si="162"/>
        <v>58</v>
      </c>
    </row>
    <row r="1151" spans="1:7" x14ac:dyDescent="0.55000000000000004">
      <c r="A1151">
        <f t="shared" si="165"/>
        <v>10000</v>
      </c>
      <c r="B1151" s="66">
        <f t="shared" si="168"/>
        <v>1200</v>
      </c>
      <c r="C1151">
        <f>INDEX('Tet10'!$C$31:$FF$50,Tet10_R_VTR!F1151,Tet10_R_VTR!G1151)</f>
        <v>0.56733818695191307</v>
      </c>
      <c r="D1151" s="65">
        <v>1.1675054151057829</v>
      </c>
      <c r="E1151" s="65"/>
      <c r="F1151">
        <f t="shared" si="167"/>
        <v>10</v>
      </c>
      <c r="G1151">
        <f t="shared" si="162"/>
        <v>58</v>
      </c>
    </row>
    <row r="1152" spans="1:7" x14ac:dyDescent="0.55000000000000004">
      <c r="A1152">
        <f t="shared" si="165"/>
        <v>10000</v>
      </c>
      <c r="B1152" s="66">
        <f t="shared" si="168"/>
        <v>1200</v>
      </c>
      <c r="C1152">
        <f>INDEX('Tet10'!$C$31:$FF$50,Tet10_R_VTR!F1152,Tet10_R_VTR!G1152)</f>
        <v>0.33007740127869278</v>
      </c>
      <c r="D1152" s="65">
        <v>0.95697774563992144</v>
      </c>
      <c r="E1152" s="65"/>
      <c r="F1152">
        <f t="shared" si="167"/>
        <v>11</v>
      </c>
      <c r="G1152">
        <f t="shared" si="162"/>
        <v>58</v>
      </c>
    </row>
    <row r="1153" spans="1:7" x14ac:dyDescent="0.55000000000000004">
      <c r="A1153">
        <f t="shared" si="165"/>
        <v>10000</v>
      </c>
      <c r="B1153" s="66">
        <f t="shared" si="168"/>
        <v>1200</v>
      </c>
      <c r="C1153">
        <f>INDEX('Tet10'!$C$31:$FF$50,Tet10_R_VTR!F1153,Tet10_R_VTR!G1153)</f>
        <v>0.64939903477263772</v>
      </c>
      <c r="D1153" s="65">
        <v>1.3460641078796829</v>
      </c>
      <c r="E1153" s="65"/>
      <c r="F1153">
        <f t="shared" si="167"/>
        <v>12</v>
      </c>
      <c r="G1153">
        <f t="shared" si="162"/>
        <v>58</v>
      </c>
    </row>
    <row r="1154" spans="1:7" x14ac:dyDescent="0.55000000000000004">
      <c r="A1154">
        <f t="shared" si="165"/>
        <v>10000</v>
      </c>
      <c r="B1154" s="66">
        <f t="shared" si="168"/>
        <v>1200</v>
      </c>
      <c r="C1154">
        <f>INDEX('Tet10'!$C$31:$FF$50,Tet10_R_VTR!F1154,Tet10_R_VTR!G1154)</f>
        <v>0.64262105962593119</v>
      </c>
      <c r="D1154" s="65">
        <v>1.1672257595055451</v>
      </c>
      <c r="E1154" s="65"/>
      <c r="F1154">
        <f t="shared" si="167"/>
        <v>13</v>
      </c>
      <c r="G1154">
        <f t="shared" si="162"/>
        <v>58</v>
      </c>
    </row>
    <row r="1155" spans="1:7" x14ac:dyDescent="0.55000000000000004">
      <c r="A1155">
        <f t="shared" si="165"/>
        <v>10000</v>
      </c>
      <c r="B1155" s="66">
        <f t="shared" si="168"/>
        <v>1200</v>
      </c>
      <c r="C1155">
        <f>INDEX('Tet10'!$C$31:$FF$50,Tet10_R_VTR!F1155,Tet10_R_VTR!G1155)</f>
        <v>0.90974614686804578</v>
      </c>
      <c r="D1155" s="65">
        <v>1.5949217285186394</v>
      </c>
      <c r="E1155" s="65"/>
      <c r="F1155">
        <f t="shared" si="167"/>
        <v>14</v>
      </c>
      <c r="G1155">
        <f t="shared" si="162"/>
        <v>58</v>
      </c>
    </row>
    <row r="1156" spans="1:7" x14ac:dyDescent="0.55000000000000004">
      <c r="A1156">
        <f t="shared" si="165"/>
        <v>10000</v>
      </c>
      <c r="B1156" s="66">
        <f t="shared" si="168"/>
        <v>1200</v>
      </c>
      <c r="C1156">
        <f>INDEX('Tet10'!$C$31:$FF$50,Tet10_R_VTR!F1156,Tet10_R_VTR!G1156)</f>
        <v>0.54534039572024329</v>
      </c>
      <c r="D1156" s="65">
        <v>1.2674407016180753</v>
      </c>
      <c r="E1156" s="65"/>
      <c r="F1156">
        <f t="shared" si="167"/>
        <v>15</v>
      </c>
      <c r="G1156">
        <f t="shared" si="162"/>
        <v>58</v>
      </c>
    </row>
    <row r="1157" spans="1:7" x14ac:dyDescent="0.55000000000000004">
      <c r="A1157">
        <f t="shared" si="165"/>
        <v>10000</v>
      </c>
      <c r="B1157" s="66">
        <f t="shared" si="168"/>
        <v>1200</v>
      </c>
      <c r="C1157">
        <f>INDEX('Tet10'!$C$31:$FF$50,Tet10_R_VTR!F1157,Tet10_R_VTR!G1157)</f>
        <v>0.46480466172843893</v>
      </c>
      <c r="D1157" s="65">
        <v>0.89488259004612958</v>
      </c>
      <c r="E1157" s="65"/>
      <c r="F1157">
        <f t="shared" ref="F1157:F1161" si="169">F1156+1</f>
        <v>16</v>
      </c>
      <c r="G1157">
        <f t="shared" si="162"/>
        <v>58</v>
      </c>
    </row>
    <row r="1158" spans="1:7" x14ac:dyDescent="0.55000000000000004">
      <c r="A1158">
        <f t="shared" si="165"/>
        <v>10000</v>
      </c>
      <c r="B1158" s="66">
        <f t="shared" si="168"/>
        <v>1200</v>
      </c>
      <c r="C1158">
        <f>INDEX('Tet10'!$C$31:$FF$50,Tet10_R_VTR!F1158,Tet10_R_VTR!G1158)</f>
        <v>0.64836670587305056</v>
      </c>
      <c r="D1158" s="65">
        <v>1.2750214292717175</v>
      </c>
      <c r="E1158" s="65"/>
      <c r="F1158">
        <f t="shared" si="169"/>
        <v>17</v>
      </c>
      <c r="G1158">
        <f t="shared" si="162"/>
        <v>58</v>
      </c>
    </row>
    <row r="1159" spans="1:7" x14ac:dyDescent="0.55000000000000004">
      <c r="A1159">
        <f t="shared" si="165"/>
        <v>10000</v>
      </c>
      <c r="B1159" s="66">
        <f t="shared" si="168"/>
        <v>1200</v>
      </c>
      <c r="C1159">
        <f>INDEX('Tet10'!$C$31:$FF$50,Tet10_R_VTR!F1159,Tet10_R_VTR!G1159)</f>
        <v>0.52465912446315399</v>
      </c>
      <c r="D1159" s="65">
        <v>1.2049060712630628</v>
      </c>
      <c r="E1159" s="65"/>
      <c r="F1159">
        <f t="shared" si="169"/>
        <v>18</v>
      </c>
      <c r="G1159">
        <f t="shared" si="162"/>
        <v>58</v>
      </c>
    </row>
    <row r="1160" spans="1:7" x14ac:dyDescent="0.55000000000000004">
      <c r="A1160">
        <f t="shared" si="165"/>
        <v>10000</v>
      </c>
      <c r="B1160" s="66">
        <f t="shared" si="168"/>
        <v>1200</v>
      </c>
      <c r="C1160">
        <f>INDEX('Tet10'!$C$31:$FF$50,Tet10_R_VTR!F1160,Tet10_R_VTR!G1160)</f>
        <v>0.60302416706945572</v>
      </c>
      <c r="D1160" s="65">
        <v>1.3242323335278336</v>
      </c>
      <c r="E1160" s="65"/>
      <c r="F1160">
        <f t="shared" si="169"/>
        <v>19</v>
      </c>
      <c r="G1160">
        <f t="shared" si="162"/>
        <v>58</v>
      </c>
    </row>
    <row r="1161" spans="1:7" x14ac:dyDescent="0.55000000000000004">
      <c r="A1161">
        <f t="shared" si="165"/>
        <v>10000</v>
      </c>
      <c r="B1161" s="66">
        <f t="shared" si="168"/>
        <v>1200</v>
      </c>
      <c r="C1161">
        <f>INDEX('Tet10'!$C$31:$FF$50,Tet10_R_VTR!F1161,Tet10_R_VTR!G1161)</f>
        <v>0.460419868449856</v>
      </c>
      <c r="D1161" s="65">
        <v>1.3926930675882432</v>
      </c>
      <c r="E1161" s="65"/>
      <c r="F1161">
        <f t="shared" si="169"/>
        <v>20</v>
      </c>
      <c r="G1161">
        <f t="shared" si="162"/>
        <v>58</v>
      </c>
    </row>
    <row r="1162" spans="1:7" x14ac:dyDescent="0.55000000000000004">
      <c r="A1162">
        <f t="shared" si="165"/>
        <v>10000</v>
      </c>
      <c r="B1162" s="66">
        <f t="shared" si="168"/>
        <v>1250</v>
      </c>
      <c r="C1162">
        <f>INDEX('Tet10'!$C$31:$FF$50,Tet10_R_VTR!F1162,Tet10_R_VTR!G1162)</f>
        <v>0.29707301141722731</v>
      </c>
      <c r="D1162" s="65">
        <v>1.1947908940445182</v>
      </c>
      <c r="E1162" s="65"/>
      <c r="F1162">
        <v>1</v>
      </c>
      <c r="G1162">
        <f t="shared" si="162"/>
        <v>59</v>
      </c>
    </row>
    <row r="1163" spans="1:7" x14ac:dyDescent="0.55000000000000004">
      <c r="A1163">
        <f t="shared" si="165"/>
        <v>10000</v>
      </c>
      <c r="B1163" s="66">
        <f t="shared" si="168"/>
        <v>1250</v>
      </c>
      <c r="C1163">
        <f>INDEX('Tet10'!$C$31:$FF$50,Tet10_R_VTR!F1163,Tet10_R_VTR!G1163)</f>
        <v>0.27779941238503153</v>
      </c>
      <c r="D1163" s="65">
        <v>1.0562109337529222</v>
      </c>
      <c r="E1163" s="65"/>
      <c r="F1163">
        <f t="shared" ref="F1163:F1176" si="170">F1162+1</f>
        <v>2</v>
      </c>
      <c r="G1163">
        <f t="shared" si="162"/>
        <v>59</v>
      </c>
    </row>
    <row r="1164" spans="1:7" x14ac:dyDescent="0.55000000000000004">
      <c r="A1164">
        <f t="shared" si="165"/>
        <v>10000</v>
      </c>
      <c r="B1164" s="66">
        <f t="shared" si="168"/>
        <v>1250</v>
      </c>
      <c r="C1164">
        <f>INDEX('Tet10'!$C$31:$FF$50,Tet10_R_VTR!F1164,Tet10_R_VTR!G1164)</f>
        <v>0.20060061998519346</v>
      </c>
      <c r="D1164" s="65">
        <v>0.98989625500191891</v>
      </c>
      <c r="E1164" s="65"/>
      <c r="F1164">
        <f t="shared" si="170"/>
        <v>3</v>
      </c>
      <c r="G1164">
        <f t="shared" si="162"/>
        <v>59</v>
      </c>
    </row>
    <row r="1165" spans="1:7" x14ac:dyDescent="0.55000000000000004">
      <c r="A1165">
        <f t="shared" si="165"/>
        <v>10000</v>
      </c>
      <c r="B1165" s="66">
        <f t="shared" si="168"/>
        <v>1250</v>
      </c>
      <c r="C1165">
        <f>INDEX('Tet10'!$C$31:$FF$50,Tet10_R_VTR!F1165,Tet10_R_VTR!G1165)</f>
        <v>0.29909069273773431</v>
      </c>
      <c r="D1165" s="65">
        <v>1.1808089813367004</v>
      </c>
      <c r="E1165" s="65"/>
      <c r="F1165">
        <f t="shared" si="170"/>
        <v>4</v>
      </c>
      <c r="G1165">
        <f t="shared" si="162"/>
        <v>59</v>
      </c>
    </row>
    <row r="1166" spans="1:7" x14ac:dyDescent="0.55000000000000004">
      <c r="A1166">
        <f t="shared" si="165"/>
        <v>10000</v>
      </c>
      <c r="B1166" s="66">
        <f t="shared" si="168"/>
        <v>1250</v>
      </c>
      <c r="C1166">
        <f>INDEX('Tet10'!$C$31:$FF$50,Tet10_R_VTR!F1166,Tet10_R_VTR!G1166)</f>
        <v>0.13055794181307484</v>
      </c>
      <c r="D1166" s="65">
        <v>1.0094655229912022</v>
      </c>
      <c r="E1166" s="65"/>
      <c r="F1166">
        <f t="shared" si="170"/>
        <v>5</v>
      </c>
      <c r="G1166">
        <f t="shared" si="162"/>
        <v>59</v>
      </c>
    </row>
    <row r="1167" spans="1:7" x14ac:dyDescent="0.55000000000000004">
      <c r="A1167">
        <f t="shared" si="165"/>
        <v>10000</v>
      </c>
      <c r="B1167" s="66">
        <f t="shared" si="168"/>
        <v>1250</v>
      </c>
      <c r="C1167">
        <f>INDEX('Tet10'!$C$31:$FF$50,Tet10_R_VTR!F1167,Tet10_R_VTR!G1167)</f>
        <v>0.47941788325894896</v>
      </c>
      <c r="D1167" s="65">
        <v>1.3176631134711994</v>
      </c>
      <c r="E1167" s="65"/>
      <c r="F1167">
        <f t="shared" si="170"/>
        <v>6</v>
      </c>
      <c r="G1167">
        <f t="shared" si="162"/>
        <v>59</v>
      </c>
    </row>
    <row r="1168" spans="1:7" x14ac:dyDescent="0.55000000000000004">
      <c r="A1168">
        <f t="shared" si="165"/>
        <v>10000</v>
      </c>
      <c r="B1168" s="66">
        <f t="shared" si="168"/>
        <v>1250</v>
      </c>
      <c r="C1168">
        <f>INDEX('Tet10'!$C$31:$FF$50,Tet10_R_VTR!F1168,Tet10_R_VTR!G1168)</f>
        <v>0.39182979406893931</v>
      </c>
      <c r="D1168" s="65">
        <v>1.3556312282870939</v>
      </c>
      <c r="E1168" s="65"/>
      <c r="F1168">
        <f t="shared" si="170"/>
        <v>7</v>
      </c>
      <c r="G1168">
        <f t="shared" si="162"/>
        <v>59</v>
      </c>
    </row>
    <row r="1169" spans="1:7" x14ac:dyDescent="0.55000000000000004">
      <c r="A1169">
        <f t="shared" si="165"/>
        <v>10000</v>
      </c>
      <c r="B1169" s="66">
        <f t="shared" si="168"/>
        <v>1250</v>
      </c>
      <c r="C1169">
        <f>INDEX('Tet10'!$C$31:$FF$50,Tet10_R_VTR!F1169,Tet10_R_VTR!G1169)</f>
        <v>0.15596680660650281</v>
      </c>
      <c r="D1169" s="65">
        <v>1.0307302267806293</v>
      </c>
      <c r="E1169" s="65"/>
      <c r="F1169">
        <f t="shared" si="170"/>
        <v>8</v>
      </c>
      <c r="G1169">
        <f t="shared" si="162"/>
        <v>59</v>
      </c>
    </row>
    <row r="1170" spans="1:7" x14ac:dyDescent="0.55000000000000004">
      <c r="A1170">
        <f t="shared" si="165"/>
        <v>10000</v>
      </c>
      <c r="B1170" s="66">
        <f t="shared" si="168"/>
        <v>1250</v>
      </c>
      <c r="C1170">
        <f>INDEX('Tet10'!$C$31:$FF$50,Tet10_R_VTR!F1170,Tet10_R_VTR!G1170)</f>
        <v>0.32965928457204091</v>
      </c>
      <c r="D1170" s="65">
        <v>0.86606314209154855</v>
      </c>
      <c r="E1170" s="65"/>
      <c r="F1170">
        <f t="shared" si="170"/>
        <v>9</v>
      </c>
      <c r="G1170">
        <f t="shared" si="162"/>
        <v>59</v>
      </c>
    </row>
    <row r="1171" spans="1:7" x14ac:dyDescent="0.55000000000000004">
      <c r="A1171">
        <f t="shared" si="165"/>
        <v>10000</v>
      </c>
      <c r="B1171" s="66">
        <f t="shared" si="168"/>
        <v>1250</v>
      </c>
      <c r="C1171">
        <f>INDEX('Tet10'!$C$31:$FF$50,Tet10_R_VTR!F1171,Tet10_R_VTR!G1171)</f>
        <v>0.14357676095530758</v>
      </c>
      <c r="D1171" s="65">
        <v>1.1675054151057829</v>
      </c>
      <c r="E1171" s="65"/>
      <c r="F1171">
        <f t="shared" si="170"/>
        <v>10</v>
      </c>
      <c r="G1171">
        <f t="shared" si="162"/>
        <v>59</v>
      </c>
    </row>
    <row r="1172" spans="1:7" x14ac:dyDescent="0.55000000000000004">
      <c r="A1172">
        <f t="shared" si="165"/>
        <v>10000</v>
      </c>
      <c r="B1172" s="66">
        <f t="shared" si="168"/>
        <v>1250</v>
      </c>
      <c r="C1172">
        <f>INDEX('Tet10'!$C$31:$FF$50,Tet10_R_VTR!F1172,Tet10_R_VTR!G1172)</f>
        <v>0.16014849305240753</v>
      </c>
      <c r="D1172" s="65">
        <v>0.95697774563992144</v>
      </c>
      <c r="E1172" s="65"/>
      <c r="F1172">
        <f t="shared" si="170"/>
        <v>11</v>
      </c>
      <c r="G1172">
        <f t="shared" si="162"/>
        <v>59</v>
      </c>
    </row>
    <row r="1173" spans="1:7" x14ac:dyDescent="0.55000000000000004">
      <c r="A1173">
        <f t="shared" si="165"/>
        <v>10000</v>
      </c>
      <c r="B1173" s="66">
        <f t="shared" si="168"/>
        <v>1250</v>
      </c>
      <c r="C1173">
        <f>INDEX('Tet10'!$C$31:$FF$50,Tet10_R_VTR!F1173,Tet10_R_VTR!G1173)</f>
        <v>0.16163624590305142</v>
      </c>
      <c r="D1173" s="65">
        <v>1.3460641078796829</v>
      </c>
      <c r="E1173" s="65"/>
      <c r="F1173">
        <f t="shared" si="170"/>
        <v>12</v>
      </c>
      <c r="G1173">
        <f t="shared" si="162"/>
        <v>59</v>
      </c>
    </row>
    <row r="1174" spans="1:7" x14ac:dyDescent="0.55000000000000004">
      <c r="A1174">
        <f t="shared" si="165"/>
        <v>10000</v>
      </c>
      <c r="B1174" s="66">
        <f t="shared" si="168"/>
        <v>1250</v>
      </c>
      <c r="C1174">
        <f>INDEX('Tet10'!$C$31:$FF$50,Tet10_R_VTR!F1174,Tet10_R_VTR!G1174)</f>
        <v>0.3769798934951118</v>
      </c>
      <c r="D1174" s="65">
        <v>1.1672257595055451</v>
      </c>
      <c r="E1174" s="65"/>
      <c r="F1174">
        <f t="shared" si="170"/>
        <v>13</v>
      </c>
      <c r="G1174">
        <f t="shared" si="162"/>
        <v>59</v>
      </c>
    </row>
    <row r="1175" spans="1:7" x14ac:dyDescent="0.55000000000000004">
      <c r="A1175">
        <f t="shared" si="165"/>
        <v>10000</v>
      </c>
      <c r="B1175" s="66">
        <f t="shared" si="168"/>
        <v>1250</v>
      </c>
      <c r="C1175">
        <f>INDEX('Tet10'!$C$31:$FF$50,Tet10_R_VTR!F1175,Tet10_R_VTR!G1175)</f>
        <v>0.36515082025533979</v>
      </c>
      <c r="D1175" s="65">
        <v>1.5949217285186394</v>
      </c>
      <c r="E1175" s="65"/>
      <c r="F1175">
        <f t="shared" si="170"/>
        <v>14</v>
      </c>
      <c r="G1175">
        <f t="shared" ref="G1175:G1238" si="171">G1155+1</f>
        <v>59</v>
      </c>
    </row>
    <row r="1176" spans="1:7" x14ac:dyDescent="0.55000000000000004">
      <c r="A1176">
        <f t="shared" si="165"/>
        <v>10000</v>
      </c>
      <c r="B1176" s="66">
        <f t="shared" si="168"/>
        <v>1250</v>
      </c>
      <c r="C1176">
        <f>INDEX('Tet10'!$C$31:$FF$50,Tet10_R_VTR!F1176,Tet10_R_VTR!G1176)</f>
        <v>0.13141285109732173</v>
      </c>
      <c r="D1176" s="65">
        <v>1.2674407016180753</v>
      </c>
      <c r="E1176" s="65"/>
      <c r="F1176">
        <f t="shared" si="170"/>
        <v>15</v>
      </c>
      <c r="G1176">
        <f t="shared" si="171"/>
        <v>59</v>
      </c>
    </row>
    <row r="1177" spans="1:7" x14ac:dyDescent="0.55000000000000004">
      <c r="A1177">
        <f t="shared" si="165"/>
        <v>10000</v>
      </c>
      <c r="B1177" s="66">
        <f t="shared" si="168"/>
        <v>1250</v>
      </c>
      <c r="C1177">
        <f>INDEX('Tet10'!$C$31:$FF$50,Tet10_R_VTR!F1177,Tet10_R_VTR!G1177)</f>
        <v>0.12923661493924998</v>
      </c>
      <c r="D1177" s="65">
        <v>0.89488259004612958</v>
      </c>
      <c r="E1177" s="65"/>
      <c r="F1177">
        <f t="shared" ref="F1177:F1181" si="172">F1176+1</f>
        <v>16</v>
      </c>
      <c r="G1177">
        <f t="shared" si="171"/>
        <v>59</v>
      </c>
    </row>
    <row r="1178" spans="1:7" x14ac:dyDescent="0.55000000000000004">
      <c r="A1178">
        <f t="shared" si="165"/>
        <v>10000</v>
      </c>
      <c r="B1178" s="66">
        <f t="shared" si="168"/>
        <v>1250</v>
      </c>
      <c r="C1178">
        <f>INDEX('Tet10'!$C$31:$FF$50,Tet10_R_VTR!F1178,Tet10_R_VTR!G1178)</f>
        <v>0.17158928324674422</v>
      </c>
      <c r="D1178" s="65">
        <v>1.2750214292717175</v>
      </c>
      <c r="E1178" s="65"/>
      <c r="F1178">
        <f t="shared" si="172"/>
        <v>17</v>
      </c>
      <c r="G1178">
        <f t="shared" si="171"/>
        <v>59</v>
      </c>
    </row>
    <row r="1179" spans="1:7" x14ac:dyDescent="0.55000000000000004">
      <c r="A1179">
        <f t="shared" si="165"/>
        <v>10000</v>
      </c>
      <c r="B1179" s="66">
        <f t="shared" si="168"/>
        <v>1250</v>
      </c>
      <c r="C1179">
        <f>INDEX('Tet10'!$C$31:$FF$50,Tet10_R_VTR!F1179,Tet10_R_VTR!G1179)</f>
        <v>0.13605798260117485</v>
      </c>
      <c r="D1179" s="65">
        <v>1.2049060712630628</v>
      </c>
      <c r="E1179" s="65"/>
      <c r="F1179">
        <f t="shared" si="172"/>
        <v>18</v>
      </c>
      <c r="G1179">
        <f t="shared" si="171"/>
        <v>59</v>
      </c>
    </row>
    <row r="1180" spans="1:7" x14ac:dyDescent="0.55000000000000004">
      <c r="A1180">
        <f t="shared" si="165"/>
        <v>10000</v>
      </c>
      <c r="B1180" s="66">
        <f t="shared" si="168"/>
        <v>1250</v>
      </c>
      <c r="C1180">
        <f>INDEX('Tet10'!$C$31:$FF$50,Tet10_R_VTR!F1180,Tet10_R_VTR!G1180)</f>
        <v>0.23529471708556682</v>
      </c>
      <c r="D1180" s="65">
        <v>1.3242323335278336</v>
      </c>
      <c r="E1180" s="65"/>
      <c r="F1180">
        <f t="shared" si="172"/>
        <v>19</v>
      </c>
      <c r="G1180">
        <f t="shared" si="171"/>
        <v>59</v>
      </c>
    </row>
    <row r="1181" spans="1:7" x14ac:dyDescent="0.55000000000000004">
      <c r="A1181">
        <f t="shared" si="165"/>
        <v>10000</v>
      </c>
      <c r="B1181" s="66">
        <f t="shared" si="168"/>
        <v>1250</v>
      </c>
      <c r="C1181">
        <f>INDEX('Tet10'!$C$31:$FF$50,Tet10_R_VTR!F1181,Tet10_R_VTR!G1181)</f>
        <v>0.21866330430247052</v>
      </c>
      <c r="D1181" s="65">
        <v>1.3926930675882432</v>
      </c>
      <c r="E1181" s="65"/>
      <c r="F1181">
        <f t="shared" si="172"/>
        <v>20</v>
      </c>
      <c r="G1181">
        <f t="shared" si="171"/>
        <v>59</v>
      </c>
    </row>
    <row r="1182" spans="1:7" x14ac:dyDescent="0.55000000000000004">
      <c r="A1182">
        <f t="shared" si="165"/>
        <v>10000</v>
      </c>
      <c r="B1182" s="66">
        <f t="shared" si="168"/>
        <v>1300</v>
      </c>
      <c r="C1182">
        <f>INDEX('Tet10'!$C$31:$FF$50,Tet10_R_VTR!F1182,Tet10_R_VTR!G1182)</f>
        <v>5.7349399043959033E-2</v>
      </c>
      <c r="D1182" s="65">
        <v>1.1947908940445182</v>
      </c>
      <c r="E1182" s="65"/>
      <c r="F1182">
        <v>1</v>
      </c>
      <c r="G1182">
        <f t="shared" si="171"/>
        <v>60</v>
      </c>
    </row>
    <row r="1183" spans="1:7" x14ac:dyDescent="0.55000000000000004">
      <c r="A1183">
        <f t="shared" si="165"/>
        <v>10000</v>
      </c>
      <c r="B1183" s="66">
        <f t="shared" si="168"/>
        <v>1300</v>
      </c>
      <c r="C1183">
        <f>INDEX('Tet10'!$C$31:$FF$50,Tet10_R_VTR!F1183,Tet10_R_VTR!G1183)</f>
        <v>4.4289546746083222E-2</v>
      </c>
      <c r="D1183" s="65">
        <v>1.0562109337529222</v>
      </c>
      <c r="E1183" s="65"/>
      <c r="F1183">
        <f t="shared" ref="F1183:F1196" si="173">F1182+1</f>
        <v>2</v>
      </c>
      <c r="G1183">
        <f t="shared" si="171"/>
        <v>60</v>
      </c>
    </row>
    <row r="1184" spans="1:7" x14ac:dyDescent="0.55000000000000004">
      <c r="A1184">
        <f t="shared" si="165"/>
        <v>10000</v>
      </c>
      <c r="B1184" s="66">
        <f t="shared" si="168"/>
        <v>1300</v>
      </c>
      <c r="C1184">
        <f>INDEX('Tet10'!$C$31:$FF$50,Tet10_R_VTR!F1184,Tet10_R_VTR!G1184)</f>
        <v>6.1700483080724899E-2</v>
      </c>
      <c r="D1184" s="65">
        <v>0.98989625500191891</v>
      </c>
      <c r="E1184" s="65"/>
      <c r="F1184">
        <f t="shared" si="173"/>
        <v>3</v>
      </c>
      <c r="G1184">
        <f t="shared" si="171"/>
        <v>60</v>
      </c>
    </row>
    <row r="1185" spans="1:7" x14ac:dyDescent="0.55000000000000004">
      <c r="A1185">
        <f t="shared" si="165"/>
        <v>10000</v>
      </c>
      <c r="B1185" s="66">
        <f t="shared" si="168"/>
        <v>1300</v>
      </c>
      <c r="C1185">
        <f>INDEX('Tet10'!$C$31:$FF$50,Tet10_R_VTR!F1185,Tet10_R_VTR!G1185)</f>
        <v>4.3245071430007179E-2</v>
      </c>
      <c r="D1185" s="65">
        <v>1.1808089813367004</v>
      </c>
      <c r="E1185" s="65"/>
      <c r="F1185">
        <f t="shared" si="173"/>
        <v>4</v>
      </c>
      <c r="G1185">
        <f t="shared" si="171"/>
        <v>60</v>
      </c>
    </row>
    <row r="1186" spans="1:7" x14ac:dyDescent="0.55000000000000004">
      <c r="A1186">
        <f t="shared" si="165"/>
        <v>10000</v>
      </c>
      <c r="B1186" s="66">
        <f t="shared" si="168"/>
        <v>1300</v>
      </c>
      <c r="C1186">
        <f>INDEX('Tet10'!$C$31:$FF$50,Tet10_R_VTR!F1186,Tet10_R_VTR!G1186)</f>
        <v>3.6334955913456229E-2</v>
      </c>
      <c r="D1186" s="65">
        <v>1.0094655229912022</v>
      </c>
      <c r="E1186" s="65"/>
      <c r="F1186">
        <f t="shared" si="173"/>
        <v>5</v>
      </c>
      <c r="G1186">
        <f t="shared" si="171"/>
        <v>60</v>
      </c>
    </row>
    <row r="1187" spans="1:7" x14ac:dyDescent="0.55000000000000004">
      <c r="A1187">
        <f t="shared" si="165"/>
        <v>10000</v>
      </c>
      <c r="B1187" s="66">
        <f t="shared" si="168"/>
        <v>1300</v>
      </c>
      <c r="C1187">
        <f>INDEX('Tet10'!$C$31:$FF$50,Tet10_R_VTR!F1187,Tet10_R_VTR!G1187)</f>
        <v>6.9727062883570612E-2</v>
      </c>
      <c r="D1187" s="65">
        <v>1.3176631134711994</v>
      </c>
      <c r="E1187" s="65"/>
      <c r="F1187">
        <f t="shared" si="173"/>
        <v>6</v>
      </c>
      <c r="G1187">
        <f t="shared" si="171"/>
        <v>60</v>
      </c>
    </row>
    <row r="1188" spans="1:7" x14ac:dyDescent="0.55000000000000004">
      <c r="A1188">
        <f t="shared" si="165"/>
        <v>10000</v>
      </c>
      <c r="B1188" s="66">
        <f t="shared" si="168"/>
        <v>1300</v>
      </c>
      <c r="C1188">
        <f>INDEX('Tet10'!$C$31:$FF$50,Tet10_R_VTR!F1188,Tet10_R_VTR!G1188)</f>
        <v>7.3201161894734079E-2</v>
      </c>
      <c r="D1188" s="65">
        <v>1.3556312282870939</v>
      </c>
      <c r="E1188" s="65"/>
      <c r="F1188">
        <f t="shared" si="173"/>
        <v>7</v>
      </c>
      <c r="G1188">
        <f t="shared" si="171"/>
        <v>60</v>
      </c>
    </row>
    <row r="1189" spans="1:7" x14ac:dyDescent="0.55000000000000004">
      <c r="A1189">
        <f t="shared" si="165"/>
        <v>10000</v>
      </c>
      <c r="B1189" s="66">
        <f t="shared" si="168"/>
        <v>1300</v>
      </c>
      <c r="C1189">
        <f>INDEX('Tet10'!$C$31:$FF$50,Tet10_R_VTR!F1189,Tet10_R_VTR!G1189)</f>
        <v>2.0569994745277664E-2</v>
      </c>
      <c r="D1189" s="65">
        <v>1.0307302267806293</v>
      </c>
      <c r="E1189" s="65"/>
      <c r="F1189">
        <f t="shared" si="173"/>
        <v>8</v>
      </c>
      <c r="G1189">
        <f t="shared" si="171"/>
        <v>60</v>
      </c>
    </row>
    <row r="1190" spans="1:7" x14ac:dyDescent="0.55000000000000004">
      <c r="A1190">
        <f t="shared" si="165"/>
        <v>10000</v>
      </c>
      <c r="B1190" s="66">
        <f t="shared" si="168"/>
        <v>1300</v>
      </c>
      <c r="C1190">
        <f>INDEX('Tet10'!$C$31:$FF$50,Tet10_R_VTR!F1190,Tet10_R_VTR!G1190)</f>
        <v>5.4652265207741933E-2</v>
      </c>
      <c r="D1190" s="65">
        <v>0.86606314209154855</v>
      </c>
      <c r="E1190" s="65"/>
      <c r="F1190">
        <f t="shared" si="173"/>
        <v>9</v>
      </c>
      <c r="G1190">
        <f t="shared" si="171"/>
        <v>60</v>
      </c>
    </row>
    <row r="1191" spans="1:7" x14ac:dyDescent="0.55000000000000004">
      <c r="A1191">
        <f t="shared" si="165"/>
        <v>10000</v>
      </c>
      <c r="B1191" s="66">
        <f t="shared" si="168"/>
        <v>1300</v>
      </c>
      <c r="C1191">
        <f>INDEX('Tet10'!$C$31:$FF$50,Tet10_R_VTR!F1191,Tet10_R_VTR!G1191)</f>
        <v>4.4293021318357023E-2</v>
      </c>
      <c r="D1191" s="65">
        <v>1.1675054151057829</v>
      </c>
      <c r="E1191" s="65"/>
      <c r="F1191">
        <f t="shared" si="173"/>
        <v>10</v>
      </c>
      <c r="G1191">
        <f t="shared" si="171"/>
        <v>60</v>
      </c>
    </row>
    <row r="1192" spans="1:7" x14ac:dyDescent="0.55000000000000004">
      <c r="A1192">
        <f t="shared" si="165"/>
        <v>10000</v>
      </c>
      <c r="B1192" s="66">
        <f t="shared" si="168"/>
        <v>1300</v>
      </c>
      <c r="C1192">
        <f>INDEX('Tet10'!$C$31:$FF$50,Tet10_R_VTR!F1192,Tet10_R_VTR!G1192)</f>
        <v>3.0664293832142302E-2</v>
      </c>
      <c r="D1192" s="65">
        <v>0.95697774563992144</v>
      </c>
      <c r="E1192" s="65"/>
      <c r="F1192">
        <f t="shared" si="173"/>
        <v>11</v>
      </c>
      <c r="G1192">
        <f t="shared" si="171"/>
        <v>60</v>
      </c>
    </row>
    <row r="1193" spans="1:7" x14ac:dyDescent="0.55000000000000004">
      <c r="A1193">
        <f t="shared" si="165"/>
        <v>10000</v>
      </c>
      <c r="B1193" s="66">
        <f t="shared" si="168"/>
        <v>1300</v>
      </c>
      <c r="C1193">
        <f>INDEX('Tet10'!$C$31:$FF$50,Tet10_R_VTR!F1193,Tet10_R_VTR!G1193)</f>
        <v>4.3844233596448429E-2</v>
      </c>
      <c r="D1193" s="65">
        <v>1.3460641078796829</v>
      </c>
      <c r="E1193" s="65"/>
      <c r="F1193">
        <f t="shared" si="173"/>
        <v>12</v>
      </c>
      <c r="G1193">
        <f t="shared" si="171"/>
        <v>60</v>
      </c>
    </row>
    <row r="1194" spans="1:7" x14ac:dyDescent="0.55000000000000004">
      <c r="A1194">
        <f t="shared" si="165"/>
        <v>10000</v>
      </c>
      <c r="B1194" s="66">
        <f t="shared" si="168"/>
        <v>1300</v>
      </c>
      <c r="C1194">
        <f>INDEX('Tet10'!$C$31:$FF$50,Tet10_R_VTR!F1194,Tet10_R_VTR!G1194)</f>
        <v>8.4478634479035072E-2</v>
      </c>
      <c r="D1194" s="65">
        <v>1.1672257595055451</v>
      </c>
      <c r="E1194" s="65"/>
      <c r="F1194">
        <f t="shared" si="173"/>
        <v>13</v>
      </c>
      <c r="G1194">
        <f t="shared" si="171"/>
        <v>60</v>
      </c>
    </row>
    <row r="1195" spans="1:7" x14ac:dyDescent="0.55000000000000004">
      <c r="A1195">
        <f t="shared" ref="A1195:A1258" si="174">A875+1250</f>
        <v>10000</v>
      </c>
      <c r="B1195" s="66">
        <f t="shared" si="168"/>
        <v>1300</v>
      </c>
      <c r="C1195">
        <f>INDEX('Tet10'!$C$31:$FF$50,Tet10_R_VTR!F1195,Tet10_R_VTR!G1195)</f>
        <v>0.11232676383180057</v>
      </c>
      <c r="D1195" s="65">
        <v>1.5949217285186394</v>
      </c>
      <c r="E1195" s="65"/>
      <c r="F1195">
        <f t="shared" si="173"/>
        <v>14</v>
      </c>
      <c r="G1195">
        <f t="shared" si="171"/>
        <v>60</v>
      </c>
    </row>
    <row r="1196" spans="1:7" x14ac:dyDescent="0.55000000000000004">
      <c r="A1196">
        <f t="shared" si="174"/>
        <v>10000</v>
      </c>
      <c r="B1196" s="66">
        <f t="shared" si="168"/>
        <v>1300</v>
      </c>
      <c r="C1196">
        <f>INDEX('Tet10'!$C$31:$FF$50,Tet10_R_VTR!F1196,Tet10_R_VTR!G1196)</f>
        <v>4.2852420658566572E-2</v>
      </c>
      <c r="D1196" s="65">
        <v>1.2674407016180753</v>
      </c>
      <c r="E1196" s="65"/>
      <c r="F1196">
        <f t="shared" si="173"/>
        <v>15</v>
      </c>
      <c r="G1196">
        <f t="shared" si="171"/>
        <v>60</v>
      </c>
    </row>
    <row r="1197" spans="1:7" x14ac:dyDescent="0.55000000000000004">
      <c r="A1197">
        <f t="shared" si="174"/>
        <v>10000</v>
      </c>
      <c r="B1197" s="66">
        <f t="shared" si="168"/>
        <v>1300</v>
      </c>
      <c r="C1197">
        <f>INDEX('Tet10'!$C$31:$FF$50,Tet10_R_VTR!F1197,Tet10_R_VTR!G1197)</f>
        <v>3.4252761808373451E-2</v>
      </c>
      <c r="D1197" s="65">
        <v>0.89488259004612958</v>
      </c>
      <c r="E1197" s="65"/>
      <c r="F1197">
        <f t="shared" ref="F1197:F1201" si="175">F1196+1</f>
        <v>16</v>
      </c>
      <c r="G1197">
        <f t="shared" si="171"/>
        <v>60</v>
      </c>
    </row>
    <row r="1198" spans="1:7" x14ac:dyDescent="0.55000000000000004">
      <c r="A1198">
        <f t="shared" si="174"/>
        <v>10000</v>
      </c>
      <c r="B1198" s="66">
        <f t="shared" si="168"/>
        <v>1300</v>
      </c>
      <c r="C1198">
        <f>INDEX('Tet10'!$C$31:$FF$50,Tet10_R_VTR!F1198,Tet10_R_VTR!G1198)</f>
        <v>4.9384791457427989E-2</v>
      </c>
      <c r="D1198" s="65">
        <v>1.2750214292717175</v>
      </c>
      <c r="E1198" s="65"/>
      <c r="F1198">
        <f t="shared" si="175"/>
        <v>17</v>
      </c>
      <c r="G1198">
        <f t="shared" si="171"/>
        <v>60</v>
      </c>
    </row>
    <row r="1199" spans="1:7" x14ac:dyDescent="0.55000000000000004">
      <c r="A1199">
        <f t="shared" si="174"/>
        <v>10000</v>
      </c>
      <c r="B1199" s="66">
        <f t="shared" si="168"/>
        <v>1300</v>
      </c>
      <c r="C1199">
        <f>INDEX('Tet10'!$C$31:$FF$50,Tet10_R_VTR!F1199,Tet10_R_VTR!G1199)</f>
        <v>2.445173549529087E-2</v>
      </c>
      <c r="D1199" s="65">
        <v>1.2049060712630628</v>
      </c>
      <c r="E1199" s="65"/>
      <c r="F1199">
        <f t="shared" si="175"/>
        <v>18</v>
      </c>
      <c r="G1199">
        <f t="shared" si="171"/>
        <v>60</v>
      </c>
    </row>
    <row r="1200" spans="1:7" x14ac:dyDescent="0.55000000000000004">
      <c r="A1200">
        <f t="shared" si="174"/>
        <v>10000</v>
      </c>
      <c r="B1200" s="66">
        <f t="shared" si="168"/>
        <v>1300</v>
      </c>
      <c r="C1200">
        <f>INDEX('Tet10'!$C$31:$FF$50,Tet10_R_VTR!F1200,Tet10_R_VTR!G1200)</f>
        <v>8.8611963727564316E-2</v>
      </c>
      <c r="D1200" s="65">
        <v>1.3242323335278336</v>
      </c>
      <c r="E1200" s="65"/>
      <c r="F1200">
        <f t="shared" si="175"/>
        <v>19</v>
      </c>
      <c r="G1200">
        <f t="shared" si="171"/>
        <v>60</v>
      </c>
    </row>
    <row r="1201" spans="1:7" x14ac:dyDescent="0.55000000000000004">
      <c r="A1201">
        <f t="shared" si="174"/>
        <v>10000</v>
      </c>
      <c r="B1201" s="66">
        <f t="shared" si="168"/>
        <v>1300</v>
      </c>
      <c r="C1201">
        <f>INDEX('Tet10'!$C$31:$FF$50,Tet10_R_VTR!F1201,Tet10_R_VTR!G1201)</f>
        <v>4.5829841087882052E-2</v>
      </c>
      <c r="D1201" s="65">
        <v>1.3926930675882432</v>
      </c>
      <c r="E1201" s="65"/>
      <c r="F1201">
        <f t="shared" si="175"/>
        <v>20</v>
      </c>
      <c r="G1201">
        <f t="shared" si="171"/>
        <v>60</v>
      </c>
    </row>
    <row r="1202" spans="1:7" x14ac:dyDescent="0.55000000000000004">
      <c r="A1202">
        <f t="shared" si="174"/>
        <v>10000</v>
      </c>
      <c r="B1202" s="66">
        <f t="shared" si="168"/>
        <v>1350</v>
      </c>
      <c r="C1202">
        <f>INDEX('Tet10'!$C$31:$FF$50,Tet10_R_VTR!F1202,Tet10_R_VTR!G1202)</f>
        <v>1.9951229769212223E-2</v>
      </c>
      <c r="D1202" s="65">
        <v>1.1947908940445182</v>
      </c>
      <c r="E1202" s="65"/>
      <c r="F1202">
        <v>1</v>
      </c>
      <c r="G1202">
        <f t="shared" si="171"/>
        <v>61</v>
      </c>
    </row>
    <row r="1203" spans="1:7" x14ac:dyDescent="0.55000000000000004">
      <c r="A1203">
        <f t="shared" si="174"/>
        <v>10000</v>
      </c>
      <c r="B1203" s="66">
        <f t="shared" si="168"/>
        <v>1350</v>
      </c>
      <c r="C1203">
        <f>INDEX('Tet10'!$C$31:$FF$50,Tet10_R_VTR!F1203,Tet10_R_VTR!G1203)</f>
        <v>1.6653602430811654E-2</v>
      </c>
      <c r="D1203" s="65">
        <v>1.0562109337529222</v>
      </c>
      <c r="E1203" s="65"/>
      <c r="F1203">
        <f t="shared" ref="F1203:F1216" si="176">F1202+1</f>
        <v>2</v>
      </c>
      <c r="G1203">
        <f t="shared" si="171"/>
        <v>61</v>
      </c>
    </row>
    <row r="1204" spans="1:7" x14ac:dyDescent="0.55000000000000004">
      <c r="A1204">
        <f t="shared" si="174"/>
        <v>10000</v>
      </c>
      <c r="B1204" s="66">
        <f t="shared" si="168"/>
        <v>1350</v>
      </c>
      <c r="C1204">
        <f>INDEX('Tet10'!$C$31:$FF$50,Tet10_R_VTR!F1204,Tet10_R_VTR!G1204)</f>
        <v>1.542208120756916E-2</v>
      </c>
      <c r="D1204" s="65">
        <v>0.98989625500191891</v>
      </c>
      <c r="E1204" s="65"/>
      <c r="F1204">
        <f t="shared" si="176"/>
        <v>3</v>
      </c>
      <c r="G1204">
        <f t="shared" si="171"/>
        <v>61</v>
      </c>
    </row>
    <row r="1205" spans="1:7" x14ac:dyDescent="0.55000000000000004">
      <c r="A1205">
        <f t="shared" si="174"/>
        <v>10000</v>
      </c>
      <c r="B1205" s="66">
        <f t="shared" si="168"/>
        <v>1350</v>
      </c>
      <c r="C1205">
        <f>INDEX('Tet10'!$C$31:$FF$50,Tet10_R_VTR!F1205,Tet10_R_VTR!G1205)</f>
        <v>1.5379982956418729E-2</v>
      </c>
      <c r="D1205" s="65">
        <v>1.1808089813367004</v>
      </c>
      <c r="E1205" s="65"/>
      <c r="F1205">
        <f t="shared" si="176"/>
        <v>4</v>
      </c>
      <c r="G1205">
        <f t="shared" si="171"/>
        <v>61</v>
      </c>
    </row>
    <row r="1206" spans="1:7" x14ac:dyDescent="0.55000000000000004">
      <c r="A1206">
        <f t="shared" si="174"/>
        <v>10000</v>
      </c>
      <c r="B1206" s="66">
        <f t="shared" si="168"/>
        <v>1350</v>
      </c>
      <c r="C1206">
        <f>INDEX('Tet10'!$C$31:$FF$50,Tet10_R_VTR!F1206,Tet10_R_VTR!G1206)</f>
        <v>1.1034926140821411E-2</v>
      </c>
      <c r="D1206" s="65">
        <v>1.0094655229912022</v>
      </c>
      <c r="E1206" s="65"/>
      <c r="F1206">
        <f t="shared" si="176"/>
        <v>5</v>
      </c>
      <c r="G1206">
        <f t="shared" si="171"/>
        <v>61</v>
      </c>
    </row>
    <row r="1207" spans="1:7" x14ac:dyDescent="0.55000000000000004">
      <c r="A1207">
        <f t="shared" si="174"/>
        <v>10000</v>
      </c>
      <c r="B1207" s="66">
        <f t="shared" si="168"/>
        <v>1350</v>
      </c>
      <c r="C1207">
        <f>INDEX('Tet10'!$C$31:$FF$50,Tet10_R_VTR!F1207,Tet10_R_VTR!G1207)</f>
        <v>2.3503641169744648E-2</v>
      </c>
      <c r="D1207" s="65">
        <v>1.3176631134711994</v>
      </c>
      <c r="E1207" s="65"/>
      <c r="F1207">
        <f t="shared" si="176"/>
        <v>6</v>
      </c>
      <c r="G1207">
        <f t="shared" si="171"/>
        <v>61</v>
      </c>
    </row>
    <row r="1208" spans="1:7" x14ac:dyDescent="0.55000000000000004">
      <c r="A1208">
        <f t="shared" si="174"/>
        <v>10000</v>
      </c>
      <c r="B1208" s="66">
        <f t="shared" si="168"/>
        <v>1350</v>
      </c>
      <c r="C1208">
        <f>INDEX('Tet10'!$C$31:$FF$50,Tet10_R_VTR!F1208,Tet10_R_VTR!G1208)</f>
        <v>2.068555544530391E-2</v>
      </c>
      <c r="D1208" s="65">
        <v>1.3556312282870939</v>
      </c>
      <c r="E1208" s="65"/>
      <c r="F1208">
        <f t="shared" si="176"/>
        <v>7</v>
      </c>
      <c r="G1208">
        <f t="shared" si="171"/>
        <v>61</v>
      </c>
    </row>
    <row r="1209" spans="1:7" x14ac:dyDescent="0.55000000000000004">
      <c r="A1209">
        <f t="shared" si="174"/>
        <v>10000</v>
      </c>
      <c r="B1209" s="66">
        <f t="shared" si="168"/>
        <v>1350</v>
      </c>
      <c r="C1209">
        <f>INDEX('Tet10'!$C$31:$FF$50,Tet10_R_VTR!F1209,Tet10_R_VTR!G1209)</f>
        <v>8.3271836089154477E-3</v>
      </c>
      <c r="D1209" s="65">
        <v>1.0307302267806293</v>
      </c>
      <c r="E1209" s="65"/>
      <c r="F1209">
        <f t="shared" si="176"/>
        <v>8</v>
      </c>
      <c r="G1209">
        <f t="shared" si="171"/>
        <v>61</v>
      </c>
    </row>
    <row r="1210" spans="1:7" x14ac:dyDescent="0.55000000000000004">
      <c r="A1210">
        <f t="shared" si="174"/>
        <v>10000</v>
      </c>
      <c r="B1210" s="66">
        <f t="shared" ref="B1210:B1273" si="177">B1190+50</f>
        <v>1350</v>
      </c>
      <c r="C1210">
        <f>INDEX('Tet10'!$C$31:$FF$50,Tet10_R_VTR!F1210,Tet10_R_VTR!G1210)</f>
        <v>1.2511692949993452E-2</v>
      </c>
      <c r="D1210" s="65">
        <v>0.86606314209154855</v>
      </c>
      <c r="E1210" s="65"/>
      <c r="F1210">
        <f t="shared" si="176"/>
        <v>9</v>
      </c>
      <c r="G1210">
        <f t="shared" si="171"/>
        <v>61</v>
      </c>
    </row>
    <row r="1211" spans="1:7" x14ac:dyDescent="0.55000000000000004">
      <c r="A1211">
        <f t="shared" si="174"/>
        <v>10000</v>
      </c>
      <c r="B1211" s="66">
        <f t="shared" si="177"/>
        <v>1350</v>
      </c>
      <c r="C1211">
        <f>INDEX('Tet10'!$C$31:$FF$50,Tet10_R_VTR!F1211,Tet10_R_VTR!G1211)</f>
        <v>1.3729152875857546E-2</v>
      </c>
      <c r="D1211" s="65">
        <v>1.1675054151057829</v>
      </c>
      <c r="E1211" s="65"/>
      <c r="F1211">
        <f t="shared" si="176"/>
        <v>10</v>
      </c>
      <c r="G1211">
        <f t="shared" si="171"/>
        <v>61</v>
      </c>
    </row>
    <row r="1212" spans="1:7" x14ac:dyDescent="0.55000000000000004">
      <c r="A1212">
        <f t="shared" si="174"/>
        <v>10000</v>
      </c>
      <c r="B1212" s="66">
        <f t="shared" si="177"/>
        <v>1350</v>
      </c>
      <c r="C1212">
        <f>INDEX('Tet10'!$C$31:$FF$50,Tet10_R_VTR!F1212,Tet10_R_VTR!G1212)</f>
        <v>1.0355319011472927E-2</v>
      </c>
      <c r="D1212" s="65">
        <v>0.95697774563992144</v>
      </c>
      <c r="E1212" s="65"/>
      <c r="F1212">
        <f t="shared" si="176"/>
        <v>11</v>
      </c>
      <c r="G1212">
        <f t="shared" si="171"/>
        <v>61</v>
      </c>
    </row>
    <row r="1213" spans="1:7" x14ac:dyDescent="0.55000000000000004">
      <c r="A1213">
        <f t="shared" si="174"/>
        <v>10000</v>
      </c>
      <c r="B1213" s="66">
        <f t="shared" si="177"/>
        <v>1350</v>
      </c>
      <c r="C1213">
        <f>INDEX('Tet10'!$C$31:$FF$50,Tet10_R_VTR!F1213,Tet10_R_VTR!G1213)</f>
        <v>1.235169946722915E-2</v>
      </c>
      <c r="D1213" s="65">
        <v>1.3460641078796829</v>
      </c>
      <c r="E1213" s="65"/>
      <c r="F1213">
        <f t="shared" si="176"/>
        <v>12</v>
      </c>
      <c r="G1213">
        <f t="shared" si="171"/>
        <v>61</v>
      </c>
    </row>
    <row r="1214" spans="1:7" x14ac:dyDescent="0.55000000000000004">
      <c r="A1214">
        <f t="shared" si="174"/>
        <v>10000</v>
      </c>
      <c r="B1214" s="66">
        <f t="shared" si="177"/>
        <v>1350</v>
      </c>
      <c r="C1214">
        <f>INDEX('Tet10'!$C$31:$FF$50,Tet10_R_VTR!F1214,Tet10_R_VTR!G1214)</f>
        <v>1.5975817639776898E-2</v>
      </c>
      <c r="D1214" s="65">
        <v>1.1672257595055451</v>
      </c>
      <c r="E1214" s="65"/>
      <c r="F1214">
        <f t="shared" si="176"/>
        <v>13</v>
      </c>
      <c r="G1214">
        <f t="shared" si="171"/>
        <v>61</v>
      </c>
    </row>
    <row r="1215" spans="1:7" x14ac:dyDescent="0.55000000000000004">
      <c r="A1215">
        <f t="shared" si="174"/>
        <v>10000</v>
      </c>
      <c r="B1215" s="66">
        <f t="shared" si="177"/>
        <v>1350</v>
      </c>
      <c r="C1215">
        <f>INDEX('Tet10'!$C$31:$FF$50,Tet10_R_VTR!F1215,Tet10_R_VTR!G1215)</f>
        <v>2.0811119765839048E-2</v>
      </c>
      <c r="D1215" s="65">
        <v>1.5949217285186394</v>
      </c>
      <c r="E1215" s="65"/>
      <c r="F1215">
        <f t="shared" si="176"/>
        <v>14</v>
      </c>
      <c r="G1215">
        <f t="shared" si="171"/>
        <v>61</v>
      </c>
    </row>
    <row r="1216" spans="1:7" x14ac:dyDescent="0.55000000000000004">
      <c r="A1216">
        <f t="shared" si="174"/>
        <v>10000</v>
      </c>
      <c r="B1216" s="66">
        <f t="shared" si="177"/>
        <v>1350</v>
      </c>
      <c r="C1216">
        <f>INDEX('Tet10'!$C$31:$FF$50,Tet10_R_VTR!F1216,Tet10_R_VTR!G1216)</f>
        <v>1.4878795636339573E-2</v>
      </c>
      <c r="D1216" s="65">
        <v>1.2674407016180753</v>
      </c>
      <c r="E1216" s="65"/>
      <c r="F1216">
        <f t="shared" si="176"/>
        <v>15</v>
      </c>
      <c r="G1216">
        <f t="shared" si="171"/>
        <v>61</v>
      </c>
    </row>
    <row r="1217" spans="1:7" x14ac:dyDescent="0.55000000000000004">
      <c r="A1217">
        <f t="shared" si="174"/>
        <v>10000</v>
      </c>
      <c r="B1217" s="66">
        <f t="shared" si="177"/>
        <v>1350</v>
      </c>
      <c r="C1217">
        <f>INDEX('Tet10'!$C$31:$FF$50,Tet10_R_VTR!F1217,Tet10_R_VTR!G1217)</f>
        <v>8.4492606044431432E-3</v>
      </c>
      <c r="D1217" s="65">
        <v>0.89488259004612958</v>
      </c>
      <c r="E1217" s="65"/>
      <c r="F1217">
        <f t="shared" ref="F1217:F1221" si="178">F1216+1</f>
        <v>16</v>
      </c>
      <c r="G1217">
        <f t="shared" si="171"/>
        <v>61</v>
      </c>
    </row>
    <row r="1218" spans="1:7" x14ac:dyDescent="0.55000000000000004">
      <c r="A1218">
        <f t="shared" si="174"/>
        <v>10000</v>
      </c>
      <c r="B1218" s="66">
        <f t="shared" si="177"/>
        <v>1350</v>
      </c>
      <c r="C1218">
        <f>INDEX('Tet10'!$C$31:$FF$50,Tet10_R_VTR!F1218,Tet10_R_VTR!G1218)</f>
        <v>1.4429938678455139E-2</v>
      </c>
      <c r="D1218" s="65">
        <v>1.2750214292717175</v>
      </c>
      <c r="E1218" s="65"/>
      <c r="F1218">
        <f t="shared" si="178"/>
        <v>17</v>
      </c>
      <c r="G1218">
        <f t="shared" si="171"/>
        <v>61</v>
      </c>
    </row>
    <row r="1219" spans="1:7" x14ac:dyDescent="0.55000000000000004">
      <c r="A1219">
        <f t="shared" si="174"/>
        <v>10000</v>
      </c>
      <c r="B1219" s="66">
        <f t="shared" si="177"/>
        <v>1350</v>
      </c>
      <c r="C1219">
        <f>INDEX('Tet10'!$C$31:$FF$50,Tet10_R_VTR!F1219,Tet10_R_VTR!G1219)</f>
        <v>1.1874872025465126E-2</v>
      </c>
      <c r="D1219" s="65">
        <v>1.2049060712630628</v>
      </c>
      <c r="E1219" s="65"/>
      <c r="F1219">
        <f t="shared" si="178"/>
        <v>18</v>
      </c>
      <c r="G1219">
        <f t="shared" si="171"/>
        <v>61</v>
      </c>
    </row>
    <row r="1220" spans="1:7" x14ac:dyDescent="0.55000000000000004">
      <c r="A1220">
        <f t="shared" si="174"/>
        <v>10000</v>
      </c>
      <c r="B1220" s="66">
        <f t="shared" si="177"/>
        <v>1350</v>
      </c>
      <c r="C1220">
        <f>INDEX('Tet10'!$C$31:$FF$50,Tet10_R_VTR!F1220,Tet10_R_VTR!G1220)</f>
        <v>2.0116985137387876E-2</v>
      </c>
      <c r="D1220" s="65">
        <v>1.3242323335278336</v>
      </c>
      <c r="E1220" s="65"/>
      <c r="F1220">
        <f t="shared" si="178"/>
        <v>19</v>
      </c>
      <c r="G1220">
        <f t="shared" si="171"/>
        <v>61</v>
      </c>
    </row>
    <row r="1221" spans="1:7" x14ac:dyDescent="0.55000000000000004">
      <c r="A1221">
        <f t="shared" si="174"/>
        <v>10000</v>
      </c>
      <c r="B1221" s="66">
        <f t="shared" si="177"/>
        <v>1350</v>
      </c>
      <c r="C1221">
        <f>INDEX('Tet10'!$C$31:$FF$50,Tet10_R_VTR!F1221,Tet10_R_VTR!G1221)</f>
        <v>1.7968880025517091E-2</v>
      </c>
      <c r="D1221" s="65">
        <v>1.3926930675882432</v>
      </c>
      <c r="E1221" s="65"/>
      <c r="F1221">
        <f t="shared" si="178"/>
        <v>20</v>
      </c>
      <c r="G1221">
        <f t="shared" si="171"/>
        <v>61</v>
      </c>
    </row>
    <row r="1222" spans="1:7" x14ac:dyDescent="0.55000000000000004">
      <c r="A1222">
        <f t="shared" si="174"/>
        <v>10000</v>
      </c>
      <c r="B1222" s="66">
        <f t="shared" si="177"/>
        <v>1400</v>
      </c>
      <c r="C1222">
        <f>INDEX('Tet10'!$C$31:$FF$50,Tet10_R_VTR!F1222,Tet10_R_VTR!G1222)</f>
        <v>7.6849913855651097E-3</v>
      </c>
      <c r="D1222" s="65">
        <v>1.1947908940445182</v>
      </c>
      <c r="E1222" s="65"/>
      <c r="F1222">
        <v>1</v>
      </c>
      <c r="G1222">
        <f t="shared" si="171"/>
        <v>62</v>
      </c>
    </row>
    <row r="1223" spans="1:7" x14ac:dyDescent="0.55000000000000004">
      <c r="A1223">
        <f t="shared" si="174"/>
        <v>10000</v>
      </c>
      <c r="B1223" s="66">
        <f t="shared" si="177"/>
        <v>1400</v>
      </c>
      <c r="C1223">
        <f>INDEX('Tet10'!$C$31:$FF$50,Tet10_R_VTR!F1223,Tet10_R_VTR!G1223)</f>
        <v>6.2851627918603901E-3</v>
      </c>
      <c r="D1223" s="65">
        <v>1.0562109337529222</v>
      </c>
      <c r="E1223" s="65"/>
      <c r="F1223">
        <f t="shared" ref="F1223:F1236" si="179">F1222+1</f>
        <v>2</v>
      </c>
      <c r="G1223">
        <f t="shared" si="171"/>
        <v>62</v>
      </c>
    </row>
    <row r="1224" spans="1:7" x14ac:dyDescent="0.55000000000000004">
      <c r="A1224">
        <f t="shared" si="174"/>
        <v>10000</v>
      </c>
      <c r="B1224" s="66">
        <f t="shared" si="177"/>
        <v>1400</v>
      </c>
      <c r="C1224">
        <f>INDEX('Tet10'!$C$31:$FF$50,Tet10_R_VTR!F1224,Tet10_R_VTR!G1224)</f>
        <v>6.9143692367982946E-3</v>
      </c>
      <c r="D1224" s="65">
        <v>0.98989625500191891</v>
      </c>
      <c r="E1224" s="65"/>
      <c r="F1224">
        <f t="shared" si="179"/>
        <v>3</v>
      </c>
      <c r="G1224">
        <f t="shared" si="171"/>
        <v>62</v>
      </c>
    </row>
    <row r="1225" spans="1:7" x14ac:dyDescent="0.55000000000000004">
      <c r="A1225">
        <f t="shared" si="174"/>
        <v>10000</v>
      </c>
      <c r="B1225" s="66">
        <f t="shared" si="177"/>
        <v>1400</v>
      </c>
      <c r="C1225">
        <f>INDEX('Tet10'!$C$31:$FF$50,Tet10_R_VTR!F1225,Tet10_R_VTR!G1225)</f>
        <v>6.1291617146750086E-3</v>
      </c>
      <c r="D1225" s="65">
        <v>1.1808089813367004</v>
      </c>
      <c r="E1225" s="65"/>
      <c r="F1225">
        <f t="shared" si="179"/>
        <v>4</v>
      </c>
      <c r="G1225">
        <f t="shared" si="171"/>
        <v>62</v>
      </c>
    </row>
    <row r="1226" spans="1:7" x14ac:dyDescent="0.55000000000000004">
      <c r="A1226">
        <f t="shared" si="174"/>
        <v>10000</v>
      </c>
      <c r="B1226" s="66">
        <f t="shared" si="177"/>
        <v>1400</v>
      </c>
      <c r="C1226">
        <f>INDEX('Tet10'!$C$31:$FF$50,Tet10_R_VTR!F1226,Tet10_R_VTR!G1226)</f>
        <v>6.2851198908583554E-3</v>
      </c>
      <c r="D1226" s="65">
        <v>1.0094655229912022</v>
      </c>
      <c r="E1226" s="65"/>
      <c r="F1226">
        <f t="shared" si="179"/>
        <v>5</v>
      </c>
      <c r="G1226">
        <f t="shared" si="171"/>
        <v>62</v>
      </c>
    </row>
    <row r="1227" spans="1:7" x14ac:dyDescent="0.55000000000000004">
      <c r="A1227">
        <f t="shared" si="174"/>
        <v>10000</v>
      </c>
      <c r="B1227" s="66">
        <f t="shared" si="177"/>
        <v>1400</v>
      </c>
      <c r="C1227">
        <f>INDEX('Tet10'!$C$31:$FF$50,Tet10_R_VTR!F1227,Tet10_R_VTR!G1227)</f>
        <v>8.3422872229952615E-3</v>
      </c>
      <c r="D1227" s="65">
        <v>1.3176631134711994</v>
      </c>
      <c r="E1227" s="65"/>
      <c r="F1227">
        <f t="shared" si="179"/>
        <v>6</v>
      </c>
      <c r="G1227">
        <f t="shared" si="171"/>
        <v>62</v>
      </c>
    </row>
    <row r="1228" spans="1:7" x14ac:dyDescent="0.55000000000000004">
      <c r="A1228">
        <f t="shared" si="174"/>
        <v>10000</v>
      </c>
      <c r="B1228" s="66">
        <f t="shared" si="177"/>
        <v>1400</v>
      </c>
      <c r="C1228">
        <f>INDEX('Tet10'!$C$31:$FF$50,Tet10_R_VTR!F1228,Tet10_R_VTR!G1228)</f>
        <v>6.4781119527750914E-3</v>
      </c>
      <c r="D1228" s="65">
        <v>1.3556312282870939</v>
      </c>
      <c r="E1228" s="65"/>
      <c r="F1228">
        <f t="shared" si="179"/>
        <v>7</v>
      </c>
      <c r="G1228">
        <f t="shared" si="171"/>
        <v>62</v>
      </c>
    </row>
    <row r="1229" spans="1:7" x14ac:dyDescent="0.55000000000000004">
      <c r="A1229">
        <f t="shared" si="174"/>
        <v>10000</v>
      </c>
      <c r="B1229" s="66">
        <f t="shared" si="177"/>
        <v>1400</v>
      </c>
      <c r="C1229">
        <f>INDEX('Tet10'!$C$31:$FF$50,Tet10_R_VTR!F1229,Tet10_R_VTR!G1229)</f>
        <v>4.3453369818848694E-3</v>
      </c>
      <c r="D1229" s="65">
        <v>1.0307302267806293</v>
      </c>
      <c r="E1229" s="65"/>
      <c r="F1229">
        <f t="shared" si="179"/>
        <v>8</v>
      </c>
      <c r="G1229">
        <f t="shared" si="171"/>
        <v>62</v>
      </c>
    </row>
    <row r="1230" spans="1:7" x14ac:dyDescent="0.55000000000000004">
      <c r="A1230">
        <f t="shared" si="174"/>
        <v>10000</v>
      </c>
      <c r="B1230" s="66">
        <f t="shared" si="177"/>
        <v>1400</v>
      </c>
      <c r="C1230">
        <f>INDEX('Tet10'!$C$31:$FF$50,Tet10_R_VTR!F1230,Tet10_R_VTR!G1230)</f>
        <v>6.4875925099868613E-3</v>
      </c>
      <c r="D1230" s="65">
        <v>0.86606314209154855</v>
      </c>
      <c r="E1230" s="65"/>
      <c r="F1230">
        <f t="shared" si="179"/>
        <v>9</v>
      </c>
      <c r="G1230">
        <f t="shared" si="171"/>
        <v>62</v>
      </c>
    </row>
    <row r="1231" spans="1:7" x14ac:dyDescent="0.55000000000000004">
      <c r="A1231">
        <f t="shared" si="174"/>
        <v>10000</v>
      </c>
      <c r="B1231" s="66">
        <f t="shared" si="177"/>
        <v>1400</v>
      </c>
      <c r="C1231">
        <f>INDEX('Tet10'!$C$31:$FF$50,Tet10_R_VTR!F1231,Tet10_R_VTR!G1231)</f>
        <v>6.642066116379213E-3</v>
      </c>
      <c r="D1231" s="65">
        <v>1.1675054151057829</v>
      </c>
      <c r="E1231" s="65"/>
      <c r="F1231">
        <f t="shared" si="179"/>
        <v>10</v>
      </c>
      <c r="G1231">
        <f t="shared" si="171"/>
        <v>62</v>
      </c>
    </row>
    <row r="1232" spans="1:7" x14ac:dyDescent="0.55000000000000004">
      <c r="A1232">
        <f t="shared" si="174"/>
        <v>10000</v>
      </c>
      <c r="B1232" s="66">
        <f t="shared" si="177"/>
        <v>1400</v>
      </c>
      <c r="C1232">
        <f>INDEX('Tet10'!$C$31:$FF$50,Tet10_R_VTR!F1232,Tet10_R_VTR!G1232)</f>
        <v>5.3402211639677864E-3</v>
      </c>
      <c r="D1232" s="65">
        <v>0.95697774563992144</v>
      </c>
      <c r="E1232" s="65"/>
      <c r="F1232">
        <f t="shared" si="179"/>
        <v>11</v>
      </c>
      <c r="G1232">
        <f t="shared" si="171"/>
        <v>62</v>
      </c>
    </row>
    <row r="1233" spans="1:7" x14ac:dyDescent="0.55000000000000004">
      <c r="A1233">
        <f t="shared" si="174"/>
        <v>10000</v>
      </c>
      <c r="B1233" s="66">
        <f t="shared" si="177"/>
        <v>1400</v>
      </c>
      <c r="C1233">
        <f>INDEX('Tet10'!$C$31:$FF$50,Tet10_R_VTR!F1233,Tet10_R_VTR!G1233)</f>
        <v>6.3058806572605184E-3</v>
      </c>
      <c r="D1233" s="65">
        <v>1.3460641078796829</v>
      </c>
      <c r="E1233" s="65"/>
      <c r="F1233">
        <f t="shared" si="179"/>
        <v>12</v>
      </c>
      <c r="G1233">
        <f t="shared" si="171"/>
        <v>62</v>
      </c>
    </row>
    <row r="1234" spans="1:7" x14ac:dyDescent="0.55000000000000004">
      <c r="A1234">
        <f t="shared" si="174"/>
        <v>10000</v>
      </c>
      <c r="B1234" s="66">
        <f t="shared" si="177"/>
        <v>1400</v>
      </c>
      <c r="C1234">
        <f>INDEX('Tet10'!$C$31:$FF$50,Tet10_R_VTR!F1234,Tet10_R_VTR!G1234)</f>
        <v>8.3657185840701042E-3</v>
      </c>
      <c r="D1234" s="65">
        <v>1.1672257595055451</v>
      </c>
      <c r="E1234" s="65"/>
      <c r="F1234">
        <f t="shared" si="179"/>
        <v>13</v>
      </c>
      <c r="G1234">
        <f t="shared" si="171"/>
        <v>62</v>
      </c>
    </row>
    <row r="1235" spans="1:7" x14ac:dyDescent="0.55000000000000004">
      <c r="A1235">
        <f t="shared" si="174"/>
        <v>10000</v>
      </c>
      <c r="B1235" s="66">
        <f t="shared" si="177"/>
        <v>1400</v>
      </c>
      <c r="C1235">
        <f>INDEX('Tet10'!$C$31:$FF$50,Tet10_R_VTR!F1235,Tet10_R_VTR!G1235)</f>
        <v>1.041097575878523E-2</v>
      </c>
      <c r="D1235" s="65">
        <v>1.5949217285186394</v>
      </c>
      <c r="E1235" s="65"/>
      <c r="F1235">
        <f t="shared" si="179"/>
        <v>14</v>
      </c>
      <c r="G1235">
        <f t="shared" si="171"/>
        <v>62</v>
      </c>
    </row>
    <row r="1236" spans="1:7" x14ac:dyDescent="0.55000000000000004">
      <c r="A1236">
        <f t="shared" si="174"/>
        <v>10000</v>
      </c>
      <c r="B1236" s="66">
        <f t="shared" si="177"/>
        <v>1400</v>
      </c>
      <c r="C1236">
        <f>INDEX('Tet10'!$C$31:$FF$50,Tet10_R_VTR!F1236,Tet10_R_VTR!G1236)</f>
        <v>7.1094555066450616E-3</v>
      </c>
      <c r="D1236" s="65">
        <v>1.2674407016180753</v>
      </c>
      <c r="E1236" s="65"/>
      <c r="F1236">
        <f t="shared" si="179"/>
        <v>15</v>
      </c>
      <c r="G1236">
        <f t="shared" si="171"/>
        <v>62</v>
      </c>
    </row>
    <row r="1237" spans="1:7" x14ac:dyDescent="0.55000000000000004">
      <c r="A1237">
        <f t="shared" si="174"/>
        <v>10000</v>
      </c>
      <c r="B1237" s="66">
        <f t="shared" si="177"/>
        <v>1400</v>
      </c>
      <c r="C1237">
        <f>INDEX('Tet10'!$C$31:$FF$50,Tet10_R_VTR!F1237,Tet10_R_VTR!G1237)</f>
        <v>4.3193551522669009E-3</v>
      </c>
      <c r="D1237" s="65">
        <v>0.89488259004612958</v>
      </c>
      <c r="E1237" s="65"/>
      <c r="F1237">
        <f t="shared" ref="F1237:F1241" si="180">F1236+1</f>
        <v>16</v>
      </c>
      <c r="G1237">
        <f t="shared" si="171"/>
        <v>62</v>
      </c>
    </row>
    <row r="1238" spans="1:7" x14ac:dyDescent="0.55000000000000004">
      <c r="A1238">
        <f t="shared" si="174"/>
        <v>10000</v>
      </c>
      <c r="B1238" s="66">
        <f t="shared" si="177"/>
        <v>1400</v>
      </c>
      <c r="C1238">
        <f>INDEX('Tet10'!$C$31:$FF$50,Tet10_R_VTR!F1238,Tet10_R_VTR!G1238)</f>
        <v>8.5110893044370792E-3</v>
      </c>
      <c r="D1238" s="65">
        <v>1.2750214292717175</v>
      </c>
      <c r="E1238" s="65"/>
      <c r="F1238">
        <f t="shared" si="180"/>
        <v>17</v>
      </c>
      <c r="G1238">
        <f t="shared" si="171"/>
        <v>62</v>
      </c>
    </row>
    <row r="1239" spans="1:7" x14ac:dyDescent="0.55000000000000004">
      <c r="A1239">
        <f t="shared" si="174"/>
        <v>10000</v>
      </c>
      <c r="B1239" s="66">
        <f t="shared" si="177"/>
        <v>1400</v>
      </c>
      <c r="C1239">
        <f>INDEX('Tet10'!$C$31:$FF$50,Tet10_R_VTR!F1239,Tet10_R_VTR!G1239)</f>
        <v>5.8016484681228152E-3</v>
      </c>
      <c r="D1239" s="65">
        <v>1.2049060712630628</v>
      </c>
      <c r="E1239" s="65"/>
      <c r="F1239">
        <f t="shared" si="180"/>
        <v>18</v>
      </c>
      <c r="G1239">
        <f t="shared" ref="G1239:G1302" si="181">G1219+1</f>
        <v>62</v>
      </c>
    </row>
    <row r="1240" spans="1:7" x14ac:dyDescent="0.55000000000000004">
      <c r="A1240">
        <f t="shared" si="174"/>
        <v>10000</v>
      </c>
      <c r="B1240" s="66">
        <f t="shared" si="177"/>
        <v>1400</v>
      </c>
      <c r="C1240">
        <f>INDEX('Tet10'!$C$31:$FF$50,Tet10_R_VTR!F1240,Tet10_R_VTR!G1240)</f>
        <v>6.877987995833521E-3</v>
      </c>
      <c r="D1240" s="65">
        <v>1.3242323335278336</v>
      </c>
      <c r="E1240" s="65"/>
      <c r="F1240">
        <f t="shared" si="180"/>
        <v>19</v>
      </c>
      <c r="G1240">
        <f t="shared" si="181"/>
        <v>62</v>
      </c>
    </row>
    <row r="1241" spans="1:7" x14ac:dyDescent="0.55000000000000004">
      <c r="A1241">
        <f t="shared" si="174"/>
        <v>10000</v>
      </c>
      <c r="B1241" s="66">
        <f t="shared" si="177"/>
        <v>1400</v>
      </c>
      <c r="C1241">
        <f>INDEX('Tet10'!$C$31:$FF$50,Tet10_R_VTR!F1241,Tet10_R_VTR!G1241)</f>
        <v>6.8224213438154019E-3</v>
      </c>
      <c r="D1241" s="65">
        <v>1.3926930675882432</v>
      </c>
      <c r="E1241" s="65"/>
      <c r="F1241">
        <f t="shared" si="180"/>
        <v>20</v>
      </c>
      <c r="G1241">
        <f t="shared" si="181"/>
        <v>62</v>
      </c>
    </row>
    <row r="1242" spans="1:7" x14ac:dyDescent="0.55000000000000004">
      <c r="A1242">
        <f t="shared" si="174"/>
        <v>10000</v>
      </c>
      <c r="B1242" s="66">
        <f t="shared" si="177"/>
        <v>1450</v>
      </c>
      <c r="C1242">
        <f>INDEX('Tet10'!$C$31:$FF$50,Tet10_R_VTR!F1242,Tet10_R_VTR!G1242)</f>
        <v>4.7780045475948919E-3</v>
      </c>
      <c r="D1242" s="65">
        <v>1.1947908940445182</v>
      </c>
      <c r="E1242" s="65"/>
      <c r="F1242">
        <v>1</v>
      </c>
      <c r="G1242">
        <f t="shared" si="181"/>
        <v>63</v>
      </c>
    </row>
    <row r="1243" spans="1:7" x14ac:dyDescent="0.55000000000000004">
      <c r="A1243">
        <f t="shared" si="174"/>
        <v>10000</v>
      </c>
      <c r="B1243" s="66">
        <f t="shared" si="177"/>
        <v>1450</v>
      </c>
      <c r="C1243">
        <f>INDEX('Tet10'!$C$31:$FF$50,Tet10_R_VTR!F1243,Tet10_R_VTR!G1243)</f>
        <v>4.42378444125212E-3</v>
      </c>
      <c r="D1243" s="65">
        <v>1.0562109337529222</v>
      </c>
      <c r="E1243" s="65"/>
      <c r="F1243">
        <f t="shared" ref="F1243:F1256" si="182">F1242+1</f>
        <v>2</v>
      </c>
      <c r="G1243">
        <f t="shared" si="181"/>
        <v>63</v>
      </c>
    </row>
    <row r="1244" spans="1:7" x14ac:dyDescent="0.55000000000000004">
      <c r="A1244">
        <f t="shared" si="174"/>
        <v>10000</v>
      </c>
      <c r="B1244" s="66">
        <f t="shared" si="177"/>
        <v>1450</v>
      </c>
      <c r="C1244">
        <f>INDEX('Tet10'!$C$31:$FF$50,Tet10_R_VTR!F1244,Tet10_R_VTR!G1244)</f>
        <v>4.9249131493898594E-3</v>
      </c>
      <c r="D1244" s="65">
        <v>0.98989625500191891</v>
      </c>
      <c r="E1244" s="65"/>
      <c r="F1244">
        <f t="shared" si="182"/>
        <v>3</v>
      </c>
      <c r="G1244">
        <f t="shared" si="181"/>
        <v>63</v>
      </c>
    </row>
    <row r="1245" spans="1:7" x14ac:dyDescent="0.55000000000000004">
      <c r="A1245">
        <f t="shared" si="174"/>
        <v>10000</v>
      </c>
      <c r="B1245" s="66">
        <f t="shared" si="177"/>
        <v>1450</v>
      </c>
      <c r="C1245">
        <f>INDEX('Tet10'!$C$31:$FF$50,Tet10_R_VTR!F1245,Tet10_R_VTR!G1245)</f>
        <v>4.1773669591446674E-3</v>
      </c>
      <c r="D1245" s="65">
        <v>1.1808089813367004</v>
      </c>
      <c r="E1245" s="65"/>
      <c r="F1245">
        <f t="shared" si="182"/>
        <v>4</v>
      </c>
      <c r="G1245">
        <f t="shared" si="181"/>
        <v>63</v>
      </c>
    </row>
    <row r="1246" spans="1:7" x14ac:dyDescent="0.55000000000000004">
      <c r="A1246">
        <f t="shared" si="174"/>
        <v>10000</v>
      </c>
      <c r="B1246" s="66">
        <f t="shared" si="177"/>
        <v>1450</v>
      </c>
      <c r="C1246">
        <f>INDEX('Tet10'!$C$31:$FF$50,Tet10_R_VTR!F1246,Tet10_R_VTR!G1246)</f>
        <v>4.9582214917224098E-3</v>
      </c>
      <c r="D1246" s="65">
        <v>1.0094655229912022</v>
      </c>
      <c r="E1246" s="65"/>
      <c r="F1246">
        <f t="shared" si="182"/>
        <v>5</v>
      </c>
      <c r="G1246">
        <f t="shared" si="181"/>
        <v>63</v>
      </c>
    </row>
    <row r="1247" spans="1:7" x14ac:dyDescent="0.55000000000000004">
      <c r="A1247">
        <f t="shared" si="174"/>
        <v>10000</v>
      </c>
      <c r="B1247" s="66">
        <f t="shared" si="177"/>
        <v>1450</v>
      </c>
      <c r="C1247">
        <f>INDEX('Tet10'!$C$31:$FF$50,Tet10_R_VTR!F1247,Tet10_R_VTR!G1247)</f>
        <v>5.756780917876925E-3</v>
      </c>
      <c r="D1247" s="65">
        <v>1.3176631134711994</v>
      </c>
      <c r="E1247" s="65"/>
      <c r="F1247">
        <f t="shared" si="182"/>
        <v>6</v>
      </c>
      <c r="G1247">
        <f t="shared" si="181"/>
        <v>63</v>
      </c>
    </row>
    <row r="1248" spans="1:7" x14ac:dyDescent="0.55000000000000004">
      <c r="A1248">
        <f t="shared" si="174"/>
        <v>10000</v>
      </c>
      <c r="B1248" s="66">
        <f t="shared" si="177"/>
        <v>1450</v>
      </c>
      <c r="C1248">
        <f>INDEX('Tet10'!$C$31:$FF$50,Tet10_R_VTR!F1248,Tet10_R_VTR!G1248)</f>
        <v>5.1161223779394548E-3</v>
      </c>
      <c r="D1248" s="65">
        <v>1.3556312282870939</v>
      </c>
      <c r="E1248" s="65"/>
      <c r="F1248">
        <f t="shared" si="182"/>
        <v>7</v>
      </c>
      <c r="G1248">
        <f t="shared" si="181"/>
        <v>63</v>
      </c>
    </row>
    <row r="1249" spans="1:7" x14ac:dyDescent="0.55000000000000004">
      <c r="A1249">
        <f t="shared" si="174"/>
        <v>10000</v>
      </c>
      <c r="B1249" s="66">
        <f t="shared" si="177"/>
        <v>1450</v>
      </c>
      <c r="C1249">
        <f>INDEX('Tet10'!$C$31:$FF$50,Tet10_R_VTR!F1249,Tet10_R_VTR!G1249)</f>
        <v>4.1189140160280222E-3</v>
      </c>
      <c r="D1249" s="65">
        <v>1.0307302267806293</v>
      </c>
      <c r="E1249" s="65"/>
      <c r="F1249">
        <f t="shared" si="182"/>
        <v>8</v>
      </c>
      <c r="G1249">
        <f t="shared" si="181"/>
        <v>63</v>
      </c>
    </row>
    <row r="1250" spans="1:7" x14ac:dyDescent="0.55000000000000004">
      <c r="A1250">
        <f t="shared" si="174"/>
        <v>10000</v>
      </c>
      <c r="B1250" s="66">
        <f t="shared" si="177"/>
        <v>1450</v>
      </c>
      <c r="C1250">
        <f>INDEX('Tet10'!$C$31:$FF$50,Tet10_R_VTR!F1250,Tet10_R_VTR!G1250)</f>
        <v>4.4041017267887209E-3</v>
      </c>
      <c r="D1250" s="65">
        <v>0.86606314209154855</v>
      </c>
      <c r="E1250" s="65"/>
      <c r="F1250">
        <f t="shared" si="182"/>
        <v>9</v>
      </c>
      <c r="G1250">
        <f t="shared" si="181"/>
        <v>63</v>
      </c>
    </row>
    <row r="1251" spans="1:7" x14ac:dyDescent="0.55000000000000004">
      <c r="A1251">
        <f t="shared" si="174"/>
        <v>10000</v>
      </c>
      <c r="B1251" s="66">
        <f t="shared" si="177"/>
        <v>1450</v>
      </c>
      <c r="C1251">
        <f>INDEX('Tet10'!$C$31:$FF$50,Tet10_R_VTR!F1251,Tet10_R_VTR!G1251)</f>
        <v>5.8761128797384281E-3</v>
      </c>
      <c r="D1251" s="65">
        <v>1.1675054151057829</v>
      </c>
      <c r="E1251" s="65"/>
      <c r="F1251">
        <f t="shared" si="182"/>
        <v>10</v>
      </c>
      <c r="G1251">
        <f t="shared" si="181"/>
        <v>63</v>
      </c>
    </row>
    <row r="1252" spans="1:7" x14ac:dyDescent="0.55000000000000004">
      <c r="A1252">
        <f t="shared" si="174"/>
        <v>10000</v>
      </c>
      <c r="B1252" s="66">
        <f t="shared" si="177"/>
        <v>1450</v>
      </c>
      <c r="C1252">
        <f>INDEX('Tet10'!$C$31:$FF$50,Tet10_R_VTR!F1252,Tet10_R_VTR!G1252)</f>
        <v>4.3111758027004682E-3</v>
      </c>
      <c r="D1252" s="65">
        <v>0.95697774563992144</v>
      </c>
      <c r="E1252" s="65"/>
      <c r="F1252">
        <f t="shared" si="182"/>
        <v>11</v>
      </c>
      <c r="G1252">
        <f t="shared" si="181"/>
        <v>63</v>
      </c>
    </row>
    <row r="1253" spans="1:7" x14ac:dyDescent="0.55000000000000004">
      <c r="A1253">
        <f t="shared" si="174"/>
        <v>10000</v>
      </c>
      <c r="B1253" s="66">
        <f t="shared" si="177"/>
        <v>1450</v>
      </c>
      <c r="C1253">
        <f>INDEX('Tet10'!$C$31:$FF$50,Tet10_R_VTR!F1253,Tet10_R_VTR!G1253)</f>
        <v>5.9440821825102828E-3</v>
      </c>
      <c r="D1253" s="65">
        <v>1.3460641078796829</v>
      </c>
      <c r="E1253" s="65"/>
      <c r="F1253">
        <f t="shared" si="182"/>
        <v>12</v>
      </c>
      <c r="G1253">
        <f t="shared" si="181"/>
        <v>63</v>
      </c>
    </row>
    <row r="1254" spans="1:7" x14ac:dyDescent="0.55000000000000004">
      <c r="A1254">
        <f t="shared" si="174"/>
        <v>10000</v>
      </c>
      <c r="B1254" s="66">
        <f t="shared" si="177"/>
        <v>1450</v>
      </c>
      <c r="C1254">
        <f>INDEX('Tet10'!$C$31:$FF$50,Tet10_R_VTR!F1254,Tet10_R_VTR!G1254)</f>
        <v>5.4719193524545252E-3</v>
      </c>
      <c r="D1254" s="65">
        <v>1.1672257595055451</v>
      </c>
      <c r="E1254" s="65"/>
      <c r="F1254">
        <f t="shared" si="182"/>
        <v>13</v>
      </c>
      <c r="G1254">
        <f t="shared" si="181"/>
        <v>63</v>
      </c>
    </row>
    <row r="1255" spans="1:7" x14ac:dyDescent="0.55000000000000004">
      <c r="A1255">
        <f t="shared" si="174"/>
        <v>10000</v>
      </c>
      <c r="B1255" s="66">
        <f t="shared" si="177"/>
        <v>1450</v>
      </c>
      <c r="C1255">
        <f>INDEX('Tet10'!$C$31:$FF$50,Tet10_R_VTR!F1255,Tet10_R_VTR!G1255)</f>
        <v>7.3994862635045145E-3</v>
      </c>
      <c r="D1255" s="65">
        <v>1.5949217285186394</v>
      </c>
      <c r="E1255" s="65"/>
      <c r="F1255">
        <f t="shared" si="182"/>
        <v>14</v>
      </c>
      <c r="G1255">
        <f t="shared" si="181"/>
        <v>63</v>
      </c>
    </row>
    <row r="1256" spans="1:7" x14ac:dyDescent="0.55000000000000004">
      <c r="A1256">
        <f t="shared" si="174"/>
        <v>10000</v>
      </c>
      <c r="B1256" s="66">
        <f t="shared" si="177"/>
        <v>1450</v>
      </c>
      <c r="C1256">
        <f>INDEX('Tet10'!$C$31:$FF$50,Tet10_R_VTR!F1256,Tet10_R_VTR!G1256)</f>
        <v>5.679227140686108E-3</v>
      </c>
      <c r="D1256" s="65">
        <v>1.2674407016180753</v>
      </c>
      <c r="E1256" s="65"/>
      <c r="F1256">
        <f t="shared" si="182"/>
        <v>15</v>
      </c>
      <c r="G1256">
        <f t="shared" si="181"/>
        <v>63</v>
      </c>
    </row>
    <row r="1257" spans="1:7" x14ac:dyDescent="0.55000000000000004">
      <c r="A1257">
        <f t="shared" si="174"/>
        <v>10000</v>
      </c>
      <c r="B1257" s="66">
        <f t="shared" si="177"/>
        <v>1450</v>
      </c>
      <c r="C1257">
        <f>INDEX('Tet10'!$C$31:$FF$50,Tet10_R_VTR!F1257,Tet10_R_VTR!G1257)</f>
        <v>4.0277824395821438E-3</v>
      </c>
      <c r="D1257" s="65">
        <v>0.89488259004612958</v>
      </c>
      <c r="E1257" s="65"/>
      <c r="F1257">
        <f t="shared" ref="F1257:F1261" si="183">F1256+1</f>
        <v>16</v>
      </c>
      <c r="G1257">
        <f t="shared" si="181"/>
        <v>63</v>
      </c>
    </row>
    <row r="1258" spans="1:7" x14ac:dyDescent="0.55000000000000004">
      <c r="A1258">
        <f t="shared" si="174"/>
        <v>10000</v>
      </c>
      <c r="B1258" s="66">
        <f t="shared" si="177"/>
        <v>1450</v>
      </c>
      <c r="C1258">
        <f>INDEX('Tet10'!$C$31:$FF$50,Tet10_R_VTR!F1258,Tet10_R_VTR!G1258)</f>
        <v>6.1292322109402376E-3</v>
      </c>
      <c r="D1258" s="65">
        <v>1.2750214292717175</v>
      </c>
      <c r="E1258" s="65"/>
      <c r="F1258">
        <f t="shared" si="183"/>
        <v>17</v>
      </c>
      <c r="G1258">
        <f t="shared" si="181"/>
        <v>63</v>
      </c>
    </row>
    <row r="1259" spans="1:7" x14ac:dyDescent="0.55000000000000004">
      <c r="A1259">
        <f t="shared" ref="A1259:A1281" si="184">A939+1250</f>
        <v>10000</v>
      </c>
      <c r="B1259" s="66">
        <f t="shared" si="177"/>
        <v>1450</v>
      </c>
      <c r="C1259">
        <f>INDEX('Tet10'!$C$31:$FF$50,Tet10_R_VTR!F1259,Tet10_R_VTR!G1259)</f>
        <v>5.1998373012071119E-3</v>
      </c>
      <c r="D1259" s="65">
        <v>1.2049060712630628</v>
      </c>
      <c r="E1259" s="65"/>
      <c r="F1259">
        <f t="shared" si="183"/>
        <v>18</v>
      </c>
      <c r="G1259">
        <f t="shared" si="181"/>
        <v>63</v>
      </c>
    </row>
    <row r="1260" spans="1:7" x14ac:dyDescent="0.55000000000000004">
      <c r="A1260">
        <f t="shared" si="184"/>
        <v>10000</v>
      </c>
      <c r="B1260" s="66">
        <f t="shared" si="177"/>
        <v>1450</v>
      </c>
      <c r="C1260">
        <f>INDEX('Tet10'!$C$31:$FF$50,Tet10_R_VTR!F1260,Tet10_R_VTR!G1260)</f>
        <v>5.8391170282820646E-3</v>
      </c>
      <c r="D1260" s="65">
        <v>1.3242323335278336</v>
      </c>
      <c r="E1260" s="65"/>
      <c r="F1260">
        <f t="shared" si="183"/>
        <v>19</v>
      </c>
      <c r="G1260">
        <f t="shared" si="181"/>
        <v>63</v>
      </c>
    </row>
    <row r="1261" spans="1:7" x14ac:dyDescent="0.55000000000000004">
      <c r="A1261">
        <f t="shared" si="184"/>
        <v>10000</v>
      </c>
      <c r="B1261" s="66">
        <f t="shared" si="177"/>
        <v>1450</v>
      </c>
      <c r="C1261">
        <f>INDEX('Tet10'!$C$31:$FF$50,Tet10_R_VTR!F1261,Tet10_R_VTR!G1261)</f>
        <v>5.9737504015326664E-3</v>
      </c>
      <c r="D1261" s="65">
        <v>1.3926930675882432</v>
      </c>
      <c r="E1261" s="65"/>
      <c r="F1261">
        <f t="shared" si="183"/>
        <v>20</v>
      </c>
      <c r="G1261">
        <f t="shared" si="181"/>
        <v>63</v>
      </c>
    </row>
    <row r="1262" spans="1:7" x14ac:dyDescent="0.55000000000000004">
      <c r="A1262">
        <f t="shared" si="184"/>
        <v>10000</v>
      </c>
      <c r="B1262" s="66">
        <f t="shared" si="177"/>
        <v>1500</v>
      </c>
      <c r="C1262">
        <f>INDEX('Tet10'!$C$31:$FF$50,Tet10_R_VTR!F1262,Tet10_R_VTR!G1262)</f>
        <v>4.6042919339531526E-3</v>
      </c>
      <c r="D1262" s="65">
        <v>1.1947908940445182</v>
      </c>
      <c r="E1262" s="65"/>
      <c r="F1262">
        <v>1</v>
      </c>
      <c r="G1262">
        <f t="shared" si="181"/>
        <v>64</v>
      </c>
    </row>
    <row r="1263" spans="1:7" x14ac:dyDescent="0.55000000000000004">
      <c r="A1263">
        <f t="shared" si="184"/>
        <v>10000</v>
      </c>
      <c r="B1263" s="66">
        <f t="shared" si="177"/>
        <v>1500</v>
      </c>
      <c r="C1263">
        <f>INDEX('Tet10'!$C$31:$FF$50,Tet10_R_VTR!F1263,Tet10_R_VTR!G1263)</f>
        <v>4.3248521473559101E-3</v>
      </c>
      <c r="D1263" s="65">
        <v>1.0562109337529222</v>
      </c>
      <c r="E1263" s="65"/>
      <c r="F1263">
        <f t="shared" ref="F1263:F1276" si="185">F1262+1</f>
        <v>2</v>
      </c>
      <c r="G1263">
        <f t="shared" si="181"/>
        <v>64</v>
      </c>
    </row>
    <row r="1264" spans="1:7" x14ac:dyDescent="0.55000000000000004">
      <c r="A1264">
        <f t="shared" si="184"/>
        <v>10000</v>
      </c>
      <c r="B1264" s="66">
        <f t="shared" si="177"/>
        <v>1500</v>
      </c>
      <c r="C1264">
        <f>INDEX('Tet10'!$C$31:$FF$50,Tet10_R_VTR!F1264,Tet10_R_VTR!G1264)</f>
        <v>4.4706788661762822E-3</v>
      </c>
      <c r="D1264" s="65">
        <v>0.98989625500191891</v>
      </c>
      <c r="E1264" s="65"/>
      <c r="F1264">
        <f t="shared" si="185"/>
        <v>3</v>
      </c>
      <c r="G1264">
        <f t="shared" si="181"/>
        <v>64</v>
      </c>
    </row>
    <row r="1265" spans="1:7" x14ac:dyDescent="0.55000000000000004">
      <c r="A1265">
        <f t="shared" si="184"/>
        <v>10000</v>
      </c>
      <c r="B1265" s="66">
        <f t="shared" si="177"/>
        <v>1500</v>
      </c>
      <c r="C1265">
        <f>INDEX('Tet10'!$C$31:$FF$50,Tet10_R_VTR!F1265,Tet10_R_VTR!G1265)</f>
        <v>3.8193681505836962E-3</v>
      </c>
      <c r="D1265" s="65">
        <v>1.1808089813367004</v>
      </c>
      <c r="E1265" s="65"/>
      <c r="F1265">
        <f t="shared" si="185"/>
        <v>4</v>
      </c>
      <c r="G1265">
        <f t="shared" si="181"/>
        <v>64</v>
      </c>
    </row>
    <row r="1266" spans="1:7" x14ac:dyDescent="0.55000000000000004">
      <c r="A1266">
        <f t="shared" si="184"/>
        <v>10000</v>
      </c>
      <c r="B1266" s="66">
        <f t="shared" si="177"/>
        <v>1500</v>
      </c>
      <c r="C1266">
        <f>INDEX('Tet10'!$C$31:$FF$50,Tet10_R_VTR!F1266,Tet10_R_VTR!G1266)</f>
        <v>4.8917128373146736E-3</v>
      </c>
      <c r="D1266" s="65">
        <v>1.0094655229912022</v>
      </c>
      <c r="E1266" s="65"/>
      <c r="F1266">
        <f t="shared" si="185"/>
        <v>5</v>
      </c>
      <c r="G1266">
        <f t="shared" si="181"/>
        <v>64</v>
      </c>
    </row>
    <row r="1267" spans="1:7" x14ac:dyDescent="0.55000000000000004">
      <c r="A1267">
        <f t="shared" si="184"/>
        <v>10000</v>
      </c>
      <c r="B1267" s="66">
        <f t="shared" si="177"/>
        <v>1500</v>
      </c>
      <c r="C1267">
        <f>INDEX('Tet10'!$C$31:$FF$50,Tet10_R_VTR!F1267,Tet10_R_VTR!G1267)</f>
        <v>5.3071950271946994E-3</v>
      </c>
      <c r="D1267" s="65">
        <v>1.3176631134711994</v>
      </c>
      <c r="E1267" s="65"/>
      <c r="F1267">
        <f t="shared" si="185"/>
        <v>6</v>
      </c>
      <c r="G1267">
        <f t="shared" si="181"/>
        <v>64</v>
      </c>
    </row>
    <row r="1268" spans="1:7" x14ac:dyDescent="0.55000000000000004">
      <c r="A1268">
        <f t="shared" si="184"/>
        <v>10000</v>
      </c>
      <c r="B1268" s="66">
        <f t="shared" si="177"/>
        <v>1500</v>
      </c>
      <c r="C1268">
        <f>INDEX('Tet10'!$C$31:$FF$50,Tet10_R_VTR!F1268,Tet10_R_VTR!G1268)</f>
        <v>4.9356359049389509E-3</v>
      </c>
      <c r="D1268" s="65">
        <v>1.3556312282870939</v>
      </c>
      <c r="E1268" s="65"/>
      <c r="F1268">
        <f t="shared" si="185"/>
        <v>7</v>
      </c>
      <c r="G1268">
        <f t="shared" si="181"/>
        <v>64</v>
      </c>
    </row>
    <row r="1269" spans="1:7" x14ac:dyDescent="0.55000000000000004">
      <c r="A1269">
        <f t="shared" si="184"/>
        <v>10000</v>
      </c>
      <c r="B1269" s="66">
        <f t="shared" si="177"/>
        <v>1500</v>
      </c>
      <c r="C1269">
        <f>INDEX('Tet10'!$C$31:$FF$50,Tet10_R_VTR!F1269,Tet10_R_VTR!G1269)</f>
        <v>4.088240760108169E-3</v>
      </c>
      <c r="D1269" s="65">
        <v>1.0307302267806293</v>
      </c>
      <c r="E1269" s="65"/>
      <c r="F1269">
        <f t="shared" si="185"/>
        <v>8</v>
      </c>
      <c r="G1269">
        <f t="shared" si="181"/>
        <v>64</v>
      </c>
    </row>
    <row r="1270" spans="1:7" x14ac:dyDescent="0.55000000000000004">
      <c r="A1270">
        <f t="shared" si="184"/>
        <v>10000</v>
      </c>
      <c r="B1270" s="66">
        <f t="shared" si="177"/>
        <v>1500</v>
      </c>
      <c r="C1270">
        <f>INDEX('Tet10'!$C$31:$FF$50,Tet10_R_VTR!F1270,Tet10_R_VTR!G1270)</f>
        <v>4.2836279615732411E-3</v>
      </c>
      <c r="D1270" s="65">
        <v>0.86606314209154855</v>
      </c>
      <c r="E1270" s="65"/>
      <c r="F1270">
        <f t="shared" si="185"/>
        <v>9</v>
      </c>
      <c r="G1270">
        <f t="shared" si="181"/>
        <v>64</v>
      </c>
    </row>
    <row r="1271" spans="1:7" x14ac:dyDescent="0.55000000000000004">
      <c r="A1271">
        <f t="shared" si="184"/>
        <v>10000</v>
      </c>
      <c r="B1271" s="66">
        <f t="shared" si="177"/>
        <v>1500</v>
      </c>
      <c r="C1271">
        <f>INDEX('Tet10'!$C$31:$FF$50,Tet10_R_VTR!F1271,Tet10_R_VTR!G1271)</f>
        <v>5.7650986359550167E-3</v>
      </c>
      <c r="D1271" s="65">
        <v>1.1675054151057829</v>
      </c>
      <c r="E1271" s="65"/>
      <c r="F1271">
        <f t="shared" si="185"/>
        <v>10</v>
      </c>
      <c r="G1271">
        <f t="shared" si="181"/>
        <v>64</v>
      </c>
    </row>
    <row r="1272" spans="1:7" x14ac:dyDescent="0.55000000000000004">
      <c r="A1272">
        <f t="shared" si="184"/>
        <v>10000</v>
      </c>
      <c r="B1272" s="66">
        <f t="shared" si="177"/>
        <v>1500</v>
      </c>
      <c r="C1272">
        <f>INDEX('Tet10'!$C$31:$FF$50,Tet10_R_VTR!F1272,Tet10_R_VTR!G1272)</f>
        <v>4.1262977673014924E-3</v>
      </c>
      <c r="D1272" s="65">
        <v>0.95697774563992144</v>
      </c>
      <c r="E1272" s="65"/>
      <c r="F1272">
        <f t="shared" si="185"/>
        <v>11</v>
      </c>
      <c r="G1272">
        <f t="shared" si="181"/>
        <v>64</v>
      </c>
    </row>
    <row r="1273" spans="1:7" x14ac:dyDescent="0.55000000000000004">
      <c r="A1273">
        <f t="shared" si="184"/>
        <v>10000</v>
      </c>
      <c r="B1273" s="66">
        <f t="shared" si="177"/>
        <v>1500</v>
      </c>
      <c r="C1273">
        <f>INDEX('Tet10'!$C$31:$FF$50,Tet10_R_VTR!F1273,Tet10_R_VTR!G1273)</f>
        <v>5.8939405954884618E-3</v>
      </c>
      <c r="D1273" s="65">
        <v>1.3460641078796829</v>
      </c>
      <c r="E1273" s="65"/>
      <c r="F1273">
        <f t="shared" si="185"/>
        <v>12</v>
      </c>
      <c r="G1273">
        <f t="shared" si="181"/>
        <v>64</v>
      </c>
    </row>
    <row r="1274" spans="1:7" x14ac:dyDescent="0.55000000000000004">
      <c r="A1274">
        <f t="shared" si="184"/>
        <v>10000</v>
      </c>
      <c r="B1274" s="66">
        <f t="shared" ref="B1274:B1281" si="186">B1254+50</f>
        <v>1500</v>
      </c>
      <c r="C1274">
        <f>INDEX('Tet10'!$C$31:$FF$50,Tet10_R_VTR!F1274,Tet10_R_VTR!G1274)</f>
        <v>5.3116007936114835E-3</v>
      </c>
      <c r="D1274" s="65">
        <v>1.1672257595055451</v>
      </c>
      <c r="E1274" s="65"/>
      <c r="F1274">
        <f t="shared" si="185"/>
        <v>13</v>
      </c>
      <c r="G1274">
        <f t="shared" si="181"/>
        <v>64</v>
      </c>
    </row>
    <row r="1275" spans="1:7" x14ac:dyDescent="0.55000000000000004">
      <c r="A1275">
        <f t="shared" si="184"/>
        <v>10000</v>
      </c>
      <c r="B1275" s="66">
        <f t="shared" si="186"/>
        <v>1500</v>
      </c>
      <c r="C1275">
        <f>INDEX('Tet10'!$C$31:$FF$50,Tet10_R_VTR!F1275,Tet10_R_VTR!G1275)</f>
        <v>6.8452084026067381E-3</v>
      </c>
      <c r="D1275" s="65">
        <v>1.5949217285186394</v>
      </c>
      <c r="E1275" s="65"/>
      <c r="F1275">
        <f t="shared" si="185"/>
        <v>14</v>
      </c>
      <c r="G1275">
        <f t="shared" si="181"/>
        <v>64</v>
      </c>
    </row>
    <row r="1276" spans="1:7" x14ac:dyDescent="0.55000000000000004">
      <c r="A1276">
        <f t="shared" si="184"/>
        <v>10000</v>
      </c>
      <c r="B1276" s="66">
        <f t="shared" si="186"/>
        <v>1500</v>
      </c>
      <c r="C1276">
        <f>INDEX('Tet10'!$C$31:$FF$50,Tet10_R_VTR!F1276,Tet10_R_VTR!G1276)</f>
        <v>5.4634456372969816E-3</v>
      </c>
      <c r="D1276" s="65">
        <v>1.2674407016180753</v>
      </c>
      <c r="E1276" s="65"/>
      <c r="F1276">
        <f t="shared" si="185"/>
        <v>15</v>
      </c>
      <c r="G1276">
        <f t="shared" si="181"/>
        <v>64</v>
      </c>
    </row>
    <row r="1277" spans="1:7" x14ac:dyDescent="0.55000000000000004">
      <c r="A1277">
        <f t="shared" si="184"/>
        <v>10000</v>
      </c>
      <c r="B1277" s="66">
        <f t="shared" si="186"/>
        <v>1500</v>
      </c>
      <c r="C1277">
        <f>INDEX('Tet10'!$C$31:$FF$50,Tet10_R_VTR!F1277,Tet10_R_VTR!G1277)</f>
        <v>3.9833971443459498E-3</v>
      </c>
      <c r="D1277" s="65">
        <v>0.89488259004612958</v>
      </c>
      <c r="E1277" s="65"/>
      <c r="F1277">
        <f t="shared" ref="F1277:F1281" si="187">F1276+1</f>
        <v>16</v>
      </c>
      <c r="G1277">
        <f t="shared" si="181"/>
        <v>64</v>
      </c>
    </row>
    <row r="1278" spans="1:7" x14ac:dyDescent="0.55000000000000004">
      <c r="A1278">
        <f t="shared" si="184"/>
        <v>10000</v>
      </c>
      <c r="B1278" s="66">
        <f t="shared" si="186"/>
        <v>1500</v>
      </c>
      <c r="C1278">
        <f>INDEX('Tet10'!$C$31:$FF$50,Tet10_R_VTR!F1278,Tet10_R_VTR!G1278)</f>
        <v>6.0023214782135388E-3</v>
      </c>
      <c r="D1278" s="65">
        <v>1.2750214292717175</v>
      </c>
      <c r="E1278" s="65"/>
      <c r="F1278">
        <f t="shared" si="187"/>
        <v>17</v>
      </c>
      <c r="G1278">
        <f t="shared" si="181"/>
        <v>64</v>
      </c>
    </row>
    <row r="1279" spans="1:7" x14ac:dyDescent="0.55000000000000004">
      <c r="A1279">
        <f t="shared" si="184"/>
        <v>10000</v>
      </c>
      <c r="B1279" s="66">
        <f t="shared" si="186"/>
        <v>1500</v>
      </c>
      <c r="C1279">
        <f>INDEX('Tet10'!$C$31:$FF$50,Tet10_R_VTR!F1279,Tet10_R_VTR!G1279)</f>
        <v>5.1667443844732614E-3</v>
      </c>
      <c r="D1279" s="65">
        <v>1.2049060712630628</v>
      </c>
      <c r="E1279" s="65"/>
      <c r="F1279">
        <f t="shared" si="187"/>
        <v>18</v>
      </c>
      <c r="G1279">
        <f t="shared" si="181"/>
        <v>64</v>
      </c>
    </row>
    <row r="1280" spans="1:7" x14ac:dyDescent="0.55000000000000004">
      <c r="A1280">
        <f t="shared" si="184"/>
        <v>10000</v>
      </c>
      <c r="B1280" s="66">
        <f t="shared" si="186"/>
        <v>1500</v>
      </c>
      <c r="C1280">
        <f>INDEX('Tet10'!$C$31:$FF$50,Tet10_R_VTR!F1280,Tet10_R_VTR!G1280)</f>
        <v>5.6928434233387533E-3</v>
      </c>
      <c r="D1280" s="65">
        <v>1.3242323335278336</v>
      </c>
      <c r="E1280" s="65"/>
      <c r="F1280">
        <f t="shared" si="187"/>
        <v>19</v>
      </c>
      <c r="G1280">
        <f t="shared" si="181"/>
        <v>64</v>
      </c>
    </row>
    <row r="1281" spans="1:7" x14ac:dyDescent="0.55000000000000004">
      <c r="A1281">
        <f t="shared" si="184"/>
        <v>10000</v>
      </c>
      <c r="B1281" s="66">
        <f t="shared" si="186"/>
        <v>1500</v>
      </c>
      <c r="C1281">
        <f>INDEX('Tet10'!$C$31:$FF$50,Tet10_R_VTR!F1281,Tet10_R_VTR!G1281)</f>
        <v>5.8589814202437236E-3</v>
      </c>
      <c r="D1281" s="65">
        <v>1.3926930675882432</v>
      </c>
      <c r="E1281" s="65"/>
      <c r="F1281">
        <f t="shared" si="187"/>
        <v>20</v>
      </c>
      <c r="G1281">
        <f t="shared" si="181"/>
        <v>64</v>
      </c>
    </row>
    <row r="1282" spans="1:7" x14ac:dyDescent="0.55000000000000004">
      <c r="A1282">
        <f>A962+225</f>
        <v>10225</v>
      </c>
      <c r="B1282" s="66">
        <v>0</v>
      </c>
      <c r="C1282">
        <f>INDEX('Tet10'!$C$31:$FF$50,Tet10_R_VTR!F1282,Tet10_R_VTR!G1282)</f>
        <v>1.0707293801328892</v>
      </c>
      <c r="D1282" s="65">
        <v>1.1947908940445182</v>
      </c>
      <c r="E1282" s="65"/>
      <c r="F1282">
        <v>1</v>
      </c>
      <c r="G1282">
        <f t="shared" ref="G1282:G1301" si="188">G1262+1</f>
        <v>65</v>
      </c>
    </row>
    <row r="1283" spans="1:7" x14ac:dyDescent="0.55000000000000004">
      <c r="A1283">
        <f t="shared" ref="A1283:A1346" si="189">A963+225</f>
        <v>10225</v>
      </c>
      <c r="B1283" s="66">
        <v>0</v>
      </c>
      <c r="C1283">
        <f>INDEX('Tet10'!$C$31:$FF$50,Tet10_R_VTR!F1283,Tet10_R_VTR!G1283)</f>
        <v>0.99524733328540915</v>
      </c>
      <c r="D1283" s="65">
        <v>1.0562109337529222</v>
      </c>
      <c r="E1283" s="65"/>
      <c r="F1283">
        <f t="shared" ref="F1283:F1296" si="190">F1282+1</f>
        <v>2</v>
      </c>
      <c r="G1283">
        <f t="shared" si="188"/>
        <v>65</v>
      </c>
    </row>
    <row r="1284" spans="1:7" x14ac:dyDescent="0.55000000000000004">
      <c r="A1284">
        <f t="shared" si="189"/>
        <v>10225</v>
      </c>
      <c r="B1284" s="66">
        <v>0</v>
      </c>
      <c r="C1284">
        <f>INDEX('Tet10'!$C$31:$FF$50,Tet10_R_VTR!F1284,Tet10_R_VTR!G1284)</f>
        <v>1.0354011291406888</v>
      </c>
      <c r="D1284" s="65">
        <v>0.98989625500191891</v>
      </c>
      <c r="E1284" s="65"/>
      <c r="F1284">
        <f t="shared" si="190"/>
        <v>3</v>
      </c>
      <c r="G1284">
        <f t="shared" si="188"/>
        <v>65</v>
      </c>
    </row>
    <row r="1285" spans="1:7" x14ac:dyDescent="0.55000000000000004">
      <c r="A1285">
        <f t="shared" si="189"/>
        <v>10225</v>
      </c>
      <c r="B1285" s="66">
        <v>0</v>
      </c>
      <c r="C1285">
        <f>INDEX('Tet10'!$C$31:$FF$50,Tet10_R_VTR!F1285,Tet10_R_VTR!G1285)</f>
        <v>0.89268718389521928</v>
      </c>
      <c r="D1285" s="65">
        <v>1.1808089813367004</v>
      </c>
      <c r="E1285" s="65"/>
      <c r="F1285">
        <f t="shared" si="190"/>
        <v>4</v>
      </c>
      <c r="G1285">
        <f t="shared" si="188"/>
        <v>65</v>
      </c>
    </row>
    <row r="1286" spans="1:7" x14ac:dyDescent="0.55000000000000004">
      <c r="A1286">
        <f t="shared" si="189"/>
        <v>10225</v>
      </c>
      <c r="B1286" s="66">
        <v>0</v>
      </c>
      <c r="C1286">
        <f>INDEX('Tet10'!$C$31:$FF$50,Tet10_R_VTR!F1286,Tet10_R_VTR!G1286)</f>
        <v>1.1263570063602972</v>
      </c>
      <c r="D1286" s="65">
        <v>1.0094655229912022</v>
      </c>
      <c r="E1286" s="65"/>
      <c r="F1286">
        <f t="shared" si="190"/>
        <v>5</v>
      </c>
      <c r="G1286">
        <f t="shared" si="188"/>
        <v>65</v>
      </c>
    </row>
    <row r="1287" spans="1:7" x14ac:dyDescent="0.55000000000000004">
      <c r="A1287">
        <f t="shared" si="189"/>
        <v>10225</v>
      </c>
      <c r="B1287" s="66">
        <v>0</v>
      </c>
      <c r="C1287">
        <f>INDEX('Tet10'!$C$31:$FF$50,Tet10_R_VTR!F1287,Tet10_R_VTR!G1287)</f>
        <v>1.2549928914365309</v>
      </c>
      <c r="D1287" s="65">
        <v>1.3176631134711994</v>
      </c>
      <c r="E1287" s="65"/>
      <c r="F1287">
        <f t="shared" si="190"/>
        <v>6</v>
      </c>
      <c r="G1287">
        <f t="shared" si="188"/>
        <v>65</v>
      </c>
    </row>
    <row r="1288" spans="1:7" x14ac:dyDescent="0.55000000000000004">
      <c r="A1288">
        <f t="shared" si="189"/>
        <v>10225</v>
      </c>
      <c r="B1288" s="66">
        <v>0</v>
      </c>
      <c r="C1288">
        <f>INDEX('Tet10'!$C$31:$FF$50,Tet10_R_VTR!F1288,Tet10_R_VTR!G1288)</f>
        <v>1.1564512605255977</v>
      </c>
      <c r="D1288" s="65">
        <v>1.3556312282870939</v>
      </c>
      <c r="E1288" s="65"/>
      <c r="F1288">
        <f t="shared" si="190"/>
        <v>7</v>
      </c>
      <c r="G1288">
        <f t="shared" si="188"/>
        <v>65</v>
      </c>
    </row>
    <row r="1289" spans="1:7" x14ac:dyDescent="0.55000000000000004">
      <c r="A1289">
        <f t="shared" si="189"/>
        <v>10225</v>
      </c>
      <c r="B1289" s="66">
        <v>0</v>
      </c>
      <c r="C1289">
        <f>INDEX('Tet10'!$C$31:$FF$50,Tet10_R_VTR!F1289,Tet10_R_VTR!G1289)</f>
        <v>0.97112894485012058</v>
      </c>
      <c r="D1289" s="65">
        <v>1.0307302267806293</v>
      </c>
      <c r="E1289" s="65"/>
      <c r="F1289">
        <f t="shared" si="190"/>
        <v>8</v>
      </c>
      <c r="G1289">
        <f t="shared" si="188"/>
        <v>65</v>
      </c>
    </row>
    <row r="1290" spans="1:7" x14ac:dyDescent="0.55000000000000004">
      <c r="A1290">
        <f t="shared" si="189"/>
        <v>10225</v>
      </c>
      <c r="B1290" s="66">
        <v>0</v>
      </c>
      <c r="C1290">
        <f>INDEX('Tet10'!$C$31:$FF$50,Tet10_R_VTR!F1290,Tet10_R_VTR!G1290)</f>
        <v>0.99603990656760133</v>
      </c>
      <c r="D1290" s="65">
        <v>0.86606314209154855</v>
      </c>
      <c r="E1290" s="65"/>
      <c r="F1290">
        <f t="shared" si="190"/>
        <v>9</v>
      </c>
      <c r="G1290">
        <f t="shared" si="188"/>
        <v>65</v>
      </c>
    </row>
    <row r="1291" spans="1:7" x14ac:dyDescent="0.55000000000000004">
      <c r="A1291">
        <f t="shared" si="189"/>
        <v>10225</v>
      </c>
      <c r="B1291" s="66">
        <v>0</v>
      </c>
      <c r="C1291">
        <f>INDEX('Tet10'!$C$31:$FF$50,Tet10_R_VTR!F1291,Tet10_R_VTR!G1291)</f>
        <v>1.314648931985994</v>
      </c>
      <c r="D1291" s="65">
        <v>1.1675054151057829</v>
      </c>
      <c r="E1291" s="65"/>
      <c r="F1291">
        <f t="shared" si="190"/>
        <v>10</v>
      </c>
      <c r="G1291">
        <f t="shared" si="188"/>
        <v>65</v>
      </c>
    </row>
    <row r="1292" spans="1:7" x14ac:dyDescent="0.55000000000000004">
      <c r="A1292">
        <f t="shared" si="189"/>
        <v>10225</v>
      </c>
      <c r="B1292" s="66">
        <v>0</v>
      </c>
      <c r="C1292">
        <f>INDEX('Tet10'!$C$31:$FF$50,Tet10_R_VTR!F1292,Tet10_R_VTR!G1292)</f>
        <v>0.94949456650369224</v>
      </c>
      <c r="D1292" s="65">
        <v>0.95697774563992144</v>
      </c>
      <c r="E1292" s="65"/>
      <c r="F1292">
        <f t="shared" si="190"/>
        <v>11</v>
      </c>
      <c r="G1292">
        <f t="shared" si="188"/>
        <v>65</v>
      </c>
    </row>
    <row r="1293" spans="1:7" x14ac:dyDescent="0.55000000000000004">
      <c r="A1293">
        <f t="shared" si="189"/>
        <v>10225</v>
      </c>
      <c r="B1293" s="66">
        <v>0</v>
      </c>
      <c r="C1293">
        <f>INDEX('Tet10'!$C$31:$FF$50,Tet10_R_VTR!F1293,Tet10_R_VTR!G1293)</f>
        <v>1.3508703720878983</v>
      </c>
      <c r="D1293" s="65">
        <v>1.3460641078796829</v>
      </c>
      <c r="E1293" s="65"/>
      <c r="F1293">
        <f t="shared" si="190"/>
        <v>12</v>
      </c>
      <c r="G1293">
        <f t="shared" si="188"/>
        <v>65</v>
      </c>
    </row>
    <row r="1294" spans="1:7" x14ac:dyDescent="0.55000000000000004">
      <c r="A1294">
        <f t="shared" si="189"/>
        <v>10225</v>
      </c>
      <c r="B1294" s="66">
        <v>0</v>
      </c>
      <c r="C1294">
        <f>INDEX('Tet10'!$C$31:$FF$50,Tet10_R_VTR!F1294,Tet10_R_VTR!G1294)</f>
        <v>1.2578857646581216</v>
      </c>
      <c r="D1294" s="65">
        <v>1.1672257595055451</v>
      </c>
      <c r="E1294" s="65"/>
      <c r="F1294">
        <f t="shared" si="190"/>
        <v>13</v>
      </c>
      <c r="G1294">
        <f t="shared" si="188"/>
        <v>65</v>
      </c>
    </row>
    <row r="1295" spans="1:7" x14ac:dyDescent="0.55000000000000004">
      <c r="A1295">
        <f t="shared" si="189"/>
        <v>10225</v>
      </c>
      <c r="B1295" s="66">
        <v>0</v>
      </c>
      <c r="C1295">
        <f>INDEX('Tet10'!$C$31:$FF$50,Tet10_R_VTR!F1295,Tet10_R_VTR!G1295)</f>
        <v>1.5879354193848243</v>
      </c>
      <c r="D1295" s="65">
        <v>1.5949217285186394</v>
      </c>
      <c r="E1295" s="65"/>
      <c r="F1295">
        <f t="shared" si="190"/>
        <v>14</v>
      </c>
      <c r="G1295">
        <f t="shared" si="188"/>
        <v>65</v>
      </c>
    </row>
    <row r="1296" spans="1:7" x14ac:dyDescent="0.55000000000000004">
      <c r="A1296">
        <f t="shared" si="189"/>
        <v>10225</v>
      </c>
      <c r="B1296" s="66">
        <v>0</v>
      </c>
      <c r="C1296">
        <f>INDEX('Tet10'!$C$31:$FF$50,Tet10_R_VTR!F1296,Tet10_R_VTR!G1296)</f>
        <v>1.2528678991908024</v>
      </c>
      <c r="D1296" s="65">
        <v>1.2674407016180753</v>
      </c>
      <c r="E1296" s="65"/>
      <c r="F1296">
        <f t="shared" si="190"/>
        <v>15</v>
      </c>
      <c r="G1296">
        <f t="shared" si="188"/>
        <v>65</v>
      </c>
    </row>
    <row r="1297" spans="1:7" x14ac:dyDescent="0.55000000000000004">
      <c r="A1297">
        <f t="shared" si="189"/>
        <v>10225</v>
      </c>
      <c r="B1297" s="66">
        <v>0</v>
      </c>
      <c r="C1297">
        <f>INDEX('Tet10'!$C$31:$FF$50,Tet10_R_VTR!F1297,Tet10_R_VTR!G1297)</f>
        <v>0.91344709316086736</v>
      </c>
      <c r="D1297" s="65">
        <v>0.89488259004612958</v>
      </c>
      <c r="E1297" s="65"/>
      <c r="F1297">
        <f t="shared" ref="F1297:F1301" si="191">F1296+1</f>
        <v>16</v>
      </c>
      <c r="G1297">
        <f t="shared" si="188"/>
        <v>65</v>
      </c>
    </row>
    <row r="1298" spans="1:7" x14ac:dyDescent="0.55000000000000004">
      <c r="A1298">
        <f t="shared" si="189"/>
        <v>10225</v>
      </c>
      <c r="B1298" s="66">
        <v>0</v>
      </c>
      <c r="C1298">
        <f>INDEX('Tet10'!$C$31:$FF$50,Tet10_R_VTR!F1298,Tet10_R_VTR!G1298)</f>
        <v>1.3687677831613827</v>
      </c>
      <c r="D1298" s="65">
        <v>1.2750214292717175</v>
      </c>
      <c r="E1298" s="65"/>
      <c r="F1298">
        <f t="shared" si="191"/>
        <v>17</v>
      </c>
      <c r="G1298">
        <f t="shared" si="188"/>
        <v>65</v>
      </c>
    </row>
    <row r="1299" spans="1:7" x14ac:dyDescent="0.55000000000000004">
      <c r="A1299">
        <f t="shared" si="189"/>
        <v>10225</v>
      </c>
      <c r="B1299" s="66">
        <v>0</v>
      </c>
      <c r="C1299">
        <f>INDEX('Tet10'!$C$31:$FF$50,Tet10_R_VTR!F1299,Tet10_R_VTR!G1299)</f>
        <v>1.1797567457476228</v>
      </c>
      <c r="D1299" s="65">
        <v>1.2049060712630628</v>
      </c>
      <c r="E1299" s="65"/>
      <c r="F1299">
        <f t="shared" si="191"/>
        <v>18</v>
      </c>
      <c r="G1299">
        <f t="shared" si="188"/>
        <v>65</v>
      </c>
    </row>
    <row r="1300" spans="1:7" x14ac:dyDescent="0.55000000000000004">
      <c r="A1300">
        <f t="shared" si="189"/>
        <v>10225</v>
      </c>
      <c r="B1300" s="66">
        <v>0</v>
      </c>
      <c r="C1300">
        <f>INDEX('Tet10'!$C$31:$FF$50,Tet10_R_VTR!F1300,Tet10_R_VTR!G1300)</f>
        <v>1.3367349320005528</v>
      </c>
      <c r="D1300" s="65">
        <v>1.3242323335278336</v>
      </c>
      <c r="E1300" s="65"/>
      <c r="F1300">
        <f t="shared" si="191"/>
        <v>19</v>
      </c>
      <c r="G1300">
        <f t="shared" si="188"/>
        <v>65</v>
      </c>
    </row>
    <row r="1301" spans="1:7" x14ac:dyDescent="0.55000000000000004">
      <c r="A1301">
        <f t="shared" si="189"/>
        <v>10225</v>
      </c>
      <c r="B1301" s="66">
        <v>0</v>
      </c>
      <c r="C1301">
        <f>INDEX('Tet10'!$C$31:$FF$50,Tet10_R_VTR!F1301,Tet10_R_VTR!G1301)</f>
        <v>1.3699267136001361</v>
      </c>
      <c r="D1301" s="65">
        <v>1.3926930675882432</v>
      </c>
      <c r="E1301" s="65"/>
      <c r="F1301">
        <f t="shared" si="191"/>
        <v>20</v>
      </c>
      <c r="G1301">
        <f t="shared" si="188"/>
        <v>65</v>
      </c>
    </row>
    <row r="1302" spans="1:7" x14ac:dyDescent="0.55000000000000004">
      <c r="A1302">
        <f t="shared" si="189"/>
        <v>10225</v>
      </c>
      <c r="B1302" s="66">
        <f>B1282+250</f>
        <v>250</v>
      </c>
      <c r="C1302">
        <f>INDEX('Tet10'!$C$31:$FF$50,Tet10_R_VTR!F1302,Tet10_R_VTR!G1302)</f>
        <v>1.0662080219430827</v>
      </c>
      <c r="D1302" s="65">
        <v>1.1947908940445182</v>
      </c>
      <c r="E1302" s="65"/>
      <c r="F1302">
        <v>1</v>
      </c>
      <c r="G1302">
        <f t="shared" si="181"/>
        <v>66</v>
      </c>
    </row>
    <row r="1303" spans="1:7" x14ac:dyDescent="0.55000000000000004">
      <c r="A1303">
        <f t="shared" si="189"/>
        <v>10225</v>
      </c>
      <c r="B1303" s="66">
        <f t="shared" ref="B1303:B1341" si="192">B1283+250</f>
        <v>250</v>
      </c>
      <c r="C1303">
        <f>INDEX('Tet10'!$C$31:$FF$50,Tet10_R_VTR!F1303,Tet10_R_VTR!G1303)</f>
        <v>0.98932779296950257</v>
      </c>
      <c r="D1303" s="65">
        <v>1.0562109337529222</v>
      </c>
      <c r="E1303" s="65"/>
      <c r="F1303">
        <f t="shared" ref="F1303:F1316" si="193">F1302+1</f>
        <v>2</v>
      </c>
      <c r="G1303">
        <f t="shared" ref="G1303:G1366" si="194">G1283+1</f>
        <v>66</v>
      </c>
    </row>
    <row r="1304" spans="1:7" x14ac:dyDescent="0.55000000000000004">
      <c r="A1304">
        <f t="shared" si="189"/>
        <v>10225</v>
      </c>
      <c r="B1304" s="66">
        <f t="shared" si="192"/>
        <v>250</v>
      </c>
      <c r="C1304">
        <f>INDEX('Tet10'!$C$31:$FF$50,Tet10_R_VTR!F1304,Tet10_R_VTR!G1304)</f>
        <v>1.0303744692498473</v>
      </c>
      <c r="D1304" s="65">
        <v>0.98989625500191891</v>
      </c>
      <c r="E1304" s="65"/>
      <c r="F1304">
        <f t="shared" si="193"/>
        <v>3</v>
      </c>
      <c r="G1304">
        <f t="shared" si="194"/>
        <v>66</v>
      </c>
    </row>
    <row r="1305" spans="1:7" x14ac:dyDescent="0.55000000000000004">
      <c r="A1305">
        <f t="shared" si="189"/>
        <v>10225</v>
      </c>
      <c r="B1305" s="66">
        <f t="shared" si="192"/>
        <v>250</v>
      </c>
      <c r="C1305">
        <f>INDEX('Tet10'!$C$31:$FF$50,Tet10_R_VTR!F1305,Tet10_R_VTR!G1305)</f>
        <v>0.88949563489506989</v>
      </c>
      <c r="D1305" s="65">
        <v>1.1808089813367004</v>
      </c>
      <c r="E1305" s="65"/>
      <c r="F1305">
        <f t="shared" si="193"/>
        <v>4</v>
      </c>
      <c r="G1305">
        <f t="shared" si="194"/>
        <v>66</v>
      </c>
    </row>
    <row r="1306" spans="1:7" x14ac:dyDescent="0.55000000000000004">
      <c r="A1306">
        <f t="shared" si="189"/>
        <v>10225</v>
      </c>
      <c r="B1306" s="66">
        <f t="shared" si="192"/>
        <v>250</v>
      </c>
      <c r="C1306">
        <f>INDEX('Tet10'!$C$31:$FF$50,Tet10_R_VTR!F1306,Tet10_R_VTR!G1306)</f>
        <v>1.1217924403958284</v>
      </c>
      <c r="D1306" s="65">
        <v>1.0094655229912022</v>
      </c>
      <c r="E1306" s="65"/>
      <c r="F1306">
        <f t="shared" si="193"/>
        <v>5</v>
      </c>
      <c r="G1306">
        <f t="shared" si="194"/>
        <v>66</v>
      </c>
    </row>
    <row r="1307" spans="1:7" x14ac:dyDescent="0.55000000000000004">
      <c r="A1307">
        <f t="shared" si="189"/>
        <v>10225</v>
      </c>
      <c r="B1307" s="66">
        <f t="shared" si="192"/>
        <v>250</v>
      </c>
      <c r="C1307">
        <f>INDEX('Tet10'!$C$31:$FF$50,Tet10_R_VTR!F1307,Tet10_R_VTR!G1307)</f>
        <v>1.2503477019055911</v>
      </c>
      <c r="D1307" s="65">
        <v>1.3176631134711994</v>
      </c>
      <c r="E1307" s="65"/>
      <c r="F1307">
        <f t="shared" si="193"/>
        <v>6</v>
      </c>
      <c r="G1307">
        <f t="shared" si="194"/>
        <v>66</v>
      </c>
    </row>
    <row r="1308" spans="1:7" x14ac:dyDescent="0.55000000000000004">
      <c r="A1308">
        <f t="shared" si="189"/>
        <v>10225</v>
      </c>
      <c r="B1308" s="66">
        <f t="shared" si="192"/>
        <v>250</v>
      </c>
      <c r="C1308">
        <f>INDEX('Tet10'!$C$31:$FF$50,Tet10_R_VTR!F1308,Tet10_R_VTR!G1308)</f>
        <v>1.1520558677771255</v>
      </c>
      <c r="D1308" s="65">
        <v>1.3556312282870939</v>
      </c>
      <c r="E1308" s="65"/>
      <c r="F1308">
        <f t="shared" si="193"/>
        <v>7</v>
      </c>
      <c r="G1308">
        <f t="shared" si="194"/>
        <v>66</v>
      </c>
    </row>
    <row r="1309" spans="1:7" x14ac:dyDescent="0.55000000000000004">
      <c r="A1309">
        <f t="shared" si="189"/>
        <v>10225</v>
      </c>
      <c r="B1309" s="66">
        <f t="shared" si="192"/>
        <v>250</v>
      </c>
      <c r="C1309">
        <f>INDEX('Tet10'!$C$31:$FF$50,Tet10_R_VTR!F1309,Tet10_R_VTR!G1309)</f>
        <v>0.96888056796625588</v>
      </c>
      <c r="D1309" s="65">
        <v>1.0307302267806293</v>
      </c>
      <c r="E1309" s="65"/>
      <c r="F1309">
        <f t="shared" si="193"/>
        <v>8</v>
      </c>
      <c r="G1309">
        <f t="shared" si="194"/>
        <v>66</v>
      </c>
    </row>
    <row r="1310" spans="1:7" x14ac:dyDescent="0.55000000000000004">
      <c r="A1310">
        <f t="shared" si="189"/>
        <v>10225</v>
      </c>
      <c r="B1310" s="66">
        <f t="shared" si="192"/>
        <v>250</v>
      </c>
      <c r="C1310">
        <f>INDEX('Tet10'!$C$31:$FF$50,Tet10_R_VTR!F1310,Tet10_R_VTR!G1310)</f>
        <v>0.9914665130678294</v>
      </c>
      <c r="D1310" s="65">
        <v>0.86606314209154855</v>
      </c>
      <c r="E1310" s="65"/>
      <c r="F1310">
        <f t="shared" si="193"/>
        <v>9</v>
      </c>
      <c r="G1310">
        <f t="shared" si="194"/>
        <v>66</v>
      </c>
    </row>
    <row r="1311" spans="1:7" x14ac:dyDescent="0.55000000000000004">
      <c r="A1311">
        <f t="shared" si="189"/>
        <v>10225</v>
      </c>
      <c r="B1311" s="66">
        <f t="shared" si="192"/>
        <v>250</v>
      </c>
      <c r="C1311">
        <f>INDEX('Tet10'!$C$31:$FF$50,Tet10_R_VTR!F1311,Tet10_R_VTR!G1311)</f>
        <v>1.3073057180349195</v>
      </c>
      <c r="D1311" s="65">
        <v>1.1675054151057829</v>
      </c>
      <c r="E1311" s="65"/>
      <c r="F1311">
        <f t="shared" si="193"/>
        <v>10</v>
      </c>
      <c r="G1311">
        <f t="shared" si="194"/>
        <v>66</v>
      </c>
    </row>
    <row r="1312" spans="1:7" x14ac:dyDescent="0.55000000000000004">
      <c r="A1312">
        <f t="shared" si="189"/>
        <v>10225</v>
      </c>
      <c r="B1312" s="66">
        <f t="shared" si="192"/>
        <v>250</v>
      </c>
      <c r="C1312">
        <f>INDEX('Tet10'!$C$31:$FF$50,Tet10_R_VTR!F1312,Tet10_R_VTR!G1312)</f>
        <v>0.94490988401042775</v>
      </c>
      <c r="D1312" s="65">
        <v>0.95697774563992144</v>
      </c>
      <c r="E1312" s="65"/>
      <c r="F1312">
        <f t="shared" si="193"/>
        <v>11</v>
      </c>
      <c r="G1312">
        <f t="shared" si="194"/>
        <v>66</v>
      </c>
    </row>
    <row r="1313" spans="1:7" x14ac:dyDescent="0.55000000000000004">
      <c r="A1313">
        <f t="shared" si="189"/>
        <v>10225</v>
      </c>
      <c r="B1313" s="66">
        <f t="shared" si="192"/>
        <v>250</v>
      </c>
      <c r="C1313">
        <f>INDEX('Tet10'!$C$31:$FF$50,Tet10_R_VTR!F1313,Tet10_R_VTR!G1313)</f>
        <v>1.3442181286209662</v>
      </c>
      <c r="D1313" s="65">
        <v>1.3460641078796829</v>
      </c>
      <c r="E1313" s="65"/>
      <c r="F1313">
        <f t="shared" si="193"/>
        <v>12</v>
      </c>
      <c r="G1313">
        <f t="shared" si="194"/>
        <v>66</v>
      </c>
    </row>
    <row r="1314" spans="1:7" x14ac:dyDescent="0.55000000000000004">
      <c r="A1314">
        <f t="shared" si="189"/>
        <v>10225</v>
      </c>
      <c r="B1314" s="66">
        <f t="shared" si="192"/>
        <v>250</v>
      </c>
      <c r="C1314">
        <f>INDEX('Tet10'!$C$31:$FF$50,Tet10_R_VTR!F1314,Tet10_R_VTR!G1314)</f>
        <v>1.2527600029555366</v>
      </c>
      <c r="D1314" s="65">
        <v>1.1672257595055451</v>
      </c>
      <c r="E1314" s="65"/>
      <c r="F1314">
        <f t="shared" si="193"/>
        <v>13</v>
      </c>
      <c r="G1314">
        <f t="shared" si="194"/>
        <v>66</v>
      </c>
    </row>
    <row r="1315" spans="1:7" x14ac:dyDescent="0.55000000000000004">
      <c r="A1315">
        <f t="shared" si="189"/>
        <v>10225</v>
      </c>
      <c r="B1315" s="66">
        <f t="shared" si="192"/>
        <v>250</v>
      </c>
      <c r="C1315">
        <f>INDEX('Tet10'!$C$31:$FF$50,Tet10_R_VTR!F1315,Tet10_R_VTR!G1315)</f>
        <v>1.5797092398164712</v>
      </c>
      <c r="D1315" s="65">
        <v>1.5949217285186394</v>
      </c>
      <c r="E1315" s="65"/>
      <c r="F1315">
        <f t="shared" si="193"/>
        <v>14</v>
      </c>
      <c r="G1315">
        <f t="shared" si="194"/>
        <v>66</v>
      </c>
    </row>
    <row r="1316" spans="1:7" x14ac:dyDescent="0.55000000000000004">
      <c r="A1316">
        <f t="shared" si="189"/>
        <v>10225</v>
      </c>
      <c r="B1316" s="66">
        <f t="shared" si="192"/>
        <v>250</v>
      </c>
      <c r="C1316">
        <f>INDEX('Tet10'!$C$31:$FF$50,Tet10_R_VTR!F1316,Tet10_R_VTR!G1316)</f>
        <v>1.2468541743490846</v>
      </c>
      <c r="D1316" s="65">
        <v>1.2674407016180753</v>
      </c>
      <c r="E1316" s="65"/>
      <c r="F1316">
        <f t="shared" si="193"/>
        <v>15</v>
      </c>
      <c r="G1316">
        <f t="shared" si="194"/>
        <v>66</v>
      </c>
    </row>
    <row r="1317" spans="1:7" x14ac:dyDescent="0.55000000000000004">
      <c r="A1317">
        <f t="shared" si="189"/>
        <v>10225</v>
      </c>
      <c r="B1317" s="66">
        <f t="shared" si="192"/>
        <v>250</v>
      </c>
      <c r="C1317">
        <f>INDEX('Tet10'!$C$31:$FF$50,Tet10_R_VTR!F1317,Tet10_R_VTR!G1317)</f>
        <v>0.90944214878279461</v>
      </c>
      <c r="D1317" s="65">
        <v>0.89488259004612958</v>
      </c>
      <c r="E1317" s="65"/>
      <c r="F1317">
        <f t="shared" ref="F1317:F1321" si="195">F1316+1</f>
        <v>16</v>
      </c>
      <c r="G1317">
        <f t="shared" si="194"/>
        <v>66</v>
      </c>
    </row>
    <row r="1318" spans="1:7" x14ac:dyDescent="0.55000000000000004">
      <c r="A1318">
        <f t="shared" si="189"/>
        <v>10225</v>
      </c>
      <c r="B1318" s="66">
        <f t="shared" si="192"/>
        <v>250</v>
      </c>
      <c r="C1318">
        <f>INDEX('Tet10'!$C$31:$FF$50,Tet10_R_VTR!F1318,Tet10_R_VTR!G1318)</f>
        <v>1.3601154524965038</v>
      </c>
      <c r="D1318" s="65">
        <v>1.2750214292717175</v>
      </c>
      <c r="E1318" s="65"/>
      <c r="F1318">
        <f t="shared" si="195"/>
        <v>17</v>
      </c>
      <c r="G1318">
        <f t="shared" si="194"/>
        <v>66</v>
      </c>
    </row>
    <row r="1319" spans="1:7" x14ac:dyDescent="0.55000000000000004">
      <c r="A1319">
        <f t="shared" si="189"/>
        <v>10225</v>
      </c>
      <c r="B1319" s="66">
        <f t="shared" si="192"/>
        <v>250</v>
      </c>
      <c r="C1319">
        <f>INDEX('Tet10'!$C$31:$FF$50,Tet10_R_VTR!F1319,Tet10_R_VTR!G1319)</f>
        <v>1.173698270559965</v>
      </c>
      <c r="D1319" s="65">
        <v>1.2049060712630628</v>
      </c>
      <c r="E1319" s="65"/>
      <c r="F1319">
        <f t="shared" si="195"/>
        <v>18</v>
      </c>
      <c r="G1319">
        <f t="shared" si="194"/>
        <v>66</v>
      </c>
    </row>
    <row r="1320" spans="1:7" x14ac:dyDescent="0.55000000000000004">
      <c r="A1320">
        <f t="shared" si="189"/>
        <v>10225</v>
      </c>
      <c r="B1320" s="66">
        <f t="shared" si="192"/>
        <v>250</v>
      </c>
      <c r="C1320">
        <f>INDEX('Tet10'!$C$31:$FF$50,Tet10_R_VTR!F1320,Tet10_R_VTR!G1320)</f>
        <v>1.3318914419800167</v>
      </c>
      <c r="D1320" s="65">
        <v>1.3242323335278336</v>
      </c>
      <c r="E1320" s="65"/>
      <c r="F1320">
        <f t="shared" si="195"/>
        <v>19</v>
      </c>
      <c r="G1320">
        <f t="shared" si="194"/>
        <v>66</v>
      </c>
    </row>
    <row r="1321" spans="1:7" x14ac:dyDescent="0.55000000000000004">
      <c r="A1321">
        <f t="shared" si="189"/>
        <v>10225</v>
      </c>
      <c r="B1321" s="66">
        <f t="shared" si="192"/>
        <v>250</v>
      </c>
      <c r="C1321">
        <f>INDEX('Tet10'!$C$31:$FF$50,Tet10_R_VTR!F1321,Tet10_R_VTR!G1321)</f>
        <v>1.3654415170408929</v>
      </c>
      <c r="D1321" s="65">
        <v>1.3926930675882432</v>
      </c>
      <c r="E1321" s="65"/>
      <c r="F1321">
        <f t="shared" si="195"/>
        <v>20</v>
      </c>
      <c r="G1321">
        <f t="shared" si="194"/>
        <v>66</v>
      </c>
    </row>
    <row r="1322" spans="1:7" x14ac:dyDescent="0.55000000000000004">
      <c r="A1322">
        <f t="shared" si="189"/>
        <v>10225</v>
      </c>
      <c r="B1322" s="66">
        <f t="shared" si="192"/>
        <v>500</v>
      </c>
      <c r="C1322">
        <f>INDEX('Tet10'!$C$31:$FF$50,Tet10_R_VTR!F1322,Tet10_R_VTR!G1322)</f>
        <v>1.0366864731761667</v>
      </c>
      <c r="D1322" s="65">
        <v>1.1947908940445182</v>
      </c>
      <c r="E1322" s="65"/>
      <c r="F1322">
        <v>1</v>
      </c>
      <c r="G1322">
        <f t="shared" si="194"/>
        <v>67</v>
      </c>
    </row>
    <row r="1323" spans="1:7" x14ac:dyDescent="0.55000000000000004">
      <c r="A1323">
        <f t="shared" si="189"/>
        <v>10225</v>
      </c>
      <c r="B1323" s="66">
        <f t="shared" si="192"/>
        <v>500</v>
      </c>
      <c r="C1323">
        <f>INDEX('Tet10'!$C$31:$FF$50,Tet10_R_VTR!F1323,Tet10_R_VTR!G1323)</f>
        <v>0.95731899007901633</v>
      </c>
      <c r="D1323" s="65">
        <v>1.0562109337529222</v>
      </c>
      <c r="E1323" s="65"/>
      <c r="F1323">
        <f t="shared" ref="F1323:F1336" si="196">F1322+1</f>
        <v>2</v>
      </c>
      <c r="G1323">
        <f t="shared" si="194"/>
        <v>67</v>
      </c>
    </row>
    <row r="1324" spans="1:7" x14ac:dyDescent="0.55000000000000004">
      <c r="A1324">
        <f t="shared" si="189"/>
        <v>10225</v>
      </c>
      <c r="B1324" s="66">
        <f t="shared" si="192"/>
        <v>500</v>
      </c>
      <c r="C1324">
        <f>INDEX('Tet10'!$C$31:$FF$50,Tet10_R_VTR!F1324,Tet10_R_VTR!G1324)</f>
        <v>1.0007097076183749</v>
      </c>
      <c r="D1324" s="65">
        <v>0.98989625500191891</v>
      </c>
      <c r="E1324" s="65"/>
      <c r="F1324">
        <f t="shared" si="196"/>
        <v>3</v>
      </c>
      <c r="G1324">
        <f t="shared" si="194"/>
        <v>67</v>
      </c>
    </row>
    <row r="1325" spans="1:7" x14ac:dyDescent="0.55000000000000004">
      <c r="A1325">
        <f t="shared" si="189"/>
        <v>10225</v>
      </c>
      <c r="B1325" s="66">
        <f t="shared" si="192"/>
        <v>500</v>
      </c>
      <c r="C1325">
        <f>INDEX('Tet10'!$C$31:$FF$50,Tet10_R_VTR!F1325,Tet10_R_VTR!G1325)</f>
        <v>0.86486045213877238</v>
      </c>
      <c r="D1325" s="65">
        <v>1.1808089813367004</v>
      </c>
      <c r="E1325" s="65"/>
      <c r="F1325">
        <f t="shared" si="196"/>
        <v>4</v>
      </c>
      <c r="G1325">
        <f t="shared" si="194"/>
        <v>67</v>
      </c>
    </row>
    <row r="1326" spans="1:7" x14ac:dyDescent="0.55000000000000004">
      <c r="A1326">
        <f t="shared" si="189"/>
        <v>10225</v>
      </c>
      <c r="B1326" s="66">
        <f t="shared" si="192"/>
        <v>500</v>
      </c>
      <c r="C1326">
        <f>INDEX('Tet10'!$C$31:$FF$50,Tet10_R_VTR!F1326,Tet10_R_VTR!G1326)</f>
        <v>1.0887409942170796</v>
      </c>
      <c r="D1326" s="65">
        <v>1.0094655229912022</v>
      </c>
      <c r="E1326" s="65"/>
      <c r="F1326">
        <f t="shared" si="196"/>
        <v>5</v>
      </c>
      <c r="G1326">
        <f t="shared" si="194"/>
        <v>67</v>
      </c>
    </row>
    <row r="1327" spans="1:7" x14ac:dyDescent="0.55000000000000004">
      <c r="A1327">
        <f t="shared" si="189"/>
        <v>10225</v>
      </c>
      <c r="B1327" s="66">
        <f t="shared" si="192"/>
        <v>500</v>
      </c>
      <c r="C1327">
        <f>INDEX('Tet10'!$C$31:$FF$50,Tet10_R_VTR!F1327,Tet10_R_VTR!G1327)</f>
        <v>1.2210982880562078</v>
      </c>
      <c r="D1327" s="65">
        <v>1.3176631134711994</v>
      </c>
      <c r="E1327" s="65"/>
      <c r="F1327">
        <f t="shared" si="196"/>
        <v>6</v>
      </c>
      <c r="G1327">
        <f t="shared" si="194"/>
        <v>67</v>
      </c>
    </row>
    <row r="1328" spans="1:7" x14ac:dyDescent="0.55000000000000004">
      <c r="A1328">
        <f t="shared" si="189"/>
        <v>10225</v>
      </c>
      <c r="B1328" s="66">
        <f t="shared" si="192"/>
        <v>500</v>
      </c>
      <c r="C1328">
        <f>INDEX('Tet10'!$C$31:$FF$50,Tet10_R_VTR!F1328,Tet10_R_VTR!G1328)</f>
        <v>1.1208880381126374</v>
      </c>
      <c r="D1328" s="65">
        <v>1.3556312282870939</v>
      </c>
      <c r="E1328" s="65"/>
      <c r="F1328">
        <f t="shared" si="196"/>
        <v>7</v>
      </c>
      <c r="G1328">
        <f t="shared" si="194"/>
        <v>67</v>
      </c>
    </row>
    <row r="1329" spans="1:7" x14ac:dyDescent="0.55000000000000004">
      <c r="A1329">
        <f t="shared" si="189"/>
        <v>10225</v>
      </c>
      <c r="B1329" s="66">
        <f t="shared" si="192"/>
        <v>500</v>
      </c>
      <c r="C1329">
        <f>INDEX('Tet10'!$C$31:$FF$50,Tet10_R_VTR!F1329,Tet10_R_VTR!G1329)</f>
        <v>0.95169006071417528</v>
      </c>
      <c r="D1329" s="65">
        <v>1.0307302267806293</v>
      </c>
      <c r="E1329" s="65"/>
      <c r="F1329">
        <f t="shared" si="196"/>
        <v>8</v>
      </c>
      <c r="G1329">
        <f t="shared" si="194"/>
        <v>67</v>
      </c>
    </row>
    <row r="1330" spans="1:7" x14ac:dyDescent="0.55000000000000004">
      <c r="A1330">
        <f t="shared" si="189"/>
        <v>10225</v>
      </c>
      <c r="B1330" s="66">
        <f t="shared" si="192"/>
        <v>500</v>
      </c>
      <c r="C1330">
        <f>INDEX('Tet10'!$C$31:$FF$50,Tet10_R_VTR!F1330,Tet10_R_VTR!G1330)</f>
        <v>0.96467786127700961</v>
      </c>
      <c r="D1330" s="65">
        <v>0.86606314209154855</v>
      </c>
      <c r="E1330" s="65"/>
      <c r="F1330">
        <f t="shared" si="196"/>
        <v>9</v>
      </c>
      <c r="G1330">
        <f t="shared" si="194"/>
        <v>67</v>
      </c>
    </row>
    <row r="1331" spans="1:7" x14ac:dyDescent="0.55000000000000004">
      <c r="A1331">
        <f t="shared" si="189"/>
        <v>10225</v>
      </c>
      <c r="B1331" s="66">
        <f t="shared" si="192"/>
        <v>500</v>
      </c>
      <c r="C1331">
        <f>INDEX('Tet10'!$C$31:$FF$50,Tet10_R_VTR!F1331,Tet10_R_VTR!G1331)</f>
        <v>1.264501067248134</v>
      </c>
      <c r="D1331" s="65">
        <v>1.1675054151057829</v>
      </c>
      <c r="E1331" s="65"/>
      <c r="F1331">
        <f t="shared" si="196"/>
        <v>10</v>
      </c>
      <c r="G1331">
        <f t="shared" si="194"/>
        <v>67</v>
      </c>
    </row>
    <row r="1332" spans="1:7" x14ac:dyDescent="0.55000000000000004">
      <c r="A1332">
        <f t="shared" si="189"/>
        <v>10225</v>
      </c>
      <c r="B1332" s="66">
        <f t="shared" si="192"/>
        <v>500</v>
      </c>
      <c r="C1332">
        <f>INDEX('Tet10'!$C$31:$FF$50,Tet10_R_VTR!F1332,Tet10_R_VTR!G1332)</f>
        <v>0.91617263683631323</v>
      </c>
      <c r="D1332" s="65">
        <v>0.95697774563992144</v>
      </c>
      <c r="E1332" s="65"/>
      <c r="F1332">
        <f t="shared" si="196"/>
        <v>11</v>
      </c>
      <c r="G1332">
        <f t="shared" si="194"/>
        <v>67</v>
      </c>
    </row>
    <row r="1333" spans="1:7" x14ac:dyDescent="0.55000000000000004">
      <c r="A1333">
        <f t="shared" si="189"/>
        <v>10225</v>
      </c>
      <c r="B1333" s="66">
        <f t="shared" si="192"/>
        <v>500</v>
      </c>
      <c r="C1333">
        <f>INDEX('Tet10'!$C$31:$FF$50,Tet10_R_VTR!F1333,Tet10_R_VTR!G1333)</f>
        <v>1.3057503578853946</v>
      </c>
      <c r="D1333" s="65">
        <v>1.3460641078796829</v>
      </c>
      <c r="E1333" s="65"/>
      <c r="F1333">
        <f t="shared" si="196"/>
        <v>12</v>
      </c>
      <c r="G1333">
        <f t="shared" si="194"/>
        <v>67</v>
      </c>
    </row>
    <row r="1334" spans="1:7" x14ac:dyDescent="0.55000000000000004">
      <c r="A1334">
        <f t="shared" si="189"/>
        <v>10225</v>
      </c>
      <c r="B1334" s="66">
        <f t="shared" si="192"/>
        <v>500</v>
      </c>
      <c r="C1334">
        <f>INDEX('Tet10'!$C$31:$FF$50,Tet10_R_VTR!F1334,Tet10_R_VTR!G1334)</f>
        <v>1.2239134425427625</v>
      </c>
      <c r="D1334" s="65">
        <v>1.1672257595055451</v>
      </c>
      <c r="E1334" s="65"/>
      <c r="F1334">
        <f t="shared" si="196"/>
        <v>13</v>
      </c>
      <c r="G1334">
        <f t="shared" si="194"/>
        <v>67</v>
      </c>
    </row>
    <row r="1335" spans="1:7" x14ac:dyDescent="0.55000000000000004">
      <c r="A1335">
        <f t="shared" si="189"/>
        <v>10225</v>
      </c>
      <c r="B1335" s="66">
        <f t="shared" si="192"/>
        <v>500</v>
      </c>
      <c r="C1335">
        <f>INDEX('Tet10'!$C$31:$FF$50,Tet10_R_VTR!F1335,Tet10_R_VTR!G1335)</f>
        <v>1.5363080489562728</v>
      </c>
      <c r="D1335" s="65">
        <v>1.5949217285186394</v>
      </c>
      <c r="E1335" s="65"/>
      <c r="F1335">
        <f t="shared" si="196"/>
        <v>14</v>
      </c>
      <c r="G1335">
        <f t="shared" si="194"/>
        <v>67</v>
      </c>
    </row>
    <row r="1336" spans="1:7" x14ac:dyDescent="0.55000000000000004">
      <c r="A1336">
        <f t="shared" si="189"/>
        <v>10225</v>
      </c>
      <c r="B1336" s="66">
        <f t="shared" si="192"/>
        <v>500</v>
      </c>
      <c r="C1336">
        <f>INDEX('Tet10'!$C$31:$FF$50,Tet10_R_VTR!F1336,Tet10_R_VTR!G1336)</f>
        <v>1.2056437232159147</v>
      </c>
      <c r="D1336" s="65">
        <v>1.2674407016180753</v>
      </c>
      <c r="E1336" s="65"/>
      <c r="F1336">
        <f t="shared" si="196"/>
        <v>15</v>
      </c>
      <c r="G1336">
        <f t="shared" si="194"/>
        <v>67</v>
      </c>
    </row>
    <row r="1337" spans="1:7" x14ac:dyDescent="0.55000000000000004">
      <c r="A1337">
        <f t="shared" si="189"/>
        <v>10225</v>
      </c>
      <c r="B1337" s="66">
        <f t="shared" si="192"/>
        <v>500</v>
      </c>
      <c r="C1337">
        <f>INDEX('Tet10'!$C$31:$FF$50,Tet10_R_VTR!F1337,Tet10_R_VTR!G1337)</f>
        <v>0.88083215262330383</v>
      </c>
      <c r="D1337" s="65">
        <v>0.89488259004612958</v>
      </c>
      <c r="E1337" s="65"/>
      <c r="F1337">
        <f t="shared" ref="F1337:F1341" si="197">F1336+1</f>
        <v>16</v>
      </c>
      <c r="G1337">
        <f t="shared" si="194"/>
        <v>67</v>
      </c>
    </row>
    <row r="1338" spans="1:7" x14ac:dyDescent="0.55000000000000004">
      <c r="A1338">
        <f t="shared" si="189"/>
        <v>10225</v>
      </c>
      <c r="B1338" s="66">
        <f t="shared" si="192"/>
        <v>500</v>
      </c>
      <c r="C1338">
        <f>INDEX('Tet10'!$C$31:$FF$50,Tet10_R_VTR!F1338,Tet10_R_VTR!G1338)</f>
        <v>1.316854232633631</v>
      </c>
      <c r="D1338" s="65">
        <v>1.2750214292717175</v>
      </c>
      <c r="E1338" s="65"/>
      <c r="F1338">
        <f t="shared" si="197"/>
        <v>17</v>
      </c>
      <c r="G1338">
        <f t="shared" si="194"/>
        <v>67</v>
      </c>
    </row>
    <row r="1339" spans="1:7" x14ac:dyDescent="0.55000000000000004">
      <c r="A1339">
        <f t="shared" si="189"/>
        <v>10225</v>
      </c>
      <c r="B1339" s="66">
        <f t="shared" si="192"/>
        <v>500</v>
      </c>
      <c r="C1339">
        <f>INDEX('Tet10'!$C$31:$FF$50,Tet10_R_VTR!F1339,Tet10_R_VTR!G1339)</f>
        <v>1.1396866794475795</v>
      </c>
      <c r="D1339" s="65">
        <v>1.2049060712630628</v>
      </c>
      <c r="E1339" s="65"/>
      <c r="F1339">
        <f t="shared" si="197"/>
        <v>18</v>
      </c>
      <c r="G1339">
        <f t="shared" si="194"/>
        <v>67</v>
      </c>
    </row>
    <row r="1340" spans="1:7" x14ac:dyDescent="0.55000000000000004">
      <c r="A1340">
        <f t="shared" si="189"/>
        <v>10225</v>
      </c>
      <c r="B1340" s="66">
        <f t="shared" si="192"/>
        <v>500</v>
      </c>
      <c r="C1340">
        <f>INDEX('Tet10'!$C$31:$FF$50,Tet10_R_VTR!F1340,Tet10_R_VTR!G1340)</f>
        <v>1.3001074535293531</v>
      </c>
      <c r="D1340" s="65">
        <v>1.3242323335278336</v>
      </c>
      <c r="E1340" s="65"/>
      <c r="F1340">
        <f t="shared" si="197"/>
        <v>19</v>
      </c>
      <c r="G1340">
        <f t="shared" si="194"/>
        <v>67</v>
      </c>
    </row>
    <row r="1341" spans="1:7" x14ac:dyDescent="0.55000000000000004">
      <c r="A1341">
        <f t="shared" si="189"/>
        <v>10225</v>
      </c>
      <c r="B1341" s="66">
        <f t="shared" si="192"/>
        <v>500</v>
      </c>
      <c r="C1341">
        <f>INDEX('Tet10'!$C$31:$FF$50,Tet10_R_VTR!F1341,Tet10_R_VTR!G1341)</f>
        <v>1.3314217595069495</v>
      </c>
      <c r="D1341" s="65">
        <v>1.3926930675882432</v>
      </c>
      <c r="E1341" s="65"/>
      <c r="F1341">
        <f t="shared" si="197"/>
        <v>20</v>
      </c>
      <c r="G1341">
        <f t="shared" si="194"/>
        <v>67</v>
      </c>
    </row>
    <row r="1342" spans="1:7" x14ac:dyDescent="0.55000000000000004">
      <c r="A1342">
        <f t="shared" si="189"/>
        <v>10225</v>
      </c>
      <c r="B1342" s="66">
        <v>665</v>
      </c>
      <c r="C1342">
        <f>INDEX('Tet10'!$C$31:$FF$50,Tet10_R_VTR!F1342,Tet10_R_VTR!G1342)</f>
        <v>1.0031794858594902</v>
      </c>
      <c r="D1342" s="65">
        <v>1.1947908940445182</v>
      </c>
      <c r="E1342" s="65"/>
      <c r="F1342">
        <v>1</v>
      </c>
      <c r="G1342">
        <f t="shared" si="194"/>
        <v>68</v>
      </c>
    </row>
    <row r="1343" spans="1:7" x14ac:dyDescent="0.55000000000000004">
      <c r="A1343">
        <f t="shared" si="189"/>
        <v>10225</v>
      </c>
      <c r="B1343" s="66">
        <v>665</v>
      </c>
      <c r="C1343">
        <f>INDEX('Tet10'!$C$31:$FF$50,Tet10_R_VTR!F1343,Tet10_R_VTR!G1343)</f>
        <v>0.92735490876730564</v>
      </c>
      <c r="D1343" s="65">
        <v>1.0562109337529222</v>
      </c>
      <c r="E1343" s="65"/>
      <c r="F1343">
        <f t="shared" ref="F1343:F1356" si="198">F1342+1</f>
        <v>2</v>
      </c>
      <c r="G1343">
        <f t="shared" si="194"/>
        <v>68</v>
      </c>
    </row>
    <row r="1344" spans="1:7" x14ac:dyDescent="0.55000000000000004">
      <c r="A1344">
        <f t="shared" si="189"/>
        <v>10225</v>
      </c>
      <c r="B1344" s="66">
        <v>665</v>
      </c>
      <c r="C1344">
        <f>INDEX('Tet10'!$C$31:$FF$50,Tet10_R_VTR!F1344,Tet10_R_VTR!G1344)</f>
        <v>0.96731836901755952</v>
      </c>
      <c r="D1344" s="65">
        <v>0.98989625500191891</v>
      </c>
      <c r="E1344" s="65"/>
      <c r="F1344">
        <f t="shared" si="198"/>
        <v>3</v>
      </c>
      <c r="G1344">
        <f t="shared" si="194"/>
        <v>68</v>
      </c>
    </row>
    <row r="1345" spans="1:7" x14ac:dyDescent="0.55000000000000004">
      <c r="A1345">
        <f t="shared" si="189"/>
        <v>10225</v>
      </c>
      <c r="B1345" s="66">
        <v>665</v>
      </c>
      <c r="C1345">
        <f>INDEX('Tet10'!$C$31:$FF$50,Tet10_R_VTR!F1345,Tet10_R_VTR!G1345)</f>
        <v>0.83641421147743289</v>
      </c>
      <c r="D1345" s="65">
        <v>1.1808089813367004</v>
      </c>
      <c r="E1345" s="65"/>
      <c r="F1345">
        <f t="shared" si="198"/>
        <v>4</v>
      </c>
      <c r="G1345">
        <f t="shared" si="194"/>
        <v>68</v>
      </c>
    </row>
    <row r="1346" spans="1:7" x14ac:dyDescent="0.55000000000000004">
      <c r="A1346">
        <f t="shared" si="189"/>
        <v>10225</v>
      </c>
      <c r="B1346" s="66">
        <v>665</v>
      </c>
      <c r="C1346">
        <f>INDEX('Tet10'!$C$31:$FF$50,Tet10_R_VTR!F1346,Tet10_R_VTR!G1346)</f>
        <v>1.0558590544402182</v>
      </c>
      <c r="D1346" s="65">
        <v>1.0094655229912022</v>
      </c>
      <c r="E1346" s="65"/>
      <c r="F1346">
        <f t="shared" si="198"/>
        <v>5</v>
      </c>
      <c r="G1346">
        <f t="shared" si="194"/>
        <v>68</v>
      </c>
    </row>
    <row r="1347" spans="1:7" x14ac:dyDescent="0.55000000000000004">
      <c r="A1347">
        <f t="shared" ref="A1347:A1410" si="199">A1027+225</f>
        <v>10225</v>
      </c>
      <c r="B1347" s="66">
        <v>665</v>
      </c>
      <c r="C1347">
        <f>INDEX('Tet10'!$C$31:$FF$50,Tet10_R_VTR!F1347,Tet10_R_VTR!G1347)</f>
        <v>1.1898843674223991</v>
      </c>
      <c r="D1347" s="65">
        <v>1.3176631134711994</v>
      </c>
      <c r="E1347" s="65"/>
      <c r="F1347">
        <f t="shared" si="198"/>
        <v>6</v>
      </c>
      <c r="G1347">
        <f t="shared" si="194"/>
        <v>68</v>
      </c>
    </row>
    <row r="1348" spans="1:7" x14ac:dyDescent="0.55000000000000004">
      <c r="A1348">
        <f t="shared" si="199"/>
        <v>10225</v>
      </c>
      <c r="B1348" s="66">
        <v>665</v>
      </c>
      <c r="C1348">
        <f>INDEX('Tet10'!$C$31:$FF$50,Tet10_R_VTR!F1348,Tet10_R_VTR!G1348)</f>
        <v>1.0879854486500224</v>
      </c>
      <c r="D1348" s="65">
        <v>1.3556312282870939</v>
      </c>
      <c r="E1348" s="65"/>
      <c r="F1348">
        <f t="shared" si="198"/>
        <v>7</v>
      </c>
      <c r="G1348">
        <f t="shared" si="194"/>
        <v>68</v>
      </c>
    </row>
    <row r="1349" spans="1:7" x14ac:dyDescent="0.55000000000000004">
      <c r="A1349">
        <f t="shared" si="199"/>
        <v>10225</v>
      </c>
      <c r="B1349" s="66">
        <v>665</v>
      </c>
      <c r="C1349">
        <f>INDEX('Tet10'!$C$31:$FF$50,Tet10_R_VTR!F1349,Tet10_R_VTR!G1349)</f>
        <v>0.92828680932066232</v>
      </c>
      <c r="D1349" s="65">
        <v>1.0307302267806293</v>
      </c>
      <c r="E1349" s="65"/>
      <c r="F1349">
        <f t="shared" si="198"/>
        <v>8</v>
      </c>
      <c r="G1349">
        <f t="shared" si="194"/>
        <v>68</v>
      </c>
    </row>
    <row r="1350" spans="1:7" x14ac:dyDescent="0.55000000000000004">
      <c r="A1350">
        <f t="shared" si="199"/>
        <v>10225</v>
      </c>
      <c r="B1350" s="66">
        <v>665</v>
      </c>
      <c r="C1350">
        <f>INDEX('Tet10'!$C$31:$FF$50,Tet10_R_VTR!F1350,Tet10_R_VTR!G1350)</f>
        <v>0.93365644800324787</v>
      </c>
      <c r="D1350" s="65">
        <v>0.86606314209154855</v>
      </c>
      <c r="E1350" s="65"/>
      <c r="F1350">
        <f t="shared" si="198"/>
        <v>9</v>
      </c>
      <c r="G1350">
        <f t="shared" si="194"/>
        <v>68</v>
      </c>
    </row>
    <row r="1351" spans="1:7" x14ac:dyDescent="0.55000000000000004">
      <c r="A1351">
        <f t="shared" si="199"/>
        <v>10225</v>
      </c>
      <c r="B1351" s="66">
        <v>665</v>
      </c>
      <c r="C1351">
        <f>INDEX('Tet10'!$C$31:$FF$50,Tet10_R_VTR!F1351,Tet10_R_VTR!G1351)</f>
        <v>1.2267163838919155</v>
      </c>
      <c r="D1351" s="65">
        <v>1.1675054151057829</v>
      </c>
      <c r="E1351" s="65"/>
      <c r="F1351">
        <f t="shared" si="198"/>
        <v>10</v>
      </c>
      <c r="G1351">
        <f t="shared" si="194"/>
        <v>68</v>
      </c>
    </row>
    <row r="1352" spans="1:7" x14ac:dyDescent="0.55000000000000004">
      <c r="A1352">
        <f t="shared" si="199"/>
        <v>10225</v>
      </c>
      <c r="B1352" s="66">
        <v>665</v>
      </c>
      <c r="C1352">
        <f>INDEX('Tet10'!$C$31:$FF$50,Tet10_R_VTR!F1352,Tet10_R_VTR!G1352)</f>
        <v>0.88651009134170711</v>
      </c>
      <c r="D1352" s="65">
        <v>0.95697774563992144</v>
      </c>
      <c r="E1352" s="65"/>
      <c r="F1352">
        <f t="shared" si="198"/>
        <v>11</v>
      </c>
      <c r="G1352">
        <f t="shared" si="194"/>
        <v>68</v>
      </c>
    </row>
    <row r="1353" spans="1:7" x14ac:dyDescent="0.55000000000000004">
      <c r="A1353">
        <f t="shared" si="199"/>
        <v>10225</v>
      </c>
      <c r="B1353" s="66">
        <v>665</v>
      </c>
      <c r="C1353">
        <f>INDEX('Tet10'!$C$31:$FF$50,Tet10_R_VTR!F1353,Tet10_R_VTR!G1353)</f>
        <v>1.2628522479705413</v>
      </c>
      <c r="D1353" s="65">
        <v>1.3460641078796829</v>
      </c>
      <c r="E1353" s="65"/>
      <c r="F1353">
        <f t="shared" si="198"/>
        <v>12</v>
      </c>
      <c r="G1353">
        <f t="shared" si="194"/>
        <v>68</v>
      </c>
    </row>
    <row r="1354" spans="1:7" x14ac:dyDescent="0.55000000000000004">
      <c r="A1354">
        <f t="shared" si="199"/>
        <v>10225</v>
      </c>
      <c r="B1354" s="66">
        <v>665</v>
      </c>
      <c r="C1354">
        <f>INDEX('Tet10'!$C$31:$FF$50,Tet10_R_VTR!F1354,Tet10_R_VTR!G1354)</f>
        <v>1.1942976033352577</v>
      </c>
      <c r="D1354" s="65">
        <v>1.1672257595055451</v>
      </c>
      <c r="E1354" s="65"/>
      <c r="F1354">
        <f t="shared" si="198"/>
        <v>13</v>
      </c>
      <c r="G1354">
        <f t="shared" si="194"/>
        <v>68</v>
      </c>
    </row>
    <row r="1355" spans="1:7" x14ac:dyDescent="0.55000000000000004">
      <c r="A1355">
        <f t="shared" si="199"/>
        <v>10225</v>
      </c>
      <c r="B1355" s="66">
        <v>665</v>
      </c>
      <c r="C1355">
        <f>INDEX('Tet10'!$C$31:$FF$50,Tet10_R_VTR!F1355,Tet10_R_VTR!G1355)</f>
        <v>1.491272533658301</v>
      </c>
      <c r="D1355" s="65">
        <v>1.5949217285186394</v>
      </c>
      <c r="E1355" s="65"/>
      <c r="F1355">
        <f t="shared" si="198"/>
        <v>14</v>
      </c>
      <c r="G1355">
        <f t="shared" si="194"/>
        <v>68</v>
      </c>
    </row>
    <row r="1356" spans="1:7" x14ac:dyDescent="0.55000000000000004">
      <c r="A1356">
        <f t="shared" si="199"/>
        <v>10225</v>
      </c>
      <c r="B1356" s="66">
        <v>665</v>
      </c>
      <c r="C1356">
        <f>INDEX('Tet10'!$C$31:$FF$50,Tet10_R_VTR!F1356,Tet10_R_VTR!G1356)</f>
        <v>1.1685479790502129</v>
      </c>
      <c r="D1356" s="65">
        <v>1.2674407016180753</v>
      </c>
      <c r="E1356" s="65"/>
      <c r="F1356">
        <f t="shared" si="198"/>
        <v>15</v>
      </c>
      <c r="G1356">
        <f t="shared" si="194"/>
        <v>68</v>
      </c>
    </row>
    <row r="1357" spans="1:7" x14ac:dyDescent="0.55000000000000004">
      <c r="A1357">
        <f t="shared" si="199"/>
        <v>10225</v>
      </c>
      <c r="B1357" s="66">
        <v>665</v>
      </c>
      <c r="C1357">
        <f>INDEX('Tet10'!$C$31:$FF$50,Tet10_R_VTR!F1357,Tet10_R_VTR!G1357)</f>
        <v>0.85514156049520329</v>
      </c>
      <c r="D1357" s="65">
        <v>0.89488259004612958</v>
      </c>
      <c r="E1357" s="65"/>
      <c r="F1357">
        <f t="shared" ref="F1357:F1361" si="200">F1356+1</f>
        <v>16</v>
      </c>
      <c r="G1357">
        <f t="shared" si="194"/>
        <v>68</v>
      </c>
    </row>
    <row r="1358" spans="1:7" x14ac:dyDescent="0.55000000000000004">
      <c r="A1358">
        <f t="shared" si="199"/>
        <v>10225</v>
      </c>
      <c r="B1358" s="66">
        <v>665</v>
      </c>
      <c r="C1358">
        <f>INDEX('Tet10'!$C$31:$FF$50,Tet10_R_VTR!F1358,Tet10_R_VTR!G1358)</f>
        <v>1.2758562728515177</v>
      </c>
      <c r="D1358" s="65">
        <v>1.2750214292717175</v>
      </c>
      <c r="E1358" s="65"/>
      <c r="F1358">
        <f t="shared" si="200"/>
        <v>17</v>
      </c>
      <c r="G1358">
        <f t="shared" si="194"/>
        <v>68</v>
      </c>
    </row>
    <row r="1359" spans="1:7" x14ac:dyDescent="0.55000000000000004">
      <c r="A1359">
        <f t="shared" si="199"/>
        <v>10225</v>
      </c>
      <c r="B1359" s="66">
        <v>665</v>
      </c>
      <c r="C1359">
        <f>INDEX('Tet10'!$C$31:$FF$50,Tet10_R_VTR!F1359,Tet10_R_VTR!G1359)</f>
        <v>1.0964620533946878</v>
      </c>
      <c r="D1359" s="65">
        <v>1.2049060712630628</v>
      </c>
      <c r="E1359" s="65"/>
      <c r="F1359">
        <f t="shared" si="200"/>
        <v>18</v>
      </c>
      <c r="G1359">
        <f t="shared" si="194"/>
        <v>68</v>
      </c>
    </row>
    <row r="1360" spans="1:7" x14ac:dyDescent="0.55000000000000004">
      <c r="A1360">
        <f t="shared" si="199"/>
        <v>10225</v>
      </c>
      <c r="B1360" s="66">
        <v>665</v>
      </c>
      <c r="C1360">
        <f>INDEX('Tet10'!$C$31:$FF$50,Tet10_R_VTR!F1360,Tet10_R_VTR!G1360)</f>
        <v>1.2599179446871305</v>
      </c>
      <c r="D1360" s="65">
        <v>1.3242323335278336</v>
      </c>
      <c r="E1360" s="65"/>
      <c r="F1360">
        <f t="shared" si="200"/>
        <v>19</v>
      </c>
      <c r="G1360">
        <f t="shared" si="194"/>
        <v>68</v>
      </c>
    </row>
    <row r="1361" spans="1:7" x14ac:dyDescent="0.55000000000000004">
      <c r="A1361">
        <f t="shared" si="199"/>
        <v>10225</v>
      </c>
      <c r="B1361" s="66">
        <v>665</v>
      </c>
      <c r="C1361">
        <f>INDEX('Tet10'!$C$31:$FF$50,Tet10_R_VTR!F1361,Tet10_R_VTR!G1361)</f>
        <v>1.2950126568822311</v>
      </c>
      <c r="D1361" s="65">
        <v>1.3926930675882432</v>
      </c>
      <c r="E1361" s="65"/>
      <c r="F1361">
        <f t="shared" si="200"/>
        <v>20</v>
      </c>
      <c r="G1361">
        <f t="shared" si="194"/>
        <v>68</v>
      </c>
    </row>
    <row r="1362" spans="1:7" x14ac:dyDescent="0.55000000000000004">
      <c r="A1362">
        <f t="shared" si="199"/>
        <v>10225</v>
      </c>
      <c r="B1362" s="66">
        <v>750</v>
      </c>
      <c r="C1362">
        <f>INDEX('Tet10'!$C$31:$FF$50,Tet10_R_VTR!F1362,Tet10_R_VTR!G1362)</f>
        <v>0.98009228639476087</v>
      </c>
      <c r="D1362" s="65">
        <v>1.1947908940445182</v>
      </c>
      <c r="E1362" s="65"/>
      <c r="F1362">
        <v>1</v>
      </c>
      <c r="G1362">
        <f t="shared" si="194"/>
        <v>69</v>
      </c>
    </row>
    <row r="1363" spans="1:7" x14ac:dyDescent="0.55000000000000004">
      <c r="A1363">
        <f t="shared" si="199"/>
        <v>10225</v>
      </c>
      <c r="B1363" s="66">
        <v>750</v>
      </c>
      <c r="C1363">
        <f>INDEX('Tet10'!$C$31:$FF$50,Tet10_R_VTR!F1363,Tet10_R_VTR!G1363)</f>
        <v>0.90605420679064708</v>
      </c>
      <c r="D1363" s="65">
        <v>1.0562109337529222</v>
      </c>
      <c r="E1363" s="65"/>
      <c r="F1363">
        <f t="shared" ref="F1363:F1376" si="201">F1362+1</f>
        <v>2</v>
      </c>
      <c r="G1363">
        <f t="shared" si="194"/>
        <v>69</v>
      </c>
    </row>
    <row r="1364" spans="1:7" x14ac:dyDescent="0.55000000000000004">
      <c r="A1364">
        <f t="shared" si="199"/>
        <v>10225</v>
      </c>
      <c r="B1364" s="66">
        <v>750</v>
      </c>
      <c r="C1364">
        <f>INDEX('Tet10'!$C$31:$FF$50,Tet10_R_VTR!F1364,Tet10_R_VTR!G1364)</f>
        <v>0.9500074917503708</v>
      </c>
      <c r="D1364" s="65">
        <v>0.98989625500191891</v>
      </c>
      <c r="E1364" s="65"/>
      <c r="F1364">
        <f t="shared" si="201"/>
        <v>3</v>
      </c>
      <c r="G1364">
        <f t="shared" si="194"/>
        <v>69</v>
      </c>
    </row>
    <row r="1365" spans="1:7" x14ac:dyDescent="0.55000000000000004">
      <c r="A1365">
        <f t="shared" si="199"/>
        <v>10225</v>
      </c>
      <c r="B1365" s="66">
        <v>750</v>
      </c>
      <c r="C1365">
        <f>INDEX('Tet10'!$C$31:$FF$50,Tet10_R_VTR!F1365,Tet10_R_VTR!G1365)</f>
        <v>0.82110183886773247</v>
      </c>
      <c r="D1365" s="65">
        <v>1.1808089813367004</v>
      </c>
      <c r="E1365" s="65"/>
      <c r="F1365">
        <f t="shared" si="201"/>
        <v>4</v>
      </c>
      <c r="G1365">
        <f t="shared" si="194"/>
        <v>69</v>
      </c>
    </row>
    <row r="1366" spans="1:7" x14ac:dyDescent="0.55000000000000004">
      <c r="A1366">
        <f t="shared" si="199"/>
        <v>10225</v>
      </c>
      <c r="B1366" s="66">
        <v>750</v>
      </c>
      <c r="C1366">
        <f>INDEX('Tet10'!$C$31:$FF$50,Tet10_R_VTR!F1366,Tet10_R_VTR!G1366)</f>
        <v>1.03071816624748</v>
      </c>
      <c r="D1366" s="65">
        <v>1.0094655229912022</v>
      </c>
      <c r="E1366" s="65"/>
      <c r="F1366">
        <f t="shared" si="201"/>
        <v>5</v>
      </c>
      <c r="G1366">
        <f t="shared" si="194"/>
        <v>69</v>
      </c>
    </row>
    <row r="1367" spans="1:7" x14ac:dyDescent="0.55000000000000004">
      <c r="A1367">
        <f t="shared" si="199"/>
        <v>10225</v>
      </c>
      <c r="B1367" s="66">
        <v>750</v>
      </c>
      <c r="C1367">
        <f>INDEX('Tet10'!$C$31:$FF$50,Tet10_R_VTR!F1367,Tet10_R_VTR!G1367)</f>
        <v>1.1654363818921782</v>
      </c>
      <c r="D1367" s="65">
        <v>1.3176631134711994</v>
      </c>
      <c r="E1367" s="65"/>
      <c r="F1367">
        <f t="shared" si="201"/>
        <v>6</v>
      </c>
      <c r="G1367">
        <f t="shared" ref="G1367:G1430" si="202">G1347+1</f>
        <v>69</v>
      </c>
    </row>
    <row r="1368" spans="1:7" x14ac:dyDescent="0.55000000000000004">
      <c r="A1368">
        <f t="shared" si="199"/>
        <v>10225</v>
      </c>
      <c r="B1368" s="66">
        <v>750</v>
      </c>
      <c r="C1368">
        <f>INDEX('Tet10'!$C$31:$FF$50,Tet10_R_VTR!F1368,Tet10_R_VTR!G1368)</f>
        <v>1.0680841481105021</v>
      </c>
      <c r="D1368" s="65">
        <v>1.3556312282870939</v>
      </c>
      <c r="E1368" s="65"/>
      <c r="F1368">
        <f t="shared" si="201"/>
        <v>7</v>
      </c>
      <c r="G1368">
        <f t="shared" si="202"/>
        <v>69</v>
      </c>
    </row>
    <row r="1369" spans="1:7" x14ac:dyDescent="0.55000000000000004">
      <c r="A1369">
        <f t="shared" si="199"/>
        <v>10225</v>
      </c>
      <c r="B1369" s="66">
        <v>750</v>
      </c>
      <c r="C1369">
        <f>INDEX('Tet10'!$C$31:$FF$50,Tet10_R_VTR!F1369,Tet10_R_VTR!G1369)</f>
        <v>0.91081496110775473</v>
      </c>
      <c r="D1369" s="65">
        <v>1.0307302267806293</v>
      </c>
      <c r="E1369" s="65"/>
      <c r="F1369">
        <f t="shared" si="201"/>
        <v>8</v>
      </c>
      <c r="G1369">
        <f t="shared" si="202"/>
        <v>69</v>
      </c>
    </row>
    <row r="1370" spans="1:7" x14ac:dyDescent="0.55000000000000004">
      <c r="A1370">
        <f t="shared" si="199"/>
        <v>10225</v>
      </c>
      <c r="B1370" s="66">
        <v>750</v>
      </c>
      <c r="C1370">
        <f>INDEX('Tet10'!$C$31:$FF$50,Tet10_R_VTR!F1370,Tet10_R_VTR!G1370)</f>
        <v>0.91297589191296413</v>
      </c>
      <c r="D1370" s="65">
        <v>0.86606314209154855</v>
      </c>
      <c r="E1370" s="65"/>
      <c r="F1370">
        <f t="shared" si="201"/>
        <v>9</v>
      </c>
      <c r="G1370">
        <f t="shared" si="202"/>
        <v>69</v>
      </c>
    </row>
    <row r="1371" spans="1:7" x14ac:dyDescent="0.55000000000000004">
      <c r="A1371">
        <f t="shared" si="199"/>
        <v>10225</v>
      </c>
      <c r="B1371" s="66">
        <v>750</v>
      </c>
      <c r="C1371">
        <f>INDEX('Tet10'!$C$31:$FF$50,Tet10_R_VTR!F1371,Tet10_R_VTR!G1371)</f>
        <v>1.1997940581166067</v>
      </c>
      <c r="D1371" s="65">
        <v>1.1675054151057829</v>
      </c>
      <c r="E1371" s="65"/>
      <c r="F1371">
        <f t="shared" si="201"/>
        <v>10</v>
      </c>
      <c r="G1371">
        <f t="shared" si="202"/>
        <v>69</v>
      </c>
    </row>
    <row r="1372" spans="1:7" x14ac:dyDescent="0.55000000000000004">
      <c r="A1372">
        <f t="shared" si="199"/>
        <v>10225</v>
      </c>
      <c r="B1372" s="66">
        <v>750</v>
      </c>
      <c r="C1372">
        <f>INDEX('Tet10'!$C$31:$FF$50,Tet10_R_VTR!F1372,Tet10_R_VTR!G1372)</f>
        <v>0.87088110924685969</v>
      </c>
      <c r="D1372" s="65">
        <v>0.95697774563992144</v>
      </c>
      <c r="E1372" s="65"/>
      <c r="F1372">
        <f t="shared" si="201"/>
        <v>11</v>
      </c>
      <c r="G1372">
        <f t="shared" si="202"/>
        <v>69</v>
      </c>
    </row>
    <row r="1373" spans="1:7" x14ac:dyDescent="0.55000000000000004">
      <c r="A1373">
        <f t="shared" si="199"/>
        <v>10225</v>
      </c>
      <c r="B1373" s="66">
        <v>750</v>
      </c>
      <c r="C1373">
        <f>INDEX('Tet10'!$C$31:$FF$50,Tet10_R_VTR!F1373,Tet10_R_VTR!G1373)</f>
        <v>1.2404549347384564</v>
      </c>
      <c r="D1373" s="65">
        <v>1.3460641078796829</v>
      </c>
      <c r="E1373" s="65"/>
      <c r="F1373">
        <f t="shared" si="201"/>
        <v>12</v>
      </c>
      <c r="G1373">
        <f t="shared" si="202"/>
        <v>69</v>
      </c>
    </row>
    <row r="1374" spans="1:7" x14ac:dyDescent="0.55000000000000004">
      <c r="A1374">
        <f t="shared" si="199"/>
        <v>10225</v>
      </c>
      <c r="B1374" s="66">
        <v>750</v>
      </c>
      <c r="C1374">
        <f>INDEX('Tet10'!$C$31:$FF$50,Tet10_R_VTR!F1374,Tet10_R_VTR!G1374)</f>
        <v>1.1712062990493584</v>
      </c>
      <c r="D1374" s="65">
        <v>1.1672257595055451</v>
      </c>
      <c r="E1374" s="65"/>
      <c r="F1374">
        <f t="shared" si="201"/>
        <v>13</v>
      </c>
      <c r="G1374">
        <f t="shared" si="202"/>
        <v>69</v>
      </c>
    </row>
    <row r="1375" spans="1:7" x14ac:dyDescent="0.55000000000000004">
      <c r="A1375">
        <f t="shared" si="199"/>
        <v>10225</v>
      </c>
      <c r="B1375" s="66">
        <v>750</v>
      </c>
      <c r="C1375">
        <f>INDEX('Tet10'!$C$31:$FF$50,Tet10_R_VTR!F1375,Tet10_R_VTR!G1375)</f>
        <v>1.4635044271652176</v>
      </c>
      <c r="D1375" s="65">
        <v>1.5949217285186394</v>
      </c>
      <c r="E1375" s="65"/>
      <c r="F1375">
        <f t="shared" si="201"/>
        <v>14</v>
      </c>
      <c r="G1375">
        <f t="shared" si="202"/>
        <v>69</v>
      </c>
    </row>
    <row r="1376" spans="1:7" x14ac:dyDescent="0.55000000000000004">
      <c r="A1376">
        <f t="shared" si="199"/>
        <v>10225</v>
      </c>
      <c r="B1376" s="66">
        <v>750</v>
      </c>
      <c r="C1376">
        <f>INDEX('Tet10'!$C$31:$FF$50,Tet10_R_VTR!F1376,Tet10_R_VTR!G1376)</f>
        <v>1.1406448339802762</v>
      </c>
      <c r="D1376" s="65">
        <v>1.2674407016180753</v>
      </c>
      <c r="E1376" s="65"/>
      <c r="F1376">
        <f t="shared" si="201"/>
        <v>15</v>
      </c>
      <c r="G1376">
        <f t="shared" si="202"/>
        <v>69</v>
      </c>
    </row>
    <row r="1377" spans="1:7" x14ac:dyDescent="0.55000000000000004">
      <c r="A1377">
        <f t="shared" si="199"/>
        <v>10225</v>
      </c>
      <c r="B1377" s="66">
        <v>750</v>
      </c>
      <c r="C1377">
        <f>INDEX('Tet10'!$C$31:$FF$50,Tet10_R_VTR!F1377,Tet10_R_VTR!G1377)</f>
        <v>0.83597673388177263</v>
      </c>
      <c r="D1377" s="65">
        <v>0.89488259004612958</v>
      </c>
      <c r="E1377" s="65"/>
      <c r="F1377">
        <f t="shared" ref="F1377:F1381" si="203">F1376+1</f>
        <v>16</v>
      </c>
      <c r="G1377">
        <f t="shared" si="202"/>
        <v>69</v>
      </c>
    </row>
    <row r="1378" spans="1:7" x14ac:dyDescent="0.55000000000000004">
      <c r="A1378">
        <f t="shared" si="199"/>
        <v>10225</v>
      </c>
      <c r="B1378" s="66">
        <v>750</v>
      </c>
      <c r="C1378">
        <f>INDEX('Tet10'!$C$31:$FF$50,Tet10_R_VTR!F1378,Tet10_R_VTR!G1378)</f>
        <v>1.2458782771253942</v>
      </c>
      <c r="D1378" s="65">
        <v>1.2750214292717175</v>
      </c>
      <c r="E1378" s="65"/>
      <c r="F1378">
        <f t="shared" si="203"/>
        <v>17</v>
      </c>
      <c r="G1378">
        <f t="shared" si="202"/>
        <v>69</v>
      </c>
    </row>
    <row r="1379" spans="1:7" x14ac:dyDescent="0.55000000000000004">
      <c r="A1379">
        <f t="shared" si="199"/>
        <v>10225</v>
      </c>
      <c r="B1379" s="66">
        <v>750</v>
      </c>
      <c r="C1379">
        <f>INDEX('Tet10'!$C$31:$FF$50,Tet10_R_VTR!F1379,Tet10_R_VTR!G1379)</f>
        <v>1.0752814307041516</v>
      </c>
      <c r="D1379" s="65">
        <v>1.2049060712630628</v>
      </c>
      <c r="E1379" s="65"/>
      <c r="F1379">
        <f t="shared" si="203"/>
        <v>18</v>
      </c>
      <c r="G1379">
        <f t="shared" si="202"/>
        <v>69</v>
      </c>
    </row>
    <row r="1380" spans="1:7" x14ac:dyDescent="0.55000000000000004">
      <c r="A1380">
        <f t="shared" si="199"/>
        <v>10225</v>
      </c>
      <c r="B1380" s="66">
        <v>750</v>
      </c>
      <c r="C1380">
        <f>INDEX('Tet10'!$C$31:$FF$50,Tet10_R_VTR!F1380,Tet10_R_VTR!G1380)</f>
        <v>1.2370762434311258</v>
      </c>
      <c r="D1380" s="65">
        <v>1.3242323335278336</v>
      </c>
      <c r="E1380" s="65"/>
      <c r="F1380">
        <f t="shared" si="203"/>
        <v>19</v>
      </c>
      <c r="G1380">
        <f t="shared" si="202"/>
        <v>69</v>
      </c>
    </row>
    <row r="1381" spans="1:7" x14ac:dyDescent="0.55000000000000004">
      <c r="A1381">
        <f t="shared" si="199"/>
        <v>10225</v>
      </c>
      <c r="B1381" s="66">
        <v>750</v>
      </c>
      <c r="C1381">
        <f>INDEX('Tet10'!$C$31:$FF$50,Tet10_R_VTR!F1381,Tet10_R_VTR!G1381)</f>
        <v>1.2661348141697621</v>
      </c>
      <c r="D1381" s="65">
        <v>1.3926930675882432</v>
      </c>
      <c r="E1381" s="65"/>
      <c r="F1381">
        <f t="shared" si="203"/>
        <v>20</v>
      </c>
      <c r="G1381">
        <f t="shared" si="202"/>
        <v>69</v>
      </c>
    </row>
    <row r="1382" spans="1:7" x14ac:dyDescent="0.55000000000000004">
      <c r="A1382">
        <f t="shared" si="199"/>
        <v>10225</v>
      </c>
      <c r="B1382" s="66">
        <f>B1362+250</f>
        <v>1000</v>
      </c>
      <c r="C1382">
        <f>INDEX('Tet10'!$C$31:$FF$50,Tet10_R_VTR!F1382,Tet10_R_VTR!G1382)</f>
        <v>0.91006957673513844</v>
      </c>
      <c r="D1382" s="65">
        <v>1.1947908940445182</v>
      </c>
      <c r="E1382" s="65"/>
      <c r="F1382">
        <v>1</v>
      </c>
      <c r="G1382">
        <f t="shared" si="202"/>
        <v>70</v>
      </c>
    </row>
    <row r="1383" spans="1:7" x14ac:dyDescent="0.55000000000000004">
      <c r="A1383">
        <f t="shared" si="199"/>
        <v>10225</v>
      </c>
      <c r="B1383" s="66">
        <f t="shared" ref="B1383:B1401" si="204">B1363+250</f>
        <v>1000</v>
      </c>
      <c r="C1383">
        <f>INDEX('Tet10'!$C$31:$FF$50,Tet10_R_VTR!F1383,Tet10_R_VTR!G1383)</f>
        <v>0.84051562894225518</v>
      </c>
      <c r="D1383" s="65">
        <v>1.0562109337529222</v>
      </c>
      <c r="E1383" s="65"/>
      <c r="F1383">
        <f t="shared" ref="F1383:F1396" si="205">F1382+1</f>
        <v>2</v>
      </c>
      <c r="G1383">
        <f t="shared" si="202"/>
        <v>70</v>
      </c>
    </row>
    <row r="1384" spans="1:7" x14ac:dyDescent="0.55000000000000004">
      <c r="A1384">
        <f t="shared" si="199"/>
        <v>10225</v>
      </c>
      <c r="B1384" s="66">
        <f t="shared" si="204"/>
        <v>1000</v>
      </c>
      <c r="C1384">
        <f>INDEX('Tet10'!$C$31:$FF$50,Tet10_R_VTR!F1384,Tet10_R_VTR!G1384)</f>
        <v>0.88214876294998268</v>
      </c>
      <c r="D1384" s="65">
        <v>0.98989625500191891</v>
      </c>
      <c r="E1384" s="65"/>
      <c r="F1384">
        <f t="shared" si="205"/>
        <v>3</v>
      </c>
      <c r="G1384">
        <f t="shared" si="202"/>
        <v>70</v>
      </c>
    </row>
    <row r="1385" spans="1:7" x14ac:dyDescent="0.55000000000000004">
      <c r="A1385">
        <f t="shared" si="199"/>
        <v>10225</v>
      </c>
      <c r="B1385" s="66">
        <f t="shared" si="204"/>
        <v>1000</v>
      </c>
      <c r="C1385">
        <f>INDEX('Tet10'!$C$31:$FF$50,Tet10_R_VTR!F1385,Tet10_R_VTR!G1385)</f>
        <v>0.76611162397441701</v>
      </c>
      <c r="D1385" s="65">
        <v>1.1808089813367004</v>
      </c>
      <c r="E1385" s="65"/>
      <c r="F1385">
        <f t="shared" si="205"/>
        <v>4</v>
      </c>
      <c r="G1385">
        <f t="shared" si="202"/>
        <v>70</v>
      </c>
    </row>
    <row r="1386" spans="1:7" x14ac:dyDescent="0.55000000000000004">
      <c r="A1386">
        <f t="shared" si="199"/>
        <v>10225</v>
      </c>
      <c r="B1386" s="66">
        <f t="shared" si="204"/>
        <v>1000</v>
      </c>
      <c r="C1386">
        <f>INDEX('Tet10'!$C$31:$FF$50,Tet10_R_VTR!F1386,Tet10_R_VTR!G1386)</f>
        <v>0.95266648824013422</v>
      </c>
      <c r="D1386" s="65">
        <v>1.0094655229912022</v>
      </c>
      <c r="E1386" s="65"/>
      <c r="F1386">
        <f t="shared" si="205"/>
        <v>5</v>
      </c>
      <c r="G1386">
        <f t="shared" si="202"/>
        <v>70</v>
      </c>
    </row>
    <row r="1387" spans="1:7" x14ac:dyDescent="0.55000000000000004">
      <c r="A1387">
        <f t="shared" si="199"/>
        <v>10225</v>
      </c>
      <c r="B1387" s="66">
        <f t="shared" si="204"/>
        <v>1000</v>
      </c>
      <c r="C1387">
        <f>INDEX('Tet10'!$C$31:$FF$50,Tet10_R_VTR!F1387,Tet10_R_VTR!G1387)</f>
        <v>1.084589699128151</v>
      </c>
      <c r="D1387" s="65">
        <v>1.3176631134711994</v>
      </c>
      <c r="E1387" s="65"/>
      <c r="F1387">
        <f t="shared" si="205"/>
        <v>6</v>
      </c>
      <c r="G1387">
        <f t="shared" si="202"/>
        <v>70</v>
      </c>
    </row>
    <row r="1388" spans="1:7" x14ac:dyDescent="0.55000000000000004">
      <c r="A1388">
        <f t="shared" si="199"/>
        <v>10225</v>
      </c>
      <c r="B1388" s="66">
        <f t="shared" si="204"/>
        <v>1000</v>
      </c>
      <c r="C1388">
        <f>INDEX('Tet10'!$C$31:$FF$50,Tet10_R_VTR!F1388,Tet10_R_VTR!G1388)</f>
        <v>0.98710257574690585</v>
      </c>
      <c r="D1388" s="65">
        <v>1.3556312282870939</v>
      </c>
      <c r="E1388" s="65"/>
      <c r="F1388">
        <f t="shared" si="205"/>
        <v>7</v>
      </c>
      <c r="G1388">
        <f t="shared" si="202"/>
        <v>70</v>
      </c>
    </row>
    <row r="1389" spans="1:7" x14ac:dyDescent="0.55000000000000004">
      <c r="A1389">
        <f t="shared" si="199"/>
        <v>10225</v>
      </c>
      <c r="B1389" s="66">
        <f t="shared" si="204"/>
        <v>1000</v>
      </c>
      <c r="C1389">
        <f>INDEX('Tet10'!$C$31:$FF$50,Tet10_R_VTR!F1389,Tet10_R_VTR!G1389)</f>
        <v>0.84471965148734107</v>
      </c>
      <c r="D1389" s="65">
        <v>1.0307302267806293</v>
      </c>
      <c r="E1389" s="65"/>
      <c r="F1389">
        <f t="shared" si="205"/>
        <v>8</v>
      </c>
      <c r="G1389">
        <f t="shared" si="202"/>
        <v>70</v>
      </c>
    </row>
    <row r="1390" spans="1:7" x14ac:dyDescent="0.55000000000000004">
      <c r="A1390">
        <f t="shared" si="199"/>
        <v>10225</v>
      </c>
      <c r="B1390" s="66">
        <f t="shared" si="204"/>
        <v>1000</v>
      </c>
      <c r="C1390">
        <f>INDEX('Tet10'!$C$31:$FF$50,Tet10_R_VTR!F1390,Tet10_R_VTR!G1390)</f>
        <v>0.84986670022979216</v>
      </c>
      <c r="D1390" s="65">
        <v>0.86606314209154855</v>
      </c>
      <c r="E1390" s="65"/>
      <c r="F1390">
        <f t="shared" si="205"/>
        <v>9</v>
      </c>
      <c r="G1390">
        <f t="shared" si="202"/>
        <v>70</v>
      </c>
    </row>
    <row r="1391" spans="1:7" x14ac:dyDescent="0.55000000000000004">
      <c r="A1391">
        <f t="shared" si="199"/>
        <v>10225</v>
      </c>
      <c r="B1391" s="66">
        <f t="shared" si="204"/>
        <v>1000</v>
      </c>
      <c r="C1391">
        <f>INDEX('Tet10'!$C$31:$FF$50,Tet10_R_VTR!F1391,Tet10_R_VTR!G1391)</f>
        <v>1.1167237734334485</v>
      </c>
      <c r="D1391" s="65">
        <v>1.1675054151057829</v>
      </c>
      <c r="E1391" s="65"/>
      <c r="F1391">
        <f t="shared" si="205"/>
        <v>10</v>
      </c>
      <c r="G1391">
        <f t="shared" si="202"/>
        <v>70</v>
      </c>
    </row>
    <row r="1392" spans="1:7" x14ac:dyDescent="0.55000000000000004">
      <c r="A1392">
        <f t="shared" si="199"/>
        <v>10225</v>
      </c>
      <c r="B1392" s="66">
        <f t="shared" si="204"/>
        <v>1000</v>
      </c>
      <c r="C1392">
        <f>INDEX('Tet10'!$C$31:$FF$50,Tet10_R_VTR!F1392,Tet10_R_VTR!G1392)</f>
        <v>0.80259567162757528</v>
      </c>
      <c r="D1392" s="65">
        <v>0.95697774563992144</v>
      </c>
      <c r="E1392" s="65"/>
      <c r="F1392">
        <f t="shared" si="205"/>
        <v>11</v>
      </c>
      <c r="G1392">
        <f t="shared" si="202"/>
        <v>70</v>
      </c>
    </row>
    <row r="1393" spans="1:7" x14ac:dyDescent="0.55000000000000004">
      <c r="A1393">
        <f t="shared" si="199"/>
        <v>10225</v>
      </c>
      <c r="B1393" s="66">
        <f t="shared" si="204"/>
        <v>1000</v>
      </c>
      <c r="C1393">
        <f>INDEX('Tet10'!$C$31:$FF$50,Tet10_R_VTR!F1393,Tet10_R_VTR!G1393)</f>
        <v>1.1534331335294705</v>
      </c>
      <c r="D1393" s="65">
        <v>1.3460641078796829</v>
      </c>
      <c r="E1393" s="65"/>
      <c r="F1393">
        <f t="shared" si="205"/>
        <v>12</v>
      </c>
      <c r="G1393">
        <f t="shared" si="202"/>
        <v>70</v>
      </c>
    </row>
    <row r="1394" spans="1:7" x14ac:dyDescent="0.55000000000000004">
      <c r="A1394">
        <f t="shared" si="199"/>
        <v>10225</v>
      </c>
      <c r="B1394" s="66">
        <f t="shared" si="204"/>
        <v>1000</v>
      </c>
      <c r="C1394">
        <f>INDEX('Tet10'!$C$31:$FF$50,Tet10_R_VTR!F1394,Tet10_R_VTR!G1394)</f>
        <v>1.0941701075304708</v>
      </c>
      <c r="D1394" s="65">
        <v>1.1672257595055451</v>
      </c>
      <c r="E1394" s="65"/>
      <c r="F1394">
        <f t="shared" si="205"/>
        <v>13</v>
      </c>
      <c r="G1394">
        <f t="shared" si="202"/>
        <v>70</v>
      </c>
    </row>
    <row r="1395" spans="1:7" x14ac:dyDescent="0.55000000000000004">
      <c r="A1395">
        <f t="shared" si="199"/>
        <v>10225</v>
      </c>
      <c r="B1395" s="66">
        <f t="shared" si="204"/>
        <v>1000</v>
      </c>
      <c r="C1395">
        <f>INDEX('Tet10'!$C$31:$FF$50,Tet10_R_VTR!F1395,Tet10_R_VTR!G1395)</f>
        <v>1.3542140129206639</v>
      </c>
      <c r="D1395" s="65">
        <v>1.5949217285186394</v>
      </c>
      <c r="E1395" s="65"/>
      <c r="F1395">
        <f t="shared" si="205"/>
        <v>14</v>
      </c>
      <c r="G1395">
        <f t="shared" si="202"/>
        <v>70</v>
      </c>
    </row>
    <row r="1396" spans="1:7" x14ac:dyDescent="0.55000000000000004">
      <c r="A1396">
        <f t="shared" si="199"/>
        <v>10225</v>
      </c>
      <c r="B1396" s="66">
        <f t="shared" si="204"/>
        <v>1000</v>
      </c>
      <c r="C1396">
        <f>INDEX('Tet10'!$C$31:$FF$50,Tet10_R_VTR!F1396,Tet10_R_VTR!G1396)</f>
        <v>1.0569041978571447</v>
      </c>
      <c r="D1396" s="65">
        <v>1.2674407016180753</v>
      </c>
      <c r="E1396" s="65"/>
      <c r="F1396">
        <f t="shared" si="205"/>
        <v>15</v>
      </c>
      <c r="G1396">
        <f t="shared" si="202"/>
        <v>70</v>
      </c>
    </row>
    <row r="1397" spans="1:7" x14ac:dyDescent="0.55000000000000004">
      <c r="A1397">
        <f t="shared" si="199"/>
        <v>10225</v>
      </c>
      <c r="B1397" s="66">
        <f t="shared" si="204"/>
        <v>1000</v>
      </c>
      <c r="C1397">
        <f>INDEX('Tet10'!$C$31:$FF$50,Tet10_R_VTR!F1397,Tet10_R_VTR!G1397)</f>
        <v>0.77839318369345678</v>
      </c>
      <c r="D1397" s="65">
        <v>0.89488259004612958</v>
      </c>
      <c r="E1397" s="65"/>
      <c r="F1397">
        <f t="shared" ref="F1397:F1401" si="206">F1396+1</f>
        <v>16</v>
      </c>
      <c r="G1397">
        <f t="shared" si="202"/>
        <v>70</v>
      </c>
    </row>
    <row r="1398" spans="1:7" x14ac:dyDescent="0.55000000000000004">
      <c r="A1398">
        <f t="shared" si="199"/>
        <v>10225</v>
      </c>
      <c r="B1398" s="66">
        <f t="shared" si="204"/>
        <v>1000</v>
      </c>
      <c r="C1398">
        <f>INDEX('Tet10'!$C$31:$FF$50,Tet10_R_VTR!F1398,Tet10_R_VTR!G1398)</f>
        <v>1.1501570604591309</v>
      </c>
      <c r="D1398" s="65">
        <v>1.2750214292717175</v>
      </c>
      <c r="E1398" s="65"/>
      <c r="F1398">
        <f t="shared" si="206"/>
        <v>17</v>
      </c>
      <c r="G1398">
        <f t="shared" si="202"/>
        <v>70</v>
      </c>
    </row>
    <row r="1399" spans="1:7" x14ac:dyDescent="0.55000000000000004">
      <c r="A1399">
        <f t="shared" si="199"/>
        <v>10225</v>
      </c>
      <c r="B1399" s="66">
        <f t="shared" si="204"/>
        <v>1000</v>
      </c>
      <c r="C1399">
        <f>INDEX('Tet10'!$C$31:$FF$50,Tet10_R_VTR!F1399,Tet10_R_VTR!G1399)</f>
        <v>0.99132615177327454</v>
      </c>
      <c r="D1399" s="65">
        <v>1.2049060712630628</v>
      </c>
      <c r="E1399" s="65"/>
      <c r="F1399">
        <f t="shared" si="206"/>
        <v>18</v>
      </c>
      <c r="G1399">
        <f t="shared" si="202"/>
        <v>70</v>
      </c>
    </row>
    <row r="1400" spans="1:7" x14ac:dyDescent="0.55000000000000004">
      <c r="A1400">
        <f t="shared" si="199"/>
        <v>10225</v>
      </c>
      <c r="B1400" s="66">
        <f t="shared" si="204"/>
        <v>1000</v>
      </c>
      <c r="C1400">
        <f>INDEX('Tet10'!$C$31:$FF$50,Tet10_R_VTR!F1400,Tet10_R_VTR!G1400)</f>
        <v>1.1286173336821865</v>
      </c>
      <c r="D1400" s="65">
        <v>1.3242323335278336</v>
      </c>
      <c r="E1400" s="65"/>
      <c r="F1400">
        <f t="shared" si="206"/>
        <v>19</v>
      </c>
      <c r="G1400">
        <f t="shared" si="202"/>
        <v>70</v>
      </c>
    </row>
    <row r="1401" spans="1:7" x14ac:dyDescent="0.55000000000000004">
      <c r="A1401">
        <f t="shared" si="199"/>
        <v>10225</v>
      </c>
      <c r="B1401" s="66">
        <f t="shared" si="204"/>
        <v>1000</v>
      </c>
      <c r="C1401">
        <f>INDEX('Tet10'!$C$31:$FF$50,Tet10_R_VTR!F1401,Tet10_R_VTR!G1401)</f>
        <v>1.1696532418430809</v>
      </c>
      <c r="D1401" s="65">
        <v>1.3926930675882432</v>
      </c>
      <c r="E1401" s="65"/>
      <c r="F1401">
        <f t="shared" si="206"/>
        <v>20</v>
      </c>
      <c r="G1401">
        <f t="shared" si="202"/>
        <v>70</v>
      </c>
    </row>
    <row r="1402" spans="1:7" x14ac:dyDescent="0.55000000000000004">
      <c r="A1402">
        <f t="shared" si="199"/>
        <v>10225</v>
      </c>
      <c r="B1402" s="66">
        <f t="shared" ref="B1402:B1465" si="207">B1382+50</f>
        <v>1050</v>
      </c>
      <c r="C1402">
        <f>INDEX('Tet10'!$C$31:$FF$50,Tet10_R_VTR!F1402,Tet10_R_VTR!G1402)</f>
        <v>0.89151917053405116</v>
      </c>
      <c r="D1402" s="65">
        <v>1.1947908940445182</v>
      </c>
      <c r="E1402" s="65"/>
      <c r="F1402">
        <v>1</v>
      </c>
      <c r="G1402">
        <f t="shared" si="202"/>
        <v>71</v>
      </c>
    </row>
    <row r="1403" spans="1:7" x14ac:dyDescent="0.55000000000000004">
      <c r="A1403">
        <f t="shared" si="199"/>
        <v>10225</v>
      </c>
      <c r="B1403" s="66">
        <f t="shared" si="207"/>
        <v>1050</v>
      </c>
      <c r="C1403">
        <f>INDEX('Tet10'!$C$31:$FF$50,Tet10_R_VTR!F1403,Tet10_R_VTR!G1403)</f>
        <v>0.82186962646505624</v>
      </c>
      <c r="D1403" s="65">
        <v>1.0562109337529222</v>
      </c>
      <c r="E1403" s="65"/>
      <c r="F1403">
        <f t="shared" ref="F1403:F1416" si="208">F1402+1</f>
        <v>2</v>
      </c>
      <c r="G1403">
        <f t="shared" si="202"/>
        <v>71</v>
      </c>
    </row>
    <row r="1404" spans="1:7" x14ac:dyDescent="0.55000000000000004">
      <c r="A1404">
        <f t="shared" si="199"/>
        <v>10225</v>
      </c>
      <c r="B1404" s="66">
        <f t="shared" si="207"/>
        <v>1050</v>
      </c>
      <c r="C1404">
        <f>INDEX('Tet10'!$C$31:$FF$50,Tet10_R_VTR!F1404,Tet10_R_VTR!G1404)</f>
        <v>0.86090692960022364</v>
      </c>
      <c r="D1404" s="65">
        <v>0.98989625500191891</v>
      </c>
      <c r="E1404" s="65"/>
      <c r="F1404">
        <f t="shared" si="208"/>
        <v>3</v>
      </c>
      <c r="G1404">
        <f t="shared" si="202"/>
        <v>71</v>
      </c>
    </row>
    <row r="1405" spans="1:7" x14ac:dyDescent="0.55000000000000004">
      <c r="A1405">
        <f t="shared" si="199"/>
        <v>10225</v>
      </c>
      <c r="B1405" s="66">
        <f t="shared" si="207"/>
        <v>1050</v>
      </c>
      <c r="C1405">
        <f>INDEX('Tet10'!$C$31:$FF$50,Tet10_R_VTR!F1405,Tet10_R_VTR!G1405)</f>
        <v>0.75638353640703926</v>
      </c>
      <c r="D1405" s="65">
        <v>1.1808089813367004</v>
      </c>
      <c r="E1405" s="65"/>
      <c r="F1405">
        <f t="shared" si="208"/>
        <v>4</v>
      </c>
      <c r="G1405">
        <f t="shared" si="202"/>
        <v>71</v>
      </c>
    </row>
    <row r="1406" spans="1:7" x14ac:dyDescent="0.55000000000000004">
      <c r="A1406">
        <f t="shared" si="199"/>
        <v>10225</v>
      </c>
      <c r="B1406" s="66">
        <f t="shared" si="207"/>
        <v>1050</v>
      </c>
      <c r="C1406">
        <f>INDEX('Tet10'!$C$31:$FF$50,Tet10_R_VTR!F1406,Tet10_R_VTR!G1406)</f>
        <v>0.93906567433449162</v>
      </c>
      <c r="D1406" s="65">
        <v>1.0094655229912022</v>
      </c>
      <c r="E1406" s="65"/>
      <c r="F1406">
        <f t="shared" si="208"/>
        <v>5</v>
      </c>
      <c r="G1406">
        <f t="shared" si="202"/>
        <v>71</v>
      </c>
    </row>
    <row r="1407" spans="1:7" x14ac:dyDescent="0.55000000000000004">
      <c r="A1407">
        <f t="shared" si="199"/>
        <v>10225</v>
      </c>
      <c r="B1407" s="66">
        <f t="shared" si="207"/>
        <v>1050</v>
      </c>
      <c r="C1407">
        <f>INDEX('Tet10'!$C$31:$FF$50,Tet10_R_VTR!F1407,Tet10_R_VTR!G1407)</f>
        <v>1.0695140382169022</v>
      </c>
      <c r="D1407" s="65">
        <v>1.3176631134711994</v>
      </c>
      <c r="E1407" s="65"/>
      <c r="F1407">
        <f t="shared" si="208"/>
        <v>6</v>
      </c>
      <c r="G1407">
        <f t="shared" si="202"/>
        <v>71</v>
      </c>
    </row>
    <row r="1408" spans="1:7" x14ac:dyDescent="0.55000000000000004">
      <c r="A1408">
        <f t="shared" si="199"/>
        <v>10225</v>
      </c>
      <c r="B1408" s="66">
        <f t="shared" si="207"/>
        <v>1050</v>
      </c>
      <c r="C1408">
        <f>INDEX('Tet10'!$C$31:$FF$50,Tet10_R_VTR!F1408,Tet10_R_VTR!G1408)</f>
        <v>0.972163977675781</v>
      </c>
      <c r="D1408" s="65">
        <v>1.3556312282870939</v>
      </c>
      <c r="E1408" s="65"/>
      <c r="F1408">
        <f t="shared" si="208"/>
        <v>7</v>
      </c>
      <c r="G1408">
        <f t="shared" si="202"/>
        <v>71</v>
      </c>
    </row>
    <row r="1409" spans="1:7" x14ac:dyDescent="0.55000000000000004">
      <c r="A1409">
        <f t="shared" si="199"/>
        <v>10225</v>
      </c>
      <c r="B1409" s="66">
        <f t="shared" si="207"/>
        <v>1050</v>
      </c>
      <c r="C1409">
        <f>INDEX('Tet10'!$C$31:$FF$50,Tet10_R_VTR!F1409,Tet10_R_VTR!G1409)</f>
        <v>0.8306866054062565</v>
      </c>
      <c r="D1409" s="65">
        <v>1.0307302267806293</v>
      </c>
      <c r="E1409" s="65"/>
      <c r="F1409">
        <f t="shared" si="208"/>
        <v>8</v>
      </c>
      <c r="G1409">
        <f t="shared" si="202"/>
        <v>71</v>
      </c>
    </row>
    <row r="1410" spans="1:7" x14ac:dyDescent="0.55000000000000004">
      <c r="A1410">
        <f t="shared" si="199"/>
        <v>10225</v>
      </c>
      <c r="B1410" s="66">
        <f t="shared" si="207"/>
        <v>1050</v>
      </c>
      <c r="C1410">
        <f>INDEX('Tet10'!$C$31:$FF$50,Tet10_R_VTR!F1410,Tet10_R_VTR!G1410)</f>
        <v>0.83264561705799589</v>
      </c>
      <c r="D1410" s="65">
        <v>0.86606314209154855</v>
      </c>
      <c r="E1410" s="65"/>
      <c r="F1410">
        <f t="shared" si="208"/>
        <v>9</v>
      </c>
      <c r="G1410">
        <f t="shared" si="202"/>
        <v>71</v>
      </c>
    </row>
    <row r="1411" spans="1:7" x14ac:dyDescent="0.55000000000000004">
      <c r="A1411">
        <f t="shared" ref="A1411:A1474" si="209">A1091+225</f>
        <v>10225</v>
      </c>
      <c r="B1411" s="66">
        <f t="shared" si="207"/>
        <v>1050</v>
      </c>
      <c r="C1411">
        <f>INDEX('Tet10'!$C$31:$FF$50,Tet10_R_VTR!F1411,Tet10_R_VTR!G1411)</f>
        <v>1.0981202563572796</v>
      </c>
      <c r="D1411" s="65">
        <v>1.1675054151057829</v>
      </c>
      <c r="E1411" s="65"/>
      <c r="F1411">
        <f t="shared" si="208"/>
        <v>10</v>
      </c>
      <c r="G1411">
        <f t="shared" si="202"/>
        <v>71</v>
      </c>
    </row>
    <row r="1412" spans="1:7" x14ac:dyDescent="0.55000000000000004">
      <c r="A1412">
        <f t="shared" si="209"/>
        <v>10225</v>
      </c>
      <c r="B1412" s="66">
        <f t="shared" si="207"/>
        <v>1050</v>
      </c>
      <c r="C1412">
        <f>INDEX('Tet10'!$C$31:$FF$50,Tet10_R_VTR!F1412,Tet10_R_VTR!G1412)</f>
        <v>0.78742020749747665</v>
      </c>
      <c r="D1412" s="65">
        <v>0.95697774563992144</v>
      </c>
      <c r="E1412" s="65"/>
      <c r="F1412">
        <f t="shared" si="208"/>
        <v>11</v>
      </c>
      <c r="G1412">
        <f t="shared" si="202"/>
        <v>71</v>
      </c>
    </row>
    <row r="1413" spans="1:7" x14ac:dyDescent="0.55000000000000004">
      <c r="A1413">
        <f t="shared" si="209"/>
        <v>10225</v>
      </c>
      <c r="B1413" s="66">
        <f t="shared" si="207"/>
        <v>1050</v>
      </c>
      <c r="C1413">
        <f>INDEX('Tet10'!$C$31:$FF$50,Tet10_R_VTR!F1413,Tet10_R_VTR!G1413)</f>
        <v>1.1354976411979718</v>
      </c>
      <c r="D1413" s="65">
        <v>1.3460641078796829</v>
      </c>
      <c r="E1413" s="65"/>
      <c r="F1413">
        <f t="shared" si="208"/>
        <v>12</v>
      </c>
      <c r="G1413">
        <f t="shared" si="202"/>
        <v>71</v>
      </c>
    </row>
    <row r="1414" spans="1:7" x14ac:dyDescent="0.55000000000000004">
      <c r="A1414">
        <f t="shared" si="209"/>
        <v>10225</v>
      </c>
      <c r="B1414" s="66">
        <f t="shared" si="207"/>
        <v>1050</v>
      </c>
      <c r="C1414">
        <f>INDEX('Tet10'!$C$31:$FF$50,Tet10_R_VTR!F1414,Tet10_R_VTR!G1414)</f>
        <v>1.0662312747920295</v>
      </c>
      <c r="D1414" s="65">
        <v>1.1672257595055451</v>
      </c>
      <c r="E1414" s="65"/>
      <c r="F1414">
        <f t="shared" si="208"/>
        <v>13</v>
      </c>
      <c r="G1414">
        <f t="shared" si="202"/>
        <v>71</v>
      </c>
    </row>
    <row r="1415" spans="1:7" x14ac:dyDescent="0.55000000000000004">
      <c r="A1415">
        <f t="shared" si="209"/>
        <v>10225</v>
      </c>
      <c r="B1415" s="66">
        <f t="shared" si="207"/>
        <v>1050</v>
      </c>
      <c r="C1415">
        <f>INDEX('Tet10'!$C$31:$FF$50,Tet10_R_VTR!F1415,Tet10_R_VTR!G1415)</f>
        <v>1.3307451531103101</v>
      </c>
      <c r="D1415" s="65">
        <v>1.5949217285186394</v>
      </c>
      <c r="E1415" s="65"/>
      <c r="F1415">
        <f t="shared" si="208"/>
        <v>14</v>
      </c>
      <c r="G1415">
        <f t="shared" si="202"/>
        <v>71</v>
      </c>
    </row>
    <row r="1416" spans="1:7" x14ac:dyDescent="0.55000000000000004">
      <c r="A1416">
        <f t="shared" si="209"/>
        <v>10225</v>
      </c>
      <c r="B1416" s="66">
        <f t="shared" si="207"/>
        <v>1050</v>
      </c>
      <c r="C1416">
        <f>INDEX('Tet10'!$C$31:$FF$50,Tet10_R_VTR!F1416,Tet10_R_VTR!G1416)</f>
        <v>1.0318146507812145</v>
      </c>
      <c r="D1416" s="65">
        <v>1.2674407016180753</v>
      </c>
      <c r="E1416" s="65"/>
      <c r="F1416">
        <f t="shared" si="208"/>
        <v>15</v>
      </c>
      <c r="G1416">
        <f t="shared" si="202"/>
        <v>71</v>
      </c>
    </row>
    <row r="1417" spans="1:7" x14ac:dyDescent="0.55000000000000004">
      <c r="A1417">
        <f t="shared" si="209"/>
        <v>10225</v>
      </c>
      <c r="B1417" s="66">
        <f t="shared" si="207"/>
        <v>1050</v>
      </c>
      <c r="C1417">
        <f>INDEX('Tet10'!$C$31:$FF$50,Tet10_R_VTR!F1417,Tet10_R_VTR!G1417)</f>
        <v>0.76344912171010038</v>
      </c>
      <c r="D1417" s="65">
        <v>0.89488259004612958</v>
      </c>
      <c r="E1417" s="65"/>
      <c r="F1417">
        <f t="shared" ref="F1417:F1421" si="210">F1416+1</f>
        <v>16</v>
      </c>
      <c r="G1417">
        <f t="shared" si="202"/>
        <v>71</v>
      </c>
    </row>
    <row r="1418" spans="1:7" x14ac:dyDescent="0.55000000000000004">
      <c r="A1418">
        <f t="shared" si="209"/>
        <v>10225</v>
      </c>
      <c r="B1418" s="66">
        <f t="shared" si="207"/>
        <v>1050</v>
      </c>
      <c r="C1418">
        <f>INDEX('Tet10'!$C$31:$FF$50,Tet10_R_VTR!F1418,Tet10_R_VTR!G1418)</f>
        <v>1.1306986110138777</v>
      </c>
      <c r="D1418" s="65">
        <v>1.2750214292717175</v>
      </c>
      <c r="E1418" s="65"/>
      <c r="F1418">
        <f t="shared" si="210"/>
        <v>17</v>
      </c>
      <c r="G1418">
        <f t="shared" si="202"/>
        <v>71</v>
      </c>
    </row>
    <row r="1419" spans="1:7" x14ac:dyDescent="0.55000000000000004">
      <c r="A1419">
        <f t="shared" si="209"/>
        <v>10225</v>
      </c>
      <c r="B1419" s="66">
        <f t="shared" si="207"/>
        <v>1050</v>
      </c>
      <c r="C1419">
        <f>INDEX('Tet10'!$C$31:$FF$50,Tet10_R_VTR!F1419,Tet10_R_VTR!G1419)</f>
        <v>0.9676342128250921</v>
      </c>
      <c r="D1419" s="65">
        <v>1.2049060712630628</v>
      </c>
      <c r="E1419" s="65"/>
      <c r="F1419">
        <f t="shared" si="210"/>
        <v>18</v>
      </c>
      <c r="G1419">
        <f t="shared" si="202"/>
        <v>71</v>
      </c>
    </row>
    <row r="1420" spans="1:7" x14ac:dyDescent="0.55000000000000004">
      <c r="A1420">
        <f t="shared" si="209"/>
        <v>10225</v>
      </c>
      <c r="B1420" s="66">
        <f t="shared" si="207"/>
        <v>1050</v>
      </c>
      <c r="C1420">
        <f>INDEX('Tet10'!$C$31:$FF$50,Tet10_R_VTR!F1420,Tet10_R_VTR!G1420)</f>
        <v>1.1039192801850195</v>
      </c>
      <c r="D1420" s="65">
        <v>1.3242323335278336</v>
      </c>
      <c r="E1420" s="65"/>
      <c r="F1420">
        <f t="shared" si="210"/>
        <v>19</v>
      </c>
      <c r="G1420">
        <f t="shared" si="202"/>
        <v>71</v>
      </c>
    </row>
    <row r="1421" spans="1:7" x14ac:dyDescent="0.55000000000000004">
      <c r="A1421">
        <f t="shared" si="209"/>
        <v>10225</v>
      </c>
      <c r="B1421" s="66">
        <f t="shared" si="207"/>
        <v>1050</v>
      </c>
      <c r="C1421">
        <f>INDEX('Tet10'!$C$31:$FF$50,Tet10_R_VTR!F1421,Tet10_R_VTR!G1421)</f>
        <v>1.1235878516549584</v>
      </c>
      <c r="D1421" s="65">
        <v>1.3926930675882432</v>
      </c>
      <c r="E1421" s="65"/>
      <c r="F1421">
        <f t="shared" si="210"/>
        <v>20</v>
      </c>
      <c r="G1421">
        <f t="shared" si="202"/>
        <v>71</v>
      </c>
    </row>
    <row r="1422" spans="1:7" x14ac:dyDescent="0.55000000000000004">
      <c r="A1422">
        <f t="shared" si="209"/>
        <v>10225</v>
      </c>
      <c r="B1422" s="66">
        <f t="shared" si="207"/>
        <v>1100</v>
      </c>
      <c r="C1422">
        <f>INDEX('Tet10'!$C$31:$FF$50,Tet10_R_VTR!F1422,Tet10_R_VTR!G1422)</f>
        <v>0.86592140626004888</v>
      </c>
      <c r="D1422" s="65">
        <v>1.1947908940445182</v>
      </c>
      <c r="E1422" s="65"/>
      <c r="F1422">
        <v>1</v>
      </c>
      <c r="G1422">
        <f t="shared" si="202"/>
        <v>72</v>
      </c>
    </row>
    <row r="1423" spans="1:7" x14ac:dyDescent="0.55000000000000004">
      <c r="A1423">
        <f t="shared" si="209"/>
        <v>10225</v>
      </c>
      <c r="B1423" s="66">
        <f t="shared" si="207"/>
        <v>1100</v>
      </c>
      <c r="C1423">
        <f>INDEX('Tet10'!$C$31:$FF$50,Tet10_R_VTR!F1423,Tet10_R_VTR!G1423)</f>
        <v>0.80387440049647729</v>
      </c>
      <c r="D1423" s="65">
        <v>1.0562109337529222</v>
      </c>
      <c r="E1423" s="65"/>
      <c r="F1423">
        <f t="shared" ref="F1423:F1436" si="211">F1422+1</f>
        <v>2</v>
      </c>
      <c r="G1423">
        <f t="shared" si="202"/>
        <v>72</v>
      </c>
    </row>
    <row r="1424" spans="1:7" x14ac:dyDescent="0.55000000000000004">
      <c r="A1424">
        <f t="shared" si="209"/>
        <v>10225</v>
      </c>
      <c r="B1424" s="66">
        <f t="shared" si="207"/>
        <v>1100</v>
      </c>
      <c r="C1424">
        <f>INDEX('Tet10'!$C$31:$FF$50,Tet10_R_VTR!F1424,Tet10_R_VTR!G1424)</f>
        <v>0.83692577065104756</v>
      </c>
      <c r="D1424" s="65">
        <v>0.98989625500191891</v>
      </c>
      <c r="E1424" s="65"/>
      <c r="F1424">
        <f t="shared" si="211"/>
        <v>3</v>
      </c>
      <c r="G1424">
        <f t="shared" si="202"/>
        <v>72</v>
      </c>
    </row>
    <row r="1425" spans="1:7" x14ac:dyDescent="0.55000000000000004">
      <c r="A1425">
        <f t="shared" si="209"/>
        <v>10225</v>
      </c>
      <c r="B1425" s="66">
        <f t="shared" si="207"/>
        <v>1100</v>
      </c>
      <c r="C1425">
        <f>INDEX('Tet10'!$C$31:$FF$50,Tet10_R_VTR!F1425,Tet10_R_VTR!G1425)</f>
        <v>0.73673964912305701</v>
      </c>
      <c r="D1425" s="65">
        <v>1.1808089813367004</v>
      </c>
      <c r="E1425" s="65"/>
      <c r="F1425">
        <f t="shared" si="211"/>
        <v>4</v>
      </c>
      <c r="G1425">
        <f t="shared" si="202"/>
        <v>72</v>
      </c>
    </row>
    <row r="1426" spans="1:7" x14ac:dyDescent="0.55000000000000004">
      <c r="A1426">
        <f t="shared" si="209"/>
        <v>10225</v>
      </c>
      <c r="B1426" s="66">
        <f t="shared" si="207"/>
        <v>1100</v>
      </c>
      <c r="C1426">
        <f>INDEX('Tet10'!$C$31:$FF$50,Tet10_R_VTR!F1426,Tet10_R_VTR!G1426)</f>
        <v>0.90754703831937411</v>
      </c>
      <c r="D1426" s="65">
        <v>1.0094655229912022</v>
      </c>
      <c r="E1426" s="65"/>
      <c r="F1426">
        <f t="shared" si="211"/>
        <v>5</v>
      </c>
      <c r="G1426">
        <f t="shared" si="202"/>
        <v>72</v>
      </c>
    </row>
    <row r="1427" spans="1:7" x14ac:dyDescent="0.55000000000000004">
      <c r="A1427">
        <f t="shared" si="209"/>
        <v>10225</v>
      </c>
      <c r="B1427" s="66">
        <f t="shared" si="207"/>
        <v>1100</v>
      </c>
      <c r="C1427">
        <f>INDEX('Tet10'!$C$31:$FF$50,Tet10_R_VTR!F1427,Tet10_R_VTR!G1427)</f>
        <v>1.0402748993817588</v>
      </c>
      <c r="D1427" s="65">
        <v>1.3176631134711994</v>
      </c>
      <c r="E1427" s="65"/>
      <c r="F1427">
        <f t="shared" si="211"/>
        <v>6</v>
      </c>
      <c r="G1427">
        <f t="shared" si="202"/>
        <v>72</v>
      </c>
    </row>
    <row r="1428" spans="1:7" x14ac:dyDescent="0.55000000000000004">
      <c r="A1428">
        <f t="shared" si="209"/>
        <v>10225</v>
      </c>
      <c r="B1428" s="66">
        <f t="shared" si="207"/>
        <v>1100</v>
      </c>
      <c r="C1428">
        <f>INDEX('Tet10'!$C$31:$FF$50,Tet10_R_VTR!F1428,Tet10_R_VTR!G1428)</f>
        <v>0.94144756823367381</v>
      </c>
      <c r="D1428" s="65">
        <v>1.3556312282870939</v>
      </c>
      <c r="E1428" s="65"/>
      <c r="F1428">
        <f t="shared" si="211"/>
        <v>7</v>
      </c>
      <c r="G1428">
        <f t="shared" si="202"/>
        <v>72</v>
      </c>
    </row>
    <row r="1429" spans="1:7" x14ac:dyDescent="0.55000000000000004">
      <c r="A1429">
        <f t="shared" si="209"/>
        <v>10225</v>
      </c>
      <c r="B1429" s="66">
        <f t="shared" si="207"/>
        <v>1100</v>
      </c>
      <c r="C1429">
        <f>INDEX('Tet10'!$C$31:$FF$50,Tet10_R_VTR!F1429,Tet10_R_VTR!G1429)</f>
        <v>0.8014364888004164</v>
      </c>
      <c r="D1429" s="65">
        <v>1.0307302267806293</v>
      </c>
      <c r="E1429" s="65"/>
      <c r="F1429">
        <f t="shared" si="211"/>
        <v>8</v>
      </c>
      <c r="G1429">
        <f t="shared" si="202"/>
        <v>72</v>
      </c>
    </row>
    <row r="1430" spans="1:7" x14ac:dyDescent="0.55000000000000004">
      <c r="A1430">
        <f t="shared" si="209"/>
        <v>10225</v>
      </c>
      <c r="B1430" s="66">
        <f t="shared" si="207"/>
        <v>1100</v>
      </c>
      <c r="C1430">
        <f>INDEX('Tet10'!$C$31:$FF$50,Tet10_R_VTR!F1430,Tet10_R_VTR!G1430)</f>
        <v>0.81868789817527432</v>
      </c>
      <c r="D1430" s="65">
        <v>0.86606314209154855</v>
      </c>
      <c r="E1430" s="65"/>
      <c r="F1430">
        <f t="shared" si="211"/>
        <v>9</v>
      </c>
      <c r="G1430">
        <f t="shared" si="202"/>
        <v>72</v>
      </c>
    </row>
    <row r="1431" spans="1:7" x14ac:dyDescent="0.55000000000000004">
      <c r="A1431">
        <f t="shared" si="209"/>
        <v>10225</v>
      </c>
      <c r="B1431" s="66">
        <f t="shared" si="207"/>
        <v>1100</v>
      </c>
      <c r="C1431">
        <f>INDEX('Tet10'!$C$31:$FF$50,Tet10_R_VTR!F1431,Tet10_R_VTR!G1431)</f>
        <v>1.0376352874941825</v>
      </c>
      <c r="D1431" s="65">
        <v>1.1675054151057829</v>
      </c>
      <c r="E1431" s="65"/>
      <c r="F1431">
        <f t="shared" si="211"/>
        <v>10</v>
      </c>
      <c r="G1431">
        <f t="shared" ref="G1431:G1494" si="212">G1411+1</f>
        <v>72</v>
      </c>
    </row>
    <row r="1432" spans="1:7" x14ac:dyDescent="0.55000000000000004">
      <c r="A1432">
        <f t="shared" si="209"/>
        <v>10225</v>
      </c>
      <c r="B1432" s="66">
        <f t="shared" si="207"/>
        <v>1100</v>
      </c>
      <c r="C1432">
        <f>INDEX('Tet10'!$C$31:$FF$50,Tet10_R_VTR!F1432,Tet10_R_VTR!G1432)</f>
        <v>0.74325203989127198</v>
      </c>
      <c r="D1432" s="65">
        <v>0.95697774563992144</v>
      </c>
      <c r="E1432" s="65"/>
      <c r="F1432">
        <f t="shared" si="211"/>
        <v>11</v>
      </c>
      <c r="G1432">
        <f t="shared" si="212"/>
        <v>72</v>
      </c>
    </row>
    <row r="1433" spans="1:7" x14ac:dyDescent="0.55000000000000004">
      <c r="A1433">
        <f t="shared" si="209"/>
        <v>10225</v>
      </c>
      <c r="B1433" s="66">
        <f t="shared" si="207"/>
        <v>1100</v>
      </c>
      <c r="C1433">
        <f>INDEX('Tet10'!$C$31:$FF$50,Tet10_R_VTR!F1433,Tet10_R_VTR!G1433)</f>
        <v>1.0867724822022273</v>
      </c>
      <c r="D1433" s="65">
        <v>1.3460641078796829</v>
      </c>
      <c r="E1433" s="65"/>
      <c r="F1433">
        <f t="shared" si="211"/>
        <v>12</v>
      </c>
      <c r="G1433">
        <f t="shared" si="212"/>
        <v>72</v>
      </c>
    </row>
    <row r="1434" spans="1:7" x14ac:dyDescent="0.55000000000000004">
      <c r="A1434">
        <f t="shared" si="209"/>
        <v>10225</v>
      </c>
      <c r="B1434" s="66">
        <f t="shared" si="207"/>
        <v>1100</v>
      </c>
      <c r="C1434">
        <f>INDEX('Tet10'!$C$31:$FF$50,Tet10_R_VTR!F1434,Tet10_R_VTR!G1434)</f>
        <v>1.0337487126795339</v>
      </c>
      <c r="D1434" s="65">
        <v>1.1672257595055451</v>
      </c>
      <c r="E1434" s="65"/>
      <c r="F1434">
        <f t="shared" si="211"/>
        <v>13</v>
      </c>
      <c r="G1434">
        <f t="shared" si="212"/>
        <v>72</v>
      </c>
    </row>
    <row r="1435" spans="1:7" x14ac:dyDescent="0.55000000000000004">
      <c r="A1435">
        <f t="shared" si="209"/>
        <v>10225</v>
      </c>
      <c r="B1435" s="66">
        <f t="shared" si="207"/>
        <v>1100</v>
      </c>
      <c r="C1435">
        <f>INDEX('Tet10'!$C$31:$FF$50,Tet10_R_VTR!F1435,Tet10_R_VTR!G1435)</f>
        <v>1.2960525104166118</v>
      </c>
      <c r="D1435" s="65">
        <v>1.5949217285186394</v>
      </c>
      <c r="E1435" s="65"/>
      <c r="F1435">
        <f t="shared" si="211"/>
        <v>14</v>
      </c>
      <c r="G1435">
        <f t="shared" si="212"/>
        <v>72</v>
      </c>
    </row>
    <row r="1436" spans="1:7" x14ac:dyDescent="0.55000000000000004">
      <c r="A1436">
        <f t="shared" si="209"/>
        <v>10225</v>
      </c>
      <c r="B1436" s="66">
        <f t="shared" si="207"/>
        <v>1100</v>
      </c>
      <c r="C1436">
        <f>INDEX('Tet10'!$C$31:$FF$50,Tet10_R_VTR!F1436,Tet10_R_VTR!G1436)</f>
        <v>0.98316379696828582</v>
      </c>
      <c r="D1436" s="65">
        <v>1.2674407016180753</v>
      </c>
      <c r="E1436" s="65"/>
      <c r="F1436">
        <f t="shared" si="211"/>
        <v>15</v>
      </c>
      <c r="G1436">
        <f t="shared" si="212"/>
        <v>72</v>
      </c>
    </row>
    <row r="1437" spans="1:7" x14ac:dyDescent="0.55000000000000004">
      <c r="A1437">
        <f t="shared" si="209"/>
        <v>10225</v>
      </c>
      <c r="B1437" s="66">
        <f t="shared" si="207"/>
        <v>1100</v>
      </c>
      <c r="C1437">
        <f>INDEX('Tet10'!$C$31:$FF$50,Tet10_R_VTR!F1437,Tet10_R_VTR!G1437)</f>
        <v>0.73914032215798664</v>
      </c>
      <c r="D1437" s="65">
        <v>0.89488259004612958</v>
      </c>
      <c r="E1437" s="65"/>
      <c r="F1437">
        <f t="shared" ref="F1437:F1441" si="213">F1436+1</f>
        <v>16</v>
      </c>
      <c r="G1437">
        <f t="shared" si="212"/>
        <v>72</v>
      </c>
    </row>
    <row r="1438" spans="1:7" x14ac:dyDescent="0.55000000000000004">
      <c r="A1438">
        <f t="shared" si="209"/>
        <v>10225</v>
      </c>
      <c r="B1438" s="66">
        <f t="shared" si="207"/>
        <v>1100</v>
      </c>
      <c r="C1438">
        <f>INDEX('Tet10'!$C$31:$FF$50,Tet10_R_VTR!F1438,Tet10_R_VTR!G1438)</f>
        <v>1.0787044749322647</v>
      </c>
      <c r="D1438" s="65">
        <v>1.2750214292717175</v>
      </c>
      <c r="E1438" s="65"/>
      <c r="F1438">
        <f t="shared" si="213"/>
        <v>17</v>
      </c>
      <c r="G1438">
        <f t="shared" si="212"/>
        <v>72</v>
      </c>
    </row>
    <row r="1439" spans="1:7" x14ac:dyDescent="0.55000000000000004">
      <c r="A1439">
        <f t="shared" si="209"/>
        <v>10225</v>
      </c>
      <c r="B1439" s="66">
        <f t="shared" si="207"/>
        <v>1100</v>
      </c>
      <c r="C1439">
        <f>INDEX('Tet10'!$C$31:$FF$50,Tet10_R_VTR!F1439,Tet10_R_VTR!G1439)</f>
        <v>0.921199059603244</v>
      </c>
      <c r="D1439" s="65">
        <v>1.2049060712630628</v>
      </c>
      <c r="E1439" s="65"/>
      <c r="F1439">
        <f t="shared" si="213"/>
        <v>18</v>
      </c>
      <c r="G1439">
        <f t="shared" si="212"/>
        <v>72</v>
      </c>
    </row>
    <row r="1440" spans="1:7" x14ac:dyDescent="0.55000000000000004">
      <c r="A1440">
        <f t="shared" si="209"/>
        <v>10225</v>
      </c>
      <c r="B1440" s="66">
        <f t="shared" si="207"/>
        <v>1100</v>
      </c>
      <c r="C1440">
        <f>INDEX('Tet10'!$C$31:$FF$50,Tet10_R_VTR!F1440,Tet10_R_VTR!G1440)</f>
        <v>1.0354211132893287</v>
      </c>
      <c r="D1440" s="65">
        <v>1.3242323335278336</v>
      </c>
      <c r="E1440" s="65"/>
      <c r="F1440">
        <f t="shared" si="213"/>
        <v>19</v>
      </c>
      <c r="G1440">
        <f t="shared" si="212"/>
        <v>72</v>
      </c>
    </row>
    <row r="1441" spans="1:7" x14ac:dyDescent="0.55000000000000004">
      <c r="A1441">
        <f t="shared" si="209"/>
        <v>10225</v>
      </c>
      <c r="B1441" s="66">
        <f t="shared" si="207"/>
        <v>1100</v>
      </c>
      <c r="C1441">
        <f>INDEX('Tet10'!$C$31:$FF$50,Tet10_R_VTR!F1441,Tet10_R_VTR!G1441)</f>
        <v>1.0168096616792379</v>
      </c>
      <c r="D1441" s="65">
        <v>1.3926930675882432</v>
      </c>
      <c r="E1441" s="65"/>
      <c r="F1441">
        <f t="shared" si="213"/>
        <v>20</v>
      </c>
      <c r="G1441">
        <f t="shared" si="212"/>
        <v>72</v>
      </c>
    </row>
    <row r="1442" spans="1:7" x14ac:dyDescent="0.55000000000000004">
      <c r="A1442">
        <f t="shared" si="209"/>
        <v>10225</v>
      </c>
      <c r="B1442" s="66">
        <f t="shared" si="207"/>
        <v>1150</v>
      </c>
      <c r="C1442">
        <f>INDEX('Tet10'!$C$31:$FF$50,Tet10_R_VTR!F1442,Tet10_R_VTR!G1442)</f>
        <v>0.79597048222178235</v>
      </c>
      <c r="D1442" s="65">
        <v>1.1947908940445182</v>
      </c>
      <c r="E1442" s="65"/>
      <c r="F1442">
        <v>1</v>
      </c>
      <c r="G1442">
        <f t="shared" si="212"/>
        <v>73</v>
      </c>
    </row>
    <row r="1443" spans="1:7" x14ac:dyDescent="0.55000000000000004">
      <c r="A1443">
        <f t="shared" si="209"/>
        <v>10225</v>
      </c>
      <c r="B1443" s="66">
        <f t="shared" si="207"/>
        <v>1150</v>
      </c>
      <c r="C1443">
        <f>INDEX('Tet10'!$C$31:$FF$50,Tet10_R_VTR!F1443,Tet10_R_VTR!G1443)</f>
        <v>0.73801971977638958</v>
      </c>
      <c r="D1443" s="65">
        <v>1.0562109337529222</v>
      </c>
      <c r="E1443" s="65"/>
      <c r="F1443">
        <f t="shared" ref="F1443:F1456" si="214">F1442+1</f>
        <v>2</v>
      </c>
      <c r="G1443">
        <f t="shared" si="212"/>
        <v>73</v>
      </c>
    </row>
    <row r="1444" spans="1:7" x14ac:dyDescent="0.55000000000000004">
      <c r="A1444">
        <f t="shared" si="209"/>
        <v>10225</v>
      </c>
      <c r="B1444" s="66">
        <f t="shared" si="207"/>
        <v>1150</v>
      </c>
      <c r="C1444">
        <f>INDEX('Tet10'!$C$31:$FF$50,Tet10_R_VTR!F1444,Tet10_R_VTR!G1444)</f>
        <v>0.72798413763712444</v>
      </c>
      <c r="D1444" s="65">
        <v>0.98989625500191891</v>
      </c>
      <c r="E1444" s="65"/>
      <c r="F1444">
        <f t="shared" si="214"/>
        <v>3</v>
      </c>
      <c r="G1444">
        <f t="shared" si="212"/>
        <v>73</v>
      </c>
    </row>
    <row r="1445" spans="1:7" x14ac:dyDescent="0.55000000000000004">
      <c r="A1445">
        <f t="shared" si="209"/>
        <v>10225</v>
      </c>
      <c r="B1445" s="66">
        <f t="shared" si="207"/>
        <v>1150</v>
      </c>
      <c r="C1445">
        <f>INDEX('Tet10'!$C$31:$FF$50,Tet10_R_VTR!F1445,Tet10_R_VTR!G1445)</f>
        <v>0.70772507286489339</v>
      </c>
      <c r="D1445" s="65">
        <v>1.1808089813367004</v>
      </c>
      <c r="E1445" s="65"/>
      <c r="F1445">
        <f t="shared" si="214"/>
        <v>4</v>
      </c>
      <c r="G1445">
        <f t="shared" si="212"/>
        <v>73</v>
      </c>
    </row>
    <row r="1446" spans="1:7" x14ac:dyDescent="0.55000000000000004">
      <c r="A1446">
        <f t="shared" si="209"/>
        <v>10225</v>
      </c>
      <c r="B1446" s="66">
        <f t="shared" si="207"/>
        <v>1150</v>
      </c>
      <c r="C1446">
        <f>INDEX('Tet10'!$C$31:$FF$50,Tet10_R_VTR!F1446,Tet10_R_VTR!G1446)</f>
        <v>0.85182963670949774</v>
      </c>
      <c r="D1446" s="65">
        <v>1.0094655229912022</v>
      </c>
      <c r="E1446" s="65"/>
      <c r="F1446">
        <f t="shared" si="214"/>
        <v>5</v>
      </c>
      <c r="G1446">
        <f t="shared" si="212"/>
        <v>73</v>
      </c>
    </row>
    <row r="1447" spans="1:7" x14ac:dyDescent="0.55000000000000004">
      <c r="A1447">
        <f t="shared" si="209"/>
        <v>10225</v>
      </c>
      <c r="B1447" s="66">
        <f t="shared" si="207"/>
        <v>1150</v>
      </c>
      <c r="C1447">
        <f>INDEX('Tet10'!$C$31:$FF$50,Tet10_R_VTR!F1447,Tet10_R_VTR!G1447)</f>
        <v>0.99934385028099093</v>
      </c>
      <c r="D1447" s="65">
        <v>1.3176631134711994</v>
      </c>
      <c r="E1447" s="65"/>
      <c r="F1447">
        <f t="shared" si="214"/>
        <v>6</v>
      </c>
      <c r="G1447">
        <f t="shared" si="212"/>
        <v>73</v>
      </c>
    </row>
    <row r="1448" spans="1:7" x14ac:dyDescent="0.55000000000000004">
      <c r="A1448">
        <f t="shared" si="209"/>
        <v>10225</v>
      </c>
      <c r="B1448" s="66">
        <f t="shared" si="207"/>
        <v>1150</v>
      </c>
      <c r="C1448">
        <f>INDEX('Tet10'!$C$31:$FF$50,Tet10_R_VTR!F1448,Tet10_R_VTR!G1448)</f>
        <v>0.8963788820960491</v>
      </c>
      <c r="D1448" s="65">
        <v>1.3556312282870939</v>
      </c>
      <c r="E1448" s="65"/>
      <c r="F1448">
        <f t="shared" si="214"/>
        <v>7</v>
      </c>
      <c r="G1448">
        <f t="shared" si="212"/>
        <v>73</v>
      </c>
    </row>
    <row r="1449" spans="1:7" x14ac:dyDescent="0.55000000000000004">
      <c r="A1449">
        <f t="shared" si="209"/>
        <v>10225</v>
      </c>
      <c r="B1449" s="66">
        <f t="shared" si="207"/>
        <v>1150</v>
      </c>
      <c r="C1449">
        <f>INDEX('Tet10'!$C$31:$FF$50,Tet10_R_VTR!F1449,Tet10_R_VTR!G1449)</f>
        <v>0.71478701971768543</v>
      </c>
      <c r="D1449" s="65">
        <v>1.0307302267806293</v>
      </c>
      <c r="E1449" s="65"/>
      <c r="F1449">
        <f t="shared" si="214"/>
        <v>8</v>
      </c>
      <c r="G1449">
        <f t="shared" si="212"/>
        <v>73</v>
      </c>
    </row>
    <row r="1450" spans="1:7" x14ac:dyDescent="0.55000000000000004">
      <c r="A1450">
        <f t="shared" si="209"/>
        <v>10225</v>
      </c>
      <c r="B1450" s="66">
        <f t="shared" si="207"/>
        <v>1150</v>
      </c>
      <c r="C1450">
        <f>INDEX('Tet10'!$C$31:$FF$50,Tet10_R_VTR!F1450,Tet10_R_VTR!G1450)</f>
        <v>0.77357272468910276</v>
      </c>
      <c r="D1450" s="65">
        <v>0.86606314209154855</v>
      </c>
      <c r="E1450" s="65"/>
      <c r="F1450">
        <f t="shared" si="214"/>
        <v>9</v>
      </c>
      <c r="G1450">
        <f t="shared" si="212"/>
        <v>73</v>
      </c>
    </row>
    <row r="1451" spans="1:7" x14ac:dyDescent="0.55000000000000004">
      <c r="A1451">
        <f t="shared" si="209"/>
        <v>10225</v>
      </c>
      <c r="B1451" s="66">
        <f t="shared" si="207"/>
        <v>1150</v>
      </c>
      <c r="C1451">
        <f>INDEX('Tet10'!$C$31:$FF$50,Tet10_R_VTR!F1451,Tet10_R_VTR!G1451)</f>
        <v>0.84488796256038345</v>
      </c>
      <c r="D1451" s="65">
        <v>1.1675054151057829</v>
      </c>
      <c r="E1451" s="65"/>
      <c r="F1451">
        <f t="shared" si="214"/>
        <v>10</v>
      </c>
      <c r="G1451">
        <f t="shared" si="212"/>
        <v>73</v>
      </c>
    </row>
    <row r="1452" spans="1:7" x14ac:dyDescent="0.55000000000000004">
      <c r="A1452">
        <f t="shared" si="209"/>
        <v>10225</v>
      </c>
      <c r="B1452" s="66">
        <f t="shared" si="207"/>
        <v>1150</v>
      </c>
      <c r="C1452">
        <f>INDEX('Tet10'!$C$31:$FF$50,Tet10_R_VTR!F1452,Tet10_R_VTR!G1452)</f>
        <v>0.60580366399139174</v>
      </c>
      <c r="D1452" s="65">
        <v>0.95697774563992144</v>
      </c>
      <c r="E1452" s="65"/>
      <c r="F1452">
        <f t="shared" si="214"/>
        <v>11</v>
      </c>
      <c r="G1452">
        <f t="shared" si="212"/>
        <v>73</v>
      </c>
    </row>
    <row r="1453" spans="1:7" x14ac:dyDescent="0.55000000000000004">
      <c r="A1453">
        <f t="shared" si="209"/>
        <v>10225</v>
      </c>
      <c r="B1453" s="66">
        <f t="shared" si="207"/>
        <v>1150</v>
      </c>
      <c r="C1453">
        <f>INDEX('Tet10'!$C$31:$FF$50,Tet10_R_VTR!F1453,Tet10_R_VTR!G1453)</f>
        <v>0.92841870193744214</v>
      </c>
      <c r="D1453" s="65">
        <v>1.3460641078796829</v>
      </c>
      <c r="E1453" s="65"/>
      <c r="F1453">
        <f t="shared" si="214"/>
        <v>12</v>
      </c>
      <c r="G1453">
        <f t="shared" si="212"/>
        <v>73</v>
      </c>
    </row>
    <row r="1454" spans="1:7" x14ac:dyDescent="0.55000000000000004">
      <c r="A1454">
        <f t="shared" si="209"/>
        <v>10225</v>
      </c>
      <c r="B1454" s="66">
        <f t="shared" si="207"/>
        <v>1150</v>
      </c>
      <c r="C1454">
        <f>INDEX('Tet10'!$C$31:$FF$50,Tet10_R_VTR!F1454,Tet10_R_VTR!G1454)</f>
        <v>0.92297345778472495</v>
      </c>
      <c r="D1454" s="65">
        <v>1.1672257595055451</v>
      </c>
      <c r="E1454" s="65"/>
      <c r="F1454">
        <f t="shared" si="214"/>
        <v>13</v>
      </c>
      <c r="G1454">
        <f t="shared" si="212"/>
        <v>73</v>
      </c>
    </row>
    <row r="1455" spans="1:7" x14ac:dyDescent="0.55000000000000004">
      <c r="A1455">
        <f t="shared" si="209"/>
        <v>10225</v>
      </c>
      <c r="B1455" s="66">
        <f t="shared" si="207"/>
        <v>1150</v>
      </c>
      <c r="C1455">
        <f>INDEX('Tet10'!$C$31:$FF$50,Tet10_R_VTR!F1455,Tet10_R_VTR!G1455)</f>
        <v>1.1599086340432316</v>
      </c>
      <c r="D1455" s="65">
        <v>1.5949217285186394</v>
      </c>
      <c r="E1455" s="65"/>
      <c r="F1455">
        <f t="shared" si="214"/>
        <v>14</v>
      </c>
      <c r="G1455">
        <f t="shared" si="212"/>
        <v>73</v>
      </c>
    </row>
    <row r="1456" spans="1:7" x14ac:dyDescent="0.55000000000000004">
      <c r="A1456">
        <f t="shared" si="209"/>
        <v>10225</v>
      </c>
      <c r="B1456" s="66">
        <f t="shared" si="207"/>
        <v>1150</v>
      </c>
      <c r="C1456">
        <f>INDEX('Tet10'!$C$31:$FF$50,Tet10_R_VTR!F1456,Tet10_R_VTR!G1456)</f>
        <v>0.89716974699502094</v>
      </c>
      <c r="D1456" s="65">
        <v>1.2674407016180753</v>
      </c>
      <c r="E1456" s="65"/>
      <c r="F1456">
        <f t="shared" si="214"/>
        <v>15</v>
      </c>
      <c r="G1456">
        <f t="shared" si="212"/>
        <v>73</v>
      </c>
    </row>
    <row r="1457" spans="1:7" x14ac:dyDescent="0.55000000000000004">
      <c r="A1457">
        <f t="shared" si="209"/>
        <v>10225</v>
      </c>
      <c r="B1457" s="66">
        <f t="shared" si="207"/>
        <v>1150</v>
      </c>
      <c r="C1457">
        <f>INDEX('Tet10'!$C$31:$FF$50,Tet10_R_VTR!F1457,Tet10_R_VTR!G1457)</f>
        <v>0.69612840580272628</v>
      </c>
      <c r="D1457" s="65">
        <v>0.89488259004612958</v>
      </c>
      <c r="E1457" s="65"/>
      <c r="F1457">
        <f t="shared" ref="F1457:F1461" si="215">F1456+1</f>
        <v>16</v>
      </c>
      <c r="G1457">
        <f t="shared" si="212"/>
        <v>73</v>
      </c>
    </row>
    <row r="1458" spans="1:7" x14ac:dyDescent="0.55000000000000004">
      <c r="A1458">
        <f t="shared" si="209"/>
        <v>10225</v>
      </c>
      <c r="B1458" s="66">
        <f t="shared" si="207"/>
        <v>1150</v>
      </c>
      <c r="C1458">
        <f>INDEX('Tet10'!$C$31:$FF$50,Tet10_R_VTR!F1458,Tet10_R_VTR!G1458)</f>
        <v>0.99234398857817352</v>
      </c>
      <c r="D1458" s="65">
        <v>1.2750214292717175</v>
      </c>
      <c r="E1458" s="65"/>
      <c r="F1458">
        <f t="shared" si="215"/>
        <v>17</v>
      </c>
      <c r="G1458">
        <f t="shared" si="212"/>
        <v>73</v>
      </c>
    </row>
    <row r="1459" spans="1:7" x14ac:dyDescent="0.55000000000000004">
      <c r="A1459">
        <f t="shared" si="209"/>
        <v>10225</v>
      </c>
      <c r="B1459" s="66">
        <f t="shared" si="207"/>
        <v>1150</v>
      </c>
      <c r="C1459">
        <f>INDEX('Tet10'!$C$31:$FF$50,Tet10_R_VTR!F1459,Tet10_R_VTR!G1459)</f>
        <v>0.83816202909195858</v>
      </c>
      <c r="D1459" s="65">
        <v>1.2049060712630628</v>
      </c>
      <c r="E1459" s="65"/>
      <c r="F1459">
        <f t="shared" si="215"/>
        <v>18</v>
      </c>
      <c r="G1459">
        <f t="shared" si="212"/>
        <v>73</v>
      </c>
    </row>
    <row r="1460" spans="1:7" x14ac:dyDescent="0.55000000000000004">
      <c r="A1460">
        <f t="shared" si="209"/>
        <v>10225</v>
      </c>
      <c r="B1460" s="66">
        <f t="shared" si="207"/>
        <v>1150</v>
      </c>
      <c r="C1460">
        <f>INDEX('Tet10'!$C$31:$FF$50,Tet10_R_VTR!F1460,Tet10_R_VTR!G1460)</f>
        <v>0.93991446439976334</v>
      </c>
      <c r="D1460" s="65">
        <v>1.3242323335278336</v>
      </c>
      <c r="E1460" s="65"/>
      <c r="F1460">
        <f t="shared" si="215"/>
        <v>19</v>
      </c>
      <c r="G1460">
        <f t="shared" si="212"/>
        <v>73</v>
      </c>
    </row>
    <row r="1461" spans="1:7" x14ac:dyDescent="0.55000000000000004">
      <c r="A1461">
        <f t="shared" si="209"/>
        <v>10225</v>
      </c>
      <c r="B1461" s="66">
        <f t="shared" si="207"/>
        <v>1150</v>
      </c>
      <c r="C1461">
        <f>INDEX('Tet10'!$C$31:$FF$50,Tet10_R_VTR!F1461,Tet10_R_VTR!G1461)</f>
        <v>0.86624743008751259</v>
      </c>
      <c r="D1461" s="65">
        <v>1.3926930675882432</v>
      </c>
      <c r="E1461" s="65"/>
      <c r="F1461">
        <f t="shared" si="215"/>
        <v>20</v>
      </c>
      <c r="G1461">
        <f t="shared" si="212"/>
        <v>73</v>
      </c>
    </row>
    <row r="1462" spans="1:7" x14ac:dyDescent="0.55000000000000004">
      <c r="A1462">
        <f t="shared" si="209"/>
        <v>10225</v>
      </c>
      <c r="B1462" s="66">
        <f t="shared" si="207"/>
        <v>1200</v>
      </c>
      <c r="C1462">
        <f>INDEX('Tet10'!$C$31:$FF$50,Tet10_R_VTR!F1462,Tet10_R_VTR!G1462)</f>
        <v>0.66761373434241922</v>
      </c>
      <c r="D1462" s="65">
        <v>1.1947908940445182</v>
      </c>
      <c r="E1462" s="65"/>
      <c r="F1462">
        <v>1</v>
      </c>
      <c r="G1462">
        <f t="shared" si="212"/>
        <v>74</v>
      </c>
    </row>
    <row r="1463" spans="1:7" x14ac:dyDescent="0.55000000000000004">
      <c r="A1463">
        <f t="shared" si="209"/>
        <v>10225</v>
      </c>
      <c r="B1463" s="66">
        <f t="shared" si="207"/>
        <v>1200</v>
      </c>
      <c r="C1463">
        <f>INDEX('Tet10'!$C$31:$FF$50,Tet10_R_VTR!F1463,Tet10_R_VTR!G1463)</f>
        <v>0.52919879800211211</v>
      </c>
      <c r="D1463" s="65">
        <v>1.0562109337529222</v>
      </c>
      <c r="E1463" s="65"/>
      <c r="F1463">
        <f t="shared" ref="F1463:F1476" si="216">F1462+1</f>
        <v>2</v>
      </c>
      <c r="G1463">
        <f t="shared" si="212"/>
        <v>74</v>
      </c>
    </row>
    <row r="1464" spans="1:7" x14ac:dyDescent="0.55000000000000004">
      <c r="A1464">
        <f t="shared" si="209"/>
        <v>10225</v>
      </c>
      <c r="B1464" s="66">
        <f t="shared" si="207"/>
        <v>1200</v>
      </c>
      <c r="C1464">
        <f>INDEX('Tet10'!$C$31:$FF$50,Tet10_R_VTR!F1464,Tet10_R_VTR!G1464)</f>
        <v>0.55909448059152345</v>
      </c>
      <c r="D1464" s="65">
        <v>0.98989625500191891</v>
      </c>
      <c r="E1464" s="65"/>
      <c r="F1464">
        <f t="shared" si="216"/>
        <v>3</v>
      </c>
      <c r="G1464">
        <f t="shared" si="212"/>
        <v>74</v>
      </c>
    </row>
    <row r="1465" spans="1:7" x14ac:dyDescent="0.55000000000000004">
      <c r="A1465">
        <f t="shared" si="209"/>
        <v>10225</v>
      </c>
      <c r="B1465" s="66">
        <f t="shared" si="207"/>
        <v>1200</v>
      </c>
      <c r="C1465">
        <f>INDEX('Tet10'!$C$31:$FF$50,Tet10_R_VTR!F1465,Tet10_R_VTR!G1465)</f>
        <v>0.55616937257770249</v>
      </c>
      <c r="D1465" s="65">
        <v>1.1808089813367004</v>
      </c>
      <c r="E1465" s="65"/>
      <c r="F1465">
        <f t="shared" si="216"/>
        <v>4</v>
      </c>
      <c r="G1465">
        <f t="shared" si="212"/>
        <v>74</v>
      </c>
    </row>
    <row r="1466" spans="1:7" x14ac:dyDescent="0.55000000000000004">
      <c r="A1466">
        <f t="shared" si="209"/>
        <v>10225</v>
      </c>
      <c r="B1466" s="66">
        <f t="shared" ref="B1466:B1529" si="217">B1446+50</f>
        <v>1200</v>
      </c>
      <c r="C1466">
        <f>INDEX('Tet10'!$C$31:$FF$50,Tet10_R_VTR!F1466,Tet10_R_VTR!G1466)</f>
        <v>0.57983993207120066</v>
      </c>
      <c r="D1466" s="65">
        <v>1.0094655229912022</v>
      </c>
      <c r="E1466" s="65"/>
      <c r="F1466">
        <f t="shared" si="216"/>
        <v>5</v>
      </c>
      <c r="G1466">
        <f t="shared" si="212"/>
        <v>74</v>
      </c>
    </row>
    <row r="1467" spans="1:7" x14ac:dyDescent="0.55000000000000004">
      <c r="A1467">
        <f t="shared" si="209"/>
        <v>10225</v>
      </c>
      <c r="B1467" s="66">
        <f t="shared" si="217"/>
        <v>1200</v>
      </c>
      <c r="C1467">
        <f>INDEX('Tet10'!$C$31:$FF$50,Tet10_R_VTR!F1467,Tet10_R_VTR!G1467)</f>
        <v>0.80786140806915829</v>
      </c>
      <c r="D1467" s="65">
        <v>1.3176631134711994</v>
      </c>
      <c r="E1467" s="65"/>
      <c r="F1467">
        <f t="shared" si="216"/>
        <v>6</v>
      </c>
      <c r="G1467">
        <f t="shared" si="212"/>
        <v>74</v>
      </c>
    </row>
    <row r="1468" spans="1:7" x14ac:dyDescent="0.55000000000000004">
      <c r="A1468">
        <f t="shared" si="209"/>
        <v>10225</v>
      </c>
      <c r="B1468" s="66">
        <f t="shared" si="217"/>
        <v>1200</v>
      </c>
      <c r="C1468">
        <f>INDEX('Tet10'!$C$31:$FF$50,Tet10_R_VTR!F1468,Tet10_R_VTR!G1468)</f>
        <v>0.68208626216855095</v>
      </c>
      <c r="D1468" s="65">
        <v>1.3556312282870939</v>
      </c>
      <c r="E1468" s="65"/>
      <c r="F1468">
        <f t="shared" si="216"/>
        <v>7</v>
      </c>
      <c r="G1468">
        <f t="shared" si="212"/>
        <v>74</v>
      </c>
    </row>
    <row r="1469" spans="1:7" x14ac:dyDescent="0.55000000000000004">
      <c r="A1469">
        <f t="shared" si="209"/>
        <v>10225</v>
      </c>
      <c r="B1469" s="66">
        <f t="shared" si="217"/>
        <v>1200</v>
      </c>
      <c r="C1469">
        <f>INDEX('Tet10'!$C$31:$FF$50,Tet10_R_VTR!F1469,Tet10_R_VTR!G1469)</f>
        <v>0.54306552799834085</v>
      </c>
      <c r="D1469" s="65">
        <v>1.0307302267806293</v>
      </c>
      <c r="E1469" s="65"/>
      <c r="F1469">
        <f t="shared" si="216"/>
        <v>8</v>
      </c>
      <c r="G1469">
        <f t="shared" si="212"/>
        <v>74</v>
      </c>
    </row>
    <row r="1470" spans="1:7" x14ac:dyDescent="0.55000000000000004">
      <c r="A1470">
        <f t="shared" si="209"/>
        <v>10225</v>
      </c>
      <c r="B1470" s="66">
        <f t="shared" si="217"/>
        <v>1200</v>
      </c>
      <c r="C1470">
        <f>INDEX('Tet10'!$C$31:$FF$50,Tet10_R_VTR!F1470,Tet10_R_VTR!G1470)</f>
        <v>0.59387867604972677</v>
      </c>
      <c r="D1470" s="65">
        <v>0.86606314209154855</v>
      </c>
      <c r="E1470" s="65"/>
      <c r="F1470">
        <f t="shared" si="216"/>
        <v>9</v>
      </c>
      <c r="G1470">
        <f t="shared" si="212"/>
        <v>74</v>
      </c>
    </row>
    <row r="1471" spans="1:7" x14ac:dyDescent="0.55000000000000004">
      <c r="A1471">
        <f t="shared" si="209"/>
        <v>10225</v>
      </c>
      <c r="B1471" s="66">
        <f t="shared" si="217"/>
        <v>1200</v>
      </c>
      <c r="C1471">
        <f>INDEX('Tet10'!$C$31:$FF$50,Tet10_R_VTR!F1471,Tet10_R_VTR!G1471)</f>
        <v>0.57926728991285303</v>
      </c>
      <c r="D1471" s="65">
        <v>1.1675054151057829</v>
      </c>
      <c r="E1471" s="65"/>
      <c r="F1471">
        <f t="shared" si="216"/>
        <v>10</v>
      </c>
      <c r="G1471">
        <f t="shared" si="212"/>
        <v>74</v>
      </c>
    </row>
    <row r="1472" spans="1:7" x14ac:dyDescent="0.55000000000000004">
      <c r="A1472">
        <f t="shared" si="209"/>
        <v>10225</v>
      </c>
      <c r="B1472" s="66">
        <f t="shared" si="217"/>
        <v>1200</v>
      </c>
      <c r="C1472">
        <f>INDEX('Tet10'!$C$31:$FF$50,Tet10_R_VTR!F1472,Tet10_R_VTR!G1472)</f>
        <v>0.33653201919934767</v>
      </c>
      <c r="D1472" s="65">
        <v>0.95697774563992144</v>
      </c>
      <c r="E1472" s="65"/>
      <c r="F1472">
        <f t="shared" si="216"/>
        <v>11</v>
      </c>
      <c r="G1472">
        <f t="shared" si="212"/>
        <v>74</v>
      </c>
    </row>
    <row r="1473" spans="1:7" x14ac:dyDescent="0.55000000000000004">
      <c r="A1473">
        <f t="shared" si="209"/>
        <v>10225</v>
      </c>
      <c r="B1473" s="66">
        <f t="shared" si="217"/>
        <v>1200</v>
      </c>
      <c r="C1473">
        <f>INDEX('Tet10'!$C$31:$FF$50,Tet10_R_VTR!F1473,Tet10_R_VTR!G1473)</f>
        <v>0.66332748772100658</v>
      </c>
      <c r="D1473" s="65">
        <v>1.3460641078796829</v>
      </c>
      <c r="E1473" s="65"/>
      <c r="F1473">
        <f t="shared" si="216"/>
        <v>12</v>
      </c>
      <c r="G1473">
        <f t="shared" si="212"/>
        <v>74</v>
      </c>
    </row>
    <row r="1474" spans="1:7" x14ac:dyDescent="0.55000000000000004">
      <c r="A1474">
        <f t="shared" si="209"/>
        <v>10225</v>
      </c>
      <c r="B1474" s="66">
        <f t="shared" si="217"/>
        <v>1200</v>
      </c>
      <c r="C1474">
        <f>INDEX('Tet10'!$C$31:$FF$50,Tet10_R_VTR!F1474,Tet10_R_VTR!G1474)</f>
        <v>0.65632141455468507</v>
      </c>
      <c r="D1474" s="65">
        <v>1.1672257595055451</v>
      </c>
      <c r="E1474" s="65"/>
      <c r="F1474">
        <f t="shared" si="216"/>
        <v>13</v>
      </c>
      <c r="G1474">
        <f t="shared" si="212"/>
        <v>74</v>
      </c>
    </row>
    <row r="1475" spans="1:7" x14ac:dyDescent="0.55000000000000004">
      <c r="A1475">
        <f t="shared" ref="A1475:A1538" si="218">A1155+225</f>
        <v>10225</v>
      </c>
      <c r="B1475" s="66">
        <f t="shared" si="217"/>
        <v>1200</v>
      </c>
      <c r="C1475">
        <f>INDEX('Tet10'!$C$31:$FF$50,Tet10_R_VTR!F1475,Tet10_R_VTR!G1475)</f>
        <v>0.92963971514018406</v>
      </c>
      <c r="D1475" s="65">
        <v>1.5949217285186394</v>
      </c>
      <c r="E1475" s="65"/>
      <c r="F1475">
        <f t="shared" si="216"/>
        <v>14</v>
      </c>
      <c r="G1475">
        <f t="shared" si="212"/>
        <v>74</v>
      </c>
    </row>
    <row r="1476" spans="1:7" x14ac:dyDescent="0.55000000000000004">
      <c r="A1476">
        <f t="shared" si="218"/>
        <v>10225</v>
      </c>
      <c r="B1476" s="66">
        <f t="shared" si="217"/>
        <v>1200</v>
      </c>
      <c r="C1476">
        <f>INDEX('Tet10'!$C$31:$FF$50,Tet10_R_VTR!F1476,Tet10_R_VTR!G1476)</f>
        <v>0.55674145893123783</v>
      </c>
      <c r="D1476" s="65">
        <v>1.2674407016180753</v>
      </c>
      <c r="E1476" s="65"/>
      <c r="F1476">
        <f t="shared" si="216"/>
        <v>15</v>
      </c>
      <c r="G1476">
        <f t="shared" si="212"/>
        <v>74</v>
      </c>
    </row>
    <row r="1477" spans="1:7" x14ac:dyDescent="0.55000000000000004">
      <c r="A1477">
        <f t="shared" si="218"/>
        <v>10225</v>
      </c>
      <c r="B1477" s="66">
        <f t="shared" si="217"/>
        <v>1200</v>
      </c>
      <c r="C1477">
        <f>INDEX('Tet10'!$C$31:$FF$50,Tet10_R_VTR!F1477,Tet10_R_VTR!G1477)</f>
        <v>0.47475575874075093</v>
      </c>
      <c r="D1477" s="65">
        <v>0.89488259004612958</v>
      </c>
      <c r="E1477" s="65"/>
      <c r="F1477">
        <f t="shared" ref="F1477:F1481" si="219">F1476+1</f>
        <v>16</v>
      </c>
      <c r="G1477">
        <f t="shared" si="212"/>
        <v>74</v>
      </c>
    </row>
    <row r="1478" spans="1:7" x14ac:dyDescent="0.55000000000000004">
      <c r="A1478">
        <f t="shared" si="218"/>
        <v>10225</v>
      </c>
      <c r="B1478" s="66">
        <f t="shared" si="217"/>
        <v>1200</v>
      </c>
      <c r="C1478">
        <f>INDEX('Tet10'!$C$31:$FF$50,Tet10_R_VTR!F1478,Tet10_R_VTR!G1478)</f>
        <v>0.6621666943700425</v>
      </c>
      <c r="D1478" s="65">
        <v>1.2750214292717175</v>
      </c>
      <c r="E1478" s="65"/>
      <c r="F1478">
        <f t="shared" si="219"/>
        <v>17</v>
      </c>
      <c r="G1478">
        <f t="shared" si="212"/>
        <v>74</v>
      </c>
    </row>
    <row r="1479" spans="1:7" x14ac:dyDescent="0.55000000000000004">
      <c r="A1479">
        <f t="shared" si="218"/>
        <v>10225</v>
      </c>
      <c r="B1479" s="66">
        <f t="shared" si="217"/>
        <v>1200</v>
      </c>
      <c r="C1479">
        <f>INDEX('Tet10'!$C$31:$FF$50,Tet10_R_VTR!F1479,Tet10_R_VTR!G1479)</f>
        <v>0.53572699194094708</v>
      </c>
      <c r="D1479" s="65">
        <v>1.2049060712630628</v>
      </c>
      <c r="E1479" s="65"/>
      <c r="F1479">
        <f t="shared" si="219"/>
        <v>18</v>
      </c>
      <c r="G1479">
        <f t="shared" si="212"/>
        <v>74</v>
      </c>
    </row>
    <row r="1480" spans="1:7" x14ac:dyDescent="0.55000000000000004">
      <c r="A1480">
        <f t="shared" si="218"/>
        <v>10225</v>
      </c>
      <c r="B1480" s="66">
        <f t="shared" si="217"/>
        <v>1200</v>
      </c>
      <c r="C1480">
        <f>INDEX('Tet10'!$C$31:$FF$50,Tet10_R_VTR!F1480,Tet10_R_VTR!G1480)</f>
        <v>0.61547296085839609</v>
      </c>
      <c r="D1480" s="65">
        <v>1.3242323335278336</v>
      </c>
      <c r="E1480" s="65"/>
      <c r="F1480">
        <f t="shared" si="219"/>
        <v>19</v>
      </c>
      <c r="G1480">
        <f t="shared" si="212"/>
        <v>74</v>
      </c>
    </row>
    <row r="1481" spans="1:7" x14ac:dyDescent="0.55000000000000004">
      <c r="A1481">
        <f t="shared" si="218"/>
        <v>10225</v>
      </c>
      <c r="B1481" s="66">
        <f t="shared" si="217"/>
        <v>1200</v>
      </c>
      <c r="C1481">
        <f>INDEX('Tet10'!$C$31:$FF$50,Tet10_R_VTR!F1481,Tet10_R_VTR!G1481)</f>
        <v>0.46942783513567632</v>
      </c>
      <c r="D1481" s="65">
        <v>1.3926930675882432</v>
      </c>
      <c r="E1481" s="65"/>
      <c r="F1481">
        <f t="shared" si="219"/>
        <v>20</v>
      </c>
      <c r="G1481">
        <f t="shared" si="212"/>
        <v>74</v>
      </c>
    </row>
    <row r="1482" spans="1:7" x14ac:dyDescent="0.55000000000000004">
      <c r="A1482">
        <f t="shared" si="218"/>
        <v>10225</v>
      </c>
      <c r="B1482" s="66">
        <f t="shared" si="217"/>
        <v>1250</v>
      </c>
      <c r="C1482">
        <f>INDEX('Tet10'!$C$31:$FF$50,Tet10_R_VTR!F1482,Tet10_R_VTR!G1482)</f>
        <v>0.30284612589652177</v>
      </c>
      <c r="D1482" s="65">
        <v>1.1947908940445182</v>
      </c>
      <c r="E1482" s="65"/>
      <c r="F1482">
        <v>1</v>
      </c>
      <c r="G1482">
        <f t="shared" si="212"/>
        <v>75</v>
      </c>
    </row>
    <row r="1483" spans="1:7" x14ac:dyDescent="0.55000000000000004">
      <c r="A1483">
        <f t="shared" si="218"/>
        <v>10225</v>
      </c>
      <c r="B1483" s="66">
        <f t="shared" si="217"/>
        <v>1250</v>
      </c>
      <c r="C1483">
        <f>INDEX('Tet10'!$C$31:$FF$50,Tet10_R_VTR!F1483,Tet10_R_VTR!G1483)</f>
        <v>0.28326023993630295</v>
      </c>
      <c r="D1483" s="65">
        <v>1.0562109337529222</v>
      </c>
      <c r="E1483" s="65"/>
      <c r="F1483">
        <f t="shared" ref="F1483:F1496" si="220">F1482+1</f>
        <v>2</v>
      </c>
      <c r="G1483">
        <f t="shared" si="212"/>
        <v>75</v>
      </c>
    </row>
    <row r="1484" spans="1:7" x14ac:dyDescent="0.55000000000000004">
      <c r="A1484">
        <f t="shared" si="218"/>
        <v>10225</v>
      </c>
      <c r="B1484" s="66">
        <f t="shared" si="217"/>
        <v>1250</v>
      </c>
      <c r="C1484">
        <f>INDEX('Tet10'!$C$31:$FF$50,Tet10_R_VTR!F1484,Tet10_R_VTR!G1484)</f>
        <v>0.20427615659743867</v>
      </c>
      <c r="D1484" s="65">
        <v>0.98989625500191891</v>
      </c>
      <c r="E1484" s="65"/>
      <c r="F1484">
        <f t="shared" si="220"/>
        <v>3</v>
      </c>
      <c r="G1484">
        <f t="shared" si="212"/>
        <v>75</v>
      </c>
    </row>
    <row r="1485" spans="1:7" x14ac:dyDescent="0.55000000000000004">
      <c r="A1485">
        <f t="shared" si="218"/>
        <v>10225</v>
      </c>
      <c r="B1485" s="66">
        <f t="shared" si="217"/>
        <v>1250</v>
      </c>
      <c r="C1485">
        <f>INDEX('Tet10'!$C$31:$FF$50,Tet10_R_VTR!F1485,Tet10_R_VTR!G1485)</f>
        <v>0.30527239354270186</v>
      </c>
      <c r="D1485" s="65">
        <v>1.1808089813367004</v>
      </c>
      <c r="E1485" s="65"/>
      <c r="F1485">
        <f t="shared" si="220"/>
        <v>4</v>
      </c>
      <c r="G1485">
        <f t="shared" si="212"/>
        <v>75</v>
      </c>
    </row>
    <row r="1486" spans="1:7" x14ac:dyDescent="0.55000000000000004">
      <c r="A1486">
        <f t="shared" si="218"/>
        <v>10225</v>
      </c>
      <c r="B1486" s="66">
        <f t="shared" si="217"/>
        <v>1250</v>
      </c>
      <c r="C1486">
        <f>INDEX('Tet10'!$C$31:$FF$50,Tet10_R_VTR!F1486,Tet10_R_VTR!G1486)</f>
        <v>0.1324784527315693</v>
      </c>
      <c r="D1486" s="65">
        <v>1.0094655229912022</v>
      </c>
      <c r="E1486" s="65"/>
      <c r="F1486">
        <f t="shared" si="220"/>
        <v>5</v>
      </c>
      <c r="G1486">
        <f t="shared" si="212"/>
        <v>75</v>
      </c>
    </row>
    <row r="1487" spans="1:7" x14ac:dyDescent="0.55000000000000004">
      <c r="A1487">
        <f t="shared" si="218"/>
        <v>10225</v>
      </c>
      <c r="B1487" s="66">
        <f t="shared" si="217"/>
        <v>1250</v>
      </c>
      <c r="C1487">
        <f>INDEX('Tet10'!$C$31:$FF$50,Tet10_R_VTR!F1487,Tet10_R_VTR!G1487)</f>
        <v>0.48957708462563282</v>
      </c>
      <c r="D1487" s="65">
        <v>1.3176631134711994</v>
      </c>
      <c r="E1487" s="65"/>
      <c r="F1487">
        <f t="shared" si="220"/>
        <v>6</v>
      </c>
      <c r="G1487">
        <f t="shared" si="212"/>
        <v>75</v>
      </c>
    </row>
    <row r="1488" spans="1:7" x14ac:dyDescent="0.55000000000000004">
      <c r="A1488">
        <f t="shared" si="218"/>
        <v>10225</v>
      </c>
      <c r="B1488" s="66">
        <f t="shared" si="217"/>
        <v>1250</v>
      </c>
      <c r="C1488">
        <f>INDEX('Tet10'!$C$31:$FF$50,Tet10_R_VTR!F1488,Tet10_R_VTR!G1488)</f>
        <v>0.39967982989415524</v>
      </c>
      <c r="D1488" s="65">
        <v>1.3556312282870939</v>
      </c>
      <c r="E1488" s="65"/>
      <c r="F1488">
        <f t="shared" si="220"/>
        <v>7</v>
      </c>
      <c r="G1488">
        <f t="shared" si="212"/>
        <v>75</v>
      </c>
    </row>
    <row r="1489" spans="1:7" x14ac:dyDescent="0.55000000000000004">
      <c r="A1489">
        <f t="shared" si="218"/>
        <v>10225</v>
      </c>
      <c r="B1489" s="66">
        <f t="shared" si="217"/>
        <v>1250</v>
      </c>
      <c r="C1489">
        <f>INDEX('Tet10'!$C$31:$FF$50,Tet10_R_VTR!F1489,Tet10_R_VTR!G1489)</f>
        <v>0.15860795486192453</v>
      </c>
      <c r="D1489" s="65">
        <v>1.0307302267806293</v>
      </c>
      <c r="E1489" s="65"/>
      <c r="F1489">
        <f t="shared" si="220"/>
        <v>8</v>
      </c>
      <c r="G1489">
        <f t="shared" si="212"/>
        <v>75</v>
      </c>
    </row>
    <row r="1490" spans="1:7" x14ac:dyDescent="0.55000000000000004">
      <c r="A1490">
        <f t="shared" si="218"/>
        <v>10225</v>
      </c>
      <c r="B1490" s="66">
        <f t="shared" si="217"/>
        <v>1250</v>
      </c>
      <c r="C1490">
        <f>INDEX('Tet10'!$C$31:$FF$50,Tet10_R_VTR!F1490,Tet10_R_VTR!G1490)</f>
        <v>0.33640822500024248</v>
      </c>
      <c r="D1490" s="65">
        <v>0.86606314209154855</v>
      </c>
      <c r="E1490" s="65"/>
      <c r="F1490">
        <f t="shared" si="220"/>
        <v>9</v>
      </c>
      <c r="G1490">
        <f t="shared" si="212"/>
        <v>75</v>
      </c>
    </row>
    <row r="1491" spans="1:7" x14ac:dyDescent="0.55000000000000004">
      <c r="A1491">
        <f t="shared" si="218"/>
        <v>10225</v>
      </c>
      <c r="B1491" s="66">
        <f t="shared" si="217"/>
        <v>1250</v>
      </c>
      <c r="C1491">
        <f>INDEX('Tet10'!$C$31:$FF$50,Tet10_R_VTR!F1491,Tet10_R_VTR!G1491)</f>
        <v>0.14566470504952775</v>
      </c>
      <c r="D1491" s="65">
        <v>1.1675054151057829</v>
      </c>
      <c r="E1491" s="65"/>
      <c r="F1491">
        <f t="shared" si="220"/>
        <v>10</v>
      </c>
      <c r="G1491">
        <f t="shared" si="212"/>
        <v>75</v>
      </c>
    </row>
    <row r="1492" spans="1:7" x14ac:dyDescent="0.55000000000000004">
      <c r="A1492">
        <f t="shared" si="218"/>
        <v>10225</v>
      </c>
      <c r="B1492" s="66">
        <f t="shared" si="217"/>
        <v>1250</v>
      </c>
      <c r="C1492">
        <f>INDEX('Tet10'!$C$31:$FF$50,Tet10_R_VTR!F1492,Tet10_R_VTR!G1492)</f>
        <v>0.16290259857230285</v>
      </c>
      <c r="D1492" s="65">
        <v>0.95697774563992144</v>
      </c>
      <c r="E1492" s="65"/>
      <c r="F1492">
        <f t="shared" si="220"/>
        <v>11</v>
      </c>
      <c r="G1492">
        <f t="shared" si="212"/>
        <v>75</v>
      </c>
    </row>
    <row r="1493" spans="1:7" x14ac:dyDescent="0.55000000000000004">
      <c r="A1493">
        <f t="shared" si="218"/>
        <v>10225</v>
      </c>
      <c r="B1493" s="66">
        <f t="shared" si="217"/>
        <v>1250</v>
      </c>
      <c r="C1493">
        <f>INDEX('Tet10'!$C$31:$FF$50,Tet10_R_VTR!F1493,Tet10_R_VTR!G1493)</f>
        <v>0.16412768609513409</v>
      </c>
      <c r="D1493" s="65">
        <v>1.3460641078796829</v>
      </c>
      <c r="E1493" s="65"/>
      <c r="F1493">
        <f t="shared" si="220"/>
        <v>12</v>
      </c>
      <c r="G1493">
        <f t="shared" si="212"/>
        <v>75</v>
      </c>
    </row>
    <row r="1494" spans="1:7" x14ac:dyDescent="0.55000000000000004">
      <c r="A1494">
        <f t="shared" si="218"/>
        <v>10225</v>
      </c>
      <c r="B1494" s="66">
        <f t="shared" si="217"/>
        <v>1250</v>
      </c>
      <c r="C1494">
        <f>INDEX('Tet10'!$C$31:$FF$50,Tet10_R_VTR!F1494,Tet10_R_VTR!G1494)</f>
        <v>0.38431818415909808</v>
      </c>
      <c r="D1494" s="65">
        <v>1.1672257595055451</v>
      </c>
      <c r="E1494" s="65"/>
      <c r="F1494">
        <f t="shared" si="220"/>
        <v>13</v>
      </c>
      <c r="G1494">
        <f t="shared" si="212"/>
        <v>75</v>
      </c>
    </row>
    <row r="1495" spans="1:7" x14ac:dyDescent="0.55000000000000004">
      <c r="A1495">
        <f t="shared" si="218"/>
        <v>10225</v>
      </c>
      <c r="B1495" s="66">
        <f t="shared" si="217"/>
        <v>1250</v>
      </c>
      <c r="C1495">
        <f>INDEX('Tet10'!$C$31:$FF$50,Tet10_R_VTR!F1495,Tet10_R_VTR!G1495)</f>
        <v>0.37205635981700996</v>
      </c>
      <c r="D1495" s="65">
        <v>1.5949217285186394</v>
      </c>
      <c r="E1495" s="65"/>
      <c r="F1495">
        <f t="shared" si="220"/>
        <v>14</v>
      </c>
      <c r="G1495">
        <f t="shared" ref="G1495:G1558" si="221">G1475+1</f>
        <v>75</v>
      </c>
    </row>
    <row r="1496" spans="1:7" x14ac:dyDescent="0.55000000000000004">
      <c r="A1496">
        <f t="shared" si="218"/>
        <v>10225</v>
      </c>
      <c r="B1496" s="66">
        <f t="shared" si="217"/>
        <v>1250</v>
      </c>
      <c r="C1496">
        <f>INDEX('Tet10'!$C$31:$FF$50,Tet10_R_VTR!F1496,Tet10_R_VTR!G1496)</f>
        <v>0.13320252086939349</v>
      </c>
      <c r="D1496" s="65">
        <v>1.2674407016180753</v>
      </c>
      <c r="E1496" s="65"/>
      <c r="F1496">
        <f t="shared" si="220"/>
        <v>15</v>
      </c>
      <c r="G1496">
        <f t="shared" si="221"/>
        <v>75</v>
      </c>
    </row>
    <row r="1497" spans="1:7" x14ac:dyDescent="0.55000000000000004">
      <c r="A1497">
        <f t="shared" si="218"/>
        <v>10225</v>
      </c>
      <c r="B1497" s="66">
        <f t="shared" si="217"/>
        <v>1250</v>
      </c>
      <c r="C1497">
        <f>INDEX('Tet10'!$C$31:$FF$50,Tet10_R_VTR!F1497,Tet10_R_VTR!G1497)</f>
        <v>0.13134638631543544</v>
      </c>
      <c r="D1497" s="65">
        <v>0.89488259004612958</v>
      </c>
      <c r="E1497" s="65"/>
      <c r="F1497">
        <f t="shared" ref="F1497:F1501" si="222">F1496+1</f>
        <v>16</v>
      </c>
      <c r="G1497">
        <f t="shared" si="221"/>
        <v>75</v>
      </c>
    </row>
    <row r="1498" spans="1:7" x14ac:dyDescent="0.55000000000000004">
      <c r="A1498">
        <f t="shared" si="218"/>
        <v>10225</v>
      </c>
      <c r="B1498" s="66">
        <f t="shared" si="217"/>
        <v>1250</v>
      </c>
      <c r="C1498">
        <f>INDEX('Tet10'!$C$31:$FF$50,Tet10_R_VTR!F1498,Tet10_R_VTR!G1498)</f>
        <v>0.1741862832614112</v>
      </c>
      <c r="D1498" s="65">
        <v>1.2750214292717175</v>
      </c>
      <c r="E1498" s="65"/>
      <c r="F1498">
        <f t="shared" si="222"/>
        <v>17</v>
      </c>
      <c r="G1498">
        <f t="shared" si="221"/>
        <v>75</v>
      </c>
    </row>
    <row r="1499" spans="1:7" x14ac:dyDescent="0.55000000000000004">
      <c r="A1499">
        <f t="shared" si="218"/>
        <v>10225</v>
      </c>
      <c r="B1499" s="66">
        <f t="shared" si="217"/>
        <v>1250</v>
      </c>
      <c r="C1499">
        <f>INDEX('Tet10'!$C$31:$FF$50,Tet10_R_VTR!F1499,Tet10_R_VTR!G1499)</f>
        <v>0.1381290330505793</v>
      </c>
      <c r="D1499" s="65">
        <v>1.2049060712630628</v>
      </c>
      <c r="E1499" s="65"/>
      <c r="F1499">
        <f t="shared" si="222"/>
        <v>18</v>
      </c>
      <c r="G1499">
        <f t="shared" si="221"/>
        <v>75</v>
      </c>
    </row>
    <row r="1500" spans="1:7" x14ac:dyDescent="0.55000000000000004">
      <c r="A1500">
        <f t="shared" si="218"/>
        <v>10225</v>
      </c>
      <c r="B1500" s="66">
        <f t="shared" si="217"/>
        <v>1250</v>
      </c>
      <c r="C1500">
        <f>INDEX('Tet10'!$C$31:$FF$50,Tet10_R_VTR!F1500,Tet10_R_VTR!G1500)</f>
        <v>0.23934970927754409</v>
      </c>
      <c r="D1500" s="65">
        <v>1.3242323335278336</v>
      </c>
      <c r="E1500" s="65"/>
      <c r="F1500">
        <f t="shared" si="222"/>
        <v>19</v>
      </c>
      <c r="G1500">
        <f t="shared" si="221"/>
        <v>75</v>
      </c>
    </row>
    <row r="1501" spans="1:7" x14ac:dyDescent="0.55000000000000004">
      <c r="A1501">
        <f t="shared" si="218"/>
        <v>10225</v>
      </c>
      <c r="B1501" s="66">
        <f t="shared" si="217"/>
        <v>1250</v>
      </c>
      <c r="C1501">
        <f>INDEX('Tet10'!$C$31:$FF$50,Tet10_R_VTR!F1501,Tet10_R_VTR!G1501)</f>
        <v>0.22231050725006868</v>
      </c>
      <c r="D1501" s="65">
        <v>1.3926930675882432</v>
      </c>
      <c r="E1501" s="65"/>
      <c r="F1501">
        <f t="shared" si="222"/>
        <v>20</v>
      </c>
      <c r="G1501">
        <f t="shared" si="221"/>
        <v>75</v>
      </c>
    </row>
    <row r="1502" spans="1:7" x14ac:dyDescent="0.55000000000000004">
      <c r="A1502">
        <f t="shared" si="218"/>
        <v>10225</v>
      </c>
      <c r="B1502" s="66">
        <f t="shared" si="217"/>
        <v>1300</v>
      </c>
      <c r="C1502">
        <f>INDEX('Tet10'!$C$31:$FF$50,Tet10_R_VTR!F1502,Tet10_R_VTR!G1502)</f>
        <v>5.7977999403225157E-2</v>
      </c>
      <c r="D1502" s="65">
        <v>1.1947908940445182</v>
      </c>
      <c r="E1502" s="65"/>
      <c r="F1502">
        <v>1</v>
      </c>
      <c r="G1502">
        <f t="shared" si="221"/>
        <v>76</v>
      </c>
    </row>
    <row r="1503" spans="1:7" x14ac:dyDescent="0.55000000000000004">
      <c r="A1503">
        <f t="shared" si="218"/>
        <v>10225</v>
      </c>
      <c r="B1503" s="66">
        <f t="shared" si="217"/>
        <v>1300</v>
      </c>
      <c r="C1503">
        <f>INDEX('Tet10'!$C$31:$FF$50,Tet10_R_VTR!F1503,Tet10_R_VTR!G1503)</f>
        <v>4.4688290954044127E-2</v>
      </c>
      <c r="D1503" s="65">
        <v>1.0562109337529222</v>
      </c>
      <c r="E1503" s="65"/>
      <c r="F1503">
        <f t="shared" ref="F1503:F1516" si="223">F1502+1</f>
        <v>2</v>
      </c>
      <c r="G1503">
        <f t="shared" si="221"/>
        <v>76</v>
      </c>
    </row>
    <row r="1504" spans="1:7" x14ac:dyDescent="0.55000000000000004">
      <c r="A1504">
        <f t="shared" si="218"/>
        <v>10225</v>
      </c>
      <c r="B1504" s="66">
        <f t="shared" si="217"/>
        <v>1300</v>
      </c>
      <c r="C1504">
        <f>INDEX('Tet10'!$C$31:$FF$50,Tet10_R_VTR!F1504,Tet10_R_VTR!G1504)</f>
        <v>6.240618643848151E-2</v>
      </c>
      <c r="D1504" s="65">
        <v>0.98989625500191891</v>
      </c>
      <c r="E1504" s="65"/>
      <c r="F1504">
        <f t="shared" si="223"/>
        <v>3</v>
      </c>
      <c r="G1504">
        <f t="shared" si="221"/>
        <v>76</v>
      </c>
    </row>
    <row r="1505" spans="1:7" x14ac:dyDescent="0.55000000000000004">
      <c r="A1505">
        <f t="shared" si="218"/>
        <v>10225</v>
      </c>
      <c r="B1505" s="66">
        <f t="shared" si="217"/>
        <v>1300</v>
      </c>
      <c r="C1505">
        <f>INDEX('Tet10'!$C$31:$FF$50,Tet10_R_VTR!F1505,Tet10_R_VTR!G1505)</f>
        <v>4.3665816663269921E-2</v>
      </c>
      <c r="D1505" s="65">
        <v>1.1808089813367004</v>
      </c>
      <c r="E1505" s="65"/>
      <c r="F1505">
        <f t="shared" si="223"/>
        <v>4</v>
      </c>
      <c r="G1505">
        <f t="shared" si="221"/>
        <v>76</v>
      </c>
    </row>
    <row r="1506" spans="1:7" x14ac:dyDescent="0.55000000000000004">
      <c r="A1506">
        <f t="shared" si="218"/>
        <v>10225</v>
      </c>
      <c r="B1506" s="66">
        <f t="shared" si="217"/>
        <v>1300</v>
      </c>
      <c r="C1506">
        <f>INDEX('Tet10'!$C$31:$FF$50,Tet10_R_VTR!F1506,Tet10_R_VTR!G1506)</f>
        <v>3.6598903484014789E-2</v>
      </c>
      <c r="D1506" s="65">
        <v>1.0094655229912022</v>
      </c>
      <c r="E1506" s="65"/>
      <c r="F1506">
        <f t="shared" si="223"/>
        <v>5</v>
      </c>
      <c r="G1506">
        <f t="shared" si="221"/>
        <v>76</v>
      </c>
    </row>
    <row r="1507" spans="1:7" x14ac:dyDescent="0.55000000000000004">
      <c r="A1507">
        <f t="shared" si="218"/>
        <v>10225</v>
      </c>
      <c r="B1507" s="66">
        <f t="shared" si="217"/>
        <v>1300</v>
      </c>
      <c r="C1507">
        <f>INDEX('Tet10'!$C$31:$FF$50,Tet10_R_VTR!F1507,Tet10_R_VTR!G1507)</f>
        <v>7.0415273813825063E-2</v>
      </c>
      <c r="D1507" s="65">
        <v>1.3176631134711994</v>
      </c>
      <c r="E1507" s="65"/>
      <c r="F1507">
        <f t="shared" si="223"/>
        <v>6</v>
      </c>
      <c r="G1507">
        <f t="shared" si="221"/>
        <v>76</v>
      </c>
    </row>
    <row r="1508" spans="1:7" x14ac:dyDescent="0.55000000000000004">
      <c r="A1508">
        <f t="shared" si="218"/>
        <v>10225</v>
      </c>
      <c r="B1508" s="66">
        <f t="shared" si="217"/>
        <v>1300</v>
      </c>
      <c r="C1508">
        <f>INDEX('Tet10'!$C$31:$FF$50,Tet10_R_VTR!F1508,Tet10_R_VTR!G1508)</f>
        <v>7.4102173053129605E-2</v>
      </c>
      <c r="D1508" s="65">
        <v>1.3556312282870939</v>
      </c>
      <c r="E1508" s="65"/>
      <c r="F1508">
        <f t="shared" si="223"/>
        <v>7</v>
      </c>
      <c r="G1508">
        <f t="shared" si="221"/>
        <v>76</v>
      </c>
    </row>
    <row r="1509" spans="1:7" x14ac:dyDescent="0.55000000000000004">
      <c r="A1509">
        <f t="shared" si="218"/>
        <v>10225</v>
      </c>
      <c r="B1509" s="66">
        <f t="shared" si="217"/>
        <v>1300</v>
      </c>
      <c r="C1509">
        <f>INDEX('Tet10'!$C$31:$FF$50,Tet10_R_VTR!F1509,Tet10_R_VTR!G1509)</f>
        <v>2.0694708661942212E-2</v>
      </c>
      <c r="D1509" s="65">
        <v>1.0307302267806293</v>
      </c>
      <c r="E1509" s="65"/>
      <c r="F1509">
        <f t="shared" si="223"/>
        <v>8</v>
      </c>
      <c r="G1509">
        <f t="shared" si="221"/>
        <v>76</v>
      </c>
    </row>
    <row r="1510" spans="1:7" x14ac:dyDescent="0.55000000000000004">
      <c r="A1510">
        <f t="shared" si="218"/>
        <v>10225</v>
      </c>
      <c r="B1510" s="66">
        <f t="shared" si="217"/>
        <v>1300</v>
      </c>
      <c r="C1510">
        <f>INDEX('Tet10'!$C$31:$FF$50,Tet10_R_VTR!F1510,Tet10_R_VTR!G1510)</f>
        <v>5.5260477369312035E-2</v>
      </c>
      <c r="D1510" s="65">
        <v>0.86606314209154855</v>
      </c>
      <c r="E1510" s="65"/>
      <c r="F1510">
        <f t="shared" si="223"/>
        <v>9</v>
      </c>
      <c r="G1510">
        <f t="shared" si="221"/>
        <v>76</v>
      </c>
    </row>
    <row r="1511" spans="1:7" x14ac:dyDescent="0.55000000000000004">
      <c r="A1511">
        <f t="shared" si="218"/>
        <v>10225</v>
      </c>
      <c r="B1511" s="66">
        <f t="shared" si="217"/>
        <v>1300</v>
      </c>
      <c r="C1511">
        <f>INDEX('Tet10'!$C$31:$FF$50,Tet10_R_VTR!F1511,Tet10_R_VTR!G1511)</f>
        <v>4.4617295295188736E-2</v>
      </c>
      <c r="D1511" s="65">
        <v>1.1675054151057829</v>
      </c>
      <c r="E1511" s="65"/>
      <c r="F1511">
        <f t="shared" si="223"/>
        <v>10</v>
      </c>
      <c r="G1511">
        <f t="shared" si="221"/>
        <v>76</v>
      </c>
    </row>
    <row r="1512" spans="1:7" x14ac:dyDescent="0.55000000000000004">
      <c r="A1512">
        <f t="shared" si="218"/>
        <v>10225</v>
      </c>
      <c r="B1512" s="66">
        <f t="shared" si="217"/>
        <v>1300</v>
      </c>
      <c r="C1512">
        <f>INDEX('Tet10'!$C$31:$FF$50,Tet10_R_VTR!F1512,Tet10_R_VTR!G1512)</f>
        <v>3.0895894494381574E-2</v>
      </c>
      <c r="D1512" s="65">
        <v>0.95697774563992144</v>
      </c>
      <c r="E1512" s="65"/>
      <c r="F1512">
        <f t="shared" si="223"/>
        <v>11</v>
      </c>
      <c r="G1512">
        <f t="shared" si="221"/>
        <v>76</v>
      </c>
    </row>
    <row r="1513" spans="1:7" x14ac:dyDescent="0.55000000000000004">
      <c r="A1513">
        <f t="shared" si="218"/>
        <v>10225</v>
      </c>
      <c r="B1513" s="66">
        <f t="shared" si="217"/>
        <v>1300</v>
      </c>
      <c r="C1513">
        <f>INDEX('Tet10'!$C$31:$FF$50,Tet10_R_VTR!F1513,Tet10_R_VTR!G1513)</f>
        <v>4.4177585920162826E-2</v>
      </c>
      <c r="D1513" s="65">
        <v>1.3460641078796829</v>
      </c>
      <c r="E1513" s="65"/>
      <c r="F1513">
        <f t="shared" si="223"/>
        <v>12</v>
      </c>
      <c r="G1513">
        <f t="shared" si="221"/>
        <v>76</v>
      </c>
    </row>
    <row r="1514" spans="1:7" x14ac:dyDescent="0.55000000000000004">
      <c r="A1514">
        <f t="shared" si="218"/>
        <v>10225</v>
      </c>
      <c r="B1514" s="66">
        <f t="shared" si="217"/>
        <v>1300</v>
      </c>
      <c r="C1514">
        <f>INDEX('Tet10'!$C$31:$FF$50,Tet10_R_VTR!F1514,Tet10_R_VTR!G1514)</f>
        <v>8.5598624990092409E-2</v>
      </c>
      <c r="D1514" s="65">
        <v>1.1672257595055451</v>
      </c>
      <c r="E1514" s="65"/>
      <c r="F1514">
        <f t="shared" si="223"/>
        <v>13</v>
      </c>
      <c r="G1514">
        <f t="shared" si="221"/>
        <v>76</v>
      </c>
    </row>
    <row r="1515" spans="1:7" x14ac:dyDescent="0.55000000000000004">
      <c r="A1515">
        <f t="shared" si="218"/>
        <v>10225</v>
      </c>
      <c r="B1515" s="66">
        <f t="shared" si="217"/>
        <v>1300</v>
      </c>
      <c r="C1515">
        <f>INDEX('Tet10'!$C$31:$FF$50,Tet10_R_VTR!F1515,Tet10_R_VTR!G1515)</f>
        <v>0.11388036125626133</v>
      </c>
      <c r="D1515" s="65">
        <v>1.5949217285186394</v>
      </c>
      <c r="E1515" s="65"/>
      <c r="F1515">
        <f t="shared" si="223"/>
        <v>14</v>
      </c>
      <c r="G1515">
        <f t="shared" si="221"/>
        <v>76</v>
      </c>
    </row>
    <row r="1516" spans="1:7" x14ac:dyDescent="0.55000000000000004">
      <c r="A1516">
        <f t="shared" si="218"/>
        <v>10225</v>
      </c>
      <c r="B1516" s="66">
        <f t="shared" si="217"/>
        <v>1300</v>
      </c>
      <c r="C1516">
        <f>INDEX('Tet10'!$C$31:$FF$50,Tet10_R_VTR!F1516,Tet10_R_VTR!G1516)</f>
        <v>4.3163700368837842E-2</v>
      </c>
      <c r="D1516" s="65">
        <v>1.2674407016180753</v>
      </c>
      <c r="E1516" s="65"/>
      <c r="F1516">
        <f t="shared" si="223"/>
        <v>15</v>
      </c>
      <c r="G1516">
        <f t="shared" si="221"/>
        <v>76</v>
      </c>
    </row>
    <row r="1517" spans="1:7" x14ac:dyDescent="0.55000000000000004">
      <c r="A1517">
        <f t="shared" si="218"/>
        <v>10225</v>
      </c>
      <c r="B1517" s="66">
        <f t="shared" si="217"/>
        <v>1300</v>
      </c>
      <c r="C1517">
        <f>INDEX('Tet10'!$C$31:$FF$50,Tet10_R_VTR!F1517,Tet10_R_VTR!G1517)</f>
        <v>3.4569418304810896E-2</v>
      </c>
      <c r="D1517" s="65">
        <v>0.89488259004612958</v>
      </c>
      <c r="E1517" s="65"/>
      <c r="F1517">
        <f t="shared" ref="F1517:F1521" si="224">F1516+1</f>
        <v>16</v>
      </c>
      <c r="G1517">
        <f t="shared" si="221"/>
        <v>76</v>
      </c>
    </row>
    <row r="1518" spans="1:7" x14ac:dyDescent="0.55000000000000004">
      <c r="A1518">
        <f t="shared" si="218"/>
        <v>10225</v>
      </c>
      <c r="B1518" s="66">
        <f t="shared" si="217"/>
        <v>1300</v>
      </c>
      <c r="C1518">
        <f>INDEX('Tet10'!$C$31:$FF$50,Tet10_R_VTR!F1518,Tet10_R_VTR!G1518)</f>
        <v>4.9774391982576376E-2</v>
      </c>
      <c r="D1518" s="65">
        <v>1.2750214292717175</v>
      </c>
      <c r="E1518" s="65"/>
      <c r="F1518">
        <f t="shared" si="224"/>
        <v>17</v>
      </c>
      <c r="G1518">
        <f t="shared" si="221"/>
        <v>76</v>
      </c>
    </row>
    <row r="1519" spans="1:7" x14ac:dyDescent="0.55000000000000004">
      <c r="A1519">
        <f t="shared" si="218"/>
        <v>10225</v>
      </c>
      <c r="B1519" s="66">
        <f t="shared" si="217"/>
        <v>1300</v>
      </c>
      <c r="C1519">
        <f>INDEX('Tet10'!$C$31:$FF$50,Tet10_R_VTR!F1519,Tet10_R_VTR!G1519)</f>
        <v>2.4582460176860482E-2</v>
      </c>
      <c r="D1519" s="65">
        <v>1.2049060712630628</v>
      </c>
      <c r="E1519" s="65"/>
      <c r="F1519">
        <f t="shared" si="224"/>
        <v>18</v>
      </c>
      <c r="G1519">
        <f t="shared" si="221"/>
        <v>76</v>
      </c>
    </row>
    <row r="1520" spans="1:7" x14ac:dyDescent="0.55000000000000004">
      <c r="A1520">
        <f t="shared" si="218"/>
        <v>10225</v>
      </c>
      <c r="B1520" s="66">
        <f t="shared" si="217"/>
        <v>1300</v>
      </c>
      <c r="C1520">
        <f>INDEX('Tet10'!$C$31:$FF$50,Tet10_R_VTR!F1520,Tet10_R_VTR!G1520)</f>
        <v>8.9673494485505156E-2</v>
      </c>
      <c r="D1520" s="65">
        <v>1.3242323335278336</v>
      </c>
      <c r="E1520" s="65"/>
      <c r="F1520">
        <f t="shared" si="224"/>
        <v>19</v>
      </c>
      <c r="G1520">
        <f t="shared" si="221"/>
        <v>76</v>
      </c>
    </row>
    <row r="1521" spans="1:7" x14ac:dyDescent="0.55000000000000004">
      <c r="A1521">
        <f t="shared" si="218"/>
        <v>10225</v>
      </c>
      <c r="B1521" s="66">
        <f t="shared" si="217"/>
        <v>1300</v>
      </c>
      <c r="C1521">
        <f>INDEX('Tet10'!$C$31:$FF$50,Tet10_R_VTR!F1521,Tet10_R_VTR!G1521)</f>
        <v>4.6208500285966465E-2</v>
      </c>
      <c r="D1521" s="65">
        <v>1.3926930675882432</v>
      </c>
      <c r="E1521" s="65"/>
      <c r="F1521">
        <f t="shared" si="224"/>
        <v>20</v>
      </c>
      <c r="G1521">
        <f t="shared" si="221"/>
        <v>76</v>
      </c>
    </row>
    <row r="1522" spans="1:7" x14ac:dyDescent="0.55000000000000004">
      <c r="A1522">
        <f t="shared" si="218"/>
        <v>10225</v>
      </c>
      <c r="B1522" s="66">
        <f t="shared" si="217"/>
        <v>1350</v>
      </c>
      <c r="C1522">
        <f>INDEX('Tet10'!$C$31:$FF$50,Tet10_R_VTR!F1522,Tet10_R_VTR!G1522)</f>
        <v>2.0051568884445009E-2</v>
      </c>
      <c r="D1522" s="65">
        <v>1.1947908940445182</v>
      </c>
      <c r="E1522" s="65"/>
      <c r="F1522">
        <v>1</v>
      </c>
      <c r="G1522">
        <f t="shared" si="221"/>
        <v>77</v>
      </c>
    </row>
    <row r="1523" spans="1:7" x14ac:dyDescent="0.55000000000000004">
      <c r="A1523">
        <f t="shared" si="218"/>
        <v>10225</v>
      </c>
      <c r="B1523" s="66">
        <f t="shared" si="217"/>
        <v>1350</v>
      </c>
      <c r="C1523">
        <f>INDEX('Tet10'!$C$31:$FF$50,Tet10_R_VTR!F1523,Tet10_R_VTR!G1523)</f>
        <v>1.6728680650647122E-2</v>
      </c>
      <c r="D1523" s="65">
        <v>1.0562109337529222</v>
      </c>
      <c r="E1523" s="65"/>
      <c r="F1523">
        <f t="shared" ref="F1523:F1536" si="225">F1522+1</f>
        <v>2</v>
      </c>
      <c r="G1523">
        <f t="shared" si="221"/>
        <v>77</v>
      </c>
    </row>
    <row r="1524" spans="1:7" x14ac:dyDescent="0.55000000000000004">
      <c r="A1524">
        <f t="shared" si="218"/>
        <v>10225</v>
      </c>
      <c r="B1524" s="66">
        <f t="shared" si="217"/>
        <v>1350</v>
      </c>
      <c r="C1524">
        <f>INDEX('Tet10'!$C$31:$FF$50,Tet10_R_VTR!F1524,Tet10_R_VTR!G1524)</f>
        <v>1.5479573385762372E-2</v>
      </c>
      <c r="D1524" s="65">
        <v>0.98989625500191891</v>
      </c>
      <c r="E1524" s="65"/>
      <c r="F1524">
        <f t="shared" si="225"/>
        <v>3</v>
      </c>
      <c r="G1524">
        <f t="shared" si="221"/>
        <v>77</v>
      </c>
    </row>
    <row r="1525" spans="1:7" x14ac:dyDescent="0.55000000000000004">
      <c r="A1525">
        <f t="shared" si="218"/>
        <v>10225</v>
      </c>
      <c r="B1525" s="66">
        <f t="shared" si="217"/>
        <v>1350</v>
      </c>
      <c r="C1525">
        <f>INDEX('Tet10'!$C$31:$FF$50,Tet10_R_VTR!F1525,Tet10_R_VTR!G1525)</f>
        <v>1.5449041465532581E-2</v>
      </c>
      <c r="D1525" s="65">
        <v>1.1808089813367004</v>
      </c>
      <c r="E1525" s="65"/>
      <c r="F1525">
        <f t="shared" si="225"/>
        <v>4</v>
      </c>
      <c r="G1525">
        <f t="shared" si="221"/>
        <v>77</v>
      </c>
    </row>
    <row r="1526" spans="1:7" x14ac:dyDescent="0.55000000000000004">
      <c r="A1526">
        <f t="shared" si="218"/>
        <v>10225</v>
      </c>
      <c r="B1526" s="66">
        <f t="shared" si="217"/>
        <v>1350</v>
      </c>
      <c r="C1526">
        <f>INDEX('Tet10'!$C$31:$FF$50,Tet10_R_VTR!F1526,Tet10_R_VTR!G1526)</f>
        <v>1.1067809985335297E-2</v>
      </c>
      <c r="D1526" s="65">
        <v>1.0094655229912022</v>
      </c>
      <c r="E1526" s="65"/>
      <c r="F1526">
        <f t="shared" si="225"/>
        <v>5</v>
      </c>
      <c r="G1526">
        <f t="shared" si="221"/>
        <v>77</v>
      </c>
    </row>
    <row r="1527" spans="1:7" x14ac:dyDescent="0.55000000000000004">
      <c r="A1527">
        <f t="shared" si="218"/>
        <v>10225</v>
      </c>
      <c r="B1527" s="66">
        <f t="shared" si="217"/>
        <v>1350</v>
      </c>
      <c r="C1527">
        <f>INDEX('Tet10'!$C$31:$FF$50,Tet10_R_VTR!F1527,Tet10_R_VTR!G1527)</f>
        <v>2.3620211004577507E-2</v>
      </c>
      <c r="D1527" s="65">
        <v>1.3176631134711994</v>
      </c>
      <c r="E1527" s="65"/>
      <c r="F1527">
        <f t="shared" si="225"/>
        <v>6</v>
      </c>
      <c r="G1527">
        <f t="shared" si="221"/>
        <v>77</v>
      </c>
    </row>
    <row r="1528" spans="1:7" x14ac:dyDescent="0.55000000000000004">
      <c r="A1528">
        <f t="shared" si="218"/>
        <v>10225</v>
      </c>
      <c r="B1528" s="66">
        <f t="shared" si="217"/>
        <v>1350</v>
      </c>
      <c r="C1528">
        <f>INDEX('Tet10'!$C$31:$FF$50,Tet10_R_VTR!F1528,Tet10_R_VTR!G1528)</f>
        <v>2.0796907799122525E-2</v>
      </c>
      <c r="D1528" s="65">
        <v>1.3556312282870939</v>
      </c>
      <c r="E1528" s="65"/>
      <c r="F1528">
        <f t="shared" si="225"/>
        <v>7</v>
      </c>
      <c r="G1528">
        <f t="shared" si="221"/>
        <v>77</v>
      </c>
    </row>
    <row r="1529" spans="1:7" x14ac:dyDescent="0.55000000000000004">
      <c r="A1529">
        <f t="shared" si="218"/>
        <v>10225</v>
      </c>
      <c r="B1529" s="66">
        <f t="shared" si="217"/>
        <v>1350</v>
      </c>
      <c r="C1529">
        <f>INDEX('Tet10'!$C$31:$FF$50,Tet10_R_VTR!F1529,Tet10_R_VTR!G1529)</f>
        <v>8.3533773838943125E-3</v>
      </c>
      <c r="D1529" s="65">
        <v>1.0307302267806293</v>
      </c>
      <c r="E1529" s="65"/>
      <c r="F1529">
        <f t="shared" si="225"/>
        <v>8</v>
      </c>
      <c r="G1529">
        <f t="shared" si="221"/>
        <v>77</v>
      </c>
    </row>
    <row r="1530" spans="1:7" x14ac:dyDescent="0.55000000000000004">
      <c r="A1530">
        <f t="shared" si="218"/>
        <v>10225</v>
      </c>
      <c r="B1530" s="66">
        <f t="shared" ref="B1530:B1593" si="226">B1510+50</f>
        <v>1350</v>
      </c>
      <c r="C1530">
        <f>INDEX('Tet10'!$C$31:$FF$50,Tet10_R_VTR!F1530,Tet10_R_VTR!G1530)</f>
        <v>1.2558944515699744E-2</v>
      </c>
      <c r="D1530" s="65">
        <v>0.86606314209154855</v>
      </c>
      <c r="E1530" s="65"/>
      <c r="F1530">
        <f t="shared" si="225"/>
        <v>9</v>
      </c>
      <c r="G1530">
        <f t="shared" si="221"/>
        <v>77</v>
      </c>
    </row>
    <row r="1531" spans="1:7" x14ac:dyDescent="0.55000000000000004">
      <c r="A1531">
        <f t="shared" si="218"/>
        <v>10225</v>
      </c>
      <c r="B1531" s="66">
        <f t="shared" si="226"/>
        <v>1350</v>
      </c>
      <c r="C1531">
        <f>INDEX('Tet10'!$C$31:$FF$50,Tet10_R_VTR!F1531,Tet10_R_VTR!G1531)</f>
        <v>1.3769750623191376E-2</v>
      </c>
      <c r="D1531" s="65">
        <v>1.1675054151057829</v>
      </c>
      <c r="E1531" s="65"/>
      <c r="F1531">
        <f t="shared" si="225"/>
        <v>10</v>
      </c>
      <c r="G1531">
        <f t="shared" si="221"/>
        <v>77</v>
      </c>
    </row>
    <row r="1532" spans="1:7" x14ac:dyDescent="0.55000000000000004">
      <c r="A1532">
        <f t="shared" si="218"/>
        <v>10225</v>
      </c>
      <c r="B1532" s="66">
        <f t="shared" si="226"/>
        <v>1350</v>
      </c>
      <c r="C1532">
        <f>INDEX('Tet10'!$C$31:$FF$50,Tet10_R_VTR!F1532,Tet10_R_VTR!G1532)</f>
        <v>1.0383375648057582E-2</v>
      </c>
      <c r="D1532" s="65">
        <v>0.95697774563992144</v>
      </c>
      <c r="E1532" s="65"/>
      <c r="F1532">
        <f t="shared" si="225"/>
        <v>11</v>
      </c>
      <c r="G1532">
        <f t="shared" si="221"/>
        <v>77</v>
      </c>
    </row>
    <row r="1533" spans="1:7" x14ac:dyDescent="0.55000000000000004">
      <c r="A1533">
        <f t="shared" si="218"/>
        <v>10225</v>
      </c>
      <c r="B1533" s="66">
        <f t="shared" si="226"/>
        <v>1350</v>
      </c>
      <c r="C1533">
        <f>INDEX('Tet10'!$C$31:$FF$50,Tet10_R_VTR!F1533,Tet10_R_VTR!G1533)</f>
        <v>1.2389908503583416E-2</v>
      </c>
      <c r="D1533" s="65">
        <v>1.3460641078796829</v>
      </c>
      <c r="E1533" s="65"/>
      <c r="F1533">
        <f t="shared" si="225"/>
        <v>12</v>
      </c>
      <c r="G1533">
        <f t="shared" si="221"/>
        <v>77</v>
      </c>
    </row>
    <row r="1534" spans="1:7" x14ac:dyDescent="0.55000000000000004">
      <c r="A1534">
        <f t="shared" si="218"/>
        <v>10225</v>
      </c>
      <c r="B1534" s="66">
        <f t="shared" si="226"/>
        <v>1350</v>
      </c>
      <c r="C1534">
        <f>INDEX('Tet10'!$C$31:$FF$50,Tet10_R_VTR!F1534,Tet10_R_VTR!G1534)</f>
        <v>1.6034471316994668E-2</v>
      </c>
      <c r="D1534" s="65">
        <v>1.1672257595055451</v>
      </c>
      <c r="E1534" s="65"/>
      <c r="F1534">
        <f t="shared" si="225"/>
        <v>13</v>
      </c>
      <c r="G1534">
        <f t="shared" si="221"/>
        <v>77</v>
      </c>
    </row>
    <row r="1535" spans="1:7" x14ac:dyDescent="0.55000000000000004">
      <c r="A1535">
        <f t="shared" si="218"/>
        <v>10225</v>
      </c>
      <c r="B1535" s="66">
        <f t="shared" si="226"/>
        <v>1350</v>
      </c>
      <c r="C1535">
        <f>INDEX('Tet10'!$C$31:$FF$50,Tet10_R_VTR!F1535,Tet10_R_VTR!G1535)</f>
        <v>2.0897919600810239E-2</v>
      </c>
      <c r="D1535" s="65">
        <v>1.5949217285186394</v>
      </c>
      <c r="E1535" s="65"/>
      <c r="F1535">
        <f t="shared" si="225"/>
        <v>14</v>
      </c>
      <c r="G1535">
        <f t="shared" si="221"/>
        <v>77</v>
      </c>
    </row>
    <row r="1536" spans="1:7" x14ac:dyDescent="0.55000000000000004">
      <c r="A1536">
        <f t="shared" si="218"/>
        <v>10225</v>
      </c>
      <c r="B1536" s="66">
        <f t="shared" si="226"/>
        <v>1350</v>
      </c>
      <c r="C1536">
        <f>INDEX('Tet10'!$C$31:$FF$50,Tet10_R_VTR!F1536,Tet10_R_VTR!G1536)</f>
        <v>1.4919407099296246E-2</v>
      </c>
      <c r="D1536" s="65">
        <v>1.2674407016180753</v>
      </c>
      <c r="E1536" s="65"/>
      <c r="F1536">
        <f t="shared" si="225"/>
        <v>15</v>
      </c>
      <c r="G1536">
        <f t="shared" si="221"/>
        <v>77</v>
      </c>
    </row>
    <row r="1537" spans="1:7" x14ac:dyDescent="0.55000000000000004">
      <c r="A1537">
        <f t="shared" si="218"/>
        <v>10225</v>
      </c>
      <c r="B1537" s="66">
        <f t="shared" si="226"/>
        <v>1350</v>
      </c>
      <c r="C1537">
        <f>INDEX('Tet10'!$C$31:$FF$50,Tet10_R_VTR!F1537,Tet10_R_VTR!G1537)</f>
        <v>8.4744301726169466E-3</v>
      </c>
      <c r="D1537" s="65">
        <v>0.89488259004612958</v>
      </c>
      <c r="E1537" s="65"/>
      <c r="F1537">
        <f t="shared" ref="F1537:F1541" si="227">F1536+1</f>
        <v>16</v>
      </c>
      <c r="G1537">
        <f t="shared" si="221"/>
        <v>77</v>
      </c>
    </row>
    <row r="1538" spans="1:7" x14ac:dyDescent="0.55000000000000004">
      <c r="A1538">
        <f t="shared" si="218"/>
        <v>10225</v>
      </c>
      <c r="B1538" s="66">
        <f t="shared" si="226"/>
        <v>1350</v>
      </c>
      <c r="C1538">
        <f>INDEX('Tet10'!$C$31:$FF$50,Tet10_R_VTR!F1538,Tet10_R_VTR!G1538)</f>
        <v>1.4470756799024284E-2</v>
      </c>
      <c r="D1538" s="65">
        <v>1.2750214292717175</v>
      </c>
      <c r="E1538" s="65"/>
      <c r="F1538">
        <f t="shared" si="227"/>
        <v>17</v>
      </c>
      <c r="G1538">
        <f t="shared" si="221"/>
        <v>77</v>
      </c>
    </row>
    <row r="1539" spans="1:7" x14ac:dyDescent="0.55000000000000004">
      <c r="A1539">
        <f t="shared" ref="A1539:A1601" si="228">A1219+225</f>
        <v>10225</v>
      </c>
      <c r="B1539" s="66">
        <f t="shared" si="226"/>
        <v>1350</v>
      </c>
      <c r="C1539">
        <f>INDEX('Tet10'!$C$31:$FF$50,Tet10_R_VTR!F1539,Tet10_R_VTR!G1539)</f>
        <v>1.1913595475580099E-2</v>
      </c>
      <c r="D1539" s="65">
        <v>1.2049060712630628</v>
      </c>
      <c r="E1539" s="65"/>
      <c r="F1539">
        <f t="shared" si="227"/>
        <v>18</v>
      </c>
      <c r="G1539">
        <f t="shared" si="221"/>
        <v>77</v>
      </c>
    </row>
    <row r="1540" spans="1:7" x14ac:dyDescent="0.55000000000000004">
      <c r="A1540">
        <f t="shared" si="228"/>
        <v>10225</v>
      </c>
      <c r="B1540" s="66">
        <f t="shared" si="226"/>
        <v>1350</v>
      </c>
      <c r="C1540">
        <f>INDEX('Tet10'!$C$31:$FF$50,Tet10_R_VTR!F1540,Tet10_R_VTR!G1540)</f>
        <v>2.0216938643782174E-2</v>
      </c>
      <c r="D1540" s="65">
        <v>1.3242323335278336</v>
      </c>
      <c r="E1540" s="65"/>
      <c r="F1540">
        <f t="shared" si="227"/>
        <v>19</v>
      </c>
      <c r="G1540">
        <f t="shared" si="221"/>
        <v>77</v>
      </c>
    </row>
    <row r="1541" spans="1:7" x14ac:dyDescent="0.55000000000000004">
      <c r="A1541">
        <f t="shared" si="228"/>
        <v>10225</v>
      </c>
      <c r="B1541" s="66">
        <f t="shared" si="226"/>
        <v>1350</v>
      </c>
      <c r="C1541">
        <f>INDEX('Tet10'!$C$31:$FF$50,Tet10_R_VTR!F1541,Tet10_R_VTR!G1541)</f>
        <v>1.8043771727111291E-2</v>
      </c>
      <c r="D1541" s="65">
        <v>1.3926930675882432</v>
      </c>
      <c r="E1541" s="65"/>
      <c r="F1541">
        <f t="shared" si="227"/>
        <v>20</v>
      </c>
      <c r="G1541">
        <f t="shared" si="221"/>
        <v>77</v>
      </c>
    </row>
    <row r="1542" spans="1:7" x14ac:dyDescent="0.55000000000000004">
      <c r="A1542">
        <f t="shared" si="228"/>
        <v>10225</v>
      </c>
      <c r="B1542" s="66">
        <f t="shared" si="226"/>
        <v>1400</v>
      </c>
      <c r="C1542">
        <f>INDEX('Tet10'!$C$31:$FF$50,Tet10_R_VTR!F1542,Tet10_R_VTR!G1542)</f>
        <v>7.7019737003427629E-3</v>
      </c>
      <c r="D1542" s="65">
        <v>1.1947908940445182</v>
      </c>
      <c r="E1542" s="65"/>
      <c r="F1542">
        <v>1</v>
      </c>
      <c r="G1542">
        <f t="shared" si="221"/>
        <v>78</v>
      </c>
    </row>
    <row r="1543" spans="1:7" x14ac:dyDescent="0.55000000000000004">
      <c r="A1543">
        <f t="shared" si="228"/>
        <v>10225</v>
      </c>
      <c r="B1543" s="66">
        <f t="shared" si="226"/>
        <v>1400</v>
      </c>
      <c r="C1543">
        <f>INDEX('Tet10'!$C$31:$FF$50,Tet10_R_VTR!F1543,Tet10_R_VTR!G1543)</f>
        <v>6.296424005905926E-3</v>
      </c>
      <c r="D1543" s="65">
        <v>1.0562109337529222</v>
      </c>
      <c r="E1543" s="65"/>
      <c r="F1543">
        <f t="shared" ref="F1543:F1556" si="229">F1542+1</f>
        <v>2</v>
      </c>
      <c r="G1543">
        <f t="shared" si="221"/>
        <v>78</v>
      </c>
    </row>
    <row r="1544" spans="1:7" x14ac:dyDescent="0.55000000000000004">
      <c r="A1544">
        <f t="shared" si="228"/>
        <v>10225</v>
      </c>
      <c r="B1544" s="66">
        <f t="shared" si="226"/>
        <v>1400</v>
      </c>
      <c r="C1544">
        <f>INDEX('Tet10'!$C$31:$FF$50,Tet10_R_VTR!F1544,Tet10_R_VTR!G1544)</f>
        <v>6.9284200570282565E-3</v>
      </c>
      <c r="D1544" s="65">
        <v>0.98989625500191891</v>
      </c>
      <c r="E1544" s="65"/>
      <c r="F1544">
        <f t="shared" si="229"/>
        <v>3</v>
      </c>
      <c r="G1544">
        <f t="shared" si="221"/>
        <v>78</v>
      </c>
    </row>
    <row r="1545" spans="1:7" x14ac:dyDescent="0.55000000000000004">
      <c r="A1545">
        <f t="shared" si="228"/>
        <v>10225</v>
      </c>
      <c r="B1545" s="66">
        <f t="shared" si="226"/>
        <v>1400</v>
      </c>
      <c r="C1545">
        <f>INDEX('Tet10'!$C$31:$FF$50,Tet10_R_VTR!F1545,Tet10_R_VTR!G1545)</f>
        <v>6.1424876468755499E-3</v>
      </c>
      <c r="D1545" s="65">
        <v>1.1808089813367004</v>
      </c>
      <c r="E1545" s="65"/>
      <c r="F1545">
        <f t="shared" si="229"/>
        <v>4</v>
      </c>
      <c r="G1545">
        <f t="shared" si="221"/>
        <v>78</v>
      </c>
    </row>
    <row r="1546" spans="1:7" x14ac:dyDescent="0.55000000000000004">
      <c r="A1546">
        <f t="shared" si="228"/>
        <v>10225</v>
      </c>
      <c r="B1546" s="66">
        <f t="shared" si="226"/>
        <v>1400</v>
      </c>
      <c r="C1546">
        <f>INDEX('Tet10'!$C$31:$FF$50,Tet10_R_VTR!F1546,Tet10_R_VTR!G1546)</f>
        <v>6.2927429831816841E-3</v>
      </c>
      <c r="D1546" s="65">
        <v>1.0094655229912022</v>
      </c>
      <c r="E1546" s="65"/>
      <c r="F1546">
        <f t="shared" si="229"/>
        <v>5</v>
      </c>
      <c r="G1546">
        <f t="shared" si="221"/>
        <v>78</v>
      </c>
    </row>
    <row r="1547" spans="1:7" x14ac:dyDescent="0.55000000000000004">
      <c r="A1547">
        <f t="shared" si="228"/>
        <v>10225</v>
      </c>
      <c r="B1547" s="66">
        <f t="shared" si="226"/>
        <v>1400</v>
      </c>
      <c r="C1547">
        <f>INDEX('Tet10'!$C$31:$FF$50,Tet10_R_VTR!F1547,Tet10_R_VTR!G1547)</f>
        <v>8.3605780801833483E-3</v>
      </c>
      <c r="D1547" s="65">
        <v>1.3176631134711994</v>
      </c>
      <c r="E1547" s="65"/>
      <c r="F1547">
        <f t="shared" si="229"/>
        <v>6</v>
      </c>
      <c r="G1547">
        <f t="shared" si="221"/>
        <v>78</v>
      </c>
    </row>
    <row r="1548" spans="1:7" x14ac:dyDescent="0.55000000000000004">
      <c r="A1548">
        <f t="shared" si="228"/>
        <v>10225</v>
      </c>
      <c r="B1548" s="66">
        <f t="shared" si="226"/>
        <v>1400</v>
      </c>
      <c r="C1548">
        <f>INDEX('Tet10'!$C$31:$FF$50,Tet10_R_VTR!F1548,Tet10_R_VTR!G1548)</f>
        <v>6.4865718268170532E-3</v>
      </c>
      <c r="D1548" s="65">
        <v>1.3556312282870939</v>
      </c>
      <c r="E1548" s="65"/>
      <c r="F1548">
        <f t="shared" si="229"/>
        <v>7</v>
      </c>
      <c r="G1548">
        <f t="shared" si="221"/>
        <v>78</v>
      </c>
    </row>
    <row r="1549" spans="1:7" x14ac:dyDescent="0.55000000000000004">
      <c r="A1549">
        <f t="shared" si="228"/>
        <v>10225</v>
      </c>
      <c r="B1549" s="66">
        <f t="shared" si="226"/>
        <v>1400</v>
      </c>
      <c r="C1549">
        <f>INDEX('Tet10'!$C$31:$FF$50,Tet10_R_VTR!F1549,Tet10_R_VTR!G1549)</f>
        <v>4.3461808237841796E-3</v>
      </c>
      <c r="D1549" s="65">
        <v>1.0307302267806293</v>
      </c>
      <c r="E1549" s="65"/>
      <c r="F1549">
        <f t="shared" si="229"/>
        <v>8</v>
      </c>
      <c r="G1549">
        <f t="shared" si="221"/>
        <v>78</v>
      </c>
    </row>
    <row r="1550" spans="1:7" x14ac:dyDescent="0.55000000000000004">
      <c r="A1550">
        <f t="shared" si="228"/>
        <v>10225</v>
      </c>
      <c r="B1550" s="66">
        <f t="shared" si="226"/>
        <v>1400</v>
      </c>
      <c r="C1550">
        <f>INDEX('Tet10'!$C$31:$FF$50,Tet10_R_VTR!F1550,Tet10_R_VTR!G1550)</f>
        <v>6.5008605036023393E-3</v>
      </c>
      <c r="D1550" s="65">
        <v>0.86606314209154855</v>
      </c>
      <c r="E1550" s="65"/>
      <c r="F1550">
        <f t="shared" si="229"/>
        <v>9</v>
      </c>
      <c r="G1550">
        <f t="shared" si="221"/>
        <v>78</v>
      </c>
    </row>
    <row r="1551" spans="1:7" x14ac:dyDescent="0.55000000000000004">
      <c r="A1551">
        <f t="shared" si="228"/>
        <v>10225</v>
      </c>
      <c r="B1551" s="66">
        <f t="shared" si="226"/>
        <v>1400</v>
      </c>
      <c r="C1551">
        <f>INDEX('Tet10'!$C$31:$FF$50,Tet10_R_VTR!F1551,Tet10_R_VTR!G1551)</f>
        <v>6.6462497441274627E-3</v>
      </c>
      <c r="D1551" s="65">
        <v>1.1675054151057829</v>
      </c>
      <c r="E1551" s="65"/>
      <c r="F1551">
        <f t="shared" si="229"/>
        <v>10</v>
      </c>
      <c r="G1551">
        <f t="shared" si="221"/>
        <v>78</v>
      </c>
    </row>
    <row r="1552" spans="1:7" x14ac:dyDescent="0.55000000000000004">
      <c r="A1552">
        <f t="shared" si="228"/>
        <v>10225</v>
      </c>
      <c r="B1552" s="66">
        <f t="shared" si="226"/>
        <v>1400</v>
      </c>
      <c r="C1552">
        <f>INDEX('Tet10'!$C$31:$FF$50,Tet10_R_VTR!F1552,Tet10_R_VTR!G1552)</f>
        <v>5.3471390539935083E-3</v>
      </c>
      <c r="D1552" s="65">
        <v>0.95697774563992144</v>
      </c>
      <c r="E1552" s="65"/>
      <c r="F1552">
        <f t="shared" si="229"/>
        <v>11</v>
      </c>
      <c r="G1552">
        <f t="shared" si="221"/>
        <v>78</v>
      </c>
    </row>
    <row r="1553" spans="1:7" x14ac:dyDescent="0.55000000000000004">
      <c r="A1553">
        <f t="shared" si="228"/>
        <v>10225</v>
      </c>
      <c r="B1553" s="66">
        <f t="shared" si="226"/>
        <v>1400</v>
      </c>
      <c r="C1553">
        <f>INDEX('Tet10'!$C$31:$FF$50,Tet10_R_VTR!F1553,Tet10_R_VTR!G1553)</f>
        <v>6.3072020714219218E-3</v>
      </c>
      <c r="D1553" s="65">
        <v>1.3460641078796829</v>
      </c>
      <c r="E1553" s="65"/>
      <c r="F1553">
        <f t="shared" si="229"/>
        <v>12</v>
      </c>
      <c r="G1553">
        <f t="shared" si="221"/>
        <v>78</v>
      </c>
    </row>
    <row r="1554" spans="1:7" x14ac:dyDescent="0.55000000000000004">
      <c r="A1554">
        <f t="shared" si="228"/>
        <v>10225</v>
      </c>
      <c r="B1554" s="66">
        <f t="shared" si="226"/>
        <v>1400</v>
      </c>
      <c r="C1554">
        <f>INDEX('Tet10'!$C$31:$FF$50,Tet10_R_VTR!F1554,Tet10_R_VTR!G1554)</f>
        <v>8.3845965080813437E-3</v>
      </c>
      <c r="D1554" s="65">
        <v>1.1672257595055451</v>
      </c>
      <c r="E1554" s="65"/>
      <c r="F1554">
        <f t="shared" si="229"/>
        <v>13</v>
      </c>
      <c r="G1554">
        <f t="shared" si="221"/>
        <v>78</v>
      </c>
    </row>
    <row r="1555" spans="1:7" x14ac:dyDescent="0.55000000000000004">
      <c r="A1555">
        <f t="shared" si="228"/>
        <v>10225</v>
      </c>
      <c r="B1555" s="66">
        <f t="shared" si="226"/>
        <v>1400</v>
      </c>
      <c r="C1555">
        <f>INDEX('Tet10'!$C$31:$FF$50,Tet10_R_VTR!F1555,Tet10_R_VTR!G1555)</f>
        <v>1.0432180327766528E-2</v>
      </c>
      <c r="D1555" s="65">
        <v>1.5949217285186394</v>
      </c>
      <c r="E1555" s="65"/>
      <c r="F1555">
        <f t="shared" si="229"/>
        <v>14</v>
      </c>
      <c r="G1555">
        <f t="shared" si="221"/>
        <v>78</v>
      </c>
    </row>
    <row r="1556" spans="1:7" x14ac:dyDescent="0.55000000000000004">
      <c r="A1556">
        <f t="shared" si="228"/>
        <v>10225</v>
      </c>
      <c r="B1556" s="66">
        <f t="shared" si="226"/>
        <v>1400</v>
      </c>
      <c r="C1556">
        <f>INDEX('Tet10'!$C$31:$FF$50,Tet10_R_VTR!F1556,Tet10_R_VTR!G1556)</f>
        <v>7.118626691340774E-3</v>
      </c>
      <c r="D1556" s="65">
        <v>1.2674407016180753</v>
      </c>
      <c r="E1556" s="65"/>
      <c r="F1556">
        <f t="shared" si="229"/>
        <v>15</v>
      </c>
      <c r="G1556">
        <f t="shared" si="221"/>
        <v>78</v>
      </c>
    </row>
    <row r="1557" spans="1:7" x14ac:dyDescent="0.55000000000000004">
      <c r="A1557">
        <f t="shared" si="228"/>
        <v>10225</v>
      </c>
      <c r="B1557" s="66">
        <f t="shared" si="226"/>
        <v>1400</v>
      </c>
      <c r="C1557">
        <f>INDEX('Tet10'!$C$31:$FF$50,Tet10_R_VTR!F1557,Tet10_R_VTR!G1557)</f>
        <v>4.3205786406964371E-3</v>
      </c>
      <c r="D1557" s="65">
        <v>0.89488259004612958</v>
      </c>
      <c r="E1557" s="65"/>
      <c r="F1557">
        <f t="shared" ref="F1557:F1561" si="230">F1556+1</f>
        <v>16</v>
      </c>
      <c r="G1557">
        <f t="shared" si="221"/>
        <v>78</v>
      </c>
    </row>
    <row r="1558" spans="1:7" x14ac:dyDescent="0.55000000000000004">
      <c r="A1558">
        <f t="shared" si="228"/>
        <v>10225</v>
      </c>
      <c r="B1558" s="66">
        <f t="shared" si="226"/>
        <v>1400</v>
      </c>
      <c r="C1558">
        <f>INDEX('Tet10'!$C$31:$FF$50,Tet10_R_VTR!F1558,Tet10_R_VTR!G1558)</f>
        <v>8.5251639578362848E-3</v>
      </c>
      <c r="D1558" s="65">
        <v>1.2750214292717175</v>
      </c>
      <c r="E1558" s="65"/>
      <c r="F1558">
        <f t="shared" si="230"/>
        <v>17</v>
      </c>
      <c r="G1558">
        <f t="shared" si="221"/>
        <v>78</v>
      </c>
    </row>
    <row r="1559" spans="1:7" x14ac:dyDescent="0.55000000000000004">
      <c r="A1559">
        <f t="shared" si="228"/>
        <v>10225</v>
      </c>
      <c r="B1559" s="66">
        <f t="shared" si="226"/>
        <v>1400</v>
      </c>
      <c r="C1559">
        <f>INDEX('Tet10'!$C$31:$FF$50,Tet10_R_VTR!F1559,Tet10_R_VTR!G1559)</f>
        <v>5.804315442671769E-3</v>
      </c>
      <c r="D1559" s="65">
        <v>1.2049060712630628</v>
      </c>
      <c r="E1559" s="65"/>
      <c r="F1559">
        <f t="shared" si="230"/>
        <v>18</v>
      </c>
      <c r="G1559">
        <f t="shared" ref="G1559:G1622" si="231">G1539+1</f>
        <v>78</v>
      </c>
    </row>
    <row r="1560" spans="1:7" x14ac:dyDescent="0.55000000000000004">
      <c r="A1560">
        <f t="shared" si="228"/>
        <v>10225</v>
      </c>
      <c r="B1560" s="66">
        <f t="shared" si="226"/>
        <v>1400</v>
      </c>
      <c r="C1560">
        <f>INDEX('Tet10'!$C$31:$FF$50,Tet10_R_VTR!F1560,Tet10_R_VTR!G1560)</f>
        <v>6.8835719812415583E-3</v>
      </c>
      <c r="D1560" s="65">
        <v>1.3242323335278336</v>
      </c>
      <c r="E1560" s="65"/>
      <c r="F1560">
        <f t="shared" si="230"/>
        <v>19</v>
      </c>
      <c r="G1560">
        <f t="shared" si="231"/>
        <v>78</v>
      </c>
    </row>
    <row r="1561" spans="1:7" x14ac:dyDescent="0.55000000000000004">
      <c r="A1561">
        <f t="shared" si="228"/>
        <v>10225</v>
      </c>
      <c r="B1561" s="66">
        <f t="shared" si="226"/>
        <v>1400</v>
      </c>
      <c r="C1561">
        <f>INDEX('Tet10'!$C$31:$FF$50,Tet10_R_VTR!F1561,Tet10_R_VTR!G1561)</f>
        <v>6.8267389860588983E-3</v>
      </c>
      <c r="D1561" s="65">
        <v>1.3926930675882432</v>
      </c>
      <c r="E1561" s="65"/>
      <c r="F1561">
        <f t="shared" si="230"/>
        <v>20</v>
      </c>
      <c r="G1561">
        <f t="shared" si="231"/>
        <v>78</v>
      </c>
    </row>
    <row r="1562" spans="1:7" x14ac:dyDescent="0.55000000000000004">
      <c r="A1562">
        <f t="shared" si="228"/>
        <v>10225</v>
      </c>
      <c r="B1562" s="66">
        <f t="shared" si="226"/>
        <v>1450</v>
      </c>
      <c r="C1562">
        <f>INDEX('Tet10'!$C$31:$FF$50,Tet10_R_VTR!F1562,Tet10_R_VTR!G1562)</f>
        <v>4.778572217742064E-3</v>
      </c>
      <c r="D1562" s="65">
        <v>1.1947908940445182</v>
      </c>
      <c r="E1562" s="65"/>
      <c r="F1562">
        <v>1</v>
      </c>
      <c r="G1562">
        <f t="shared" si="231"/>
        <v>79</v>
      </c>
    </row>
    <row r="1563" spans="1:7" x14ac:dyDescent="0.55000000000000004">
      <c r="A1563">
        <f t="shared" si="228"/>
        <v>10225</v>
      </c>
      <c r="B1563" s="66">
        <f t="shared" si="226"/>
        <v>1450</v>
      </c>
      <c r="C1563">
        <f>INDEX('Tet10'!$C$31:$FF$50,Tet10_R_VTR!F1563,Tet10_R_VTR!G1563)</f>
        <v>4.4240527318433129E-3</v>
      </c>
      <c r="D1563" s="65">
        <v>1.0562109337529222</v>
      </c>
      <c r="E1563" s="65"/>
      <c r="F1563">
        <f t="shared" ref="F1563:F1576" si="232">F1562+1</f>
        <v>2</v>
      </c>
      <c r="G1563">
        <f t="shared" si="231"/>
        <v>79</v>
      </c>
    </row>
    <row r="1564" spans="1:7" x14ac:dyDescent="0.55000000000000004">
      <c r="A1564">
        <f t="shared" si="228"/>
        <v>10225</v>
      </c>
      <c r="B1564" s="66">
        <f t="shared" si="226"/>
        <v>1450</v>
      </c>
      <c r="C1564">
        <f>INDEX('Tet10'!$C$31:$FF$50,Tet10_R_VTR!F1564,Tet10_R_VTR!G1564)</f>
        <v>4.9269265983407839E-3</v>
      </c>
      <c r="D1564" s="65">
        <v>0.98989625500191891</v>
      </c>
      <c r="E1564" s="65"/>
      <c r="F1564">
        <f t="shared" si="232"/>
        <v>3</v>
      </c>
      <c r="G1564">
        <f t="shared" si="231"/>
        <v>79</v>
      </c>
    </row>
    <row r="1565" spans="1:7" x14ac:dyDescent="0.55000000000000004">
      <c r="A1565">
        <f t="shared" si="228"/>
        <v>10225</v>
      </c>
      <c r="B1565" s="66">
        <f t="shared" si="226"/>
        <v>1450</v>
      </c>
      <c r="C1565">
        <f>INDEX('Tet10'!$C$31:$FF$50,Tet10_R_VTR!F1565,Tet10_R_VTR!G1565)</f>
        <v>4.1789449909131653E-3</v>
      </c>
      <c r="D1565" s="65">
        <v>1.1808089813367004</v>
      </c>
      <c r="E1565" s="65"/>
      <c r="F1565">
        <f t="shared" si="232"/>
        <v>4</v>
      </c>
      <c r="G1565">
        <f t="shared" si="231"/>
        <v>79</v>
      </c>
    </row>
    <row r="1566" spans="1:7" x14ac:dyDescent="0.55000000000000004">
      <c r="A1566">
        <f t="shared" si="228"/>
        <v>10225</v>
      </c>
      <c r="B1566" s="66">
        <f t="shared" si="226"/>
        <v>1450</v>
      </c>
      <c r="C1566">
        <f>INDEX('Tet10'!$C$31:$FF$50,Tet10_R_VTR!F1566,Tet10_R_VTR!G1566)</f>
        <v>4.958364341919274E-3</v>
      </c>
      <c r="D1566" s="65">
        <v>1.0094655229912022</v>
      </c>
      <c r="E1566" s="65"/>
      <c r="F1566">
        <f t="shared" si="232"/>
        <v>5</v>
      </c>
      <c r="G1566">
        <f t="shared" si="231"/>
        <v>79</v>
      </c>
    </row>
    <row r="1567" spans="1:7" x14ac:dyDescent="0.55000000000000004">
      <c r="A1567">
        <f t="shared" si="228"/>
        <v>10225</v>
      </c>
      <c r="B1567" s="66">
        <f t="shared" si="226"/>
        <v>1450</v>
      </c>
      <c r="C1567">
        <f>INDEX('Tet10'!$C$31:$FF$50,Tet10_R_VTR!F1567,Tet10_R_VTR!G1567)</f>
        <v>5.7586310157933087E-3</v>
      </c>
      <c r="D1567" s="65">
        <v>1.3176631134711994</v>
      </c>
      <c r="E1567" s="65"/>
      <c r="F1567">
        <f t="shared" si="232"/>
        <v>6</v>
      </c>
      <c r="G1567">
        <f t="shared" si="231"/>
        <v>79</v>
      </c>
    </row>
    <row r="1568" spans="1:7" x14ac:dyDescent="0.55000000000000004">
      <c r="A1568">
        <f t="shared" si="228"/>
        <v>10225</v>
      </c>
      <c r="B1568" s="66">
        <f t="shared" si="226"/>
        <v>1450</v>
      </c>
      <c r="C1568">
        <f>INDEX('Tet10'!$C$31:$FF$50,Tet10_R_VTR!F1568,Tet10_R_VTR!G1568)</f>
        <v>5.1165781127304518E-3</v>
      </c>
      <c r="D1568" s="65">
        <v>1.3556312282870939</v>
      </c>
      <c r="E1568" s="65"/>
      <c r="F1568">
        <f t="shared" si="232"/>
        <v>7</v>
      </c>
      <c r="G1568">
        <f t="shared" si="231"/>
        <v>79</v>
      </c>
    </row>
    <row r="1569" spans="1:7" x14ac:dyDescent="0.55000000000000004">
      <c r="A1569">
        <f t="shared" si="228"/>
        <v>10225</v>
      </c>
      <c r="B1569" s="66">
        <f t="shared" si="226"/>
        <v>1450</v>
      </c>
      <c r="C1569">
        <f>INDEX('Tet10'!$C$31:$FF$50,Tet10_R_VTR!F1569,Tet10_R_VTR!G1569)</f>
        <v>4.1189692614011109E-3</v>
      </c>
      <c r="D1569" s="65">
        <v>1.0307302267806293</v>
      </c>
      <c r="E1569" s="65"/>
      <c r="F1569">
        <f t="shared" si="232"/>
        <v>8</v>
      </c>
      <c r="G1569">
        <f t="shared" si="231"/>
        <v>79</v>
      </c>
    </row>
    <row r="1570" spans="1:7" x14ac:dyDescent="0.55000000000000004">
      <c r="A1570">
        <f t="shared" si="228"/>
        <v>10225</v>
      </c>
      <c r="B1570" s="66">
        <f t="shared" si="226"/>
        <v>1450</v>
      </c>
      <c r="C1570">
        <f>INDEX('Tet10'!$C$31:$FF$50,Tet10_R_VTR!F1570,Tet10_R_VTR!G1570)</f>
        <v>4.4044217695129511E-3</v>
      </c>
      <c r="D1570" s="65">
        <v>0.86606314209154855</v>
      </c>
      <c r="E1570" s="65"/>
      <c r="F1570">
        <f t="shared" si="232"/>
        <v>9</v>
      </c>
      <c r="G1570">
        <f t="shared" si="231"/>
        <v>79</v>
      </c>
    </row>
    <row r="1571" spans="1:7" x14ac:dyDescent="0.55000000000000004">
      <c r="A1571">
        <f t="shared" si="228"/>
        <v>10225</v>
      </c>
      <c r="B1571" s="66">
        <f t="shared" si="226"/>
        <v>1450</v>
      </c>
      <c r="C1571">
        <f>INDEX('Tet10'!$C$31:$FF$50,Tet10_R_VTR!F1571,Tet10_R_VTR!G1571)</f>
        <v>5.8763770909180538E-3</v>
      </c>
      <c r="D1571" s="65">
        <v>1.1675054151057829</v>
      </c>
      <c r="E1571" s="65"/>
      <c r="F1571">
        <f t="shared" si="232"/>
        <v>10</v>
      </c>
      <c r="G1571">
        <f t="shared" si="231"/>
        <v>79</v>
      </c>
    </row>
    <row r="1572" spans="1:7" x14ac:dyDescent="0.55000000000000004">
      <c r="A1572">
        <f t="shared" si="228"/>
        <v>10225</v>
      </c>
      <c r="B1572" s="66">
        <f t="shared" si="226"/>
        <v>1450</v>
      </c>
      <c r="C1572">
        <f>INDEX('Tet10'!$C$31:$FF$50,Tet10_R_VTR!F1572,Tet10_R_VTR!G1572)</f>
        <v>4.3117629648692724E-3</v>
      </c>
      <c r="D1572" s="65">
        <v>0.95697774563992144</v>
      </c>
      <c r="E1572" s="65"/>
      <c r="F1572">
        <f t="shared" si="232"/>
        <v>11</v>
      </c>
      <c r="G1572">
        <f t="shared" si="231"/>
        <v>79</v>
      </c>
    </row>
    <row r="1573" spans="1:7" x14ac:dyDescent="0.55000000000000004">
      <c r="A1573">
        <f t="shared" si="228"/>
        <v>10225</v>
      </c>
      <c r="B1573" s="66">
        <f t="shared" si="226"/>
        <v>1450</v>
      </c>
      <c r="C1573">
        <f>INDEX('Tet10'!$C$31:$FF$50,Tet10_R_VTR!F1573,Tet10_R_VTR!G1573)</f>
        <v>5.9441699315236195E-3</v>
      </c>
      <c r="D1573" s="65">
        <v>1.3460641078796829</v>
      </c>
      <c r="E1573" s="65"/>
      <c r="F1573">
        <f t="shared" si="232"/>
        <v>12</v>
      </c>
      <c r="G1573">
        <f t="shared" si="231"/>
        <v>79</v>
      </c>
    </row>
    <row r="1574" spans="1:7" x14ac:dyDescent="0.55000000000000004">
      <c r="A1574">
        <f t="shared" si="228"/>
        <v>10225</v>
      </c>
      <c r="B1574" s="66">
        <f t="shared" si="226"/>
        <v>1450</v>
      </c>
      <c r="C1574">
        <f>INDEX('Tet10'!$C$31:$FF$50,Tet10_R_VTR!F1574,Tet10_R_VTR!G1574)</f>
        <v>5.4724194585883835E-3</v>
      </c>
      <c r="D1574" s="65">
        <v>1.1672257595055451</v>
      </c>
      <c r="E1574" s="65"/>
      <c r="F1574">
        <f t="shared" si="232"/>
        <v>13</v>
      </c>
      <c r="G1574">
        <f t="shared" si="231"/>
        <v>79</v>
      </c>
    </row>
    <row r="1575" spans="1:7" x14ac:dyDescent="0.55000000000000004">
      <c r="A1575">
        <f t="shared" si="228"/>
        <v>10225</v>
      </c>
      <c r="B1575" s="66">
        <f t="shared" si="226"/>
        <v>1450</v>
      </c>
      <c r="C1575">
        <f>INDEX('Tet10'!$C$31:$FF$50,Tet10_R_VTR!F1575,Tet10_R_VTR!G1575)</f>
        <v>7.4018387441953668E-3</v>
      </c>
      <c r="D1575" s="65">
        <v>1.5949217285186394</v>
      </c>
      <c r="E1575" s="65"/>
      <c r="F1575">
        <f t="shared" si="232"/>
        <v>14</v>
      </c>
      <c r="G1575">
        <f t="shared" si="231"/>
        <v>79</v>
      </c>
    </row>
    <row r="1576" spans="1:7" x14ac:dyDescent="0.55000000000000004">
      <c r="A1576">
        <f t="shared" si="228"/>
        <v>10225</v>
      </c>
      <c r="B1576" s="66">
        <f t="shared" si="226"/>
        <v>1450</v>
      </c>
      <c r="C1576">
        <f>INDEX('Tet10'!$C$31:$FF$50,Tet10_R_VTR!F1576,Tet10_R_VTR!G1576)</f>
        <v>5.6798376275133131E-3</v>
      </c>
      <c r="D1576" s="65">
        <v>1.2674407016180753</v>
      </c>
      <c r="E1576" s="65"/>
      <c r="F1576">
        <f t="shared" si="232"/>
        <v>15</v>
      </c>
      <c r="G1576">
        <f t="shared" si="231"/>
        <v>79</v>
      </c>
    </row>
    <row r="1577" spans="1:7" x14ac:dyDescent="0.55000000000000004">
      <c r="A1577">
        <f t="shared" si="228"/>
        <v>10225</v>
      </c>
      <c r="B1577" s="66">
        <f t="shared" si="226"/>
        <v>1450</v>
      </c>
      <c r="C1577">
        <f>INDEX('Tet10'!$C$31:$FF$50,Tet10_R_VTR!F1577,Tet10_R_VTR!G1577)</f>
        <v>4.0278718394026183E-3</v>
      </c>
      <c r="D1577" s="65">
        <v>0.89488259004612958</v>
      </c>
      <c r="E1577" s="65"/>
      <c r="F1577">
        <f t="shared" ref="F1577:F1581" si="233">F1576+1</f>
        <v>16</v>
      </c>
      <c r="G1577">
        <f t="shared" si="231"/>
        <v>79</v>
      </c>
    </row>
    <row r="1578" spans="1:7" x14ac:dyDescent="0.55000000000000004">
      <c r="A1578">
        <f t="shared" si="228"/>
        <v>10225</v>
      </c>
      <c r="B1578" s="66">
        <f t="shared" si="226"/>
        <v>1450</v>
      </c>
      <c r="C1578">
        <f>INDEX('Tet10'!$C$31:$FF$50,Tet10_R_VTR!F1578,Tet10_R_VTR!G1578)</f>
        <v>6.1295688441312121E-3</v>
      </c>
      <c r="D1578" s="65">
        <v>1.2750214292717175</v>
      </c>
      <c r="E1578" s="65"/>
      <c r="F1578">
        <f t="shared" si="233"/>
        <v>17</v>
      </c>
      <c r="G1578">
        <f t="shared" si="231"/>
        <v>79</v>
      </c>
    </row>
    <row r="1579" spans="1:7" x14ac:dyDescent="0.55000000000000004">
      <c r="A1579">
        <f t="shared" si="228"/>
        <v>10225</v>
      </c>
      <c r="B1579" s="66">
        <f t="shared" si="226"/>
        <v>1450</v>
      </c>
      <c r="C1579">
        <f>INDEX('Tet10'!$C$31:$FF$50,Tet10_R_VTR!F1579,Tet10_R_VTR!G1579)</f>
        <v>5.199896692013011E-3</v>
      </c>
      <c r="D1579" s="65">
        <v>1.2049060712630628</v>
      </c>
      <c r="E1579" s="65"/>
      <c r="F1579">
        <f t="shared" si="233"/>
        <v>18</v>
      </c>
      <c r="G1579">
        <f t="shared" si="231"/>
        <v>79</v>
      </c>
    </row>
    <row r="1580" spans="1:7" x14ac:dyDescent="0.55000000000000004">
      <c r="A1580">
        <f t="shared" si="228"/>
        <v>10225</v>
      </c>
      <c r="B1580" s="66">
        <f t="shared" si="226"/>
        <v>1450</v>
      </c>
      <c r="C1580">
        <f>INDEX('Tet10'!$C$31:$FF$50,Tet10_R_VTR!F1580,Tet10_R_VTR!G1580)</f>
        <v>5.8394888090475897E-3</v>
      </c>
      <c r="D1580" s="65">
        <v>1.3242323335278336</v>
      </c>
      <c r="E1580" s="65"/>
      <c r="F1580">
        <f t="shared" si="233"/>
        <v>19</v>
      </c>
      <c r="G1580">
        <f t="shared" si="231"/>
        <v>79</v>
      </c>
    </row>
    <row r="1581" spans="1:7" x14ac:dyDescent="0.55000000000000004">
      <c r="A1581">
        <f t="shared" si="228"/>
        <v>10225</v>
      </c>
      <c r="B1581" s="66">
        <f t="shared" si="226"/>
        <v>1450</v>
      </c>
      <c r="C1581">
        <f>INDEX('Tet10'!$C$31:$FF$50,Tet10_R_VTR!F1581,Tet10_R_VTR!G1581)</f>
        <v>5.9739966218631509E-3</v>
      </c>
      <c r="D1581" s="65">
        <v>1.3926930675882432</v>
      </c>
      <c r="E1581" s="65"/>
      <c r="F1581">
        <f t="shared" si="233"/>
        <v>20</v>
      </c>
      <c r="G1581">
        <f t="shared" si="231"/>
        <v>79</v>
      </c>
    </row>
    <row r="1582" spans="1:7" x14ac:dyDescent="0.55000000000000004">
      <c r="A1582">
        <f t="shared" si="228"/>
        <v>10225</v>
      </c>
      <c r="B1582" s="66">
        <f t="shared" si="226"/>
        <v>1500</v>
      </c>
      <c r="C1582">
        <f>INDEX('Tet10'!$C$31:$FF$50,Tet10_R_VTR!F1582,Tet10_R_VTR!G1582)</f>
        <v>4.6043346083716819E-3</v>
      </c>
      <c r="D1582" s="65">
        <v>1.1947908940445182</v>
      </c>
      <c r="E1582" s="65"/>
      <c r="F1582">
        <v>1</v>
      </c>
      <c r="G1582">
        <f t="shared" si="231"/>
        <v>80</v>
      </c>
    </row>
    <row r="1583" spans="1:7" x14ac:dyDescent="0.55000000000000004">
      <c r="A1583">
        <f t="shared" si="228"/>
        <v>10225</v>
      </c>
      <c r="B1583" s="66">
        <f t="shared" si="226"/>
        <v>1500</v>
      </c>
      <c r="C1583">
        <f>INDEX('Tet10'!$C$31:$FF$50,Tet10_R_VTR!F1583,Tet10_R_VTR!G1583)</f>
        <v>4.3248776898438257E-3</v>
      </c>
      <c r="D1583" s="65">
        <v>1.0562109337529222</v>
      </c>
      <c r="E1583" s="65"/>
      <c r="F1583">
        <f t="shared" ref="F1583:F1596" si="234">F1582+1</f>
        <v>2</v>
      </c>
      <c r="G1583">
        <f t="shared" si="231"/>
        <v>80</v>
      </c>
    </row>
    <row r="1584" spans="1:7" x14ac:dyDescent="0.55000000000000004">
      <c r="A1584">
        <f t="shared" si="228"/>
        <v>10225</v>
      </c>
      <c r="B1584" s="66">
        <f t="shared" si="226"/>
        <v>1500</v>
      </c>
      <c r="C1584">
        <f>INDEX('Tet10'!$C$31:$FF$50,Tet10_R_VTR!F1584,Tet10_R_VTR!G1584)</f>
        <v>4.4707210524326255E-3</v>
      </c>
      <c r="D1584" s="65">
        <v>0.98989625500191891</v>
      </c>
      <c r="E1584" s="65"/>
      <c r="F1584">
        <f t="shared" si="234"/>
        <v>3</v>
      </c>
      <c r="G1584">
        <f t="shared" si="231"/>
        <v>80</v>
      </c>
    </row>
    <row r="1585" spans="1:7" x14ac:dyDescent="0.55000000000000004">
      <c r="A1585">
        <f t="shared" si="228"/>
        <v>10225</v>
      </c>
      <c r="B1585" s="66">
        <f t="shared" si="226"/>
        <v>1500</v>
      </c>
      <c r="C1585">
        <f>INDEX('Tet10'!$C$31:$FF$50,Tet10_R_VTR!F1585,Tet10_R_VTR!G1585)</f>
        <v>3.81939385369739E-3</v>
      </c>
      <c r="D1585" s="65">
        <v>1.1808089813367004</v>
      </c>
      <c r="E1585" s="65"/>
      <c r="F1585">
        <f t="shared" si="234"/>
        <v>4</v>
      </c>
      <c r="G1585">
        <f t="shared" si="231"/>
        <v>80</v>
      </c>
    </row>
    <row r="1586" spans="1:7" x14ac:dyDescent="0.55000000000000004">
      <c r="A1586">
        <f t="shared" si="228"/>
        <v>10225</v>
      </c>
      <c r="B1586" s="66">
        <f t="shared" si="226"/>
        <v>1500</v>
      </c>
      <c r="C1586">
        <f>INDEX('Tet10'!$C$31:$FF$50,Tet10_R_VTR!F1586,Tet10_R_VTR!G1586)</f>
        <v>4.8917180244636262E-3</v>
      </c>
      <c r="D1586" s="65">
        <v>1.0094655229912022</v>
      </c>
      <c r="E1586" s="65"/>
      <c r="F1586">
        <f t="shared" si="234"/>
        <v>5</v>
      </c>
      <c r="G1586">
        <f t="shared" si="231"/>
        <v>80</v>
      </c>
    </row>
    <row r="1587" spans="1:7" x14ac:dyDescent="0.55000000000000004">
      <c r="A1587">
        <f t="shared" si="228"/>
        <v>10225</v>
      </c>
      <c r="B1587" s="66">
        <f t="shared" si="226"/>
        <v>1500</v>
      </c>
      <c r="C1587">
        <f>INDEX('Tet10'!$C$31:$FF$50,Tet10_R_VTR!F1587,Tet10_R_VTR!G1587)</f>
        <v>5.3072294534418423E-3</v>
      </c>
      <c r="D1587" s="65">
        <v>1.3176631134711994</v>
      </c>
      <c r="E1587" s="65"/>
      <c r="F1587">
        <f t="shared" si="234"/>
        <v>6</v>
      </c>
      <c r="G1587">
        <f t="shared" si="231"/>
        <v>80</v>
      </c>
    </row>
    <row r="1588" spans="1:7" x14ac:dyDescent="0.55000000000000004">
      <c r="A1588">
        <f t="shared" si="228"/>
        <v>10225</v>
      </c>
      <c r="B1588" s="66">
        <f t="shared" si="226"/>
        <v>1500</v>
      </c>
      <c r="C1588">
        <f>INDEX('Tet10'!$C$31:$FF$50,Tet10_R_VTR!F1588,Tet10_R_VTR!G1588)</f>
        <v>4.9356458464598178E-3</v>
      </c>
      <c r="D1588" s="65">
        <v>1.3556312282870939</v>
      </c>
      <c r="E1588" s="65"/>
      <c r="F1588">
        <f t="shared" si="234"/>
        <v>7</v>
      </c>
      <c r="G1588">
        <f t="shared" si="231"/>
        <v>80</v>
      </c>
    </row>
    <row r="1589" spans="1:7" x14ac:dyDescent="0.55000000000000004">
      <c r="A1589">
        <f t="shared" si="228"/>
        <v>10225</v>
      </c>
      <c r="B1589" s="66">
        <f t="shared" si="226"/>
        <v>1500</v>
      </c>
      <c r="C1589">
        <f>INDEX('Tet10'!$C$31:$FF$50,Tet10_R_VTR!F1589,Tet10_R_VTR!G1589)</f>
        <v>4.0882421253508276E-3</v>
      </c>
      <c r="D1589" s="65">
        <v>1.0307302267806293</v>
      </c>
      <c r="E1589" s="65"/>
      <c r="F1589">
        <f t="shared" si="234"/>
        <v>8</v>
      </c>
      <c r="G1589">
        <f t="shared" si="231"/>
        <v>80</v>
      </c>
    </row>
    <row r="1590" spans="1:7" x14ac:dyDescent="0.55000000000000004">
      <c r="A1590">
        <f t="shared" si="228"/>
        <v>10225</v>
      </c>
      <c r="B1590" s="66">
        <f t="shared" si="226"/>
        <v>1500</v>
      </c>
      <c r="C1590">
        <f>INDEX('Tet10'!$C$31:$FF$50,Tet10_R_VTR!F1590,Tet10_R_VTR!G1590)</f>
        <v>4.2836362598422393E-3</v>
      </c>
      <c r="D1590" s="65">
        <v>0.86606314209154855</v>
      </c>
      <c r="E1590" s="65"/>
      <c r="F1590">
        <f t="shared" si="234"/>
        <v>9</v>
      </c>
      <c r="G1590">
        <f t="shared" si="231"/>
        <v>80</v>
      </c>
    </row>
    <row r="1591" spans="1:7" x14ac:dyDescent="0.55000000000000004">
      <c r="A1591">
        <f t="shared" si="228"/>
        <v>10225</v>
      </c>
      <c r="B1591" s="66">
        <f t="shared" si="226"/>
        <v>1500</v>
      </c>
      <c r="C1591">
        <f>INDEX('Tet10'!$C$31:$FF$50,Tet10_R_VTR!F1591,Tet10_R_VTR!G1591)</f>
        <v>5.7651051598102895E-3</v>
      </c>
      <c r="D1591" s="65">
        <v>1.1675054151057829</v>
      </c>
      <c r="E1591" s="65"/>
      <c r="F1591">
        <f t="shared" si="234"/>
        <v>10</v>
      </c>
      <c r="G1591">
        <f t="shared" si="231"/>
        <v>80</v>
      </c>
    </row>
    <row r="1592" spans="1:7" x14ac:dyDescent="0.55000000000000004">
      <c r="A1592">
        <f t="shared" si="228"/>
        <v>10225</v>
      </c>
      <c r="B1592" s="66">
        <f t="shared" si="226"/>
        <v>1500</v>
      </c>
      <c r="C1592">
        <f>INDEX('Tet10'!$C$31:$FF$50,Tet10_R_VTR!F1592,Tet10_R_VTR!G1592)</f>
        <v>4.1263138470009854E-3</v>
      </c>
      <c r="D1592" s="65">
        <v>0.95697774563992144</v>
      </c>
      <c r="E1592" s="65"/>
      <c r="F1592">
        <f t="shared" si="234"/>
        <v>11</v>
      </c>
      <c r="G1592">
        <f t="shared" si="231"/>
        <v>80</v>
      </c>
    </row>
    <row r="1593" spans="1:7" x14ac:dyDescent="0.55000000000000004">
      <c r="A1593">
        <f t="shared" si="228"/>
        <v>10225</v>
      </c>
      <c r="B1593" s="66">
        <f t="shared" si="226"/>
        <v>1500</v>
      </c>
      <c r="C1593">
        <f>INDEX('Tet10'!$C$31:$FF$50,Tet10_R_VTR!F1593,Tet10_R_VTR!G1593)</f>
        <v>5.8939435684320857E-3</v>
      </c>
      <c r="D1593" s="65">
        <v>1.3460641078796829</v>
      </c>
      <c r="E1593" s="65"/>
      <c r="F1593">
        <f t="shared" si="234"/>
        <v>12</v>
      </c>
      <c r="G1593">
        <f t="shared" si="231"/>
        <v>80</v>
      </c>
    </row>
    <row r="1594" spans="1:7" x14ac:dyDescent="0.55000000000000004">
      <c r="A1594">
        <f t="shared" si="228"/>
        <v>10225</v>
      </c>
      <c r="B1594" s="66">
        <f t="shared" ref="B1594:B1601" si="235">B1574+50</f>
        <v>1500</v>
      </c>
      <c r="C1594">
        <f>INDEX('Tet10'!$C$31:$FF$50,Tet10_R_VTR!F1594,Tet10_R_VTR!G1594)</f>
        <v>5.3116457363807691E-3</v>
      </c>
      <c r="D1594" s="65">
        <v>1.1672257595055451</v>
      </c>
      <c r="E1594" s="65"/>
      <c r="F1594">
        <f t="shared" si="234"/>
        <v>13</v>
      </c>
      <c r="G1594">
        <f t="shared" si="231"/>
        <v>80</v>
      </c>
    </row>
    <row r="1595" spans="1:7" x14ac:dyDescent="0.55000000000000004">
      <c r="A1595">
        <f t="shared" si="228"/>
        <v>10225</v>
      </c>
      <c r="B1595" s="66">
        <f t="shared" si="235"/>
        <v>1500</v>
      </c>
      <c r="C1595">
        <f>INDEX('Tet10'!$C$31:$FF$50,Tet10_R_VTR!F1595,Tet10_R_VTR!G1595)</f>
        <v>6.8452578171363807E-3</v>
      </c>
      <c r="D1595" s="65">
        <v>1.5949217285186394</v>
      </c>
      <c r="E1595" s="65"/>
      <c r="F1595">
        <f t="shared" si="234"/>
        <v>14</v>
      </c>
      <c r="G1595">
        <f t="shared" si="231"/>
        <v>80</v>
      </c>
    </row>
    <row r="1596" spans="1:7" x14ac:dyDescent="0.55000000000000004">
      <c r="A1596">
        <f t="shared" si="228"/>
        <v>10225</v>
      </c>
      <c r="B1596" s="66">
        <f t="shared" si="235"/>
        <v>1500</v>
      </c>
      <c r="C1596">
        <f>INDEX('Tet10'!$C$31:$FF$50,Tet10_R_VTR!F1596,Tet10_R_VTR!G1596)</f>
        <v>5.4634610270144646E-3</v>
      </c>
      <c r="D1596" s="65">
        <v>1.2674407016180753</v>
      </c>
      <c r="E1596" s="65"/>
      <c r="F1596">
        <f t="shared" si="234"/>
        <v>15</v>
      </c>
      <c r="G1596">
        <f t="shared" si="231"/>
        <v>80</v>
      </c>
    </row>
    <row r="1597" spans="1:7" x14ac:dyDescent="0.55000000000000004">
      <c r="A1597">
        <f t="shared" si="228"/>
        <v>10225</v>
      </c>
      <c r="B1597" s="66">
        <f t="shared" si="235"/>
        <v>1500</v>
      </c>
      <c r="C1597">
        <f>INDEX('Tet10'!$C$31:$FF$50,Tet10_R_VTR!F1597,Tet10_R_VTR!G1597)</f>
        <v>3.9834001585851517E-3</v>
      </c>
      <c r="D1597" s="65">
        <v>0.89488259004612958</v>
      </c>
      <c r="E1597" s="65"/>
      <c r="F1597">
        <f t="shared" ref="F1597:F1601" si="236">F1596+1</f>
        <v>16</v>
      </c>
      <c r="G1597">
        <f t="shared" si="231"/>
        <v>80</v>
      </c>
    </row>
    <row r="1598" spans="1:7" x14ac:dyDescent="0.55000000000000004">
      <c r="A1598">
        <f t="shared" si="228"/>
        <v>10225</v>
      </c>
      <c r="B1598" s="66">
        <f t="shared" si="235"/>
        <v>1500</v>
      </c>
      <c r="C1598">
        <f>INDEX('Tet10'!$C$31:$FF$50,Tet10_R_VTR!F1598,Tet10_R_VTR!G1598)</f>
        <v>6.0023508036296594E-3</v>
      </c>
      <c r="D1598" s="65">
        <v>1.2750214292717175</v>
      </c>
      <c r="E1598" s="65"/>
      <c r="F1598">
        <f t="shared" si="236"/>
        <v>17</v>
      </c>
      <c r="G1598">
        <f t="shared" si="231"/>
        <v>80</v>
      </c>
    </row>
    <row r="1599" spans="1:7" x14ac:dyDescent="0.55000000000000004">
      <c r="A1599">
        <f t="shared" si="228"/>
        <v>10225</v>
      </c>
      <c r="B1599" s="66">
        <f t="shared" si="235"/>
        <v>1500</v>
      </c>
      <c r="C1599">
        <f>INDEX('Tet10'!$C$31:$FF$50,Tet10_R_VTR!F1599,Tet10_R_VTR!G1599)</f>
        <v>5.1667471897177434E-3</v>
      </c>
      <c r="D1599" s="65">
        <v>1.2049060712630628</v>
      </c>
      <c r="E1599" s="65"/>
      <c r="F1599">
        <f t="shared" si="236"/>
        <v>18</v>
      </c>
      <c r="G1599">
        <f t="shared" si="231"/>
        <v>80</v>
      </c>
    </row>
    <row r="1600" spans="1:7" x14ac:dyDescent="0.55000000000000004">
      <c r="A1600">
        <f t="shared" si="228"/>
        <v>10225</v>
      </c>
      <c r="B1600" s="66">
        <f t="shared" si="235"/>
        <v>1500</v>
      </c>
      <c r="C1600">
        <f>INDEX('Tet10'!$C$31:$FF$50,Tet10_R_VTR!F1600,Tet10_R_VTR!G1600)</f>
        <v>5.6928506940974967E-3</v>
      </c>
      <c r="D1600" s="65">
        <v>1.3242323335278336</v>
      </c>
      <c r="E1600" s="65"/>
      <c r="F1600">
        <f t="shared" si="236"/>
        <v>19</v>
      </c>
      <c r="G1600">
        <f t="shared" si="231"/>
        <v>80</v>
      </c>
    </row>
    <row r="1601" spans="1:7" x14ac:dyDescent="0.55000000000000004">
      <c r="A1601">
        <f t="shared" si="228"/>
        <v>10225</v>
      </c>
      <c r="B1601" s="66">
        <f t="shared" si="235"/>
        <v>1500</v>
      </c>
      <c r="C1601">
        <f>INDEX('Tet10'!$C$31:$FF$50,Tet10_R_VTR!F1601,Tet10_R_VTR!G1601)</f>
        <v>5.8589882512227031E-3</v>
      </c>
      <c r="D1601" s="65">
        <v>1.3926930675882432</v>
      </c>
      <c r="E1601" s="65"/>
      <c r="F1601">
        <f t="shared" si="236"/>
        <v>20</v>
      </c>
      <c r="G1601">
        <f t="shared" si="231"/>
        <v>80</v>
      </c>
    </row>
    <row r="1602" spans="1:7" x14ac:dyDescent="0.55000000000000004">
      <c r="A1602">
        <v>11250</v>
      </c>
      <c r="B1602" s="66">
        <v>0</v>
      </c>
      <c r="C1602">
        <f>INDEX('Tet10'!$C$31:$FF$50,Tet10_R_VTR!F1602,Tet10_R_VTR!G1602)</f>
        <v>1.1780637541853873</v>
      </c>
      <c r="D1602" s="65">
        <v>1.1947908940445182</v>
      </c>
      <c r="E1602" s="65"/>
      <c r="F1602">
        <v>1</v>
      </c>
      <c r="G1602">
        <f t="shared" si="231"/>
        <v>81</v>
      </c>
    </row>
    <row r="1603" spans="1:7" x14ac:dyDescent="0.55000000000000004">
      <c r="A1603">
        <v>11250</v>
      </c>
      <c r="B1603" s="66">
        <v>0</v>
      </c>
      <c r="C1603">
        <f>INDEX('Tet10'!$C$31:$FF$50,Tet10_R_VTR!F1603,Tet10_R_VTR!G1603)</f>
        <v>1.0950151332394145</v>
      </c>
      <c r="D1603" s="65">
        <v>1.0562109337529222</v>
      </c>
      <c r="E1603" s="65"/>
      <c r="F1603">
        <f t="shared" ref="F1603:F1616" si="237">F1602+1</f>
        <v>2</v>
      </c>
      <c r="G1603">
        <f t="shared" si="231"/>
        <v>81</v>
      </c>
    </row>
    <row r="1604" spans="1:7" x14ac:dyDescent="0.55000000000000004">
      <c r="A1604">
        <v>11250</v>
      </c>
      <c r="B1604" s="66">
        <v>0</v>
      </c>
      <c r="C1604">
        <f>INDEX('Tet10'!$C$31:$FF$50,Tet10_R_VTR!F1604,Tet10_R_VTR!G1604)</f>
        <v>1.1391941388191116</v>
      </c>
      <c r="D1604" s="65">
        <v>0.98989625500191891</v>
      </c>
      <c r="E1604" s="65"/>
      <c r="F1604">
        <f t="shared" si="237"/>
        <v>3</v>
      </c>
      <c r="G1604">
        <f t="shared" si="231"/>
        <v>81</v>
      </c>
    </row>
    <row r="1605" spans="1:7" x14ac:dyDescent="0.55000000000000004">
      <c r="A1605">
        <v>11250</v>
      </c>
      <c r="B1605" s="66">
        <v>0</v>
      </c>
      <c r="C1605">
        <f>INDEX('Tet10'!$C$31:$FF$50,Tet10_R_VTR!F1605,Tet10_R_VTR!G1605)</f>
        <v>0.98217391661106068</v>
      </c>
      <c r="D1605" s="65">
        <v>1.1808089813367004</v>
      </c>
      <c r="E1605" s="65"/>
      <c r="F1605">
        <f t="shared" si="237"/>
        <v>4</v>
      </c>
      <c r="G1605">
        <f t="shared" si="231"/>
        <v>81</v>
      </c>
    </row>
    <row r="1606" spans="1:7" x14ac:dyDescent="0.55000000000000004">
      <c r="A1606">
        <v>11250</v>
      </c>
      <c r="B1606" s="66">
        <v>0</v>
      </c>
      <c r="C1606">
        <f>INDEX('Tet10'!$C$31:$FF$50,Tet10_R_VTR!F1606,Tet10_R_VTR!G1606)</f>
        <v>1.2392674011291507</v>
      </c>
      <c r="D1606" s="65">
        <v>1.0094655229912022</v>
      </c>
      <c r="E1606" s="65"/>
      <c r="F1606">
        <f t="shared" si="237"/>
        <v>5</v>
      </c>
      <c r="G1606">
        <f t="shared" si="231"/>
        <v>81</v>
      </c>
    </row>
    <row r="1607" spans="1:7" x14ac:dyDescent="0.55000000000000004">
      <c r="A1607">
        <v>11250</v>
      </c>
      <c r="B1607" s="66">
        <v>0</v>
      </c>
      <c r="C1607">
        <f>INDEX('Tet10'!$C$31:$FF$50,Tet10_R_VTR!F1607,Tet10_R_VTR!G1607)</f>
        <v>1.380798065341261</v>
      </c>
      <c r="D1607" s="65">
        <v>1.3176631134711994</v>
      </c>
      <c r="E1607" s="65"/>
      <c r="F1607">
        <f t="shared" si="237"/>
        <v>6</v>
      </c>
      <c r="G1607">
        <f t="shared" si="231"/>
        <v>81</v>
      </c>
    </row>
    <row r="1608" spans="1:7" x14ac:dyDescent="0.55000000000000004">
      <c r="A1608">
        <v>11250</v>
      </c>
      <c r="B1608" s="66">
        <v>0</v>
      </c>
      <c r="C1608">
        <f>INDEX('Tet10'!$C$31:$FF$50,Tet10_R_VTR!F1608,Tet10_R_VTR!G1608)</f>
        <v>1.2723774623720621</v>
      </c>
      <c r="D1608" s="65">
        <v>1.3556312282870939</v>
      </c>
      <c r="E1608" s="65"/>
      <c r="F1608">
        <f t="shared" si="237"/>
        <v>7</v>
      </c>
      <c r="G1608">
        <f t="shared" si="231"/>
        <v>81</v>
      </c>
    </row>
    <row r="1609" spans="1:7" x14ac:dyDescent="0.55000000000000004">
      <c r="A1609">
        <v>11250</v>
      </c>
      <c r="B1609" s="66">
        <v>0</v>
      </c>
      <c r="C1609">
        <f>INDEX('Tet10'!$C$31:$FF$50,Tet10_R_VTR!F1609,Tet10_R_VTR!G1609)</f>
        <v>1.0684785760927258</v>
      </c>
      <c r="D1609" s="65">
        <v>1.0307302267806293</v>
      </c>
      <c r="E1609" s="65"/>
      <c r="F1609">
        <f t="shared" si="237"/>
        <v>8</v>
      </c>
      <c r="G1609">
        <f t="shared" si="231"/>
        <v>81</v>
      </c>
    </row>
    <row r="1610" spans="1:7" x14ac:dyDescent="0.55000000000000004">
      <c r="A1610">
        <v>11250</v>
      </c>
      <c r="B1610" s="66">
        <v>0</v>
      </c>
      <c r="C1610">
        <f>INDEX('Tet10'!$C$31:$FF$50,Tet10_R_VTR!F1610,Tet10_R_VTR!G1610)</f>
        <v>1.0958871458120782</v>
      </c>
      <c r="D1610" s="65">
        <v>0.86606314209154855</v>
      </c>
      <c r="E1610" s="65"/>
      <c r="F1610">
        <f t="shared" si="237"/>
        <v>9</v>
      </c>
      <c r="G1610">
        <f t="shared" si="231"/>
        <v>81</v>
      </c>
    </row>
    <row r="1611" spans="1:7" x14ac:dyDescent="0.55000000000000004">
      <c r="A1611">
        <v>11250</v>
      </c>
      <c r="B1611" s="66">
        <v>0</v>
      </c>
      <c r="C1611">
        <f>INDEX('Tet10'!$C$31:$FF$50,Tet10_R_VTR!F1611,Tet10_R_VTR!G1611)</f>
        <v>1.4464341252836499</v>
      </c>
      <c r="D1611" s="65">
        <v>1.1675054151057829</v>
      </c>
      <c r="E1611" s="65"/>
      <c r="F1611">
        <f t="shared" si="237"/>
        <v>10</v>
      </c>
      <c r="G1611">
        <f t="shared" si="231"/>
        <v>81</v>
      </c>
    </row>
    <row r="1612" spans="1:7" x14ac:dyDescent="0.55000000000000004">
      <c r="A1612">
        <v>11250</v>
      </c>
      <c r="B1612" s="66">
        <v>0</v>
      </c>
      <c r="C1612">
        <f>INDEX('Tet10'!$C$31:$FF$50,Tet10_R_VTR!F1612,Tet10_R_VTR!G1612)</f>
        <v>1.0446757876760515</v>
      </c>
      <c r="D1612" s="65">
        <v>0.95697774563992144</v>
      </c>
      <c r="E1612" s="65"/>
      <c r="F1612">
        <f t="shared" si="237"/>
        <v>11</v>
      </c>
      <c r="G1612">
        <f t="shared" si="231"/>
        <v>81</v>
      </c>
    </row>
    <row r="1613" spans="1:7" x14ac:dyDescent="0.55000000000000004">
      <c r="A1613">
        <v>11250</v>
      </c>
      <c r="B1613" s="66">
        <v>0</v>
      </c>
      <c r="C1613">
        <f>INDEX('Tet10'!$C$31:$FF$50,Tet10_R_VTR!F1613,Tet10_R_VTR!G1613)</f>
        <v>1.48628712167555</v>
      </c>
      <c r="D1613" s="65">
        <v>1.3460641078796829</v>
      </c>
      <c r="E1613" s="65"/>
      <c r="F1613">
        <f t="shared" si="237"/>
        <v>12</v>
      </c>
      <c r="G1613">
        <f t="shared" si="231"/>
        <v>81</v>
      </c>
    </row>
    <row r="1614" spans="1:7" x14ac:dyDescent="0.55000000000000004">
      <c r="A1614">
        <v>11250</v>
      </c>
      <c r="B1614" s="66">
        <v>0</v>
      </c>
      <c r="C1614">
        <f>INDEX('Tet10'!$C$31:$FF$50,Tet10_R_VTR!F1614,Tet10_R_VTR!G1614)</f>
        <v>1.3839812664032407</v>
      </c>
      <c r="D1614" s="65">
        <v>1.1672257595055451</v>
      </c>
      <c r="E1614" s="65"/>
      <c r="F1614">
        <f t="shared" si="237"/>
        <v>13</v>
      </c>
      <c r="G1614">
        <f t="shared" si="231"/>
        <v>81</v>
      </c>
    </row>
    <row r="1615" spans="1:7" x14ac:dyDescent="0.55000000000000004">
      <c r="A1615">
        <v>11250</v>
      </c>
      <c r="B1615" s="66">
        <v>0</v>
      </c>
      <c r="C1615">
        <f>INDEX('Tet10'!$C$31:$FF$50,Tet10_R_VTR!F1615,Tet10_R_VTR!G1615)</f>
        <v>1.7471158269702749</v>
      </c>
      <c r="D1615" s="65">
        <v>1.5949217285186394</v>
      </c>
      <c r="E1615" s="65"/>
      <c r="F1615">
        <f t="shared" si="237"/>
        <v>14</v>
      </c>
      <c r="G1615">
        <f t="shared" si="231"/>
        <v>81</v>
      </c>
    </row>
    <row r="1616" spans="1:7" x14ac:dyDescent="0.55000000000000004">
      <c r="A1616">
        <v>11250</v>
      </c>
      <c r="B1616" s="66">
        <v>0</v>
      </c>
      <c r="C1616">
        <f>INDEX('Tet10'!$C$31:$FF$50,Tet10_R_VTR!F1616,Tet10_R_VTR!G1616)</f>
        <v>1.378460374875049</v>
      </c>
      <c r="D1616" s="65">
        <v>1.2674407016180753</v>
      </c>
      <c r="E1616" s="65"/>
      <c r="F1616">
        <f t="shared" si="237"/>
        <v>15</v>
      </c>
      <c r="G1616">
        <f t="shared" si="231"/>
        <v>81</v>
      </c>
    </row>
    <row r="1617" spans="1:7" x14ac:dyDescent="0.55000000000000004">
      <c r="A1617">
        <v>11250</v>
      </c>
      <c r="B1617" s="66">
        <v>0</v>
      </c>
      <c r="C1617">
        <f>INDEX('Tet10'!$C$31:$FF$50,Tet10_R_VTR!F1617,Tet10_R_VTR!G1617)</f>
        <v>1.0050146673928508</v>
      </c>
      <c r="D1617" s="65">
        <v>0.89488259004612958</v>
      </c>
      <c r="E1617" s="65"/>
      <c r="F1617">
        <f t="shared" ref="F1617:F1621" si="238">F1616+1</f>
        <v>16</v>
      </c>
      <c r="G1617">
        <f t="shared" si="231"/>
        <v>81</v>
      </c>
    </row>
    <row r="1618" spans="1:7" x14ac:dyDescent="0.55000000000000004">
      <c r="A1618">
        <v>11250</v>
      </c>
      <c r="B1618" s="66">
        <v>0</v>
      </c>
      <c r="C1618">
        <f>INDEX('Tet10'!$C$31:$FF$50,Tet10_R_VTR!F1618,Tet10_R_VTR!G1618)</f>
        <v>1.5059775241212172</v>
      </c>
      <c r="D1618" s="65">
        <v>1.2750214292717175</v>
      </c>
      <c r="E1618" s="65"/>
      <c r="F1618">
        <f t="shared" si="238"/>
        <v>17</v>
      </c>
      <c r="G1618">
        <f t="shared" si="231"/>
        <v>81</v>
      </c>
    </row>
    <row r="1619" spans="1:7" x14ac:dyDescent="0.55000000000000004">
      <c r="A1619">
        <v>11250</v>
      </c>
      <c r="B1619" s="66">
        <v>0</v>
      </c>
      <c r="C1619">
        <f>INDEX('Tet10'!$C$31:$FF$50,Tet10_R_VTR!F1619,Tet10_R_VTR!G1619)</f>
        <v>1.2980206091525992</v>
      </c>
      <c r="D1619" s="65">
        <v>1.2049060712630628</v>
      </c>
      <c r="E1619" s="65"/>
      <c r="F1619">
        <f t="shared" si="238"/>
        <v>18</v>
      </c>
      <c r="G1619">
        <f t="shared" si="231"/>
        <v>81</v>
      </c>
    </row>
    <row r="1620" spans="1:7" x14ac:dyDescent="0.55000000000000004">
      <c r="A1620">
        <v>11250</v>
      </c>
      <c r="B1620" s="66">
        <v>0</v>
      </c>
      <c r="C1620">
        <f>INDEX('Tet10'!$C$31:$FF$50,Tet10_R_VTR!F1620,Tet10_R_VTR!G1620)</f>
        <v>1.4707337032175205</v>
      </c>
      <c r="D1620" s="65">
        <v>1.3242323335278336</v>
      </c>
      <c r="E1620" s="65"/>
      <c r="F1620">
        <f t="shared" si="238"/>
        <v>19</v>
      </c>
      <c r="G1620">
        <f t="shared" si="231"/>
        <v>81</v>
      </c>
    </row>
    <row r="1621" spans="1:7" x14ac:dyDescent="0.55000000000000004">
      <c r="A1621">
        <v>11250</v>
      </c>
      <c r="B1621" s="66">
        <v>0</v>
      </c>
      <c r="C1621">
        <f>INDEX('Tet10'!$C$31:$FF$50,Tet10_R_VTR!F1621,Tet10_R_VTR!G1621)</f>
        <v>1.5072535141153589</v>
      </c>
      <c r="D1621" s="65">
        <v>1.3926930675882432</v>
      </c>
      <c r="E1621" s="65"/>
      <c r="F1621">
        <f t="shared" si="238"/>
        <v>20</v>
      </c>
      <c r="G1621">
        <f t="shared" si="231"/>
        <v>81</v>
      </c>
    </row>
    <row r="1622" spans="1:7" x14ac:dyDescent="0.55000000000000004">
      <c r="A1622">
        <v>11250</v>
      </c>
      <c r="B1622" s="66">
        <f>B1602+250</f>
        <v>250</v>
      </c>
      <c r="C1622">
        <f>INDEX('Tet10'!$C$31:$FF$50,Tet10_R_VTR!F1622,Tet10_R_VTR!G1622)</f>
        <v>1.1730719464558392</v>
      </c>
      <c r="D1622" s="65">
        <v>1.1947908940445182</v>
      </c>
      <c r="E1622" s="65"/>
      <c r="F1622">
        <v>1</v>
      </c>
      <c r="G1622">
        <f t="shared" si="231"/>
        <v>82</v>
      </c>
    </row>
    <row r="1623" spans="1:7" x14ac:dyDescent="0.55000000000000004">
      <c r="A1623">
        <v>11250</v>
      </c>
      <c r="B1623" s="66">
        <f t="shared" ref="B1623:B1661" si="239">B1603+250</f>
        <v>250</v>
      </c>
      <c r="C1623">
        <f>INDEX('Tet10'!$C$31:$FF$50,Tet10_R_VTR!F1623,Tet10_R_VTR!G1623)</f>
        <v>1.0884800079820069</v>
      </c>
      <c r="D1623" s="65">
        <v>1.0562109337529222</v>
      </c>
      <c r="E1623" s="65"/>
      <c r="F1623">
        <f t="shared" ref="F1623:F1636" si="240">F1622+1</f>
        <v>2</v>
      </c>
      <c r="G1623">
        <f t="shared" ref="G1623:G1686" si="241">G1603+1</f>
        <v>82</v>
      </c>
    </row>
    <row r="1624" spans="1:7" x14ac:dyDescent="0.55000000000000004">
      <c r="A1624">
        <v>11250</v>
      </c>
      <c r="B1624" s="66">
        <f t="shared" si="239"/>
        <v>250</v>
      </c>
      <c r="C1624">
        <f>INDEX('Tet10'!$C$31:$FF$50,Tet10_R_VTR!F1624,Tet10_R_VTR!G1624)</f>
        <v>1.1336428119806132</v>
      </c>
      <c r="D1624" s="65">
        <v>0.98989625500191891</v>
      </c>
      <c r="E1624" s="65"/>
      <c r="F1624">
        <f t="shared" si="240"/>
        <v>3</v>
      </c>
      <c r="G1624">
        <f t="shared" si="241"/>
        <v>82</v>
      </c>
    </row>
    <row r="1625" spans="1:7" x14ac:dyDescent="0.55000000000000004">
      <c r="A1625">
        <v>11250</v>
      </c>
      <c r="B1625" s="66">
        <f t="shared" si="239"/>
        <v>250</v>
      </c>
      <c r="C1625">
        <f>INDEX('Tet10'!$C$31:$FF$50,Tet10_R_VTR!F1625,Tet10_R_VTR!G1625)</f>
        <v>0.97864978243757272</v>
      </c>
      <c r="D1625" s="65">
        <v>1.1808089813367004</v>
      </c>
      <c r="E1625" s="65"/>
      <c r="F1625">
        <f t="shared" si="240"/>
        <v>4</v>
      </c>
      <c r="G1625">
        <f t="shared" si="241"/>
        <v>82</v>
      </c>
    </row>
    <row r="1626" spans="1:7" x14ac:dyDescent="0.55000000000000004">
      <c r="A1626">
        <v>11250</v>
      </c>
      <c r="B1626" s="66">
        <f t="shared" si="239"/>
        <v>250</v>
      </c>
      <c r="C1626">
        <f>INDEX('Tet10'!$C$31:$FF$50,Tet10_R_VTR!F1626,Tet10_R_VTR!G1626)</f>
        <v>1.234227337465273</v>
      </c>
      <c r="D1626" s="65">
        <v>1.0094655229912022</v>
      </c>
      <c r="E1626" s="65"/>
      <c r="F1626">
        <f t="shared" si="240"/>
        <v>5</v>
      </c>
      <c r="G1626">
        <f t="shared" si="241"/>
        <v>82</v>
      </c>
    </row>
    <row r="1627" spans="1:7" x14ac:dyDescent="0.55000000000000004">
      <c r="A1627">
        <v>11250</v>
      </c>
      <c r="B1627" s="66">
        <f t="shared" si="239"/>
        <v>250</v>
      </c>
      <c r="C1627">
        <f>INDEX('Tet10'!$C$31:$FF$50,Tet10_R_VTR!F1627,Tet10_R_VTR!G1627)</f>
        <v>1.3756681295926412</v>
      </c>
      <c r="D1627" s="65">
        <v>1.3176631134711994</v>
      </c>
      <c r="E1627" s="65"/>
      <c r="F1627">
        <f t="shared" si="240"/>
        <v>6</v>
      </c>
      <c r="G1627">
        <f t="shared" si="241"/>
        <v>82</v>
      </c>
    </row>
    <row r="1628" spans="1:7" x14ac:dyDescent="0.55000000000000004">
      <c r="A1628">
        <v>11250</v>
      </c>
      <c r="B1628" s="66">
        <f t="shared" si="239"/>
        <v>250</v>
      </c>
      <c r="C1628">
        <f>INDEX('Tet10'!$C$31:$FF$50,Tet10_R_VTR!F1628,Tet10_R_VTR!G1628)</f>
        <v>1.2675235036664845</v>
      </c>
      <c r="D1628" s="65">
        <v>1.3556312282870939</v>
      </c>
      <c r="E1628" s="65"/>
      <c r="F1628">
        <f t="shared" si="240"/>
        <v>7</v>
      </c>
      <c r="G1628">
        <f t="shared" si="241"/>
        <v>82</v>
      </c>
    </row>
    <row r="1629" spans="1:7" x14ac:dyDescent="0.55000000000000004">
      <c r="A1629">
        <v>11250</v>
      </c>
      <c r="B1629" s="66">
        <f t="shared" si="239"/>
        <v>250</v>
      </c>
      <c r="C1629">
        <f>INDEX('Tet10'!$C$31:$FF$50,Tet10_R_VTR!F1629,Tet10_R_VTR!G1629)</f>
        <v>1.0659957425020037</v>
      </c>
      <c r="D1629" s="65">
        <v>1.0307302267806293</v>
      </c>
      <c r="E1629" s="65"/>
      <c r="F1629">
        <f t="shared" si="240"/>
        <v>8</v>
      </c>
      <c r="G1629">
        <f t="shared" si="241"/>
        <v>82</v>
      </c>
    </row>
    <row r="1630" spans="1:7" x14ac:dyDescent="0.55000000000000004">
      <c r="A1630">
        <v>11250</v>
      </c>
      <c r="B1630" s="66">
        <f t="shared" si="239"/>
        <v>250</v>
      </c>
      <c r="C1630">
        <f>INDEX('Tet10'!$C$31:$FF$50,Tet10_R_VTR!F1630,Tet10_R_VTR!G1630)</f>
        <v>1.0908372906580539</v>
      </c>
      <c r="D1630" s="65">
        <v>0.86606314209154855</v>
      </c>
      <c r="E1630" s="65"/>
      <c r="F1630">
        <f t="shared" si="240"/>
        <v>9</v>
      </c>
      <c r="G1630">
        <f t="shared" si="241"/>
        <v>82</v>
      </c>
    </row>
    <row r="1631" spans="1:7" x14ac:dyDescent="0.55000000000000004">
      <c r="A1631">
        <v>11250</v>
      </c>
      <c r="B1631" s="66">
        <f t="shared" si="239"/>
        <v>250</v>
      </c>
      <c r="C1631">
        <f>INDEX('Tet10'!$C$31:$FF$50,Tet10_R_VTR!F1631,Tet10_R_VTR!G1631)</f>
        <v>1.4383245069248731</v>
      </c>
      <c r="D1631" s="65">
        <v>1.1675054151057829</v>
      </c>
      <c r="E1631" s="65"/>
      <c r="F1631">
        <f t="shared" si="240"/>
        <v>10</v>
      </c>
      <c r="G1631">
        <f t="shared" si="241"/>
        <v>82</v>
      </c>
    </row>
    <row r="1632" spans="1:7" x14ac:dyDescent="0.55000000000000004">
      <c r="A1632">
        <v>11250</v>
      </c>
      <c r="B1632" s="66">
        <f t="shared" si="239"/>
        <v>250</v>
      </c>
      <c r="C1632">
        <f>INDEX('Tet10'!$C$31:$FF$50,Tet10_R_VTR!F1632,Tet10_R_VTR!G1632)</f>
        <v>1.0396131154265249</v>
      </c>
      <c r="D1632" s="65">
        <v>0.95697774563992144</v>
      </c>
      <c r="E1632" s="65"/>
      <c r="F1632">
        <f t="shared" si="240"/>
        <v>11</v>
      </c>
      <c r="G1632">
        <f t="shared" si="241"/>
        <v>82</v>
      </c>
    </row>
    <row r="1633" spans="1:7" x14ac:dyDescent="0.55000000000000004">
      <c r="A1633">
        <v>11250</v>
      </c>
      <c r="B1633" s="66">
        <f t="shared" si="239"/>
        <v>250</v>
      </c>
      <c r="C1633">
        <f>INDEX('Tet10'!$C$31:$FF$50,Tet10_R_VTR!F1633,Tet10_R_VTR!G1633)</f>
        <v>1.4789409539396074</v>
      </c>
      <c r="D1633" s="65">
        <v>1.3460641078796829</v>
      </c>
      <c r="E1633" s="65"/>
      <c r="F1633">
        <f t="shared" si="240"/>
        <v>12</v>
      </c>
      <c r="G1633">
        <f t="shared" si="241"/>
        <v>82</v>
      </c>
    </row>
    <row r="1634" spans="1:7" x14ac:dyDescent="0.55000000000000004">
      <c r="A1634">
        <v>11250</v>
      </c>
      <c r="B1634" s="66">
        <f t="shared" si="239"/>
        <v>250</v>
      </c>
      <c r="C1634">
        <f>INDEX('Tet10'!$C$31:$FF$50,Tet10_R_VTR!F1634,Tet10_R_VTR!G1634)</f>
        <v>1.378321588765274</v>
      </c>
      <c r="D1634" s="65">
        <v>1.1672257595055451</v>
      </c>
      <c r="E1634" s="65"/>
      <c r="F1634">
        <f t="shared" si="240"/>
        <v>13</v>
      </c>
      <c r="G1634">
        <f t="shared" si="241"/>
        <v>82</v>
      </c>
    </row>
    <row r="1635" spans="1:7" x14ac:dyDescent="0.55000000000000004">
      <c r="A1635">
        <v>11250</v>
      </c>
      <c r="B1635" s="66">
        <f t="shared" si="239"/>
        <v>250</v>
      </c>
      <c r="C1635">
        <f>INDEX('Tet10'!$C$31:$FF$50,Tet10_R_VTR!F1635,Tet10_R_VTR!G1635)</f>
        <v>1.7380329782356783</v>
      </c>
      <c r="D1635" s="65">
        <v>1.5949217285186394</v>
      </c>
      <c r="E1635" s="65"/>
      <c r="F1635">
        <f t="shared" si="240"/>
        <v>14</v>
      </c>
      <c r="G1635">
        <f t="shared" si="241"/>
        <v>82</v>
      </c>
    </row>
    <row r="1636" spans="1:7" x14ac:dyDescent="0.55000000000000004">
      <c r="A1636">
        <v>11250</v>
      </c>
      <c r="B1636" s="66">
        <f t="shared" si="239"/>
        <v>250</v>
      </c>
      <c r="C1636">
        <f>INDEX('Tet10'!$C$31:$FF$50,Tet10_R_VTR!F1636,Tet10_R_VTR!G1636)</f>
        <v>1.3718190889351956</v>
      </c>
      <c r="D1636" s="65">
        <v>1.2674407016180753</v>
      </c>
      <c r="E1636" s="65"/>
      <c r="F1636">
        <f t="shared" si="240"/>
        <v>15</v>
      </c>
      <c r="G1636">
        <f t="shared" si="241"/>
        <v>82</v>
      </c>
    </row>
    <row r="1637" spans="1:7" x14ac:dyDescent="0.55000000000000004">
      <c r="A1637">
        <v>11250</v>
      </c>
      <c r="B1637" s="66">
        <f t="shared" si="239"/>
        <v>250</v>
      </c>
      <c r="C1637">
        <f>INDEX('Tet10'!$C$31:$FF$50,Tet10_R_VTR!F1637,Tet10_R_VTR!G1637)</f>
        <v>1.0005921638298068</v>
      </c>
      <c r="D1637" s="65">
        <v>0.89488259004612958</v>
      </c>
      <c r="E1637" s="65"/>
      <c r="F1637">
        <f t="shared" ref="F1637:F1641" si="242">F1636+1</f>
        <v>16</v>
      </c>
      <c r="G1637">
        <f t="shared" si="241"/>
        <v>82</v>
      </c>
    </row>
    <row r="1638" spans="1:7" x14ac:dyDescent="0.55000000000000004">
      <c r="A1638">
        <v>11250</v>
      </c>
      <c r="B1638" s="66">
        <f t="shared" si="239"/>
        <v>250</v>
      </c>
      <c r="C1638">
        <f>INDEX('Tet10'!$C$31:$FF$50,Tet10_R_VTR!F1638,Tet10_R_VTR!G1638)</f>
        <v>1.4964235938165633</v>
      </c>
      <c r="D1638" s="65">
        <v>1.2750214292717175</v>
      </c>
      <c r="E1638" s="65"/>
      <c r="F1638">
        <f t="shared" si="242"/>
        <v>17</v>
      </c>
      <c r="G1638">
        <f t="shared" si="241"/>
        <v>82</v>
      </c>
    </row>
    <row r="1639" spans="1:7" x14ac:dyDescent="0.55000000000000004">
      <c r="A1639">
        <v>11250</v>
      </c>
      <c r="B1639" s="66">
        <f t="shared" si="239"/>
        <v>250</v>
      </c>
      <c r="C1639">
        <f>INDEX('Tet10'!$C$31:$FF$50,Tet10_R_VTR!F1639,Tet10_R_VTR!G1639)</f>
        <v>1.291331680994839</v>
      </c>
      <c r="D1639" s="65">
        <v>1.2049060712630628</v>
      </c>
      <c r="E1639" s="65"/>
      <c r="F1639">
        <f t="shared" si="242"/>
        <v>18</v>
      </c>
      <c r="G1639">
        <f t="shared" si="241"/>
        <v>82</v>
      </c>
    </row>
    <row r="1640" spans="1:7" x14ac:dyDescent="0.55000000000000004">
      <c r="A1640">
        <v>11250</v>
      </c>
      <c r="B1640" s="66">
        <f t="shared" si="239"/>
        <v>250</v>
      </c>
      <c r="C1640">
        <f>INDEX('Tet10'!$C$31:$FF$50,Tet10_R_VTR!F1640,Tet10_R_VTR!G1640)</f>
        <v>1.4653857555488734</v>
      </c>
      <c r="D1640" s="65">
        <v>1.3242323335278336</v>
      </c>
      <c r="E1640" s="65"/>
      <c r="F1640">
        <f t="shared" si="242"/>
        <v>19</v>
      </c>
      <c r="G1640">
        <f t="shared" si="241"/>
        <v>82</v>
      </c>
    </row>
    <row r="1641" spans="1:7" x14ac:dyDescent="0.55000000000000004">
      <c r="A1641">
        <v>11250</v>
      </c>
      <c r="B1641" s="66">
        <f t="shared" si="239"/>
        <v>250</v>
      </c>
      <c r="C1641">
        <f>INDEX('Tet10'!$C$31:$FF$50,Tet10_R_VTR!F1641,Tet10_R_VTR!G1641)</f>
        <v>1.50230009529459</v>
      </c>
      <c r="D1641" s="65">
        <v>1.3926930675882432</v>
      </c>
      <c r="E1641" s="65"/>
      <c r="F1641">
        <f t="shared" si="242"/>
        <v>20</v>
      </c>
      <c r="G1641">
        <f t="shared" si="241"/>
        <v>82</v>
      </c>
    </row>
    <row r="1642" spans="1:7" x14ac:dyDescent="0.55000000000000004">
      <c r="A1642">
        <v>11250</v>
      </c>
      <c r="B1642" s="66">
        <f t="shared" si="239"/>
        <v>500</v>
      </c>
      <c r="C1642">
        <f>INDEX('Tet10'!$C$31:$FF$50,Tet10_R_VTR!F1642,Tet10_R_VTR!G1642)</f>
        <v>1.1405345449649538</v>
      </c>
      <c r="D1642" s="65">
        <v>1.1947908940445182</v>
      </c>
      <c r="E1642" s="65"/>
      <c r="F1642">
        <v>1</v>
      </c>
      <c r="G1642">
        <f t="shared" si="241"/>
        <v>83</v>
      </c>
    </row>
    <row r="1643" spans="1:7" x14ac:dyDescent="0.55000000000000004">
      <c r="A1643">
        <v>11250</v>
      </c>
      <c r="B1643" s="66">
        <f t="shared" si="239"/>
        <v>500</v>
      </c>
      <c r="C1643">
        <f>INDEX('Tet10'!$C$31:$FF$50,Tet10_R_VTR!F1643,Tet10_R_VTR!G1643)</f>
        <v>1.0532019003723305</v>
      </c>
      <c r="D1643" s="65">
        <v>1.0562109337529222</v>
      </c>
      <c r="E1643" s="65"/>
      <c r="F1643">
        <f t="shared" ref="F1643:F1656" si="243">F1642+1</f>
        <v>2</v>
      </c>
      <c r="G1643">
        <f t="shared" si="241"/>
        <v>83</v>
      </c>
    </row>
    <row r="1644" spans="1:7" x14ac:dyDescent="0.55000000000000004">
      <c r="A1644">
        <v>11250</v>
      </c>
      <c r="B1644" s="66">
        <f t="shared" si="239"/>
        <v>500</v>
      </c>
      <c r="C1644">
        <f>INDEX('Tet10'!$C$31:$FF$50,Tet10_R_VTR!F1644,Tet10_R_VTR!G1644)</f>
        <v>1.1009454474847482</v>
      </c>
      <c r="D1644" s="65">
        <v>0.98989625500191891</v>
      </c>
      <c r="E1644" s="65"/>
      <c r="F1644">
        <f t="shared" si="243"/>
        <v>3</v>
      </c>
      <c r="G1644">
        <f t="shared" si="241"/>
        <v>83</v>
      </c>
    </row>
    <row r="1645" spans="1:7" x14ac:dyDescent="0.55000000000000004">
      <c r="A1645">
        <v>11250</v>
      </c>
      <c r="B1645" s="66">
        <f t="shared" si="239"/>
        <v>500</v>
      </c>
      <c r="C1645">
        <f>INDEX('Tet10'!$C$31:$FF$50,Tet10_R_VTR!F1645,Tet10_R_VTR!G1645)</f>
        <v>0.95149768931308076</v>
      </c>
      <c r="D1645" s="65">
        <v>1.1808089813367004</v>
      </c>
      <c r="E1645" s="65"/>
      <c r="F1645">
        <f t="shared" si="243"/>
        <v>4</v>
      </c>
      <c r="G1645">
        <f t="shared" si="241"/>
        <v>83</v>
      </c>
    </row>
    <row r="1646" spans="1:7" x14ac:dyDescent="0.55000000000000004">
      <c r="A1646">
        <v>11250</v>
      </c>
      <c r="B1646" s="66">
        <f t="shared" si="239"/>
        <v>500</v>
      </c>
      <c r="C1646">
        <f>INDEX('Tet10'!$C$31:$FF$50,Tet10_R_VTR!F1646,Tet10_R_VTR!G1646)</f>
        <v>1.1977997019334468</v>
      </c>
      <c r="D1646" s="65">
        <v>1.0094655229912022</v>
      </c>
      <c r="E1646" s="65"/>
      <c r="F1646">
        <f t="shared" si="243"/>
        <v>5</v>
      </c>
      <c r="G1646">
        <f t="shared" si="241"/>
        <v>83</v>
      </c>
    </row>
    <row r="1647" spans="1:7" x14ac:dyDescent="0.55000000000000004">
      <c r="A1647">
        <v>11250</v>
      </c>
      <c r="B1647" s="66">
        <f t="shared" si="239"/>
        <v>500</v>
      </c>
      <c r="C1647">
        <f>INDEX('Tet10'!$C$31:$FF$50,Tet10_R_VTR!F1647,Tet10_R_VTR!G1647)</f>
        <v>1.3434290617611735</v>
      </c>
      <c r="D1647" s="65">
        <v>1.3176631134711994</v>
      </c>
      <c r="E1647" s="65"/>
      <c r="F1647">
        <f t="shared" si="243"/>
        <v>6</v>
      </c>
      <c r="G1647">
        <f t="shared" si="241"/>
        <v>83</v>
      </c>
    </row>
    <row r="1648" spans="1:7" x14ac:dyDescent="0.55000000000000004">
      <c r="A1648">
        <v>11250</v>
      </c>
      <c r="B1648" s="66">
        <f t="shared" si="239"/>
        <v>500</v>
      </c>
      <c r="C1648">
        <f>INDEX('Tet10'!$C$31:$FF$50,Tet10_R_VTR!F1648,Tet10_R_VTR!G1648)</f>
        <v>1.2331698451028823</v>
      </c>
      <c r="D1648" s="65">
        <v>1.3556312282870939</v>
      </c>
      <c r="E1648" s="65"/>
      <c r="F1648">
        <f t="shared" si="243"/>
        <v>7</v>
      </c>
      <c r="G1648">
        <f t="shared" si="241"/>
        <v>83</v>
      </c>
    </row>
    <row r="1649" spans="1:7" x14ac:dyDescent="0.55000000000000004">
      <c r="A1649">
        <v>11250</v>
      </c>
      <c r="B1649" s="66">
        <f t="shared" si="239"/>
        <v>500</v>
      </c>
      <c r="C1649">
        <f>INDEX('Tet10'!$C$31:$FF$50,Tet10_R_VTR!F1649,Tet10_R_VTR!G1649)</f>
        <v>1.0470483624932538</v>
      </c>
      <c r="D1649" s="65">
        <v>1.0307302267806293</v>
      </c>
      <c r="E1649" s="65"/>
      <c r="F1649">
        <f t="shared" si="243"/>
        <v>8</v>
      </c>
      <c r="G1649">
        <f t="shared" si="241"/>
        <v>83</v>
      </c>
    </row>
    <row r="1650" spans="1:7" x14ac:dyDescent="0.55000000000000004">
      <c r="A1650">
        <v>11250</v>
      </c>
      <c r="B1650" s="66">
        <f t="shared" si="239"/>
        <v>500</v>
      </c>
      <c r="C1650">
        <f>INDEX('Tet10'!$C$31:$FF$50,Tet10_R_VTR!F1650,Tet10_R_VTR!G1650)</f>
        <v>1.0613107774031123</v>
      </c>
      <c r="D1650" s="65">
        <v>0.86606314209154855</v>
      </c>
      <c r="E1650" s="65"/>
      <c r="F1650">
        <f t="shared" si="243"/>
        <v>9</v>
      </c>
      <c r="G1650">
        <f t="shared" si="241"/>
        <v>83</v>
      </c>
    </row>
    <row r="1651" spans="1:7" x14ac:dyDescent="0.55000000000000004">
      <c r="A1651">
        <v>11250</v>
      </c>
      <c r="B1651" s="66">
        <f t="shared" si="239"/>
        <v>500</v>
      </c>
      <c r="C1651">
        <f>INDEX('Tet10'!$C$31:$FF$50,Tet10_R_VTR!F1651,Tet10_R_VTR!G1651)</f>
        <v>1.3911448594703648</v>
      </c>
      <c r="D1651" s="65">
        <v>1.1675054151057829</v>
      </c>
      <c r="E1651" s="65"/>
      <c r="F1651">
        <f t="shared" si="243"/>
        <v>10</v>
      </c>
      <c r="G1651">
        <f t="shared" si="241"/>
        <v>83</v>
      </c>
    </row>
    <row r="1652" spans="1:7" x14ac:dyDescent="0.55000000000000004">
      <c r="A1652">
        <v>11250</v>
      </c>
      <c r="B1652" s="66">
        <f t="shared" si="239"/>
        <v>500</v>
      </c>
      <c r="C1652">
        <f>INDEX('Tet10'!$C$31:$FF$50,Tet10_R_VTR!F1652,Tet10_R_VTR!G1652)</f>
        <v>1.0079394225066518</v>
      </c>
      <c r="D1652" s="65">
        <v>0.95697774563992144</v>
      </c>
      <c r="E1652" s="65"/>
      <c r="F1652">
        <f t="shared" si="243"/>
        <v>11</v>
      </c>
      <c r="G1652">
        <f t="shared" si="241"/>
        <v>83</v>
      </c>
    </row>
    <row r="1653" spans="1:7" x14ac:dyDescent="0.55000000000000004">
      <c r="A1653">
        <v>11250</v>
      </c>
      <c r="B1653" s="66">
        <f t="shared" si="239"/>
        <v>500</v>
      </c>
      <c r="C1653">
        <f>INDEX('Tet10'!$C$31:$FF$50,Tet10_R_VTR!F1653,Tet10_R_VTR!G1653)</f>
        <v>1.4365406399271792</v>
      </c>
      <c r="D1653" s="65">
        <v>1.3460641078796829</v>
      </c>
      <c r="E1653" s="65"/>
      <c r="F1653">
        <f t="shared" si="243"/>
        <v>12</v>
      </c>
      <c r="G1653">
        <f t="shared" si="241"/>
        <v>83</v>
      </c>
    </row>
    <row r="1654" spans="1:7" x14ac:dyDescent="0.55000000000000004">
      <c r="A1654">
        <v>11250</v>
      </c>
      <c r="B1654" s="66">
        <f t="shared" si="239"/>
        <v>500</v>
      </c>
      <c r="C1654">
        <f>INDEX('Tet10'!$C$31:$FF$50,Tet10_R_VTR!F1654,Tet10_R_VTR!G1654)</f>
        <v>1.3465261090153862</v>
      </c>
      <c r="D1654" s="65">
        <v>1.1672257595055451</v>
      </c>
      <c r="E1654" s="65"/>
      <c r="F1654">
        <f t="shared" si="243"/>
        <v>13</v>
      </c>
      <c r="G1654">
        <f t="shared" si="241"/>
        <v>83</v>
      </c>
    </row>
    <row r="1655" spans="1:7" x14ac:dyDescent="0.55000000000000004">
      <c r="A1655">
        <v>11250</v>
      </c>
      <c r="B1655" s="66">
        <f t="shared" si="239"/>
        <v>500</v>
      </c>
      <c r="C1655">
        <f>INDEX('Tet10'!$C$31:$FF$50,Tet10_R_VTR!F1655,Tet10_R_VTR!G1655)</f>
        <v>1.6901966106616066</v>
      </c>
      <c r="D1655" s="65">
        <v>1.5949217285186394</v>
      </c>
      <c r="E1655" s="65"/>
      <c r="F1655">
        <f t="shared" si="243"/>
        <v>14</v>
      </c>
      <c r="G1655">
        <f t="shared" si="241"/>
        <v>83</v>
      </c>
    </row>
    <row r="1656" spans="1:7" x14ac:dyDescent="0.55000000000000004">
      <c r="A1656">
        <v>11250</v>
      </c>
      <c r="B1656" s="66">
        <f t="shared" si="239"/>
        <v>500</v>
      </c>
      <c r="C1656">
        <f>INDEX('Tet10'!$C$31:$FF$50,Tet10_R_VTR!F1656,Tet10_R_VTR!G1656)</f>
        <v>1.3263971586754884</v>
      </c>
      <c r="D1656" s="65">
        <v>1.2674407016180753</v>
      </c>
      <c r="E1656" s="65"/>
      <c r="F1656">
        <f t="shared" si="243"/>
        <v>15</v>
      </c>
      <c r="G1656">
        <f t="shared" si="241"/>
        <v>83</v>
      </c>
    </row>
    <row r="1657" spans="1:7" x14ac:dyDescent="0.55000000000000004">
      <c r="A1657">
        <v>11250</v>
      </c>
      <c r="B1657" s="66">
        <f t="shared" si="239"/>
        <v>500</v>
      </c>
      <c r="C1657">
        <f>INDEX('Tet10'!$C$31:$FF$50,Tet10_R_VTR!F1657,Tet10_R_VTR!G1657)</f>
        <v>0.9690602841750956</v>
      </c>
      <c r="D1657" s="65">
        <v>0.89488259004612958</v>
      </c>
      <c r="E1657" s="65"/>
      <c r="F1657">
        <f t="shared" ref="F1657:F1661" si="244">F1656+1</f>
        <v>16</v>
      </c>
      <c r="G1657">
        <f t="shared" si="241"/>
        <v>83</v>
      </c>
    </row>
    <row r="1658" spans="1:7" x14ac:dyDescent="0.55000000000000004">
      <c r="A1658">
        <v>11250</v>
      </c>
      <c r="B1658" s="66">
        <f t="shared" si="239"/>
        <v>500</v>
      </c>
      <c r="C1658">
        <f>INDEX('Tet10'!$C$31:$FF$50,Tet10_R_VTR!F1658,Tet10_R_VTR!G1658)</f>
        <v>1.4487391417312276</v>
      </c>
      <c r="D1658" s="65">
        <v>1.2750214292717175</v>
      </c>
      <c r="E1658" s="65"/>
      <c r="F1658">
        <f t="shared" si="244"/>
        <v>17</v>
      </c>
      <c r="G1658">
        <f t="shared" si="241"/>
        <v>83</v>
      </c>
    </row>
    <row r="1659" spans="1:7" x14ac:dyDescent="0.55000000000000004">
      <c r="A1659">
        <v>11250</v>
      </c>
      <c r="B1659" s="66">
        <f t="shared" si="239"/>
        <v>500</v>
      </c>
      <c r="C1659">
        <f>INDEX('Tet10'!$C$31:$FF$50,Tet10_R_VTR!F1659,Tet10_R_VTR!G1659)</f>
        <v>1.253845171888732</v>
      </c>
      <c r="D1659" s="65">
        <v>1.2049060712630628</v>
      </c>
      <c r="E1659" s="65"/>
      <c r="F1659">
        <f t="shared" si="244"/>
        <v>18</v>
      </c>
      <c r="G1659">
        <f t="shared" si="241"/>
        <v>83</v>
      </c>
    </row>
    <row r="1660" spans="1:7" x14ac:dyDescent="0.55000000000000004">
      <c r="A1660">
        <v>11250</v>
      </c>
      <c r="B1660" s="66">
        <f t="shared" si="239"/>
        <v>500</v>
      </c>
      <c r="C1660">
        <f>INDEX('Tet10'!$C$31:$FF$50,Tet10_R_VTR!F1660,Tet10_R_VTR!G1660)</f>
        <v>1.4303533414589105</v>
      </c>
      <c r="D1660" s="65">
        <v>1.3242323335278336</v>
      </c>
      <c r="E1660" s="65"/>
      <c r="F1660">
        <f t="shared" si="244"/>
        <v>19</v>
      </c>
      <c r="G1660">
        <f t="shared" si="241"/>
        <v>83</v>
      </c>
    </row>
    <row r="1661" spans="1:7" x14ac:dyDescent="0.55000000000000004">
      <c r="A1661">
        <v>11250</v>
      </c>
      <c r="B1661" s="66">
        <f t="shared" si="239"/>
        <v>500</v>
      </c>
      <c r="C1661">
        <f>INDEX('Tet10'!$C$31:$FF$50,Tet10_R_VTR!F1661,Tet10_R_VTR!G1661)</f>
        <v>1.464803465008407</v>
      </c>
      <c r="D1661" s="65">
        <v>1.3926930675882432</v>
      </c>
      <c r="E1661" s="65"/>
      <c r="F1661">
        <f t="shared" si="244"/>
        <v>20</v>
      </c>
      <c r="G1661">
        <f t="shared" si="241"/>
        <v>83</v>
      </c>
    </row>
    <row r="1662" spans="1:7" x14ac:dyDescent="0.55000000000000004">
      <c r="A1662">
        <v>11250</v>
      </c>
      <c r="B1662" s="66">
        <v>665</v>
      </c>
      <c r="C1662">
        <f>INDEX('Tet10'!$C$31:$FF$50,Tet10_R_VTR!F1662,Tet10_R_VTR!G1662)</f>
        <v>1.1036178324127723</v>
      </c>
      <c r="D1662" s="65">
        <v>1.1947908940445182</v>
      </c>
      <c r="E1662" s="65"/>
      <c r="F1662">
        <v>1</v>
      </c>
      <c r="G1662">
        <f t="shared" si="241"/>
        <v>84</v>
      </c>
    </row>
    <row r="1663" spans="1:7" x14ac:dyDescent="0.55000000000000004">
      <c r="A1663">
        <v>11250</v>
      </c>
      <c r="B1663" s="66">
        <v>665</v>
      </c>
      <c r="C1663">
        <f>INDEX('Tet10'!$C$31:$FF$50,Tet10_R_VTR!F1663,Tet10_R_VTR!G1663)</f>
        <v>1.0201861340276646</v>
      </c>
      <c r="D1663" s="65">
        <v>1.0562109337529222</v>
      </c>
      <c r="E1663" s="65"/>
      <c r="F1663">
        <f t="shared" ref="F1663:F1676" si="245">F1662+1</f>
        <v>2</v>
      </c>
      <c r="G1663">
        <f t="shared" si="241"/>
        <v>84</v>
      </c>
    </row>
    <row r="1664" spans="1:7" x14ac:dyDescent="0.55000000000000004">
      <c r="A1664">
        <v>11250</v>
      </c>
      <c r="B1664" s="66">
        <v>665</v>
      </c>
      <c r="C1664">
        <f>INDEX('Tet10'!$C$31:$FF$50,Tet10_R_VTR!F1664,Tet10_R_VTR!G1664)</f>
        <v>1.06415687504853</v>
      </c>
      <c r="D1664" s="65">
        <v>0.98989625500191891</v>
      </c>
      <c r="E1664" s="65"/>
      <c r="F1664">
        <f t="shared" si="245"/>
        <v>3</v>
      </c>
      <c r="G1664">
        <f t="shared" si="241"/>
        <v>84</v>
      </c>
    </row>
    <row r="1665" spans="1:7" x14ac:dyDescent="0.55000000000000004">
      <c r="A1665">
        <v>11250</v>
      </c>
      <c r="B1665" s="66">
        <v>665</v>
      </c>
      <c r="C1665">
        <f>INDEX('Tet10'!$C$31:$FF$50,Tet10_R_VTR!F1665,Tet10_R_VTR!G1665)</f>
        <v>0.92015648777098935</v>
      </c>
      <c r="D1665" s="65">
        <v>1.1808089813367004</v>
      </c>
      <c r="E1665" s="65"/>
      <c r="F1665">
        <f t="shared" si="245"/>
        <v>4</v>
      </c>
      <c r="G1665">
        <f t="shared" si="241"/>
        <v>84</v>
      </c>
    </row>
    <row r="1666" spans="1:7" x14ac:dyDescent="0.55000000000000004">
      <c r="A1666">
        <v>11250</v>
      </c>
      <c r="B1666" s="66">
        <v>665</v>
      </c>
      <c r="C1666">
        <f>INDEX('Tet10'!$C$31:$FF$50,Tet10_R_VTR!F1666,Tet10_R_VTR!G1666)</f>
        <v>1.1615712484333569</v>
      </c>
      <c r="D1666" s="65">
        <v>1.0094655229912022</v>
      </c>
      <c r="E1666" s="65"/>
      <c r="F1666">
        <f t="shared" si="245"/>
        <v>5</v>
      </c>
      <c r="G1666">
        <f t="shared" si="241"/>
        <v>84</v>
      </c>
    </row>
    <row r="1667" spans="1:7" x14ac:dyDescent="0.55000000000000004">
      <c r="A1667">
        <v>11250</v>
      </c>
      <c r="B1667" s="66">
        <v>665</v>
      </c>
      <c r="C1667">
        <f>INDEX('Tet10'!$C$31:$FF$50,Tet10_R_VTR!F1667,Tet10_R_VTR!G1667)</f>
        <v>1.3090388135120721</v>
      </c>
      <c r="D1667" s="65">
        <v>1.3176631134711994</v>
      </c>
      <c r="E1667" s="65"/>
      <c r="F1667">
        <f t="shared" si="245"/>
        <v>6</v>
      </c>
      <c r="G1667">
        <f t="shared" si="241"/>
        <v>84</v>
      </c>
    </row>
    <row r="1668" spans="1:7" x14ac:dyDescent="0.55000000000000004">
      <c r="A1668">
        <v>11250</v>
      </c>
      <c r="B1668" s="66">
        <v>665</v>
      </c>
      <c r="C1668">
        <f>INDEX('Tet10'!$C$31:$FF$50,Tet10_R_VTR!F1668,Tet10_R_VTR!G1668)</f>
        <v>1.1969204441522419</v>
      </c>
      <c r="D1668" s="65">
        <v>1.3556312282870939</v>
      </c>
      <c r="E1668" s="65"/>
      <c r="F1668">
        <f t="shared" si="245"/>
        <v>7</v>
      </c>
      <c r="G1668">
        <f t="shared" si="241"/>
        <v>84</v>
      </c>
    </row>
    <row r="1669" spans="1:7" x14ac:dyDescent="0.55000000000000004">
      <c r="A1669">
        <v>11250</v>
      </c>
      <c r="B1669" s="66">
        <v>665</v>
      </c>
      <c r="C1669">
        <f>INDEX('Tet10'!$C$31:$FF$50,Tet10_R_VTR!F1669,Tet10_R_VTR!G1669)</f>
        <v>1.021263970976878</v>
      </c>
      <c r="D1669" s="65">
        <v>1.0307302267806293</v>
      </c>
      <c r="E1669" s="65"/>
      <c r="F1669">
        <f t="shared" si="245"/>
        <v>8</v>
      </c>
      <c r="G1669">
        <f t="shared" si="241"/>
        <v>84</v>
      </c>
    </row>
    <row r="1670" spans="1:7" x14ac:dyDescent="0.55000000000000004">
      <c r="A1670">
        <v>11250</v>
      </c>
      <c r="B1670" s="66">
        <v>665</v>
      </c>
      <c r="C1670">
        <f>INDEX('Tet10'!$C$31:$FF$50,Tet10_R_VTR!F1670,Tet10_R_VTR!G1670)</f>
        <v>1.0271310080376574</v>
      </c>
      <c r="D1670" s="65">
        <v>0.86606314209154855</v>
      </c>
      <c r="E1670" s="65"/>
      <c r="F1670">
        <f t="shared" si="245"/>
        <v>9</v>
      </c>
      <c r="G1670">
        <f t="shared" si="241"/>
        <v>84</v>
      </c>
    </row>
    <row r="1671" spans="1:7" x14ac:dyDescent="0.55000000000000004">
      <c r="A1671">
        <v>11250</v>
      </c>
      <c r="B1671" s="66">
        <v>665</v>
      </c>
      <c r="C1671">
        <f>INDEX('Tet10'!$C$31:$FF$50,Tet10_R_VTR!F1671,Tet10_R_VTR!G1671)</f>
        <v>1.349513046537016</v>
      </c>
      <c r="D1671" s="65">
        <v>1.1675054151057829</v>
      </c>
      <c r="E1671" s="65"/>
      <c r="F1671">
        <f t="shared" si="245"/>
        <v>10</v>
      </c>
      <c r="G1671">
        <f t="shared" si="241"/>
        <v>84</v>
      </c>
    </row>
    <row r="1672" spans="1:7" x14ac:dyDescent="0.55000000000000004">
      <c r="A1672">
        <v>11250</v>
      </c>
      <c r="B1672" s="66">
        <v>665</v>
      </c>
      <c r="C1672">
        <f>INDEX('Tet10'!$C$31:$FF$50,Tet10_R_VTR!F1672,Tet10_R_VTR!G1672)</f>
        <v>0.97525723677263609</v>
      </c>
      <c r="D1672" s="65">
        <v>0.95697774563992144</v>
      </c>
      <c r="E1672" s="65"/>
      <c r="F1672">
        <f t="shared" si="245"/>
        <v>11</v>
      </c>
      <c r="G1672">
        <f t="shared" si="241"/>
        <v>84</v>
      </c>
    </row>
    <row r="1673" spans="1:7" x14ac:dyDescent="0.55000000000000004">
      <c r="A1673">
        <v>11250</v>
      </c>
      <c r="B1673" s="66">
        <v>665</v>
      </c>
      <c r="C1673">
        <f>INDEX('Tet10'!$C$31:$FF$50,Tet10_R_VTR!F1673,Tet10_R_VTR!G1673)</f>
        <v>1.3892773971953178</v>
      </c>
      <c r="D1673" s="65">
        <v>1.3460641078796829</v>
      </c>
      <c r="E1673" s="65"/>
      <c r="F1673">
        <f t="shared" si="245"/>
        <v>12</v>
      </c>
      <c r="G1673">
        <f t="shared" si="241"/>
        <v>84</v>
      </c>
    </row>
    <row r="1674" spans="1:7" x14ac:dyDescent="0.55000000000000004">
      <c r="A1674">
        <v>11250</v>
      </c>
      <c r="B1674" s="66">
        <v>665</v>
      </c>
      <c r="C1674">
        <f>INDEX('Tet10'!$C$31:$FF$50,Tet10_R_VTR!F1674,Tet10_R_VTR!G1674)</f>
        <v>1.3138920987341709</v>
      </c>
      <c r="D1674" s="65">
        <v>1.1672257595055451</v>
      </c>
      <c r="E1674" s="65"/>
      <c r="F1674">
        <f t="shared" si="245"/>
        <v>13</v>
      </c>
      <c r="G1674">
        <f t="shared" si="241"/>
        <v>84</v>
      </c>
    </row>
    <row r="1675" spans="1:7" x14ac:dyDescent="0.55000000000000004">
      <c r="A1675">
        <v>11250</v>
      </c>
      <c r="B1675" s="66">
        <v>665</v>
      </c>
      <c r="C1675">
        <f>INDEX('Tet10'!$C$31:$FF$50,Tet10_R_VTR!F1675,Tet10_R_VTR!G1675)</f>
        <v>1.6405749600023745</v>
      </c>
      <c r="D1675" s="65">
        <v>1.5949217285186394</v>
      </c>
      <c r="E1675" s="65"/>
      <c r="F1675">
        <f t="shared" si="245"/>
        <v>14</v>
      </c>
      <c r="G1675">
        <f t="shared" si="241"/>
        <v>84</v>
      </c>
    </row>
    <row r="1676" spans="1:7" x14ac:dyDescent="0.55000000000000004">
      <c r="A1676">
        <v>11250</v>
      </c>
      <c r="B1676" s="66">
        <v>665</v>
      </c>
      <c r="C1676">
        <f>INDEX('Tet10'!$C$31:$FF$50,Tet10_R_VTR!F1676,Tet10_R_VTR!G1676)</f>
        <v>1.2855236146418083</v>
      </c>
      <c r="D1676" s="65">
        <v>1.2674407016180753</v>
      </c>
      <c r="E1676" s="65"/>
      <c r="F1676">
        <f t="shared" si="245"/>
        <v>15</v>
      </c>
      <c r="G1676">
        <f t="shared" si="241"/>
        <v>84</v>
      </c>
    </row>
    <row r="1677" spans="1:7" x14ac:dyDescent="0.55000000000000004">
      <c r="A1677">
        <v>11250</v>
      </c>
      <c r="B1677" s="66">
        <v>665</v>
      </c>
      <c r="C1677">
        <f>INDEX('Tet10'!$C$31:$FF$50,Tet10_R_VTR!F1677,Tet10_R_VTR!G1677)</f>
        <v>0.94075504837373081</v>
      </c>
      <c r="D1677" s="65">
        <v>0.89488259004612958</v>
      </c>
      <c r="E1677" s="65"/>
      <c r="F1677">
        <f t="shared" ref="F1677:F1681" si="246">F1676+1</f>
        <v>16</v>
      </c>
      <c r="G1677">
        <f t="shared" si="241"/>
        <v>84</v>
      </c>
    </row>
    <row r="1678" spans="1:7" x14ac:dyDescent="0.55000000000000004">
      <c r="A1678">
        <v>11250</v>
      </c>
      <c r="B1678" s="66">
        <v>665</v>
      </c>
      <c r="C1678">
        <f>INDEX('Tet10'!$C$31:$FF$50,Tet10_R_VTR!F1678,Tet10_R_VTR!G1678)</f>
        <v>1.4035647393865187</v>
      </c>
      <c r="D1678" s="65">
        <v>1.2750214292717175</v>
      </c>
      <c r="E1678" s="65"/>
      <c r="F1678">
        <f t="shared" si="246"/>
        <v>17</v>
      </c>
      <c r="G1678">
        <f t="shared" si="241"/>
        <v>84</v>
      </c>
    </row>
    <row r="1679" spans="1:7" x14ac:dyDescent="0.55000000000000004">
      <c r="A1679">
        <v>11250</v>
      </c>
      <c r="B1679" s="66">
        <v>665</v>
      </c>
      <c r="C1679">
        <f>INDEX('Tet10'!$C$31:$FF$50,Tet10_R_VTR!F1679,Tet10_R_VTR!G1679)</f>
        <v>1.2062194004370967</v>
      </c>
      <c r="D1679" s="65">
        <v>1.2049060712630628</v>
      </c>
      <c r="E1679" s="65"/>
      <c r="F1679">
        <f t="shared" si="246"/>
        <v>18</v>
      </c>
      <c r="G1679">
        <f t="shared" si="241"/>
        <v>84</v>
      </c>
    </row>
    <row r="1680" spans="1:7" x14ac:dyDescent="0.55000000000000004">
      <c r="A1680">
        <v>11250</v>
      </c>
      <c r="B1680" s="66">
        <v>665</v>
      </c>
      <c r="C1680">
        <f>INDEX('Tet10'!$C$31:$FF$50,Tet10_R_VTR!F1680,Tet10_R_VTR!G1680)</f>
        <v>1.3860736769154578</v>
      </c>
      <c r="D1680" s="65">
        <v>1.3242323335278336</v>
      </c>
      <c r="E1680" s="65"/>
      <c r="F1680">
        <f t="shared" si="246"/>
        <v>19</v>
      </c>
      <c r="G1680">
        <f t="shared" si="241"/>
        <v>84</v>
      </c>
    </row>
    <row r="1681" spans="1:7" x14ac:dyDescent="0.55000000000000004">
      <c r="A1681">
        <v>11250</v>
      </c>
      <c r="B1681" s="66">
        <v>665</v>
      </c>
      <c r="C1681">
        <f>INDEX('Tet10'!$C$31:$FF$50,Tet10_R_VTR!F1681,Tet10_R_VTR!G1681)</f>
        <v>1.4246892913080449</v>
      </c>
      <c r="D1681" s="65">
        <v>1.3926930675882432</v>
      </c>
      <c r="E1681" s="65"/>
      <c r="F1681">
        <f t="shared" si="246"/>
        <v>20</v>
      </c>
      <c r="G1681">
        <f t="shared" si="241"/>
        <v>84</v>
      </c>
    </row>
    <row r="1682" spans="1:7" x14ac:dyDescent="0.55000000000000004">
      <c r="A1682">
        <v>11250</v>
      </c>
      <c r="B1682" s="66">
        <v>750</v>
      </c>
      <c r="C1682">
        <f>INDEX('Tet10'!$C$31:$FF$50,Tet10_R_VTR!F1682,Tet10_R_VTR!G1682)</f>
        <v>1.0781819757226661</v>
      </c>
      <c r="D1682" s="65">
        <v>1.1947908940445182</v>
      </c>
      <c r="E1682" s="65"/>
      <c r="F1682">
        <v>1</v>
      </c>
      <c r="G1682">
        <f t="shared" si="241"/>
        <v>85</v>
      </c>
    </row>
    <row r="1683" spans="1:7" x14ac:dyDescent="0.55000000000000004">
      <c r="A1683">
        <v>11250</v>
      </c>
      <c r="B1683" s="66">
        <v>750</v>
      </c>
      <c r="C1683">
        <f>INDEX('Tet10'!$C$31:$FF$50,Tet10_R_VTR!F1683,Tet10_R_VTR!G1683)</f>
        <v>0.99671774051304629</v>
      </c>
      <c r="D1683" s="65">
        <v>1.0562109337529222</v>
      </c>
      <c r="E1683" s="65"/>
      <c r="F1683">
        <f t="shared" ref="F1683:F1696" si="247">F1682+1</f>
        <v>2</v>
      </c>
      <c r="G1683">
        <f t="shared" si="241"/>
        <v>85</v>
      </c>
    </row>
    <row r="1684" spans="1:7" x14ac:dyDescent="0.55000000000000004">
      <c r="A1684">
        <v>11250</v>
      </c>
      <c r="B1684" s="66">
        <v>750</v>
      </c>
      <c r="C1684">
        <f>INDEX('Tet10'!$C$31:$FF$50,Tet10_R_VTR!F1684,Tet10_R_VTR!G1684)</f>
        <v>1.0450867034997189</v>
      </c>
      <c r="D1684" s="65">
        <v>0.98989625500191891</v>
      </c>
      <c r="E1684" s="65"/>
      <c r="F1684">
        <f t="shared" si="247"/>
        <v>3</v>
      </c>
      <c r="G1684">
        <f t="shared" si="241"/>
        <v>85</v>
      </c>
    </row>
    <row r="1685" spans="1:7" x14ac:dyDescent="0.55000000000000004">
      <c r="A1685">
        <v>11250</v>
      </c>
      <c r="B1685" s="66">
        <v>750</v>
      </c>
      <c r="C1685">
        <f>INDEX('Tet10'!$C$31:$FF$50,Tet10_R_VTR!F1685,Tet10_R_VTR!G1685)</f>
        <v>0.90328666574552441</v>
      </c>
      <c r="D1685" s="65">
        <v>1.1808089813367004</v>
      </c>
      <c r="E1685" s="65"/>
      <c r="F1685">
        <f t="shared" si="247"/>
        <v>4</v>
      </c>
      <c r="G1685">
        <f t="shared" si="241"/>
        <v>85</v>
      </c>
    </row>
    <row r="1686" spans="1:7" x14ac:dyDescent="0.55000000000000004">
      <c r="A1686">
        <v>11250</v>
      </c>
      <c r="B1686" s="66">
        <v>750</v>
      </c>
      <c r="C1686">
        <f>INDEX('Tet10'!$C$31:$FF$50,Tet10_R_VTR!F1686,Tet10_R_VTR!G1686)</f>
        <v>1.1338725940089665</v>
      </c>
      <c r="D1686" s="65">
        <v>1.0094655229912022</v>
      </c>
      <c r="E1686" s="65"/>
      <c r="F1686">
        <f t="shared" si="247"/>
        <v>5</v>
      </c>
      <c r="G1686">
        <f t="shared" si="241"/>
        <v>85</v>
      </c>
    </row>
    <row r="1687" spans="1:7" x14ac:dyDescent="0.55000000000000004">
      <c r="A1687">
        <v>11250</v>
      </c>
      <c r="B1687" s="66">
        <v>750</v>
      </c>
      <c r="C1687">
        <f>INDEX('Tet10'!$C$31:$FF$50,Tet10_R_VTR!F1687,Tet10_R_VTR!G1687)</f>
        <v>1.2821059380918878</v>
      </c>
      <c r="D1687" s="65">
        <v>1.3176631134711994</v>
      </c>
      <c r="E1687" s="65"/>
      <c r="F1687">
        <f t="shared" si="247"/>
        <v>6</v>
      </c>
      <c r="G1687">
        <f t="shared" ref="G1687:G1750" si="248">G1667+1</f>
        <v>85</v>
      </c>
    </row>
    <row r="1688" spans="1:7" x14ac:dyDescent="0.55000000000000004">
      <c r="A1688">
        <v>11250</v>
      </c>
      <c r="B1688" s="66">
        <v>750</v>
      </c>
      <c r="C1688">
        <f>INDEX('Tet10'!$C$31:$FF$50,Tet10_R_VTR!F1688,Tet10_R_VTR!G1688)</f>
        <v>1.1749972596313223</v>
      </c>
      <c r="D1688" s="65">
        <v>1.3556312282870939</v>
      </c>
      <c r="E1688" s="65"/>
      <c r="F1688">
        <f t="shared" si="247"/>
        <v>7</v>
      </c>
      <c r="G1688">
        <f t="shared" si="248"/>
        <v>85</v>
      </c>
    </row>
    <row r="1689" spans="1:7" x14ac:dyDescent="0.55000000000000004">
      <c r="A1689">
        <v>11250</v>
      </c>
      <c r="B1689" s="66">
        <v>750</v>
      </c>
      <c r="C1689">
        <f>INDEX('Tet10'!$C$31:$FF$50,Tet10_R_VTR!F1689,Tet10_R_VTR!G1689)</f>
        <v>1.0020184506236343</v>
      </c>
      <c r="D1689" s="65">
        <v>1.0307302267806293</v>
      </c>
      <c r="E1689" s="65"/>
      <c r="F1689">
        <f t="shared" si="247"/>
        <v>8</v>
      </c>
      <c r="G1689">
        <f t="shared" si="248"/>
        <v>85</v>
      </c>
    </row>
    <row r="1690" spans="1:7" x14ac:dyDescent="0.55000000000000004">
      <c r="A1690">
        <v>11250</v>
      </c>
      <c r="B1690" s="66">
        <v>750</v>
      </c>
      <c r="C1690">
        <f>INDEX('Tet10'!$C$31:$FF$50,Tet10_R_VTR!F1690,Tet10_R_VTR!G1690)</f>
        <v>1.0043479505528865</v>
      </c>
      <c r="D1690" s="65">
        <v>0.86606314209154855</v>
      </c>
      <c r="E1690" s="65"/>
      <c r="F1690">
        <f t="shared" si="247"/>
        <v>9</v>
      </c>
      <c r="G1690">
        <f t="shared" si="248"/>
        <v>85</v>
      </c>
    </row>
    <row r="1691" spans="1:7" x14ac:dyDescent="0.55000000000000004">
      <c r="A1691">
        <v>11250</v>
      </c>
      <c r="B1691" s="66">
        <v>750</v>
      </c>
      <c r="C1691">
        <f>INDEX('Tet10'!$C$31:$FF$50,Tet10_R_VTR!F1691,Tet10_R_VTR!G1691)</f>
        <v>1.3198531048937072</v>
      </c>
      <c r="D1691" s="65">
        <v>1.1675054151057829</v>
      </c>
      <c r="E1691" s="65"/>
      <c r="F1691">
        <f t="shared" si="247"/>
        <v>10</v>
      </c>
      <c r="G1691">
        <f t="shared" si="248"/>
        <v>85</v>
      </c>
    </row>
    <row r="1692" spans="1:7" x14ac:dyDescent="0.55000000000000004">
      <c r="A1692">
        <v>11250</v>
      </c>
      <c r="B1692" s="66">
        <v>750</v>
      </c>
      <c r="C1692">
        <f>INDEX('Tet10'!$C$31:$FF$50,Tet10_R_VTR!F1692,Tet10_R_VTR!G1692)</f>
        <v>0.95803915575213827</v>
      </c>
      <c r="D1692" s="65">
        <v>0.95697774563992144</v>
      </c>
      <c r="E1692" s="65"/>
      <c r="F1692">
        <f t="shared" si="247"/>
        <v>11</v>
      </c>
      <c r="G1692">
        <f t="shared" si="248"/>
        <v>85</v>
      </c>
    </row>
    <row r="1693" spans="1:7" x14ac:dyDescent="0.55000000000000004">
      <c r="A1693">
        <v>11250</v>
      </c>
      <c r="B1693" s="66">
        <v>750</v>
      </c>
      <c r="C1693">
        <f>INDEX('Tet10'!$C$31:$FF$50,Tet10_R_VTR!F1693,Tet10_R_VTR!G1693)</f>
        <v>1.3646035601696376</v>
      </c>
      <c r="D1693" s="65">
        <v>1.3460641078796829</v>
      </c>
      <c r="E1693" s="65"/>
      <c r="F1693">
        <f t="shared" si="247"/>
        <v>12</v>
      </c>
      <c r="G1693">
        <f t="shared" si="248"/>
        <v>85</v>
      </c>
    </row>
    <row r="1694" spans="1:7" x14ac:dyDescent="0.55000000000000004">
      <c r="A1694">
        <v>11250</v>
      </c>
      <c r="B1694" s="66">
        <v>750</v>
      </c>
      <c r="C1694">
        <f>INDEX('Tet10'!$C$31:$FF$50,Tet10_R_VTR!F1694,Tet10_R_VTR!G1694)</f>
        <v>1.2884496644215482</v>
      </c>
      <c r="D1694" s="65">
        <v>1.1672257595055451</v>
      </c>
      <c r="E1694" s="65"/>
      <c r="F1694">
        <f t="shared" si="247"/>
        <v>13</v>
      </c>
      <c r="G1694">
        <f t="shared" si="248"/>
        <v>85</v>
      </c>
    </row>
    <row r="1695" spans="1:7" x14ac:dyDescent="0.55000000000000004">
      <c r="A1695">
        <v>11250</v>
      </c>
      <c r="B1695" s="66">
        <v>750</v>
      </c>
      <c r="C1695">
        <f>INDEX('Tet10'!$C$31:$FF$50,Tet10_R_VTR!F1695,Tet10_R_VTR!G1695)</f>
        <v>1.6099817958321645</v>
      </c>
      <c r="D1695" s="65">
        <v>1.5949217285186394</v>
      </c>
      <c r="E1695" s="65"/>
      <c r="F1695">
        <f t="shared" si="247"/>
        <v>14</v>
      </c>
      <c r="G1695">
        <f t="shared" si="248"/>
        <v>85</v>
      </c>
    </row>
    <row r="1696" spans="1:7" x14ac:dyDescent="0.55000000000000004">
      <c r="A1696">
        <v>11250</v>
      </c>
      <c r="B1696" s="66">
        <v>750</v>
      </c>
      <c r="C1696">
        <f>INDEX('Tet10'!$C$31:$FF$50,Tet10_R_VTR!F1696,Tet10_R_VTR!G1696)</f>
        <v>1.2547821892385551</v>
      </c>
      <c r="D1696" s="65">
        <v>1.2674407016180753</v>
      </c>
      <c r="E1696" s="65"/>
      <c r="F1696">
        <f t="shared" si="247"/>
        <v>15</v>
      </c>
      <c r="G1696">
        <f t="shared" si="248"/>
        <v>85</v>
      </c>
    </row>
    <row r="1697" spans="1:7" x14ac:dyDescent="0.55000000000000004">
      <c r="A1697">
        <v>11250</v>
      </c>
      <c r="B1697" s="66">
        <v>750</v>
      </c>
      <c r="C1697">
        <f>INDEX('Tet10'!$C$31:$FF$50,Tet10_R_VTR!F1697,Tet10_R_VTR!G1697)</f>
        <v>0.91963966881912618</v>
      </c>
      <c r="D1697" s="65">
        <v>0.89488259004612958</v>
      </c>
      <c r="E1697" s="65"/>
      <c r="F1697">
        <f t="shared" ref="F1697:F1701" si="249">F1696+1</f>
        <v>16</v>
      </c>
      <c r="G1697">
        <f t="shared" si="248"/>
        <v>85</v>
      </c>
    </row>
    <row r="1698" spans="1:7" x14ac:dyDescent="0.55000000000000004">
      <c r="A1698">
        <v>11250</v>
      </c>
      <c r="B1698" s="66">
        <v>750</v>
      </c>
      <c r="C1698">
        <f>INDEX('Tet10'!$C$31:$FF$50,Tet10_R_VTR!F1698,Tet10_R_VTR!G1698)</f>
        <v>1.3705385636100624</v>
      </c>
      <c r="D1698" s="65">
        <v>1.2750214292717175</v>
      </c>
      <c r="E1698" s="65"/>
      <c r="F1698">
        <f t="shared" si="249"/>
        <v>17</v>
      </c>
      <c r="G1698">
        <f t="shared" si="248"/>
        <v>85</v>
      </c>
    </row>
    <row r="1699" spans="1:7" x14ac:dyDescent="0.55000000000000004">
      <c r="A1699">
        <v>11250</v>
      </c>
      <c r="B1699" s="66">
        <v>750</v>
      </c>
      <c r="C1699">
        <f>INDEX('Tet10'!$C$31:$FF$50,Tet10_R_VTR!F1699,Tet10_R_VTR!G1699)</f>
        <v>1.1828837964977759</v>
      </c>
      <c r="D1699" s="65">
        <v>1.2049060712630628</v>
      </c>
      <c r="E1699" s="65"/>
      <c r="F1699">
        <f t="shared" si="249"/>
        <v>18</v>
      </c>
      <c r="G1699">
        <f t="shared" si="248"/>
        <v>85</v>
      </c>
    </row>
    <row r="1700" spans="1:7" x14ac:dyDescent="0.55000000000000004">
      <c r="A1700">
        <v>11250</v>
      </c>
      <c r="B1700" s="66">
        <v>750</v>
      </c>
      <c r="C1700">
        <f>INDEX('Tet10'!$C$31:$FF$50,Tet10_R_VTR!F1700,Tet10_R_VTR!G1700)</f>
        <v>1.3609108996972406</v>
      </c>
      <c r="D1700" s="65">
        <v>1.3242323335278336</v>
      </c>
      <c r="E1700" s="65"/>
      <c r="F1700">
        <f t="shared" si="249"/>
        <v>19</v>
      </c>
      <c r="G1700">
        <f t="shared" si="248"/>
        <v>85</v>
      </c>
    </row>
    <row r="1701" spans="1:7" x14ac:dyDescent="0.55000000000000004">
      <c r="A1701">
        <v>11250</v>
      </c>
      <c r="B1701" s="66">
        <v>750</v>
      </c>
      <c r="C1701">
        <f>INDEX('Tet10'!$C$31:$FF$50,Tet10_R_VTR!F1701,Tet10_R_VTR!G1701)</f>
        <v>1.3928762760550388</v>
      </c>
      <c r="D1701" s="65">
        <v>1.3926930675882432</v>
      </c>
      <c r="E1701" s="65"/>
      <c r="F1701">
        <f t="shared" si="249"/>
        <v>20</v>
      </c>
      <c r="G1701">
        <f t="shared" si="248"/>
        <v>85</v>
      </c>
    </row>
    <row r="1702" spans="1:7" x14ac:dyDescent="0.55000000000000004">
      <c r="A1702">
        <v>11250</v>
      </c>
      <c r="B1702" s="66">
        <f>B1682+250</f>
        <v>1000</v>
      </c>
      <c r="C1702">
        <f>INDEX('Tet10'!$C$31:$FF$50,Tet10_R_VTR!F1702,Tet10_R_VTR!G1702)</f>
        <v>1.001062902754603</v>
      </c>
      <c r="D1702" s="65">
        <v>1.1947908940445182</v>
      </c>
      <c r="E1702" s="65"/>
      <c r="F1702">
        <v>1</v>
      </c>
      <c r="G1702">
        <f t="shared" si="248"/>
        <v>86</v>
      </c>
    </row>
    <row r="1703" spans="1:7" x14ac:dyDescent="0.55000000000000004">
      <c r="A1703">
        <v>11250</v>
      </c>
      <c r="B1703" s="66">
        <f t="shared" ref="B1703:B1721" si="250">B1683+250</f>
        <v>1000</v>
      </c>
      <c r="C1703">
        <f>INDEX('Tet10'!$C$31:$FF$50,Tet10_R_VTR!F1703,Tet10_R_VTR!G1703)</f>
        <v>0.92454175863720434</v>
      </c>
      <c r="D1703" s="65">
        <v>1.0562109337529222</v>
      </c>
      <c r="E1703" s="65"/>
      <c r="F1703">
        <f t="shared" ref="F1703:F1716" si="251">F1702+1</f>
        <v>2</v>
      </c>
      <c r="G1703">
        <f t="shared" si="248"/>
        <v>86</v>
      </c>
    </row>
    <row r="1704" spans="1:7" x14ac:dyDescent="0.55000000000000004">
      <c r="A1704">
        <v>11250</v>
      </c>
      <c r="B1704" s="66">
        <f t="shared" si="250"/>
        <v>1000</v>
      </c>
      <c r="C1704">
        <f>INDEX('Tet10'!$C$31:$FF$50,Tet10_R_VTR!F1704,Tet10_R_VTR!G1704)</f>
        <v>0.97035393790036994</v>
      </c>
      <c r="D1704" s="65">
        <v>0.98989625500191891</v>
      </c>
      <c r="E1704" s="65"/>
      <c r="F1704">
        <f t="shared" si="251"/>
        <v>3</v>
      </c>
      <c r="G1704">
        <f t="shared" si="248"/>
        <v>86</v>
      </c>
    </row>
    <row r="1705" spans="1:7" x14ac:dyDescent="0.55000000000000004">
      <c r="A1705">
        <v>11250</v>
      </c>
      <c r="B1705" s="66">
        <f t="shared" si="250"/>
        <v>1000</v>
      </c>
      <c r="C1705">
        <f>INDEX('Tet10'!$C$31:$FF$50,Tet10_R_VTR!F1705,Tet10_R_VTR!G1705)</f>
        <v>0.84273054263283576</v>
      </c>
      <c r="D1705" s="65">
        <v>1.1808089813367004</v>
      </c>
      <c r="E1705" s="65"/>
      <c r="F1705">
        <f t="shared" si="251"/>
        <v>4</v>
      </c>
      <c r="G1705">
        <f t="shared" si="248"/>
        <v>86</v>
      </c>
    </row>
    <row r="1706" spans="1:7" x14ac:dyDescent="0.55000000000000004">
      <c r="A1706">
        <v>11250</v>
      </c>
      <c r="B1706" s="66">
        <f t="shared" si="250"/>
        <v>1000</v>
      </c>
      <c r="C1706">
        <f>INDEX('Tet10'!$C$31:$FF$50,Tet10_R_VTR!F1706,Tet10_R_VTR!G1706)</f>
        <v>1.0479213547142352</v>
      </c>
      <c r="D1706" s="65">
        <v>1.0094655229912022</v>
      </c>
      <c r="E1706" s="65"/>
      <c r="F1706">
        <f t="shared" si="251"/>
        <v>5</v>
      </c>
      <c r="G1706">
        <f t="shared" si="248"/>
        <v>86</v>
      </c>
    </row>
    <row r="1707" spans="1:7" x14ac:dyDescent="0.55000000000000004">
      <c r="A1707">
        <v>11250</v>
      </c>
      <c r="B1707" s="66">
        <f t="shared" si="250"/>
        <v>1000</v>
      </c>
      <c r="C1707">
        <f>INDEX('Tet10'!$C$31:$FF$50,Tet10_R_VTR!F1707,Tet10_R_VTR!G1707)</f>
        <v>1.1930715632198947</v>
      </c>
      <c r="D1707" s="65">
        <v>1.3176631134711994</v>
      </c>
      <c r="E1707" s="65"/>
      <c r="F1707">
        <f t="shared" si="251"/>
        <v>6</v>
      </c>
      <c r="G1707">
        <f t="shared" si="248"/>
        <v>86</v>
      </c>
    </row>
    <row r="1708" spans="1:7" x14ac:dyDescent="0.55000000000000004">
      <c r="A1708">
        <v>11250</v>
      </c>
      <c r="B1708" s="66">
        <f t="shared" si="250"/>
        <v>1000</v>
      </c>
      <c r="C1708">
        <f>INDEX('Tet10'!$C$31:$FF$50,Tet10_R_VTR!F1708,Tet10_R_VTR!G1708)</f>
        <v>1.0858124527051751</v>
      </c>
      <c r="D1708" s="65">
        <v>1.3556312282870939</v>
      </c>
      <c r="E1708" s="65"/>
      <c r="F1708">
        <f t="shared" si="251"/>
        <v>7</v>
      </c>
      <c r="G1708">
        <f t="shared" si="248"/>
        <v>86</v>
      </c>
    </row>
    <row r="1709" spans="1:7" x14ac:dyDescent="0.55000000000000004">
      <c r="A1709">
        <v>11250</v>
      </c>
      <c r="B1709" s="66">
        <f t="shared" si="250"/>
        <v>1000</v>
      </c>
      <c r="C1709">
        <f>INDEX('Tet10'!$C$31:$FF$50,Tet10_R_VTR!F1709,Tet10_R_VTR!G1709)</f>
        <v>0.92922335274941859</v>
      </c>
      <c r="D1709" s="65">
        <v>1.0307302267806293</v>
      </c>
      <c r="E1709" s="65"/>
      <c r="F1709">
        <f t="shared" si="251"/>
        <v>8</v>
      </c>
      <c r="G1709">
        <f t="shared" si="248"/>
        <v>86</v>
      </c>
    </row>
    <row r="1710" spans="1:7" x14ac:dyDescent="0.55000000000000004">
      <c r="A1710">
        <v>11250</v>
      </c>
      <c r="B1710" s="66">
        <f t="shared" si="250"/>
        <v>1000</v>
      </c>
      <c r="C1710">
        <f>INDEX('Tet10'!$C$31:$FF$50,Tet10_R_VTR!F1710,Tet10_R_VTR!G1710)</f>
        <v>0.9348523874535748</v>
      </c>
      <c r="D1710" s="65">
        <v>0.86606314209154855</v>
      </c>
      <c r="E1710" s="65"/>
      <c r="F1710">
        <f t="shared" si="251"/>
        <v>9</v>
      </c>
      <c r="G1710">
        <f t="shared" si="248"/>
        <v>86</v>
      </c>
    </row>
    <row r="1711" spans="1:7" x14ac:dyDescent="0.55000000000000004">
      <c r="A1711">
        <v>11250</v>
      </c>
      <c r="B1711" s="66">
        <f t="shared" si="250"/>
        <v>1000</v>
      </c>
      <c r="C1711">
        <f>INDEX('Tet10'!$C$31:$FF$50,Tet10_R_VTR!F1711,Tet10_R_VTR!G1711)</f>
        <v>1.2283804677474426</v>
      </c>
      <c r="D1711" s="65">
        <v>1.1675054151057829</v>
      </c>
      <c r="E1711" s="65"/>
      <c r="F1711">
        <f t="shared" si="251"/>
        <v>10</v>
      </c>
      <c r="G1711">
        <f t="shared" si="248"/>
        <v>86</v>
      </c>
    </row>
    <row r="1712" spans="1:7" x14ac:dyDescent="0.55000000000000004">
      <c r="A1712">
        <v>11250</v>
      </c>
      <c r="B1712" s="66">
        <f t="shared" si="250"/>
        <v>1000</v>
      </c>
      <c r="C1712">
        <f>INDEX('Tet10'!$C$31:$FF$50,Tet10_R_VTR!F1712,Tet10_R_VTR!G1712)</f>
        <v>0.88282887492550721</v>
      </c>
      <c r="D1712" s="65">
        <v>0.95697774563992144</v>
      </c>
      <c r="E1712" s="65"/>
      <c r="F1712">
        <f t="shared" si="251"/>
        <v>11</v>
      </c>
      <c r="G1712">
        <f t="shared" si="248"/>
        <v>86</v>
      </c>
    </row>
    <row r="1713" spans="1:7" x14ac:dyDescent="0.55000000000000004">
      <c r="A1713">
        <v>11250</v>
      </c>
      <c r="B1713" s="66">
        <f t="shared" si="250"/>
        <v>1000</v>
      </c>
      <c r="C1713">
        <f>INDEX('Tet10'!$C$31:$FF$50,Tet10_R_VTR!F1713,Tet10_R_VTR!G1713)</f>
        <v>1.2687768054321797</v>
      </c>
      <c r="D1713" s="65">
        <v>1.3460641078796829</v>
      </c>
      <c r="E1713" s="65"/>
      <c r="F1713">
        <f t="shared" si="251"/>
        <v>12</v>
      </c>
      <c r="G1713">
        <f t="shared" si="248"/>
        <v>86</v>
      </c>
    </row>
    <row r="1714" spans="1:7" x14ac:dyDescent="0.55000000000000004">
      <c r="A1714">
        <v>11250</v>
      </c>
      <c r="B1714" s="66">
        <f t="shared" si="250"/>
        <v>1000</v>
      </c>
      <c r="C1714">
        <f>INDEX('Tet10'!$C$31:$FF$50,Tet10_R_VTR!F1714,Tet10_R_VTR!G1714)</f>
        <v>1.2035962868152168</v>
      </c>
      <c r="D1714" s="65">
        <v>1.1672257595055451</v>
      </c>
      <c r="E1714" s="65"/>
      <c r="F1714">
        <f t="shared" si="251"/>
        <v>13</v>
      </c>
      <c r="G1714">
        <f t="shared" si="248"/>
        <v>86</v>
      </c>
    </row>
    <row r="1715" spans="1:7" x14ac:dyDescent="0.55000000000000004">
      <c r="A1715">
        <v>11250</v>
      </c>
      <c r="B1715" s="66">
        <f t="shared" si="250"/>
        <v>1000</v>
      </c>
      <c r="C1715">
        <f>INDEX('Tet10'!$C$31:$FF$50,Tet10_R_VTR!F1715,Tet10_R_VTR!G1715)</f>
        <v>1.4896130643272072</v>
      </c>
      <c r="D1715" s="65">
        <v>1.5949217285186394</v>
      </c>
      <c r="E1715" s="65"/>
      <c r="F1715">
        <f t="shared" si="251"/>
        <v>14</v>
      </c>
      <c r="G1715">
        <f t="shared" si="248"/>
        <v>86</v>
      </c>
    </row>
    <row r="1716" spans="1:7" x14ac:dyDescent="0.55000000000000004">
      <c r="A1716">
        <v>11250</v>
      </c>
      <c r="B1716" s="66">
        <f t="shared" si="250"/>
        <v>1000</v>
      </c>
      <c r="C1716">
        <f>INDEX('Tet10'!$C$31:$FF$50,Tet10_R_VTR!F1716,Tet10_R_VTR!G1716)</f>
        <v>1.1625612893498873</v>
      </c>
      <c r="D1716" s="65">
        <v>1.2674407016180753</v>
      </c>
      <c r="E1716" s="65"/>
      <c r="F1716">
        <f t="shared" si="251"/>
        <v>15</v>
      </c>
      <c r="G1716">
        <f t="shared" si="248"/>
        <v>86</v>
      </c>
    </row>
    <row r="1717" spans="1:7" x14ac:dyDescent="0.55000000000000004">
      <c r="A1717">
        <v>11250</v>
      </c>
      <c r="B1717" s="66">
        <f t="shared" si="250"/>
        <v>1000</v>
      </c>
      <c r="C1717">
        <f>INDEX('Tet10'!$C$31:$FF$50,Tet10_R_VTR!F1717,Tet10_R_VTR!G1717)</f>
        <v>0.85622606044159921</v>
      </c>
      <c r="D1717" s="65">
        <v>0.89488259004612958</v>
      </c>
      <c r="E1717" s="65"/>
      <c r="F1717">
        <f t="shared" ref="F1717:F1721" si="252">F1716+1</f>
        <v>16</v>
      </c>
      <c r="G1717">
        <f t="shared" si="248"/>
        <v>86</v>
      </c>
    </row>
    <row r="1718" spans="1:7" x14ac:dyDescent="0.55000000000000004">
      <c r="A1718">
        <v>11250</v>
      </c>
      <c r="B1718" s="66">
        <f t="shared" si="250"/>
        <v>1000</v>
      </c>
      <c r="C1718">
        <f>INDEX('Tet10'!$C$31:$FF$50,Tet10_R_VTR!F1718,Tet10_R_VTR!G1718)</f>
        <v>1.2651131281668433</v>
      </c>
      <c r="D1718" s="65">
        <v>1.2750214292717175</v>
      </c>
      <c r="E1718" s="65"/>
      <c r="F1718">
        <f t="shared" si="252"/>
        <v>17</v>
      </c>
      <c r="G1718">
        <f t="shared" si="248"/>
        <v>86</v>
      </c>
    </row>
    <row r="1719" spans="1:7" x14ac:dyDescent="0.55000000000000004">
      <c r="A1719">
        <v>11250</v>
      </c>
      <c r="B1719" s="66">
        <f t="shared" si="250"/>
        <v>1000</v>
      </c>
      <c r="C1719">
        <f>INDEX('Tet10'!$C$31:$FF$50,Tet10_R_VTR!F1719,Tet10_R_VTR!G1719)</f>
        <v>1.0904304246962335</v>
      </c>
      <c r="D1719" s="65">
        <v>1.2049060712630628</v>
      </c>
      <c r="E1719" s="65"/>
      <c r="F1719">
        <f t="shared" si="252"/>
        <v>18</v>
      </c>
      <c r="G1719">
        <f t="shared" si="248"/>
        <v>86</v>
      </c>
    </row>
    <row r="1720" spans="1:7" x14ac:dyDescent="0.55000000000000004">
      <c r="A1720">
        <v>11250</v>
      </c>
      <c r="B1720" s="66">
        <f t="shared" si="250"/>
        <v>1000</v>
      </c>
      <c r="C1720">
        <f>INDEX('Tet10'!$C$31:$FF$50,Tet10_R_VTR!F1720,Tet10_R_VTR!G1720)</f>
        <v>1.2414349689895579</v>
      </c>
      <c r="D1720" s="65">
        <v>1.3242323335278336</v>
      </c>
      <c r="E1720" s="65"/>
      <c r="F1720">
        <f t="shared" si="252"/>
        <v>19</v>
      </c>
      <c r="G1720">
        <f t="shared" si="248"/>
        <v>86</v>
      </c>
    </row>
    <row r="1721" spans="1:7" x14ac:dyDescent="0.55000000000000004">
      <c r="A1721">
        <v>11250</v>
      </c>
      <c r="B1721" s="66">
        <f t="shared" si="250"/>
        <v>1000</v>
      </c>
      <c r="C1721">
        <f>INDEX('Tet10'!$C$31:$FF$50,Tet10_R_VTR!F1721,Tet10_R_VTR!G1721)</f>
        <v>1.2865843274557693</v>
      </c>
      <c r="D1721" s="65">
        <v>1.3926930675882432</v>
      </c>
      <c r="E1721" s="65"/>
      <c r="F1721">
        <f t="shared" si="252"/>
        <v>20</v>
      </c>
      <c r="G1721">
        <f t="shared" si="248"/>
        <v>86</v>
      </c>
    </row>
    <row r="1722" spans="1:7" x14ac:dyDescent="0.55000000000000004">
      <c r="A1722">
        <v>11250</v>
      </c>
      <c r="B1722" s="66">
        <f t="shared" ref="B1722:B1785" si="253">B1702+50</f>
        <v>1050</v>
      </c>
      <c r="C1722">
        <f>INDEX('Tet10'!$C$31:$FF$50,Tet10_R_VTR!F1722,Tet10_R_VTR!G1722)</f>
        <v>0.98064525593854268</v>
      </c>
      <c r="D1722" s="65">
        <v>1.1947908940445182</v>
      </c>
      <c r="E1722" s="65"/>
      <c r="F1722">
        <v>1</v>
      </c>
      <c r="G1722">
        <f t="shared" si="248"/>
        <v>87</v>
      </c>
    </row>
    <row r="1723" spans="1:7" x14ac:dyDescent="0.55000000000000004">
      <c r="A1723">
        <v>11250</v>
      </c>
      <c r="B1723" s="66">
        <f t="shared" si="253"/>
        <v>1050</v>
      </c>
      <c r="C1723">
        <f>INDEX('Tet10'!$C$31:$FF$50,Tet10_R_VTR!F1723,Tet10_R_VTR!G1723)</f>
        <v>0.90401467801033175</v>
      </c>
      <c r="D1723" s="65">
        <v>1.0562109337529222</v>
      </c>
      <c r="E1723" s="65"/>
      <c r="F1723">
        <f t="shared" ref="F1723:F1736" si="254">F1722+1</f>
        <v>2</v>
      </c>
      <c r="G1723">
        <f t="shared" si="248"/>
        <v>87</v>
      </c>
    </row>
    <row r="1724" spans="1:7" x14ac:dyDescent="0.55000000000000004">
      <c r="A1724">
        <v>11250</v>
      </c>
      <c r="B1724" s="66">
        <f t="shared" si="253"/>
        <v>1050</v>
      </c>
      <c r="C1724">
        <f>INDEX('Tet10'!$C$31:$FF$50,Tet10_R_VTR!F1724,Tet10_R_VTR!G1724)</f>
        <v>0.94696406691810209</v>
      </c>
      <c r="D1724" s="65">
        <v>0.98989625500191891</v>
      </c>
      <c r="E1724" s="65"/>
      <c r="F1724">
        <f t="shared" si="254"/>
        <v>3</v>
      </c>
      <c r="G1724">
        <f t="shared" si="248"/>
        <v>87</v>
      </c>
    </row>
    <row r="1725" spans="1:7" x14ac:dyDescent="0.55000000000000004">
      <c r="A1725">
        <v>11250</v>
      </c>
      <c r="B1725" s="66">
        <f t="shared" si="253"/>
        <v>1050</v>
      </c>
      <c r="C1725">
        <f>INDEX('Tet10'!$C$31:$FF$50,Tet10_R_VTR!F1725,Tet10_R_VTR!G1725)</f>
        <v>0.8320245835012291</v>
      </c>
      <c r="D1725" s="65">
        <v>1.1808089813367004</v>
      </c>
      <c r="E1725" s="65"/>
      <c r="F1725">
        <f t="shared" si="254"/>
        <v>4</v>
      </c>
      <c r="G1725">
        <f t="shared" si="248"/>
        <v>87</v>
      </c>
    </row>
    <row r="1726" spans="1:7" x14ac:dyDescent="0.55000000000000004">
      <c r="A1726">
        <v>11250</v>
      </c>
      <c r="B1726" s="66">
        <f t="shared" si="253"/>
        <v>1050</v>
      </c>
      <c r="C1726">
        <f>INDEX('Tet10'!$C$31:$FF$50,Tet10_R_VTR!F1726,Tet10_R_VTR!G1726)</f>
        <v>1.0329542114241137</v>
      </c>
      <c r="D1726" s="65">
        <v>1.0094655229912022</v>
      </c>
      <c r="E1726" s="65"/>
      <c r="F1726">
        <f t="shared" si="254"/>
        <v>5</v>
      </c>
      <c r="G1726">
        <f t="shared" si="248"/>
        <v>87</v>
      </c>
    </row>
    <row r="1727" spans="1:7" x14ac:dyDescent="0.55000000000000004">
      <c r="A1727">
        <v>11250</v>
      </c>
      <c r="B1727" s="66">
        <f t="shared" si="253"/>
        <v>1050</v>
      </c>
      <c r="C1727">
        <f>INDEX('Tet10'!$C$31:$FF$50,Tet10_R_VTR!F1727,Tet10_R_VTR!G1727)</f>
        <v>1.1764777980500569</v>
      </c>
      <c r="D1727" s="65">
        <v>1.3176631134711994</v>
      </c>
      <c r="E1727" s="65"/>
      <c r="F1727">
        <f t="shared" si="254"/>
        <v>6</v>
      </c>
      <c r="G1727">
        <f t="shared" si="248"/>
        <v>87</v>
      </c>
    </row>
    <row r="1728" spans="1:7" x14ac:dyDescent="0.55000000000000004">
      <c r="A1728">
        <v>11250</v>
      </c>
      <c r="B1728" s="66">
        <f t="shared" si="253"/>
        <v>1050</v>
      </c>
      <c r="C1728">
        <f>INDEX('Tet10'!$C$31:$FF$50,Tet10_R_VTR!F1728,Tet10_R_VTR!G1728)</f>
        <v>1.0693668095917128</v>
      </c>
      <c r="D1728" s="65">
        <v>1.3556312282870939</v>
      </c>
      <c r="E1728" s="65"/>
      <c r="F1728">
        <f t="shared" si="254"/>
        <v>7</v>
      </c>
      <c r="G1728">
        <f t="shared" si="248"/>
        <v>87</v>
      </c>
    </row>
    <row r="1729" spans="1:7" x14ac:dyDescent="0.55000000000000004">
      <c r="A1729">
        <v>11250</v>
      </c>
      <c r="B1729" s="66">
        <f t="shared" si="253"/>
        <v>1050</v>
      </c>
      <c r="C1729">
        <f>INDEX('Tet10'!$C$31:$FF$50,Tet10_R_VTR!F1729,Tet10_R_VTR!G1729)</f>
        <v>0.91377118600066698</v>
      </c>
      <c r="D1729" s="65">
        <v>1.0307302267806293</v>
      </c>
      <c r="E1729" s="65"/>
      <c r="F1729">
        <f t="shared" si="254"/>
        <v>8</v>
      </c>
      <c r="G1729">
        <f t="shared" si="248"/>
        <v>87</v>
      </c>
    </row>
    <row r="1730" spans="1:7" x14ac:dyDescent="0.55000000000000004">
      <c r="A1730">
        <v>11250</v>
      </c>
      <c r="B1730" s="66">
        <f t="shared" si="253"/>
        <v>1050</v>
      </c>
      <c r="C1730">
        <f>INDEX('Tet10'!$C$31:$FF$50,Tet10_R_VTR!F1730,Tet10_R_VTR!G1730)</f>
        <v>0.91589892426517827</v>
      </c>
      <c r="D1730" s="65">
        <v>0.86606314209154855</v>
      </c>
      <c r="E1730" s="65"/>
      <c r="F1730">
        <f t="shared" si="254"/>
        <v>9</v>
      </c>
      <c r="G1730">
        <f t="shared" si="248"/>
        <v>87</v>
      </c>
    </row>
    <row r="1731" spans="1:7" x14ac:dyDescent="0.55000000000000004">
      <c r="A1731">
        <v>11250</v>
      </c>
      <c r="B1731" s="66">
        <f t="shared" si="253"/>
        <v>1050</v>
      </c>
      <c r="C1731">
        <f>INDEX('Tet10'!$C$31:$FF$50,Tet10_R_VTR!F1731,Tet10_R_VTR!G1731)</f>
        <v>1.207894262838628</v>
      </c>
      <c r="D1731" s="65">
        <v>1.1675054151057829</v>
      </c>
      <c r="E1731" s="65"/>
      <c r="F1731">
        <f t="shared" si="254"/>
        <v>10</v>
      </c>
      <c r="G1731">
        <f t="shared" si="248"/>
        <v>87</v>
      </c>
    </row>
    <row r="1732" spans="1:7" x14ac:dyDescent="0.55000000000000004">
      <c r="A1732">
        <v>11250</v>
      </c>
      <c r="B1732" s="66">
        <f t="shared" si="253"/>
        <v>1050</v>
      </c>
      <c r="C1732">
        <f>INDEX('Tet10'!$C$31:$FF$50,Tet10_R_VTR!F1732,Tet10_R_VTR!G1732)</f>
        <v>0.86609821713517254</v>
      </c>
      <c r="D1732" s="65">
        <v>0.95697774563992144</v>
      </c>
      <c r="E1732" s="65"/>
      <c r="F1732">
        <f t="shared" si="254"/>
        <v>11</v>
      </c>
      <c r="G1732">
        <f t="shared" si="248"/>
        <v>87</v>
      </c>
    </row>
    <row r="1733" spans="1:7" x14ac:dyDescent="0.55000000000000004">
      <c r="A1733">
        <v>11250</v>
      </c>
      <c r="B1733" s="66">
        <f t="shared" si="253"/>
        <v>1050</v>
      </c>
      <c r="C1733">
        <f>INDEX('Tet10'!$C$31:$FF$50,Tet10_R_VTR!F1733,Tet10_R_VTR!G1733)</f>
        <v>1.2490286675158957</v>
      </c>
      <c r="D1733" s="65">
        <v>1.3460641078796829</v>
      </c>
      <c r="E1733" s="65"/>
      <c r="F1733">
        <f t="shared" si="254"/>
        <v>12</v>
      </c>
      <c r="G1733">
        <f t="shared" si="248"/>
        <v>87</v>
      </c>
    </row>
    <row r="1734" spans="1:7" x14ac:dyDescent="0.55000000000000004">
      <c r="A1734">
        <v>11250</v>
      </c>
      <c r="B1734" s="66">
        <f t="shared" si="253"/>
        <v>1050</v>
      </c>
      <c r="C1734">
        <f>INDEX('Tet10'!$C$31:$FF$50,Tet10_R_VTR!F1734,Tet10_R_VTR!G1734)</f>
        <v>1.1728076027234462</v>
      </c>
      <c r="D1734" s="65">
        <v>1.1672257595055451</v>
      </c>
      <c r="E1734" s="65"/>
      <c r="F1734">
        <f t="shared" si="254"/>
        <v>13</v>
      </c>
      <c r="G1734">
        <f t="shared" si="248"/>
        <v>87</v>
      </c>
    </row>
    <row r="1735" spans="1:7" x14ac:dyDescent="0.55000000000000004">
      <c r="A1735">
        <v>11250</v>
      </c>
      <c r="B1735" s="66">
        <f t="shared" si="253"/>
        <v>1050</v>
      </c>
      <c r="C1735">
        <f>INDEX('Tet10'!$C$31:$FF$50,Tet10_R_VTR!F1735,Tet10_R_VTR!G1735)</f>
        <v>1.4637612722590345</v>
      </c>
      <c r="D1735" s="65">
        <v>1.5949217285186394</v>
      </c>
      <c r="E1735" s="65"/>
      <c r="F1735">
        <f t="shared" si="254"/>
        <v>14</v>
      </c>
      <c r="G1735">
        <f t="shared" si="248"/>
        <v>87</v>
      </c>
    </row>
    <row r="1736" spans="1:7" x14ac:dyDescent="0.55000000000000004">
      <c r="A1736">
        <v>11250</v>
      </c>
      <c r="B1736" s="66">
        <f t="shared" si="253"/>
        <v>1050</v>
      </c>
      <c r="C1736">
        <f>INDEX('Tet10'!$C$31:$FF$50,Tet10_R_VTR!F1736,Tet10_R_VTR!G1736)</f>
        <v>1.1349398267684665</v>
      </c>
      <c r="D1736" s="65">
        <v>1.2674407016180753</v>
      </c>
      <c r="E1736" s="65"/>
      <c r="F1736">
        <f t="shared" si="254"/>
        <v>15</v>
      </c>
      <c r="G1736">
        <f t="shared" si="248"/>
        <v>87</v>
      </c>
    </row>
    <row r="1737" spans="1:7" x14ac:dyDescent="0.55000000000000004">
      <c r="A1737">
        <v>11250</v>
      </c>
      <c r="B1737" s="66">
        <f t="shared" si="253"/>
        <v>1050</v>
      </c>
      <c r="C1737">
        <f>INDEX('Tet10'!$C$31:$FF$50,Tet10_R_VTR!F1737,Tet10_R_VTR!G1737)</f>
        <v>0.83978142518293342</v>
      </c>
      <c r="D1737" s="65">
        <v>0.89488259004612958</v>
      </c>
      <c r="E1737" s="65"/>
      <c r="F1737">
        <f t="shared" ref="F1737:F1741" si="255">F1736+1</f>
        <v>16</v>
      </c>
      <c r="G1737">
        <f t="shared" si="248"/>
        <v>87</v>
      </c>
    </row>
    <row r="1738" spans="1:7" x14ac:dyDescent="0.55000000000000004">
      <c r="A1738">
        <v>11250</v>
      </c>
      <c r="B1738" s="66">
        <f t="shared" si="253"/>
        <v>1050</v>
      </c>
      <c r="C1738">
        <f>INDEX('Tet10'!$C$31:$FF$50,Tet10_R_VTR!F1738,Tet10_R_VTR!G1738)</f>
        <v>1.2436824058540452</v>
      </c>
      <c r="D1738" s="65">
        <v>1.2750214292717175</v>
      </c>
      <c r="E1738" s="65"/>
      <c r="F1738">
        <f t="shared" si="255"/>
        <v>17</v>
      </c>
      <c r="G1738">
        <f t="shared" si="248"/>
        <v>87</v>
      </c>
    </row>
    <row r="1739" spans="1:7" x14ac:dyDescent="0.55000000000000004">
      <c r="A1739">
        <v>11250</v>
      </c>
      <c r="B1739" s="66">
        <f t="shared" si="253"/>
        <v>1050</v>
      </c>
      <c r="C1739">
        <f>INDEX('Tet10'!$C$31:$FF$50,Tet10_R_VTR!F1739,Tet10_R_VTR!G1739)</f>
        <v>1.0643500157132622</v>
      </c>
      <c r="D1739" s="65">
        <v>1.2049060712630628</v>
      </c>
      <c r="E1739" s="65"/>
      <c r="F1739">
        <f t="shared" si="255"/>
        <v>18</v>
      </c>
      <c r="G1739">
        <f t="shared" si="248"/>
        <v>87</v>
      </c>
    </row>
    <row r="1740" spans="1:7" x14ac:dyDescent="0.55000000000000004">
      <c r="A1740">
        <v>11250</v>
      </c>
      <c r="B1740" s="66">
        <f t="shared" si="253"/>
        <v>1050</v>
      </c>
      <c r="C1740">
        <f>INDEX('Tet10'!$C$31:$FF$50,Tet10_R_VTR!F1740,Tet10_R_VTR!G1740)</f>
        <v>1.214207526161599</v>
      </c>
      <c r="D1740" s="65">
        <v>1.3242323335278336</v>
      </c>
      <c r="E1740" s="65"/>
      <c r="F1740">
        <f t="shared" si="255"/>
        <v>19</v>
      </c>
      <c r="G1740">
        <f t="shared" si="248"/>
        <v>87</v>
      </c>
    </row>
    <row r="1741" spans="1:7" x14ac:dyDescent="0.55000000000000004">
      <c r="A1741">
        <v>11250</v>
      </c>
      <c r="B1741" s="66">
        <f t="shared" si="253"/>
        <v>1050</v>
      </c>
      <c r="C1741">
        <f>INDEX('Tet10'!$C$31:$FF$50,Tet10_R_VTR!F1741,Tet10_R_VTR!G1741)</f>
        <v>1.2357245219281645</v>
      </c>
      <c r="D1741" s="65">
        <v>1.3926930675882432</v>
      </c>
      <c r="E1741" s="65"/>
      <c r="F1741">
        <f t="shared" si="255"/>
        <v>20</v>
      </c>
      <c r="G1741">
        <f t="shared" si="248"/>
        <v>87</v>
      </c>
    </row>
    <row r="1742" spans="1:7" x14ac:dyDescent="0.55000000000000004">
      <c r="A1742">
        <v>11250</v>
      </c>
      <c r="B1742" s="66">
        <f t="shared" si="253"/>
        <v>1100</v>
      </c>
      <c r="C1742">
        <f>INDEX('Tet10'!$C$31:$FF$50,Tet10_R_VTR!F1742,Tet10_R_VTR!G1742)</f>
        <v>0.95245888625745712</v>
      </c>
      <c r="D1742" s="65">
        <v>1.1947908940445182</v>
      </c>
      <c r="E1742" s="65"/>
      <c r="F1742">
        <v>1</v>
      </c>
      <c r="G1742">
        <f t="shared" si="248"/>
        <v>88</v>
      </c>
    </row>
    <row r="1743" spans="1:7" x14ac:dyDescent="0.55000000000000004">
      <c r="A1743">
        <v>11250</v>
      </c>
      <c r="B1743" s="66">
        <f t="shared" si="253"/>
        <v>1100</v>
      </c>
      <c r="C1743">
        <f>INDEX('Tet10'!$C$31:$FF$50,Tet10_R_VTR!F1743,Tet10_R_VTR!G1743)</f>
        <v>0.8841868457887796</v>
      </c>
      <c r="D1743" s="65">
        <v>1.0562109337529222</v>
      </c>
      <c r="E1743" s="65"/>
      <c r="F1743">
        <f t="shared" ref="F1743:F1756" si="256">F1742+1</f>
        <v>2</v>
      </c>
      <c r="G1743">
        <f t="shared" si="248"/>
        <v>88</v>
      </c>
    </row>
    <row r="1744" spans="1:7" x14ac:dyDescent="0.55000000000000004">
      <c r="A1744">
        <v>11250</v>
      </c>
      <c r="B1744" s="66">
        <f t="shared" si="253"/>
        <v>1100</v>
      </c>
      <c r="C1744">
        <f>INDEX('Tet10'!$C$31:$FF$50,Tet10_R_VTR!F1744,Tet10_R_VTR!G1744)</f>
        <v>0.92052978227786653</v>
      </c>
      <c r="D1744" s="65">
        <v>0.98989625500191891</v>
      </c>
      <c r="E1744" s="65"/>
      <c r="F1744">
        <f t="shared" si="256"/>
        <v>3</v>
      </c>
      <c r="G1744">
        <f t="shared" si="248"/>
        <v>88</v>
      </c>
    </row>
    <row r="1745" spans="1:7" x14ac:dyDescent="0.55000000000000004">
      <c r="A1745">
        <v>11250</v>
      </c>
      <c r="B1745" s="66">
        <f t="shared" si="253"/>
        <v>1100</v>
      </c>
      <c r="C1745">
        <f>INDEX('Tet10'!$C$31:$FF$50,Tet10_R_VTR!F1745,Tet10_R_VTR!G1745)</f>
        <v>0.81040456122325299</v>
      </c>
      <c r="D1745" s="65">
        <v>1.1808089813367004</v>
      </c>
      <c r="E1745" s="65"/>
      <c r="F1745">
        <f t="shared" si="256"/>
        <v>4</v>
      </c>
      <c r="G1745">
        <f t="shared" si="248"/>
        <v>88</v>
      </c>
    </row>
    <row r="1746" spans="1:7" x14ac:dyDescent="0.55000000000000004">
      <c r="A1746">
        <v>11250</v>
      </c>
      <c r="B1746" s="66">
        <f t="shared" si="253"/>
        <v>1100</v>
      </c>
      <c r="C1746">
        <f>INDEX('Tet10'!$C$31:$FF$50,Tet10_R_VTR!F1746,Tet10_R_VTR!G1746)</f>
        <v>0.99825898811985903</v>
      </c>
      <c r="D1746" s="65">
        <v>1.0094655229912022</v>
      </c>
      <c r="E1746" s="65"/>
      <c r="F1746">
        <f t="shared" si="256"/>
        <v>5</v>
      </c>
      <c r="G1746">
        <f t="shared" si="248"/>
        <v>88</v>
      </c>
    </row>
    <row r="1747" spans="1:7" x14ac:dyDescent="0.55000000000000004">
      <c r="A1747">
        <v>11250</v>
      </c>
      <c r="B1747" s="66">
        <f t="shared" si="253"/>
        <v>1100</v>
      </c>
      <c r="C1747">
        <f>INDEX('Tet10'!$C$31:$FF$50,Tet10_R_VTR!F1747,Tet10_R_VTR!G1747)</f>
        <v>1.1442893400392582</v>
      </c>
      <c r="D1747" s="65">
        <v>1.3176631134711994</v>
      </c>
      <c r="E1747" s="65"/>
      <c r="F1747">
        <f t="shared" si="256"/>
        <v>6</v>
      </c>
      <c r="G1747">
        <f t="shared" si="248"/>
        <v>88</v>
      </c>
    </row>
    <row r="1748" spans="1:7" x14ac:dyDescent="0.55000000000000004">
      <c r="A1748">
        <v>11250</v>
      </c>
      <c r="B1748" s="66">
        <f t="shared" si="253"/>
        <v>1100</v>
      </c>
      <c r="C1748">
        <f>INDEX('Tet10'!$C$31:$FF$50,Tet10_R_VTR!F1748,Tet10_R_VTR!G1748)</f>
        <v>1.0355414533898732</v>
      </c>
      <c r="D1748" s="65">
        <v>1.3556312282870939</v>
      </c>
      <c r="E1748" s="65"/>
      <c r="F1748">
        <f t="shared" si="256"/>
        <v>7</v>
      </c>
      <c r="G1748">
        <f t="shared" si="248"/>
        <v>88</v>
      </c>
    </row>
    <row r="1749" spans="1:7" x14ac:dyDescent="0.55000000000000004">
      <c r="A1749">
        <v>11250</v>
      </c>
      <c r="B1749" s="66">
        <f t="shared" si="253"/>
        <v>1100</v>
      </c>
      <c r="C1749">
        <f>INDEX('Tet10'!$C$31:$FF$50,Tet10_R_VTR!F1749,Tet10_R_VTR!G1749)</f>
        <v>0.88155436880084415</v>
      </c>
      <c r="D1749" s="65">
        <v>1.0307302267806293</v>
      </c>
      <c r="E1749" s="65"/>
      <c r="F1749">
        <f t="shared" si="256"/>
        <v>8</v>
      </c>
      <c r="G1749">
        <f t="shared" si="248"/>
        <v>88</v>
      </c>
    </row>
    <row r="1750" spans="1:7" x14ac:dyDescent="0.55000000000000004">
      <c r="A1750">
        <v>11250</v>
      </c>
      <c r="B1750" s="66">
        <f t="shared" si="253"/>
        <v>1100</v>
      </c>
      <c r="C1750">
        <f>INDEX('Tet10'!$C$31:$FF$50,Tet10_R_VTR!F1750,Tet10_R_VTR!G1750)</f>
        <v>0.90053787879283287</v>
      </c>
      <c r="D1750" s="65">
        <v>0.86606314209154855</v>
      </c>
      <c r="E1750" s="65"/>
      <c r="F1750">
        <f t="shared" si="256"/>
        <v>9</v>
      </c>
      <c r="G1750">
        <f t="shared" si="248"/>
        <v>88</v>
      </c>
    </row>
    <row r="1751" spans="1:7" x14ac:dyDescent="0.55000000000000004">
      <c r="A1751">
        <v>11250</v>
      </c>
      <c r="B1751" s="66">
        <f t="shared" si="253"/>
        <v>1100</v>
      </c>
      <c r="C1751">
        <f>INDEX('Tet10'!$C$31:$FF$50,Tet10_R_VTR!F1751,Tet10_R_VTR!G1751)</f>
        <v>1.1411402291080288</v>
      </c>
      <c r="D1751" s="65">
        <v>1.1675054151057829</v>
      </c>
      <c r="E1751" s="65"/>
      <c r="F1751">
        <f t="shared" si="256"/>
        <v>10</v>
      </c>
      <c r="G1751">
        <f t="shared" ref="G1751:G1814" si="257">G1731+1</f>
        <v>88</v>
      </c>
    </row>
    <row r="1752" spans="1:7" x14ac:dyDescent="0.55000000000000004">
      <c r="A1752">
        <v>11250</v>
      </c>
      <c r="B1752" s="66">
        <f t="shared" si="253"/>
        <v>1100</v>
      </c>
      <c r="C1752">
        <f>INDEX('Tet10'!$C$31:$FF$50,Tet10_R_VTR!F1752,Tet10_R_VTR!G1752)</f>
        <v>0.81723940455688815</v>
      </c>
      <c r="D1752" s="65">
        <v>0.95697774563992144</v>
      </c>
      <c r="E1752" s="65"/>
      <c r="F1752">
        <f t="shared" si="256"/>
        <v>11</v>
      </c>
      <c r="G1752">
        <f t="shared" si="257"/>
        <v>88</v>
      </c>
    </row>
    <row r="1753" spans="1:7" x14ac:dyDescent="0.55000000000000004">
      <c r="A1753">
        <v>11250</v>
      </c>
      <c r="B1753" s="66">
        <f t="shared" si="253"/>
        <v>1100</v>
      </c>
      <c r="C1753">
        <f>INDEX('Tet10'!$C$31:$FF$50,Tet10_R_VTR!F1753,Tet10_R_VTR!G1753)</f>
        <v>1.1953053991024669</v>
      </c>
      <c r="D1753" s="65">
        <v>1.3460641078796829</v>
      </c>
      <c r="E1753" s="65"/>
      <c r="F1753">
        <f t="shared" si="256"/>
        <v>12</v>
      </c>
      <c r="G1753">
        <f t="shared" si="257"/>
        <v>88</v>
      </c>
    </row>
    <row r="1754" spans="1:7" x14ac:dyDescent="0.55000000000000004">
      <c r="A1754">
        <v>11250</v>
      </c>
      <c r="B1754" s="66">
        <f t="shared" si="253"/>
        <v>1100</v>
      </c>
      <c r="C1754">
        <f>INDEX('Tet10'!$C$31:$FF$50,Tet10_R_VTR!F1754,Tet10_R_VTR!G1754)</f>
        <v>1.1369389525882962</v>
      </c>
      <c r="D1754" s="65">
        <v>1.1672257595055451</v>
      </c>
      <c r="E1754" s="65"/>
      <c r="F1754">
        <f t="shared" si="256"/>
        <v>13</v>
      </c>
      <c r="G1754">
        <f t="shared" si="257"/>
        <v>88</v>
      </c>
    </row>
    <row r="1755" spans="1:7" x14ac:dyDescent="0.55000000000000004">
      <c r="A1755">
        <v>11250</v>
      </c>
      <c r="B1755" s="66">
        <f t="shared" si="253"/>
        <v>1100</v>
      </c>
      <c r="C1755">
        <f>INDEX('Tet10'!$C$31:$FF$50,Tet10_R_VTR!F1755,Tet10_R_VTR!G1755)</f>
        <v>1.4255019737459056</v>
      </c>
      <c r="D1755" s="65">
        <v>1.5949217285186394</v>
      </c>
      <c r="E1755" s="65"/>
      <c r="F1755">
        <f t="shared" si="256"/>
        <v>14</v>
      </c>
      <c r="G1755">
        <f t="shared" si="257"/>
        <v>88</v>
      </c>
    </row>
    <row r="1756" spans="1:7" x14ac:dyDescent="0.55000000000000004">
      <c r="A1756">
        <v>11250</v>
      </c>
      <c r="B1756" s="66">
        <f t="shared" si="253"/>
        <v>1100</v>
      </c>
      <c r="C1756">
        <f>INDEX('Tet10'!$C$31:$FF$50,Tet10_R_VTR!F1756,Tet10_R_VTR!G1756)</f>
        <v>1.0812750535040896</v>
      </c>
      <c r="D1756" s="65">
        <v>1.2674407016180753</v>
      </c>
      <c r="E1756" s="65"/>
      <c r="F1756">
        <f t="shared" si="256"/>
        <v>15</v>
      </c>
      <c r="G1756">
        <f t="shared" si="257"/>
        <v>88</v>
      </c>
    </row>
    <row r="1757" spans="1:7" x14ac:dyDescent="0.55000000000000004">
      <c r="A1757">
        <v>11250</v>
      </c>
      <c r="B1757" s="66">
        <f t="shared" si="253"/>
        <v>1100</v>
      </c>
      <c r="C1757">
        <f>INDEX('Tet10'!$C$31:$FF$50,Tet10_R_VTR!F1757,Tet10_R_VTR!G1757)</f>
        <v>0.81301828420845323</v>
      </c>
      <c r="D1757" s="65">
        <v>0.89488259004612958</v>
      </c>
      <c r="E1757" s="65"/>
      <c r="F1757">
        <f t="shared" ref="F1757:F1761" si="258">F1756+1</f>
        <v>16</v>
      </c>
      <c r="G1757">
        <f t="shared" si="257"/>
        <v>88</v>
      </c>
    </row>
    <row r="1758" spans="1:7" x14ac:dyDescent="0.55000000000000004">
      <c r="A1758">
        <v>11250</v>
      </c>
      <c r="B1758" s="66">
        <f t="shared" si="253"/>
        <v>1100</v>
      </c>
      <c r="C1758">
        <f>INDEX('Tet10'!$C$31:$FF$50,Tet10_R_VTR!F1758,Tet10_R_VTR!G1758)</f>
        <v>1.1862928837099918</v>
      </c>
      <c r="D1758" s="65">
        <v>1.2750214292717175</v>
      </c>
      <c r="E1758" s="65"/>
      <c r="F1758">
        <f t="shared" si="258"/>
        <v>17</v>
      </c>
      <c r="G1758">
        <f t="shared" si="257"/>
        <v>88</v>
      </c>
    </row>
    <row r="1759" spans="1:7" x14ac:dyDescent="0.55000000000000004">
      <c r="A1759">
        <v>11250</v>
      </c>
      <c r="B1759" s="66">
        <f t="shared" si="253"/>
        <v>1100</v>
      </c>
      <c r="C1759">
        <f>INDEX('Tet10'!$C$31:$FF$50,Tet10_R_VTR!F1759,Tet10_R_VTR!G1759)</f>
        <v>1.0131413292822149</v>
      </c>
      <c r="D1759" s="65">
        <v>1.2049060712630628</v>
      </c>
      <c r="E1759" s="65"/>
      <c r="F1759">
        <f t="shared" si="258"/>
        <v>18</v>
      </c>
      <c r="G1759">
        <f t="shared" si="257"/>
        <v>88</v>
      </c>
    </row>
    <row r="1760" spans="1:7" x14ac:dyDescent="0.55000000000000004">
      <c r="A1760">
        <v>11250</v>
      </c>
      <c r="B1760" s="66">
        <f t="shared" si="253"/>
        <v>1100</v>
      </c>
      <c r="C1760">
        <f>INDEX('Tet10'!$C$31:$FF$50,Tet10_R_VTR!F1760,Tet10_R_VTR!G1760)</f>
        <v>1.1384181711703389</v>
      </c>
      <c r="D1760" s="65">
        <v>1.3242323335278336</v>
      </c>
      <c r="E1760" s="65"/>
      <c r="F1760">
        <f t="shared" si="258"/>
        <v>19</v>
      </c>
      <c r="G1760">
        <f t="shared" si="257"/>
        <v>88</v>
      </c>
    </row>
    <row r="1761" spans="1:7" x14ac:dyDescent="0.55000000000000004">
      <c r="A1761">
        <v>11250</v>
      </c>
      <c r="B1761" s="66">
        <f t="shared" si="253"/>
        <v>1100</v>
      </c>
      <c r="C1761">
        <f>INDEX('Tet10'!$C$31:$FF$50,Tet10_R_VTR!F1761,Tet10_R_VTR!G1761)</f>
        <v>1.1173928978143786</v>
      </c>
      <c r="D1761" s="65">
        <v>1.3926930675882432</v>
      </c>
      <c r="E1761" s="65"/>
      <c r="F1761">
        <f t="shared" si="258"/>
        <v>20</v>
      </c>
      <c r="G1761">
        <f t="shared" si="257"/>
        <v>88</v>
      </c>
    </row>
    <row r="1762" spans="1:7" x14ac:dyDescent="0.55000000000000004">
      <c r="A1762">
        <v>11250</v>
      </c>
      <c r="B1762" s="66">
        <f t="shared" si="253"/>
        <v>1150</v>
      </c>
      <c r="C1762">
        <f>INDEX('Tet10'!$C$31:$FF$50,Tet10_R_VTR!F1762,Tet10_R_VTR!G1762)</f>
        <v>0.87518872010468307</v>
      </c>
      <c r="D1762" s="65">
        <v>1.1947908940445182</v>
      </c>
      <c r="E1762" s="65"/>
      <c r="F1762">
        <v>1</v>
      </c>
      <c r="G1762">
        <f t="shared" si="257"/>
        <v>89</v>
      </c>
    </row>
    <row r="1763" spans="1:7" x14ac:dyDescent="0.55000000000000004">
      <c r="A1763">
        <v>11250</v>
      </c>
      <c r="B1763" s="66">
        <f t="shared" si="253"/>
        <v>1150</v>
      </c>
      <c r="C1763">
        <f>INDEX('Tet10'!$C$31:$FF$50,Tet10_R_VTR!F1763,Tet10_R_VTR!G1763)</f>
        <v>0.811406656198703</v>
      </c>
      <c r="D1763" s="65">
        <v>1.0562109337529222</v>
      </c>
      <c r="E1763" s="65"/>
      <c r="F1763">
        <f t="shared" ref="F1763:F1776" si="259">F1762+1</f>
        <v>2</v>
      </c>
      <c r="G1763">
        <f t="shared" si="257"/>
        <v>89</v>
      </c>
    </row>
    <row r="1764" spans="1:7" x14ac:dyDescent="0.55000000000000004">
      <c r="A1764">
        <v>11250</v>
      </c>
      <c r="B1764" s="66">
        <f t="shared" si="253"/>
        <v>1150</v>
      </c>
      <c r="C1764">
        <f>INDEX('Tet10'!$C$31:$FF$50,Tet10_R_VTR!F1764,Tet10_R_VTR!G1764)</f>
        <v>0.79994680347690117</v>
      </c>
      <c r="D1764" s="65">
        <v>0.98989625500191891</v>
      </c>
      <c r="E1764" s="65"/>
      <c r="F1764">
        <f t="shared" si="259"/>
        <v>3</v>
      </c>
      <c r="G1764">
        <f t="shared" si="257"/>
        <v>89</v>
      </c>
    </row>
    <row r="1765" spans="1:7" x14ac:dyDescent="0.55000000000000004">
      <c r="A1765">
        <v>11250</v>
      </c>
      <c r="B1765" s="66">
        <f t="shared" si="253"/>
        <v>1150</v>
      </c>
      <c r="C1765">
        <f>INDEX('Tet10'!$C$31:$FF$50,Tet10_R_VTR!F1765,Tet10_R_VTR!G1765)</f>
        <v>0.77844932490114871</v>
      </c>
      <c r="D1765" s="65">
        <v>1.1808089813367004</v>
      </c>
      <c r="E1765" s="65"/>
      <c r="F1765">
        <f t="shared" si="259"/>
        <v>4</v>
      </c>
      <c r="G1765">
        <f t="shared" si="257"/>
        <v>89</v>
      </c>
    </row>
    <row r="1766" spans="1:7" x14ac:dyDescent="0.55000000000000004">
      <c r="A1766">
        <v>11250</v>
      </c>
      <c r="B1766" s="66">
        <f t="shared" si="253"/>
        <v>1150</v>
      </c>
      <c r="C1766">
        <f>INDEX('Tet10'!$C$31:$FF$50,Tet10_R_VTR!F1766,Tet10_R_VTR!G1766)</f>
        <v>0.93685152739199451</v>
      </c>
      <c r="D1766" s="65">
        <v>1.0094655229912022</v>
      </c>
      <c r="E1766" s="65"/>
      <c r="F1766">
        <f t="shared" si="259"/>
        <v>5</v>
      </c>
      <c r="G1766">
        <f t="shared" si="257"/>
        <v>89</v>
      </c>
    </row>
    <row r="1767" spans="1:7" x14ac:dyDescent="0.55000000000000004">
      <c r="A1767">
        <v>11250</v>
      </c>
      <c r="B1767" s="66">
        <f t="shared" si="253"/>
        <v>1150</v>
      </c>
      <c r="C1767">
        <f>INDEX('Tet10'!$C$31:$FF$50,Tet10_R_VTR!F1767,Tet10_R_VTR!G1767)</f>
        <v>1.0992010721918648</v>
      </c>
      <c r="D1767" s="65">
        <v>1.3176631134711994</v>
      </c>
      <c r="E1767" s="65"/>
      <c r="F1767">
        <f t="shared" si="259"/>
        <v>6</v>
      </c>
      <c r="G1767">
        <f t="shared" si="257"/>
        <v>89</v>
      </c>
    </row>
    <row r="1768" spans="1:7" x14ac:dyDescent="0.55000000000000004">
      <c r="A1768">
        <v>11250</v>
      </c>
      <c r="B1768" s="66">
        <f t="shared" si="253"/>
        <v>1150</v>
      </c>
      <c r="C1768">
        <f>INDEX('Tet10'!$C$31:$FF$50,Tet10_R_VTR!F1768,Tet10_R_VTR!G1768)</f>
        <v>0.9858063435349893</v>
      </c>
      <c r="D1768" s="65">
        <v>1.3556312282870939</v>
      </c>
      <c r="E1768" s="65"/>
      <c r="F1768">
        <f t="shared" si="259"/>
        <v>7</v>
      </c>
      <c r="G1768">
        <f t="shared" si="257"/>
        <v>89</v>
      </c>
    </row>
    <row r="1769" spans="1:7" x14ac:dyDescent="0.55000000000000004">
      <c r="A1769">
        <v>11250</v>
      </c>
      <c r="B1769" s="66">
        <f t="shared" si="253"/>
        <v>1150</v>
      </c>
      <c r="C1769">
        <f>INDEX('Tet10'!$C$31:$FF$50,Tet10_R_VTR!F1769,Tet10_R_VTR!G1769)</f>
        <v>0.78585210248649762</v>
      </c>
      <c r="D1769" s="65">
        <v>1.0307302267806293</v>
      </c>
      <c r="E1769" s="65"/>
      <c r="F1769">
        <f t="shared" si="259"/>
        <v>8</v>
      </c>
      <c r="G1769">
        <f t="shared" si="257"/>
        <v>89</v>
      </c>
    </row>
    <row r="1770" spans="1:7" x14ac:dyDescent="0.55000000000000004">
      <c r="A1770">
        <v>11250</v>
      </c>
      <c r="B1770" s="66">
        <f t="shared" si="253"/>
        <v>1150</v>
      </c>
      <c r="C1770">
        <f>INDEX('Tet10'!$C$31:$FF$50,Tet10_R_VTR!F1770,Tet10_R_VTR!G1770)</f>
        <v>0.85084921113522038</v>
      </c>
      <c r="D1770" s="65">
        <v>0.86606314209154855</v>
      </c>
      <c r="E1770" s="65"/>
      <c r="F1770">
        <f t="shared" si="259"/>
        <v>9</v>
      </c>
      <c r="G1770">
        <f t="shared" si="257"/>
        <v>89</v>
      </c>
    </row>
    <row r="1771" spans="1:7" x14ac:dyDescent="0.55000000000000004">
      <c r="A1771">
        <v>11250</v>
      </c>
      <c r="B1771" s="66">
        <f t="shared" si="253"/>
        <v>1150</v>
      </c>
      <c r="C1771">
        <f>INDEX('Tet10'!$C$31:$FF$50,Tet10_R_VTR!F1771,Tet10_R_VTR!G1771)</f>
        <v>0.9277231874644758</v>
      </c>
      <c r="D1771" s="65">
        <v>1.1675054151057829</v>
      </c>
      <c r="E1771" s="65"/>
      <c r="F1771">
        <f t="shared" si="259"/>
        <v>10</v>
      </c>
      <c r="G1771">
        <f t="shared" si="257"/>
        <v>89</v>
      </c>
    </row>
    <row r="1772" spans="1:7" x14ac:dyDescent="0.55000000000000004">
      <c r="A1772">
        <v>11250</v>
      </c>
      <c r="B1772" s="66">
        <f t="shared" si="253"/>
        <v>1150</v>
      </c>
      <c r="C1772">
        <f>INDEX('Tet10'!$C$31:$FF$50,Tet10_R_VTR!F1772,Tet10_R_VTR!G1772)</f>
        <v>0.66442794040818931</v>
      </c>
      <c r="D1772" s="65">
        <v>0.95697774563992144</v>
      </c>
      <c r="E1772" s="65"/>
      <c r="F1772">
        <f t="shared" si="259"/>
        <v>11</v>
      </c>
      <c r="G1772">
        <f t="shared" si="257"/>
        <v>89</v>
      </c>
    </row>
    <row r="1773" spans="1:7" x14ac:dyDescent="0.55000000000000004">
      <c r="A1773">
        <v>11250</v>
      </c>
      <c r="B1773" s="66">
        <f t="shared" si="253"/>
        <v>1150</v>
      </c>
      <c r="C1773">
        <f>INDEX('Tet10'!$C$31:$FF$50,Tet10_R_VTR!F1773,Tet10_R_VTR!G1773)</f>
        <v>1.0202804078207397</v>
      </c>
      <c r="D1773" s="65">
        <v>1.3460641078796829</v>
      </c>
      <c r="E1773" s="65"/>
      <c r="F1773">
        <f t="shared" si="259"/>
        <v>12</v>
      </c>
      <c r="G1773">
        <f t="shared" si="257"/>
        <v>89</v>
      </c>
    </row>
    <row r="1774" spans="1:7" x14ac:dyDescent="0.55000000000000004">
      <c r="A1774">
        <v>11250</v>
      </c>
      <c r="B1774" s="66">
        <f t="shared" si="253"/>
        <v>1150</v>
      </c>
      <c r="C1774">
        <f>INDEX('Tet10'!$C$31:$FF$50,Tet10_R_VTR!F1774,Tet10_R_VTR!G1774)</f>
        <v>1.0142369198251502</v>
      </c>
      <c r="D1774" s="65">
        <v>1.1672257595055451</v>
      </c>
      <c r="E1774" s="65"/>
      <c r="F1774">
        <f t="shared" si="259"/>
        <v>13</v>
      </c>
      <c r="G1774">
        <f t="shared" si="257"/>
        <v>89</v>
      </c>
    </row>
    <row r="1775" spans="1:7" x14ac:dyDescent="0.55000000000000004">
      <c r="A1775">
        <v>11250</v>
      </c>
      <c r="B1775" s="66">
        <f t="shared" si="253"/>
        <v>1150</v>
      </c>
      <c r="C1775">
        <f>INDEX('Tet10'!$C$31:$FF$50,Tet10_R_VTR!F1775,Tet10_R_VTR!G1775)</f>
        <v>1.2750528690507437</v>
      </c>
      <c r="D1775" s="65">
        <v>1.5949217285186394</v>
      </c>
      <c r="E1775" s="65"/>
      <c r="F1775">
        <f t="shared" si="259"/>
        <v>14</v>
      </c>
      <c r="G1775">
        <f t="shared" si="257"/>
        <v>89</v>
      </c>
    </row>
    <row r="1776" spans="1:7" x14ac:dyDescent="0.55000000000000004">
      <c r="A1776">
        <v>11250</v>
      </c>
      <c r="B1776" s="66">
        <f t="shared" si="253"/>
        <v>1150</v>
      </c>
      <c r="C1776">
        <f>INDEX('Tet10'!$C$31:$FF$50,Tet10_R_VTR!F1776,Tet10_R_VTR!G1776)</f>
        <v>0.98610264394548386</v>
      </c>
      <c r="D1776" s="65">
        <v>1.2674407016180753</v>
      </c>
      <c r="E1776" s="65"/>
      <c r="F1776">
        <f t="shared" si="259"/>
        <v>15</v>
      </c>
      <c r="G1776">
        <f t="shared" si="257"/>
        <v>89</v>
      </c>
    </row>
    <row r="1777" spans="1:7" x14ac:dyDescent="0.55000000000000004">
      <c r="A1777">
        <v>11250</v>
      </c>
      <c r="B1777" s="66">
        <f t="shared" si="253"/>
        <v>1150</v>
      </c>
      <c r="C1777">
        <f>INDEX('Tet10'!$C$31:$FF$50,Tet10_R_VTR!F1777,Tet10_R_VTR!G1777)</f>
        <v>0.76554753116641072</v>
      </c>
      <c r="D1777" s="65">
        <v>0.89488259004612958</v>
      </c>
      <c r="E1777" s="65"/>
      <c r="F1777">
        <f t="shared" ref="F1777:F1781" si="260">F1776+1</f>
        <v>16</v>
      </c>
      <c r="G1777">
        <f t="shared" si="257"/>
        <v>89</v>
      </c>
    </row>
    <row r="1778" spans="1:7" x14ac:dyDescent="0.55000000000000004">
      <c r="A1778">
        <v>11250</v>
      </c>
      <c r="B1778" s="66">
        <f t="shared" si="253"/>
        <v>1150</v>
      </c>
      <c r="C1778">
        <f>INDEX('Tet10'!$C$31:$FF$50,Tet10_R_VTR!F1778,Tet10_R_VTR!G1778)</f>
        <v>1.0907255230006518</v>
      </c>
      <c r="D1778" s="65">
        <v>1.2750214292717175</v>
      </c>
      <c r="E1778" s="65"/>
      <c r="F1778">
        <f t="shared" si="260"/>
        <v>17</v>
      </c>
      <c r="G1778">
        <f t="shared" si="257"/>
        <v>89</v>
      </c>
    </row>
    <row r="1779" spans="1:7" x14ac:dyDescent="0.55000000000000004">
      <c r="A1779">
        <v>11250</v>
      </c>
      <c r="B1779" s="66">
        <f t="shared" si="253"/>
        <v>1150</v>
      </c>
      <c r="C1779">
        <f>INDEX('Tet10'!$C$31:$FF$50,Tet10_R_VTR!F1779,Tet10_R_VTR!G1779)</f>
        <v>0.92122161746012954</v>
      </c>
      <c r="D1779" s="65">
        <v>1.2049060712630628</v>
      </c>
      <c r="E1779" s="65"/>
      <c r="F1779">
        <f t="shared" si="260"/>
        <v>18</v>
      </c>
      <c r="G1779">
        <f t="shared" si="257"/>
        <v>89</v>
      </c>
    </row>
    <row r="1780" spans="1:7" x14ac:dyDescent="0.55000000000000004">
      <c r="A1780">
        <v>11250</v>
      </c>
      <c r="B1780" s="66">
        <f t="shared" si="253"/>
        <v>1150</v>
      </c>
      <c r="C1780">
        <f>INDEX('Tet10'!$C$31:$FF$50,Tet10_R_VTR!F1780,Tet10_R_VTR!G1780)</f>
        <v>1.0324946468655605</v>
      </c>
      <c r="D1780" s="65">
        <v>1.3242323335278336</v>
      </c>
      <c r="E1780" s="65"/>
      <c r="F1780">
        <f t="shared" si="260"/>
        <v>19</v>
      </c>
      <c r="G1780">
        <f t="shared" si="257"/>
        <v>89</v>
      </c>
    </row>
    <row r="1781" spans="1:7" x14ac:dyDescent="0.55000000000000004">
      <c r="A1781">
        <v>11250</v>
      </c>
      <c r="B1781" s="66">
        <f t="shared" si="253"/>
        <v>1150</v>
      </c>
      <c r="C1781">
        <f>INDEX('Tet10'!$C$31:$FF$50,Tet10_R_VTR!F1781,Tet10_R_VTR!G1781)</f>
        <v>0.95027561766980206</v>
      </c>
      <c r="D1781" s="65">
        <v>1.3926930675882432</v>
      </c>
      <c r="E1781" s="65"/>
      <c r="F1781">
        <f t="shared" si="260"/>
        <v>20</v>
      </c>
      <c r="G1781">
        <f t="shared" si="257"/>
        <v>89</v>
      </c>
    </row>
    <row r="1782" spans="1:7" x14ac:dyDescent="0.55000000000000004">
      <c r="A1782">
        <v>11250</v>
      </c>
      <c r="B1782" s="66">
        <f t="shared" si="253"/>
        <v>1200</v>
      </c>
      <c r="C1782">
        <f>INDEX('Tet10'!$C$31:$FF$50,Tet10_R_VTR!F1782,Tet10_R_VTR!G1782)</f>
        <v>0.73295104284308765</v>
      </c>
      <c r="D1782" s="65">
        <v>1.1947908940445182</v>
      </c>
      <c r="E1782" s="65"/>
      <c r="F1782">
        <v>1</v>
      </c>
      <c r="G1782">
        <f t="shared" si="257"/>
        <v>90</v>
      </c>
    </row>
    <row r="1783" spans="1:7" x14ac:dyDescent="0.55000000000000004">
      <c r="A1783">
        <v>11250</v>
      </c>
      <c r="B1783" s="66">
        <f t="shared" si="253"/>
        <v>1200</v>
      </c>
      <c r="C1783">
        <f>INDEX('Tet10'!$C$31:$FF$50,Tet10_R_VTR!F1783,Tet10_R_VTR!G1783)</f>
        <v>0.58009377831838904</v>
      </c>
      <c r="D1783" s="65">
        <v>1.0562109337529222</v>
      </c>
      <c r="E1783" s="65"/>
      <c r="F1783">
        <f t="shared" ref="F1783:F1796" si="261">F1782+1</f>
        <v>2</v>
      </c>
      <c r="G1783">
        <f t="shared" si="257"/>
        <v>90</v>
      </c>
    </row>
    <row r="1784" spans="1:7" x14ac:dyDescent="0.55000000000000004">
      <c r="A1784">
        <v>11250</v>
      </c>
      <c r="B1784" s="66">
        <f t="shared" si="253"/>
        <v>1200</v>
      </c>
      <c r="C1784">
        <f>INDEX('Tet10'!$C$31:$FF$50,Tet10_R_VTR!F1784,Tet10_R_VTR!G1784)</f>
        <v>0.61279569985252536</v>
      </c>
      <c r="D1784" s="65">
        <v>0.98989625500191891</v>
      </c>
      <c r="E1784" s="65"/>
      <c r="F1784">
        <f t="shared" si="261"/>
        <v>3</v>
      </c>
      <c r="G1784">
        <f t="shared" si="257"/>
        <v>90</v>
      </c>
    </row>
    <row r="1785" spans="1:7" x14ac:dyDescent="0.55000000000000004">
      <c r="A1785">
        <v>11250</v>
      </c>
      <c r="B1785" s="66">
        <f t="shared" si="253"/>
        <v>1200</v>
      </c>
      <c r="C1785">
        <f>INDEX('Tet10'!$C$31:$FF$50,Tet10_R_VTR!F1785,Tet10_R_VTR!G1785)</f>
        <v>0.61119439521458996</v>
      </c>
      <c r="D1785" s="65">
        <v>1.1808089813367004</v>
      </c>
      <c r="E1785" s="65"/>
      <c r="F1785">
        <f t="shared" si="261"/>
        <v>4</v>
      </c>
      <c r="G1785">
        <f t="shared" si="257"/>
        <v>90</v>
      </c>
    </row>
    <row r="1786" spans="1:7" x14ac:dyDescent="0.55000000000000004">
      <c r="A1786">
        <v>11250</v>
      </c>
      <c r="B1786" s="66">
        <f t="shared" ref="B1786:B1849" si="262">B1766+50</f>
        <v>1200</v>
      </c>
      <c r="C1786">
        <f>INDEX('Tet10'!$C$31:$FF$50,Tet10_R_VTR!F1786,Tet10_R_VTR!G1786)</f>
        <v>0.63600161885873774</v>
      </c>
      <c r="D1786" s="65">
        <v>1.0094655229912022</v>
      </c>
      <c r="E1786" s="65"/>
      <c r="F1786">
        <f t="shared" si="261"/>
        <v>5</v>
      </c>
      <c r="G1786">
        <f t="shared" si="257"/>
        <v>90</v>
      </c>
    </row>
    <row r="1787" spans="1:7" x14ac:dyDescent="0.55000000000000004">
      <c r="A1787">
        <v>11250</v>
      </c>
      <c r="B1787" s="66">
        <f t="shared" si="262"/>
        <v>1200</v>
      </c>
      <c r="C1787">
        <f>INDEX('Tet10'!$C$31:$FF$50,Tet10_R_VTR!F1787,Tet10_R_VTR!G1787)</f>
        <v>0.88794092147859149</v>
      </c>
      <c r="D1787" s="65">
        <v>1.3176631134711994</v>
      </c>
      <c r="E1787" s="65"/>
      <c r="F1787">
        <f t="shared" si="261"/>
        <v>6</v>
      </c>
      <c r="G1787">
        <f t="shared" si="257"/>
        <v>90</v>
      </c>
    </row>
    <row r="1788" spans="1:7" x14ac:dyDescent="0.55000000000000004">
      <c r="A1788">
        <v>11250</v>
      </c>
      <c r="B1788" s="66">
        <f t="shared" si="262"/>
        <v>1200</v>
      </c>
      <c r="C1788">
        <f>INDEX('Tet10'!$C$31:$FF$50,Tet10_R_VTR!F1788,Tet10_R_VTR!G1788)</f>
        <v>0.74825039908045377</v>
      </c>
      <c r="D1788" s="65">
        <v>1.3556312282870939</v>
      </c>
      <c r="E1788" s="65"/>
      <c r="F1788">
        <f t="shared" si="261"/>
        <v>7</v>
      </c>
      <c r="G1788">
        <f t="shared" si="257"/>
        <v>90</v>
      </c>
    </row>
    <row r="1789" spans="1:7" x14ac:dyDescent="0.55000000000000004">
      <c r="A1789">
        <v>11250</v>
      </c>
      <c r="B1789" s="66">
        <f t="shared" si="262"/>
        <v>1200</v>
      </c>
      <c r="C1789">
        <f>INDEX('Tet10'!$C$31:$FF$50,Tet10_R_VTR!F1789,Tet10_R_VTR!G1789)</f>
        <v>0.59535834201378268</v>
      </c>
      <c r="D1789" s="65">
        <v>1.0307302267806293</v>
      </c>
      <c r="E1789" s="65"/>
      <c r="F1789">
        <f t="shared" si="261"/>
        <v>8</v>
      </c>
      <c r="G1789">
        <f t="shared" si="257"/>
        <v>90</v>
      </c>
    </row>
    <row r="1790" spans="1:7" x14ac:dyDescent="0.55000000000000004">
      <c r="A1790">
        <v>11250</v>
      </c>
      <c r="B1790" s="66">
        <f t="shared" si="262"/>
        <v>1200</v>
      </c>
      <c r="C1790">
        <f>INDEX('Tet10'!$C$31:$FF$50,Tet10_R_VTR!F1790,Tet10_R_VTR!G1790)</f>
        <v>0.65234525338713212</v>
      </c>
      <c r="D1790" s="65">
        <v>0.86606314209154855</v>
      </c>
      <c r="E1790" s="65"/>
      <c r="F1790">
        <f t="shared" si="261"/>
        <v>9</v>
      </c>
      <c r="G1790">
        <f t="shared" si="257"/>
        <v>90</v>
      </c>
    </row>
    <row r="1791" spans="1:7" x14ac:dyDescent="0.55000000000000004">
      <c r="A1791">
        <v>11250</v>
      </c>
      <c r="B1791" s="66">
        <f t="shared" si="262"/>
        <v>1200</v>
      </c>
      <c r="C1791">
        <f>INDEX('Tet10'!$C$31:$FF$50,Tet10_R_VTR!F1791,Tet10_R_VTR!G1791)</f>
        <v>0.63350640893052101</v>
      </c>
      <c r="D1791" s="65">
        <v>1.1675054151057829</v>
      </c>
      <c r="E1791" s="65"/>
      <c r="F1791">
        <f t="shared" si="261"/>
        <v>10</v>
      </c>
      <c r="G1791">
        <f t="shared" si="257"/>
        <v>90</v>
      </c>
    </row>
    <row r="1792" spans="1:7" x14ac:dyDescent="0.55000000000000004">
      <c r="A1792">
        <v>11250</v>
      </c>
      <c r="B1792" s="66">
        <f t="shared" si="262"/>
        <v>1200</v>
      </c>
      <c r="C1792">
        <f>INDEX('Tet10'!$C$31:$FF$50,Tet10_R_VTR!F1792,Tet10_R_VTR!G1792)</f>
        <v>0.36579421825110375</v>
      </c>
      <c r="D1792" s="65">
        <v>0.95697774563992144</v>
      </c>
      <c r="E1792" s="65"/>
      <c r="F1792">
        <f t="shared" si="261"/>
        <v>11</v>
      </c>
      <c r="G1792">
        <f t="shared" si="257"/>
        <v>90</v>
      </c>
    </row>
    <row r="1793" spans="1:7" x14ac:dyDescent="0.55000000000000004">
      <c r="A1793">
        <v>11250</v>
      </c>
      <c r="B1793" s="66">
        <f t="shared" si="262"/>
        <v>1200</v>
      </c>
      <c r="C1793">
        <f>INDEX('Tet10'!$C$31:$FF$50,Tet10_R_VTR!F1793,Tet10_R_VTR!G1793)</f>
        <v>0.72669471387553997</v>
      </c>
      <c r="D1793" s="65">
        <v>1.3460641078796829</v>
      </c>
      <c r="E1793" s="65"/>
      <c r="F1793">
        <f t="shared" si="261"/>
        <v>12</v>
      </c>
      <c r="G1793">
        <f t="shared" si="257"/>
        <v>90</v>
      </c>
    </row>
    <row r="1794" spans="1:7" x14ac:dyDescent="0.55000000000000004">
      <c r="A1794">
        <v>11250</v>
      </c>
      <c r="B1794" s="66">
        <f t="shared" si="262"/>
        <v>1200</v>
      </c>
      <c r="C1794">
        <f>INDEX('Tet10'!$C$31:$FF$50,Tet10_R_VTR!F1794,Tet10_R_VTR!G1794)</f>
        <v>0.7186346518632637</v>
      </c>
      <c r="D1794" s="65">
        <v>1.1672257595055451</v>
      </c>
      <c r="E1794" s="65"/>
      <c r="F1794">
        <f t="shared" si="261"/>
        <v>13</v>
      </c>
      <c r="G1794">
        <f t="shared" si="257"/>
        <v>90</v>
      </c>
    </row>
    <row r="1795" spans="1:7" x14ac:dyDescent="0.55000000000000004">
      <c r="A1795">
        <v>11250</v>
      </c>
      <c r="B1795" s="66">
        <f t="shared" si="262"/>
        <v>1200</v>
      </c>
      <c r="C1795">
        <f>INDEX('Tet10'!$C$31:$FF$50,Tet10_R_VTR!F1795,Tet10_R_VTR!G1795)</f>
        <v>1.0202033349506077</v>
      </c>
      <c r="D1795" s="65">
        <v>1.5949217285186394</v>
      </c>
      <c r="E1795" s="65"/>
      <c r="F1795">
        <f t="shared" si="261"/>
        <v>14</v>
      </c>
      <c r="G1795">
        <f t="shared" si="257"/>
        <v>90</v>
      </c>
    </row>
    <row r="1796" spans="1:7" x14ac:dyDescent="0.55000000000000004">
      <c r="A1796">
        <v>11250</v>
      </c>
      <c r="B1796" s="66">
        <f t="shared" si="262"/>
        <v>1200</v>
      </c>
      <c r="C1796">
        <f>INDEX('Tet10'!$C$31:$FF$50,Tet10_R_VTR!F1796,Tet10_R_VTR!G1796)</f>
        <v>0.60856797082868896</v>
      </c>
      <c r="D1796" s="65">
        <v>1.2674407016180753</v>
      </c>
      <c r="E1796" s="65"/>
      <c r="F1796">
        <f t="shared" si="261"/>
        <v>15</v>
      </c>
      <c r="G1796">
        <f t="shared" si="257"/>
        <v>90</v>
      </c>
    </row>
    <row r="1797" spans="1:7" x14ac:dyDescent="0.55000000000000004">
      <c r="A1797">
        <v>11250</v>
      </c>
      <c r="B1797" s="66">
        <f t="shared" si="262"/>
        <v>1200</v>
      </c>
      <c r="C1797">
        <f>INDEX('Tet10'!$C$31:$FF$50,Tet10_R_VTR!F1797,Tet10_R_VTR!G1797)</f>
        <v>0.52001899477040958</v>
      </c>
      <c r="D1797" s="65">
        <v>0.89488259004612958</v>
      </c>
      <c r="E1797" s="65"/>
      <c r="F1797">
        <f t="shared" ref="F1797:F1801" si="263">F1796+1</f>
        <v>16</v>
      </c>
      <c r="G1797">
        <f t="shared" si="257"/>
        <v>90</v>
      </c>
    </row>
    <row r="1798" spans="1:7" x14ac:dyDescent="0.55000000000000004">
      <c r="A1798">
        <v>11250</v>
      </c>
      <c r="B1798" s="66">
        <f t="shared" si="262"/>
        <v>1200</v>
      </c>
      <c r="C1798">
        <f>INDEX('Tet10'!$C$31:$FF$50,Tet10_R_VTR!F1798,Tet10_R_VTR!G1798)</f>
        <v>0.72493293309528217</v>
      </c>
      <c r="D1798" s="65">
        <v>1.2750214292717175</v>
      </c>
      <c r="E1798" s="65"/>
      <c r="F1798">
        <f t="shared" si="263"/>
        <v>17</v>
      </c>
      <c r="G1798">
        <f t="shared" si="257"/>
        <v>90</v>
      </c>
    </row>
    <row r="1799" spans="1:7" x14ac:dyDescent="0.55000000000000004">
      <c r="A1799">
        <v>11250</v>
      </c>
      <c r="B1799" s="66">
        <f t="shared" si="262"/>
        <v>1200</v>
      </c>
      <c r="C1799">
        <f>INDEX('Tet10'!$C$31:$FF$50,Tet10_R_VTR!F1799,Tet10_R_VTR!G1799)</f>
        <v>0.58605099176692199</v>
      </c>
      <c r="D1799" s="65">
        <v>1.2049060712630628</v>
      </c>
      <c r="E1799" s="65"/>
      <c r="F1799">
        <f t="shared" si="263"/>
        <v>18</v>
      </c>
      <c r="G1799">
        <f t="shared" si="257"/>
        <v>90</v>
      </c>
    </row>
    <row r="1800" spans="1:7" x14ac:dyDescent="0.55000000000000004">
      <c r="A1800">
        <v>11250</v>
      </c>
      <c r="B1800" s="66">
        <f t="shared" si="262"/>
        <v>1200</v>
      </c>
      <c r="C1800">
        <f>INDEX('Tet10'!$C$31:$FF$50,Tet10_R_VTR!F1800,Tet10_R_VTR!G1800)</f>
        <v>0.67203301413856009</v>
      </c>
      <c r="D1800" s="65">
        <v>1.3242323335278336</v>
      </c>
      <c r="E1800" s="65"/>
      <c r="F1800">
        <f t="shared" si="263"/>
        <v>19</v>
      </c>
      <c r="G1800">
        <f t="shared" si="257"/>
        <v>90</v>
      </c>
    </row>
    <row r="1801" spans="1:7" x14ac:dyDescent="0.55000000000000004">
      <c r="A1801">
        <v>11250</v>
      </c>
      <c r="B1801" s="66">
        <f t="shared" si="262"/>
        <v>1200</v>
      </c>
      <c r="C1801">
        <f>INDEX('Tet10'!$C$31:$FF$50,Tet10_R_VTR!F1801,Tet10_R_VTR!G1801)</f>
        <v>0.51029061943985043</v>
      </c>
      <c r="D1801" s="65">
        <v>1.3926930675882432</v>
      </c>
      <c r="E1801" s="65"/>
      <c r="F1801">
        <f t="shared" si="263"/>
        <v>20</v>
      </c>
      <c r="G1801">
        <f t="shared" si="257"/>
        <v>90</v>
      </c>
    </row>
    <row r="1802" spans="1:7" x14ac:dyDescent="0.55000000000000004">
      <c r="A1802">
        <v>11250</v>
      </c>
      <c r="B1802" s="66">
        <f t="shared" si="262"/>
        <v>1250</v>
      </c>
      <c r="C1802">
        <f>INDEX('Tet10'!$C$31:$FF$50,Tet10_R_VTR!F1802,Tet10_R_VTR!G1802)</f>
        <v>0.32902030926674986</v>
      </c>
      <c r="D1802" s="65">
        <v>1.1947908940445182</v>
      </c>
      <c r="E1802" s="65"/>
      <c r="F1802">
        <v>1</v>
      </c>
      <c r="G1802">
        <f t="shared" si="257"/>
        <v>91</v>
      </c>
    </row>
    <row r="1803" spans="1:7" x14ac:dyDescent="0.55000000000000004">
      <c r="A1803">
        <v>11250</v>
      </c>
      <c r="B1803" s="66">
        <f t="shared" si="262"/>
        <v>1250</v>
      </c>
      <c r="C1803">
        <f>INDEX('Tet10'!$C$31:$FF$50,Tet10_R_VTR!F1803,Tet10_R_VTR!G1803)</f>
        <v>0.30804444739524672</v>
      </c>
      <c r="D1803" s="65">
        <v>1.0562109337529222</v>
      </c>
      <c r="E1803" s="65"/>
      <c r="F1803">
        <f t="shared" ref="F1803:F1816" si="264">F1802+1</f>
        <v>2</v>
      </c>
      <c r="G1803">
        <f t="shared" si="257"/>
        <v>91</v>
      </c>
    </row>
    <row r="1804" spans="1:7" x14ac:dyDescent="0.55000000000000004">
      <c r="A1804">
        <v>11250</v>
      </c>
      <c r="B1804" s="66">
        <f t="shared" si="262"/>
        <v>1250</v>
      </c>
      <c r="C1804">
        <f>INDEX('Tet10'!$C$31:$FF$50,Tet10_R_VTR!F1804,Tet10_R_VTR!G1804)</f>
        <v>0.22092991249433314</v>
      </c>
      <c r="D1804" s="65">
        <v>0.98989625500191891</v>
      </c>
      <c r="E1804" s="65"/>
      <c r="F1804">
        <f t="shared" si="264"/>
        <v>3</v>
      </c>
      <c r="G1804">
        <f t="shared" si="257"/>
        <v>91</v>
      </c>
    </row>
    <row r="1805" spans="1:7" x14ac:dyDescent="0.55000000000000004">
      <c r="A1805">
        <v>11250</v>
      </c>
      <c r="B1805" s="66">
        <f t="shared" si="262"/>
        <v>1250</v>
      </c>
      <c r="C1805">
        <f>INDEX('Tet10'!$C$31:$FF$50,Tet10_R_VTR!F1805,Tet10_R_VTR!G1805)</f>
        <v>0.33337274078517121</v>
      </c>
      <c r="D1805" s="65">
        <v>1.1808089813367004</v>
      </c>
      <c r="E1805" s="65"/>
      <c r="F1805">
        <f t="shared" si="264"/>
        <v>4</v>
      </c>
      <c r="G1805">
        <f t="shared" si="257"/>
        <v>91</v>
      </c>
    </row>
    <row r="1806" spans="1:7" x14ac:dyDescent="0.55000000000000004">
      <c r="A1806">
        <v>11250</v>
      </c>
      <c r="B1806" s="66">
        <f t="shared" si="262"/>
        <v>1250</v>
      </c>
      <c r="C1806">
        <f>INDEX('Tet10'!$C$31:$FF$50,Tet10_R_VTR!F1806,Tet10_R_VTR!G1806)</f>
        <v>0.14108475888465025</v>
      </c>
      <c r="D1806" s="65">
        <v>1.0094655229912022</v>
      </c>
      <c r="E1806" s="65"/>
      <c r="F1806">
        <f t="shared" si="264"/>
        <v>5</v>
      </c>
      <c r="G1806">
        <f t="shared" si="257"/>
        <v>91</v>
      </c>
    </row>
    <row r="1807" spans="1:7" x14ac:dyDescent="0.55000000000000004">
      <c r="A1807">
        <v>11250</v>
      </c>
      <c r="B1807" s="66">
        <f t="shared" si="262"/>
        <v>1250</v>
      </c>
      <c r="C1807">
        <f>INDEX('Tet10'!$C$31:$FF$50,Tet10_R_VTR!F1807,Tet10_R_VTR!G1807)</f>
        <v>0.53579209553200924</v>
      </c>
      <c r="D1807" s="65">
        <v>1.3176631134711994</v>
      </c>
      <c r="E1807" s="65"/>
      <c r="F1807">
        <f t="shared" si="264"/>
        <v>6</v>
      </c>
      <c r="G1807">
        <f t="shared" si="257"/>
        <v>91</v>
      </c>
    </row>
    <row r="1808" spans="1:7" x14ac:dyDescent="0.55000000000000004">
      <c r="A1808">
        <v>11250</v>
      </c>
      <c r="B1808" s="66">
        <f t="shared" si="262"/>
        <v>1250</v>
      </c>
      <c r="C1808">
        <f>INDEX('Tet10'!$C$31:$FF$50,Tet10_R_VTR!F1808,Tet10_R_VTR!G1808)</f>
        <v>0.435304283646056</v>
      </c>
      <c r="D1808" s="65">
        <v>1.3556312282870939</v>
      </c>
      <c r="E1808" s="65"/>
      <c r="F1808">
        <f t="shared" si="264"/>
        <v>7</v>
      </c>
      <c r="G1808">
        <f t="shared" si="257"/>
        <v>91</v>
      </c>
    </row>
    <row r="1809" spans="1:7" x14ac:dyDescent="0.55000000000000004">
      <c r="A1809">
        <v>11250</v>
      </c>
      <c r="B1809" s="66">
        <f t="shared" si="262"/>
        <v>1250</v>
      </c>
      <c r="C1809">
        <f>INDEX('Tet10'!$C$31:$FF$50,Tet10_R_VTR!F1809,Tet10_R_VTR!G1809)</f>
        <v>0.1705251103827583</v>
      </c>
      <c r="D1809" s="65">
        <v>1.0307302267806293</v>
      </c>
      <c r="E1809" s="65"/>
      <c r="F1809">
        <f t="shared" si="264"/>
        <v>8</v>
      </c>
      <c r="G1809">
        <f t="shared" si="257"/>
        <v>91</v>
      </c>
    </row>
    <row r="1810" spans="1:7" x14ac:dyDescent="0.55000000000000004">
      <c r="A1810">
        <v>11250</v>
      </c>
      <c r="B1810" s="66">
        <f t="shared" si="262"/>
        <v>1250</v>
      </c>
      <c r="C1810">
        <f>INDEX('Tet10'!$C$31:$FF$50,Tet10_R_VTR!F1810,Tet10_R_VTR!G1810)</f>
        <v>0.367059149556279</v>
      </c>
      <c r="D1810" s="65">
        <v>0.86606314209154855</v>
      </c>
      <c r="E1810" s="65"/>
      <c r="F1810">
        <f t="shared" si="264"/>
        <v>9</v>
      </c>
      <c r="G1810">
        <f t="shared" si="257"/>
        <v>91</v>
      </c>
    </row>
    <row r="1811" spans="1:7" x14ac:dyDescent="0.55000000000000004">
      <c r="A1811">
        <v>11250</v>
      </c>
      <c r="B1811" s="66">
        <f t="shared" si="262"/>
        <v>1250</v>
      </c>
      <c r="C1811">
        <f>INDEX('Tet10'!$C$31:$FF$50,Tet10_R_VTR!F1811,Tet10_R_VTR!G1811)</f>
        <v>0.15502536963572916</v>
      </c>
      <c r="D1811" s="65">
        <v>1.1675054151057829</v>
      </c>
      <c r="E1811" s="65"/>
      <c r="F1811">
        <f t="shared" si="264"/>
        <v>10</v>
      </c>
      <c r="G1811">
        <f t="shared" si="257"/>
        <v>91</v>
      </c>
    </row>
    <row r="1812" spans="1:7" x14ac:dyDescent="0.55000000000000004">
      <c r="A1812">
        <v>11250</v>
      </c>
      <c r="B1812" s="66">
        <f t="shared" si="262"/>
        <v>1250</v>
      </c>
      <c r="C1812">
        <f>INDEX('Tet10'!$C$31:$FF$50,Tet10_R_VTR!F1812,Tet10_R_VTR!G1812)</f>
        <v>0.17535194589928418</v>
      </c>
      <c r="D1812" s="65">
        <v>0.95697774563992144</v>
      </c>
      <c r="E1812" s="65"/>
      <c r="F1812">
        <f t="shared" si="264"/>
        <v>11</v>
      </c>
      <c r="G1812">
        <f t="shared" si="257"/>
        <v>91</v>
      </c>
    </row>
    <row r="1813" spans="1:7" x14ac:dyDescent="0.55000000000000004">
      <c r="A1813">
        <v>11250</v>
      </c>
      <c r="B1813" s="66">
        <f t="shared" si="262"/>
        <v>1250</v>
      </c>
      <c r="C1813">
        <f>INDEX('Tet10'!$C$31:$FF$50,Tet10_R_VTR!F1813,Tet10_R_VTR!G1813)</f>
        <v>0.17532083290553102</v>
      </c>
      <c r="D1813" s="65">
        <v>1.3460641078796829</v>
      </c>
      <c r="E1813" s="65"/>
      <c r="F1813">
        <f t="shared" si="264"/>
        <v>12</v>
      </c>
      <c r="G1813">
        <f t="shared" si="257"/>
        <v>91</v>
      </c>
    </row>
    <row r="1814" spans="1:7" x14ac:dyDescent="0.55000000000000004">
      <c r="A1814">
        <v>11250</v>
      </c>
      <c r="B1814" s="66">
        <f t="shared" si="262"/>
        <v>1250</v>
      </c>
      <c r="C1814">
        <f>INDEX('Tet10'!$C$31:$FF$50,Tet10_R_VTR!F1814,Tet10_R_VTR!G1814)</f>
        <v>0.41759003057663557</v>
      </c>
      <c r="D1814" s="65">
        <v>1.1672257595055451</v>
      </c>
      <c r="E1814" s="65"/>
      <c r="F1814">
        <f t="shared" si="264"/>
        <v>13</v>
      </c>
      <c r="G1814">
        <f t="shared" si="257"/>
        <v>91</v>
      </c>
    </row>
    <row r="1815" spans="1:7" x14ac:dyDescent="0.55000000000000004">
      <c r="A1815">
        <v>11250</v>
      </c>
      <c r="B1815" s="66">
        <f t="shared" si="262"/>
        <v>1250</v>
      </c>
      <c r="C1815">
        <f>INDEX('Tet10'!$C$31:$FF$50,Tet10_R_VTR!F1815,Tet10_R_VTR!G1815)</f>
        <v>0.40332798332785902</v>
      </c>
      <c r="D1815" s="65">
        <v>1.5949217285186394</v>
      </c>
      <c r="E1815" s="65"/>
      <c r="F1815">
        <f t="shared" si="264"/>
        <v>14</v>
      </c>
      <c r="G1815">
        <f t="shared" ref="G1815:G1878" si="265">G1795+1</f>
        <v>91</v>
      </c>
    </row>
    <row r="1816" spans="1:7" x14ac:dyDescent="0.55000000000000004">
      <c r="A1816">
        <v>11250</v>
      </c>
      <c r="B1816" s="66">
        <f t="shared" si="262"/>
        <v>1250</v>
      </c>
      <c r="C1816">
        <f>INDEX('Tet10'!$C$31:$FF$50,Tet10_R_VTR!F1816,Tet10_R_VTR!G1816)</f>
        <v>0.14120157034762471</v>
      </c>
      <c r="D1816" s="65">
        <v>1.2674407016180753</v>
      </c>
      <c r="E1816" s="65"/>
      <c r="F1816">
        <f t="shared" si="264"/>
        <v>15</v>
      </c>
      <c r="G1816">
        <f t="shared" si="265"/>
        <v>91</v>
      </c>
    </row>
    <row r="1817" spans="1:7" x14ac:dyDescent="0.55000000000000004">
      <c r="A1817">
        <v>11250</v>
      </c>
      <c r="B1817" s="66">
        <f t="shared" si="262"/>
        <v>1250</v>
      </c>
      <c r="C1817">
        <f>INDEX('Tet10'!$C$31:$FF$50,Tet10_R_VTR!F1817,Tet10_R_VTR!G1817)</f>
        <v>0.14084793492112169</v>
      </c>
      <c r="D1817" s="65">
        <v>0.89488259004612958</v>
      </c>
      <c r="E1817" s="65"/>
      <c r="F1817">
        <f t="shared" ref="F1817:F1821" si="266">F1816+1</f>
        <v>16</v>
      </c>
      <c r="G1817">
        <f t="shared" si="265"/>
        <v>91</v>
      </c>
    </row>
    <row r="1818" spans="1:7" x14ac:dyDescent="0.55000000000000004">
      <c r="A1818">
        <v>11250</v>
      </c>
      <c r="B1818" s="66">
        <f t="shared" si="262"/>
        <v>1250</v>
      </c>
      <c r="C1818">
        <f>INDEX('Tet10'!$C$31:$FF$50,Tet10_R_VTR!F1818,Tet10_R_VTR!G1818)</f>
        <v>0.18583533497934041</v>
      </c>
      <c r="D1818" s="65">
        <v>1.2750214292717175</v>
      </c>
      <c r="E1818" s="65"/>
      <c r="F1818">
        <f t="shared" si="266"/>
        <v>17</v>
      </c>
      <c r="G1818">
        <f t="shared" si="265"/>
        <v>91</v>
      </c>
    </row>
    <row r="1819" spans="1:7" x14ac:dyDescent="0.55000000000000004">
      <c r="A1819">
        <v>11250</v>
      </c>
      <c r="B1819" s="66">
        <f t="shared" si="262"/>
        <v>1250</v>
      </c>
      <c r="C1819">
        <f>INDEX('Tet10'!$C$31:$FF$50,Tet10_R_VTR!F1819,Tet10_R_VTR!G1819)</f>
        <v>0.14743442063503345</v>
      </c>
      <c r="D1819" s="65">
        <v>1.2049060712630628</v>
      </c>
      <c r="E1819" s="65"/>
      <c r="F1819">
        <f t="shared" si="266"/>
        <v>18</v>
      </c>
      <c r="G1819">
        <f t="shared" si="265"/>
        <v>91</v>
      </c>
    </row>
    <row r="1820" spans="1:7" x14ac:dyDescent="0.55000000000000004">
      <c r="A1820">
        <v>11250</v>
      </c>
      <c r="B1820" s="66">
        <f t="shared" si="262"/>
        <v>1250</v>
      </c>
      <c r="C1820">
        <f>INDEX('Tet10'!$C$31:$FF$50,Tet10_R_VTR!F1820,Tet10_R_VTR!G1820)</f>
        <v>0.2576878201675552</v>
      </c>
      <c r="D1820" s="65">
        <v>1.3242323335278336</v>
      </c>
      <c r="E1820" s="65"/>
      <c r="F1820">
        <f t="shared" si="266"/>
        <v>19</v>
      </c>
      <c r="G1820">
        <f t="shared" si="265"/>
        <v>91</v>
      </c>
    </row>
    <row r="1821" spans="1:7" x14ac:dyDescent="0.55000000000000004">
      <c r="A1821">
        <v>11250</v>
      </c>
      <c r="B1821" s="66">
        <f t="shared" si="262"/>
        <v>1250</v>
      </c>
      <c r="C1821">
        <f>INDEX('Tet10'!$C$31:$FF$50,Tet10_R_VTR!F1821,Tet10_R_VTR!G1821)</f>
        <v>0.2387878613867202</v>
      </c>
      <c r="D1821" s="65">
        <v>1.3926930675882432</v>
      </c>
      <c r="E1821" s="65"/>
      <c r="F1821">
        <f t="shared" si="266"/>
        <v>20</v>
      </c>
      <c r="G1821">
        <f t="shared" si="265"/>
        <v>91</v>
      </c>
    </row>
    <row r="1822" spans="1:7" x14ac:dyDescent="0.55000000000000004">
      <c r="A1822">
        <v>11250</v>
      </c>
      <c r="B1822" s="66">
        <f t="shared" si="262"/>
        <v>1300</v>
      </c>
      <c r="C1822">
        <f>INDEX('Tet10'!$C$31:$FF$50,Tet10_R_VTR!F1822,Tet10_R_VTR!G1822)</f>
        <v>6.0771301465832983E-2</v>
      </c>
      <c r="D1822" s="65">
        <v>1.1947908940445182</v>
      </c>
      <c r="E1822" s="65"/>
      <c r="F1822">
        <v>1</v>
      </c>
      <c r="G1822">
        <f t="shared" si="265"/>
        <v>92</v>
      </c>
    </row>
    <row r="1823" spans="1:7" x14ac:dyDescent="0.55000000000000004">
      <c r="A1823">
        <v>11250</v>
      </c>
      <c r="B1823" s="66">
        <f t="shared" si="262"/>
        <v>1300</v>
      </c>
      <c r="C1823">
        <f>INDEX('Tet10'!$C$31:$FF$50,Tet10_R_VTR!F1823,Tet10_R_VTR!G1823)</f>
        <v>4.6444168928167107E-2</v>
      </c>
      <c r="D1823" s="65">
        <v>1.0562109337529222</v>
      </c>
      <c r="E1823" s="65"/>
      <c r="F1823">
        <f t="shared" ref="F1823:F1836" si="267">F1822+1</f>
        <v>2</v>
      </c>
      <c r="G1823">
        <f t="shared" si="265"/>
        <v>92</v>
      </c>
    </row>
    <row r="1824" spans="1:7" x14ac:dyDescent="0.55000000000000004">
      <c r="A1824">
        <v>11250</v>
      </c>
      <c r="B1824" s="66">
        <f t="shared" si="262"/>
        <v>1300</v>
      </c>
      <c r="C1824">
        <f>INDEX('Tet10'!$C$31:$FF$50,Tet10_R_VTR!F1824,Tet10_R_VTR!G1824)</f>
        <v>6.5547297903681509E-2</v>
      </c>
      <c r="D1824" s="65">
        <v>0.98989625500191891</v>
      </c>
      <c r="E1824" s="65"/>
      <c r="F1824">
        <f t="shared" si="267"/>
        <v>3</v>
      </c>
      <c r="G1824">
        <f t="shared" si="265"/>
        <v>92</v>
      </c>
    </row>
    <row r="1825" spans="1:7" x14ac:dyDescent="0.55000000000000004">
      <c r="A1825">
        <v>11250</v>
      </c>
      <c r="B1825" s="66">
        <f t="shared" si="262"/>
        <v>1300</v>
      </c>
      <c r="C1825">
        <f>INDEX('Tet10'!$C$31:$FF$50,Tet10_R_VTR!F1825,Tet10_R_VTR!G1825)</f>
        <v>4.5523133055728381E-2</v>
      </c>
      <c r="D1825" s="65">
        <v>1.1808089813367004</v>
      </c>
      <c r="E1825" s="65"/>
      <c r="F1825">
        <f t="shared" si="267"/>
        <v>4</v>
      </c>
      <c r="G1825">
        <f t="shared" si="265"/>
        <v>92</v>
      </c>
    </row>
    <row r="1826" spans="1:7" x14ac:dyDescent="0.55000000000000004">
      <c r="A1826">
        <v>11250</v>
      </c>
      <c r="B1826" s="66">
        <f t="shared" si="262"/>
        <v>1300</v>
      </c>
      <c r="C1826">
        <f>INDEX('Tet10'!$C$31:$FF$50,Tet10_R_VTR!F1826,Tet10_R_VTR!G1826)</f>
        <v>3.7751625968504031E-2</v>
      </c>
      <c r="D1826" s="65">
        <v>1.0094655229912022</v>
      </c>
      <c r="E1826" s="65"/>
      <c r="F1826">
        <f t="shared" si="267"/>
        <v>5</v>
      </c>
      <c r="G1826">
        <f t="shared" si="265"/>
        <v>92</v>
      </c>
    </row>
    <row r="1827" spans="1:7" x14ac:dyDescent="0.55000000000000004">
      <c r="A1827">
        <v>11250</v>
      </c>
      <c r="B1827" s="66">
        <f t="shared" si="262"/>
        <v>1300</v>
      </c>
      <c r="C1827">
        <f>INDEX('Tet10'!$C$31:$FF$50,Tet10_R_VTR!F1827,Tet10_R_VTR!G1827)</f>
        <v>7.3443255697615159E-2</v>
      </c>
      <c r="D1827" s="65">
        <v>1.3176631134711994</v>
      </c>
      <c r="E1827" s="65"/>
      <c r="F1827">
        <f t="shared" si="267"/>
        <v>6</v>
      </c>
      <c r="G1827">
        <f t="shared" si="265"/>
        <v>92</v>
      </c>
    </row>
    <row r="1828" spans="1:7" x14ac:dyDescent="0.55000000000000004">
      <c r="A1828">
        <v>11250</v>
      </c>
      <c r="B1828" s="66">
        <f t="shared" si="262"/>
        <v>1300</v>
      </c>
      <c r="C1828">
        <f>INDEX('Tet10'!$C$31:$FF$50,Tet10_R_VTR!F1828,Tet10_R_VTR!G1828)</f>
        <v>7.8121714957815822E-2</v>
      </c>
      <c r="D1828" s="65">
        <v>1.3556312282870939</v>
      </c>
      <c r="E1828" s="65"/>
      <c r="F1828">
        <f t="shared" si="267"/>
        <v>7</v>
      </c>
      <c r="G1828">
        <f t="shared" si="265"/>
        <v>92</v>
      </c>
    </row>
    <row r="1829" spans="1:7" x14ac:dyDescent="0.55000000000000004">
      <c r="A1829">
        <v>11250</v>
      </c>
      <c r="B1829" s="66">
        <f t="shared" si="262"/>
        <v>1300</v>
      </c>
      <c r="C1829">
        <f>INDEX('Tet10'!$C$31:$FF$50,Tet10_R_VTR!F1829,Tet10_R_VTR!G1829)</f>
        <v>2.1237257468480073E-2</v>
      </c>
      <c r="D1829" s="65">
        <v>1.0307302267806293</v>
      </c>
      <c r="E1829" s="65"/>
      <c r="F1829">
        <f t="shared" si="267"/>
        <v>8</v>
      </c>
      <c r="G1829">
        <f t="shared" si="265"/>
        <v>92</v>
      </c>
    </row>
    <row r="1830" spans="1:7" x14ac:dyDescent="0.55000000000000004">
      <c r="A1830">
        <v>11250</v>
      </c>
      <c r="B1830" s="66">
        <f t="shared" si="262"/>
        <v>1300</v>
      </c>
      <c r="C1830">
        <f>INDEX('Tet10'!$C$31:$FF$50,Tet10_R_VTR!F1830,Tet10_R_VTR!G1830)</f>
        <v>5.7959428100895077E-2</v>
      </c>
      <c r="D1830" s="65">
        <v>0.86606314209154855</v>
      </c>
      <c r="E1830" s="65"/>
      <c r="F1830">
        <f t="shared" si="267"/>
        <v>9</v>
      </c>
      <c r="G1830">
        <f t="shared" si="265"/>
        <v>92</v>
      </c>
    </row>
    <row r="1831" spans="1:7" x14ac:dyDescent="0.55000000000000004">
      <c r="A1831">
        <v>11250</v>
      </c>
      <c r="B1831" s="66">
        <f t="shared" si="262"/>
        <v>1300</v>
      </c>
      <c r="C1831">
        <f>INDEX('Tet10'!$C$31:$FF$50,Tet10_R_VTR!F1831,Tet10_R_VTR!G1831)</f>
        <v>4.6033531020035157E-2</v>
      </c>
      <c r="D1831" s="65">
        <v>1.1675054151057829</v>
      </c>
      <c r="E1831" s="65"/>
      <c r="F1831">
        <f t="shared" si="267"/>
        <v>10</v>
      </c>
      <c r="G1831">
        <f t="shared" si="265"/>
        <v>92</v>
      </c>
    </row>
    <row r="1832" spans="1:7" x14ac:dyDescent="0.55000000000000004">
      <c r="A1832">
        <v>11250</v>
      </c>
      <c r="B1832" s="66">
        <f t="shared" si="262"/>
        <v>1300</v>
      </c>
      <c r="C1832">
        <f>INDEX('Tet10'!$C$31:$FF$50,Tet10_R_VTR!F1832,Tet10_R_VTR!G1832)</f>
        <v>3.1912621230611622E-2</v>
      </c>
      <c r="D1832" s="65">
        <v>0.95697774563992144</v>
      </c>
      <c r="E1832" s="65"/>
      <c r="F1832">
        <f t="shared" si="267"/>
        <v>11</v>
      </c>
      <c r="G1832">
        <f t="shared" si="265"/>
        <v>92</v>
      </c>
    </row>
    <row r="1833" spans="1:7" x14ac:dyDescent="0.55000000000000004">
      <c r="A1833">
        <v>11250</v>
      </c>
      <c r="B1833" s="66">
        <f t="shared" si="262"/>
        <v>1300</v>
      </c>
      <c r="C1833">
        <f>INDEX('Tet10'!$C$31:$FF$50,Tet10_R_VTR!F1833,Tet10_R_VTR!G1833)</f>
        <v>4.5636306372348071E-2</v>
      </c>
      <c r="D1833" s="65">
        <v>1.3460641078796829</v>
      </c>
      <c r="E1833" s="65"/>
      <c r="F1833">
        <f t="shared" si="267"/>
        <v>12</v>
      </c>
      <c r="G1833">
        <f t="shared" si="265"/>
        <v>92</v>
      </c>
    </row>
    <row r="1834" spans="1:7" x14ac:dyDescent="0.55000000000000004">
      <c r="A1834">
        <v>11250</v>
      </c>
      <c r="B1834" s="66">
        <f t="shared" si="262"/>
        <v>1300</v>
      </c>
      <c r="C1834">
        <f>INDEX('Tet10'!$C$31:$FF$50,Tet10_R_VTR!F1834,Tet10_R_VTR!G1834)</f>
        <v>9.0612029668631022E-2</v>
      </c>
      <c r="D1834" s="65">
        <v>1.1672257595055451</v>
      </c>
      <c r="E1834" s="65"/>
      <c r="F1834">
        <f t="shared" si="267"/>
        <v>13</v>
      </c>
      <c r="G1834">
        <f t="shared" si="265"/>
        <v>92</v>
      </c>
    </row>
    <row r="1835" spans="1:7" x14ac:dyDescent="0.55000000000000004">
      <c r="A1835">
        <v>11250</v>
      </c>
      <c r="B1835" s="66">
        <f t="shared" si="262"/>
        <v>1300</v>
      </c>
      <c r="C1835">
        <f>INDEX('Tet10'!$C$31:$FF$50,Tet10_R_VTR!F1835,Tet10_R_VTR!G1835)</f>
        <v>0.12085531768911185</v>
      </c>
      <c r="D1835" s="65">
        <v>1.5949217285186394</v>
      </c>
      <c r="E1835" s="65"/>
      <c r="F1835">
        <f t="shared" si="267"/>
        <v>14</v>
      </c>
      <c r="G1835">
        <f t="shared" si="265"/>
        <v>92</v>
      </c>
    </row>
    <row r="1836" spans="1:7" x14ac:dyDescent="0.55000000000000004">
      <c r="A1836">
        <v>11250</v>
      </c>
      <c r="B1836" s="66">
        <f t="shared" si="262"/>
        <v>1300</v>
      </c>
      <c r="C1836">
        <f>INDEX('Tet10'!$C$31:$FF$50,Tet10_R_VTR!F1836,Tet10_R_VTR!G1836)</f>
        <v>4.4528301334402179E-2</v>
      </c>
      <c r="D1836" s="65">
        <v>1.2674407016180753</v>
      </c>
      <c r="E1836" s="65"/>
      <c r="F1836">
        <f t="shared" si="267"/>
        <v>15</v>
      </c>
      <c r="G1836">
        <f t="shared" si="265"/>
        <v>92</v>
      </c>
    </row>
    <row r="1837" spans="1:7" x14ac:dyDescent="0.55000000000000004">
      <c r="A1837">
        <v>11250</v>
      </c>
      <c r="B1837" s="66">
        <f t="shared" si="262"/>
        <v>1300</v>
      </c>
      <c r="C1837">
        <f>INDEX('Tet10'!$C$31:$FF$50,Tet10_R_VTR!F1837,Tet10_R_VTR!G1837)</f>
        <v>3.5968502431285215E-2</v>
      </c>
      <c r="D1837" s="65">
        <v>0.89488259004612958</v>
      </c>
      <c r="E1837" s="65"/>
      <c r="F1837">
        <f t="shared" ref="F1837:F1841" si="268">F1836+1</f>
        <v>16</v>
      </c>
      <c r="G1837">
        <f t="shared" si="265"/>
        <v>92</v>
      </c>
    </row>
    <row r="1838" spans="1:7" x14ac:dyDescent="0.55000000000000004">
      <c r="A1838">
        <v>11250</v>
      </c>
      <c r="B1838" s="66">
        <f t="shared" si="262"/>
        <v>1300</v>
      </c>
      <c r="C1838">
        <f>INDEX('Tet10'!$C$31:$FF$50,Tet10_R_VTR!F1838,Tet10_R_VTR!G1838)</f>
        <v>5.1481768892742336E-2</v>
      </c>
      <c r="D1838" s="65">
        <v>1.2750214292717175</v>
      </c>
      <c r="E1838" s="65"/>
      <c r="F1838">
        <f t="shared" si="268"/>
        <v>17</v>
      </c>
      <c r="G1838">
        <f t="shared" si="265"/>
        <v>92</v>
      </c>
    </row>
    <row r="1839" spans="1:7" x14ac:dyDescent="0.55000000000000004">
      <c r="A1839">
        <v>11250</v>
      </c>
      <c r="B1839" s="66">
        <f t="shared" si="262"/>
        <v>1300</v>
      </c>
      <c r="C1839">
        <f>INDEX('Tet10'!$C$31:$FF$50,Tet10_R_VTR!F1839,Tet10_R_VTR!G1839)</f>
        <v>2.5150138032002819E-2</v>
      </c>
      <c r="D1839" s="65">
        <v>1.2049060712630628</v>
      </c>
      <c r="E1839" s="65"/>
      <c r="F1839">
        <f t="shared" si="268"/>
        <v>18</v>
      </c>
      <c r="G1839">
        <f t="shared" si="265"/>
        <v>92</v>
      </c>
    </row>
    <row r="1840" spans="1:7" x14ac:dyDescent="0.55000000000000004">
      <c r="A1840">
        <v>11250</v>
      </c>
      <c r="B1840" s="66">
        <f t="shared" si="262"/>
        <v>1300</v>
      </c>
      <c r="C1840">
        <f>INDEX('Tet10'!$C$31:$FF$50,Tet10_R_VTR!F1840,Tet10_R_VTR!G1840)</f>
        <v>9.4409025830391874E-2</v>
      </c>
      <c r="D1840" s="65">
        <v>1.3242323335278336</v>
      </c>
      <c r="E1840" s="65"/>
      <c r="F1840">
        <f t="shared" si="268"/>
        <v>19</v>
      </c>
      <c r="G1840">
        <f t="shared" si="265"/>
        <v>92</v>
      </c>
    </row>
    <row r="1841" spans="1:7" x14ac:dyDescent="0.55000000000000004">
      <c r="A1841">
        <v>11250</v>
      </c>
      <c r="B1841" s="66">
        <f t="shared" si="262"/>
        <v>1300</v>
      </c>
      <c r="C1841">
        <f>INDEX('Tet10'!$C$31:$FF$50,Tet10_R_VTR!F1841,Tet10_R_VTR!G1841)</f>
        <v>4.7876903607583815E-2</v>
      </c>
      <c r="D1841" s="65">
        <v>1.3926930675882432</v>
      </c>
      <c r="E1841" s="65"/>
      <c r="F1841">
        <f t="shared" si="268"/>
        <v>20</v>
      </c>
      <c r="G1841">
        <f t="shared" si="265"/>
        <v>92</v>
      </c>
    </row>
    <row r="1842" spans="1:7" x14ac:dyDescent="0.55000000000000004">
      <c r="A1842">
        <v>11250</v>
      </c>
      <c r="B1842" s="66">
        <f t="shared" si="262"/>
        <v>1350</v>
      </c>
      <c r="C1842">
        <f>INDEX('Tet10'!$C$31:$FF$50,Tet10_R_VTR!F1842,Tet10_R_VTR!G1842)</f>
        <v>2.0486552893596018E-2</v>
      </c>
      <c r="D1842" s="65">
        <v>1.1947908940445182</v>
      </c>
      <c r="E1842" s="65"/>
      <c r="F1842">
        <v>1</v>
      </c>
      <c r="G1842">
        <f t="shared" si="265"/>
        <v>93</v>
      </c>
    </row>
    <row r="1843" spans="1:7" x14ac:dyDescent="0.55000000000000004">
      <c r="A1843">
        <v>11250</v>
      </c>
      <c r="B1843" s="66">
        <f t="shared" si="262"/>
        <v>1350</v>
      </c>
      <c r="C1843">
        <f>INDEX('Tet10'!$C$31:$FF$50,Tet10_R_VTR!F1843,Tet10_R_VTR!G1843)</f>
        <v>1.7052847952889933E-2</v>
      </c>
      <c r="D1843" s="65">
        <v>1.0562109337529222</v>
      </c>
      <c r="E1843" s="65"/>
      <c r="F1843">
        <f t="shared" ref="F1843:F1856" si="269">F1842+1</f>
        <v>2</v>
      </c>
      <c r="G1843">
        <f t="shared" si="265"/>
        <v>93</v>
      </c>
    </row>
    <row r="1844" spans="1:7" x14ac:dyDescent="0.55000000000000004">
      <c r="A1844">
        <v>11250</v>
      </c>
      <c r="B1844" s="66">
        <f t="shared" si="262"/>
        <v>1350</v>
      </c>
      <c r="C1844">
        <f>INDEX('Tet10'!$C$31:$FF$50,Tet10_R_VTR!F1844,Tet10_R_VTR!G1844)</f>
        <v>1.5727209956298931E-2</v>
      </c>
      <c r="D1844" s="65">
        <v>0.98989625500191891</v>
      </c>
      <c r="E1844" s="65"/>
      <c r="F1844">
        <f t="shared" si="269"/>
        <v>3</v>
      </c>
      <c r="G1844">
        <f t="shared" si="265"/>
        <v>93</v>
      </c>
    </row>
    <row r="1845" spans="1:7" x14ac:dyDescent="0.55000000000000004">
      <c r="A1845">
        <v>11250</v>
      </c>
      <c r="B1845" s="66">
        <f t="shared" si="262"/>
        <v>1350</v>
      </c>
      <c r="C1845">
        <f>INDEX('Tet10'!$C$31:$FF$50,Tet10_R_VTR!F1845,Tet10_R_VTR!G1845)</f>
        <v>1.5746890340568302E-2</v>
      </c>
      <c r="D1845" s="65">
        <v>1.1808089813367004</v>
      </c>
      <c r="E1845" s="65"/>
      <c r="F1845">
        <f t="shared" si="269"/>
        <v>4</v>
      </c>
      <c r="G1845">
        <f t="shared" si="265"/>
        <v>93</v>
      </c>
    </row>
    <row r="1846" spans="1:7" x14ac:dyDescent="0.55000000000000004">
      <c r="A1846">
        <v>11250</v>
      </c>
      <c r="B1846" s="66">
        <f t="shared" si="262"/>
        <v>1350</v>
      </c>
      <c r="C1846">
        <f>INDEX('Tet10'!$C$31:$FF$50,Tet10_R_VTR!F1846,Tet10_R_VTR!G1846)</f>
        <v>1.1208406387330146E-2</v>
      </c>
      <c r="D1846" s="65">
        <v>1.0094655229912022</v>
      </c>
      <c r="E1846" s="65"/>
      <c r="F1846">
        <f t="shared" si="269"/>
        <v>5</v>
      </c>
      <c r="G1846">
        <f t="shared" si="265"/>
        <v>93</v>
      </c>
    </row>
    <row r="1847" spans="1:7" x14ac:dyDescent="0.55000000000000004">
      <c r="A1847">
        <v>11250</v>
      </c>
      <c r="B1847" s="66">
        <f t="shared" si="262"/>
        <v>1350</v>
      </c>
      <c r="C1847">
        <f>INDEX('Tet10'!$C$31:$FF$50,Tet10_R_VTR!F1847,Tet10_R_VTR!G1847)</f>
        <v>2.4123596707634053E-2</v>
      </c>
      <c r="D1847" s="65">
        <v>1.3176631134711994</v>
      </c>
      <c r="E1847" s="65"/>
      <c r="F1847">
        <f t="shared" si="269"/>
        <v>6</v>
      </c>
      <c r="G1847">
        <f t="shared" si="265"/>
        <v>93</v>
      </c>
    </row>
    <row r="1848" spans="1:7" x14ac:dyDescent="0.55000000000000004">
      <c r="A1848">
        <v>11250</v>
      </c>
      <c r="B1848" s="66">
        <f t="shared" si="262"/>
        <v>1350</v>
      </c>
      <c r="C1848">
        <f>INDEX('Tet10'!$C$31:$FF$50,Tet10_R_VTR!F1848,Tet10_R_VTR!G1848)</f>
        <v>2.127865999691636E-2</v>
      </c>
      <c r="D1848" s="65">
        <v>1.3556312282870939</v>
      </c>
      <c r="E1848" s="65"/>
      <c r="F1848">
        <f t="shared" si="269"/>
        <v>7</v>
      </c>
      <c r="G1848">
        <f t="shared" si="265"/>
        <v>93</v>
      </c>
    </row>
    <row r="1849" spans="1:7" x14ac:dyDescent="0.55000000000000004">
      <c r="A1849">
        <v>11250</v>
      </c>
      <c r="B1849" s="66">
        <f t="shared" si="262"/>
        <v>1350</v>
      </c>
      <c r="C1849">
        <f>INDEX('Tet10'!$C$31:$FF$50,Tet10_R_VTR!F1849,Tet10_R_VTR!G1849)</f>
        <v>8.4661579102320549E-3</v>
      </c>
      <c r="D1849" s="65">
        <v>1.0307302267806293</v>
      </c>
      <c r="E1849" s="65"/>
      <c r="F1849">
        <f t="shared" si="269"/>
        <v>8</v>
      </c>
      <c r="G1849">
        <f t="shared" si="265"/>
        <v>93</v>
      </c>
    </row>
    <row r="1850" spans="1:7" x14ac:dyDescent="0.55000000000000004">
      <c r="A1850">
        <v>11250</v>
      </c>
      <c r="B1850" s="66">
        <f t="shared" ref="B1850:B1913" si="270">B1830+50</f>
        <v>1350</v>
      </c>
      <c r="C1850">
        <f>INDEX('Tet10'!$C$31:$FF$50,Tet10_R_VTR!F1850,Tet10_R_VTR!G1850)</f>
        <v>1.2761449458141075E-2</v>
      </c>
      <c r="D1850" s="65">
        <v>0.86606314209154855</v>
      </c>
      <c r="E1850" s="65"/>
      <c r="F1850">
        <f t="shared" si="269"/>
        <v>9</v>
      </c>
      <c r="G1850">
        <f t="shared" si="265"/>
        <v>93</v>
      </c>
    </row>
    <row r="1851" spans="1:7" x14ac:dyDescent="0.55000000000000004">
      <c r="A1851">
        <v>11250</v>
      </c>
      <c r="B1851" s="66">
        <f t="shared" si="270"/>
        <v>1350</v>
      </c>
      <c r="C1851">
        <f>INDEX('Tet10'!$C$31:$FF$50,Tet10_R_VTR!F1851,Tet10_R_VTR!G1851)</f>
        <v>1.3943165678149757E-2</v>
      </c>
      <c r="D1851" s="65">
        <v>1.1675054151057829</v>
      </c>
      <c r="E1851" s="65"/>
      <c r="F1851">
        <f t="shared" si="269"/>
        <v>10</v>
      </c>
      <c r="G1851">
        <f t="shared" si="265"/>
        <v>93</v>
      </c>
    </row>
    <row r="1852" spans="1:7" x14ac:dyDescent="0.55000000000000004">
      <c r="A1852">
        <v>11250</v>
      </c>
      <c r="B1852" s="66">
        <f t="shared" si="270"/>
        <v>1350</v>
      </c>
      <c r="C1852">
        <f>INDEX('Tet10'!$C$31:$FF$50,Tet10_R_VTR!F1852,Tet10_R_VTR!G1852)</f>
        <v>1.0503104999171939E-2</v>
      </c>
      <c r="D1852" s="65">
        <v>0.95697774563992144</v>
      </c>
      <c r="E1852" s="65"/>
      <c r="F1852">
        <f t="shared" si="269"/>
        <v>11</v>
      </c>
      <c r="G1852">
        <f t="shared" si="265"/>
        <v>93</v>
      </c>
    </row>
    <row r="1853" spans="1:7" x14ac:dyDescent="0.55000000000000004">
      <c r="A1853">
        <v>11250</v>
      </c>
      <c r="B1853" s="66">
        <f t="shared" si="270"/>
        <v>1350</v>
      </c>
      <c r="C1853">
        <f>INDEX('Tet10'!$C$31:$FF$50,Tet10_R_VTR!F1853,Tet10_R_VTR!G1853)</f>
        <v>1.2553721388882493E-2</v>
      </c>
      <c r="D1853" s="65">
        <v>1.3460641078796829</v>
      </c>
      <c r="E1853" s="65"/>
      <c r="F1853">
        <f t="shared" si="269"/>
        <v>12</v>
      </c>
      <c r="G1853">
        <f t="shared" si="265"/>
        <v>93</v>
      </c>
    </row>
    <row r="1854" spans="1:7" x14ac:dyDescent="0.55000000000000004">
      <c r="A1854">
        <v>11250</v>
      </c>
      <c r="B1854" s="66">
        <f t="shared" si="270"/>
        <v>1350</v>
      </c>
      <c r="C1854">
        <f>INDEX('Tet10'!$C$31:$FF$50,Tet10_R_VTR!F1854,Tet10_R_VTR!G1854)</f>
        <v>1.6285575275183494E-2</v>
      </c>
      <c r="D1854" s="65">
        <v>1.1672257595055451</v>
      </c>
      <c r="E1854" s="65"/>
      <c r="F1854">
        <f t="shared" si="269"/>
        <v>13</v>
      </c>
      <c r="G1854">
        <f t="shared" si="265"/>
        <v>93</v>
      </c>
    </row>
    <row r="1855" spans="1:7" x14ac:dyDescent="0.55000000000000004">
      <c r="A1855">
        <v>11250</v>
      </c>
      <c r="B1855" s="66">
        <f t="shared" si="270"/>
        <v>1350</v>
      </c>
      <c r="C1855">
        <f>INDEX('Tet10'!$C$31:$FF$50,Tet10_R_VTR!F1855,Tet10_R_VTR!G1855)</f>
        <v>2.1271684420714112E-2</v>
      </c>
      <c r="D1855" s="65">
        <v>1.5949217285186394</v>
      </c>
      <c r="E1855" s="65"/>
      <c r="F1855">
        <f t="shared" si="269"/>
        <v>14</v>
      </c>
      <c r="G1855">
        <f t="shared" si="265"/>
        <v>93</v>
      </c>
    </row>
    <row r="1856" spans="1:7" x14ac:dyDescent="0.55000000000000004">
      <c r="A1856">
        <v>11250</v>
      </c>
      <c r="B1856" s="66">
        <f t="shared" si="270"/>
        <v>1350</v>
      </c>
      <c r="C1856">
        <f>INDEX('Tet10'!$C$31:$FF$50,Tet10_R_VTR!F1856,Tet10_R_VTR!G1856)</f>
        <v>1.5092753821638468E-2</v>
      </c>
      <c r="D1856" s="65">
        <v>1.2674407016180753</v>
      </c>
      <c r="E1856" s="65"/>
      <c r="F1856">
        <f t="shared" si="269"/>
        <v>15</v>
      </c>
      <c r="G1856">
        <f t="shared" si="265"/>
        <v>93</v>
      </c>
    </row>
    <row r="1857" spans="1:7" x14ac:dyDescent="0.55000000000000004">
      <c r="A1857">
        <v>11250</v>
      </c>
      <c r="B1857" s="66">
        <f t="shared" si="270"/>
        <v>1350</v>
      </c>
      <c r="C1857">
        <f>INDEX('Tet10'!$C$31:$FF$50,Tet10_R_VTR!F1857,Tet10_R_VTR!G1857)</f>
        <v>8.5822005022123359E-3</v>
      </c>
      <c r="D1857" s="65">
        <v>0.89488259004612958</v>
      </c>
      <c r="E1857" s="65"/>
      <c r="F1857">
        <f t="shared" ref="F1857:F1861" si="271">F1856+1</f>
        <v>16</v>
      </c>
      <c r="G1857">
        <f t="shared" si="265"/>
        <v>93</v>
      </c>
    </row>
    <row r="1858" spans="1:7" x14ac:dyDescent="0.55000000000000004">
      <c r="A1858">
        <v>11250</v>
      </c>
      <c r="B1858" s="66">
        <f t="shared" si="270"/>
        <v>1350</v>
      </c>
      <c r="C1858">
        <f>INDEX('Tet10'!$C$31:$FF$50,Tet10_R_VTR!F1858,Tet10_R_VTR!G1858)</f>
        <v>1.4645212351373123E-2</v>
      </c>
      <c r="D1858" s="65">
        <v>1.2750214292717175</v>
      </c>
      <c r="E1858" s="65"/>
      <c r="F1858">
        <f t="shared" si="271"/>
        <v>17</v>
      </c>
      <c r="G1858">
        <f t="shared" si="265"/>
        <v>93</v>
      </c>
    </row>
    <row r="1859" spans="1:7" x14ac:dyDescent="0.55000000000000004">
      <c r="A1859">
        <v>11250</v>
      </c>
      <c r="B1859" s="66">
        <f t="shared" si="270"/>
        <v>1350</v>
      </c>
      <c r="C1859">
        <f>INDEX('Tet10'!$C$31:$FF$50,Tet10_R_VTR!F1859,Tet10_R_VTR!G1859)</f>
        <v>1.2079866989313768E-2</v>
      </c>
      <c r="D1859" s="65">
        <v>1.2049060712630628</v>
      </c>
      <c r="E1859" s="65"/>
      <c r="F1859">
        <f t="shared" si="271"/>
        <v>18</v>
      </c>
      <c r="G1859">
        <f t="shared" si="265"/>
        <v>93</v>
      </c>
    </row>
    <row r="1860" spans="1:7" x14ac:dyDescent="0.55000000000000004">
      <c r="A1860">
        <v>11250</v>
      </c>
      <c r="B1860" s="66">
        <f t="shared" si="270"/>
        <v>1350</v>
      </c>
      <c r="C1860">
        <f>INDEX('Tet10'!$C$31:$FF$50,Tet10_R_VTR!F1860,Tet10_R_VTR!G1860)</f>
        <v>2.0648352083165167E-2</v>
      </c>
      <c r="D1860" s="65">
        <v>1.3242323335278336</v>
      </c>
      <c r="E1860" s="65"/>
      <c r="F1860">
        <f t="shared" si="271"/>
        <v>19</v>
      </c>
      <c r="G1860">
        <f t="shared" si="265"/>
        <v>93</v>
      </c>
    </row>
    <row r="1861" spans="1:7" x14ac:dyDescent="0.55000000000000004">
      <c r="A1861">
        <v>11250</v>
      </c>
      <c r="B1861" s="66">
        <f t="shared" si="270"/>
        <v>1350</v>
      </c>
      <c r="C1861">
        <f>INDEX('Tet10'!$C$31:$FF$50,Tet10_R_VTR!F1861,Tet10_R_VTR!G1861)</f>
        <v>1.8365780335422112E-2</v>
      </c>
      <c r="D1861" s="65">
        <v>1.3926930675882432</v>
      </c>
      <c r="E1861" s="65"/>
      <c r="F1861">
        <f t="shared" si="271"/>
        <v>20</v>
      </c>
      <c r="G1861">
        <f t="shared" si="265"/>
        <v>93</v>
      </c>
    </row>
    <row r="1862" spans="1:7" x14ac:dyDescent="0.55000000000000004">
      <c r="A1862">
        <v>11250</v>
      </c>
      <c r="B1862" s="66">
        <f t="shared" si="270"/>
        <v>1400</v>
      </c>
      <c r="C1862">
        <f>INDEX('Tet10'!$C$31:$FF$50,Tet10_R_VTR!F1862,Tet10_R_VTR!G1862)</f>
        <v>7.7746521854288502E-3</v>
      </c>
      <c r="D1862" s="65">
        <v>1.1947908940445182</v>
      </c>
      <c r="E1862" s="65"/>
      <c r="F1862">
        <v>1</v>
      </c>
      <c r="G1862">
        <f t="shared" si="265"/>
        <v>94</v>
      </c>
    </row>
    <row r="1863" spans="1:7" x14ac:dyDescent="0.55000000000000004">
      <c r="A1863">
        <v>11250</v>
      </c>
      <c r="B1863" s="66">
        <f t="shared" si="270"/>
        <v>1400</v>
      </c>
      <c r="C1863">
        <f>INDEX('Tet10'!$C$31:$FF$50,Tet10_R_VTR!F1863,Tet10_R_VTR!G1863)</f>
        <v>6.3448131244907427E-3</v>
      </c>
      <c r="D1863" s="65">
        <v>1.0562109337529222</v>
      </c>
      <c r="E1863" s="65"/>
      <c r="F1863">
        <f t="shared" ref="F1863:F1876" si="272">F1862+1</f>
        <v>2</v>
      </c>
      <c r="G1863">
        <f t="shared" si="265"/>
        <v>94</v>
      </c>
    </row>
    <row r="1864" spans="1:7" x14ac:dyDescent="0.55000000000000004">
      <c r="A1864">
        <v>11250</v>
      </c>
      <c r="B1864" s="66">
        <f t="shared" si="270"/>
        <v>1400</v>
      </c>
      <c r="C1864">
        <f>INDEX('Tet10'!$C$31:$FF$50,Tet10_R_VTR!F1864,Tet10_R_VTR!G1864)</f>
        <v>6.9888503162717098E-3</v>
      </c>
      <c r="D1864" s="65">
        <v>0.98989625500191891</v>
      </c>
      <c r="E1864" s="65"/>
      <c r="F1864">
        <f t="shared" si="272"/>
        <v>3</v>
      </c>
      <c r="G1864">
        <f t="shared" si="265"/>
        <v>94</v>
      </c>
    </row>
    <row r="1865" spans="1:7" x14ac:dyDescent="0.55000000000000004">
      <c r="A1865">
        <v>11250</v>
      </c>
      <c r="B1865" s="66">
        <f t="shared" si="270"/>
        <v>1400</v>
      </c>
      <c r="C1865">
        <f>INDEX('Tet10'!$C$31:$FF$50,Tet10_R_VTR!F1865,Tet10_R_VTR!G1865)</f>
        <v>6.1996409361724271E-3</v>
      </c>
      <c r="D1865" s="65">
        <v>1.1808089813367004</v>
      </c>
      <c r="E1865" s="65"/>
      <c r="F1865">
        <f t="shared" si="272"/>
        <v>4</v>
      </c>
      <c r="G1865">
        <f t="shared" si="265"/>
        <v>94</v>
      </c>
    </row>
    <row r="1866" spans="1:7" x14ac:dyDescent="0.55000000000000004">
      <c r="A1866">
        <v>11250</v>
      </c>
      <c r="B1866" s="66">
        <f t="shared" si="270"/>
        <v>1400</v>
      </c>
      <c r="C1866">
        <f>INDEX('Tet10'!$C$31:$FF$50,Tet10_R_VTR!F1866,Tet10_R_VTR!G1866)</f>
        <v>6.325492383639668E-3</v>
      </c>
      <c r="D1866" s="65">
        <v>1.0094655229912022</v>
      </c>
      <c r="E1866" s="65"/>
      <c r="F1866">
        <f t="shared" si="272"/>
        <v>5</v>
      </c>
      <c r="G1866">
        <f t="shared" si="265"/>
        <v>94</v>
      </c>
    </row>
    <row r="1867" spans="1:7" x14ac:dyDescent="0.55000000000000004">
      <c r="A1867">
        <v>11250</v>
      </c>
      <c r="B1867" s="66">
        <f t="shared" si="270"/>
        <v>1400</v>
      </c>
      <c r="C1867">
        <f>INDEX('Tet10'!$C$31:$FF$50,Tet10_R_VTR!F1867,Tet10_R_VTR!G1867)</f>
        <v>8.4391824545736668E-3</v>
      </c>
      <c r="D1867" s="65">
        <v>1.3176631134711994</v>
      </c>
      <c r="E1867" s="65"/>
      <c r="F1867">
        <f t="shared" si="272"/>
        <v>6</v>
      </c>
      <c r="G1867">
        <f t="shared" si="265"/>
        <v>94</v>
      </c>
    </row>
    <row r="1868" spans="1:7" x14ac:dyDescent="0.55000000000000004">
      <c r="A1868">
        <v>11250</v>
      </c>
      <c r="B1868" s="66">
        <f t="shared" si="270"/>
        <v>1400</v>
      </c>
      <c r="C1868">
        <f>INDEX('Tet10'!$C$31:$FF$50,Tet10_R_VTR!F1868,Tet10_R_VTR!G1868)</f>
        <v>6.5228973986433004E-3</v>
      </c>
      <c r="D1868" s="65">
        <v>1.3556312282870939</v>
      </c>
      <c r="E1868" s="65"/>
      <c r="F1868">
        <f t="shared" si="272"/>
        <v>7</v>
      </c>
      <c r="G1868">
        <f t="shared" si="265"/>
        <v>94</v>
      </c>
    </row>
    <row r="1869" spans="1:7" x14ac:dyDescent="0.55000000000000004">
      <c r="A1869">
        <v>11250</v>
      </c>
      <c r="B1869" s="66">
        <f t="shared" si="270"/>
        <v>1400</v>
      </c>
      <c r="C1869">
        <f>INDEX('Tet10'!$C$31:$FF$50,Tet10_R_VTR!F1869,Tet10_R_VTR!G1869)</f>
        <v>4.3497548930863288E-3</v>
      </c>
      <c r="D1869" s="65">
        <v>1.0307302267806293</v>
      </c>
      <c r="E1869" s="65"/>
      <c r="F1869">
        <f t="shared" si="272"/>
        <v>8</v>
      </c>
      <c r="G1869">
        <f t="shared" si="265"/>
        <v>94</v>
      </c>
    </row>
    <row r="1870" spans="1:7" x14ac:dyDescent="0.55000000000000004">
      <c r="A1870">
        <v>11250</v>
      </c>
      <c r="B1870" s="66">
        <f t="shared" si="270"/>
        <v>1400</v>
      </c>
      <c r="C1870">
        <f>INDEX('Tet10'!$C$31:$FF$50,Tet10_R_VTR!F1870,Tet10_R_VTR!G1870)</f>
        <v>6.5579688994977124E-3</v>
      </c>
      <c r="D1870" s="65">
        <v>0.86606314209154855</v>
      </c>
      <c r="E1870" s="65"/>
      <c r="F1870">
        <f t="shared" si="272"/>
        <v>9</v>
      </c>
      <c r="G1870">
        <f t="shared" si="265"/>
        <v>94</v>
      </c>
    </row>
    <row r="1871" spans="1:7" x14ac:dyDescent="0.55000000000000004">
      <c r="A1871">
        <v>11250</v>
      </c>
      <c r="B1871" s="66">
        <f t="shared" si="270"/>
        <v>1400</v>
      </c>
      <c r="C1871">
        <f>INDEX('Tet10'!$C$31:$FF$50,Tet10_R_VTR!F1871,Tet10_R_VTR!G1871)</f>
        <v>6.6641499971908337E-3</v>
      </c>
      <c r="D1871" s="65">
        <v>1.1675054151057829</v>
      </c>
      <c r="E1871" s="65"/>
      <c r="F1871">
        <f t="shared" si="272"/>
        <v>10</v>
      </c>
      <c r="G1871">
        <f t="shared" si="265"/>
        <v>94</v>
      </c>
    </row>
    <row r="1872" spans="1:7" x14ac:dyDescent="0.55000000000000004">
      <c r="A1872">
        <v>11250</v>
      </c>
      <c r="B1872" s="66">
        <f t="shared" si="270"/>
        <v>1400</v>
      </c>
      <c r="C1872">
        <f>INDEX('Tet10'!$C$31:$FF$50,Tet10_R_VTR!F1872,Tet10_R_VTR!G1872)</f>
        <v>5.3768416508512568E-3</v>
      </c>
      <c r="D1872" s="65">
        <v>0.95697774563992144</v>
      </c>
      <c r="E1872" s="65"/>
      <c r="F1872">
        <f t="shared" si="272"/>
        <v>11</v>
      </c>
      <c r="G1872">
        <f t="shared" si="265"/>
        <v>94</v>
      </c>
    </row>
    <row r="1873" spans="1:7" x14ac:dyDescent="0.55000000000000004">
      <c r="A1873">
        <v>11250</v>
      </c>
      <c r="B1873" s="66">
        <f t="shared" si="270"/>
        <v>1400</v>
      </c>
      <c r="C1873">
        <f>INDEX('Tet10'!$C$31:$FF$50,Tet10_R_VTR!F1873,Tet10_R_VTR!G1873)</f>
        <v>6.3127869028162141E-3</v>
      </c>
      <c r="D1873" s="65">
        <v>1.3460641078796829</v>
      </c>
      <c r="E1873" s="65"/>
      <c r="F1873">
        <f t="shared" si="272"/>
        <v>12</v>
      </c>
      <c r="G1873">
        <f t="shared" si="265"/>
        <v>94</v>
      </c>
    </row>
    <row r="1874" spans="1:7" x14ac:dyDescent="0.55000000000000004">
      <c r="A1874">
        <v>11250</v>
      </c>
      <c r="B1874" s="66">
        <f t="shared" si="270"/>
        <v>1400</v>
      </c>
      <c r="C1874">
        <f>INDEX('Tet10'!$C$31:$FF$50,Tet10_R_VTR!F1874,Tet10_R_VTR!G1874)</f>
        <v>8.4658012718786518E-3</v>
      </c>
      <c r="D1874" s="65">
        <v>1.1672257595055451</v>
      </c>
      <c r="E1874" s="65"/>
      <c r="F1874">
        <f t="shared" si="272"/>
        <v>13</v>
      </c>
      <c r="G1874">
        <f t="shared" si="265"/>
        <v>94</v>
      </c>
    </row>
    <row r="1875" spans="1:7" x14ac:dyDescent="0.55000000000000004">
      <c r="A1875">
        <v>11250</v>
      </c>
      <c r="B1875" s="66">
        <f t="shared" si="270"/>
        <v>1400</v>
      </c>
      <c r="C1875">
        <f>INDEX('Tet10'!$C$31:$FF$50,Tet10_R_VTR!F1875,Tet10_R_VTR!G1875)</f>
        <v>1.0523427035384187E-2</v>
      </c>
      <c r="D1875" s="65">
        <v>1.5949217285186394</v>
      </c>
      <c r="E1875" s="65"/>
      <c r="F1875">
        <f t="shared" si="272"/>
        <v>14</v>
      </c>
      <c r="G1875">
        <f t="shared" si="265"/>
        <v>94</v>
      </c>
    </row>
    <row r="1876" spans="1:7" x14ac:dyDescent="0.55000000000000004">
      <c r="A1876">
        <v>11250</v>
      </c>
      <c r="B1876" s="66">
        <f t="shared" si="270"/>
        <v>1400</v>
      </c>
      <c r="C1876">
        <f>INDEX('Tet10'!$C$31:$FF$50,Tet10_R_VTR!F1876,Tet10_R_VTR!G1876)</f>
        <v>7.1580326978318053E-3</v>
      </c>
      <c r="D1876" s="65">
        <v>1.2674407016180753</v>
      </c>
      <c r="E1876" s="65"/>
      <c r="F1876">
        <f t="shared" si="272"/>
        <v>15</v>
      </c>
      <c r="G1876">
        <f t="shared" si="265"/>
        <v>94</v>
      </c>
    </row>
    <row r="1877" spans="1:7" x14ac:dyDescent="0.55000000000000004">
      <c r="A1877">
        <v>11250</v>
      </c>
      <c r="B1877" s="66">
        <f t="shared" si="270"/>
        <v>1400</v>
      </c>
      <c r="C1877">
        <f>INDEX('Tet10'!$C$31:$FF$50,Tet10_R_VTR!F1877,Tet10_R_VTR!G1877)</f>
        <v>4.3257689810884325E-3</v>
      </c>
      <c r="D1877" s="65">
        <v>0.89488259004612958</v>
      </c>
      <c r="E1877" s="65"/>
      <c r="F1877">
        <f t="shared" ref="F1877:F1881" si="273">F1876+1</f>
        <v>16</v>
      </c>
      <c r="G1877">
        <f t="shared" si="265"/>
        <v>94</v>
      </c>
    </row>
    <row r="1878" spans="1:7" x14ac:dyDescent="0.55000000000000004">
      <c r="A1878">
        <v>11250</v>
      </c>
      <c r="B1878" s="66">
        <f t="shared" si="270"/>
        <v>1400</v>
      </c>
      <c r="C1878">
        <f>INDEX('Tet10'!$C$31:$FF$50,Tet10_R_VTR!F1878,Tet10_R_VTR!G1878)</f>
        <v>8.5855476193600691E-3</v>
      </c>
      <c r="D1878" s="65">
        <v>1.2750214292717175</v>
      </c>
      <c r="E1878" s="65"/>
      <c r="F1878">
        <f t="shared" si="273"/>
        <v>17</v>
      </c>
      <c r="G1878">
        <f t="shared" si="265"/>
        <v>94</v>
      </c>
    </row>
    <row r="1879" spans="1:7" x14ac:dyDescent="0.55000000000000004">
      <c r="A1879">
        <v>11250</v>
      </c>
      <c r="B1879" s="66">
        <f t="shared" si="270"/>
        <v>1400</v>
      </c>
      <c r="C1879">
        <f>INDEX('Tet10'!$C$31:$FF$50,Tet10_R_VTR!F1879,Tet10_R_VTR!G1879)</f>
        <v>5.8156923307320363E-3</v>
      </c>
      <c r="D1879" s="65">
        <v>1.2049060712630628</v>
      </c>
      <c r="E1879" s="65"/>
      <c r="F1879">
        <f t="shared" si="273"/>
        <v>18</v>
      </c>
      <c r="G1879">
        <f t="shared" ref="G1879:G1942" si="274">G1859+1</f>
        <v>94</v>
      </c>
    </row>
    <row r="1880" spans="1:7" x14ac:dyDescent="0.55000000000000004">
      <c r="A1880">
        <v>11250</v>
      </c>
      <c r="B1880" s="66">
        <f t="shared" si="270"/>
        <v>1400</v>
      </c>
      <c r="C1880">
        <f>INDEX('Tet10'!$C$31:$FF$50,Tet10_R_VTR!F1880,Tet10_R_VTR!G1880)</f>
        <v>6.9074514166220071E-3</v>
      </c>
      <c r="D1880" s="65">
        <v>1.3242323335278336</v>
      </c>
      <c r="E1880" s="65"/>
      <c r="F1880">
        <f t="shared" si="273"/>
        <v>19</v>
      </c>
      <c r="G1880">
        <f t="shared" si="274"/>
        <v>94</v>
      </c>
    </row>
    <row r="1881" spans="1:7" x14ac:dyDescent="0.55000000000000004">
      <c r="A1881">
        <v>11250</v>
      </c>
      <c r="B1881" s="66">
        <f t="shared" si="270"/>
        <v>1400</v>
      </c>
      <c r="C1881">
        <f>INDEX('Tet10'!$C$31:$FF$50,Tet10_R_VTR!F1881,Tet10_R_VTR!G1881)</f>
        <v>6.8451742281893067E-3</v>
      </c>
      <c r="D1881" s="65">
        <v>1.3926930675882432</v>
      </c>
      <c r="E1881" s="65"/>
      <c r="F1881">
        <f t="shared" si="273"/>
        <v>20</v>
      </c>
      <c r="G1881">
        <f t="shared" si="274"/>
        <v>94</v>
      </c>
    </row>
    <row r="1882" spans="1:7" x14ac:dyDescent="0.55000000000000004">
      <c r="A1882">
        <v>11250</v>
      </c>
      <c r="B1882" s="66">
        <f t="shared" si="270"/>
        <v>1450</v>
      </c>
      <c r="C1882">
        <f>INDEX('Tet10'!$C$31:$FF$50,Tet10_R_VTR!F1882,Tet10_R_VTR!G1882)</f>
        <v>4.7809598235103072E-3</v>
      </c>
      <c r="D1882" s="65">
        <v>1.1947908940445182</v>
      </c>
      <c r="E1882" s="65"/>
      <c r="F1882">
        <v>1</v>
      </c>
      <c r="G1882">
        <f t="shared" si="274"/>
        <v>95</v>
      </c>
    </row>
    <row r="1883" spans="1:7" x14ac:dyDescent="0.55000000000000004">
      <c r="A1883">
        <v>11250</v>
      </c>
      <c r="B1883" s="66">
        <f t="shared" si="270"/>
        <v>1450</v>
      </c>
      <c r="C1883">
        <f>INDEX('Tet10'!$C$31:$FF$50,Tet10_R_VTR!F1883,Tet10_R_VTR!G1883)</f>
        <v>4.4251749708226614E-3</v>
      </c>
      <c r="D1883" s="65">
        <v>1.0562109337529222</v>
      </c>
      <c r="E1883" s="65"/>
      <c r="F1883">
        <f t="shared" ref="F1883:F1896" si="275">F1882+1</f>
        <v>2</v>
      </c>
      <c r="G1883">
        <f t="shared" si="274"/>
        <v>95</v>
      </c>
    </row>
    <row r="1884" spans="1:7" x14ac:dyDescent="0.55000000000000004">
      <c r="A1884">
        <v>11250</v>
      </c>
      <c r="B1884" s="66">
        <f t="shared" si="270"/>
        <v>1450</v>
      </c>
      <c r="C1884">
        <f>INDEX('Tet10'!$C$31:$FF$50,Tet10_R_VTR!F1884,Tet10_R_VTR!G1884)</f>
        <v>4.9355047364502439E-3</v>
      </c>
      <c r="D1884" s="65">
        <v>0.98989625500191891</v>
      </c>
      <c r="E1884" s="65"/>
      <c r="F1884">
        <f t="shared" si="275"/>
        <v>3</v>
      </c>
      <c r="G1884">
        <f t="shared" si="274"/>
        <v>95</v>
      </c>
    </row>
    <row r="1885" spans="1:7" x14ac:dyDescent="0.55000000000000004">
      <c r="A1885">
        <v>11250</v>
      </c>
      <c r="B1885" s="66">
        <f t="shared" si="270"/>
        <v>1450</v>
      </c>
      <c r="C1885">
        <f>INDEX('Tet10'!$C$31:$FF$50,Tet10_R_VTR!F1885,Tet10_R_VTR!G1885)</f>
        <v>4.185675248604504E-3</v>
      </c>
      <c r="D1885" s="65">
        <v>1.1808089813367004</v>
      </c>
      <c r="E1885" s="65"/>
      <c r="F1885">
        <f t="shared" si="275"/>
        <v>4</v>
      </c>
      <c r="G1885">
        <f t="shared" si="274"/>
        <v>95</v>
      </c>
    </row>
    <row r="1886" spans="1:7" x14ac:dyDescent="0.55000000000000004">
      <c r="A1886">
        <v>11250</v>
      </c>
      <c r="B1886" s="66">
        <f t="shared" si="270"/>
        <v>1450</v>
      </c>
      <c r="C1886">
        <f>INDEX('Tet10'!$C$31:$FF$50,Tet10_R_VTR!F1886,Tet10_R_VTR!G1886)</f>
        <v>4.9589590739079065E-3</v>
      </c>
      <c r="D1886" s="65">
        <v>1.0094655229912022</v>
      </c>
      <c r="E1886" s="65"/>
      <c r="F1886">
        <f t="shared" si="275"/>
        <v>5</v>
      </c>
      <c r="G1886">
        <f t="shared" si="274"/>
        <v>95</v>
      </c>
    </row>
    <row r="1887" spans="1:7" x14ac:dyDescent="0.55000000000000004">
      <c r="A1887">
        <v>11250</v>
      </c>
      <c r="B1887" s="66">
        <f t="shared" si="270"/>
        <v>1450</v>
      </c>
      <c r="C1887">
        <f>INDEX('Tet10'!$C$31:$FF$50,Tet10_R_VTR!F1887,Tet10_R_VTR!G1887)</f>
        <v>5.7665037261966767E-3</v>
      </c>
      <c r="D1887" s="65">
        <v>1.3176631134711994</v>
      </c>
      <c r="E1887" s="65"/>
      <c r="F1887">
        <f t="shared" si="275"/>
        <v>6</v>
      </c>
      <c r="G1887">
        <f t="shared" si="274"/>
        <v>95</v>
      </c>
    </row>
    <row r="1888" spans="1:7" x14ac:dyDescent="0.55000000000000004">
      <c r="A1888">
        <v>11250</v>
      </c>
      <c r="B1888" s="66">
        <f t="shared" si="270"/>
        <v>1450</v>
      </c>
      <c r="C1888">
        <f>INDEX('Tet10'!$C$31:$FF$50,Tet10_R_VTR!F1888,Tet10_R_VTR!G1888)</f>
        <v>5.1184861188001201E-3</v>
      </c>
      <c r="D1888" s="65">
        <v>1.3556312282870939</v>
      </c>
      <c r="E1888" s="65"/>
      <c r="F1888">
        <f t="shared" si="275"/>
        <v>7</v>
      </c>
      <c r="G1888">
        <f t="shared" si="274"/>
        <v>95</v>
      </c>
    </row>
    <row r="1889" spans="1:7" x14ac:dyDescent="0.55000000000000004">
      <c r="A1889">
        <v>11250</v>
      </c>
      <c r="B1889" s="66">
        <f t="shared" si="270"/>
        <v>1450</v>
      </c>
      <c r="C1889">
        <f>INDEX('Tet10'!$C$31:$FF$50,Tet10_R_VTR!F1889,Tet10_R_VTR!G1889)</f>
        <v>4.1191982350194658E-3</v>
      </c>
      <c r="D1889" s="65">
        <v>1.0307302267806293</v>
      </c>
      <c r="E1889" s="65"/>
      <c r="F1889">
        <f t="shared" si="275"/>
        <v>8</v>
      </c>
      <c r="G1889">
        <f t="shared" si="274"/>
        <v>95</v>
      </c>
    </row>
    <row r="1890" spans="1:7" x14ac:dyDescent="0.55000000000000004">
      <c r="A1890">
        <v>11250</v>
      </c>
      <c r="B1890" s="66">
        <f t="shared" si="270"/>
        <v>1450</v>
      </c>
      <c r="C1890">
        <f>INDEX('Tet10'!$C$31:$FF$50,Tet10_R_VTR!F1890,Tet10_R_VTR!G1890)</f>
        <v>4.405765442136003E-3</v>
      </c>
      <c r="D1890" s="65">
        <v>0.86606314209154855</v>
      </c>
      <c r="E1890" s="65"/>
      <c r="F1890">
        <f t="shared" si="275"/>
        <v>9</v>
      </c>
      <c r="G1890">
        <f t="shared" si="274"/>
        <v>95</v>
      </c>
    </row>
    <row r="1891" spans="1:7" x14ac:dyDescent="0.55000000000000004">
      <c r="A1891">
        <v>11250</v>
      </c>
      <c r="B1891" s="66">
        <f t="shared" si="270"/>
        <v>1450</v>
      </c>
      <c r="C1891">
        <f>INDEX('Tet10'!$C$31:$FF$50,Tet10_R_VTR!F1891,Tet10_R_VTR!G1891)</f>
        <v>5.8774817348237083E-3</v>
      </c>
      <c r="D1891" s="65">
        <v>1.1675054151057829</v>
      </c>
      <c r="E1891" s="65"/>
      <c r="F1891">
        <f t="shared" si="275"/>
        <v>10</v>
      </c>
      <c r="G1891">
        <f t="shared" si="274"/>
        <v>95</v>
      </c>
    </row>
    <row r="1892" spans="1:7" x14ac:dyDescent="0.55000000000000004">
      <c r="A1892">
        <v>11250</v>
      </c>
      <c r="B1892" s="66">
        <f t="shared" si="270"/>
        <v>1450</v>
      </c>
      <c r="C1892">
        <f>INDEX('Tet10'!$C$31:$FF$50,Tet10_R_VTR!F1892,Tet10_R_VTR!G1892)</f>
        <v>4.3142360399299768E-3</v>
      </c>
      <c r="D1892" s="65">
        <v>0.95697774563992144</v>
      </c>
      <c r="E1892" s="65"/>
      <c r="F1892">
        <f t="shared" si="275"/>
        <v>11</v>
      </c>
      <c r="G1892">
        <f t="shared" si="274"/>
        <v>95</v>
      </c>
    </row>
    <row r="1893" spans="1:7" x14ac:dyDescent="0.55000000000000004">
      <c r="A1893">
        <v>11250</v>
      </c>
      <c r="B1893" s="66">
        <f t="shared" si="270"/>
        <v>1450</v>
      </c>
      <c r="C1893">
        <f>INDEX('Tet10'!$C$31:$FF$50,Tet10_R_VTR!F1893,Tet10_R_VTR!G1893)</f>
        <v>5.9445332684902917E-3</v>
      </c>
      <c r="D1893" s="65">
        <v>1.3460641078796829</v>
      </c>
      <c r="E1893" s="65"/>
      <c r="F1893">
        <f t="shared" si="275"/>
        <v>12</v>
      </c>
      <c r="G1893">
        <f t="shared" si="274"/>
        <v>95</v>
      </c>
    </row>
    <row r="1894" spans="1:7" x14ac:dyDescent="0.55000000000000004">
      <c r="A1894">
        <v>11250</v>
      </c>
      <c r="B1894" s="66">
        <f t="shared" si="270"/>
        <v>1450</v>
      </c>
      <c r="C1894">
        <f>INDEX('Tet10'!$C$31:$FF$50,Tet10_R_VTR!F1894,Tet10_R_VTR!G1894)</f>
        <v>5.4745204104749067E-3</v>
      </c>
      <c r="D1894" s="65">
        <v>1.1672257595055451</v>
      </c>
      <c r="E1894" s="65"/>
      <c r="F1894">
        <f t="shared" si="275"/>
        <v>13</v>
      </c>
      <c r="G1894">
        <f t="shared" si="274"/>
        <v>95</v>
      </c>
    </row>
    <row r="1895" spans="1:7" x14ac:dyDescent="0.55000000000000004">
      <c r="A1895">
        <v>11250</v>
      </c>
      <c r="B1895" s="66">
        <f t="shared" si="270"/>
        <v>1450</v>
      </c>
      <c r="C1895">
        <f>INDEX('Tet10'!$C$31:$FF$50,Tet10_R_VTR!F1895,Tet10_R_VTR!G1895)</f>
        <v>7.4118675892162937E-3</v>
      </c>
      <c r="D1895" s="65">
        <v>1.5949217285186394</v>
      </c>
      <c r="E1895" s="65"/>
      <c r="F1895">
        <f t="shared" si="275"/>
        <v>14</v>
      </c>
      <c r="G1895">
        <f t="shared" si="274"/>
        <v>95</v>
      </c>
    </row>
    <row r="1896" spans="1:7" x14ac:dyDescent="0.55000000000000004">
      <c r="A1896">
        <v>11250</v>
      </c>
      <c r="B1896" s="66">
        <f t="shared" si="270"/>
        <v>1450</v>
      </c>
      <c r="C1896">
        <f>INDEX('Tet10'!$C$31:$FF$50,Tet10_R_VTR!F1896,Tet10_R_VTR!G1896)</f>
        <v>5.6823986215411822E-3</v>
      </c>
      <c r="D1896" s="65">
        <v>1.2674407016180753</v>
      </c>
      <c r="E1896" s="65"/>
      <c r="F1896">
        <f t="shared" si="275"/>
        <v>15</v>
      </c>
      <c r="G1896">
        <f t="shared" si="274"/>
        <v>95</v>
      </c>
    </row>
    <row r="1897" spans="1:7" x14ac:dyDescent="0.55000000000000004">
      <c r="A1897">
        <v>11250</v>
      </c>
      <c r="B1897" s="66">
        <f t="shared" si="270"/>
        <v>1450</v>
      </c>
      <c r="C1897">
        <f>INDEX('Tet10'!$C$31:$FF$50,Tet10_R_VTR!F1897,Tet10_R_VTR!G1897)</f>
        <v>4.0282440399239229E-3</v>
      </c>
      <c r="D1897" s="65">
        <v>0.89488259004612958</v>
      </c>
      <c r="E1897" s="65"/>
      <c r="F1897">
        <f t="shared" ref="F1897:F1901" si="276">F1896+1</f>
        <v>16</v>
      </c>
      <c r="G1897">
        <f t="shared" si="274"/>
        <v>95</v>
      </c>
    </row>
    <row r="1898" spans="1:7" x14ac:dyDescent="0.55000000000000004">
      <c r="A1898">
        <v>11250</v>
      </c>
      <c r="B1898" s="66">
        <f t="shared" si="270"/>
        <v>1450</v>
      </c>
      <c r="C1898">
        <f>INDEX('Tet10'!$C$31:$FF$50,Tet10_R_VTR!F1898,Tet10_R_VTR!G1898)</f>
        <v>6.1309758813086774E-3</v>
      </c>
      <c r="D1898" s="65">
        <v>1.2750214292717175</v>
      </c>
      <c r="E1898" s="65"/>
      <c r="F1898">
        <f t="shared" si="276"/>
        <v>17</v>
      </c>
      <c r="G1898">
        <f t="shared" si="274"/>
        <v>95</v>
      </c>
    </row>
    <row r="1899" spans="1:7" x14ac:dyDescent="0.55000000000000004">
      <c r="A1899">
        <v>11250</v>
      </c>
      <c r="B1899" s="66">
        <f t="shared" si="270"/>
        <v>1450</v>
      </c>
      <c r="C1899">
        <f>INDEX('Tet10'!$C$31:$FF$50,Tet10_R_VTR!F1899,Tet10_R_VTR!G1899)</f>
        <v>5.2001427249501759E-3</v>
      </c>
      <c r="D1899" s="65">
        <v>1.2049060712630628</v>
      </c>
      <c r="E1899" s="65"/>
      <c r="F1899">
        <f t="shared" si="276"/>
        <v>18</v>
      </c>
      <c r="G1899">
        <f t="shared" si="274"/>
        <v>95</v>
      </c>
    </row>
    <row r="1900" spans="1:7" x14ac:dyDescent="0.55000000000000004">
      <c r="A1900">
        <v>11250</v>
      </c>
      <c r="B1900" s="66">
        <f t="shared" si="270"/>
        <v>1450</v>
      </c>
      <c r="C1900">
        <f>INDEX('Tet10'!$C$31:$FF$50,Tet10_R_VTR!F1900,Tet10_R_VTR!G1900)</f>
        <v>5.8410477489888521E-3</v>
      </c>
      <c r="D1900" s="65">
        <v>1.3242323335278336</v>
      </c>
      <c r="E1900" s="65"/>
      <c r="F1900">
        <f t="shared" si="276"/>
        <v>19</v>
      </c>
      <c r="G1900">
        <f t="shared" si="274"/>
        <v>95</v>
      </c>
    </row>
    <row r="1901" spans="1:7" x14ac:dyDescent="0.55000000000000004">
      <c r="A1901">
        <v>11250</v>
      </c>
      <c r="B1901" s="66">
        <f t="shared" si="270"/>
        <v>1450</v>
      </c>
      <c r="C1901">
        <f>INDEX('Tet10'!$C$31:$FF$50,Tet10_R_VTR!F1901,Tet10_R_VTR!G1901)</f>
        <v>5.9750214093709049E-3</v>
      </c>
      <c r="D1901" s="65">
        <v>1.3926930675882432</v>
      </c>
      <c r="E1901" s="65"/>
      <c r="F1901">
        <f t="shared" si="276"/>
        <v>20</v>
      </c>
      <c r="G1901">
        <f t="shared" si="274"/>
        <v>95</v>
      </c>
    </row>
    <row r="1902" spans="1:7" x14ac:dyDescent="0.55000000000000004">
      <c r="A1902">
        <v>11250</v>
      </c>
      <c r="B1902" s="66">
        <f t="shared" si="270"/>
        <v>1500</v>
      </c>
      <c r="C1902">
        <f>INDEX('Tet10'!$C$31:$FF$50,Tet10_R_VTR!F1902,Tet10_R_VTR!G1902)</f>
        <v>4.6045110886491908E-3</v>
      </c>
      <c r="D1902" s="65">
        <v>1.1947908940445182</v>
      </c>
      <c r="E1902" s="65"/>
      <c r="F1902">
        <v>1</v>
      </c>
      <c r="G1902">
        <f t="shared" si="274"/>
        <v>96</v>
      </c>
    </row>
    <row r="1903" spans="1:7" x14ac:dyDescent="0.55000000000000004">
      <c r="A1903">
        <v>11250</v>
      </c>
      <c r="B1903" s="66">
        <f t="shared" si="270"/>
        <v>1500</v>
      </c>
      <c r="C1903">
        <f>INDEX('Tet10'!$C$31:$FF$50,Tet10_R_VTR!F1903,Tet10_R_VTR!G1903)</f>
        <v>4.3249831068086445E-3</v>
      </c>
      <c r="D1903" s="65">
        <v>1.0562109337529222</v>
      </c>
      <c r="E1903" s="65"/>
      <c r="F1903">
        <f t="shared" ref="F1903:F1916" si="277">F1902+1</f>
        <v>2</v>
      </c>
      <c r="G1903">
        <f t="shared" si="274"/>
        <v>96</v>
      </c>
    </row>
    <row r="1904" spans="1:7" x14ac:dyDescent="0.55000000000000004">
      <c r="A1904">
        <v>11250</v>
      </c>
      <c r="B1904" s="66">
        <f t="shared" si="270"/>
        <v>1500</v>
      </c>
      <c r="C1904">
        <f>INDEX('Tet10'!$C$31:$FF$50,Tet10_R_VTR!F1904,Tet10_R_VTR!G1904)</f>
        <v>4.4708961166360275E-3</v>
      </c>
      <c r="D1904" s="65">
        <v>0.98989625500191891</v>
      </c>
      <c r="E1904" s="65"/>
      <c r="F1904">
        <f t="shared" si="277"/>
        <v>3</v>
      </c>
      <c r="G1904">
        <f t="shared" si="274"/>
        <v>96</v>
      </c>
    </row>
    <row r="1905" spans="1:7" x14ac:dyDescent="0.55000000000000004">
      <c r="A1905">
        <v>11250</v>
      </c>
      <c r="B1905" s="66">
        <f t="shared" si="270"/>
        <v>1500</v>
      </c>
      <c r="C1905">
        <f>INDEX('Tet10'!$C$31:$FF$50,Tet10_R_VTR!F1905,Tet10_R_VTR!G1905)</f>
        <v>3.8194998635552547E-3</v>
      </c>
      <c r="D1905" s="65">
        <v>1.1808089813367004</v>
      </c>
      <c r="E1905" s="65"/>
      <c r="F1905">
        <f t="shared" si="277"/>
        <v>4</v>
      </c>
      <c r="G1905">
        <f t="shared" si="274"/>
        <v>96</v>
      </c>
    </row>
    <row r="1906" spans="1:7" x14ac:dyDescent="0.55000000000000004">
      <c r="A1906">
        <v>11250</v>
      </c>
      <c r="B1906" s="66">
        <f t="shared" si="270"/>
        <v>1500</v>
      </c>
      <c r="C1906">
        <f>INDEX('Tet10'!$C$31:$FF$50,Tet10_R_VTR!F1906,Tet10_R_VTR!G1906)</f>
        <v>4.8917394730179026E-3</v>
      </c>
      <c r="D1906" s="65">
        <v>1.0094655229912022</v>
      </c>
      <c r="E1906" s="65"/>
      <c r="F1906">
        <f t="shared" si="277"/>
        <v>5</v>
      </c>
      <c r="G1906">
        <f t="shared" si="274"/>
        <v>96</v>
      </c>
    </row>
    <row r="1907" spans="1:7" x14ac:dyDescent="0.55000000000000004">
      <c r="A1907">
        <v>11250</v>
      </c>
      <c r="B1907" s="66">
        <f t="shared" si="270"/>
        <v>1500</v>
      </c>
      <c r="C1907">
        <f>INDEX('Tet10'!$C$31:$FF$50,Tet10_R_VTR!F1907,Tet10_R_VTR!G1907)</f>
        <v>5.3073716220536065E-3</v>
      </c>
      <c r="D1907" s="65">
        <v>1.3176631134711994</v>
      </c>
      <c r="E1907" s="65"/>
      <c r="F1907">
        <f t="shared" si="277"/>
        <v>6</v>
      </c>
      <c r="G1907">
        <f t="shared" si="274"/>
        <v>96</v>
      </c>
    </row>
    <row r="1908" spans="1:7" x14ac:dyDescent="0.55000000000000004">
      <c r="A1908">
        <v>11250</v>
      </c>
      <c r="B1908" s="66">
        <f t="shared" si="270"/>
        <v>1500</v>
      </c>
      <c r="C1908">
        <f>INDEX('Tet10'!$C$31:$FF$50,Tet10_R_VTR!F1908,Tet10_R_VTR!G1908)</f>
        <v>4.9356868107999496E-3</v>
      </c>
      <c r="D1908" s="65">
        <v>1.3556312282870939</v>
      </c>
      <c r="E1908" s="65"/>
      <c r="F1908">
        <f t="shared" si="277"/>
        <v>7</v>
      </c>
      <c r="G1908">
        <f t="shared" si="274"/>
        <v>96</v>
      </c>
    </row>
    <row r="1909" spans="1:7" x14ac:dyDescent="0.55000000000000004">
      <c r="A1909">
        <v>11250</v>
      </c>
      <c r="B1909" s="66">
        <f t="shared" si="270"/>
        <v>1500</v>
      </c>
      <c r="C1909">
        <f>INDEX('Tet10'!$C$31:$FF$50,Tet10_R_VTR!F1909,Tet10_R_VTR!G1909)</f>
        <v>4.0882477434920541E-3</v>
      </c>
      <c r="D1909" s="65">
        <v>1.0307302267806293</v>
      </c>
      <c r="E1909" s="65"/>
      <c r="F1909">
        <f t="shared" si="277"/>
        <v>8</v>
      </c>
      <c r="G1909">
        <f t="shared" si="274"/>
        <v>96</v>
      </c>
    </row>
    <row r="1910" spans="1:7" x14ac:dyDescent="0.55000000000000004">
      <c r="A1910">
        <v>11250</v>
      </c>
      <c r="B1910" s="66">
        <f t="shared" si="270"/>
        <v>1500</v>
      </c>
      <c r="C1910">
        <f>INDEX('Tet10'!$C$31:$FF$50,Tet10_R_VTR!F1910,Tet10_R_VTR!G1910)</f>
        <v>4.2836704780237411E-3</v>
      </c>
      <c r="D1910" s="65">
        <v>0.86606314209154855</v>
      </c>
      <c r="E1910" s="65"/>
      <c r="F1910">
        <f t="shared" si="277"/>
        <v>9</v>
      </c>
      <c r="G1910">
        <f t="shared" si="274"/>
        <v>96</v>
      </c>
    </row>
    <row r="1911" spans="1:7" x14ac:dyDescent="0.55000000000000004">
      <c r="A1911">
        <v>11250</v>
      </c>
      <c r="B1911" s="66">
        <f t="shared" si="270"/>
        <v>1500</v>
      </c>
      <c r="C1911">
        <f>INDEX('Tet10'!$C$31:$FF$50,Tet10_R_VTR!F1911,Tet10_R_VTR!G1911)</f>
        <v>5.7651319981883425E-3</v>
      </c>
      <c r="D1911" s="65">
        <v>1.1675054151057829</v>
      </c>
      <c r="E1911" s="65"/>
      <c r="F1911">
        <f t="shared" si="277"/>
        <v>10</v>
      </c>
      <c r="G1911">
        <f t="shared" si="274"/>
        <v>96</v>
      </c>
    </row>
    <row r="1912" spans="1:7" x14ac:dyDescent="0.55000000000000004">
      <c r="A1912">
        <v>11250</v>
      </c>
      <c r="B1912" s="66">
        <f t="shared" si="270"/>
        <v>1500</v>
      </c>
      <c r="C1912">
        <f>INDEX('Tet10'!$C$31:$FF$50,Tet10_R_VTR!F1912,Tet10_R_VTR!G1912)</f>
        <v>4.1263801876116352E-3</v>
      </c>
      <c r="D1912" s="65">
        <v>0.95697774563992144</v>
      </c>
      <c r="E1912" s="65"/>
      <c r="F1912">
        <f t="shared" si="277"/>
        <v>11</v>
      </c>
      <c r="G1912">
        <f t="shared" si="274"/>
        <v>96</v>
      </c>
    </row>
    <row r="1913" spans="1:7" x14ac:dyDescent="0.55000000000000004">
      <c r="A1913">
        <v>11250</v>
      </c>
      <c r="B1913" s="66">
        <f t="shared" si="270"/>
        <v>1500</v>
      </c>
      <c r="C1913">
        <f>INDEX('Tet10'!$C$31:$FF$50,Tet10_R_VTR!F1913,Tet10_R_VTR!G1913)</f>
        <v>5.8939557958276705E-3</v>
      </c>
      <c r="D1913" s="65">
        <v>1.3460641078796829</v>
      </c>
      <c r="E1913" s="65"/>
      <c r="F1913">
        <f t="shared" si="277"/>
        <v>12</v>
      </c>
      <c r="G1913">
        <f t="shared" si="274"/>
        <v>96</v>
      </c>
    </row>
    <row r="1914" spans="1:7" x14ac:dyDescent="0.55000000000000004">
      <c r="A1914">
        <v>11250</v>
      </c>
      <c r="B1914" s="66">
        <f t="shared" ref="B1914:B1921" si="278">B1894+50</f>
        <v>1500</v>
      </c>
      <c r="C1914">
        <f>INDEX('Tet10'!$C$31:$FF$50,Tet10_R_VTR!F1914,Tet10_R_VTR!G1914)</f>
        <v>5.3118317231963686E-3</v>
      </c>
      <c r="D1914" s="65">
        <v>1.1672257595055451</v>
      </c>
      <c r="E1914" s="65"/>
      <c r="F1914">
        <f t="shared" si="277"/>
        <v>13</v>
      </c>
      <c r="G1914">
        <f t="shared" si="274"/>
        <v>96</v>
      </c>
    </row>
    <row r="1915" spans="1:7" x14ac:dyDescent="0.55000000000000004">
      <c r="A1915">
        <v>11250</v>
      </c>
      <c r="B1915" s="66">
        <f t="shared" si="278"/>
        <v>1500</v>
      </c>
      <c r="C1915">
        <f>INDEX('Tet10'!$C$31:$FF$50,Tet10_R_VTR!F1915,Tet10_R_VTR!G1915)</f>
        <v>6.8454622729790431E-3</v>
      </c>
      <c r="D1915" s="65">
        <v>1.5949217285186394</v>
      </c>
      <c r="E1915" s="65"/>
      <c r="F1915">
        <f t="shared" si="277"/>
        <v>14</v>
      </c>
      <c r="G1915">
        <f t="shared" si="274"/>
        <v>96</v>
      </c>
    </row>
    <row r="1916" spans="1:7" x14ac:dyDescent="0.55000000000000004">
      <c r="A1916">
        <v>11250</v>
      </c>
      <c r="B1916" s="66">
        <f t="shared" si="278"/>
        <v>1500</v>
      </c>
      <c r="C1916">
        <f>INDEX('Tet10'!$C$31:$FF$50,Tet10_R_VTR!F1916,Tet10_R_VTR!G1916)</f>
        <v>5.4635244832479139E-3</v>
      </c>
      <c r="D1916" s="65">
        <v>1.2674407016180753</v>
      </c>
      <c r="E1916" s="65"/>
      <c r="F1916">
        <f t="shared" si="277"/>
        <v>15</v>
      </c>
      <c r="G1916">
        <f t="shared" si="274"/>
        <v>96</v>
      </c>
    </row>
    <row r="1917" spans="1:7" x14ac:dyDescent="0.55000000000000004">
      <c r="A1917">
        <v>11250</v>
      </c>
      <c r="B1917" s="66">
        <f t="shared" si="278"/>
        <v>1500</v>
      </c>
      <c r="C1917">
        <f>INDEX('Tet10'!$C$31:$FF$50,Tet10_R_VTR!F1917,Tet10_R_VTR!G1917)</f>
        <v>3.9834125764398043E-3</v>
      </c>
      <c r="D1917" s="65">
        <v>0.89488259004612958</v>
      </c>
      <c r="E1917" s="65"/>
      <c r="F1917">
        <f t="shared" ref="F1917:F1921" si="279">F1916+1</f>
        <v>16</v>
      </c>
      <c r="G1917">
        <f t="shared" si="274"/>
        <v>96</v>
      </c>
    </row>
    <row r="1918" spans="1:7" x14ac:dyDescent="0.55000000000000004">
      <c r="A1918">
        <v>11250</v>
      </c>
      <c r="B1918" s="66">
        <f t="shared" si="278"/>
        <v>1500</v>
      </c>
      <c r="C1918">
        <f>INDEX('Tet10'!$C$31:$FF$50,Tet10_R_VTR!F1918,Tet10_R_VTR!G1918)</f>
        <v>6.0024718110912754E-3</v>
      </c>
      <c r="D1918" s="65">
        <v>1.2750214292717175</v>
      </c>
      <c r="E1918" s="65"/>
      <c r="F1918">
        <f t="shared" si="279"/>
        <v>17</v>
      </c>
      <c r="G1918">
        <f t="shared" si="274"/>
        <v>96</v>
      </c>
    </row>
    <row r="1919" spans="1:7" x14ac:dyDescent="0.55000000000000004">
      <c r="A1919">
        <v>11250</v>
      </c>
      <c r="B1919" s="66">
        <f t="shared" si="278"/>
        <v>1500</v>
      </c>
      <c r="C1919">
        <f>INDEX('Tet10'!$C$31:$FF$50,Tet10_R_VTR!F1919,Tet10_R_VTR!G1919)</f>
        <v>5.1667587602910814E-3</v>
      </c>
      <c r="D1919" s="65">
        <v>1.2049060712630628</v>
      </c>
      <c r="E1919" s="65"/>
      <c r="F1919">
        <f t="shared" si="279"/>
        <v>18</v>
      </c>
      <c r="G1919">
        <f t="shared" si="274"/>
        <v>96</v>
      </c>
    </row>
    <row r="1920" spans="1:7" x14ac:dyDescent="0.55000000000000004">
      <c r="A1920">
        <v>11250</v>
      </c>
      <c r="B1920" s="66">
        <f t="shared" si="278"/>
        <v>1500</v>
      </c>
      <c r="C1920">
        <f>INDEX('Tet10'!$C$31:$FF$50,Tet10_R_VTR!F1920,Tet10_R_VTR!G1920)</f>
        <v>5.6928806512571853E-3</v>
      </c>
      <c r="D1920" s="65">
        <v>1.3242323335278336</v>
      </c>
      <c r="E1920" s="65"/>
      <c r="F1920">
        <f t="shared" si="279"/>
        <v>19</v>
      </c>
      <c r="G1920">
        <f t="shared" si="274"/>
        <v>96</v>
      </c>
    </row>
    <row r="1921" spans="1:7" x14ac:dyDescent="0.55000000000000004">
      <c r="A1921">
        <v>11250</v>
      </c>
      <c r="B1921" s="66">
        <f t="shared" si="278"/>
        <v>1500</v>
      </c>
      <c r="C1921">
        <f>INDEX('Tet10'!$C$31:$FF$50,Tet10_R_VTR!F1921,Tet10_R_VTR!G1921)</f>
        <v>5.8590163539812062E-3</v>
      </c>
      <c r="D1921" s="65">
        <v>1.3926930675882432</v>
      </c>
      <c r="E1921" s="65"/>
      <c r="F1921">
        <f t="shared" si="279"/>
        <v>20</v>
      </c>
      <c r="G1921">
        <f t="shared" si="274"/>
        <v>96</v>
      </c>
    </row>
    <row r="1922" spans="1:7" x14ac:dyDescent="0.55000000000000004">
      <c r="A1922">
        <f>A1602+1250</f>
        <v>12500</v>
      </c>
      <c r="B1922" s="66">
        <v>0</v>
      </c>
      <c r="C1922">
        <f>INDEX('Tet10'!$C$31:$FF$50,Tet10_R_VTR!F1922,Tet10_R_VTR!G1922)</f>
        <v>1.3089593293717625</v>
      </c>
      <c r="D1922" s="65">
        <v>1.1947908940445182</v>
      </c>
      <c r="E1922" s="65"/>
      <c r="F1922">
        <v>1</v>
      </c>
      <c r="G1922">
        <f t="shared" si="274"/>
        <v>97</v>
      </c>
    </row>
    <row r="1923" spans="1:7" x14ac:dyDescent="0.55000000000000004">
      <c r="A1923">
        <f t="shared" ref="A1923:A1986" si="280">A1603+1250</f>
        <v>12500</v>
      </c>
      <c r="B1923" s="66">
        <v>0</v>
      </c>
      <c r="C1923">
        <f>INDEX('Tet10'!$C$31:$FF$50,Tet10_R_VTR!F1923,Tet10_R_VTR!G1923)</f>
        <v>1.2166831624240531</v>
      </c>
      <c r="D1923" s="65">
        <v>1.0562109337529222</v>
      </c>
      <c r="E1923" s="65"/>
      <c r="F1923">
        <f t="shared" ref="F1923:F1936" si="281">F1922+1</f>
        <v>2</v>
      </c>
      <c r="G1923">
        <f t="shared" si="274"/>
        <v>97</v>
      </c>
    </row>
    <row r="1924" spans="1:7" x14ac:dyDescent="0.55000000000000004">
      <c r="A1924">
        <f t="shared" si="280"/>
        <v>12500</v>
      </c>
      <c r="B1924" s="66">
        <v>0</v>
      </c>
      <c r="C1924">
        <f>INDEX('Tet10'!$C$31:$FF$50,Tet10_R_VTR!F1924,Tet10_R_VTR!G1924)</f>
        <v>1.2657709807866182</v>
      </c>
      <c r="D1924" s="65">
        <v>0.98989625500191891</v>
      </c>
      <c r="E1924" s="65"/>
      <c r="F1924">
        <f t="shared" si="281"/>
        <v>3</v>
      </c>
      <c r="G1924">
        <f t="shared" si="274"/>
        <v>97</v>
      </c>
    </row>
    <row r="1925" spans="1:7" x14ac:dyDescent="0.55000000000000004">
      <c r="A1925">
        <f t="shared" si="280"/>
        <v>12500</v>
      </c>
      <c r="B1925" s="66">
        <v>0</v>
      </c>
      <c r="C1925">
        <f>INDEX('Tet10'!$C$31:$FF$50,Tet10_R_VTR!F1925,Tet10_R_VTR!G1925)</f>
        <v>1.0913040707991242</v>
      </c>
      <c r="D1925" s="65">
        <v>1.1808089813367004</v>
      </c>
      <c r="E1925" s="65"/>
      <c r="F1925">
        <f t="shared" si="281"/>
        <v>4</v>
      </c>
      <c r="G1925">
        <f t="shared" si="274"/>
        <v>97</v>
      </c>
    </row>
    <row r="1926" spans="1:7" x14ac:dyDescent="0.55000000000000004">
      <c r="A1926">
        <f t="shared" si="280"/>
        <v>12500</v>
      </c>
      <c r="B1926" s="66">
        <v>0</v>
      </c>
      <c r="C1926">
        <f>INDEX('Tet10'!$C$31:$FF$50,Tet10_R_VTR!F1926,Tet10_R_VTR!G1926)</f>
        <v>1.376962992058709</v>
      </c>
      <c r="D1926" s="65">
        <v>1.0094655229912022</v>
      </c>
      <c r="E1926" s="65"/>
      <c r="F1926">
        <f t="shared" si="281"/>
        <v>5</v>
      </c>
      <c r="G1926">
        <f t="shared" si="274"/>
        <v>97</v>
      </c>
    </row>
    <row r="1927" spans="1:7" x14ac:dyDescent="0.55000000000000004">
      <c r="A1927">
        <f t="shared" si="280"/>
        <v>12500</v>
      </c>
      <c r="B1927" s="66">
        <v>0</v>
      </c>
      <c r="C1927">
        <f>INDEX('Tet10'!$C$31:$FF$50,Tet10_R_VTR!F1927,Tet10_R_VTR!G1927)</f>
        <v>1.5342190022165207</v>
      </c>
      <c r="D1927" s="65">
        <v>1.3176631134711994</v>
      </c>
      <c r="E1927" s="65"/>
      <c r="F1927">
        <f t="shared" si="281"/>
        <v>6</v>
      </c>
      <c r="G1927">
        <f t="shared" si="274"/>
        <v>97</v>
      </c>
    </row>
    <row r="1928" spans="1:7" x14ac:dyDescent="0.55000000000000004">
      <c r="A1928">
        <f t="shared" si="280"/>
        <v>12500</v>
      </c>
      <c r="B1928" s="66">
        <v>0</v>
      </c>
      <c r="C1928">
        <f>INDEX('Tet10'!$C$31:$FF$50,Tet10_R_VTR!F1928,Tet10_R_VTR!G1928)</f>
        <v>1.4137508306091833</v>
      </c>
      <c r="D1928" s="65">
        <v>1.3556312282870939</v>
      </c>
      <c r="E1928" s="65"/>
      <c r="F1928">
        <f t="shared" si="281"/>
        <v>7</v>
      </c>
      <c r="G1928">
        <f t="shared" si="274"/>
        <v>97</v>
      </c>
    </row>
    <row r="1929" spans="1:7" x14ac:dyDescent="0.55000000000000004">
      <c r="A1929">
        <f t="shared" si="280"/>
        <v>12500</v>
      </c>
      <c r="B1929" s="66">
        <v>0</v>
      </c>
      <c r="C1929">
        <f>INDEX('Tet10'!$C$31:$FF$50,Tet10_R_VTR!F1929,Tet10_R_VTR!G1929)</f>
        <v>1.1871975942012054</v>
      </c>
      <c r="D1929" s="65">
        <v>1.0307302267806293</v>
      </c>
      <c r="E1929" s="65"/>
      <c r="F1929">
        <f t="shared" si="281"/>
        <v>8</v>
      </c>
      <c r="G1929">
        <f t="shared" si="274"/>
        <v>97</v>
      </c>
    </row>
    <row r="1930" spans="1:7" x14ac:dyDescent="0.55000000000000004">
      <c r="A1930">
        <f t="shared" si="280"/>
        <v>12500</v>
      </c>
      <c r="B1930" s="66">
        <v>0</v>
      </c>
      <c r="C1930">
        <f>INDEX('Tet10'!$C$31:$FF$50,Tet10_R_VTR!F1930,Tet10_R_VTR!G1930)</f>
        <v>1.2176520731528377</v>
      </c>
      <c r="D1930" s="65">
        <v>0.86606314209154855</v>
      </c>
      <c r="E1930" s="65"/>
      <c r="F1930">
        <f t="shared" si="281"/>
        <v>9</v>
      </c>
      <c r="G1930">
        <f t="shared" si="274"/>
        <v>97</v>
      </c>
    </row>
    <row r="1931" spans="1:7" x14ac:dyDescent="0.55000000000000004">
      <c r="A1931">
        <f t="shared" si="280"/>
        <v>12500</v>
      </c>
      <c r="B1931" s="66">
        <v>0</v>
      </c>
      <c r="C1931">
        <f>INDEX('Tet10'!$C$31:$FF$50,Tet10_R_VTR!F1931,Tet10_R_VTR!G1931)</f>
        <v>1.6071477739863911</v>
      </c>
      <c r="D1931" s="65">
        <v>1.1675054151057829</v>
      </c>
      <c r="E1931" s="65"/>
      <c r="F1931">
        <f t="shared" si="281"/>
        <v>10</v>
      </c>
      <c r="G1931">
        <f t="shared" si="274"/>
        <v>97</v>
      </c>
    </row>
    <row r="1932" spans="1:7" x14ac:dyDescent="0.55000000000000004">
      <c r="A1932">
        <f t="shared" si="280"/>
        <v>12500</v>
      </c>
      <c r="B1932" s="66">
        <v>0</v>
      </c>
      <c r="C1932">
        <f>INDEX('Tet10'!$C$31:$FF$50,Tet10_R_VTR!F1932,Tet10_R_VTR!G1932)</f>
        <v>1.1607504483557873</v>
      </c>
      <c r="D1932" s="65">
        <v>0.95697774563992144</v>
      </c>
      <c r="E1932" s="65"/>
      <c r="F1932">
        <f t="shared" si="281"/>
        <v>11</v>
      </c>
      <c r="G1932">
        <f t="shared" si="274"/>
        <v>97</v>
      </c>
    </row>
    <row r="1933" spans="1:7" x14ac:dyDescent="0.55000000000000004">
      <c r="A1933">
        <f t="shared" si="280"/>
        <v>12500</v>
      </c>
      <c r="B1933" s="66">
        <v>0</v>
      </c>
      <c r="C1933">
        <f>INDEX('Tet10'!$C$31:$FF$50,Tet10_R_VTR!F1933,Tet10_R_VTR!G1933)</f>
        <v>1.6514294985308644</v>
      </c>
      <c r="D1933" s="65">
        <v>1.3460641078796829</v>
      </c>
      <c r="E1933" s="65"/>
      <c r="F1933">
        <f t="shared" si="281"/>
        <v>12</v>
      </c>
      <c r="G1933">
        <f t="shared" si="274"/>
        <v>97</v>
      </c>
    </row>
    <row r="1934" spans="1:7" x14ac:dyDescent="0.55000000000000004">
      <c r="A1934">
        <f t="shared" si="280"/>
        <v>12500</v>
      </c>
      <c r="B1934" s="66">
        <v>0</v>
      </c>
      <c r="C1934">
        <f>INDEX('Tet10'!$C$31:$FF$50,Tet10_R_VTR!F1934,Tet10_R_VTR!G1934)</f>
        <v>1.5377562357197394</v>
      </c>
      <c r="D1934" s="65">
        <v>1.1672257595055451</v>
      </c>
      <c r="E1934" s="65"/>
      <c r="F1934">
        <f t="shared" si="281"/>
        <v>13</v>
      </c>
      <c r="G1934">
        <f t="shared" si="274"/>
        <v>97</v>
      </c>
    </row>
    <row r="1935" spans="1:7" x14ac:dyDescent="0.55000000000000004">
      <c r="A1935">
        <f t="shared" si="280"/>
        <v>12500</v>
      </c>
      <c r="B1935" s="66">
        <v>0</v>
      </c>
      <c r="C1935">
        <f>INDEX('Tet10'!$C$31:$FF$50,Tet10_R_VTR!F1935,Tet10_R_VTR!G1935)</f>
        <v>1.9412382616216572</v>
      </c>
      <c r="D1935" s="65">
        <v>1.5949217285186394</v>
      </c>
      <c r="E1935" s="65"/>
      <c r="F1935">
        <f t="shared" si="281"/>
        <v>14</v>
      </c>
      <c r="G1935">
        <f t="shared" si="274"/>
        <v>97</v>
      </c>
    </row>
    <row r="1936" spans="1:7" x14ac:dyDescent="0.55000000000000004">
      <c r="A1936">
        <f t="shared" si="280"/>
        <v>12500</v>
      </c>
      <c r="B1936" s="66">
        <v>0</v>
      </c>
      <c r="C1936">
        <f>INDEX('Tet10'!$C$31:$FF$50,Tet10_R_VTR!F1936,Tet10_R_VTR!G1936)</f>
        <v>1.531621919853152</v>
      </c>
      <c r="D1936" s="65">
        <v>1.2674407016180753</v>
      </c>
      <c r="E1936" s="65"/>
      <c r="F1936">
        <f t="shared" si="281"/>
        <v>15</v>
      </c>
      <c r="G1936">
        <f t="shared" si="274"/>
        <v>97</v>
      </c>
    </row>
    <row r="1937" spans="1:7" x14ac:dyDescent="0.55000000000000004">
      <c r="A1937">
        <f t="shared" si="280"/>
        <v>12500</v>
      </c>
      <c r="B1937" s="66">
        <v>0</v>
      </c>
      <c r="C1937">
        <f>INDEX('Tet10'!$C$31:$FF$50,Tet10_R_VTR!F1937,Tet10_R_VTR!G1937)</f>
        <v>1.1166824258253953</v>
      </c>
      <c r="D1937" s="65">
        <v>0.89488259004612958</v>
      </c>
      <c r="E1937" s="65"/>
      <c r="F1937">
        <f t="shared" ref="F1937:F1941" si="282">F1936+1</f>
        <v>16</v>
      </c>
      <c r="G1937">
        <f t="shared" si="274"/>
        <v>97</v>
      </c>
    </row>
    <row r="1938" spans="1:7" x14ac:dyDescent="0.55000000000000004">
      <c r="A1938">
        <f t="shared" si="280"/>
        <v>12500</v>
      </c>
      <c r="B1938" s="66">
        <v>0</v>
      </c>
      <c r="C1938">
        <f>INDEX('Tet10'!$C$31:$FF$50,Tet10_R_VTR!F1938,Tet10_R_VTR!G1938)</f>
        <v>1.6733064631272498</v>
      </c>
      <c r="D1938" s="65">
        <v>1.2750214292717175</v>
      </c>
      <c r="E1938" s="65"/>
      <c r="F1938">
        <f t="shared" si="282"/>
        <v>17</v>
      </c>
      <c r="G1938">
        <f t="shared" si="274"/>
        <v>97</v>
      </c>
    </row>
    <row r="1939" spans="1:7" x14ac:dyDescent="0.55000000000000004">
      <c r="A1939">
        <f t="shared" si="280"/>
        <v>12500</v>
      </c>
      <c r="B1939" s="66">
        <v>0</v>
      </c>
      <c r="C1939">
        <f>INDEX('Tet10'!$C$31:$FF$50,Tet10_R_VTR!F1939,Tet10_R_VTR!G1939)</f>
        <v>1.4422448239085728</v>
      </c>
      <c r="D1939" s="65">
        <v>1.2049060712630628</v>
      </c>
      <c r="E1939" s="65"/>
      <c r="F1939">
        <f t="shared" si="282"/>
        <v>18</v>
      </c>
      <c r="G1939">
        <f t="shared" si="274"/>
        <v>97</v>
      </c>
    </row>
    <row r="1940" spans="1:7" x14ac:dyDescent="0.55000000000000004">
      <c r="A1940">
        <f t="shared" si="280"/>
        <v>12500</v>
      </c>
      <c r="B1940" s="66">
        <v>0</v>
      </c>
      <c r="C1940">
        <f>INDEX('Tet10'!$C$31:$FF$50,Tet10_R_VTR!F1940,Tet10_R_VTR!G1940)</f>
        <v>1.6341468244603101</v>
      </c>
      <c r="D1940" s="65">
        <v>1.3242323335278336</v>
      </c>
      <c r="E1940" s="65"/>
      <c r="F1940">
        <f t="shared" si="282"/>
        <v>19</v>
      </c>
      <c r="G1940">
        <f t="shared" si="274"/>
        <v>97</v>
      </c>
    </row>
    <row r="1941" spans="1:7" x14ac:dyDescent="0.55000000000000004">
      <c r="A1941">
        <f t="shared" si="280"/>
        <v>12500</v>
      </c>
      <c r="B1941" s="66">
        <v>0</v>
      </c>
      <c r="C1941">
        <f>INDEX('Tet10'!$C$31:$FF$50,Tet10_R_VTR!F1941,Tet10_R_VTR!G1941)</f>
        <v>1.6747252165341948</v>
      </c>
      <c r="D1941" s="65">
        <v>1.3926930675882432</v>
      </c>
      <c r="E1941" s="65"/>
      <c r="F1941">
        <f t="shared" si="282"/>
        <v>20</v>
      </c>
      <c r="G1941">
        <f t="shared" si="274"/>
        <v>97</v>
      </c>
    </row>
    <row r="1942" spans="1:7" x14ac:dyDescent="0.55000000000000004">
      <c r="A1942">
        <f t="shared" si="280"/>
        <v>12500</v>
      </c>
      <c r="B1942" s="66">
        <f>B1922+250</f>
        <v>250</v>
      </c>
      <c r="C1942">
        <f>INDEX('Tet10'!$C$31:$FF$50,Tet10_R_VTR!F1942,Tet10_R_VTR!G1942)</f>
        <v>1.3033937287823334</v>
      </c>
      <c r="D1942" s="65">
        <v>1.1947908940445182</v>
      </c>
      <c r="E1942" s="65"/>
      <c r="F1942">
        <v>1</v>
      </c>
      <c r="G1942">
        <f t="shared" si="274"/>
        <v>98</v>
      </c>
    </row>
    <row r="1943" spans="1:7" x14ac:dyDescent="0.55000000000000004">
      <c r="A1943">
        <f t="shared" si="280"/>
        <v>12500</v>
      </c>
      <c r="B1943" s="66">
        <f t="shared" ref="B1943:B1981" si="283">B1923+250</f>
        <v>250</v>
      </c>
      <c r="C1943">
        <f>INDEX('Tet10'!$C$31:$FF$50,Tet10_R_VTR!F1943,Tet10_R_VTR!G1943)</f>
        <v>1.2093972309017562</v>
      </c>
      <c r="D1943" s="65">
        <v>1.0562109337529222</v>
      </c>
      <c r="E1943" s="65"/>
      <c r="F1943">
        <f t="shared" ref="F1943:F1956" si="284">F1942+1</f>
        <v>2</v>
      </c>
      <c r="G1943">
        <f t="shared" ref="G1943:G2006" si="285">G1923+1</f>
        <v>98</v>
      </c>
    </row>
    <row r="1944" spans="1:7" x14ac:dyDescent="0.55000000000000004">
      <c r="A1944">
        <f t="shared" si="280"/>
        <v>12500</v>
      </c>
      <c r="B1944" s="66">
        <f t="shared" si="283"/>
        <v>250</v>
      </c>
      <c r="C1944">
        <f>INDEX('Tet10'!$C$31:$FF$50,Tet10_R_VTR!F1944,Tet10_R_VTR!G1944)</f>
        <v>1.2595797190789941</v>
      </c>
      <c r="D1944" s="65">
        <v>0.98989625500191891</v>
      </c>
      <c r="E1944" s="65"/>
      <c r="F1944">
        <f t="shared" si="284"/>
        <v>3</v>
      </c>
      <c r="G1944">
        <f t="shared" si="285"/>
        <v>98</v>
      </c>
    </row>
    <row r="1945" spans="1:7" x14ac:dyDescent="0.55000000000000004">
      <c r="A1945">
        <f t="shared" si="280"/>
        <v>12500</v>
      </c>
      <c r="B1945" s="66">
        <f t="shared" si="283"/>
        <v>250</v>
      </c>
      <c r="C1945">
        <f>INDEX('Tet10'!$C$31:$FF$50,Tet10_R_VTR!F1945,Tet10_R_VTR!G1945)</f>
        <v>1.0873742845228338</v>
      </c>
      <c r="D1945" s="65">
        <v>1.1808089813367004</v>
      </c>
      <c r="E1945" s="65"/>
      <c r="F1945">
        <f t="shared" si="284"/>
        <v>4</v>
      </c>
      <c r="G1945">
        <f t="shared" si="285"/>
        <v>98</v>
      </c>
    </row>
    <row r="1946" spans="1:7" x14ac:dyDescent="0.55000000000000004">
      <c r="A1946">
        <f t="shared" si="280"/>
        <v>12500</v>
      </c>
      <c r="B1946" s="66">
        <f t="shared" si="283"/>
        <v>250</v>
      </c>
      <c r="C1946">
        <f>INDEX('Tet10'!$C$31:$FF$50,Tet10_R_VTR!F1946,Tet10_R_VTR!G1946)</f>
        <v>1.3713429741717786</v>
      </c>
      <c r="D1946" s="65">
        <v>1.0094655229912022</v>
      </c>
      <c r="E1946" s="65"/>
      <c r="F1946">
        <f t="shared" si="284"/>
        <v>5</v>
      </c>
      <c r="G1946">
        <f t="shared" si="285"/>
        <v>98</v>
      </c>
    </row>
    <row r="1947" spans="1:7" x14ac:dyDescent="0.55000000000000004">
      <c r="A1947">
        <f t="shared" si="280"/>
        <v>12500</v>
      </c>
      <c r="B1947" s="66">
        <f t="shared" si="283"/>
        <v>250</v>
      </c>
      <c r="C1947">
        <f>INDEX('Tet10'!$C$31:$FF$50,Tet10_R_VTR!F1947,Tet10_R_VTR!G1947)</f>
        <v>1.5284978291789606</v>
      </c>
      <c r="D1947" s="65">
        <v>1.3176631134711994</v>
      </c>
      <c r="E1947" s="65"/>
      <c r="F1947">
        <f t="shared" si="284"/>
        <v>6</v>
      </c>
      <c r="G1947">
        <f t="shared" si="285"/>
        <v>98</v>
      </c>
    </row>
    <row r="1948" spans="1:7" x14ac:dyDescent="0.55000000000000004">
      <c r="A1948">
        <f t="shared" si="280"/>
        <v>12500</v>
      </c>
      <c r="B1948" s="66">
        <f t="shared" si="283"/>
        <v>250</v>
      </c>
      <c r="C1948">
        <f>INDEX('Tet10'!$C$31:$FF$50,Tet10_R_VTR!F1948,Tet10_R_VTR!G1948)</f>
        <v>1.4083375646196978</v>
      </c>
      <c r="D1948" s="65">
        <v>1.3556312282870939</v>
      </c>
      <c r="E1948" s="65"/>
      <c r="F1948">
        <f t="shared" si="284"/>
        <v>7</v>
      </c>
      <c r="G1948">
        <f t="shared" si="285"/>
        <v>98</v>
      </c>
    </row>
    <row r="1949" spans="1:7" x14ac:dyDescent="0.55000000000000004">
      <c r="A1949">
        <f t="shared" si="280"/>
        <v>12500</v>
      </c>
      <c r="B1949" s="66">
        <f t="shared" si="283"/>
        <v>250</v>
      </c>
      <c r="C1949">
        <f>INDEX('Tet10'!$C$31:$FF$50,Tet10_R_VTR!F1949,Tet10_R_VTR!G1949)</f>
        <v>1.1844287993358098</v>
      </c>
      <c r="D1949" s="65">
        <v>1.0307302267806293</v>
      </c>
      <c r="E1949" s="65"/>
      <c r="F1949">
        <f t="shared" si="284"/>
        <v>8</v>
      </c>
      <c r="G1949">
        <f t="shared" si="285"/>
        <v>98</v>
      </c>
    </row>
    <row r="1950" spans="1:7" x14ac:dyDescent="0.55000000000000004">
      <c r="A1950">
        <f t="shared" si="280"/>
        <v>12500</v>
      </c>
      <c r="B1950" s="66">
        <f t="shared" si="283"/>
        <v>250</v>
      </c>
      <c r="C1950">
        <f>INDEX('Tet10'!$C$31:$FF$50,Tet10_R_VTR!F1950,Tet10_R_VTR!G1950)</f>
        <v>1.2120210922612835</v>
      </c>
      <c r="D1950" s="65">
        <v>0.86606314209154855</v>
      </c>
      <c r="E1950" s="65"/>
      <c r="F1950">
        <f t="shared" si="284"/>
        <v>9</v>
      </c>
      <c r="G1950">
        <f t="shared" si="285"/>
        <v>98</v>
      </c>
    </row>
    <row r="1951" spans="1:7" x14ac:dyDescent="0.55000000000000004">
      <c r="A1951">
        <f t="shared" si="280"/>
        <v>12500</v>
      </c>
      <c r="B1951" s="66">
        <f t="shared" si="283"/>
        <v>250</v>
      </c>
      <c r="C1951">
        <f>INDEX('Tet10'!$C$31:$FF$50,Tet10_R_VTR!F1951,Tet10_R_VTR!G1951)</f>
        <v>1.5981033661995081</v>
      </c>
      <c r="D1951" s="65">
        <v>1.1675054151057829</v>
      </c>
      <c r="E1951" s="65"/>
      <c r="F1951">
        <f t="shared" si="284"/>
        <v>10</v>
      </c>
      <c r="G1951">
        <f t="shared" si="285"/>
        <v>98</v>
      </c>
    </row>
    <row r="1952" spans="1:7" x14ac:dyDescent="0.55000000000000004">
      <c r="A1952">
        <f t="shared" si="280"/>
        <v>12500</v>
      </c>
      <c r="B1952" s="66">
        <f t="shared" si="283"/>
        <v>250</v>
      </c>
      <c r="C1952">
        <f>INDEX('Tet10'!$C$31:$FF$50,Tet10_R_VTR!F1952,Tet10_R_VTR!G1952)</f>
        <v>1.1551047777823109</v>
      </c>
      <c r="D1952" s="65">
        <v>0.95697774563992144</v>
      </c>
      <c r="E1952" s="65"/>
      <c r="F1952">
        <f t="shared" si="284"/>
        <v>11</v>
      </c>
      <c r="G1952">
        <f t="shared" si="285"/>
        <v>98</v>
      </c>
    </row>
    <row r="1953" spans="1:7" x14ac:dyDescent="0.55000000000000004">
      <c r="A1953">
        <f t="shared" si="280"/>
        <v>12500</v>
      </c>
      <c r="B1953" s="66">
        <f t="shared" si="283"/>
        <v>250</v>
      </c>
      <c r="C1953">
        <f>INDEX('Tet10'!$C$31:$FF$50,Tet10_R_VTR!F1953,Tet10_R_VTR!G1953)</f>
        <v>1.6432369663635045</v>
      </c>
      <c r="D1953" s="65">
        <v>1.3460641078796829</v>
      </c>
      <c r="E1953" s="65"/>
      <c r="F1953">
        <f t="shared" si="284"/>
        <v>12</v>
      </c>
      <c r="G1953">
        <f t="shared" si="285"/>
        <v>98</v>
      </c>
    </row>
    <row r="1954" spans="1:7" x14ac:dyDescent="0.55000000000000004">
      <c r="A1954">
        <f t="shared" si="280"/>
        <v>12500</v>
      </c>
      <c r="B1954" s="66">
        <f t="shared" si="283"/>
        <v>250</v>
      </c>
      <c r="C1954">
        <f>INDEX('Tet10'!$C$31:$FF$50,Tet10_R_VTR!F1954,Tet10_R_VTR!G1954)</f>
        <v>1.5314453492666704</v>
      </c>
      <c r="D1954" s="65">
        <v>1.1672257595055451</v>
      </c>
      <c r="E1954" s="65"/>
      <c r="F1954">
        <f t="shared" si="284"/>
        <v>13</v>
      </c>
      <c r="G1954">
        <f t="shared" si="285"/>
        <v>98</v>
      </c>
    </row>
    <row r="1955" spans="1:7" x14ac:dyDescent="0.55000000000000004">
      <c r="A1955">
        <f t="shared" si="280"/>
        <v>12500</v>
      </c>
      <c r="B1955" s="66">
        <f t="shared" si="283"/>
        <v>250</v>
      </c>
      <c r="C1955">
        <f>INDEX('Tet10'!$C$31:$FF$50,Tet10_R_VTR!F1955,Tet10_R_VTR!G1955)</f>
        <v>1.9311105610936312</v>
      </c>
      <c r="D1955" s="65">
        <v>1.5949217285186394</v>
      </c>
      <c r="E1955" s="65"/>
      <c r="F1955">
        <f t="shared" si="284"/>
        <v>14</v>
      </c>
      <c r="G1955">
        <f t="shared" si="285"/>
        <v>98</v>
      </c>
    </row>
    <row r="1956" spans="1:7" x14ac:dyDescent="0.55000000000000004">
      <c r="A1956">
        <f t="shared" si="280"/>
        <v>12500</v>
      </c>
      <c r="B1956" s="66">
        <f t="shared" si="283"/>
        <v>250</v>
      </c>
      <c r="C1956">
        <f>INDEX('Tet10'!$C$31:$FF$50,Tet10_R_VTR!F1956,Tet10_R_VTR!G1956)</f>
        <v>1.5242152078002713</v>
      </c>
      <c r="D1956" s="65">
        <v>1.2674407016180753</v>
      </c>
      <c r="E1956" s="65"/>
      <c r="F1956">
        <f t="shared" si="284"/>
        <v>15</v>
      </c>
      <c r="G1956">
        <f t="shared" si="285"/>
        <v>98</v>
      </c>
    </row>
    <row r="1957" spans="1:7" x14ac:dyDescent="0.55000000000000004">
      <c r="A1957">
        <f t="shared" si="280"/>
        <v>12500</v>
      </c>
      <c r="B1957" s="66">
        <f t="shared" si="283"/>
        <v>250</v>
      </c>
      <c r="C1957">
        <f>INDEX('Tet10'!$C$31:$FF$50,Tet10_R_VTR!F1957,Tet10_R_VTR!G1957)</f>
        <v>1.1117506262161054</v>
      </c>
      <c r="D1957" s="65">
        <v>0.89488259004612958</v>
      </c>
      <c r="E1957" s="65"/>
      <c r="F1957">
        <f t="shared" ref="F1957:F1961" si="286">F1956+1</f>
        <v>16</v>
      </c>
      <c r="G1957">
        <f t="shared" si="285"/>
        <v>98</v>
      </c>
    </row>
    <row r="1958" spans="1:7" x14ac:dyDescent="0.55000000000000004">
      <c r="A1958">
        <f t="shared" si="280"/>
        <v>12500</v>
      </c>
      <c r="B1958" s="66">
        <f t="shared" si="283"/>
        <v>250</v>
      </c>
      <c r="C1958">
        <f>INDEX('Tet10'!$C$31:$FF$50,Tet10_R_VTR!F1958,Tet10_R_VTR!G1958)</f>
        <v>1.6626528836725767</v>
      </c>
      <c r="D1958" s="65">
        <v>1.2750214292717175</v>
      </c>
      <c r="E1958" s="65"/>
      <c r="F1958">
        <f t="shared" si="286"/>
        <v>17</v>
      </c>
      <c r="G1958">
        <f t="shared" si="285"/>
        <v>98</v>
      </c>
    </row>
    <row r="1959" spans="1:7" x14ac:dyDescent="0.55000000000000004">
      <c r="A1959">
        <f t="shared" si="280"/>
        <v>12500</v>
      </c>
      <c r="B1959" s="66">
        <f t="shared" si="283"/>
        <v>250</v>
      </c>
      <c r="C1959">
        <f>INDEX('Tet10'!$C$31:$FF$50,Tet10_R_VTR!F1959,Tet10_R_VTR!G1959)</f>
        <v>1.4347869500137511</v>
      </c>
      <c r="D1959" s="65">
        <v>1.2049060712630628</v>
      </c>
      <c r="E1959" s="65"/>
      <c r="F1959">
        <f t="shared" si="286"/>
        <v>18</v>
      </c>
      <c r="G1959">
        <f t="shared" si="285"/>
        <v>98</v>
      </c>
    </row>
    <row r="1960" spans="1:7" x14ac:dyDescent="0.55000000000000004">
      <c r="A1960">
        <f t="shared" si="280"/>
        <v>12500</v>
      </c>
      <c r="B1960" s="66">
        <f t="shared" si="283"/>
        <v>250</v>
      </c>
      <c r="C1960">
        <f>INDEX('Tet10'!$C$31:$FF$50,Tet10_R_VTR!F1960,Tet10_R_VTR!G1960)</f>
        <v>1.6281836067858493</v>
      </c>
      <c r="D1960" s="65">
        <v>1.3242323335278336</v>
      </c>
      <c r="E1960" s="65"/>
      <c r="F1960">
        <f t="shared" si="286"/>
        <v>19</v>
      </c>
      <c r="G1960">
        <f t="shared" si="285"/>
        <v>98</v>
      </c>
    </row>
    <row r="1961" spans="1:7" x14ac:dyDescent="0.55000000000000004">
      <c r="A1961">
        <f t="shared" si="280"/>
        <v>12500</v>
      </c>
      <c r="B1961" s="66">
        <f t="shared" si="283"/>
        <v>250</v>
      </c>
      <c r="C1961">
        <f>INDEX('Tet10'!$C$31:$FF$50,Tet10_R_VTR!F1961,Tet10_R_VTR!G1961)</f>
        <v>1.6692006990178681</v>
      </c>
      <c r="D1961" s="65">
        <v>1.3926930675882432</v>
      </c>
      <c r="E1961" s="65"/>
      <c r="F1961">
        <f t="shared" si="286"/>
        <v>20</v>
      </c>
      <c r="G1961">
        <f t="shared" si="285"/>
        <v>98</v>
      </c>
    </row>
    <row r="1962" spans="1:7" x14ac:dyDescent="0.55000000000000004">
      <c r="A1962">
        <f t="shared" si="280"/>
        <v>12500</v>
      </c>
      <c r="B1962" s="66">
        <f t="shared" si="283"/>
        <v>500</v>
      </c>
      <c r="C1962">
        <f>INDEX('Tet10'!$C$31:$FF$50,Tet10_R_VTR!F1962,Tet10_R_VTR!G1962)</f>
        <v>1.2671782991018701</v>
      </c>
      <c r="D1962" s="65">
        <v>1.1947908940445182</v>
      </c>
      <c r="E1962" s="65"/>
      <c r="F1962">
        <v>1</v>
      </c>
      <c r="G1962">
        <f t="shared" si="285"/>
        <v>99</v>
      </c>
    </row>
    <row r="1963" spans="1:7" x14ac:dyDescent="0.55000000000000004">
      <c r="A1963">
        <f t="shared" si="280"/>
        <v>12500</v>
      </c>
      <c r="B1963" s="66">
        <f t="shared" si="283"/>
        <v>500</v>
      </c>
      <c r="C1963">
        <f>INDEX('Tet10'!$C$31:$FF$50,Tet10_R_VTR!F1963,Tet10_R_VTR!G1963)</f>
        <v>1.170131973201034</v>
      </c>
      <c r="D1963" s="65">
        <v>1.0562109337529222</v>
      </c>
      <c r="E1963" s="65"/>
      <c r="F1963">
        <f t="shared" ref="F1963:F1976" si="287">F1962+1</f>
        <v>2</v>
      </c>
      <c r="G1963">
        <f t="shared" si="285"/>
        <v>99</v>
      </c>
    </row>
    <row r="1964" spans="1:7" x14ac:dyDescent="0.55000000000000004">
      <c r="A1964">
        <f t="shared" si="280"/>
        <v>12500</v>
      </c>
      <c r="B1964" s="66">
        <f t="shared" si="283"/>
        <v>500</v>
      </c>
      <c r="C1964">
        <f>INDEX('Tet10'!$C$31:$FF$50,Tet10_R_VTR!F1964,Tet10_R_VTR!G1964)</f>
        <v>1.2231838553498018</v>
      </c>
      <c r="D1964" s="65">
        <v>0.98989625500191891</v>
      </c>
      <c r="E1964" s="65"/>
      <c r="F1964">
        <f t="shared" si="287"/>
        <v>3</v>
      </c>
      <c r="G1964">
        <f t="shared" si="285"/>
        <v>99</v>
      </c>
    </row>
    <row r="1965" spans="1:7" x14ac:dyDescent="0.55000000000000004">
      <c r="A1965">
        <f t="shared" si="280"/>
        <v>12500</v>
      </c>
      <c r="B1965" s="66">
        <f t="shared" si="283"/>
        <v>500</v>
      </c>
      <c r="C1965">
        <f>INDEX('Tet10'!$C$31:$FF$50,Tet10_R_VTR!F1965,Tet10_R_VTR!G1965)</f>
        <v>1.0571526530111008</v>
      </c>
      <c r="D1965" s="65">
        <v>1.1808089813367004</v>
      </c>
      <c r="E1965" s="65"/>
      <c r="F1965">
        <f t="shared" si="287"/>
        <v>4</v>
      </c>
      <c r="G1965">
        <f t="shared" si="285"/>
        <v>99</v>
      </c>
    </row>
    <row r="1966" spans="1:7" x14ac:dyDescent="0.55000000000000004">
      <c r="A1966">
        <f t="shared" si="280"/>
        <v>12500</v>
      </c>
      <c r="B1966" s="66">
        <f t="shared" si="283"/>
        <v>500</v>
      </c>
      <c r="C1966">
        <f>INDEX('Tet10'!$C$31:$FF$50,Tet10_R_VTR!F1966,Tet10_R_VTR!G1966)</f>
        <v>1.330797848270185</v>
      </c>
      <c r="D1966" s="65">
        <v>1.0094655229912022</v>
      </c>
      <c r="E1966" s="65"/>
      <c r="F1966">
        <f t="shared" si="287"/>
        <v>5</v>
      </c>
      <c r="G1966">
        <f t="shared" si="285"/>
        <v>99</v>
      </c>
    </row>
    <row r="1967" spans="1:7" x14ac:dyDescent="0.55000000000000004">
      <c r="A1967">
        <f t="shared" si="280"/>
        <v>12500</v>
      </c>
      <c r="B1967" s="66">
        <f t="shared" si="283"/>
        <v>500</v>
      </c>
      <c r="C1967">
        <f>INDEX('Tet10'!$C$31:$FF$50,Tet10_R_VTR!F1967,Tet10_R_VTR!G1967)</f>
        <v>1.4926126574562348</v>
      </c>
      <c r="D1967" s="65">
        <v>1.3176631134711994</v>
      </c>
      <c r="E1967" s="65"/>
      <c r="F1967">
        <f t="shared" si="287"/>
        <v>6</v>
      </c>
      <c r="G1967">
        <f t="shared" si="285"/>
        <v>99</v>
      </c>
    </row>
    <row r="1968" spans="1:7" x14ac:dyDescent="0.55000000000000004">
      <c r="A1968">
        <f t="shared" si="280"/>
        <v>12500</v>
      </c>
      <c r="B1968" s="66">
        <f t="shared" si="283"/>
        <v>500</v>
      </c>
      <c r="C1968">
        <f>INDEX('Tet10'!$C$31:$FF$50,Tet10_R_VTR!F1968,Tet10_R_VTR!G1968)</f>
        <v>1.3700985418234095</v>
      </c>
      <c r="D1968" s="65">
        <v>1.3556312282870939</v>
      </c>
      <c r="E1968" s="65"/>
      <c r="F1968">
        <f t="shared" si="287"/>
        <v>7</v>
      </c>
      <c r="G1968">
        <f t="shared" si="285"/>
        <v>99</v>
      </c>
    </row>
    <row r="1969" spans="1:7" x14ac:dyDescent="0.55000000000000004">
      <c r="A1969">
        <f t="shared" si="280"/>
        <v>12500</v>
      </c>
      <c r="B1969" s="66">
        <f t="shared" si="283"/>
        <v>500</v>
      </c>
      <c r="C1969">
        <f>INDEX('Tet10'!$C$31:$FF$50,Tet10_R_VTR!F1969,Tet10_R_VTR!G1969)</f>
        <v>1.1633387961714046</v>
      </c>
      <c r="D1969" s="65">
        <v>1.0307302267806293</v>
      </c>
      <c r="E1969" s="65"/>
      <c r="F1969">
        <f t="shared" si="287"/>
        <v>8</v>
      </c>
      <c r="G1969">
        <f t="shared" si="285"/>
        <v>99</v>
      </c>
    </row>
    <row r="1970" spans="1:7" x14ac:dyDescent="0.55000000000000004">
      <c r="A1970">
        <f t="shared" si="280"/>
        <v>12500</v>
      </c>
      <c r="B1970" s="66">
        <f t="shared" si="283"/>
        <v>500</v>
      </c>
      <c r="C1970">
        <f>INDEX('Tet10'!$C$31:$FF$50,Tet10_R_VTR!F1970,Tet10_R_VTR!G1970)</f>
        <v>1.1791555592516818</v>
      </c>
      <c r="D1970" s="65">
        <v>0.86606314209154855</v>
      </c>
      <c r="E1970" s="65"/>
      <c r="F1970">
        <f t="shared" si="287"/>
        <v>9</v>
      </c>
      <c r="G1970">
        <f t="shared" si="285"/>
        <v>99</v>
      </c>
    </row>
    <row r="1971" spans="1:7" x14ac:dyDescent="0.55000000000000004">
      <c r="A1971">
        <f t="shared" si="280"/>
        <v>12500</v>
      </c>
      <c r="B1971" s="66">
        <f t="shared" si="283"/>
        <v>500</v>
      </c>
      <c r="C1971">
        <f>INDEX('Tet10'!$C$31:$FF$50,Tet10_R_VTR!F1971,Tet10_R_VTR!G1971)</f>
        <v>1.5455880726360074</v>
      </c>
      <c r="D1971" s="65">
        <v>1.1675054151057829</v>
      </c>
      <c r="E1971" s="65"/>
      <c r="F1971">
        <f t="shared" si="287"/>
        <v>10</v>
      </c>
      <c r="G1971">
        <f t="shared" si="285"/>
        <v>99</v>
      </c>
    </row>
    <row r="1972" spans="1:7" x14ac:dyDescent="0.55000000000000004">
      <c r="A1972">
        <f t="shared" si="280"/>
        <v>12500</v>
      </c>
      <c r="B1972" s="66">
        <f t="shared" si="283"/>
        <v>500</v>
      </c>
      <c r="C1972">
        <f>INDEX('Tet10'!$C$31:$FF$50,Tet10_R_VTR!F1972,Tet10_R_VTR!G1972)</f>
        <v>1.1198498664562777</v>
      </c>
      <c r="D1972" s="65">
        <v>0.95697774563992144</v>
      </c>
      <c r="E1972" s="65"/>
      <c r="F1972">
        <f t="shared" si="287"/>
        <v>11</v>
      </c>
      <c r="G1972">
        <f t="shared" si="285"/>
        <v>99</v>
      </c>
    </row>
    <row r="1973" spans="1:7" x14ac:dyDescent="0.55000000000000004">
      <c r="A1973">
        <f t="shared" si="280"/>
        <v>12500</v>
      </c>
      <c r="B1973" s="66">
        <f t="shared" si="283"/>
        <v>500</v>
      </c>
      <c r="C1973">
        <f>INDEX('Tet10'!$C$31:$FF$50,Tet10_R_VTR!F1973,Tet10_R_VTR!G1973)</f>
        <v>1.5960405900177643</v>
      </c>
      <c r="D1973" s="65">
        <v>1.3460641078796829</v>
      </c>
      <c r="E1973" s="65"/>
      <c r="F1973">
        <f t="shared" si="287"/>
        <v>12</v>
      </c>
      <c r="G1973">
        <f t="shared" si="285"/>
        <v>99</v>
      </c>
    </row>
    <row r="1974" spans="1:7" x14ac:dyDescent="0.55000000000000004">
      <c r="A1974">
        <f t="shared" si="280"/>
        <v>12500</v>
      </c>
      <c r="B1974" s="66">
        <f t="shared" si="283"/>
        <v>500</v>
      </c>
      <c r="C1974">
        <f>INDEX('Tet10'!$C$31:$FF$50,Tet10_R_VTR!F1974,Tet10_R_VTR!G1974)</f>
        <v>1.4960534086719224</v>
      </c>
      <c r="D1974" s="65">
        <v>1.1672257595055451</v>
      </c>
      <c r="E1974" s="65"/>
      <c r="F1974">
        <f t="shared" si="287"/>
        <v>13</v>
      </c>
      <c r="G1974">
        <f t="shared" si="285"/>
        <v>99</v>
      </c>
    </row>
    <row r="1975" spans="1:7" x14ac:dyDescent="0.55000000000000004">
      <c r="A1975">
        <f t="shared" si="280"/>
        <v>12500</v>
      </c>
      <c r="B1975" s="66">
        <f t="shared" si="283"/>
        <v>500</v>
      </c>
      <c r="C1975">
        <f>INDEX('Tet10'!$C$31:$FF$50,Tet10_R_VTR!F1975,Tet10_R_VTR!G1975)</f>
        <v>1.8778651511405453</v>
      </c>
      <c r="D1975" s="65">
        <v>1.5949217285186394</v>
      </c>
      <c r="E1975" s="65"/>
      <c r="F1975">
        <f t="shared" si="287"/>
        <v>14</v>
      </c>
      <c r="G1975">
        <f t="shared" si="285"/>
        <v>99</v>
      </c>
    </row>
    <row r="1976" spans="1:7" x14ac:dyDescent="0.55000000000000004">
      <c r="A1976">
        <f t="shared" si="280"/>
        <v>12500</v>
      </c>
      <c r="B1976" s="66">
        <f t="shared" si="283"/>
        <v>500</v>
      </c>
      <c r="C1976">
        <f>INDEX('Tet10'!$C$31:$FF$50,Tet10_R_VTR!F1976,Tet10_R_VTR!G1976)</f>
        <v>1.473657065358825</v>
      </c>
      <c r="D1976" s="65">
        <v>1.2674407016180753</v>
      </c>
      <c r="E1976" s="65"/>
      <c r="F1976">
        <f t="shared" si="287"/>
        <v>15</v>
      </c>
      <c r="G1976">
        <f t="shared" si="285"/>
        <v>99</v>
      </c>
    </row>
    <row r="1977" spans="1:7" x14ac:dyDescent="0.55000000000000004">
      <c r="A1977">
        <f t="shared" si="280"/>
        <v>12500</v>
      </c>
      <c r="B1977" s="66">
        <f t="shared" si="283"/>
        <v>500</v>
      </c>
      <c r="C1977">
        <f>INDEX('Tet10'!$C$31:$FF$50,Tet10_R_VTR!F1977,Tet10_R_VTR!G1977)</f>
        <v>1.0766553200870352</v>
      </c>
      <c r="D1977" s="65">
        <v>0.89488259004612958</v>
      </c>
      <c r="E1977" s="65"/>
      <c r="F1977">
        <f t="shared" ref="F1977:F1981" si="288">F1976+1</f>
        <v>16</v>
      </c>
      <c r="G1977">
        <f t="shared" si="285"/>
        <v>99</v>
      </c>
    </row>
    <row r="1978" spans="1:7" x14ac:dyDescent="0.55000000000000004">
      <c r="A1978">
        <f t="shared" si="280"/>
        <v>12500</v>
      </c>
      <c r="B1978" s="66">
        <f t="shared" si="283"/>
        <v>500</v>
      </c>
      <c r="C1978">
        <f>INDEX('Tet10'!$C$31:$FF$50,Tet10_R_VTR!F1978,Tet10_R_VTR!G1978)</f>
        <v>1.6095739121503925</v>
      </c>
      <c r="D1978" s="65">
        <v>1.2750214292717175</v>
      </c>
      <c r="E1978" s="65"/>
      <c r="F1978">
        <f t="shared" si="288"/>
        <v>17</v>
      </c>
      <c r="G1978">
        <f t="shared" si="285"/>
        <v>99</v>
      </c>
    </row>
    <row r="1979" spans="1:7" x14ac:dyDescent="0.55000000000000004">
      <c r="A1979">
        <f t="shared" si="280"/>
        <v>12500</v>
      </c>
      <c r="B1979" s="66">
        <f t="shared" si="283"/>
        <v>500</v>
      </c>
      <c r="C1979">
        <f>INDEX('Tet10'!$C$31:$FF$50,Tet10_R_VTR!F1979,Tet10_R_VTR!G1979)</f>
        <v>1.393062531951526</v>
      </c>
      <c r="D1979" s="65">
        <v>1.2049060712630628</v>
      </c>
      <c r="E1979" s="65"/>
      <c r="F1979">
        <f t="shared" si="288"/>
        <v>18</v>
      </c>
      <c r="G1979">
        <f t="shared" si="285"/>
        <v>99</v>
      </c>
    </row>
    <row r="1980" spans="1:7" x14ac:dyDescent="0.55000000000000004">
      <c r="A1980">
        <f t="shared" si="280"/>
        <v>12500</v>
      </c>
      <c r="B1980" s="66">
        <f t="shared" si="283"/>
        <v>500</v>
      </c>
      <c r="C1980">
        <f>INDEX('Tet10'!$C$31:$FF$50,Tet10_R_VTR!F1980,Tet10_R_VTR!G1980)</f>
        <v>1.589189498898953</v>
      </c>
      <c r="D1980" s="65">
        <v>1.3242323335278336</v>
      </c>
      <c r="E1980" s="65"/>
      <c r="F1980">
        <f t="shared" si="288"/>
        <v>19</v>
      </c>
      <c r="G1980">
        <f t="shared" si="285"/>
        <v>99</v>
      </c>
    </row>
    <row r="1981" spans="1:7" x14ac:dyDescent="0.55000000000000004">
      <c r="A1981">
        <f t="shared" si="280"/>
        <v>12500</v>
      </c>
      <c r="B1981" s="66">
        <f t="shared" si="283"/>
        <v>500</v>
      </c>
      <c r="C1981">
        <f>INDEX('Tet10'!$C$31:$FF$50,Tet10_R_VTR!F1981,Tet10_R_VTR!G1981)</f>
        <v>1.6274637440412665</v>
      </c>
      <c r="D1981" s="65">
        <v>1.3926930675882432</v>
      </c>
      <c r="E1981" s="65"/>
      <c r="F1981">
        <f t="shared" si="288"/>
        <v>20</v>
      </c>
      <c r="G1981">
        <f t="shared" si="285"/>
        <v>99</v>
      </c>
    </row>
    <row r="1982" spans="1:7" x14ac:dyDescent="0.55000000000000004">
      <c r="A1982">
        <f t="shared" si="280"/>
        <v>12500</v>
      </c>
      <c r="B1982" s="66">
        <v>665</v>
      </c>
      <c r="C1982">
        <f>INDEX('Tet10'!$C$31:$FF$50,Tet10_R_VTR!F1982,Tet10_R_VTR!G1982)</f>
        <v>1.2261031430182079</v>
      </c>
      <c r="D1982" s="65">
        <v>1.1947908940445182</v>
      </c>
      <c r="E1982" s="65"/>
      <c r="F1982">
        <v>1</v>
      </c>
      <c r="G1982">
        <f t="shared" si="285"/>
        <v>100</v>
      </c>
    </row>
    <row r="1983" spans="1:7" x14ac:dyDescent="0.55000000000000004">
      <c r="A1983">
        <f t="shared" si="280"/>
        <v>12500</v>
      </c>
      <c r="B1983" s="66">
        <v>665</v>
      </c>
      <c r="C1983">
        <f>INDEX('Tet10'!$C$31:$FF$50,Tet10_R_VTR!F1983,Tet10_R_VTR!G1983)</f>
        <v>1.1333943738959866</v>
      </c>
      <c r="D1983" s="65">
        <v>1.0562109337529222</v>
      </c>
      <c r="E1983" s="65"/>
      <c r="F1983">
        <f t="shared" ref="F1983:F1996" si="289">F1982+1</f>
        <v>2</v>
      </c>
      <c r="G1983">
        <f t="shared" si="285"/>
        <v>100</v>
      </c>
    </row>
    <row r="1984" spans="1:7" x14ac:dyDescent="0.55000000000000004">
      <c r="A1984">
        <f t="shared" si="280"/>
        <v>12500</v>
      </c>
      <c r="B1984" s="66">
        <v>665</v>
      </c>
      <c r="C1984">
        <f>INDEX('Tet10'!$C$31:$FF$50,Tet10_R_VTR!F1984,Tet10_R_VTR!G1984)</f>
        <v>1.1822520673555446</v>
      </c>
      <c r="D1984" s="65">
        <v>0.98989625500191891</v>
      </c>
      <c r="E1984" s="65"/>
      <c r="F1984">
        <f t="shared" si="289"/>
        <v>3</v>
      </c>
      <c r="G1984">
        <f t="shared" si="285"/>
        <v>100</v>
      </c>
    </row>
    <row r="1985" spans="1:7" x14ac:dyDescent="0.55000000000000004">
      <c r="A1985">
        <f t="shared" si="280"/>
        <v>12500</v>
      </c>
      <c r="B1985" s="66">
        <v>665</v>
      </c>
      <c r="C1985">
        <f>INDEX('Tet10'!$C$31:$FF$50,Tet10_R_VTR!F1985,Tet10_R_VTR!G1985)</f>
        <v>1.0222807889368448</v>
      </c>
      <c r="D1985" s="65">
        <v>1.1808089813367004</v>
      </c>
      <c r="E1985" s="65"/>
      <c r="F1985">
        <f t="shared" si="289"/>
        <v>4</v>
      </c>
      <c r="G1985">
        <f t="shared" si="285"/>
        <v>100</v>
      </c>
    </row>
    <row r="1986" spans="1:7" x14ac:dyDescent="0.55000000000000004">
      <c r="A1986">
        <f t="shared" si="280"/>
        <v>12500</v>
      </c>
      <c r="B1986" s="66">
        <v>665</v>
      </c>
      <c r="C1986">
        <f>INDEX('Tet10'!$C$31:$FF$50,Tet10_R_VTR!F1986,Tet10_R_VTR!G1986)</f>
        <v>1.290488015235624</v>
      </c>
      <c r="D1986" s="65">
        <v>1.0094655229912022</v>
      </c>
      <c r="E1986" s="65"/>
      <c r="F1986">
        <f t="shared" si="289"/>
        <v>5</v>
      </c>
      <c r="G1986">
        <f t="shared" si="285"/>
        <v>100</v>
      </c>
    </row>
    <row r="1987" spans="1:7" x14ac:dyDescent="0.55000000000000004">
      <c r="A1987">
        <f t="shared" ref="A1987:A2050" si="290">A1667+1250</f>
        <v>12500</v>
      </c>
      <c r="B1987" s="66">
        <v>665</v>
      </c>
      <c r="C1987">
        <f>INDEX('Tet10'!$C$31:$FF$50,Tet10_R_VTR!F1987,Tet10_R_VTR!G1987)</f>
        <v>1.4543486146504867</v>
      </c>
      <c r="D1987" s="65">
        <v>1.3176631134711994</v>
      </c>
      <c r="E1987" s="65"/>
      <c r="F1987">
        <f t="shared" si="289"/>
        <v>6</v>
      </c>
      <c r="G1987">
        <f t="shared" si="285"/>
        <v>100</v>
      </c>
    </row>
    <row r="1988" spans="1:7" x14ac:dyDescent="0.55000000000000004">
      <c r="A1988">
        <f t="shared" si="290"/>
        <v>12500</v>
      </c>
      <c r="B1988" s="66">
        <v>665</v>
      </c>
      <c r="C1988">
        <f>INDEX('Tet10'!$C$31:$FF$50,Tet10_R_VTR!F1988,Tet10_R_VTR!G1988)</f>
        <v>1.329767434585801</v>
      </c>
      <c r="D1988" s="65">
        <v>1.3556312282870939</v>
      </c>
      <c r="E1988" s="65"/>
      <c r="F1988">
        <f t="shared" si="289"/>
        <v>7</v>
      </c>
      <c r="G1988">
        <f t="shared" si="285"/>
        <v>100</v>
      </c>
    </row>
    <row r="1989" spans="1:7" x14ac:dyDescent="0.55000000000000004">
      <c r="A1989">
        <f t="shared" si="290"/>
        <v>12500</v>
      </c>
      <c r="B1989" s="66">
        <v>665</v>
      </c>
      <c r="C1989">
        <f>INDEX('Tet10'!$C$31:$FF$50,Tet10_R_VTR!F1989,Tet10_R_VTR!G1989)</f>
        <v>1.1346504161854039</v>
      </c>
      <c r="D1989" s="65">
        <v>1.0307302267806293</v>
      </c>
      <c r="E1989" s="65"/>
      <c r="F1989">
        <f t="shared" si="289"/>
        <v>8</v>
      </c>
      <c r="G1989">
        <f t="shared" si="285"/>
        <v>100</v>
      </c>
    </row>
    <row r="1990" spans="1:7" x14ac:dyDescent="0.55000000000000004">
      <c r="A1990">
        <f t="shared" si="290"/>
        <v>12500</v>
      </c>
      <c r="B1990" s="66">
        <v>665</v>
      </c>
      <c r="C1990">
        <f>INDEX('Tet10'!$C$31:$FF$50,Tet10_R_VTR!F1990,Tet10_R_VTR!G1990)</f>
        <v>1.1411238707530456</v>
      </c>
      <c r="D1990" s="65">
        <v>0.86606314209154855</v>
      </c>
      <c r="E1990" s="65"/>
      <c r="F1990">
        <f t="shared" si="289"/>
        <v>9</v>
      </c>
      <c r="G1990">
        <f t="shared" si="285"/>
        <v>100</v>
      </c>
    </row>
    <row r="1991" spans="1:7" x14ac:dyDescent="0.55000000000000004">
      <c r="A1991">
        <f t="shared" si="290"/>
        <v>12500</v>
      </c>
      <c r="B1991" s="66">
        <v>665</v>
      </c>
      <c r="C1991">
        <f>INDEX('Tet10'!$C$31:$FF$50,Tet10_R_VTR!F1991,Tet10_R_VTR!G1991)</f>
        <v>1.4992642891809884</v>
      </c>
      <c r="D1991" s="65">
        <v>1.1675054151057829</v>
      </c>
      <c r="E1991" s="65"/>
      <c r="F1991">
        <f t="shared" si="289"/>
        <v>10</v>
      </c>
      <c r="G1991">
        <f t="shared" si="285"/>
        <v>100</v>
      </c>
    </row>
    <row r="1992" spans="1:7" x14ac:dyDescent="0.55000000000000004">
      <c r="A1992">
        <f t="shared" si="290"/>
        <v>12500</v>
      </c>
      <c r="B1992" s="66">
        <v>665</v>
      </c>
      <c r="C1992">
        <f>INDEX('Tet10'!$C$31:$FF$50,Tet10_R_VTR!F1992,Tet10_R_VTR!G1992)</f>
        <v>1.0834849385030516</v>
      </c>
      <c r="D1992" s="65">
        <v>0.95697774563992144</v>
      </c>
      <c r="E1992" s="65"/>
      <c r="F1992">
        <f t="shared" si="289"/>
        <v>11</v>
      </c>
      <c r="G1992">
        <f t="shared" si="285"/>
        <v>100</v>
      </c>
    </row>
    <row r="1993" spans="1:7" x14ac:dyDescent="0.55000000000000004">
      <c r="A1993">
        <f t="shared" si="290"/>
        <v>12500</v>
      </c>
      <c r="B1993" s="66">
        <v>665</v>
      </c>
      <c r="C1993">
        <f>INDEX('Tet10'!$C$31:$FF$50,Tet10_R_VTR!F1993,Tet10_R_VTR!G1993)</f>
        <v>1.5434536669510286</v>
      </c>
      <c r="D1993" s="65">
        <v>1.3460641078796829</v>
      </c>
      <c r="E1993" s="65"/>
      <c r="F1993">
        <f t="shared" si="289"/>
        <v>12</v>
      </c>
      <c r="G1993">
        <f t="shared" si="285"/>
        <v>100</v>
      </c>
    </row>
    <row r="1994" spans="1:7" x14ac:dyDescent="0.55000000000000004">
      <c r="A1994">
        <f t="shared" si="290"/>
        <v>12500</v>
      </c>
      <c r="B1994" s="66">
        <v>665</v>
      </c>
      <c r="C1994">
        <f>INDEX('Tet10'!$C$31:$FF$50,Tet10_R_VTR!F1994,Tet10_R_VTR!G1994)</f>
        <v>1.4597383046072216</v>
      </c>
      <c r="D1994" s="65">
        <v>1.1672257595055451</v>
      </c>
      <c r="E1994" s="65"/>
      <c r="F1994">
        <f t="shared" si="289"/>
        <v>13</v>
      </c>
      <c r="G1994">
        <f t="shared" si="285"/>
        <v>100</v>
      </c>
    </row>
    <row r="1995" spans="1:7" x14ac:dyDescent="0.55000000000000004">
      <c r="A1995">
        <f t="shared" si="290"/>
        <v>12500</v>
      </c>
      <c r="B1995" s="66">
        <v>665</v>
      </c>
      <c r="C1995">
        <f>INDEX('Tet10'!$C$31:$FF$50,Tet10_R_VTR!F1995,Tet10_R_VTR!G1995)</f>
        <v>1.8226502484845546</v>
      </c>
      <c r="D1995" s="65">
        <v>1.5949217285186394</v>
      </c>
      <c r="E1995" s="65"/>
      <c r="F1995">
        <f t="shared" si="289"/>
        <v>14</v>
      </c>
      <c r="G1995">
        <f t="shared" si="285"/>
        <v>100</v>
      </c>
    </row>
    <row r="1996" spans="1:7" x14ac:dyDescent="0.55000000000000004">
      <c r="A1996">
        <f t="shared" si="290"/>
        <v>12500</v>
      </c>
      <c r="B1996" s="66">
        <v>665</v>
      </c>
      <c r="C1996">
        <f>INDEX('Tet10'!$C$31:$FF$50,Tet10_R_VTR!F1996,Tet10_R_VTR!G1996)</f>
        <v>1.4281761142650125</v>
      </c>
      <c r="D1996" s="65">
        <v>1.2674407016180753</v>
      </c>
      <c r="E1996" s="65"/>
      <c r="F1996">
        <f t="shared" si="289"/>
        <v>15</v>
      </c>
      <c r="G1996">
        <f t="shared" si="285"/>
        <v>100</v>
      </c>
    </row>
    <row r="1997" spans="1:7" x14ac:dyDescent="0.55000000000000004">
      <c r="A1997">
        <f t="shared" si="290"/>
        <v>12500</v>
      </c>
      <c r="B1997" s="66">
        <v>665</v>
      </c>
      <c r="C1997">
        <f>INDEX('Tet10'!$C$31:$FF$50,Tet10_R_VTR!F1997,Tet10_R_VTR!G1997)</f>
        <v>1.045161296286212</v>
      </c>
      <c r="D1997" s="65">
        <v>0.89488259004612958</v>
      </c>
      <c r="E1997" s="65"/>
      <c r="F1997">
        <f t="shared" ref="F1997:F2001" si="291">F1996+1</f>
        <v>16</v>
      </c>
      <c r="G1997">
        <f t="shared" si="285"/>
        <v>100</v>
      </c>
    </row>
    <row r="1998" spans="1:7" x14ac:dyDescent="0.55000000000000004">
      <c r="A1998">
        <f t="shared" si="290"/>
        <v>12500</v>
      </c>
      <c r="B1998" s="66">
        <v>665</v>
      </c>
      <c r="C1998">
        <f>INDEX('Tet10'!$C$31:$FF$50,Tet10_R_VTR!F1998,Tet10_R_VTR!G1998)</f>
        <v>1.5593059029923324</v>
      </c>
      <c r="D1998" s="65">
        <v>1.2750214292717175</v>
      </c>
      <c r="E1998" s="65"/>
      <c r="F1998">
        <f t="shared" si="291"/>
        <v>17</v>
      </c>
      <c r="G1998">
        <f t="shared" si="285"/>
        <v>100</v>
      </c>
    </row>
    <row r="1999" spans="1:7" x14ac:dyDescent="0.55000000000000004">
      <c r="A1999">
        <f t="shared" si="290"/>
        <v>12500</v>
      </c>
      <c r="B1999" s="66">
        <v>665</v>
      </c>
      <c r="C1999">
        <f>INDEX('Tet10'!$C$31:$FF$50,Tet10_R_VTR!F1999,Tet10_R_VTR!G1999)</f>
        <v>1.3400691476528588</v>
      </c>
      <c r="D1999" s="65">
        <v>1.2049060712630628</v>
      </c>
      <c r="E1999" s="65"/>
      <c r="F1999">
        <f t="shared" si="291"/>
        <v>18</v>
      </c>
      <c r="G1999">
        <f t="shared" si="285"/>
        <v>100</v>
      </c>
    </row>
    <row r="2000" spans="1:7" x14ac:dyDescent="0.55000000000000004">
      <c r="A2000">
        <f t="shared" si="290"/>
        <v>12500</v>
      </c>
      <c r="B2000" s="66">
        <v>665</v>
      </c>
      <c r="C2000">
        <f>INDEX('Tet10'!$C$31:$FF$50,Tet10_R_VTR!F2000,Tet10_R_VTR!G2000)</f>
        <v>1.539921543781446</v>
      </c>
      <c r="D2000" s="65">
        <v>1.3242323335278336</v>
      </c>
      <c r="E2000" s="65"/>
      <c r="F2000">
        <f t="shared" si="291"/>
        <v>19</v>
      </c>
      <c r="G2000">
        <f t="shared" si="285"/>
        <v>100</v>
      </c>
    </row>
    <row r="2001" spans="1:7" x14ac:dyDescent="0.55000000000000004">
      <c r="A2001">
        <f t="shared" si="290"/>
        <v>12500</v>
      </c>
      <c r="B2001" s="66">
        <v>665</v>
      </c>
      <c r="C2001">
        <f>INDEX('Tet10'!$C$31:$FF$50,Tet10_R_VTR!F2001,Tet10_R_VTR!G2001)</f>
        <v>1.5828309257765427</v>
      </c>
      <c r="D2001" s="65">
        <v>1.3926930675882432</v>
      </c>
      <c r="E2001" s="65"/>
      <c r="F2001">
        <f t="shared" si="291"/>
        <v>20</v>
      </c>
      <c r="G2001">
        <f t="shared" si="285"/>
        <v>100</v>
      </c>
    </row>
    <row r="2002" spans="1:7" x14ac:dyDescent="0.55000000000000004">
      <c r="A2002">
        <f t="shared" si="290"/>
        <v>12500</v>
      </c>
      <c r="B2002" s="66">
        <v>750</v>
      </c>
      <c r="C2002">
        <f>INDEX('Tet10'!$C$31:$FF$50,Tet10_R_VTR!F2002,Tet10_R_VTR!G2002)</f>
        <v>1.197802845934814</v>
      </c>
      <c r="D2002" s="65">
        <v>1.1947908940445182</v>
      </c>
      <c r="E2002" s="65"/>
      <c r="F2002">
        <v>1</v>
      </c>
      <c r="G2002">
        <f t="shared" si="285"/>
        <v>101</v>
      </c>
    </row>
    <row r="2003" spans="1:7" x14ac:dyDescent="0.55000000000000004">
      <c r="A2003">
        <f t="shared" si="290"/>
        <v>12500</v>
      </c>
      <c r="B2003" s="66">
        <v>750</v>
      </c>
      <c r="C2003">
        <f>INDEX('Tet10'!$C$31:$FF$50,Tet10_R_VTR!F2003,Tet10_R_VTR!G2003)</f>
        <v>1.107282214985633</v>
      </c>
      <c r="D2003" s="65">
        <v>1.0562109337529222</v>
      </c>
      <c r="E2003" s="65"/>
      <c r="F2003">
        <f t="shared" ref="F2003:F2016" si="292">F2002+1</f>
        <v>2</v>
      </c>
      <c r="G2003">
        <f t="shared" si="285"/>
        <v>101</v>
      </c>
    </row>
    <row r="2004" spans="1:7" x14ac:dyDescent="0.55000000000000004">
      <c r="A2004">
        <f t="shared" si="290"/>
        <v>12500</v>
      </c>
      <c r="B2004" s="66">
        <v>750</v>
      </c>
      <c r="C2004">
        <f>INDEX('Tet10'!$C$31:$FF$50,Tet10_R_VTR!F2004,Tet10_R_VTR!G2004)</f>
        <v>1.1610362566815757</v>
      </c>
      <c r="D2004" s="65">
        <v>0.98989625500191891</v>
      </c>
      <c r="E2004" s="65"/>
      <c r="F2004">
        <f t="shared" si="292"/>
        <v>3</v>
      </c>
      <c r="G2004">
        <f t="shared" si="285"/>
        <v>101</v>
      </c>
    </row>
    <row r="2005" spans="1:7" x14ac:dyDescent="0.55000000000000004">
      <c r="A2005">
        <f t="shared" si="290"/>
        <v>12500</v>
      </c>
      <c r="B2005" s="66">
        <v>750</v>
      </c>
      <c r="C2005">
        <f>INDEX('Tet10'!$C$31:$FF$50,Tet10_R_VTR!F2005,Tet10_R_VTR!G2005)</f>
        <v>1.0035114908386977</v>
      </c>
      <c r="D2005" s="65">
        <v>1.1808089813367004</v>
      </c>
      <c r="E2005" s="65"/>
      <c r="F2005">
        <f t="shared" si="292"/>
        <v>4</v>
      </c>
      <c r="G2005">
        <f t="shared" si="285"/>
        <v>101</v>
      </c>
    </row>
    <row r="2006" spans="1:7" x14ac:dyDescent="0.55000000000000004">
      <c r="A2006">
        <f t="shared" si="290"/>
        <v>12500</v>
      </c>
      <c r="B2006" s="66">
        <v>750</v>
      </c>
      <c r="C2006">
        <f>INDEX('Tet10'!$C$31:$FF$50,Tet10_R_VTR!F2006,Tet10_R_VTR!G2006)</f>
        <v>1.2596698962561306</v>
      </c>
      <c r="D2006" s="65">
        <v>1.0094655229912022</v>
      </c>
      <c r="E2006" s="65"/>
      <c r="F2006">
        <f t="shared" si="292"/>
        <v>5</v>
      </c>
      <c r="G2006">
        <f t="shared" si="285"/>
        <v>101</v>
      </c>
    </row>
    <row r="2007" spans="1:7" x14ac:dyDescent="0.55000000000000004">
      <c r="A2007">
        <f t="shared" si="290"/>
        <v>12500</v>
      </c>
      <c r="B2007" s="66">
        <v>750</v>
      </c>
      <c r="C2007">
        <f>INDEX('Tet10'!$C$31:$FF$50,Tet10_R_VTR!F2007,Tet10_R_VTR!G2007)</f>
        <v>1.4243851809227881</v>
      </c>
      <c r="D2007" s="65">
        <v>1.3176631134711994</v>
      </c>
      <c r="E2007" s="65"/>
      <c r="F2007">
        <f t="shared" si="292"/>
        <v>6</v>
      </c>
      <c r="G2007">
        <f t="shared" ref="G2007:G2070" si="293">G1987+1</f>
        <v>101</v>
      </c>
    </row>
    <row r="2008" spans="1:7" x14ac:dyDescent="0.55000000000000004">
      <c r="A2008">
        <f t="shared" si="290"/>
        <v>12500</v>
      </c>
      <c r="B2008" s="66">
        <v>750</v>
      </c>
      <c r="C2008">
        <f>INDEX('Tet10'!$C$31:$FF$50,Tet10_R_VTR!F2008,Tet10_R_VTR!G2008)</f>
        <v>1.3053783816975262</v>
      </c>
      <c r="D2008" s="65">
        <v>1.3556312282870939</v>
      </c>
      <c r="E2008" s="65"/>
      <c r="F2008">
        <f t="shared" si="292"/>
        <v>7</v>
      </c>
      <c r="G2008">
        <f t="shared" si="293"/>
        <v>101</v>
      </c>
    </row>
    <row r="2009" spans="1:7" x14ac:dyDescent="0.55000000000000004">
      <c r="A2009">
        <f t="shared" si="290"/>
        <v>12500</v>
      </c>
      <c r="B2009" s="66">
        <v>750</v>
      </c>
      <c r="C2009">
        <f>INDEX('Tet10'!$C$31:$FF$50,Tet10_R_VTR!F2009,Tet10_R_VTR!G2009)</f>
        <v>1.1132417754647856</v>
      </c>
      <c r="D2009" s="65">
        <v>1.0307302267806293</v>
      </c>
      <c r="E2009" s="65"/>
      <c r="F2009">
        <f t="shared" si="292"/>
        <v>8</v>
      </c>
      <c r="G2009">
        <f t="shared" si="293"/>
        <v>101</v>
      </c>
    </row>
    <row r="2010" spans="1:7" x14ac:dyDescent="0.55000000000000004">
      <c r="A2010">
        <f t="shared" si="290"/>
        <v>12500</v>
      </c>
      <c r="B2010" s="66">
        <v>750</v>
      </c>
      <c r="C2010">
        <f>INDEX('Tet10'!$C$31:$FF$50,Tet10_R_VTR!F2010,Tet10_R_VTR!G2010)</f>
        <v>1.1157766065152772</v>
      </c>
      <c r="D2010" s="65">
        <v>0.86606314209154855</v>
      </c>
      <c r="E2010" s="65"/>
      <c r="F2010">
        <f t="shared" si="292"/>
        <v>9</v>
      </c>
      <c r="G2010">
        <f t="shared" si="293"/>
        <v>101</v>
      </c>
    </row>
    <row r="2011" spans="1:7" x14ac:dyDescent="0.55000000000000004">
      <c r="A2011">
        <f t="shared" si="290"/>
        <v>12500</v>
      </c>
      <c r="B2011" s="66">
        <v>750</v>
      </c>
      <c r="C2011">
        <f>INDEX('Tet10'!$C$31:$FF$50,Tet10_R_VTR!F2011,Tet10_R_VTR!G2011)</f>
        <v>1.4662655194879923</v>
      </c>
      <c r="D2011" s="65">
        <v>1.1675054151057829</v>
      </c>
      <c r="E2011" s="65"/>
      <c r="F2011">
        <f t="shared" si="292"/>
        <v>10</v>
      </c>
      <c r="G2011">
        <f t="shared" si="293"/>
        <v>101</v>
      </c>
    </row>
    <row r="2012" spans="1:7" x14ac:dyDescent="0.55000000000000004">
      <c r="A2012">
        <f t="shared" si="290"/>
        <v>12500</v>
      </c>
      <c r="B2012" s="66">
        <v>750</v>
      </c>
      <c r="C2012">
        <f>INDEX('Tet10'!$C$31:$FF$50,Tet10_R_VTR!F2012,Tet10_R_VTR!G2012)</f>
        <v>1.0643287865099227</v>
      </c>
      <c r="D2012" s="65">
        <v>0.95697774563992144</v>
      </c>
      <c r="E2012" s="65"/>
      <c r="F2012">
        <f t="shared" si="292"/>
        <v>11</v>
      </c>
      <c r="G2012">
        <f t="shared" si="293"/>
        <v>101</v>
      </c>
    </row>
    <row r="2013" spans="1:7" x14ac:dyDescent="0.55000000000000004">
      <c r="A2013">
        <f t="shared" si="290"/>
        <v>12500</v>
      </c>
      <c r="B2013" s="66">
        <v>750</v>
      </c>
      <c r="C2013">
        <f>INDEX('Tet10'!$C$31:$FF$50,Tet10_R_VTR!F2013,Tet10_R_VTR!G2013)</f>
        <v>1.5160033765953254</v>
      </c>
      <c r="D2013" s="65">
        <v>1.3460641078796829</v>
      </c>
      <c r="E2013" s="65"/>
      <c r="F2013">
        <f t="shared" si="292"/>
        <v>12</v>
      </c>
      <c r="G2013">
        <f t="shared" si="293"/>
        <v>101</v>
      </c>
    </row>
    <row r="2014" spans="1:7" x14ac:dyDescent="0.55000000000000004">
      <c r="A2014">
        <f t="shared" si="290"/>
        <v>12500</v>
      </c>
      <c r="B2014" s="66">
        <v>750</v>
      </c>
      <c r="C2014">
        <f>INDEX('Tet10'!$C$31:$FF$50,Tet10_R_VTR!F2014,Tet10_R_VTR!G2014)</f>
        <v>1.4314282585943343</v>
      </c>
      <c r="D2014" s="65">
        <v>1.1672257595055451</v>
      </c>
      <c r="E2014" s="65"/>
      <c r="F2014">
        <f t="shared" si="292"/>
        <v>13</v>
      </c>
      <c r="G2014">
        <f t="shared" si="293"/>
        <v>101</v>
      </c>
    </row>
    <row r="2015" spans="1:7" x14ac:dyDescent="0.55000000000000004">
      <c r="A2015">
        <f t="shared" si="290"/>
        <v>12500</v>
      </c>
      <c r="B2015" s="66">
        <v>750</v>
      </c>
      <c r="C2015">
        <f>INDEX('Tet10'!$C$31:$FF$50,Tet10_R_VTR!F2015,Tet10_R_VTR!G2015)</f>
        <v>1.7886116072761942</v>
      </c>
      <c r="D2015" s="65">
        <v>1.5949217285186394</v>
      </c>
      <c r="E2015" s="65"/>
      <c r="F2015">
        <f t="shared" si="292"/>
        <v>14</v>
      </c>
      <c r="G2015">
        <f t="shared" si="293"/>
        <v>101</v>
      </c>
    </row>
    <row r="2016" spans="1:7" x14ac:dyDescent="0.55000000000000004">
      <c r="A2016">
        <f t="shared" si="290"/>
        <v>12500</v>
      </c>
      <c r="B2016" s="66">
        <v>750</v>
      </c>
      <c r="C2016">
        <f>INDEX('Tet10'!$C$31:$FF$50,Tet10_R_VTR!F2016,Tet10_R_VTR!G2016)</f>
        <v>1.393973089984593</v>
      </c>
      <c r="D2016" s="65">
        <v>1.2674407016180753</v>
      </c>
      <c r="E2016" s="65"/>
      <c r="F2016">
        <f t="shared" si="292"/>
        <v>15</v>
      </c>
      <c r="G2016">
        <f t="shared" si="293"/>
        <v>101</v>
      </c>
    </row>
    <row r="2017" spans="1:7" x14ac:dyDescent="0.55000000000000004">
      <c r="A2017">
        <f t="shared" si="290"/>
        <v>12500</v>
      </c>
      <c r="B2017" s="66">
        <v>750</v>
      </c>
      <c r="C2017">
        <f>INDEX('Tet10'!$C$31:$FF$50,Tet10_R_VTR!F2017,Tet10_R_VTR!G2017)</f>
        <v>1.0216670005103998</v>
      </c>
      <c r="D2017" s="65">
        <v>0.89488259004612958</v>
      </c>
      <c r="E2017" s="65"/>
      <c r="F2017">
        <f t="shared" ref="F2017:F2021" si="294">F2016+1</f>
        <v>16</v>
      </c>
      <c r="G2017">
        <f t="shared" si="293"/>
        <v>101</v>
      </c>
    </row>
    <row r="2018" spans="1:7" x14ac:dyDescent="0.55000000000000004">
      <c r="A2018">
        <f t="shared" si="290"/>
        <v>12500</v>
      </c>
      <c r="B2018" s="66">
        <v>750</v>
      </c>
      <c r="C2018">
        <f>INDEX('Tet10'!$C$31:$FF$50,Tet10_R_VTR!F2018,Tet10_R_VTR!G2018)</f>
        <v>1.5225621276416679</v>
      </c>
      <c r="D2018" s="65">
        <v>1.2750214292717175</v>
      </c>
      <c r="E2018" s="65"/>
      <c r="F2018">
        <f t="shared" si="294"/>
        <v>17</v>
      </c>
      <c r="G2018">
        <f t="shared" si="293"/>
        <v>101</v>
      </c>
    </row>
    <row r="2019" spans="1:7" x14ac:dyDescent="0.55000000000000004">
      <c r="A2019">
        <f t="shared" si="290"/>
        <v>12500</v>
      </c>
      <c r="B2019" s="66">
        <v>750</v>
      </c>
      <c r="C2019">
        <f>INDEX('Tet10'!$C$31:$FF$50,Tet10_R_VTR!F2019,Tet10_R_VTR!G2019)</f>
        <v>1.3141052970684879</v>
      </c>
      <c r="D2019" s="65">
        <v>1.2049060712630628</v>
      </c>
      <c r="E2019" s="65"/>
      <c r="F2019">
        <f t="shared" si="294"/>
        <v>18</v>
      </c>
      <c r="G2019">
        <f t="shared" si="293"/>
        <v>101</v>
      </c>
    </row>
    <row r="2020" spans="1:7" x14ac:dyDescent="0.55000000000000004">
      <c r="A2020">
        <f t="shared" si="290"/>
        <v>12500</v>
      </c>
      <c r="B2020" s="66">
        <v>750</v>
      </c>
      <c r="C2020">
        <f>INDEX('Tet10'!$C$31:$FF$50,Tet10_R_VTR!F2020,Tet10_R_VTR!G2020)</f>
        <v>1.5119279906756216</v>
      </c>
      <c r="D2020" s="65">
        <v>1.3242323335278336</v>
      </c>
      <c r="E2020" s="65"/>
      <c r="F2020">
        <f t="shared" si="294"/>
        <v>19</v>
      </c>
      <c r="G2020">
        <f t="shared" si="293"/>
        <v>101</v>
      </c>
    </row>
    <row r="2021" spans="1:7" x14ac:dyDescent="0.55000000000000004">
      <c r="A2021">
        <f t="shared" si="290"/>
        <v>12500</v>
      </c>
      <c r="B2021" s="66">
        <v>750</v>
      </c>
      <c r="C2021">
        <f>INDEX('Tet10'!$C$31:$FF$50,Tet10_R_VTR!F2021,Tet10_R_VTR!G2021)</f>
        <v>1.5474381861125071</v>
      </c>
      <c r="D2021" s="65">
        <v>1.3926930675882432</v>
      </c>
      <c r="E2021" s="65"/>
      <c r="F2021">
        <f t="shared" si="294"/>
        <v>20</v>
      </c>
      <c r="G2021">
        <f t="shared" si="293"/>
        <v>101</v>
      </c>
    </row>
    <row r="2022" spans="1:7" x14ac:dyDescent="0.55000000000000004">
      <c r="A2022">
        <f t="shared" si="290"/>
        <v>12500</v>
      </c>
      <c r="B2022" s="66">
        <f>B2002+250</f>
        <v>1000</v>
      </c>
      <c r="C2022">
        <f>INDEX('Tet10'!$C$31:$FF$50,Tet10_R_VTR!F2022,Tet10_R_VTR!G2022)</f>
        <v>1.1120291118036865</v>
      </c>
      <c r="D2022" s="65">
        <v>1.1947908940445182</v>
      </c>
      <c r="E2022" s="65"/>
      <c r="F2022">
        <v>1</v>
      </c>
      <c r="G2022">
        <f t="shared" si="293"/>
        <v>102</v>
      </c>
    </row>
    <row r="2023" spans="1:7" x14ac:dyDescent="0.55000000000000004">
      <c r="A2023">
        <f t="shared" si="290"/>
        <v>12500</v>
      </c>
      <c r="B2023" s="66">
        <f t="shared" ref="B2023:B2041" si="295">B2003+250</f>
        <v>1000</v>
      </c>
      <c r="C2023">
        <f>INDEX('Tet10'!$C$31:$FF$50,Tet10_R_VTR!F2023,Tet10_R_VTR!G2023)</f>
        <v>1.0270111923490637</v>
      </c>
      <c r="D2023" s="65">
        <v>1.0562109337529222</v>
      </c>
      <c r="E2023" s="65"/>
      <c r="F2023">
        <f t="shared" ref="F2023:F2036" si="296">F2022+1</f>
        <v>2</v>
      </c>
      <c r="G2023">
        <f t="shared" si="293"/>
        <v>102</v>
      </c>
    </row>
    <row r="2024" spans="1:7" x14ac:dyDescent="0.55000000000000004">
      <c r="A2024">
        <f t="shared" si="290"/>
        <v>12500</v>
      </c>
      <c r="B2024" s="66">
        <f t="shared" si="295"/>
        <v>1000</v>
      </c>
      <c r="C2024">
        <f>INDEX('Tet10'!$C$31:$FF$50,Tet10_R_VTR!F2024,Tet10_R_VTR!G2024)</f>
        <v>1.0779199674548938</v>
      </c>
      <c r="D2024" s="65">
        <v>0.98989625500191891</v>
      </c>
      <c r="E2024" s="65"/>
      <c r="F2024">
        <f t="shared" si="296"/>
        <v>3</v>
      </c>
      <c r="G2024">
        <f t="shared" si="293"/>
        <v>102</v>
      </c>
    </row>
    <row r="2025" spans="1:7" x14ac:dyDescent="0.55000000000000004">
      <c r="A2025">
        <f t="shared" si="290"/>
        <v>12500</v>
      </c>
      <c r="B2025" s="66">
        <f t="shared" si="295"/>
        <v>1000</v>
      </c>
      <c r="C2025">
        <f>INDEX('Tet10'!$C$31:$FF$50,Tet10_R_VTR!F2025,Tet10_R_VTR!G2025)</f>
        <v>0.93616730338649212</v>
      </c>
      <c r="D2025" s="65">
        <v>1.1808089813367004</v>
      </c>
      <c r="E2025" s="65"/>
      <c r="F2025">
        <f t="shared" si="296"/>
        <v>4</v>
      </c>
      <c r="G2025">
        <f t="shared" si="293"/>
        <v>102</v>
      </c>
    </row>
    <row r="2026" spans="1:7" x14ac:dyDescent="0.55000000000000004">
      <c r="A2026">
        <f t="shared" si="290"/>
        <v>12500</v>
      </c>
      <c r="B2026" s="66">
        <f t="shared" si="295"/>
        <v>1000</v>
      </c>
      <c r="C2026">
        <f>INDEX('Tet10'!$C$31:$FF$50,Tet10_R_VTR!F2026,Tet10_R_VTR!G2026)</f>
        <v>1.1640845205845634</v>
      </c>
      <c r="D2026" s="65">
        <v>1.0094655229912022</v>
      </c>
      <c r="E2026" s="65"/>
      <c r="F2026">
        <f t="shared" si="296"/>
        <v>5</v>
      </c>
      <c r="G2026">
        <f t="shared" si="293"/>
        <v>102</v>
      </c>
    </row>
    <row r="2027" spans="1:7" x14ac:dyDescent="0.55000000000000004">
      <c r="A2027">
        <f t="shared" si="290"/>
        <v>12500</v>
      </c>
      <c r="B2027" s="66">
        <f t="shared" si="295"/>
        <v>1000</v>
      </c>
      <c r="C2027">
        <f>INDEX('Tet10'!$C$31:$FF$50,Tet10_R_VTR!F2027,Tet10_R_VTR!G2027)</f>
        <v>1.3253652802708289</v>
      </c>
      <c r="D2027" s="65">
        <v>1.3176631134711994</v>
      </c>
      <c r="E2027" s="65"/>
      <c r="F2027">
        <f t="shared" si="296"/>
        <v>6</v>
      </c>
      <c r="G2027">
        <f t="shared" si="293"/>
        <v>102</v>
      </c>
    </row>
    <row r="2028" spans="1:7" x14ac:dyDescent="0.55000000000000004">
      <c r="A2028">
        <f t="shared" si="290"/>
        <v>12500</v>
      </c>
      <c r="B2028" s="66">
        <f t="shared" si="295"/>
        <v>1000</v>
      </c>
      <c r="C2028">
        <f>INDEX('Tet10'!$C$31:$FF$50,Tet10_R_VTR!F2028,Tet10_R_VTR!G2028)</f>
        <v>1.2061890936409141</v>
      </c>
      <c r="D2028" s="65">
        <v>1.3556312282870939</v>
      </c>
      <c r="E2028" s="65"/>
      <c r="F2028">
        <f t="shared" si="296"/>
        <v>7</v>
      </c>
      <c r="G2028">
        <f t="shared" si="293"/>
        <v>102</v>
      </c>
    </row>
    <row r="2029" spans="1:7" x14ac:dyDescent="0.55000000000000004">
      <c r="A2029">
        <f t="shared" si="290"/>
        <v>12500</v>
      </c>
      <c r="B2029" s="66">
        <f t="shared" si="295"/>
        <v>1000</v>
      </c>
      <c r="C2029">
        <f>INDEX('Tet10'!$C$31:$FF$50,Tet10_R_VTR!F2029,Tet10_R_VTR!G2029)</f>
        <v>1.0322757444277486</v>
      </c>
      <c r="D2029" s="65">
        <v>1.0307302267806293</v>
      </c>
      <c r="E2029" s="65"/>
      <c r="F2029">
        <f t="shared" si="296"/>
        <v>8</v>
      </c>
      <c r="G2029">
        <f t="shared" si="293"/>
        <v>102</v>
      </c>
    </row>
    <row r="2030" spans="1:7" x14ac:dyDescent="0.55000000000000004">
      <c r="A2030">
        <f t="shared" si="290"/>
        <v>12500</v>
      </c>
      <c r="B2030" s="66">
        <f t="shared" si="295"/>
        <v>1000</v>
      </c>
      <c r="C2030">
        <f>INDEX('Tet10'!$C$31:$FF$50,Tet10_R_VTR!F2030,Tet10_R_VTR!G2030)</f>
        <v>1.0384923837437026</v>
      </c>
      <c r="D2030" s="65">
        <v>0.86606314209154855</v>
      </c>
      <c r="E2030" s="65"/>
      <c r="F2030">
        <f t="shared" si="296"/>
        <v>9</v>
      </c>
      <c r="G2030">
        <f t="shared" si="293"/>
        <v>102</v>
      </c>
    </row>
    <row r="2031" spans="1:7" x14ac:dyDescent="0.55000000000000004">
      <c r="A2031">
        <f t="shared" si="290"/>
        <v>12500</v>
      </c>
      <c r="B2031" s="66">
        <f t="shared" si="295"/>
        <v>1000</v>
      </c>
      <c r="C2031">
        <f>INDEX('Tet10'!$C$31:$FF$50,Tet10_R_VTR!F2031,Tet10_R_VTR!G2031)</f>
        <v>1.364545528927197</v>
      </c>
      <c r="D2031" s="65">
        <v>1.1675054151057829</v>
      </c>
      <c r="E2031" s="65"/>
      <c r="F2031">
        <f t="shared" si="296"/>
        <v>10</v>
      </c>
      <c r="G2031">
        <f t="shared" si="293"/>
        <v>102</v>
      </c>
    </row>
    <row r="2032" spans="1:7" x14ac:dyDescent="0.55000000000000004">
      <c r="A2032">
        <f t="shared" si="290"/>
        <v>12500</v>
      </c>
      <c r="B2032" s="66">
        <f t="shared" si="295"/>
        <v>1000</v>
      </c>
      <c r="C2032">
        <f>INDEX('Tet10'!$C$31:$FF$50,Tet10_R_VTR!F2032,Tet10_R_VTR!G2032)</f>
        <v>0.9806726707013822</v>
      </c>
      <c r="D2032" s="65">
        <v>0.95697774563992144</v>
      </c>
      <c r="E2032" s="65"/>
      <c r="F2032">
        <f t="shared" si="296"/>
        <v>11</v>
      </c>
      <c r="G2032">
        <f t="shared" si="293"/>
        <v>102</v>
      </c>
    </row>
    <row r="2033" spans="1:7" x14ac:dyDescent="0.55000000000000004">
      <c r="A2033">
        <f t="shared" si="290"/>
        <v>12500</v>
      </c>
      <c r="B2033" s="66">
        <f t="shared" si="295"/>
        <v>1000</v>
      </c>
      <c r="C2033">
        <f>INDEX('Tet10'!$C$31:$FF$50,Tet10_R_VTR!F2033,Tet10_R_VTR!G2033)</f>
        <v>1.4094382881530478</v>
      </c>
      <c r="D2033" s="65">
        <v>1.3460641078796829</v>
      </c>
      <c r="E2033" s="65"/>
      <c r="F2033">
        <f t="shared" si="296"/>
        <v>12</v>
      </c>
      <c r="G2033">
        <f t="shared" si="293"/>
        <v>102</v>
      </c>
    </row>
    <row r="2034" spans="1:7" x14ac:dyDescent="0.55000000000000004">
      <c r="A2034">
        <f t="shared" si="290"/>
        <v>12500</v>
      </c>
      <c r="B2034" s="66">
        <f t="shared" si="295"/>
        <v>1000</v>
      </c>
      <c r="C2034">
        <f>INDEX('Tet10'!$C$31:$FF$50,Tet10_R_VTR!F2034,Tet10_R_VTR!G2034)</f>
        <v>1.337040909336515</v>
      </c>
      <c r="D2034" s="65">
        <v>1.1672257595055451</v>
      </c>
      <c r="E2034" s="65"/>
      <c r="F2034">
        <f t="shared" si="296"/>
        <v>13</v>
      </c>
      <c r="G2034">
        <f t="shared" si="293"/>
        <v>102</v>
      </c>
    </row>
    <row r="2035" spans="1:7" x14ac:dyDescent="0.55000000000000004">
      <c r="A2035">
        <f t="shared" si="290"/>
        <v>12500</v>
      </c>
      <c r="B2035" s="66">
        <f t="shared" si="295"/>
        <v>1000</v>
      </c>
      <c r="C2035">
        <f>INDEX('Tet10'!$C$31:$FF$50,Tet10_R_VTR!F2035,Tet10_R_VTR!G2035)</f>
        <v>1.6547313842795914</v>
      </c>
      <c r="D2035" s="65">
        <v>1.5949217285186394</v>
      </c>
      <c r="E2035" s="65"/>
      <c r="F2035">
        <f t="shared" si="296"/>
        <v>14</v>
      </c>
      <c r="G2035">
        <f t="shared" si="293"/>
        <v>102</v>
      </c>
    </row>
    <row r="2036" spans="1:7" x14ac:dyDescent="0.55000000000000004">
      <c r="A2036">
        <f t="shared" si="290"/>
        <v>12500</v>
      </c>
      <c r="B2036" s="66">
        <f t="shared" si="295"/>
        <v>1000</v>
      </c>
      <c r="C2036">
        <f>INDEX('Tet10'!$C$31:$FF$50,Tet10_R_VTR!F2036,Tet10_R_VTR!G2036)</f>
        <v>1.2914097389112327</v>
      </c>
      <c r="D2036" s="65">
        <v>1.2674407016180753</v>
      </c>
      <c r="E2036" s="65"/>
      <c r="F2036">
        <f t="shared" si="296"/>
        <v>15</v>
      </c>
      <c r="G2036">
        <f t="shared" si="293"/>
        <v>102</v>
      </c>
    </row>
    <row r="2037" spans="1:7" x14ac:dyDescent="0.55000000000000004">
      <c r="A2037">
        <f t="shared" si="290"/>
        <v>12500</v>
      </c>
      <c r="B2037" s="66">
        <f t="shared" si="295"/>
        <v>1000</v>
      </c>
      <c r="C2037">
        <f>INDEX('Tet10'!$C$31:$FF$50,Tet10_R_VTR!F2037,Tet10_R_VTR!G2037)</f>
        <v>0.95114311767527004</v>
      </c>
      <c r="D2037" s="65">
        <v>0.89488259004612958</v>
      </c>
      <c r="E2037" s="65"/>
      <c r="F2037">
        <f t="shared" ref="F2037:F2041" si="297">F2036+1</f>
        <v>16</v>
      </c>
      <c r="G2037">
        <f t="shared" si="293"/>
        <v>102</v>
      </c>
    </row>
    <row r="2038" spans="1:7" x14ac:dyDescent="0.55000000000000004">
      <c r="A2038">
        <f t="shared" si="290"/>
        <v>12500</v>
      </c>
      <c r="B2038" s="66">
        <f t="shared" si="295"/>
        <v>1000</v>
      </c>
      <c r="C2038">
        <f>INDEX('Tet10'!$C$31:$FF$50,Tet10_R_VTR!F2038,Tet10_R_VTR!G2038)</f>
        <v>1.4053006971338697</v>
      </c>
      <c r="D2038" s="65">
        <v>1.2750214292717175</v>
      </c>
      <c r="E2038" s="65"/>
      <c r="F2038">
        <f t="shared" si="297"/>
        <v>17</v>
      </c>
      <c r="G2038">
        <f t="shared" si="293"/>
        <v>102</v>
      </c>
    </row>
    <row r="2039" spans="1:7" x14ac:dyDescent="0.55000000000000004">
      <c r="A2039">
        <f t="shared" si="290"/>
        <v>12500</v>
      </c>
      <c r="B2039" s="66">
        <f t="shared" si="295"/>
        <v>1000</v>
      </c>
      <c r="C2039">
        <f>INDEX('Tet10'!$C$31:$FF$50,Tet10_R_VTR!F2039,Tet10_R_VTR!G2039)</f>
        <v>1.2112877937374407</v>
      </c>
      <c r="D2039" s="65">
        <v>1.2049060712630628</v>
      </c>
      <c r="E2039" s="65"/>
      <c r="F2039">
        <f t="shared" si="297"/>
        <v>18</v>
      </c>
      <c r="G2039">
        <f t="shared" si="293"/>
        <v>102</v>
      </c>
    </row>
    <row r="2040" spans="1:7" x14ac:dyDescent="0.55000000000000004">
      <c r="A2040">
        <f t="shared" si="290"/>
        <v>12500</v>
      </c>
      <c r="B2040" s="66">
        <f t="shared" si="295"/>
        <v>1000</v>
      </c>
      <c r="C2040">
        <f>INDEX('Tet10'!$C$31:$FF$50,Tet10_R_VTR!F2040,Tet10_R_VTR!G2040)</f>
        <v>1.3790150548774369</v>
      </c>
      <c r="D2040" s="65">
        <v>1.3242323335278336</v>
      </c>
      <c r="E2040" s="65"/>
      <c r="F2040">
        <f t="shared" si="297"/>
        <v>19</v>
      </c>
      <c r="G2040">
        <f t="shared" si="293"/>
        <v>102</v>
      </c>
    </row>
    <row r="2041" spans="1:7" x14ac:dyDescent="0.55000000000000004">
      <c r="A2041">
        <f t="shared" si="290"/>
        <v>12500</v>
      </c>
      <c r="B2041" s="66">
        <f t="shared" si="295"/>
        <v>1000</v>
      </c>
      <c r="C2041">
        <f>INDEX('Tet10'!$C$31:$FF$50,Tet10_R_VTR!F2041,Tet10_R_VTR!G2041)</f>
        <v>1.4291805565479301</v>
      </c>
      <c r="D2041" s="65">
        <v>1.3926930675882432</v>
      </c>
      <c r="E2041" s="65"/>
      <c r="F2041">
        <f t="shared" si="297"/>
        <v>20</v>
      </c>
      <c r="G2041">
        <f t="shared" si="293"/>
        <v>102</v>
      </c>
    </row>
    <row r="2042" spans="1:7" x14ac:dyDescent="0.55000000000000004">
      <c r="A2042">
        <f t="shared" si="290"/>
        <v>12500</v>
      </c>
      <c r="B2042" s="66">
        <f t="shared" ref="B2042:B2105" si="298">B2022+50</f>
        <v>1050</v>
      </c>
      <c r="C2042">
        <f>INDEX('Tet10'!$C$31:$FF$50,Tet10_R_VTR!F2042,Tet10_R_VTR!G2042)</f>
        <v>1.0893343198116903</v>
      </c>
      <c r="D2042" s="65">
        <v>1.1947908940445182</v>
      </c>
      <c r="E2042" s="65"/>
      <c r="F2042">
        <v>1</v>
      </c>
      <c r="G2042">
        <f t="shared" si="293"/>
        <v>103</v>
      </c>
    </row>
    <row r="2043" spans="1:7" x14ac:dyDescent="0.55000000000000004">
      <c r="A2043">
        <f t="shared" si="290"/>
        <v>12500</v>
      </c>
      <c r="B2043" s="66">
        <f t="shared" si="298"/>
        <v>1050</v>
      </c>
      <c r="C2043">
        <f>INDEX('Tet10'!$C$31:$FF$50,Tet10_R_VTR!F2043,Tet10_R_VTR!G2043)</f>
        <v>1.0041898611096605</v>
      </c>
      <c r="D2043" s="65">
        <v>1.0562109337529222</v>
      </c>
      <c r="E2043" s="65"/>
      <c r="F2043">
        <f t="shared" ref="F2043:F2056" si="299">F2042+1</f>
        <v>2</v>
      </c>
      <c r="G2043">
        <f t="shared" si="293"/>
        <v>103</v>
      </c>
    </row>
    <row r="2044" spans="1:7" x14ac:dyDescent="0.55000000000000004">
      <c r="A2044">
        <f t="shared" si="290"/>
        <v>12500</v>
      </c>
      <c r="B2044" s="66">
        <f t="shared" si="298"/>
        <v>1050</v>
      </c>
      <c r="C2044">
        <f>INDEX('Tet10'!$C$31:$FF$50,Tet10_R_VTR!F2044,Tet10_R_VTR!G2044)</f>
        <v>1.0519103141850952</v>
      </c>
      <c r="D2044" s="65">
        <v>0.98989625500191891</v>
      </c>
      <c r="E2044" s="65"/>
      <c r="F2044">
        <f t="shared" si="299"/>
        <v>3</v>
      </c>
      <c r="G2044">
        <f t="shared" si="293"/>
        <v>103</v>
      </c>
    </row>
    <row r="2045" spans="1:7" x14ac:dyDescent="0.55000000000000004">
      <c r="A2045">
        <f t="shared" si="290"/>
        <v>12500</v>
      </c>
      <c r="B2045" s="66">
        <f t="shared" si="298"/>
        <v>1050</v>
      </c>
      <c r="C2045">
        <f>INDEX('Tet10'!$C$31:$FF$50,Tet10_R_VTR!F2045,Tet10_R_VTR!G2045)</f>
        <v>0.92426882657501352</v>
      </c>
      <c r="D2045" s="65">
        <v>1.1808089813367004</v>
      </c>
      <c r="E2045" s="65"/>
      <c r="F2045">
        <f t="shared" si="299"/>
        <v>4</v>
      </c>
      <c r="G2045">
        <f t="shared" si="293"/>
        <v>103</v>
      </c>
    </row>
    <row r="2046" spans="1:7" x14ac:dyDescent="0.55000000000000004">
      <c r="A2046">
        <f t="shared" si="290"/>
        <v>12500</v>
      </c>
      <c r="B2046" s="66">
        <f t="shared" si="298"/>
        <v>1050</v>
      </c>
      <c r="C2046">
        <f>INDEX('Tet10'!$C$31:$FF$50,Tet10_R_VTR!F2046,Tet10_R_VTR!G2046)</f>
        <v>1.1474511386631852</v>
      </c>
      <c r="D2046" s="65">
        <v>1.0094655229912022</v>
      </c>
      <c r="E2046" s="65"/>
      <c r="F2046">
        <f t="shared" si="299"/>
        <v>5</v>
      </c>
      <c r="G2046">
        <f t="shared" si="293"/>
        <v>103</v>
      </c>
    </row>
    <row r="2047" spans="1:7" x14ac:dyDescent="0.55000000000000004">
      <c r="A2047">
        <f t="shared" si="290"/>
        <v>12500</v>
      </c>
      <c r="B2047" s="66">
        <f t="shared" si="298"/>
        <v>1050</v>
      </c>
      <c r="C2047">
        <f>INDEX('Tet10'!$C$31:$FF$50,Tet10_R_VTR!F2047,Tet10_R_VTR!G2047)</f>
        <v>1.3069201698091988</v>
      </c>
      <c r="D2047" s="65">
        <v>1.3176631134711994</v>
      </c>
      <c r="E2047" s="65"/>
      <c r="F2047">
        <f t="shared" si="299"/>
        <v>6</v>
      </c>
      <c r="G2047">
        <f t="shared" si="293"/>
        <v>103</v>
      </c>
    </row>
    <row r="2048" spans="1:7" x14ac:dyDescent="0.55000000000000004">
      <c r="A2048">
        <f t="shared" si="290"/>
        <v>12500</v>
      </c>
      <c r="B2048" s="66">
        <f t="shared" si="298"/>
        <v>1050</v>
      </c>
      <c r="C2048">
        <f>INDEX('Tet10'!$C$31:$FF$50,Tet10_R_VTR!F2048,Tet10_R_VTR!G2048)</f>
        <v>1.1879055414268358</v>
      </c>
      <c r="D2048" s="65">
        <v>1.3556312282870939</v>
      </c>
      <c r="E2048" s="65"/>
      <c r="F2048">
        <f t="shared" si="299"/>
        <v>7</v>
      </c>
      <c r="G2048">
        <f t="shared" si="293"/>
        <v>103</v>
      </c>
    </row>
    <row r="2049" spans="1:7" x14ac:dyDescent="0.55000000000000004">
      <c r="A2049">
        <f t="shared" si="290"/>
        <v>12500</v>
      </c>
      <c r="B2049" s="66">
        <f t="shared" si="298"/>
        <v>1050</v>
      </c>
      <c r="C2049">
        <f>INDEX('Tet10'!$C$31:$FF$50,Tet10_R_VTR!F2049,Tet10_R_VTR!G2049)</f>
        <v>1.0150928576480684</v>
      </c>
      <c r="D2049" s="65">
        <v>1.0307302267806293</v>
      </c>
      <c r="E2049" s="65"/>
      <c r="F2049">
        <f t="shared" si="299"/>
        <v>8</v>
      </c>
      <c r="G2049">
        <f t="shared" si="293"/>
        <v>103</v>
      </c>
    </row>
    <row r="2050" spans="1:7" x14ac:dyDescent="0.55000000000000004">
      <c r="A2050">
        <f t="shared" si="290"/>
        <v>12500</v>
      </c>
      <c r="B2050" s="66">
        <f t="shared" si="298"/>
        <v>1050</v>
      </c>
      <c r="C2050">
        <f>INDEX('Tet10'!$C$31:$FF$50,Tet10_R_VTR!F2050,Tet10_R_VTR!G2050)</f>
        <v>1.0174262604241788</v>
      </c>
      <c r="D2050" s="65">
        <v>0.86606314209154855</v>
      </c>
      <c r="E2050" s="65"/>
      <c r="F2050">
        <f t="shared" si="299"/>
        <v>9</v>
      </c>
      <c r="G2050">
        <f t="shared" si="293"/>
        <v>103</v>
      </c>
    </row>
    <row r="2051" spans="1:7" x14ac:dyDescent="0.55000000000000004">
      <c r="A2051">
        <f t="shared" ref="A2051:A2114" si="300">A1731+1250</f>
        <v>12500</v>
      </c>
      <c r="B2051" s="66">
        <f t="shared" si="298"/>
        <v>1050</v>
      </c>
      <c r="C2051">
        <f>INDEX('Tet10'!$C$31:$FF$50,Tet10_R_VTR!F2051,Tet10_R_VTR!G2051)</f>
        <v>1.3417631058476442</v>
      </c>
      <c r="D2051" s="65">
        <v>1.1675054151057829</v>
      </c>
      <c r="E2051" s="65"/>
      <c r="F2051">
        <f t="shared" si="299"/>
        <v>10</v>
      </c>
      <c r="G2051">
        <f t="shared" si="293"/>
        <v>103</v>
      </c>
    </row>
    <row r="2052" spans="1:7" x14ac:dyDescent="0.55000000000000004">
      <c r="A2052">
        <f t="shared" si="300"/>
        <v>12500</v>
      </c>
      <c r="B2052" s="66">
        <f t="shared" si="298"/>
        <v>1050</v>
      </c>
      <c r="C2052">
        <f>INDEX('Tet10'!$C$31:$FF$50,Tet10_R_VTR!F2052,Tet10_R_VTR!G2052)</f>
        <v>0.96204440551940074</v>
      </c>
      <c r="D2052" s="65">
        <v>0.95697774563992144</v>
      </c>
      <c r="E2052" s="65"/>
      <c r="F2052">
        <f t="shared" si="299"/>
        <v>11</v>
      </c>
      <c r="G2052">
        <f t="shared" si="293"/>
        <v>103</v>
      </c>
    </row>
    <row r="2053" spans="1:7" x14ac:dyDescent="0.55000000000000004">
      <c r="A2053">
        <f t="shared" si="300"/>
        <v>12500</v>
      </c>
      <c r="B2053" s="66">
        <f t="shared" si="298"/>
        <v>1050</v>
      </c>
      <c r="C2053">
        <f>INDEX('Tet10'!$C$31:$FF$50,Tet10_R_VTR!F2053,Tet10_R_VTR!G2053)</f>
        <v>1.3874794139898983</v>
      </c>
      <c r="D2053" s="65">
        <v>1.3460641078796829</v>
      </c>
      <c r="E2053" s="65"/>
      <c r="F2053">
        <f t="shared" si="299"/>
        <v>12</v>
      </c>
      <c r="G2053">
        <f t="shared" si="293"/>
        <v>103</v>
      </c>
    </row>
    <row r="2054" spans="1:7" x14ac:dyDescent="0.55000000000000004">
      <c r="A2054">
        <f t="shared" si="300"/>
        <v>12500</v>
      </c>
      <c r="B2054" s="66">
        <f t="shared" si="298"/>
        <v>1050</v>
      </c>
      <c r="C2054">
        <f>INDEX('Tet10'!$C$31:$FF$50,Tet10_R_VTR!F2054,Tet10_R_VTR!G2054)</f>
        <v>1.3027759051229766</v>
      </c>
      <c r="D2054" s="65">
        <v>1.1672257595055451</v>
      </c>
      <c r="E2054" s="65"/>
      <c r="F2054">
        <f t="shared" si="299"/>
        <v>13</v>
      </c>
      <c r="G2054">
        <f t="shared" si="293"/>
        <v>103</v>
      </c>
    </row>
    <row r="2055" spans="1:7" x14ac:dyDescent="0.55000000000000004">
      <c r="A2055">
        <f t="shared" si="300"/>
        <v>12500</v>
      </c>
      <c r="B2055" s="66">
        <f t="shared" si="298"/>
        <v>1050</v>
      </c>
      <c r="C2055">
        <f>INDEX('Tet10'!$C$31:$FF$50,Tet10_R_VTR!F2055,Tet10_R_VTR!G2055)</f>
        <v>1.6259730627293034</v>
      </c>
      <c r="D2055" s="65">
        <v>1.5949217285186394</v>
      </c>
      <c r="E2055" s="65"/>
      <c r="F2055">
        <f t="shared" si="299"/>
        <v>14</v>
      </c>
      <c r="G2055">
        <f t="shared" si="293"/>
        <v>103</v>
      </c>
    </row>
    <row r="2056" spans="1:7" x14ac:dyDescent="0.55000000000000004">
      <c r="A2056">
        <f t="shared" si="300"/>
        <v>12500</v>
      </c>
      <c r="B2056" s="66">
        <f t="shared" si="298"/>
        <v>1050</v>
      </c>
      <c r="C2056">
        <f>INDEX('Tet10'!$C$31:$FF$50,Tet10_R_VTR!F2056,Tet10_R_VTR!G2056)</f>
        <v>1.2607003205174436</v>
      </c>
      <c r="D2056" s="65">
        <v>1.2674407016180753</v>
      </c>
      <c r="E2056" s="65"/>
      <c r="F2056">
        <f t="shared" si="299"/>
        <v>15</v>
      </c>
      <c r="G2056">
        <f t="shared" si="293"/>
        <v>103</v>
      </c>
    </row>
    <row r="2057" spans="1:7" x14ac:dyDescent="0.55000000000000004">
      <c r="A2057">
        <f t="shared" si="300"/>
        <v>12500</v>
      </c>
      <c r="B2057" s="66">
        <f t="shared" si="298"/>
        <v>1050</v>
      </c>
      <c r="C2057">
        <f>INDEX('Tet10'!$C$31:$FF$50,Tet10_R_VTR!F2057,Tet10_R_VTR!G2057)</f>
        <v>0.93286853740100983</v>
      </c>
      <c r="D2057" s="65">
        <v>0.89488259004612958</v>
      </c>
      <c r="E2057" s="65"/>
      <c r="F2057">
        <f t="shared" ref="F2057:F2061" si="301">F2056+1</f>
        <v>16</v>
      </c>
      <c r="G2057">
        <f t="shared" si="293"/>
        <v>103</v>
      </c>
    </row>
    <row r="2058" spans="1:7" x14ac:dyDescent="0.55000000000000004">
      <c r="A2058">
        <f t="shared" si="300"/>
        <v>12500</v>
      </c>
      <c r="B2058" s="66">
        <f t="shared" si="298"/>
        <v>1050</v>
      </c>
      <c r="C2058">
        <f>INDEX('Tet10'!$C$31:$FF$50,Tet10_R_VTR!F2058,Tet10_R_VTR!G2058)</f>
        <v>1.3814642677308082</v>
      </c>
      <c r="D2058" s="65">
        <v>1.2750214292717175</v>
      </c>
      <c r="E2058" s="65"/>
      <c r="F2058">
        <f t="shared" si="301"/>
        <v>17</v>
      </c>
      <c r="G2058">
        <f t="shared" si="293"/>
        <v>103</v>
      </c>
    </row>
    <row r="2059" spans="1:7" x14ac:dyDescent="0.55000000000000004">
      <c r="A2059">
        <f t="shared" si="300"/>
        <v>12500</v>
      </c>
      <c r="B2059" s="66">
        <f t="shared" si="298"/>
        <v>1050</v>
      </c>
      <c r="C2059">
        <f>INDEX('Tet10'!$C$31:$FF$50,Tet10_R_VTR!F2059,Tet10_R_VTR!G2059)</f>
        <v>1.1822943964389756</v>
      </c>
      <c r="D2059" s="65">
        <v>1.2049060712630628</v>
      </c>
      <c r="E2059" s="65"/>
      <c r="F2059">
        <f t="shared" si="301"/>
        <v>18</v>
      </c>
      <c r="G2059">
        <f t="shared" si="293"/>
        <v>103</v>
      </c>
    </row>
    <row r="2060" spans="1:7" x14ac:dyDescent="0.55000000000000004">
      <c r="A2060">
        <f t="shared" si="300"/>
        <v>12500</v>
      </c>
      <c r="B2060" s="66">
        <f t="shared" si="298"/>
        <v>1050</v>
      </c>
      <c r="C2060">
        <f>INDEX('Tet10'!$C$31:$FF$50,Tet10_R_VTR!F2060,Tet10_R_VTR!G2060)</f>
        <v>1.3487017923093831</v>
      </c>
      <c r="D2060" s="65">
        <v>1.3242323335278336</v>
      </c>
      <c r="E2060" s="65"/>
      <c r="F2060">
        <f t="shared" si="301"/>
        <v>19</v>
      </c>
      <c r="G2060">
        <f t="shared" si="293"/>
        <v>103</v>
      </c>
    </row>
    <row r="2061" spans="1:7" x14ac:dyDescent="0.55000000000000004">
      <c r="A2061">
        <f t="shared" si="300"/>
        <v>12500</v>
      </c>
      <c r="B2061" s="66">
        <f t="shared" si="298"/>
        <v>1050</v>
      </c>
      <c r="C2061">
        <f>INDEX('Tet10'!$C$31:$FF$50,Tet10_R_VTR!F2061,Tet10_R_VTR!G2061)</f>
        <v>1.3724663915178272</v>
      </c>
      <c r="D2061" s="65">
        <v>1.3926930675882432</v>
      </c>
      <c r="E2061" s="65"/>
      <c r="F2061">
        <f t="shared" si="301"/>
        <v>20</v>
      </c>
      <c r="G2061">
        <f t="shared" si="293"/>
        <v>103</v>
      </c>
    </row>
    <row r="2062" spans="1:7" x14ac:dyDescent="0.55000000000000004">
      <c r="A2062">
        <f t="shared" si="300"/>
        <v>12500</v>
      </c>
      <c r="B2062" s="66">
        <f t="shared" si="298"/>
        <v>1100</v>
      </c>
      <c r="C2062">
        <f>INDEX('Tet10'!$C$31:$FF$50,Tet10_R_VTR!F2062,Tet10_R_VTR!G2062)</f>
        <v>1.0579908749839786</v>
      </c>
      <c r="D2062" s="65">
        <v>1.1947908940445182</v>
      </c>
      <c r="E2062" s="65"/>
      <c r="F2062">
        <v>1</v>
      </c>
      <c r="G2062">
        <f t="shared" si="293"/>
        <v>104</v>
      </c>
    </row>
    <row r="2063" spans="1:7" x14ac:dyDescent="0.55000000000000004">
      <c r="A2063">
        <f t="shared" si="300"/>
        <v>12500</v>
      </c>
      <c r="B2063" s="66">
        <f t="shared" si="298"/>
        <v>1100</v>
      </c>
      <c r="C2063">
        <f>INDEX('Tet10'!$C$31:$FF$50,Tet10_R_VTR!F2063,Tet10_R_VTR!G2063)</f>
        <v>0.98212629663886153</v>
      </c>
      <c r="D2063" s="65">
        <v>1.0562109337529222</v>
      </c>
      <c r="E2063" s="65"/>
      <c r="F2063">
        <f t="shared" ref="F2063:F2076" si="302">F2062+1</f>
        <v>2</v>
      </c>
      <c r="G2063">
        <f t="shared" si="293"/>
        <v>104</v>
      </c>
    </row>
    <row r="2064" spans="1:7" x14ac:dyDescent="0.55000000000000004">
      <c r="A2064">
        <f t="shared" si="300"/>
        <v>12500</v>
      </c>
      <c r="B2064" s="66">
        <f t="shared" si="298"/>
        <v>1100</v>
      </c>
      <c r="C2064">
        <f>INDEX('Tet10'!$C$31:$FF$50,Tet10_R_VTR!F2064,Tet10_R_VTR!G2064)</f>
        <v>1.0224834629079997</v>
      </c>
      <c r="D2064" s="65">
        <v>0.98989625500191891</v>
      </c>
      <c r="E2064" s="65"/>
      <c r="F2064">
        <f t="shared" si="302"/>
        <v>3</v>
      </c>
      <c r="G2064">
        <f t="shared" si="293"/>
        <v>104</v>
      </c>
    </row>
    <row r="2065" spans="1:7" x14ac:dyDescent="0.55000000000000004">
      <c r="A2065">
        <f t="shared" si="300"/>
        <v>12500</v>
      </c>
      <c r="B2065" s="66">
        <f t="shared" si="298"/>
        <v>1100</v>
      </c>
      <c r="C2065">
        <f>INDEX('Tet10'!$C$31:$FF$50,Tet10_R_VTR!F2065,Tet10_R_VTR!G2065)</f>
        <v>0.90023889102919674</v>
      </c>
      <c r="D2065" s="65">
        <v>1.1808089813367004</v>
      </c>
      <c r="E2065" s="65"/>
      <c r="F2065">
        <f t="shared" si="302"/>
        <v>4</v>
      </c>
      <c r="G2065">
        <f t="shared" si="293"/>
        <v>104</v>
      </c>
    </row>
    <row r="2066" spans="1:7" x14ac:dyDescent="0.55000000000000004">
      <c r="A2066">
        <f t="shared" si="300"/>
        <v>12500</v>
      </c>
      <c r="B2066" s="66">
        <f t="shared" si="298"/>
        <v>1100</v>
      </c>
      <c r="C2066">
        <f>INDEX('Tet10'!$C$31:$FF$50,Tet10_R_VTR!F2066,Tet10_R_VTR!G2066)</f>
        <v>1.1088819894529724</v>
      </c>
      <c r="D2066" s="65">
        <v>1.0094655229912022</v>
      </c>
      <c r="E2066" s="65"/>
      <c r="F2066">
        <f t="shared" si="302"/>
        <v>5</v>
      </c>
      <c r="G2066">
        <f t="shared" si="293"/>
        <v>104</v>
      </c>
    </row>
    <row r="2067" spans="1:7" x14ac:dyDescent="0.55000000000000004">
      <c r="A2067">
        <f t="shared" si="300"/>
        <v>12500</v>
      </c>
      <c r="B2067" s="66">
        <f t="shared" si="298"/>
        <v>1100</v>
      </c>
      <c r="C2067">
        <f>INDEX('Tet10'!$C$31:$FF$50,Tet10_R_VTR!F2067,Tet10_R_VTR!G2067)</f>
        <v>1.2711349205140035</v>
      </c>
      <c r="D2067" s="65">
        <v>1.3176631134711994</v>
      </c>
      <c r="E2067" s="65"/>
      <c r="F2067">
        <f t="shared" si="302"/>
        <v>6</v>
      </c>
      <c r="G2067">
        <f t="shared" si="293"/>
        <v>104</v>
      </c>
    </row>
    <row r="2068" spans="1:7" x14ac:dyDescent="0.55000000000000004">
      <c r="A2068">
        <f t="shared" si="300"/>
        <v>12500</v>
      </c>
      <c r="B2068" s="66">
        <f t="shared" si="298"/>
        <v>1100</v>
      </c>
      <c r="C2068">
        <f>INDEX('Tet10'!$C$31:$FF$50,Tet10_R_VTR!F2068,Tet10_R_VTR!G2068)</f>
        <v>1.1502885107593439</v>
      </c>
      <c r="D2068" s="65">
        <v>1.3556312282870939</v>
      </c>
      <c r="E2068" s="65"/>
      <c r="F2068">
        <f t="shared" si="302"/>
        <v>7</v>
      </c>
      <c r="G2068">
        <f t="shared" si="293"/>
        <v>104</v>
      </c>
    </row>
    <row r="2069" spans="1:7" x14ac:dyDescent="0.55000000000000004">
      <c r="A2069">
        <f t="shared" si="300"/>
        <v>12500</v>
      </c>
      <c r="B2069" s="66">
        <f t="shared" si="298"/>
        <v>1100</v>
      </c>
      <c r="C2069">
        <f>INDEX('Tet10'!$C$31:$FF$50,Tet10_R_VTR!F2069,Tet10_R_VTR!G2069)</f>
        <v>0.97925768729006957</v>
      </c>
      <c r="D2069" s="65">
        <v>1.0307302267806293</v>
      </c>
      <c r="E2069" s="65"/>
      <c r="F2069">
        <f t="shared" si="302"/>
        <v>8</v>
      </c>
      <c r="G2069">
        <f t="shared" si="293"/>
        <v>104</v>
      </c>
    </row>
    <row r="2070" spans="1:7" x14ac:dyDescent="0.55000000000000004">
      <c r="A2070">
        <f t="shared" si="300"/>
        <v>12500</v>
      </c>
      <c r="B2070" s="66">
        <f t="shared" si="298"/>
        <v>1100</v>
      </c>
      <c r="C2070">
        <f>INDEX('Tet10'!$C$31:$FF$50,Tet10_R_VTR!F2070,Tet10_R_VTR!G2070)</f>
        <v>1.0003538773596676</v>
      </c>
      <c r="D2070" s="65">
        <v>0.86606314209154855</v>
      </c>
      <c r="E2070" s="65"/>
      <c r="F2070">
        <f t="shared" si="302"/>
        <v>9</v>
      </c>
      <c r="G2070">
        <f t="shared" si="293"/>
        <v>104</v>
      </c>
    </row>
    <row r="2071" spans="1:7" x14ac:dyDescent="0.55000000000000004">
      <c r="A2071">
        <f t="shared" si="300"/>
        <v>12500</v>
      </c>
      <c r="B2071" s="66">
        <f t="shared" si="298"/>
        <v>1100</v>
      </c>
      <c r="C2071">
        <f>INDEX('Tet10'!$C$31:$FF$50,Tet10_R_VTR!F2071,Tet10_R_VTR!G2071)</f>
        <v>1.2673577491010759</v>
      </c>
      <c r="D2071" s="65">
        <v>1.1675054151057829</v>
      </c>
      <c r="E2071" s="65"/>
      <c r="F2071">
        <f t="shared" si="302"/>
        <v>10</v>
      </c>
      <c r="G2071">
        <f t="shared" ref="G2071:G2134" si="303">G2051+1</f>
        <v>104</v>
      </c>
    </row>
    <row r="2072" spans="1:7" x14ac:dyDescent="0.55000000000000004">
      <c r="A2072">
        <f t="shared" si="300"/>
        <v>12500</v>
      </c>
      <c r="B2072" s="66">
        <f t="shared" si="298"/>
        <v>1100</v>
      </c>
      <c r="C2072">
        <f>INDEX('Tet10'!$C$31:$FF$50,Tet10_R_VTR!F2072,Tet10_R_VTR!G2072)</f>
        <v>0.90745098352383358</v>
      </c>
      <c r="D2072" s="65">
        <v>0.95697774563992144</v>
      </c>
      <c r="E2072" s="65"/>
      <c r="F2072">
        <f t="shared" si="302"/>
        <v>11</v>
      </c>
      <c r="G2072">
        <f t="shared" si="303"/>
        <v>104</v>
      </c>
    </row>
    <row r="2073" spans="1:7" x14ac:dyDescent="0.55000000000000004">
      <c r="A2073">
        <f t="shared" si="300"/>
        <v>12500</v>
      </c>
      <c r="B2073" s="66">
        <f t="shared" si="298"/>
        <v>1100</v>
      </c>
      <c r="C2073">
        <f>INDEX('Tet10'!$C$31:$FF$50,Tet10_R_VTR!F2073,Tet10_R_VTR!G2073)</f>
        <v>1.3276572646878011</v>
      </c>
      <c r="D2073" s="65">
        <v>1.3460641078796829</v>
      </c>
      <c r="E2073" s="65"/>
      <c r="F2073">
        <f t="shared" si="302"/>
        <v>12</v>
      </c>
      <c r="G2073">
        <f t="shared" si="303"/>
        <v>104</v>
      </c>
    </row>
    <row r="2074" spans="1:7" x14ac:dyDescent="0.55000000000000004">
      <c r="A2074">
        <f t="shared" si="300"/>
        <v>12500</v>
      </c>
      <c r="B2074" s="66">
        <f t="shared" si="298"/>
        <v>1100</v>
      </c>
      <c r="C2074">
        <f>INDEX('Tet10'!$C$31:$FF$50,Tet10_R_VTR!F2074,Tet10_R_VTR!G2074)</f>
        <v>1.262773821668316</v>
      </c>
      <c r="D2074" s="65">
        <v>1.1672257595055451</v>
      </c>
      <c r="E2074" s="65"/>
      <c r="F2074">
        <f t="shared" si="302"/>
        <v>13</v>
      </c>
      <c r="G2074">
        <f t="shared" si="303"/>
        <v>104</v>
      </c>
    </row>
    <row r="2075" spans="1:7" x14ac:dyDescent="0.55000000000000004">
      <c r="A2075">
        <f t="shared" si="300"/>
        <v>12500</v>
      </c>
      <c r="B2075" s="66">
        <f t="shared" si="298"/>
        <v>1100</v>
      </c>
      <c r="C2075">
        <f>INDEX('Tet10'!$C$31:$FF$50,Tet10_R_VTR!F2075,Tet10_R_VTR!G2075)</f>
        <v>1.5833609884626629</v>
      </c>
      <c r="D2075" s="65">
        <v>1.5949217285186394</v>
      </c>
      <c r="E2075" s="65"/>
      <c r="F2075">
        <f t="shared" si="302"/>
        <v>14</v>
      </c>
      <c r="G2075">
        <f t="shared" si="303"/>
        <v>104</v>
      </c>
    </row>
    <row r="2076" spans="1:7" x14ac:dyDescent="0.55000000000000004">
      <c r="A2076">
        <f t="shared" si="300"/>
        <v>12500</v>
      </c>
      <c r="B2076" s="66">
        <f t="shared" si="298"/>
        <v>1100</v>
      </c>
      <c r="C2076">
        <f>INDEX('Tet10'!$C$31:$FF$50,Tet10_R_VTR!F2076,Tet10_R_VTR!G2076)</f>
        <v>1.2009170062348682</v>
      </c>
      <c r="D2076" s="65">
        <v>1.2674407016180753</v>
      </c>
      <c r="E2076" s="65"/>
      <c r="F2076">
        <f t="shared" si="302"/>
        <v>15</v>
      </c>
      <c r="G2076">
        <f t="shared" si="303"/>
        <v>104</v>
      </c>
    </row>
    <row r="2077" spans="1:7" x14ac:dyDescent="0.55000000000000004">
      <c r="A2077">
        <f t="shared" si="300"/>
        <v>12500</v>
      </c>
      <c r="B2077" s="66">
        <f t="shared" si="298"/>
        <v>1100</v>
      </c>
      <c r="C2077">
        <f>INDEX('Tet10'!$C$31:$FF$50,Tet10_R_VTR!F2077,Tet10_R_VTR!G2077)</f>
        <v>0.90311216316959642</v>
      </c>
      <c r="D2077" s="65">
        <v>0.89488259004612958</v>
      </c>
      <c r="E2077" s="65"/>
      <c r="F2077">
        <f t="shared" ref="F2077:F2081" si="304">F2076+1</f>
        <v>16</v>
      </c>
      <c r="G2077">
        <f t="shared" si="303"/>
        <v>104</v>
      </c>
    </row>
    <row r="2078" spans="1:7" x14ac:dyDescent="0.55000000000000004">
      <c r="A2078">
        <f t="shared" si="300"/>
        <v>12500</v>
      </c>
      <c r="B2078" s="66">
        <f t="shared" si="298"/>
        <v>1100</v>
      </c>
      <c r="C2078">
        <f>INDEX('Tet10'!$C$31:$FF$50,Tet10_R_VTR!F2078,Tet10_R_VTR!G2078)</f>
        <v>1.3174872140166114</v>
      </c>
      <c r="D2078" s="65">
        <v>1.2750214292717175</v>
      </c>
      <c r="E2078" s="65"/>
      <c r="F2078">
        <f t="shared" si="304"/>
        <v>17</v>
      </c>
      <c r="G2078">
        <f t="shared" si="303"/>
        <v>104</v>
      </c>
    </row>
    <row r="2079" spans="1:7" x14ac:dyDescent="0.55000000000000004">
      <c r="A2079">
        <f t="shared" si="300"/>
        <v>12500</v>
      </c>
      <c r="B2079" s="66">
        <f t="shared" si="298"/>
        <v>1100</v>
      </c>
      <c r="C2079">
        <f>INDEX('Tet10'!$C$31:$FF$50,Tet10_R_VTR!F2079,Tet10_R_VTR!G2079)</f>
        <v>1.1252610072967708</v>
      </c>
      <c r="D2079" s="65">
        <v>1.2049060712630628</v>
      </c>
      <c r="E2079" s="65"/>
      <c r="F2079">
        <f t="shared" si="304"/>
        <v>18</v>
      </c>
      <c r="G2079">
        <f t="shared" si="303"/>
        <v>104</v>
      </c>
    </row>
    <row r="2080" spans="1:7" x14ac:dyDescent="0.55000000000000004">
      <c r="A2080">
        <f t="shared" si="300"/>
        <v>12500</v>
      </c>
      <c r="B2080" s="66">
        <f t="shared" si="298"/>
        <v>1100</v>
      </c>
      <c r="C2080">
        <f>INDEX('Tet10'!$C$31:$FF$50,Tet10_R_VTR!F2080,Tet10_R_VTR!G2080)</f>
        <v>1.2639976681137508</v>
      </c>
      <c r="D2080" s="65">
        <v>1.3242323335278336</v>
      </c>
      <c r="E2080" s="65"/>
      <c r="F2080">
        <f t="shared" si="304"/>
        <v>19</v>
      </c>
      <c r="G2080">
        <f t="shared" si="303"/>
        <v>104</v>
      </c>
    </row>
    <row r="2081" spans="1:7" x14ac:dyDescent="0.55000000000000004">
      <c r="A2081">
        <f t="shared" si="300"/>
        <v>12500</v>
      </c>
      <c r="B2081" s="66">
        <f t="shared" si="298"/>
        <v>1100</v>
      </c>
      <c r="C2081">
        <f>INDEX('Tet10'!$C$31:$FF$50,Tet10_R_VTR!F2081,Tet10_R_VTR!G2081)</f>
        <v>1.2399980935244685</v>
      </c>
      <c r="D2081" s="65">
        <v>1.3926930675882432</v>
      </c>
      <c r="E2081" s="65"/>
      <c r="F2081">
        <f t="shared" si="304"/>
        <v>20</v>
      </c>
      <c r="G2081">
        <f t="shared" si="303"/>
        <v>104</v>
      </c>
    </row>
    <row r="2082" spans="1:7" x14ac:dyDescent="0.55000000000000004">
      <c r="A2082">
        <f t="shared" si="300"/>
        <v>12500</v>
      </c>
      <c r="B2082" s="66">
        <f t="shared" si="298"/>
        <v>1150</v>
      </c>
      <c r="C2082">
        <f>INDEX('Tet10'!$C$31:$FF$50,Tet10_R_VTR!F2082,Tet10_R_VTR!G2082)</f>
        <v>0.9717808619275059</v>
      </c>
      <c r="D2082" s="65">
        <v>1.1947908940445182</v>
      </c>
      <c r="E2082" s="65"/>
      <c r="F2082">
        <v>1</v>
      </c>
      <c r="G2082">
        <f t="shared" si="303"/>
        <v>105</v>
      </c>
    </row>
    <row r="2083" spans="1:7" x14ac:dyDescent="0.55000000000000004">
      <c r="A2083">
        <f t="shared" si="300"/>
        <v>12500</v>
      </c>
      <c r="B2083" s="66">
        <f t="shared" si="298"/>
        <v>1150</v>
      </c>
      <c r="C2083">
        <f>INDEX('Tet10'!$C$31:$FF$50,Tet10_R_VTR!F2083,Tet10_R_VTR!G2083)</f>
        <v>0.90088665670527013</v>
      </c>
      <c r="D2083" s="65">
        <v>1.0562109337529222</v>
      </c>
      <c r="E2083" s="65"/>
      <c r="F2083">
        <f t="shared" ref="F2083:F2096" si="305">F2082+1</f>
        <v>2</v>
      </c>
      <c r="G2083">
        <f t="shared" si="303"/>
        <v>105</v>
      </c>
    </row>
    <row r="2084" spans="1:7" x14ac:dyDescent="0.55000000000000004">
      <c r="A2084">
        <f t="shared" si="300"/>
        <v>12500</v>
      </c>
      <c r="B2084" s="66">
        <f t="shared" si="298"/>
        <v>1150</v>
      </c>
      <c r="C2084">
        <f>INDEX('Tet10'!$C$31:$FF$50,Tet10_R_VTR!F2084,Tet10_R_VTR!G2084)</f>
        <v>0.88766745942186376</v>
      </c>
      <c r="D2084" s="65">
        <v>0.98989625500191891</v>
      </c>
      <c r="E2084" s="65"/>
      <c r="F2084">
        <f t="shared" si="305"/>
        <v>3</v>
      </c>
      <c r="G2084">
        <f t="shared" si="303"/>
        <v>105</v>
      </c>
    </row>
    <row r="2085" spans="1:7" x14ac:dyDescent="0.55000000000000004">
      <c r="A2085">
        <f t="shared" si="300"/>
        <v>12500</v>
      </c>
      <c r="B2085" s="66">
        <f t="shared" si="298"/>
        <v>1150</v>
      </c>
      <c r="C2085">
        <f>INDEX('Tet10'!$C$31:$FF$50,Tet10_R_VTR!F2085,Tet10_R_VTR!G2085)</f>
        <v>0.86469726141589787</v>
      </c>
      <c r="D2085" s="65">
        <v>1.1808089813367004</v>
      </c>
      <c r="E2085" s="65"/>
      <c r="F2085">
        <f t="shared" si="305"/>
        <v>4</v>
      </c>
      <c r="G2085">
        <f t="shared" si="303"/>
        <v>105</v>
      </c>
    </row>
    <row r="2086" spans="1:7" x14ac:dyDescent="0.55000000000000004">
      <c r="A2086">
        <f t="shared" si="300"/>
        <v>12500</v>
      </c>
      <c r="B2086" s="66">
        <f t="shared" si="298"/>
        <v>1150</v>
      </c>
      <c r="C2086">
        <f>INDEX('Tet10'!$C$31:$FF$50,Tet10_R_VTR!F2086,Tet10_R_VTR!G2086)</f>
        <v>1.0405339014101769</v>
      </c>
      <c r="D2086" s="65">
        <v>1.0094655229912022</v>
      </c>
      <c r="E2086" s="65"/>
      <c r="F2086">
        <f t="shared" si="305"/>
        <v>5</v>
      </c>
      <c r="G2086">
        <f t="shared" si="303"/>
        <v>105</v>
      </c>
    </row>
    <row r="2087" spans="1:7" x14ac:dyDescent="0.55000000000000004">
      <c r="A2087">
        <f t="shared" si="300"/>
        <v>12500</v>
      </c>
      <c r="B2087" s="66">
        <f t="shared" si="298"/>
        <v>1150</v>
      </c>
      <c r="C2087">
        <f>INDEX('Tet10'!$C$31:$FF$50,Tet10_R_VTR!F2087,Tet10_R_VTR!G2087)</f>
        <v>1.2209762742863335</v>
      </c>
      <c r="D2087" s="65">
        <v>1.3176631134711994</v>
      </c>
      <c r="E2087" s="65"/>
      <c r="F2087">
        <f t="shared" si="305"/>
        <v>6</v>
      </c>
      <c r="G2087">
        <f t="shared" si="303"/>
        <v>105</v>
      </c>
    </row>
    <row r="2088" spans="1:7" x14ac:dyDescent="0.55000000000000004">
      <c r="A2088">
        <f t="shared" si="300"/>
        <v>12500</v>
      </c>
      <c r="B2088" s="66">
        <f t="shared" si="298"/>
        <v>1150</v>
      </c>
      <c r="C2088">
        <f>INDEX('Tet10'!$C$31:$FF$50,Tet10_R_VTR!F2088,Tet10_R_VTR!G2088)</f>
        <v>1.0948581837629878</v>
      </c>
      <c r="D2088" s="65">
        <v>1.3556312282870939</v>
      </c>
      <c r="E2088" s="65"/>
      <c r="F2088">
        <f t="shared" si="305"/>
        <v>7</v>
      </c>
      <c r="G2088">
        <f t="shared" si="303"/>
        <v>105</v>
      </c>
    </row>
    <row r="2089" spans="1:7" x14ac:dyDescent="0.55000000000000004">
      <c r="A2089">
        <f t="shared" si="300"/>
        <v>12500</v>
      </c>
      <c r="B2089" s="66">
        <f t="shared" si="298"/>
        <v>1150</v>
      </c>
      <c r="C2089">
        <f>INDEX('Tet10'!$C$31:$FF$50,Tet10_R_VTR!F2089,Tet10_R_VTR!G2089)</f>
        <v>0.87250071571240151</v>
      </c>
      <c r="D2089" s="65">
        <v>1.0307302267806293</v>
      </c>
      <c r="E2089" s="65"/>
      <c r="F2089">
        <f t="shared" si="305"/>
        <v>8</v>
      </c>
      <c r="G2089">
        <f t="shared" si="303"/>
        <v>105</v>
      </c>
    </row>
    <row r="2090" spans="1:7" x14ac:dyDescent="0.55000000000000004">
      <c r="A2090">
        <f t="shared" si="300"/>
        <v>12500</v>
      </c>
      <c r="B2090" s="66">
        <f t="shared" si="298"/>
        <v>1150</v>
      </c>
      <c r="C2090">
        <f>INDEX('Tet10'!$C$31:$FF$50,Tet10_R_VTR!F2090,Tet10_R_VTR!G2090)</f>
        <v>0.94508736235828517</v>
      </c>
      <c r="D2090" s="65">
        <v>0.86606314209154855</v>
      </c>
      <c r="E2090" s="65"/>
      <c r="F2090">
        <f t="shared" si="305"/>
        <v>9</v>
      </c>
      <c r="G2090">
        <f t="shared" si="303"/>
        <v>105</v>
      </c>
    </row>
    <row r="2091" spans="1:7" x14ac:dyDescent="0.55000000000000004">
      <c r="A2091">
        <f t="shared" si="300"/>
        <v>12500</v>
      </c>
      <c r="B2091" s="66">
        <f t="shared" si="298"/>
        <v>1150</v>
      </c>
      <c r="C2091">
        <f>INDEX('Tet10'!$C$31:$FF$50,Tet10_R_VTR!F2091,Tet10_R_VTR!G2091)</f>
        <v>1.0286553343173077</v>
      </c>
      <c r="D2091" s="65">
        <v>1.1675054151057829</v>
      </c>
      <c r="E2091" s="65"/>
      <c r="F2091">
        <f t="shared" si="305"/>
        <v>10</v>
      </c>
      <c r="G2091">
        <f t="shared" si="303"/>
        <v>105</v>
      </c>
    </row>
    <row r="2092" spans="1:7" x14ac:dyDescent="0.55000000000000004">
      <c r="A2092">
        <f t="shared" si="300"/>
        <v>12500</v>
      </c>
      <c r="B2092" s="66">
        <f t="shared" si="298"/>
        <v>1150</v>
      </c>
      <c r="C2092">
        <f>INDEX('Tet10'!$C$31:$FF$50,Tet10_R_VTR!F2092,Tet10_R_VTR!G2092)</f>
        <v>0.73579523823992476</v>
      </c>
      <c r="D2092" s="65">
        <v>0.95697774563992144</v>
      </c>
      <c r="E2092" s="65"/>
      <c r="F2092">
        <f t="shared" si="305"/>
        <v>11</v>
      </c>
      <c r="G2092">
        <f t="shared" si="303"/>
        <v>105</v>
      </c>
    </row>
    <row r="2093" spans="1:7" x14ac:dyDescent="0.55000000000000004">
      <c r="A2093">
        <f t="shared" si="300"/>
        <v>12500</v>
      </c>
      <c r="B2093" s="66">
        <f t="shared" si="298"/>
        <v>1150</v>
      </c>
      <c r="C2093">
        <f>INDEX('Tet10'!$C$31:$FF$50,Tet10_R_VTR!F2093,Tet10_R_VTR!G2093)</f>
        <v>1.1322618362274461</v>
      </c>
      <c r="D2093" s="65">
        <v>1.3460641078796829</v>
      </c>
      <c r="E2093" s="65"/>
      <c r="F2093">
        <f t="shared" si="305"/>
        <v>12</v>
      </c>
      <c r="G2093">
        <f t="shared" si="303"/>
        <v>105</v>
      </c>
    </row>
    <row r="2094" spans="1:7" x14ac:dyDescent="0.55000000000000004">
      <c r="A2094">
        <f t="shared" si="300"/>
        <v>12500</v>
      </c>
      <c r="B2094" s="66">
        <f t="shared" si="298"/>
        <v>1150</v>
      </c>
      <c r="C2094">
        <f>INDEX('Tet10'!$C$31:$FF$50,Tet10_R_VTR!F2094,Tet10_R_VTR!G2094)</f>
        <v>1.1254800110708112</v>
      </c>
      <c r="D2094" s="65">
        <v>1.1672257595055451</v>
      </c>
      <c r="E2094" s="65"/>
      <c r="F2094">
        <f t="shared" si="305"/>
        <v>13</v>
      </c>
      <c r="G2094">
        <f t="shared" si="303"/>
        <v>105</v>
      </c>
    </row>
    <row r="2095" spans="1:7" x14ac:dyDescent="0.55000000000000004">
      <c r="A2095">
        <f t="shared" si="300"/>
        <v>12500</v>
      </c>
      <c r="B2095" s="66">
        <f t="shared" si="298"/>
        <v>1150</v>
      </c>
      <c r="C2095">
        <f>INDEX('Tet10'!$C$31:$FF$50,Tet10_R_VTR!F2095,Tet10_R_VTR!G2095)</f>
        <v>1.4154370552117583</v>
      </c>
      <c r="D2095" s="65">
        <v>1.5949217285186394</v>
      </c>
      <c r="E2095" s="65"/>
      <c r="F2095">
        <f t="shared" si="305"/>
        <v>14</v>
      </c>
      <c r="G2095">
        <f t="shared" si="303"/>
        <v>105</v>
      </c>
    </row>
    <row r="2096" spans="1:7" x14ac:dyDescent="0.55000000000000004">
      <c r="A2096">
        <f t="shared" si="300"/>
        <v>12500</v>
      </c>
      <c r="B2096" s="66">
        <f t="shared" si="298"/>
        <v>1150</v>
      </c>
      <c r="C2096">
        <f>INDEX('Tet10'!$C$31:$FF$50,Tet10_R_VTR!F2096,Tet10_R_VTR!G2096)</f>
        <v>1.0945248855232261</v>
      </c>
      <c r="D2096" s="65">
        <v>1.2674407016180753</v>
      </c>
      <c r="E2096" s="65"/>
      <c r="F2096">
        <f t="shared" si="305"/>
        <v>15</v>
      </c>
      <c r="G2096">
        <f t="shared" si="303"/>
        <v>105</v>
      </c>
    </row>
    <row r="2097" spans="1:7" x14ac:dyDescent="0.55000000000000004">
      <c r="A2097">
        <f t="shared" si="300"/>
        <v>12500</v>
      </c>
      <c r="B2097" s="66">
        <f t="shared" si="298"/>
        <v>1150</v>
      </c>
      <c r="C2097">
        <f>INDEX('Tet10'!$C$31:$FF$50,Tet10_R_VTR!F2097,Tet10_R_VTR!G2097)</f>
        <v>0.85019922518357904</v>
      </c>
      <c r="D2097" s="65">
        <v>0.89488259004612958</v>
      </c>
      <c r="E2097" s="65"/>
      <c r="F2097">
        <f t="shared" ref="F2097:F2101" si="306">F2096+1</f>
        <v>16</v>
      </c>
      <c r="G2097">
        <f t="shared" si="303"/>
        <v>105</v>
      </c>
    </row>
    <row r="2098" spans="1:7" x14ac:dyDescent="0.55000000000000004">
      <c r="A2098">
        <f t="shared" si="300"/>
        <v>12500</v>
      </c>
      <c r="B2098" s="66">
        <f t="shared" si="298"/>
        <v>1150</v>
      </c>
      <c r="C2098">
        <f>INDEX('Tet10'!$C$31:$FF$50,Tet10_R_VTR!F2098,Tet10_R_VTR!G2098)</f>
        <v>1.2106622250911745</v>
      </c>
      <c r="D2098" s="65">
        <v>1.2750214292717175</v>
      </c>
      <c r="E2098" s="65"/>
      <c r="F2098">
        <f t="shared" si="306"/>
        <v>17</v>
      </c>
      <c r="G2098">
        <f t="shared" si="303"/>
        <v>105</v>
      </c>
    </row>
    <row r="2099" spans="1:7" x14ac:dyDescent="0.55000000000000004">
      <c r="A2099">
        <f t="shared" si="300"/>
        <v>12500</v>
      </c>
      <c r="B2099" s="66">
        <f t="shared" si="298"/>
        <v>1150</v>
      </c>
      <c r="C2099">
        <f>INDEX('Tet10'!$C$31:$FF$50,Tet10_R_VTR!F2099,Tet10_R_VTR!G2099)</f>
        <v>1.0224766926003537</v>
      </c>
      <c r="D2099" s="65">
        <v>1.2049060712630628</v>
      </c>
      <c r="E2099" s="65"/>
      <c r="F2099">
        <f t="shared" si="306"/>
        <v>18</v>
      </c>
      <c r="G2099">
        <f t="shared" si="303"/>
        <v>105</v>
      </c>
    </row>
    <row r="2100" spans="1:7" x14ac:dyDescent="0.55000000000000004">
      <c r="A2100">
        <f t="shared" si="300"/>
        <v>12500</v>
      </c>
      <c r="B2100" s="66">
        <f t="shared" si="298"/>
        <v>1150</v>
      </c>
      <c r="C2100">
        <f>INDEX('Tet10'!$C$31:$FF$50,Tet10_R_VTR!F2100,Tet10_R_VTR!G2100)</f>
        <v>1.1453148215844209</v>
      </c>
      <c r="D2100" s="65">
        <v>1.3242323335278336</v>
      </c>
      <c r="E2100" s="65"/>
      <c r="F2100">
        <f t="shared" si="306"/>
        <v>19</v>
      </c>
      <c r="G2100">
        <f t="shared" si="303"/>
        <v>105</v>
      </c>
    </row>
    <row r="2101" spans="1:7" x14ac:dyDescent="0.55000000000000004">
      <c r="A2101">
        <f t="shared" si="300"/>
        <v>12500</v>
      </c>
      <c r="B2101" s="66">
        <f t="shared" si="298"/>
        <v>1150</v>
      </c>
      <c r="C2101">
        <f>INDEX('Tet10'!$C$31:$FF$50,Tet10_R_VTR!F2101,Tet10_R_VTR!G2101)</f>
        <v>1.0526050061756875</v>
      </c>
      <c r="D2101" s="65">
        <v>1.3926930675882432</v>
      </c>
      <c r="E2101" s="65"/>
      <c r="F2101">
        <f t="shared" si="306"/>
        <v>20</v>
      </c>
      <c r="G2101">
        <f t="shared" si="303"/>
        <v>105</v>
      </c>
    </row>
    <row r="2102" spans="1:7" x14ac:dyDescent="0.55000000000000004">
      <c r="A2102">
        <f t="shared" si="300"/>
        <v>12500</v>
      </c>
      <c r="B2102" s="66">
        <f t="shared" si="298"/>
        <v>1200</v>
      </c>
      <c r="C2102">
        <f>INDEX('Tet10'!$C$31:$FF$50,Tet10_R_VTR!F2102,Tet10_R_VTR!G2102)</f>
        <v>0.81255048149501774</v>
      </c>
      <c r="D2102" s="65">
        <v>1.1947908940445182</v>
      </c>
      <c r="E2102" s="65"/>
      <c r="F2102">
        <v>1</v>
      </c>
      <c r="G2102">
        <f t="shared" si="303"/>
        <v>106</v>
      </c>
    </row>
    <row r="2103" spans="1:7" x14ac:dyDescent="0.55000000000000004">
      <c r="A2103">
        <f t="shared" si="300"/>
        <v>12500</v>
      </c>
      <c r="B2103" s="66">
        <f t="shared" si="298"/>
        <v>1200</v>
      </c>
      <c r="C2103">
        <f>INDEX('Tet10'!$C$31:$FF$50,Tet10_R_VTR!F2103,Tet10_R_VTR!G2103)</f>
        <v>0.64205524715573525</v>
      </c>
      <c r="D2103" s="65">
        <v>1.0562109337529222</v>
      </c>
      <c r="E2103" s="65"/>
      <c r="F2103">
        <f t="shared" ref="F2103:F2116" si="307">F2102+1</f>
        <v>2</v>
      </c>
      <c r="G2103">
        <f t="shared" si="303"/>
        <v>106</v>
      </c>
    </row>
    <row r="2104" spans="1:7" x14ac:dyDescent="0.55000000000000004">
      <c r="A2104">
        <f t="shared" si="300"/>
        <v>12500</v>
      </c>
      <c r="B2104" s="66">
        <f t="shared" si="298"/>
        <v>1200</v>
      </c>
      <c r="C2104">
        <f>INDEX('Tet10'!$C$31:$FF$50,Tet10_R_VTR!F2104,Tet10_R_VTR!G2104)</f>
        <v>0.67816963345140735</v>
      </c>
      <c r="D2104" s="65">
        <v>0.98989625500191891</v>
      </c>
      <c r="E2104" s="65"/>
      <c r="F2104">
        <f t="shared" si="307"/>
        <v>3</v>
      </c>
      <c r="G2104">
        <f t="shared" si="303"/>
        <v>106</v>
      </c>
    </row>
    <row r="2105" spans="1:7" x14ac:dyDescent="0.55000000000000004">
      <c r="A2105">
        <f t="shared" si="300"/>
        <v>12500</v>
      </c>
      <c r="B2105" s="66">
        <f t="shared" si="298"/>
        <v>1200</v>
      </c>
      <c r="C2105">
        <f>INDEX('Tet10'!$C$31:$FF$50,Tet10_R_VTR!F2105,Tet10_R_VTR!G2105)</f>
        <v>0.67828227817263642</v>
      </c>
      <c r="D2105" s="65">
        <v>1.1808089813367004</v>
      </c>
      <c r="E2105" s="65"/>
      <c r="F2105">
        <f t="shared" si="307"/>
        <v>4</v>
      </c>
      <c r="G2105">
        <f t="shared" si="303"/>
        <v>106</v>
      </c>
    </row>
    <row r="2106" spans="1:7" x14ac:dyDescent="0.55000000000000004">
      <c r="A2106">
        <f t="shared" si="300"/>
        <v>12500</v>
      </c>
      <c r="B2106" s="66">
        <f t="shared" ref="B2106:B2169" si="308">B2086+50</f>
        <v>1200</v>
      </c>
      <c r="C2106">
        <f>INDEX('Tet10'!$C$31:$FF$50,Tet10_R_VTR!F2106,Tet10_R_VTR!G2106)</f>
        <v>0.70440647734037598</v>
      </c>
      <c r="D2106" s="65">
        <v>1.0094655229912022</v>
      </c>
      <c r="E2106" s="65"/>
      <c r="F2106">
        <f t="shared" si="307"/>
        <v>5</v>
      </c>
      <c r="G2106">
        <f t="shared" si="303"/>
        <v>106</v>
      </c>
    </row>
    <row r="2107" spans="1:7" x14ac:dyDescent="0.55000000000000004">
      <c r="A2107">
        <f t="shared" si="300"/>
        <v>12500</v>
      </c>
      <c r="B2107" s="66">
        <f t="shared" si="308"/>
        <v>1200</v>
      </c>
      <c r="C2107">
        <f>INDEX('Tet10'!$C$31:$FF$50,Tet10_R_VTR!F2107,Tet10_R_VTR!G2107)</f>
        <v>0.98557887810715017</v>
      </c>
      <c r="D2107" s="65">
        <v>1.3176631134711994</v>
      </c>
      <c r="E2107" s="65"/>
      <c r="F2107">
        <f t="shared" si="307"/>
        <v>6</v>
      </c>
      <c r="G2107">
        <f t="shared" si="303"/>
        <v>106</v>
      </c>
    </row>
    <row r="2108" spans="1:7" x14ac:dyDescent="0.55000000000000004">
      <c r="A2108">
        <f t="shared" si="300"/>
        <v>12500</v>
      </c>
      <c r="B2108" s="66">
        <f t="shared" si="308"/>
        <v>1200</v>
      </c>
      <c r="C2108">
        <f>INDEX('Tet10'!$C$31:$FF$50,Tet10_R_VTR!F2108,Tet10_R_VTR!G2108)</f>
        <v>0.82881369229370894</v>
      </c>
      <c r="D2108" s="65">
        <v>1.3556312282870939</v>
      </c>
      <c r="E2108" s="65"/>
      <c r="F2108">
        <f t="shared" si="307"/>
        <v>7</v>
      </c>
      <c r="G2108">
        <f t="shared" si="303"/>
        <v>106</v>
      </c>
    </row>
    <row r="2109" spans="1:7" x14ac:dyDescent="0.55000000000000004">
      <c r="A2109">
        <f t="shared" si="300"/>
        <v>12500</v>
      </c>
      <c r="B2109" s="66">
        <f t="shared" si="308"/>
        <v>1200</v>
      </c>
      <c r="C2109">
        <f>INDEX('Tet10'!$C$31:$FF$50,Tet10_R_VTR!F2109,Tet10_R_VTR!G2109)</f>
        <v>0.65900945485126139</v>
      </c>
      <c r="D2109" s="65">
        <v>1.0307302267806293</v>
      </c>
      <c r="E2109" s="65"/>
      <c r="F2109">
        <f t="shared" si="307"/>
        <v>8</v>
      </c>
      <c r="G2109">
        <f t="shared" si="303"/>
        <v>106</v>
      </c>
    </row>
    <row r="2110" spans="1:7" x14ac:dyDescent="0.55000000000000004">
      <c r="A2110">
        <f t="shared" si="300"/>
        <v>12500</v>
      </c>
      <c r="B2110" s="66">
        <f t="shared" si="308"/>
        <v>1200</v>
      </c>
      <c r="C2110">
        <f>INDEX('Tet10'!$C$31:$FF$50,Tet10_R_VTR!F2110,Tet10_R_VTR!G2110)</f>
        <v>0.72360950071178032</v>
      </c>
      <c r="D2110" s="65">
        <v>0.86606314209154855</v>
      </c>
      <c r="E2110" s="65"/>
      <c r="F2110">
        <f t="shared" si="307"/>
        <v>9</v>
      </c>
      <c r="G2110">
        <f t="shared" si="303"/>
        <v>106</v>
      </c>
    </row>
    <row r="2111" spans="1:7" x14ac:dyDescent="0.55000000000000004">
      <c r="A2111">
        <f t="shared" si="300"/>
        <v>12500</v>
      </c>
      <c r="B2111" s="66">
        <f t="shared" si="308"/>
        <v>1200</v>
      </c>
      <c r="C2111">
        <f>INDEX('Tet10'!$C$31:$FF$50,Tet10_R_VTR!F2111,Tet10_R_VTR!G2111)</f>
        <v>0.69944793115947257</v>
      </c>
      <c r="D2111" s="65">
        <v>1.1675054151057829</v>
      </c>
      <c r="E2111" s="65"/>
      <c r="F2111">
        <f t="shared" si="307"/>
        <v>10</v>
      </c>
      <c r="G2111">
        <f t="shared" si="303"/>
        <v>106</v>
      </c>
    </row>
    <row r="2112" spans="1:7" x14ac:dyDescent="0.55000000000000004">
      <c r="A2112">
        <f t="shared" si="300"/>
        <v>12500</v>
      </c>
      <c r="B2112" s="66">
        <f t="shared" si="308"/>
        <v>1200</v>
      </c>
      <c r="C2112">
        <f>INDEX('Tet10'!$C$31:$FF$50,Tet10_R_VTR!F2112,Tet10_R_VTR!G2112)</f>
        <v>0.40120286518814363</v>
      </c>
      <c r="D2112" s="65">
        <v>0.95697774563992144</v>
      </c>
      <c r="E2112" s="65"/>
      <c r="F2112">
        <f t="shared" si="307"/>
        <v>11</v>
      </c>
      <c r="G2112">
        <f t="shared" si="303"/>
        <v>106</v>
      </c>
    </row>
    <row r="2113" spans="1:7" x14ac:dyDescent="0.55000000000000004">
      <c r="A2113">
        <f t="shared" si="300"/>
        <v>12500</v>
      </c>
      <c r="B2113" s="66">
        <f t="shared" si="308"/>
        <v>1200</v>
      </c>
      <c r="C2113">
        <f>INDEX('Tet10'!$C$31:$FF$50,Tet10_R_VTR!F2113,Tet10_R_VTR!G2113)</f>
        <v>0.80380660925299796</v>
      </c>
      <c r="D2113" s="65">
        <v>1.3460641078796829</v>
      </c>
      <c r="E2113" s="65"/>
      <c r="F2113">
        <f t="shared" si="307"/>
        <v>12</v>
      </c>
      <c r="G2113">
        <f t="shared" si="303"/>
        <v>106</v>
      </c>
    </row>
    <row r="2114" spans="1:7" x14ac:dyDescent="0.55000000000000004">
      <c r="A2114">
        <f t="shared" si="300"/>
        <v>12500</v>
      </c>
      <c r="B2114" s="66">
        <f t="shared" si="308"/>
        <v>1200</v>
      </c>
      <c r="C2114">
        <f>INDEX('Tet10'!$C$31:$FF$50,Tet10_R_VTR!F2114,Tet10_R_VTR!G2114)</f>
        <v>0.79443256614637436</v>
      </c>
      <c r="D2114" s="65">
        <v>1.1672257595055451</v>
      </c>
      <c r="E2114" s="65"/>
      <c r="F2114">
        <f t="shared" si="307"/>
        <v>13</v>
      </c>
      <c r="G2114">
        <f t="shared" si="303"/>
        <v>106</v>
      </c>
    </row>
    <row r="2115" spans="1:7" x14ac:dyDescent="0.55000000000000004">
      <c r="A2115">
        <f t="shared" ref="A2115:A2178" si="309">A1795+1250</f>
        <v>12500</v>
      </c>
      <c r="B2115" s="66">
        <f t="shared" si="308"/>
        <v>1200</v>
      </c>
      <c r="C2115">
        <f>INDEX('Tet10'!$C$31:$FF$50,Tet10_R_VTR!F2115,Tet10_R_VTR!G2115)</f>
        <v>1.1305252863785256</v>
      </c>
      <c r="D2115" s="65">
        <v>1.5949217285186394</v>
      </c>
      <c r="E2115" s="65"/>
      <c r="F2115">
        <f t="shared" si="307"/>
        <v>14</v>
      </c>
      <c r="G2115">
        <f t="shared" si="303"/>
        <v>106</v>
      </c>
    </row>
    <row r="2116" spans="1:7" x14ac:dyDescent="0.55000000000000004">
      <c r="A2116">
        <f t="shared" si="309"/>
        <v>12500</v>
      </c>
      <c r="B2116" s="66">
        <f t="shared" si="308"/>
        <v>1200</v>
      </c>
      <c r="C2116">
        <f>INDEX('Tet10'!$C$31:$FF$50,Tet10_R_VTR!F2116,Tet10_R_VTR!G2116)</f>
        <v>0.67155307068589576</v>
      </c>
      <c r="D2116" s="65">
        <v>1.2674407016180753</v>
      </c>
      <c r="E2116" s="65"/>
      <c r="F2116">
        <f t="shared" si="307"/>
        <v>15</v>
      </c>
      <c r="G2116">
        <f t="shared" si="303"/>
        <v>106</v>
      </c>
    </row>
    <row r="2117" spans="1:7" x14ac:dyDescent="0.55000000000000004">
      <c r="A2117">
        <f t="shared" si="309"/>
        <v>12500</v>
      </c>
      <c r="B2117" s="66">
        <f t="shared" si="308"/>
        <v>1200</v>
      </c>
      <c r="C2117">
        <f>INDEX('Tet10'!$C$31:$FF$50,Tet10_R_VTR!F2117,Tet10_R_VTR!G2117)</f>
        <v>0.5750820902871937</v>
      </c>
      <c r="D2117" s="65">
        <v>0.89488259004612958</v>
      </c>
      <c r="E2117" s="65"/>
      <c r="F2117">
        <f t="shared" ref="F2117:F2121" si="310">F2116+1</f>
        <v>16</v>
      </c>
      <c r="G2117">
        <f t="shared" si="303"/>
        <v>106</v>
      </c>
    </row>
    <row r="2118" spans="1:7" x14ac:dyDescent="0.55000000000000004">
      <c r="A2118">
        <f t="shared" si="309"/>
        <v>12500</v>
      </c>
      <c r="B2118" s="66">
        <f t="shared" si="308"/>
        <v>1200</v>
      </c>
      <c r="C2118">
        <f>INDEX('Tet10'!$C$31:$FF$50,Tet10_R_VTR!F2118,Tet10_R_VTR!G2118)</f>
        <v>0.80128126722084425</v>
      </c>
      <c r="D2118" s="65">
        <v>1.2750214292717175</v>
      </c>
      <c r="E2118" s="65"/>
      <c r="F2118">
        <f t="shared" si="310"/>
        <v>17</v>
      </c>
      <c r="G2118">
        <f t="shared" si="303"/>
        <v>106</v>
      </c>
    </row>
    <row r="2119" spans="1:7" x14ac:dyDescent="0.55000000000000004">
      <c r="A2119">
        <f t="shared" si="309"/>
        <v>12500</v>
      </c>
      <c r="B2119" s="66">
        <f t="shared" si="308"/>
        <v>1200</v>
      </c>
      <c r="C2119">
        <f>INDEX('Tet10'!$C$31:$FF$50,Tet10_R_VTR!F2119,Tet10_R_VTR!G2119)</f>
        <v>0.64723343964236735</v>
      </c>
      <c r="D2119" s="65">
        <v>1.2049060712630628</v>
      </c>
      <c r="E2119" s="65"/>
      <c r="F2119">
        <f t="shared" si="310"/>
        <v>18</v>
      </c>
      <c r="G2119">
        <f t="shared" si="303"/>
        <v>106</v>
      </c>
    </row>
    <row r="2120" spans="1:7" x14ac:dyDescent="0.55000000000000004">
      <c r="A2120">
        <f t="shared" si="309"/>
        <v>12500</v>
      </c>
      <c r="B2120" s="66">
        <f t="shared" si="308"/>
        <v>1200</v>
      </c>
      <c r="C2120">
        <f>INDEX('Tet10'!$C$31:$FF$50,Tet10_R_VTR!F2120,Tet10_R_VTR!G2120)</f>
        <v>0.74071543226347014</v>
      </c>
      <c r="D2120" s="65">
        <v>1.3242323335278336</v>
      </c>
      <c r="E2120" s="65"/>
      <c r="F2120">
        <f t="shared" si="310"/>
        <v>19</v>
      </c>
      <c r="G2120">
        <f t="shared" si="303"/>
        <v>106</v>
      </c>
    </row>
    <row r="2121" spans="1:7" x14ac:dyDescent="0.55000000000000004">
      <c r="A2121">
        <f t="shared" si="309"/>
        <v>12500</v>
      </c>
      <c r="B2121" s="66">
        <f t="shared" si="308"/>
        <v>1200</v>
      </c>
      <c r="C2121">
        <f>INDEX('Tet10'!$C$31:$FF$50,Tet10_R_VTR!F2121,Tet10_R_VTR!G2121)</f>
        <v>0.55978658152320793</v>
      </c>
      <c r="D2121" s="65">
        <v>1.3926930675882432</v>
      </c>
      <c r="E2121" s="65"/>
      <c r="F2121">
        <f t="shared" si="310"/>
        <v>20</v>
      </c>
      <c r="G2121">
        <f t="shared" si="303"/>
        <v>106</v>
      </c>
    </row>
    <row r="2122" spans="1:7" x14ac:dyDescent="0.55000000000000004">
      <c r="A2122">
        <f t="shared" si="309"/>
        <v>12500</v>
      </c>
      <c r="B2122" s="66">
        <f t="shared" si="308"/>
        <v>1250</v>
      </c>
      <c r="C2122">
        <f>INDEX('Tet10'!$C$31:$FF$50,Tet10_R_VTR!F2122,Tet10_R_VTR!G2122)</f>
        <v>0.36069411653326855</v>
      </c>
      <c r="D2122" s="65">
        <v>1.1947908940445182</v>
      </c>
      <c r="E2122" s="65"/>
      <c r="F2122">
        <v>1</v>
      </c>
      <c r="G2122">
        <f t="shared" si="303"/>
        <v>107</v>
      </c>
    </row>
    <row r="2123" spans="1:7" x14ac:dyDescent="0.55000000000000004">
      <c r="A2123">
        <f t="shared" si="309"/>
        <v>12500</v>
      </c>
      <c r="B2123" s="66">
        <f t="shared" si="308"/>
        <v>1250</v>
      </c>
      <c r="C2123">
        <f>INDEX('Tet10'!$C$31:$FF$50,Tet10_R_VTR!F2123,Tet10_R_VTR!G2123)</f>
        <v>0.33808894302613579</v>
      </c>
      <c r="D2123" s="65">
        <v>1.0562109337529222</v>
      </c>
      <c r="E2123" s="65"/>
      <c r="F2123">
        <f t="shared" ref="F2123:F2136" si="311">F2122+1</f>
        <v>2</v>
      </c>
      <c r="G2123">
        <f t="shared" si="303"/>
        <v>107</v>
      </c>
    </row>
    <row r="2124" spans="1:7" x14ac:dyDescent="0.55000000000000004">
      <c r="A2124">
        <f t="shared" si="309"/>
        <v>12500</v>
      </c>
      <c r="B2124" s="66">
        <f t="shared" si="308"/>
        <v>1250</v>
      </c>
      <c r="C2124">
        <f>INDEX('Tet10'!$C$31:$FF$50,Tet10_R_VTR!F2124,Tet10_R_VTR!G2124)</f>
        <v>0.24106493140510848</v>
      </c>
      <c r="D2124" s="65">
        <v>0.98989625500191891</v>
      </c>
      <c r="E2124" s="65"/>
      <c r="F2124">
        <f t="shared" si="311"/>
        <v>3</v>
      </c>
      <c r="G2124">
        <f t="shared" si="303"/>
        <v>107</v>
      </c>
    </row>
    <row r="2125" spans="1:7" x14ac:dyDescent="0.55000000000000004">
      <c r="A2125">
        <f t="shared" si="309"/>
        <v>12500</v>
      </c>
      <c r="B2125" s="66">
        <f t="shared" si="308"/>
        <v>1250</v>
      </c>
      <c r="C2125">
        <f>INDEX('Tet10'!$C$31:$FF$50,Tet10_R_VTR!F2125,Tet10_R_VTR!G2125)</f>
        <v>0.36752357401673941</v>
      </c>
      <c r="D2125" s="65">
        <v>1.1808089813367004</v>
      </c>
      <c r="E2125" s="65"/>
      <c r="F2125">
        <f t="shared" si="311"/>
        <v>4</v>
      </c>
      <c r="G2125">
        <f t="shared" si="303"/>
        <v>107</v>
      </c>
    </row>
    <row r="2126" spans="1:7" x14ac:dyDescent="0.55000000000000004">
      <c r="A2126">
        <f t="shared" si="309"/>
        <v>12500</v>
      </c>
      <c r="B2126" s="66">
        <f t="shared" si="308"/>
        <v>1250</v>
      </c>
      <c r="C2126">
        <f>INDEX('Tet10'!$C$31:$FF$50,Tet10_R_VTR!F2126,Tet10_R_VTR!G2126)</f>
        <v>0.15129819387470098</v>
      </c>
      <c r="D2126" s="65">
        <v>1.0094655229912022</v>
      </c>
      <c r="E2126" s="65"/>
      <c r="F2126">
        <f t="shared" si="311"/>
        <v>5</v>
      </c>
      <c r="G2126">
        <f t="shared" si="303"/>
        <v>107</v>
      </c>
    </row>
    <row r="2127" spans="1:7" x14ac:dyDescent="0.55000000000000004">
      <c r="A2127">
        <f t="shared" si="309"/>
        <v>12500</v>
      </c>
      <c r="B2127" s="66">
        <f t="shared" si="308"/>
        <v>1250</v>
      </c>
      <c r="C2127">
        <f>INDEX('Tet10'!$C$31:$FF$50,Tet10_R_VTR!F2127,Tet10_R_VTR!G2127)</f>
        <v>0.59202417067563196</v>
      </c>
      <c r="D2127" s="65">
        <v>1.3176631134711994</v>
      </c>
      <c r="E2127" s="65"/>
      <c r="F2127">
        <f t="shared" si="311"/>
        <v>6</v>
      </c>
      <c r="G2127">
        <f t="shared" si="303"/>
        <v>107</v>
      </c>
    </row>
    <row r="2128" spans="1:7" x14ac:dyDescent="0.55000000000000004">
      <c r="A2128">
        <f t="shared" si="309"/>
        <v>12500</v>
      </c>
      <c r="B2128" s="66">
        <f t="shared" si="308"/>
        <v>1250</v>
      </c>
      <c r="C2128">
        <f>INDEX('Tet10'!$C$31:$FF$50,Tet10_R_VTR!F2128,Tet10_R_VTR!G2128)</f>
        <v>0.47848163843229907</v>
      </c>
      <c r="D2128" s="65">
        <v>1.3556312282870939</v>
      </c>
      <c r="E2128" s="65"/>
      <c r="F2128">
        <f t="shared" si="311"/>
        <v>7</v>
      </c>
      <c r="G2128">
        <f t="shared" si="303"/>
        <v>107</v>
      </c>
    </row>
    <row r="2129" spans="1:7" x14ac:dyDescent="0.55000000000000004">
      <c r="A2129">
        <f t="shared" si="309"/>
        <v>12500</v>
      </c>
      <c r="B2129" s="66">
        <f t="shared" si="308"/>
        <v>1250</v>
      </c>
      <c r="C2129">
        <f>INDEX('Tet10'!$C$31:$FF$50,Tet10_R_VTR!F2129,Tet10_R_VTR!G2129)</f>
        <v>0.18483429532452439</v>
      </c>
      <c r="D2129" s="65">
        <v>1.0307302267806293</v>
      </c>
      <c r="E2129" s="65"/>
      <c r="F2129">
        <f t="shared" si="311"/>
        <v>8</v>
      </c>
      <c r="G2129">
        <f t="shared" si="303"/>
        <v>107</v>
      </c>
    </row>
    <row r="2130" spans="1:7" x14ac:dyDescent="0.55000000000000004">
      <c r="A2130">
        <f t="shared" si="309"/>
        <v>12500</v>
      </c>
      <c r="B2130" s="66">
        <f t="shared" si="308"/>
        <v>1250</v>
      </c>
      <c r="C2130">
        <f>INDEX('Tet10'!$C$31:$FF$50,Tet10_R_VTR!F2130,Tet10_R_VTR!G2130)</f>
        <v>0.40425270223706172</v>
      </c>
      <c r="D2130" s="65">
        <v>0.86606314209154855</v>
      </c>
      <c r="E2130" s="65"/>
      <c r="F2130">
        <f t="shared" si="311"/>
        <v>9</v>
      </c>
      <c r="G2130">
        <f t="shared" si="303"/>
        <v>107</v>
      </c>
    </row>
    <row r="2131" spans="1:7" x14ac:dyDescent="0.55000000000000004">
      <c r="A2131">
        <f t="shared" si="309"/>
        <v>12500</v>
      </c>
      <c r="B2131" s="66">
        <f t="shared" si="308"/>
        <v>1250</v>
      </c>
      <c r="C2131">
        <f>INDEX('Tet10'!$C$31:$FF$50,Tet10_R_VTR!F2131,Tet10_R_VTR!G2131)</f>
        <v>0.1661423939613289</v>
      </c>
      <c r="D2131" s="65">
        <v>1.1675054151057829</v>
      </c>
      <c r="E2131" s="65"/>
      <c r="F2131">
        <f t="shared" si="311"/>
        <v>10</v>
      </c>
      <c r="G2131">
        <f t="shared" si="303"/>
        <v>107</v>
      </c>
    </row>
    <row r="2132" spans="1:7" x14ac:dyDescent="0.55000000000000004">
      <c r="A2132">
        <f t="shared" si="309"/>
        <v>12500</v>
      </c>
      <c r="B2132" s="66">
        <f t="shared" si="308"/>
        <v>1250</v>
      </c>
      <c r="C2132">
        <f>INDEX('Tet10'!$C$31:$FF$50,Tet10_R_VTR!F2132,Tet10_R_VTR!G2132)</f>
        <v>0.19034657766121971</v>
      </c>
      <c r="D2132" s="65">
        <v>0.95697774563992144</v>
      </c>
      <c r="E2132" s="65"/>
      <c r="F2132">
        <f t="shared" si="311"/>
        <v>11</v>
      </c>
      <c r="G2132">
        <f t="shared" si="303"/>
        <v>107</v>
      </c>
    </row>
    <row r="2133" spans="1:7" x14ac:dyDescent="0.55000000000000004">
      <c r="A2133">
        <f t="shared" si="309"/>
        <v>12500</v>
      </c>
      <c r="B2133" s="66">
        <f t="shared" si="308"/>
        <v>1250</v>
      </c>
      <c r="C2133">
        <f>INDEX('Tet10'!$C$31:$FF$50,Tet10_R_VTR!F2133,Tet10_R_VTR!G2133)</f>
        <v>0.18866150990375025</v>
      </c>
      <c r="D2133" s="65">
        <v>1.3460641078796829</v>
      </c>
      <c r="E2133" s="65"/>
      <c r="F2133">
        <f t="shared" si="311"/>
        <v>12</v>
      </c>
      <c r="G2133">
        <f t="shared" si="303"/>
        <v>107</v>
      </c>
    </row>
    <row r="2134" spans="1:7" x14ac:dyDescent="0.55000000000000004">
      <c r="A2134">
        <f t="shared" si="309"/>
        <v>12500</v>
      </c>
      <c r="B2134" s="66">
        <f t="shared" si="308"/>
        <v>1250</v>
      </c>
      <c r="C2134">
        <f>INDEX('Tet10'!$C$31:$FF$50,Tet10_R_VTR!F2134,Tet10_R_VTR!G2134)</f>
        <v>0.45785772456163082</v>
      </c>
      <c r="D2134" s="65">
        <v>1.1672257595055451</v>
      </c>
      <c r="E2134" s="65"/>
      <c r="F2134">
        <f t="shared" si="311"/>
        <v>13</v>
      </c>
      <c r="G2134">
        <f t="shared" si="303"/>
        <v>107</v>
      </c>
    </row>
    <row r="2135" spans="1:7" x14ac:dyDescent="0.55000000000000004">
      <c r="A2135">
        <f t="shared" si="309"/>
        <v>12500</v>
      </c>
      <c r="B2135" s="66">
        <f t="shared" si="308"/>
        <v>1250</v>
      </c>
      <c r="C2135">
        <f>INDEX('Tet10'!$C$31:$FF$50,Tet10_R_VTR!F2135,Tet10_R_VTR!G2135)</f>
        <v>0.44109759388644504</v>
      </c>
      <c r="D2135" s="65">
        <v>1.5949217285186394</v>
      </c>
      <c r="E2135" s="65"/>
      <c r="F2135">
        <f t="shared" si="311"/>
        <v>14</v>
      </c>
      <c r="G2135">
        <f t="shared" ref="G2135:G2198" si="312">G2115+1</f>
        <v>107</v>
      </c>
    </row>
    <row r="2136" spans="1:7" x14ac:dyDescent="0.55000000000000004">
      <c r="A2136">
        <f t="shared" si="309"/>
        <v>12500</v>
      </c>
      <c r="B2136" s="66">
        <f t="shared" si="308"/>
        <v>1250</v>
      </c>
      <c r="C2136">
        <f>INDEX('Tet10'!$C$31:$FF$50,Tet10_R_VTR!F2136,Tet10_R_VTR!G2136)</f>
        <v>0.15065127055810545</v>
      </c>
      <c r="D2136" s="65">
        <v>1.2674407016180753</v>
      </c>
      <c r="E2136" s="65"/>
      <c r="F2136">
        <f t="shared" si="311"/>
        <v>15</v>
      </c>
      <c r="G2136">
        <f t="shared" si="312"/>
        <v>107</v>
      </c>
    </row>
    <row r="2137" spans="1:7" x14ac:dyDescent="0.55000000000000004">
      <c r="A2137">
        <f t="shared" si="309"/>
        <v>12500</v>
      </c>
      <c r="B2137" s="66">
        <f t="shared" si="308"/>
        <v>1250</v>
      </c>
      <c r="C2137">
        <f>INDEX('Tet10'!$C$31:$FF$50,Tet10_R_VTR!F2137,Tet10_R_VTR!G2137)</f>
        <v>0.15221999532188141</v>
      </c>
      <c r="D2137" s="65">
        <v>0.89488259004612958</v>
      </c>
      <c r="E2137" s="65"/>
      <c r="F2137">
        <f t="shared" ref="F2137:F2141" si="313">F2136+1</f>
        <v>16</v>
      </c>
      <c r="G2137">
        <f t="shared" si="312"/>
        <v>107</v>
      </c>
    </row>
    <row r="2138" spans="1:7" x14ac:dyDescent="0.55000000000000004">
      <c r="A2138">
        <f t="shared" si="309"/>
        <v>12500</v>
      </c>
      <c r="B2138" s="66">
        <f t="shared" si="308"/>
        <v>1250</v>
      </c>
      <c r="C2138">
        <f>INDEX('Tet10'!$C$31:$FF$50,Tet10_R_VTR!F2138,Tet10_R_VTR!G2138)</f>
        <v>0.19967937132109942</v>
      </c>
      <c r="D2138" s="65">
        <v>1.2750214292717175</v>
      </c>
      <c r="E2138" s="65"/>
      <c r="F2138">
        <f t="shared" si="313"/>
        <v>17</v>
      </c>
      <c r="G2138">
        <f t="shared" si="312"/>
        <v>107</v>
      </c>
    </row>
    <row r="2139" spans="1:7" x14ac:dyDescent="0.55000000000000004">
      <c r="A2139">
        <f t="shared" si="309"/>
        <v>12500</v>
      </c>
      <c r="B2139" s="66">
        <f t="shared" si="308"/>
        <v>1250</v>
      </c>
      <c r="C2139">
        <f>INDEX('Tet10'!$C$31:$FF$50,Tet10_R_VTR!F2139,Tet10_R_VTR!G2139)</f>
        <v>0.15852599788817359</v>
      </c>
      <c r="D2139" s="65">
        <v>1.2049060712630628</v>
      </c>
      <c r="E2139" s="65"/>
      <c r="F2139">
        <f t="shared" si="313"/>
        <v>18</v>
      </c>
      <c r="G2139">
        <f t="shared" si="312"/>
        <v>107</v>
      </c>
    </row>
    <row r="2140" spans="1:7" x14ac:dyDescent="0.55000000000000004">
      <c r="A2140">
        <f t="shared" si="309"/>
        <v>12500</v>
      </c>
      <c r="B2140" s="66">
        <f t="shared" si="308"/>
        <v>1250</v>
      </c>
      <c r="C2140">
        <f>INDEX('Tet10'!$C$31:$FF$50,Tet10_R_VTR!F2140,Tet10_R_VTR!G2140)</f>
        <v>0.27979153152910763</v>
      </c>
      <c r="D2140" s="65">
        <v>1.3242323335278336</v>
      </c>
      <c r="E2140" s="65"/>
      <c r="F2140">
        <f t="shared" si="313"/>
        <v>19</v>
      </c>
      <c r="G2140">
        <f t="shared" si="312"/>
        <v>107</v>
      </c>
    </row>
    <row r="2141" spans="1:7" x14ac:dyDescent="0.55000000000000004">
      <c r="A2141">
        <f t="shared" si="309"/>
        <v>12500</v>
      </c>
      <c r="B2141" s="66">
        <f t="shared" si="308"/>
        <v>1250</v>
      </c>
      <c r="C2141">
        <f>INDEX('Tet10'!$C$31:$FF$50,Tet10_R_VTR!F2141,Tet10_R_VTR!G2141)</f>
        <v>0.25861739021111507</v>
      </c>
      <c r="D2141" s="65">
        <v>1.3926930675882432</v>
      </c>
      <c r="E2141" s="65"/>
      <c r="F2141">
        <f t="shared" si="313"/>
        <v>20</v>
      </c>
      <c r="G2141">
        <f t="shared" si="312"/>
        <v>107</v>
      </c>
    </row>
    <row r="2142" spans="1:7" x14ac:dyDescent="0.55000000000000004">
      <c r="A2142">
        <f t="shared" si="309"/>
        <v>12500</v>
      </c>
      <c r="B2142" s="66">
        <f t="shared" si="308"/>
        <v>1300</v>
      </c>
      <c r="C2142">
        <f>INDEX('Tet10'!$C$31:$FF$50,Tet10_R_VTR!F2142,Tet10_R_VTR!G2142)</f>
        <v>6.4040380051659157E-2</v>
      </c>
      <c r="D2142" s="65">
        <v>1.1947908940445182</v>
      </c>
      <c r="E2142" s="65"/>
      <c r="F2142">
        <v>1</v>
      </c>
      <c r="G2142">
        <f t="shared" si="312"/>
        <v>108</v>
      </c>
    </row>
    <row r="2143" spans="1:7" x14ac:dyDescent="0.55000000000000004">
      <c r="A2143">
        <f t="shared" si="309"/>
        <v>12500</v>
      </c>
      <c r="B2143" s="66">
        <f t="shared" si="308"/>
        <v>1300</v>
      </c>
      <c r="C2143">
        <f>INDEX('Tet10'!$C$31:$FF$50,Tet10_R_VTR!F2143,Tet10_R_VTR!G2143)</f>
        <v>4.8466806917018164E-2</v>
      </c>
      <c r="D2143" s="65">
        <v>1.0562109337529222</v>
      </c>
      <c r="E2143" s="65"/>
      <c r="F2143">
        <f t="shared" ref="F2143:F2156" si="314">F2142+1</f>
        <v>2</v>
      </c>
      <c r="G2143">
        <f t="shared" si="312"/>
        <v>108</v>
      </c>
    </row>
    <row r="2144" spans="1:7" x14ac:dyDescent="0.55000000000000004">
      <c r="A2144">
        <f t="shared" si="309"/>
        <v>12500</v>
      </c>
      <c r="B2144" s="66">
        <f t="shared" si="308"/>
        <v>1300</v>
      </c>
      <c r="C2144">
        <f>INDEX('Tet10'!$C$31:$FF$50,Tet10_R_VTR!F2144,Tet10_R_VTR!G2144)</f>
        <v>6.9233044067696578E-2</v>
      </c>
      <c r="D2144" s="65">
        <v>0.98989625500191891</v>
      </c>
      <c r="E2144" s="65"/>
      <c r="F2144">
        <f t="shared" si="314"/>
        <v>3</v>
      </c>
      <c r="G2144">
        <f t="shared" si="312"/>
        <v>108</v>
      </c>
    </row>
    <row r="2145" spans="1:7" x14ac:dyDescent="0.55000000000000004">
      <c r="A2145">
        <f t="shared" si="309"/>
        <v>12500</v>
      </c>
      <c r="B2145" s="66">
        <f t="shared" si="308"/>
        <v>1300</v>
      </c>
      <c r="C2145">
        <f>INDEX('Tet10'!$C$31:$FF$50,Tet10_R_VTR!F2145,Tet10_R_VTR!G2145)</f>
        <v>4.7671741622480023E-2</v>
      </c>
      <c r="D2145" s="65">
        <v>1.1808089813367004</v>
      </c>
      <c r="E2145" s="65"/>
      <c r="F2145">
        <f t="shared" si="314"/>
        <v>4</v>
      </c>
      <c r="G2145">
        <f t="shared" si="312"/>
        <v>108</v>
      </c>
    </row>
    <row r="2146" spans="1:7" x14ac:dyDescent="0.55000000000000004">
      <c r="A2146">
        <f t="shared" si="309"/>
        <v>12500</v>
      </c>
      <c r="B2146" s="66">
        <f t="shared" si="308"/>
        <v>1300</v>
      </c>
      <c r="C2146">
        <f>INDEX('Tet10'!$C$31:$FF$50,Tet10_R_VTR!F2146,Tet10_R_VTR!G2146)</f>
        <v>3.9060254328505135E-2</v>
      </c>
      <c r="D2146" s="65">
        <v>1.0094655229912022</v>
      </c>
      <c r="E2146" s="65"/>
      <c r="F2146">
        <f t="shared" si="314"/>
        <v>5</v>
      </c>
      <c r="G2146">
        <f t="shared" si="312"/>
        <v>108</v>
      </c>
    </row>
    <row r="2147" spans="1:7" x14ac:dyDescent="0.55000000000000004">
      <c r="A2147">
        <f t="shared" si="309"/>
        <v>12500</v>
      </c>
      <c r="B2147" s="66">
        <f t="shared" si="308"/>
        <v>1300</v>
      </c>
      <c r="C2147">
        <f>INDEX('Tet10'!$C$31:$FF$50,Tet10_R_VTR!F2147,Tet10_R_VTR!G2147)</f>
        <v>7.6924944562879558E-2</v>
      </c>
      <c r="D2147" s="65">
        <v>1.3176631134711994</v>
      </c>
      <c r="E2147" s="65"/>
      <c r="F2147">
        <f t="shared" si="314"/>
        <v>6</v>
      </c>
      <c r="G2147">
        <f t="shared" si="312"/>
        <v>108</v>
      </c>
    </row>
    <row r="2148" spans="1:7" x14ac:dyDescent="0.55000000000000004">
      <c r="A2148">
        <f t="shared" si="309"/>
        <v>12500</v>
      </c>
      <c r="B2148" s="66">
        <f t="shared" si="308"/>
        <v>1300</v>
      </c>
      <c r="C2148">
        <f>INDEX('Tet10'!$C$31:$FF$50,Tet10_R_VTR!F2148,Tet10_R_VTR!G2148)</f>
        <v>8.2857853108382784E-2</v>
      </c>
      <c r="D2148" s="65">
        <v>1.3556312282870939</v>
      </c>
      <c r="E2148" s="65"/>
      <c r="F2148">
        <f t="shared" si="314"/>
        <v>7</v>
      </c>
      <c r="G2148">
        <f t="shared" si="312"/>
        <v>108</v>
      </c>
    </row>
    <row r="2149" spans="1:7" x14ac:dyDescent="0.55000000000000004">
      <c r="A2149">
        <f t="shared" si="309"/>
        <v>12500</v>
      </c>
      <c r="B2149" s="66">
        <f t="shared" si="308"/>
        <v>1300</v>
      </c>
      <c r="C2149">
        <f>INDEX('Tet10'!$C$31:$FF$50,Tet10_R_VTR!F2149,Tet10_R_VTR!G2149)</f>
        <v>2.1849380777215342E-2</v>
      </c>
      <c r="D2149" s="65">
        <v>1.0307302267806293</v>
      </c>
      <c r="E2149" s="65"/>
      <c r="F2149">
        <f t="shared" si="314"/>
        <v>8</v>
      </c>
      <c r="G2149">
        <f t="shared" si="312"/>
        <v>108</v>
      </c>
    </row>
    <row r="2150" spans="1:7" x14ac:dyDescent="0.55000000000000004">
      <c r="A2150">
        <f t="shared" si="309"/>
        <v>12500</v>
      </c>
      <c r="B2150" s="66">
        <f t="shared" si="308"/>
        <v>1300</v>
      </c>
      <c r="C2150">
        <f>INDEX('Tet10'!$C$31:$FF$50,Tet10_R_VTR!F2150,Tet10_R_VTR!G2150)</f>
        <v>6.1109613477797337E-2</v>
      </c>
      <c r="D2150" s="65">
        <v>0.86606314209154855</v>
      </c>
      <c r="E2150" s="65"/>
      <c r="F2150">
        <f t="shared" si="314"/>
        <v>9</v>
      </c>
      <c r="G2150">
        <f t="shared" si="312"/>
        <v>108</v>
      </c>
    </row>
    <row r="2151" spans="1:7" x14ac:dyDescent="0.55000000000000004">
      <c r="A2151">
        <f t="shared" si="309"/>
        <v>12500</v>
      </c>
      <c r="B2151" s="66">
        <f t="shared" si="308"/>
        <v>1300</v>
      </c>
      <c r="C2151">
        <f>INDEX('Tet10'!$C$31:$FF$50,Tet10_R_VTR!F2151,Tet10_R_VTR!G2151)</f>
        <v>4.7641621688418831E-2</v>
      </c>
      <c r="D2151" s="65">
        <v>1.1675054151057829</v>
      </c>
      <c r="E2151" s="65"/>
      <c r="F2151">
        <f t="shared" si="314"/>
        <v>10</v>
      </c>
      <c r="G2151">
        <f t="shared" si="312"/>
        <v>108</v>
      </c>
    </row>
    <row r="2152" spans="1:7" x14ac:dyDescent="0.55000000000000004">
      <c r="A2152">
        <f t="shared" si="309"/>
        <v>12500</v>
      </c>
      <c r="B2152" s="66">
        <f t="shared" si="308"/>
        <v>1300</v>
      </c>
      <c r="C2152">
        <f>INDEX('Tet10'!$C$31:$FF$50,Tet10_R_VTR!F2152,Tet10_R_VTR!G2152)</f>
        <v>3.3077954167553054E-2</v>
      </c>
      <c r="D2152" s="65">
        <v>0.95697774563992144</v>
      </c>
      <c r="E2152" s="65"/>
      <c r="F2152">
        <f t="shared" si="314"/>
        <v>11</v>
      </c>
      <c r="G2152">
        <f t="shared" si="312"/>
        <v>108</v>
      </c>
    </row>
    <row r="2153" spans="1:7" x14ac:dyDescent="0.55000000000000004">
      <c r="A2153">
        <f t="shared" si="309"/>
        <v>12500</v>
      </c>
      <c r="B2153" s="66">
        <f t="shared" si="308"/>
        <v>1300</v>
      </c>
      <c r="C2153">
        <f>INDEX('Tet10'!$C$31:$FF$50,Tet10_R_VTR!F2153,Tet10_R_VTR!G2153)</f>
        <v>4.7298303413683303E-2</v>
      </c>
      <c r="D2153" s="65">
        <v>1.3460641078796829</v>
      </c>
      <c r="E2153" s="65"/>
      <c r="F2153">
        <f t="shared" si="314"/>
        <v>12</v>
      </c>
      <c r="G2153">
        <f t="shared" si="312"/>
        <v>108</v>
      </c>
    </row>
    <row r="2154" spans="1:7" x14ac:dyDescent="0.55000000000000004">
      <c r="A2154">
        <f t="shared" si="309"/>
        <v>12500</v>
      </c>
      <c r="B2154" s="66">
        <f t="shared" si="308"/>
        <v>1300</v>
      </c>
      <c r="C2154">
        <f>INDEX('Tet10'!$C$31:$FF$50,Tet10_R_VTR!F2154,Tet10_R_VTR!G2154)</f>
        <v>9.6552304581577333E-2</v>
      </c>
      <c r="D2154" s="65">
        <v>1.1672257595055451</v>
      </c>
      <c r="E2154" s="65"/>
      <c r="F2154">
        <f t="shared" si="314"/>
        <v>13</v>
      </c>
      <c r="G2154">
        <f t="shared" si="312"/>
        <v>108</v>
      </c>
    </row>
    <row r="2155" spans="1:7" x14ac:dyDescent="0.55000000000000004">
      <c r="A2155">
        <f t="shared" si="309"/>
        <v>12500</v>
      </c>
      <c r="B2155" s="66">
        <f t="shared" si="308"/>
        <v>1300</v>
      </c>
      <c r="C2155">
        <f>INDEX('Tet10'!$C$31:$FF$50,Tet10_R_VTR!F2155,Tet10_R_VTR!G2155)</f>
        <v>0.12916172063411333</v>
      </c>
      <c r="D2155" s="65">
        <v>1.5949217285186394</v>
      </c>
      <c r="E2155" s="65"/>
      <c r="F2155">
        <f t="shared" si="314"/>
        <v>14</v>
      </c>
      <c r="G2155">
        <f t="shared" si="312"/>
        <v>108</v>
      </c>
    </row>
    <row r="2156" spans="1:7" x14ac:dyDescent="0.55000000000000004">
      <c r="A2156">
        <f t="shared" si="309"/>
        <v>12500</v>
      </c>
      <c r="B2156" s="66">
        <f t="shared" si="308"/>
        <v>1300</v>
      </c>
      <c r="C2156">
        <f>INDEX('Tet10'!$C$31:$FF$50,Tet10_R_VTR!F2156,Tet10_R_VTR!G2156)</f>
        <v>4.6088554600944721E-2</v>
      </c>
      <c r="D2156" s="65">
        <v>1.2674407016180753</v>
      </c>
      <c r="E2156" s="65"/>
      <c r="F2156">
        <f t="shared" si="314"/>
        <v>15</v>
      </c>
      <c r="G2156">
        <f t="shared" si="312"/>
        <v>108</v>
      </c>
    </row>
    <row r="2157" spans="1:7" x14ac:dyDescent="0.55000000000000004">
      <c r="A2157">
        <f t="shared" si="309"/>
        <v>12500</v>
      </c>
      <c r="B2157" s="66">
        <f t="shared" si="308"/>
        <v>1300</v>
      </c>
      <c r="C2157">
        <f>INDEX('Tet10'!$C$31:$FF$50,Tet10_R_VTR!F2157,Tet10_R_VTR!G2157)</f>
        <v>3.759005049107432E-2</v>
      </c>
      <c r="D2157" s="65">
        <v>0.89488259004612958</v>
      </c>
      <c r="E2157" s="65"/>
      <c r="F2157">
        <f t="shared" ref="F2157:F2161" si="315">F2156+1</f>
        <v>16</v>
      </c>
      <c r="G2157">
        <f t="shared" si="312"/>
        <v>108</v>
      </c>
    </row>
    <row r="2158" spans="1:7" x14ac:dyDescent="0.55000000000000004">
      <c r="A2158">
        <f t="shared" si="309"/>
        <v>12500</v>
      </c>
      <c r="B2158" s="66">
        <f t="shared" si="308"/>
        <v>1300</v>
      </c>
      <c r="C2158">
        <f>INDEX('Tet10'!$C$31:$FF$50,Tet10_R_VTR!F2158,Tet10_R_VTR!G2158)</f>
        <v>5.3432037505297014E-2</v>
      </c>
      <c r="D2158" s="65">
        <v>1.2750214292717175</v>
      </c>
      <c r="E2158" s="65"/>
      <c r="F2158">
        <f t="shared" si="315"/>
        <v>17</v>
      </c>
      <c r="G2158">
        <f t="shared" si="312"/>
        <v>108</v>
      </c>
    </row>
    <row r="2159" spans="1:7" x14ac:dyDescent="0.55000000000000004">
      <c r="A2159">
        <f t="shared" si="309"/>
        <v>12500</v>
      </c>
      <c r="B2159" s="66">
        <f t="shared" si="308"/>
        <v>1300</v>
      </c>
      <c r="C2159">
        <f>INDEX('Tet10'!$C$31:$FF$50,Tet10_R_VTR!F2159,Tet10_R_VTR!G2159)</f>
        <v>2.5788725412721876E-2</v>
      </c>
      <c r="D2159" s="65">
        <v>1.2049060712630628</v>
      </c>
      <c r="E2159" s="65"/>
      <c r="F2159">
        <f t="shared" si="315"/>
        <v>18</v>
      </c>
      <c r="G2159">
        <f t="shared" si="312"/>
        <v>108</v>
      </c>
    </row>
    <row r="2160" spans="1:7" x14ac:dyDescent="0.55000000000000004">
      <c r="A2160">
        <f t="shared" si="309"/>
        <v>12500</v>
      </c>
      <c r="B2160" s="66">
        <f t="shared" si="308"/>
        <v>1300</v>
      </c>
      <c r="C2160">
        <f>INDEX('Tet10'!$C$31:$FF$50,Tet10_R_VTR!F2160,Tet10_R_VTR!G2160)</f>
        <v>9.9987674464627696E-2</v>
      </c>
      <c r="D2160" s="65">
        <v>1.3242323335278336</v>
      </c>
      <c r="E2160" s="65"/>
      <c r="F2160">
        <f t="shared" si="315"/>
        <v>19</v>
      </c>
      <c r="G2160">
        <f t="shared" si="312"/>
        <v>108</v>
      </c>
    </row>
    <row r="2161" spans="1:7" x14ac:dyDescent="0.55000000000000004">
      <c r="A2161">
        <f t="shared" si="309"/>
        <v>12500</v>
      </c>
      <c r="B2161" s="66">
        <f t="shared" si="308"/>
        <v>1300</v>
      </c>
      <c r="C2161">
        <f>INDEX('Tet10'!$C$31:$FF$50,Tet10_R_VTR!F2161,Tet10_R_VTR!G2161)</f>
        <v>4.9801645815269309E-2</v>
      </c>
      <c r="D2161" s="65">
        <v>1.3926930675882432</v>
      </c>
      <c r="E2161" s="65"/>
      <c r="F2161">
        <f t="shared" si="315"/>
        <v>20</v>
      </c>
      <c r="G2161">
        <f t="shared" si="312"/>
        <v>108</v>
      </c>
    </row>
    <row r="2162" spans="1:7" x14ac:dyDescent="0.55000000000000004">
      <c r="A2162">
        <f t="shared" si="309"/>
        <v>12500</v>
      </c>
      <c r="B2162" s="66">
        <f t="shared" si="308"/>
        <v>1350</v>
      </c>
      <c r="C2162">
        <f>INDEX('Tet10'!$C$31:$FF$50,Tet10_R_VTR!F2162,Tet10_R_VTR!G2162)</f>
        <v>2.0974359200293669E-2</v>
      </c>
      <c r="D2162" s="65">
        <v>1.1947908940445182</v>
      </c>
      <c r="E2162" s="65"/>
      <c r="F2162">
        <v>1</v>
      </c>
      <c r="G2162">
        <f t="shared" si="312"/>
        <v>109</v>
      </c>
    </row>
    <row r="2163" spans="1:7" x14ac:dyDescent="0.55000000000000004">
      <c r="A2163">
        <f t="shared" si="309"/>
        <v>12500</v>
      </c>
      <c r="B2163" s="66">
        <f t="shared" si="308"/>
        <v>1350</v>
      </c>
      <c r="C2163">
        <f>INDEX('Tet10'!$C$31:$FF$50,Tet10_R_VTR!F2163,Tet10_R_VTR!G2163)</f>
        <v>1.7413878712161764E-2</v>
      </c>
      <c r="D2163" s="65">
        <v>1.0562109337529222</v>
      </c>
      <c r="E2163" s="65"/>
      <c r="F2163">
        <f t="shared" ref="F2163:F2176" si="316">F2162+1</f>
        <v>2</v>
      </c>
      <c r="G2163">
        <f t="shared" si="312"/>
        <v>109</v>
      </c>
    </row>
    <row r="2164" spans="1:7" x14ac:dyDescent="0.55000000000000004">
      <c r="A2164">
        <f t="shared" si="309"/>
        <v>12500</v>
      </c>
      <c r="B2164" s="66">
        <f t="shared" si="308"/>
        <v>1350</v>
      </c>
      <c r="C2164">
        <f>INDEX('Tet10'!$C$31:$FF$50,Tet10_R_VTR!F2164,Tet10_R_VTR!G2164)</f>
        <v>1.6001945740097182E-2</v>
      </c>
      <c r="D2164" s="65">
        <v>0.98989625500191891</v>
      </c>
      <c r="E2164" s="65"/>
      <c r="F2164">
        <f t="shared" si="316"/>
        <v>3</v>
      </c>
      <c r="G2164">
        <f t="shared" si="312"/>
        <v>109</v>
      </c>
    </row>
    <row r="2165" spans="1:7" x14ac:dyDescent="0.55000000000000004">
      <c r="A2165">
        <f t="shared" si="309"/>
        <v>12500</v>
      </c>
      <c r="B2165" s="66">
        <f t="shared" si="308"/>
        <v>1350</v>
      </c>
      <c r="C2165">
        <f>INDEX('Tet10'!$C$31:$FF$50,Tet10_R_VTR!F2165,Tet10_R_VTR!G2165)</f>
        <v>1.6077954197452116E-2</v>
      </c>
      <c r="D2165" s="65">
        <v>1.1808089813367004</v>
      </c>
      <c r="E2165" s="65"/>
      <c r="F2165">
        <f t="shared" si="316"/>
        <v>4</v>
      </c>
      <c r="G2165">
        <f t="shared" si="312"/>
        <v>109</v>
      </c>
    </row>
    <row r="2166" spans="1:7" x14ac:dyDescent="0.55000000000000004">
      <c r="A2166">
        <f t="shared" si="309"/>
        <v>12500</v>
      </c>
      <c r="B2166" s="66">
        <f t="shared" si="308"/>
        <v>1350</v>
      </c>
      <c r="C2166">
        <f>INDEX('Tet10'!$C$31:$FF$50,Tet10_R_VTR!F2166,Tet10_R_VTR!G2166)</f>
        <v>1.1362263546683363E-2</v>
      </c>
      <c r="D2166" s="65">
        <v>1.0094655229912022</v>
      </c>
      <c r="E2166" s="65"/>
      <c r="F2166">
        <f t="shared" si="316"/>
        <v>5</v>
      </c>
      <c r="G2166">
        <f t="shared" si="312"/>
        <v>109</v>
      </c>
    </row>
    <row r="2167" spans="1:7" x14ac:dyDescent="0.55000000000000004">
      <c r="A2167">
        <f t="shared" si="309"/>
        <v>12500</v>
      </c>
      <c r="B2167" s="66">
        <f t="shared" si="308"/>
        <v>1350</v>
      </c>
      <c r="C2167">
        <f>INDEX('Tet10'!$C$31:$FF$50,Tet10_R_VTR!F2167,Tet10_R_VTR!G2167)</f>
        <v>2.4684168559987941E-2</v>
      </c>
      <c r="D2167" s="65">
        <v>1.3176631134711994</v>
      </c>
      <c r="E2167" s="65"/>
      <c r="F2167">
        <f t="shared" si="316"/>
        <v>6</v>
      </c>
      <c r="G2167">
        <f t="shared" si="312"/>
        <v>109</v>
      </c>
    </row>
    <row r="2168" spans="1:7" x14ac:dyDescent="0.55000000000000004">
      <c r="A2168">
        <f t="shared" si="309"/>
        <v>12500</v>
      </c>
      <c r="B2168" s="66">
        <f t="shared" si="308"/>
        <v>1350</v>
      </c>
      <c r="C2168">
        <f>INDEX('Tet10'!$C$31:$FF$50,Tet10_R_VTR!F2168,Tet10_R_VTR!G2168)</f>
        <v>2.1816851479245999E-2</v>
      </c>
      <c r="D2168" s="65">
        <v>1.3556312282870939</v>
      </c>
      <c r="E2168" s="65"/>
      <c r="F2168">
        <f t="shared" si="316"/>
        <v>7</v>
      </c>
      <c r="G2168">
        <f t="shared" si="312"/>
        <v>109</v>
      </c>
    </row>
    <row r="2169" spans="1:7" x14ac:dyDescent="0.55000000000000004">
      <c r="A2169">
        <f t="shared" si="309"/>
        <v>12500</v>
      </c>
      <c r="B2169" s="66">
        <f t="shared" si="308"/>
        <v>1350</v>
      </c>
      <c r="C2169">
        <f>INDEX('Tet10'!$C$31:$FF$50,Tet10_R_VTR!F2169,Tet10_R_VTR!G2169)</f>
        <v>8.5910588510530201E-3</v>
      </c>
      <c r="D2169" s="65">
        <v>1.0307302267806293</v>
      </c>
      <c r="E2169" s="65"/>
      <c r="F2169">
        <f t="shared" si="316"/>
        <v>8</v>
      </c>
      <c r="G2169">
        <f t="shared" si="312"/>
        <v>109</v>
      </c>
    </row>
    <row r="2170" spans="1:7" x14ac:dyDescent="0.55000000000000004">
      <c r="A2170">
        <f t="shared" si="309"/>
        <v>12500</v>
      </c>
      <c r="B2170" s="66">
        <f t="shared" ref="B2170:B2233" si="317">B2150+50</f>
        <v>1350</v>
      </c>
      <c r="C2170">
        <f>INDEX('Tet10'!$C$31:$FF$50,Tet10_R_VTR!F2170,Tet10_R_VTR!G2170)</f>
        <v>1.2983995071396299E-2</v>
      </c>
      <c r="D2170" s="65">
        <v>0.86606314209154855</v>
      </c>
      <c r="E2170" s="65"/>
      <c r="F2170">
        <f t="shared" si="316"/>
        <v>9</v>
      </c>
      <c r="G2170">
        <f t="shared" si="312"/>
        <v>109</v>
      </c>
    </row>
    <row r="2171" spans="1:7" x14ac:dyDescent="0.55000000000000004">
      <c r="A2171">
        <f t="shared" si="309"/>
        <v>12500</v>
      </c>
      <c r="B2171" s="66">
        <f t="shared" si="317"/>
        <v>1350</v>
      </c>
      <c r="C2171">
        <f>INDEX('Tet10'!$C$31:$FF$50,Tet10_R_VTR!F2171,Tet10_R_VTR!G2171)</f>
        <v>1.4132634955030015E-2</v>
      </c>
      <c r="D2171" s="65">
        <v>1.1675054151057829</v>
      </c>
      <c r="E2171" s="65"/>
      <c r="F2171">
        <f t="shared" si="316"/>
        <v>10</v>
      </c>
      <c r="G2171">
        <f t="shared" si="312"/>
        <v>109</v>
      </c>
    </row>
    <row r="2172" spans="1:7" x14ac:dyDescent="0.55000000000000004">
      <c r="A2172">
        <f t="shared" si="309"/>
        <v>12500</v>
      </c>
      <c r="B2172" s="66">
        <f t="shared" si="317"/>
        <v>1350</v>
      </c>
      <c r="C2172">
        <f>INDEX('Tet10'!$C$31:$FF$50,Tet10_R_VTR!F2172,Tet10_R_VTR!G2172)</f>
        <v>1.0633766888761472E-2</v>
      </c>
      <c r="D2172" s="65">
        <v>0.95697774563992144</v>
      </c>
      <c r="E2172" s="65"/>
      <c r="F2172">
        <f t="shared" si="316"/>
        <v>11</v>
      </c>
      <c r="G2172">
        <f t="shared" si="312"/>
        <v>109</v>
      </c>
    </row>
    <row r="2173" spans="1:7" x14ac:dyDescent="0.55000000000000004">
      <c r="A2173">
        <f t="shared" si="309"/>
        <v>12500</v>
      </c>
      <c r="B2173" s="66">
        <f t="shared" si="317"/>
        <v>1350</v>
      </c>
      <c r="C2173">
        <f>INDEX('Tet10'!$C$31:$FF$50,Tet10_R_VTR!F2173,Tet10_R_VTR!G2173)</f>
        <v>1.2733766454962913E-2</v>
      </c>
      <c r="D2173" s="65">
        <v>1.3460641078796829</v>
      </c>
      <c r="E2173" s="65"/>
      <c r="F2173">
        <f t="shared" si="316"/>
        <v>12</v>
      </c>
      <c r="G2173">
        <f t="shared" si="312"/>
        <v>109</v>
      </c>
    </row>
    <row r="2174" spans="1:7" x14ac:dyDescent="0.55000000000000004">
      <c r="A2174">
        <f t="shared" si="309"/>
        <v>12500</v>
      </c>
      <c r="B2174" s="66">
        <f t="shared" si="317"/>
        <v>1350</v>
      </c>
      <c r="C2174">
        <f>INDEX('Tet10'!$C$31:$FF$50,Tet10_R_VTR!F2174,Tet10_R_VTR!G2174)</f>
        <v>1.6561048209450542E-2</v>
      </c>
      <c r="D2174" s="65">
        <v>1.1672257595055451</v>
      </c>
      <c r="E2174" s="65"/>
      <c r="F2174">
        <f t="shared" si="316"/>
        <v>13</v>
      </c>
      <c r="G2174">
        <f t="shared" si="312"/>
        <v>109</v>
      </c>
    </row>
    <row r="2175" spans="1:7" x14ac:dyDescent="0.55000000000000004">
      <c r="A2175">
        <f t="shared" si="309"/>
        <v>12500</v>
      </c>
      <c r="B2175" s="66">
        <f t="shared" si="317"/>
        <v>1350</v>
      </c>
      <c r="C2175">
        <f>INDEX('Tet10'!$C$31:$FF$50,Tet10_R_VTR!F2175,Tet10_R_VTR!G2175)</f>
        <v>2.1685868436488568E-2</v>
      </c>
      <c r="D2175" s="65">
        <v>1.5949217285186394</v>
      </c>
      <c r="E2175" s="65"/>
      <c r="F2175">
        <f t="shared" si="316"/>
        <v>14</v>
      </c>
      <c r="G2175">
        <f t="shared" si="312"/>
        <v>109</v>
      </c>
    </row>
    <row r="2176" spans="1:7" x14ac:dyDescent="0.55000000000000004">
      <c r="A2176">
        <f t="shared" si="309"/>
        <v>12500</v>
      </c>
      <c r="B2176" s="66">
        <f t="shared" si="317"/>
        <v>1350</v>
      </c>
      <c r="C2176">
        <f>INDEX('Tet10'!$C$31:$FF$50,Tet10_R_VTR!F2176,Tet10_R_VTR!G2176)</f>
        <v>1.5282065982572007E-2</v>
      </c>
      <c r="D2176" s="65">
        <v>1.2674407016180753</v>
      </c>
      <c r="E2176" s="65"/>
      <c r="F2176">
        <f t="shared" si="316"/>
        <v>15</v>
      </c>
      <c r="G2176">
        <f t="shared" si="312"/>
        <v>109</v>
      </c>
    </row>
    <row r="2177" spans="1:7" x14ac:dyDescent="0.55000000000000004">
      <c r="A2177">
        <f t="shared" si="309"/>
        <v>12500</v>
      </c>
      <c r="B2177" s="66">
        <f t="shared" si="317"/>
        <v>1350</v>
      </c>
      <c r="C2177">
        <f>INDEX('Tet10'!$C$31:$FF$50,Tet10_R_VTR!F2177,Tet10_R_VTR!G2177)</f>
        <v>8.7004130111447437E-3</v>
      </c>
      <c r="D2177" s="65">
        <v>0.89488259004612958</v>
      </c>
      <c r="E2177" s="65"/>
      <c r="F2177">
        <f t="shared" ref="F2177:F2181" si="318">F2176+1</f>
        <v>16</v>
      </c>
      <c r="G2177">
        <f t="shared" si="312"/>
        <v>109</v>
      </c>
    </row>
    <row r="2178" spans="1:7" x14ac:dyDescent="0.55000000000000004">
      <c r="A2178">
        <f t="shared" si="309"/>
        <v>12500</v>
      </c>
      <c r="B2178" s="66">
        <f t="shared" si="317"/>
        <v>1350</v>
      </c>
      <c r="C2178">
        <f>INDEX('Tet10'!$C$31:$FF$50,Tet10_R_VTR!F2178,Tet10_R_VTR!G2178)</f>
        <v>1.4836080384458132E-2</v>
      </c>
      <c r="D2178" s="65">
        <v>1.2750214292717175</v>
      </c>
      <c r="E2178" s="65"/>
      <c r="F2178">
        <f t="shared" si="318"/>
        <v>17</v>
      </c>
      <c r="G2178">
        <f t="shared" si="312"/>
        <v>109</v>
      </c>
    </row>
    <row r="2179" spans="1:7" x14ac:dyDescent="0.55000000000000004">
      <c r="A2179">
        <f t="shared" ref="A2179:A2241" si="319">A1859+1250</f>
        <v>12500</v>
      </c>
      <c r="B2179" s="66">
        <f t="shared" si="317"/>
        <v>1350</v>
      </c>
      <c r="C2179">
        <f>INDEX('Tet10'!$C$31:$FF$50,Tet10_R_VTR!F2179,Tet10_R_VTR!G2179)</f>
        <v>1.2263163338083329E-2</v>
      </c>
      <c r="D2179" s="65">
        <v>1.2049060712630628</v>
      </c>
      <c r="E2179" s="65"/>
      <c r="F2179">
        <f t="shared" si="318"/>
        <v>18</v>
      </c>
      <c r="G2179">
        <f t="shared" si="312"/>
        <v>109</v>
      </c>
    </row>
    <row r="2180" spans="1:7" x14ac:dyDescent="0.55000000000000004">
      <c r="A2180">
        <f t="shared" si="319"/>
        <v>12500</v>
      </c>
      <c r="B2180" s="66">
        <f t="shared" si="317"/>
        <v>1350</v>
      </c>
      <c r="C2180">
        <f>INDEX('Tet10'!$C$31:$FF$50,Tet10_R_VTR!F2180,Tet10_R_VTR!G2180)</f>
        <v>2.1128223903046604E-2</v>
      </c>
      <c r="D2180" s="65">
        <v>1.3242323335278336</v>
      </c>
      <c r="E2180" s="65"/>
      <c r="F2180">
        <f t="shared" si="318"/>
        <v>19</v>
      </c>
      <c r="G2180">
        <f t="shared" si="312"/>
        <v>109</v>
      </c>
    </row>
    <row r="2181" spans="1:7" x14ac:dyDescent="0.55000000000000004">
      <c r="A2181">
        <f t="shared" si="319"/>
        <v>12500</v>
      </c>
      <c r="B2181" s="66">
        <f t="shared" si="317"/>
        <v>1350</v>
      </c>
      <c r="C2181">
        <f>INDEX('Tet10'!$C$31:$FF$50,Tet10_R_VTR!F2181,Tet10_R_VTR!G2181)</f>
        <v>1.8721696714352951E-2</v>
      </c>
      <c r="D2181" s="65">
        <v>1.3926930675882432</v>
      </c>
      <c r="E2181" s="65"/>
      <c r="F2181">
        <f t="shared" si="318"/>
        <v>20</v>
      </c>
      <c r="G2181">
        <f t="shared" si="312"/>
        <v>109</v>
      </c>
    </row>
    <row r="2182" spans="1:7" x14ac:dyDescent="0.55000000000000004">
      <c r="A2182">
        <f t="shared" si="319"/>
        <v>12500</v>
      </c>
      <c r="B2182" s="66">
        <f t="shared" si="317"/>
        <v>1400</v>
      </c>
      <c r="C2182">
        <f>INDEX('Tet10'!$C$31:$FF$50,Tet10_R_VTR!F2182,Tet10_R_VTR!G2182)</f>
        <v>7.8542949706188817E-3</v>
      </c>
      <c r="D2182" s="65">
        <v>1.1947908940445182</v>
      </c>
      <c r="E2182" s="65"/>
      <c r="F2182">
        <v>1</v>
      </c>
      <c r="G2182">
        <f t="shared" si="312"/>
        <v>110</v>
      </c>
    </row>
    <row r="2183" spans="1:7" x14ac:dyDescent="0.55000000000000004">
      <c r="A2183">
        <f t="shared" si="319"/>
        <v>12500</v>
      </c>
      <c r="B2183" s="66">
        <f t="shared" si="317"/>
        <v>1400</v>
      </c>
      <c r="C2183">
        <f>INDEX('Tet10'!$C$31:$FF$50,Tet10_R_VTR!F2183,Tet10_R_VTR!G2183)</f>
        <v>6.3982094531713071E-3</v>
      </c>
      <c r="D2183" s="65">
        <v>1.0562109337529222</v>
      </c>
      <c r="E2183" s="65"/>
      <c r="F2183">
        <f t="shared" ref="F2183:F2196" si="320">F2182+1</f>
        <v>2</v>
      </c>
      <c r="G2183">
        <f t="shared" si="312"/>
        <v>110</v>
      </c>
    </row>
    <row r="2184" spans="1:7" x14ac:dyDescent="0.55000000000000004">
      <c r="A2184">
        <f t="shared" si="319"/>
        <v>12500</v>
      </c>
      <c r="B2184" s="66">
        <f t="shared" si="317"/>
        <v>1400</v>
      </c>
      <c r="C2184">
        <f>INDEX('Tet10'!$C$31:$FF$50,Tet10_R_VTR!F2184,Tet10_R_VTR!G2184)</f>
        <v>7.0556547339857556E-3</v>
      </c>
      <c r="D2184" s="65">
        <v>0.98989625500191891</v>
      </c>
      <c r="E2184" s="65"/>
      <c r="F2184">
        <f t="shared" si="320"/>
        <v>3</v>
      </c>
      <c r="G2184">
        <f t="shared" si="312"/>
        <v>110</v>
      </c>
    </row>
    <row r="2185" spans="1:7" x14ac:dyDescent="0.55000000000000004">
      <c r="A2185">
        <f t="shared" si="319"/>
        <v>12500</v>
      </c>
      <c r="B2185" s="66">
        <f t="shared" si="317"/>
        <v>1400</v>
      </c>
      <c r="C2185">
        <f>INDEX('Tet10'!$C$31:$FF$50,Tet10_R_VTR!F2185,Tet10_R_VTR!G2185)</f>
        <v>6.2625068461474561E-3</v>
      </c>
      <c r="D2185" s="65">
        <v>1.1808089813367004</v>
      </c>
      <c r="E2185" s="65"/>
      <c r="F2185">
        <f t="shared" si="320"/>
        <v>4</v>
      </c>
      <c r="G2185">
        <f t="shared" si="312"/>
        <v>110</v>
      </c>
    </row>
    <row r="2186" spans="1:7" x14ac:dyDescent="0.55000000000000004">
      <c r="A2186">
        <f t="shared" si="319"/>
        <v>12500</v>
      </c>
      <c r="B2186" s="66">
        <f t="shared" si="317"/>
        <v>1400</v>
      </c>
      <c r="C2186">
        <f>INDEX('Tet10'!$C$31:$FF$50,Tet10_R_VTR!F2186,Tet10_R_VTR!G2186)</f>
        <v>6.3616194766720046E-3</v>
      </c>
      <c r="D2186" s="65">
        <v>1.0094655229912022</v>
      </c>
      <c r="E2186" s="65"/>
      <c r="F2186">
        <f t="shared" si="320"/>
        <v>5</v>
      </c>
      <c r="G2186">
        <f t="shared" si="312"/>
        <v>110</v>
      </c>
    </row>
    <row r="2187" spans="1:7" x14ac:dyDescent="0.55000000000000004">
      <c r="A2187">
        <f t="shared" si="319"/>
        <v>12500</v>
      </c>
      <c r="B2187" s="66">
        <f t="shared" si="317"/>
        <v>1400</v>
      </c>
      <c r="C2187">
        <f>INDEX('Tet10'!$C$31:$FF$50,Tet10_R_VTR!F2187,Tet10_R_VTR!G2187)</f>
        <v>8.5259276418436208E-3</v>
      </c>
      <c r="D2187" s="65">
        <v>1.3176631134711994</v>
      </c>
      <c r="E2187" s="65"/>
      <c r="F2187">
        <f t="shared" si="320"/>
        <v>6</v>
      </c>
      <c r="G2187">
        <f t="shared" si="312"/>
        <v>110</v>
      </c>
    </row>
    <row r="2188" spans="1:7" x14ac:dyDescent="0.55000000000000004">
      <c r="A2188">
        <f t="shared" si="319"/>
        <v>12500</v>
      </c>
      <c r="B2188" s="66">
        <f t="shared" si="317"/>
        <v>1400</v>
      </c>
      <c r="C2188">
        <f>INDEX('Tet10'!$C$31:$FF$50,Tet10_R_VTR!F2188,Tet10_R_VTR!G2188)</f>
        <v>6.5629292991899978E-3</v>
      </c>
      <c r="D2188" s="65">
        <v>1.3556312282870939</v>
      </c>
      <c r="E2188" s="65"/>
      <c r="F2188">
        <f t="shared" si="320"/>
        <v>7</v>
      </c>
      <c r="G2188">
        <f t="shared" si="312"/>
        <v>110</v>
      </c>
    </row>
    <row r="2189" spans="1:7" x14ac:dyDescent="0.55000000000000004">
      <c r="A2189">
        <f t="shared" si="319"/>
        <v>12500</v>
      </c>
      <c r="B2189" s="66">
        <f t="shared" si="317"/>
        <v>1400</v>
      </c>
      <c r="C2189">
        <f>INDEX('Tet10'!$C$31:$FF$50,Tet10_R_VTR!F2189,Tet10_R_VTR!G2189)</f>
        <v>4.3536029623280452E-3</v>
      </c>
      <c r="D2189" s="65">
        <v>1.0307302267806293</v>
      </c>
      <c r="E2189" s="65"/>
      <c r="F2189">
        <f t="shared" si="320"/>
        <v>8</v>
      </c>
      <c r="G2189">
        <f t="shared" si="312"/>
        <v>110</v>
      </c>
    </row>
    <row r="2190" spans="1:7" x14ac:dyDescent="0.55000000000000004">
      <c r="A2190">
        <f t="shared" si="319"/>
        <v>12500</v>
      </c>
      <c r="B2190" s="66">
        <f t="shared" si="317"/>
        <v>1400</v>
      </c>
      <c r="C2190">
        <f>INDEX('Tet10'!$C$31:$FF$50,Tet10_R_VTR!F2190,Tet10_R_VTR!G2190)</f>
        <v>6.6211715895603315E-3</v>
      </c>
      <c r="D2190" s="65">
        <v>0.86606314209154855</v>
      </c>
      <c r="E2190" s="65"/>
      <c r="F2190">
        <f t="shared" si="320"/>
        <v>9</v>
      </c>
      <c r="G2190">
        <f t="shared" si="312"/>
        <v>110</v>
      </c>
    </row>
    <row r="2191" spans="1:7" x14ac:dyDescent="0.55000000000000004">
      <c r="A2191">
        <f t="shared" si="319"/>
        <v>12500</v>
      </c>
      <c r="B2191" s="66">
        <f t="shared" si="317"/>
        <v>1400</v>
      </c>
      <c r="C2191">
        <f>INDEX('Tet10'!$C$31:$FF$50,Tet10_R_VTR!F2191,Tet10_R_VTR!G2191)</f>
        <v>6.6837577076085007E-3</v>
      </c>
      <c r="D2191" s="65">
        <v>1.1675054151057829</v>
      </c>
      <c r="E2191" s="65"/>
      <c r="F2191">
        <f t="shared" si="320"/>
        <v>10</v>
      </c>
      <c r="G2191">
        <f t="shared" si="312"/>
        <v>110</v>
      </c>
    </row>
    <row r="2192" spans="1:7" x14ac:dyDescent="0.55000000000000004">
      <c r="A2192">
        <f t="shared" si="319"/>
        <v>12500</v>
      </c>
      <c r="B2192" s="66">
        <f t="shared" si="317"/>
        <v>1400</v>
      </c>
      <c r="C2192">
        <f>INDEX('Tet10'!$C$31:$FF$50,Tet10_R_VTR!F2192,Tet10_R_VTR!G2192)</f>
        <v>5.4095692005646139E-3</v>
      </c>
      <c r="D2192" s="65">
        <v>0.95697774563992144</v>
      </c>
      <c r="E2192" s="65"/>
      <c r="F2192">
        <f t="shared" si="320"/>
        <v>11</v>
      </c>
      <c r="G2192">
        <f t="shared" si="312"/>
        <v>110</v>
      </c>
    </row>
    <row r="2193" spans="1:7" x14ac:dyDescent="0.55000000000000004">
      <c r="A2193">
        <f t="shared" si="319"/>
        <v>12500</v>
      </c>
      <c r="B2193" s="66">
        <f t="shared" si="317"/>
        <v>1400</v>
      </c>
      <c r="C2193">
        <f>INDEX('Tet10'!$C$31:$FF$50,Tet10_R_VTR!F2193,Tet10_R_VTR!G2193)</f>
        <v>6.3187763379463817E-3</v>
      </c>
      <c r="D2193" s="65">
        <v>1.3460641078796829</v>
      </c>
      <c r="E2193" s="65"/>
      <c r="F2193">
        <f t="shared" si="320"/>
        <v>12</v>
      </c>
      <c r="G2193">
        <f t="shared" si="312"/>
        <v>110</v>
      </c>
    </row>
    <row r="2194" spans="1:7" x14ac:dyDescent="0.55000000000000004">
      <c r="A2194">
        <f t="shared" si="319"/>
        <v>12500</v>
      </c>
      <c r="B2194" s="66">
        <f t="shared" si="317"/>
        <v>1400</v>
      </c>
      <c r="C2194">
        <f>INDEX('Tet10'!$C$31:$FF$50,Tet10_R_VTR!F2194,Tet10_R_VTR!G2194)</f>
        <v>8.5555588139320203E-3</v>
      </c>
      <c r="D2194" s="65">
        <v>1.1672257595055451</v>
      </c>
      <c r="E2194" s="65"/>
      <c r="F2194">
        <f t="shared" si="320"/>
        <v>13</v>
      </c>
      <c r="G2194">
        <f t="shared" si="312"/>
        <v>110</v>
      </c>
    </row>
    <row r="2195" spans="1:7" x14ac:dyDescent="0.55000000000000004">
      <c r="A2195">
        <f t="shared" si="319"/>
        <v>12500</v>
      </c>
      <c r="B2195" s="66">
        <f t="shared" si="317"/>
        <v>1400</v>
      </c>
      <c r="C2195">
        <f>INDEX('Tet10'!$C$31:$FF$50,Tet10_R_VTR!F2195,Tet10_R_VTR!G2195)</f>
        <v>1.0624386816294093E-2</v>
      </c>
      <c r="D2195" s="65">
        <v>1.5949217285186394</v>
      </c>
      <c r="E2195" s="65"/>
      <c r="F2195">
        <f t="shared" si="320"/>
        <v>14</v>
      </c>
      <c r="G2195">
        <f t="shared" si="312"/>
        <v>110</v>
      </c>
    </row>
    <row r="2196" spans="1:7" x14ac:dyDescent="0.55000000000000004">
      <c r="A2196">
        <f t="shared" si="319"/>
        <v>12500</v>
      </c>
      <c r="B2196" s="66">
        <f t="shared" si="317"/>
        <v>1400</v>
      </c>
      <c r="C2196">
        <f>INDEX('Tet10'!$C$31:$FF$50,Tet10_R_VTR!F2196,Tet10_R_VTR!G2196)</f>
        <v>7.2015117734508553E-3</v>
      </c>
      <c r="D2196" s="65">
        <v>1.2674407016180753</v>
      </c>
      <c r="E2196" s="65"/>
      <c r="F2196">
        <f t="shared" si="320"/>
        <v>15</v>
      </c>
      <c r="G2196">
        <f t="shared" si="312"/>
        <v>110</v>
      </c>
    </row>
    <row r="2197" spans="1:7" x14ac:dyDescent="0.55000000000000004">
      <c r="A2197">
        <f t="shared" si="319"/>
        <v>12500</v>
      </c>
      <c r="B2197" s="66">
        <f t="shared" si="317"/>
        <v>1400</v>
      </c>
      <c r="C2197">
        <f>INDEX('Tet10'!$C$31:$FF$50,Tet10_R_VTR!F2197,Tet10_R_VTR!G2197)</f>
        <v>4.3313712069626307E-3</v>
      </c>
      <c r="D2197" s="65">
        <v>0.89488259004612958</v>
      </c>
      <c r="E2197" s="65"/>
      <c r="F2197">
        <f t="shared" ref="F2197:F2201" si="321">F2196+1</f>
        <v>16</v>
      </c>
      <c r="G2197">
        <f t="shared" si="312"/>
        <v>110</v>
      </c>
    </row>
    <row r="2198" spans="1:7" x14ac:dyDescent="0.55000000000000004">
      <c r="A2198">
        <f t="shared" si="319"/>
        <v>12500</v>
      </c>
      <c r="B2198" s="66">
        <f t="shared" si="317"/>
        <v>1400</v>
      </c>
      <c r="C2198">
        <f>INDEX('Tet10'!$C$31:$FF$50,Tet10_R_VTR!F2198,Tet10_R_VTR!G2198)</f>
        <v>8.6519965849824691E-3</v>
      </c>
      <c r="D2198" s="65">
        <v>1.2750214292717175</v>
      </c>
      <c r="E2198" s="65"/>
      <c r="F2198">
        <f t="shared" si="321"/>
        <v>17</v>
      </c>
      <c r="G2198">
        <f t="shared" si="312"/>
        <v>110</v>
      </c>
    </row>
    <row r="2199" spans="1:7" x14ac:dyDescent="0.55000000000000004">
      <c r="A2199">
        <f t="shared" si="319"/>
        <v>12500</v>
      </c>
      <c r="B2199" s="66">
        <f t="shared" si="317"/>
        <v>1400</v>
      </c>
      <c r="C2199">
        <f>INDEX('Tet10'!$C$31:$FF$50,Tet10_R_VTR!F2199,Tet10_R_VTR!G2199)</f>
        <v>5.828091118992876E-3</v>
      </c>
      <c r="D2199" s="65">
        <v>1.2049060712630628</v>
      </c>
      <c r="E2199" s="65"/>
      <c r="F2199">
        <f t="shared" si="321"/>
        <v>18</v>
      </c>
      <c r="G2199">
        <f t="shared" ref="G2199:G2262" si="322">G2179+1</f>
        <v>110</v>
      </c>
    </row>
    <row r="2200" spans="1:7" x14ac:dyDescent="0.55000000000000004">
      <c r="A2200">
        <f t="shared" si="319"/>
        <v>12500</v>
      </c>
      <c r="B2200" s="66">
        <f t="shared" si="317"/>
        <v>1400</v>
      </c>
      <c r="C2200">
        <f>INDEX('Tet10'!$C$31:$FF$50,Tet10_R_VTR!F2200,Tet10_R_VTR!G2200)</f>
        <v>6.9335870286618331E-3</v>
      </c>
      <c r="D2200" s="65">
        <v>1.3242323335278336</v>
      </c>
      <c r="E2200" s="65"/>
      <c r="F2200">
        <f t="shared" si="321"/>
        <v>19</v>
      </c>
      <c r="G2200">
        <f t="shared" si="322"/>
        <v>110</v>
      </c>
    </row>
    <row r="2201" spans="1:7" x14ac:dyDescent="0.55000000000000004">
      <c r="A2201">
        <f t="shared" si="319"/>
        <v>12500</v>
      </c>
      <c r="B2201" s="66">
        <f t="shared" si="317"/>
        <v>1400</v>
      </c>
      <c r="C2201">
        <f>INDEX('Tet10'!$C$31:$FF$50,Tet10_R_VTR!F2201,Tet10_R_VTR!G2201)</f>
        <v>6.8652935319308168E-3</v>
      </c>
      <c r="D2201" s="65">
        <v>1.3926930675882432</v>
      </c>
      <c r="E2201" s="65"/>
      <c r="F2201">
        <f t="shared" si="321"/>
        <v>20</v>
      </c>
      <c r="G2201">
        <f t="shared" si="322"/>
        <v>110</v>
      </c>
    </row>
    <row r="2202" spans="1:7" x14ac:dyDescent="0.55000000000000004">
      <c r="A2202">
        <f t="shared" si="319"/>
        <v>12500</v>
      </c>
      <c r="B2202" s="66">
        <f t="shared" si="317"/>
        <v>1450</v>
      </c>
      <c r="C2202">
        <f>INDEX('Tet10'!$C$31:$FF$50,Tet10_R_VTR!F2202,Tet10_R_VTR!G2202)</f>
        <v>4.7834984865417034E-3</v>
      </c>
      <c r="D2202" s="65">
        <v>1.1947908940445182</v>
      </c>
      <c r="E2202" s="65"/>
      <c r="F2202">
        <v>1</v>
      </c>
      <c r="G2202">
        <f t="shared" si="322"/>
        <v>111</v>
      </c>
    </row>
    <row r="2203" spans="1:7" x14ac:dyDescent="0.55000000000000004">
      <c r="A2203">
        <f t="shared" si="319"/>
        <v>12500</v>
      </c>
      <c r="B2203" s="66">
        <f t="shared" si="317"/>
        <v>1450</v>
      </c>
      <c r="C2203">
        <f>INDEX('Tet10'!$C$31:$FF$50,Tet10_R_VTR!F2203,Tet10_R_VTR!G2203)</f>
        <v>4.4263570329585479E-3</v>
      </c>
      <c r="D2203" s="65">
        <v>1.0562109337529222</v>
      </c>
      <c r="E2203" s="65"/>
      <c r="F2203">
        <f t="shared" ref="F2203:F2216" si="323">F2202+1</f>
        <v>2</v>
      </c>
      <c r="G2203">
        <f t="shared" si="322"/>
        <v>111</v>
      </c>
    </row>
    <row r="2204" spans="1:7" x14ac:dyDescent="0.55000000000000004">
      <c r="A2204">
        <f t="shared" si="319"/>
        <v>12500</v>
      </c>
      <c r="B2204" s="66">
        <f t="shared" si="317"/>
        <v>1450</v>
      </c>
      <c r="C2204">
        <f>INDEX('Tet10'!$C$31:$FF$50,Tet10_R_VTR!F2204,Tet10_R_VTR!G2204)</f>
        <v>4.9448327863580227E-3</v>
      </c>
      <c r="D2204" s="65">
        <v>0.98989625500191891</v>
      </c>
      <c r="E2204" s="65"/>
      <c r="F2204">
        <f t="shared" si="323"/>
        <v>3</v>
      </c>
      <c r="G2204">
        <f t="shared" si="322"/>
        <v>111</v>
      </c>
    </row>
    <row r="2205" spans="1:7" x14ac:dyDescent="0.55000000000000004">
      <c r="A2205">
        <f t="shared" si="319"/>
        <v>12500</v>
      </c>
      <c r="B2205" s="66">
        <f t="shared" si="317"/>
        <v>1450</v>
      </c>
      <c r="C2205">
        <f>INDEX('Tet10'!$C$31:$FF$50,Tet10_R_VTR!F2205,Tet10_R_VTR!G2205)</f>
        <v>4.1930078281417552E-3</v>
      </c>
      <c r="D2205" s="65">
        <v>1.1808089813367004</v>
      </c>
      <c r="E2205" s="65"/>
      <c r="F2205">
        <f t="shared" si="323"/>
        <v>4</v>
      </c>
      <c r="G2205">
        <f t="shared" si="322"/>
        <v>111</v>
      </c>
    </row>
    <row r="2206" spans="1:7" x14ac:dyDescent="0.55000000000000004">
      <c r="A2206">
        <f t="shared" si="319"/>
        <v>12500</v>
      </c>
      <c r="B2206" s="66">
        <f t="shared" si="317"/>
        <v>1450</v>
      </c>
      <c r="C2206">
        <f>INDEX('Tet10'!$C$31:$FF$50,Tet10_R_VTR!F2206,Tet10_R_VTR!G2206)</f>
        <v>4.95958043236106E-3</v>
      </c>
      <c r="D2206" s="65">
        <v>1.0094655229912022</v>
      </c>
      <c r="E2206" s="65"/>
      <c r="F2206">
        <f t="shared" si="323"/>
        <v>5</v>
      </c>
      <c r="G2206">
        <f t="shared" si="322"/>
        <v>111</v>
      </c>
    </row>
    <row r="2207" spans="1:7" x14ac:dyDescent="0.55000000000000004">
      <c r="A2207">
        <f t="shared" si="319"/>
        <v>12500</v>
      </c>
      <c r="B2207" s="66">
        <f t="shared" si="317"/>
        <v>1450</v>
      </c>
      <c r="C2207">
        <f>INDEX('Tet10'!$C$31:$FF$50,Tet10_R_VTR!F2207,Tet10_R_VTR!G2207)</f>
        <v>5.7750463178602484E-3</v>
      </c>
      <c r="D2207" s="65">
        <v>1.3176631134711994</v>
      </c>
      <c r="E2207" s="65"/>
      <c r="F2207">
        <f t="shared" si="323"/>
        <v>6</v>
      </c>
      <c r="G2207">
        <f t="shared" si="322"/>
        <v>111</v>
      </c>
    </row>
    <row r="2208" spans="1:7" x14ac:dyDescent="0.55000000000000004">
      <c r="A2208">
        <f t="shared" si="319"/>
        <v>12500</v>
      </c>
      <c r="B2208" s="66">
        <f t="shared" si="317"/>
        <v>1450</v>
      </c>
      <c r="C2208">
        <f>INDEX('Tet10'!$C$31:$FF$50,Tet10_R_VTR!F2208,Tet10_R_VTR!G2208)</f>
        <v>5.120499114325292E-3</v>
      </c>
      <c r="D2208" s="65">
        <v>1.3556312282870939</v>
      </c>
      <c r="E2208" s="65"/>
      <c r="F2208">
        <f t="shared" si="323"/>
        <v>7</v>
      </c>
      <c r="G2208">
        <f t="shared" si="322"/>
        <v>111</v>
      </c>
    </row>
    <row r="2209" spans="1:7" x14ac:dyDescent="0.55000000000000004">
      <c r="A2209">
        <f t="shared" si="319"/>
        <v>12500</v>
      </c>
      <c r="B2209" s="66">
        <f t="shared" si="317"/>
        <v>1450</v>
      </c>
      <c r="C2209">
        <f>INDEX('Tet10'!$C$31:$FF$50,Tet10_R_VTR!F2209,Tet10_R_VTR!G2209)</f>
        <v>4.1194356438913615E-3</v>
      </c>
      <c r="D2209" s="65">
        <v>1.0307302267806293</v>
      </c>
      <c r="E2209" s="65"/>
      <c r="F2209">
        <f t="shared" si="323"/>
        <v>8</v>
      </c>
      <c r="G2209">
        <f t="shared" si="322"/>
        <v>111</v>
      </c>
    </row>
    <row r="2210" spans="1:7" x14ac:dyDescent="0.55000000000000004">
      <c r="A2210">
        <f t="shared" si="319"/>
        <v>12500</v>
      </c>
      <c r="B2210" s="66">
        <f t="shared" si="317"/>
        <v>1450</v>
      </c>
      <c r="C2210">
        <f>INDEX('Tet10'!$C$31:$FF$50,Tet10_R_VTR!F2210,Tet10_R_VTR!G2210)</f>
        <v>4.4071902011517472E-3</v>
      </c>
      <c r="D2210" s="65">
        <v>0.86606314209154855</v>
      </c>
      <c r="E2210" s="65"/>
      <c r="F2210">
        <f t="shared" si="323"/>
        <v>9</v>
      </c>
      <c r="G2210">
        <f t="shared" si="322"/>
        <v>111</v>
      </c>
    </row>
    <row r="2211" spans="1:7" x14ac:dyDescent="0.55000000000000004">
      <c r="A2211">
        <f t="shared" si="319"/>
        <v>12500</v>
      </c>
      <c r="B2211" s="66">
        <f t="shared" si="317"/>
        <v>1450</v>
      </c>
      <c r="C2211">
        <f>INDEX('Tet10'!$C$31:$FF$50,Tet10_R_VTR!F2211,Tet10_R_VTR!G2211)</f>
        <v>5.8786443752723468E-3</v>
      </c>
      <c r="D2211" s="65">
        <v>1.1675054151057829</v>
      </c>
      <c r="E2211" s="65"/>
      <c r="F2211">
        <f t="shared" si="323"/>
        <v>10</v>
      </c>
      <c r="G2211">
        <f t="shared" si="322"/>
        <v>111</v>
      </c>
    </row>
    <row r="2212" spans="1:7" x14ac:dyDescent="0.55000000000000004">
      <c r="A2212">
        <f t="shared" si="319"/>
        <v>12500</v>
      </c>
      <c r="B2212" s="66">
        <f t="shared" si="317"/>
        <v>1450</v>
      </c>
      <c r="C2212">
        <f>INDEX('Tet10'!$C$31:$FF$50,Tet10_R_VTR!F2212,Tet10_R_VTR!G2212)</f>
        <v>4.3168721940986731E-3</v>
      </c>
      <c r="D2212" s="65">
        <v>0.95697774563992144</v>
      </c>
      <c r="E2212" s="65"/>
      <c r="F2212">
        <f t="shared" si="323"/>
        <v>11</v>
      </c>
      <c r="G2212">
        <f t="shared" si="322"/>
        <v>111</v>
      </c>
    </row>
    <row r="2213" spans="1:7" x14ac:dyDescent="0.55000000000000004">
      <c r="A2213">
        <f t="shared" si="319"/>
        <v>12500</v>
      </c>
      <c r="B2213" s="66">
        <f t="shared" si="317"/>
        <v>1450</v>
      </c>
      <c r="C2213">
        <f>INDEX('Tet10'!$C$31:$FF$50,Tet10_R_VTR!F2213,Tet10_R_VTR!G2213)</f>
        <v>5.9449093354464909E-3</v>
      </c>
      <c r="D2213" s="65">
        <v>1.3460641078796829</v>
      </c>
      <c r="E2213" s="65"/>
      <c r="F2213">
        <f t="shared" si="323"/>
        <v>12</v>
      </c>
      <c r="G2213">
        <f t="shared" si="322"/>
        <v>111</v>
      </c>
    </row>
    <row r="2214" spans="1:7" x14ac:dyDescent="0.55000000000000004">
      <c r="A2214">
        <f t="shared" si="319"/>
        <v>12500</v>
      </c>
      <c r="B2214" s="66">
        <f t="shared" si="317"/>
        <v>1450</v>
      </c>
      <c r="C2214">
        <f>INDEX('Tet10'!$C$31:$FF$50,Tet10_R_VTR!F2214,Tet10_R_VTR!G2214)</f>
        <v>5.476750059098685E-3</v>
      </c>
      <c r="D2214" s="65">
        <v>1.1672257595055451</v>
      </c>
      <c r="E2214" s="65"/>
      <c r="F2214">
        <f t="shared" si="323"/>
        <v>13</v>
      </c>
      <c r="G2214">
        <f t="shared" si="322"/>
        <v>111</v>
      </c>
    </row>
    <row r="2215" spans="1:7" x14ac:dyDescent="0.55000000000000004">
      <c r="A2215">
        <f t="shared" si="319"/>
        <v>12500</v>
      </c>
      <c r="B2215" s="66">
        <f t="shared" si="317"/>
        <v>1450</v>
      </c>
      <c r="C2215">
        <f>INDEX('Tet10'!$C$31:$FF$50,Tet10_R_VTR!F2215,Tet10_R_VTR!G2215)</f>
        <v>7.4227866166640963E-3</v>
      </c>
      <c r="D2215" s="65">
        <v>1.5949217285186394</v>
      </c>
      <c r="E2215" s="65"/>
      <c r="F2215">
        <f t="shared" si="323"/>
        <v>14</v>
      </c>
      <c r="G2215">
        <f t="shared" si="322"/>
        <v>111</v>
      </c>
    </row>
    <row r="2216" spans="1:7" x14ac:dyDescent="0.55000000000000004">
      <c r="A2216">
        <f t="shared" si="319"/>
        <v>12500</v>
      </c>
      <c r="B2216" s="66">
        <f t="shared" si="317"/>
        <v>1450</v>
      </c>
      <c r="C2216">
        <f>INDEX('Tet10'!$C$31:$FF$50,Tet10_R_VTR!F2216,Tet10_R_VTR!G2216)</f>
        <v>5.6851091328540037E-3</v>
      </c>
      <c r="D2216" s="65">
        <v>1.2674407016180753</v>
      </c>
      <c r="E2216" s="65"/>
      <c r="F2216">
        <f t="shared" si="323"/>
        <v>15</v>
      </c>
      <c r="G2216">
        <f t="shared" si="322"/>
        <v>111</v>
      </c>
    </row>
    <row r="2217" spans="1:7" x14ac:dyDescent="0.55000000000000004">
      <c r="A2217">
        <f t="shared" si="319"/>
        <v>12500</v>
      </c>
      <c r="B2217" s="66">
        <f t="shared" si="317"/>
        <v>1450</v>
      </c>
      <c r="C2217">
        <f>INDEX('Tet10'!$C$31:$FF$50,Tet10_R_VTR!F2217,Tet10_R_VTR!G2217)</f>
        <v>4.0286329664488982E-3</v>
      </c>
      <c r="D2217" s="65">
        <v>0.89488259004612958</v>
      </c>
      <c r="E2217" s="65"/>
      <c r="F2217">
        <f t="shared" ref="F2217:F2221" si="324">F2216+1</f>
        <v>16</v>
      </c>
      <c r="G2217">
        <f t="shared" si="322"/>
        <v>111</v>
      </c>
    </row>
    <row r="2218" spans="1:7" x14ac:dyDescent="0.55000000000000004">
      <c r="A2218">
        <f t="shared" si="319"/>
        <v>12500</v>
      </c>
      <c r="B2218" s="66">
        <f t="shared" si="317"/>
        <v>1450</v>
      </c>
      <c r="C2218">
        <f>INDEX('Tet10'!$C$31:$FF$50,Tet10_R_VTR!F2218,Tet10_R_VTR!G2218)</f>
        <v>6.1324560037720162E-3</v>
      </c>
      <c r="D2218" s="65">
        <v>1.2750214292717175</v>
      </c>
      <c r="E2218" s="65"/>
      <c r="F2218">
        <f t="shared" si="324"/>
        <v>17</v>
      </c>
      <c r="G2218">
        <f t="shared" si="322"/>
        <v>111</v>
      </c>
    </row>
    <row r="2219" spans="1:7" x14ac:dyDescent="0.55000000000000004">
      <c r="A2219">
        <f t="shared" si="319"/>
        <v>12500</v>
      </c>
      <c r="B2219" s="66">
        <f t="shared" si="317"/>
        <v>1450</v>
      </c>
      <c r="C2219">
        <f>INDEX('Tet10'!$C$31:$FF$50,Tet10_R_VTR!F2219,Tet10_R_VTR!G2219)</f>
        <v>5.2003976145168877E-3</v>
      </c>
      <c r="D2219" s="65">
        <v>1.2049060712630628</v>
      </c>
      <c r="E2219" s="65"/>
      <c r="F2219">
        <f t="shared" si="324"/>
        <v>18</v>
      </c>
      <c r="G2219">
        <f t="shared" si="322"/>
        <v>111</v>
      </c>
    </row>
    <row r="2220" spans="1:7" x14ac:dyDescent="0.55000000000000004">
      <c r="A2220">
        <f t="shared" si="319"/>
        <v>12500</v>
      </c>
      <c r="B2220" s="66">
        <f t="shared" si="317"/>
        <v>1450</v>
      </c>
      <c r="C2220">
        <f>INDEX('Tet10'!$C$31:$FF$50,Tet10_R_VTR!F2220,Tet10_R_VTR!G2220)</f>
        <v>5.8426969495590404E-3</v>
      </c>
      <c r="D2220" s="65">
        <v>1.3242323335278336</v>
      </c>
      <c r="E2220" s="65"/>
      <c r="F2220">
        <f t="shared" si="324"/>
        <v>19</v>
      </c>
      <c r="G2220">
        <f t="shared" si="322"/>
        <v>111</v>
      </c>
    </row>
    <row r="2221" spans="1:7" x14ac:dyDescent="0.55000000000000004">
      <c r="A2221">
        <f t="shared" si="319"/>
        <v>12500</v>
      </c>
      <c r="B2221" s="66">
        <f t="shared" si="317"/>
        <v>1450</v>
      </c>
      <c r="C2221">
        <f>INDEX('Tet10'!$C$31:$FF$50,Tet10_R_VTR!F2221,Tet10_R_VTR!G2221)</f>
        <v>5.9760914970886881E-3</v>
      </c>
      <c r="D2221" s="65">
        <v>1.3926930675882432</v>
      </c>
      <c r="E2221" s="65"/>
      <c r="F2221">
        <f t="shared" si="324"/>
        <v>20</v>
      </c>
      <c r="G2221">
        <f t="shared" si="322"/>
        <v>111</v>
      </c>
    </row>
    <row r="2222" spans="1:7" x14ac:dyDescent="0.55000000000000004">
      <c r="A2222">
        <f t="shared" si="319"/>
        <v>12500</v>
      </c>
      <c r="B2222" s="66">
        <f t="shared" si="317"/>
        <v>1500</v>
      </c>
      <c r="C2222">
        <f>INDEX('Tet10'!$C$31:$FF$50,Tet10_R_VTR!F2222,Tet10_R_VTR!G2222)</f>
        <v>4.6046933609998203E-3</v>
      </c>
      <c r="D2222" s="65">
        <v>1.1947908940445182</v>
      </c>
      <c r="E2222" s="65"/>
      <c r="F2222">
        <v>1</v>
      </c>
      <c r="G2222">
        <f t="shared" si="322"/>
        <v>112</v>
      </c>
    </row>
    <row r="2223" spans="1:7" x14ac:dyDescent="0.55000000000000004">
      <c r="A2223">
        <f t="shared" si="319"/>
        <v>12500</v>
      </c>
      <c r="B2223" s="66">
        <f t="shared" si="317"/>
        <v>1500</v>
      </c>
      <c r="C2223">
        <f>INDEX('Tet10'!$C$31:$FF$50,Tet10_R_VTR!F2223,Tet10_R_VTR!G2223)</f>
        <v>4.3250916218953786E-3</v>
      </c>
      <c r="D2223" s="65">
        <v>1.0562109337529222</v>
      </c>
      <c r="E2223" s="65"/>
      <c r="F2223">
        <f t="shared" ref="F2223:F2236" si="325">F2222+1</f>
        <v>2</v>
      </c>
      <c r="G2223">
        <f t="shared" si="322"/>
        <v>112</v>
      </c>
    </row>
    <row r="2224" spans="1:7" x14ac:dyDescent="0.55000000000000004">
      <c r="A2224">
        <f t="shared" si="319"/>
        <v>12500</v>
      </c>
      <c r="B2224" s="66">
        <f t="shared" si="317"/>
        <v>1500</v>
      </c>
      <c r="C2224">
        <f>INDEX('Tet10'!$C$31:$FF$50,Tet10_R_VTR!F2224,Tet10_R_VTR!G2224)</f>
        <v>4.4710780106608774E-3</v>
      </c>
      <c r="D2224" s="65">
        <v>0.98989625500191891</v>
      </c>
      <c r="E2224" s="65"/>
      <c r="F2224">
        <f t="shared" si="325"/>
        <v>3</v>
      </c>
      <c r="G2224">
        <f t="shared" si="322"/>
        <v>112</v>
      </c>
    </row>
    <row r="2225" spans="1:7" x14ac:dyDescent="0.55000000000000004">
      <c r="A2225">
        <f t="shared" si="319"/>
        <v>12500</v>
      </c>
      <c r="B2225" s="66">
        <f t="shared" si="317"/>
        <v>1500</v>
      </c>
      <c r="C2225">
        <f>INDEX('Tet10'!$C$31:$FF$50,Tet10_R_VTR!F2225,Tet10_R_VTR!G2225)</f>
        <v>3.8196088590245212E-3</v>
      </c>
      <c r="D2225" s="65">
        <v>1.1808089813367004</v>
      </c>
      <c r="E2225" s="65"/>
      <c r="F2225">
        <f t="shared" si="325"/>
        <v>4</v>
      </c>
      <c r="G2225">
        <f t="shared" si="322"/>
        <v>112</v>
      </c>
    </row>
    <row r="2226" spans="1:7" x14ac:dyDescent="0.55000000000000004">
      <c r="A2226">
        <f t="shared" si="319"/>
        <v>12500</v>
      </c>
      <c r="B2226" s="66">
        <f t="shared" si="317"/>
        <v>1500</v>
      </c>
      <c r="C2226">
        <f>INDEX('Tet10'!$C$31:$FF$50,Tet10_R_VTR!F2226,Tet10_R_VTR!G2226)</f>
        <v>4.8917616162428941E-3</v>
      </c>
      <c r="D2226" s="65">
        <v>1.0094655229912022</v>
      </c>
      <c r="E2226" s="65"/>
      <c r="F2226">
        <f t="shared" si="325"/>
        <v>5</v>
      </c>
      <c r="G2226">
        <f t="shared" si="322"/>
        <v>112</v>
      </c>
    </row>
    <row r="2227" spans="1:7" x14ac:dyDescent="0.55000000000000004">
      <c r="A2227">
        <f t="shared" si="319"/>
        <v>12500</v>
      </c>
      <c r="B2227" s="66">
        <f t="shared" si="317"/>
        <v>1500</v>
      </c>
      <c r="C2227">
        <f>INDEX('Tet10'!$C$31:$FF$50,Tet10_R_VTR!F2227,Tet10_R_VTR!G2227)</f>
        <v>5.3075180993249508E-3</v>
      </c>
      <c r="D2227" s="65">
        <v>1.3176631134711994</v>
      </c>
      <c r="E2227" s="65"/>
      <c r="F2227">
        <f t="shared" si="325"/>
        <v>6</v>
      </c>
      <c r="G2227">
        <f t="shared" si="322"/>
        <v>112</v>
      </c>
    </row>
    <row r="2228" spans="1:7" x14ac:dyDescent="0.55000000000000004">
      <c r="A2228">
        <f t="shared" si="319"/>
        <v>12500</v>
      </c>
      <c r="B2228" s="66">
        <f t="shared" si="317"/>
        <v>1500</v>
      </c>
      <c r="C2228">
        <f>INDEX('Tet10'!$C$31:$FF$50,Tet10_R_VTR!F2228,Tet10_R_VTR!G2228)</f>
        <v>4.9357288737474003E-3</v>
      </c>
      <c r="D2228" s="65">
        <v>1.3556312282870939</v>
      </c>
      <c r="E2228" s="65"/>
      <c r="F2228">
        <f t="shared" si="325"/>
        <v>7</v>
      </c>
      <c r="G2228">
        <f t="shared" si="322"/>
        <v>112</v>
      </c>
    </row>
    <row r="2229" spans="1:7" x14ac:dyDescent="0.55000000000000004">
      <c r="A2229">
        <f t="shared" si="319"/>
        <v>12500</v>
      </c>
      <c r="B2229" s="66">
        <f t="shared" si="317"/>
        <v>1500</v>
      </c>
      <c r="C2229">
        <f>INDEX('Tet10'!$C$31:$FF$50,Tet10_R_VTR!F2229,Tet10_R_VTR!G2229)</f>
        <v>4.0882535066668587E-3</v>
      </c>
      <c r="D2229" s="65">
        <v>1.0307302267806293</v>
      </c>
      <c r="E2229" s="65"/>
      <c r="F2229">
        <f t="shared" si="325"/>
        <v>8</v>
      </c>
      <c r="G2229">
        <f t="shared" si="322"/>
        <v>112</v>
      </c>
    </row>
    <row r="2230" spans="1:7" x14ac:dyDescent="0.55000000000000004">
      <c r="A2230">
        <f t="shared" si="319"/>
        <v>12500</v>
      </c>
      <c r="B2230" s="66">
        <f t="shared" si="317"/>
        <v>1500</v>
      </c>
      <c r="C2230">
        <f>INDEX('Tet10'!$C$31:$FF$50,Tet10_R_VTR!F2230,Tet10_R_VTR!G2230)</f>
        <v>4.2837056279047495E-3</v>
      </c>
      <c r="D2230" s="65">
        <v>0.86606314209154855</v>
      </c>
      <c r="E2230" s="65"/>
      <c r="F2230">
        <f t="shared" si="325"/>
        <v>9</v>
      </c>
      <c r="G2230">
        <f t="shared" si="322"/>
        <v>112</v>
      </c>
    </row>
    <row r="2231" spans="1:7" x14ac:dyDescent="0.55000000000000004">
      <c r="A2231">
        <f t="shared" si="319"/>
        <v>12500</v>
      </c>
      <c r="B2231" s="66">
        <f t="shared" si="317"/>
        <v>1500</v>
      </c>
      <c r="C2231">
        <f>INDEX('Tet10'!$C$31:$FF$50,Tet10_R_VTR!F2231,Tet10_R_VTR!G2231)</f>
        <v>5.7651594919560121E-3</v>
      </c>
      <c r="D2231" s="65">
        <v>1.1675054151057829</v>
      </c>
      <c r="E2231" s="65"/>
      <c r="F2231">
        <f t="shared" si="325"/>
        <v>10</v>
      </c>
      <c r="G2231">
        <f t="shared" si="322"/>
        <v>112</v>
      </c>
    </row>
    <row r="2232" spans="1:7" x14ac:dyDescent="0.55000000000000004">
      <c r="A2232">
        <f t="shared" si="319"/>
        <v>12500</v>
      </c>
      <c r="B2232" s="66">
        <f t="shared" si="317"/>
        <v>1500</v>
      </c>
      <c r="C2232">
        <f>INDEX('Tet10'!$C$31:$FF$50,Tet10_R_VTR!F2232,Tet10_R_VTR!G2232)</f>
        <v>4.126448456805815E-3</v>
      </c>
      <c r="D2232" s="65">
        <v>0.95697774563992144</v>
      </c>
      <c r="E2232" s="65"/>
      <c r="F2232">
        <f t="shared" si="325"/>
        <v>11</v>
      </c>
      <c r="G2232">
        <f t="shared" si="322"/>
        <v>112</v>
      </c>
    </row>
    <row r="2233" spans="1:7" x14ac:dyDescent="0.55000000000000004">
      <c r="A2233">
        <f t="shared" si="319"/>
        <v>12500</v>
      </c>
      <c r="B2233" s="66">
        <f t="shared" si="317"/>
        <v>1500</v>
      </c>
      <c r="C2233">
        <f>INDEX('Tet10'!$C$31:$FF$50,Tet10_R_VTR!F2233,Tet10_R_VTR!G2233)</f>
        <v>5.8939683470071768E-3</v>
      </c>
      <c r="D2233" s="65">
        <v>1.3460641078796829</v>
      </c>
      <c r="E2233" s="65"/>
      <c r="F2233">
        <f t="shared" si="325"/>
        <v>12</v>
      </c>
      <c r="G2233">
        <f t="shared" si="322"/>
        <v>112</v>
      </c>
    </row>
    <row r="2234" spans="1:7" x14ac:dyDescent="0.55000000000000004">
      <c r="A2234">
        <f t="shared" si="319"/>
        <v>12500</v>
      </c>
      <c r="B2234" s="66">
        <f t="shared" ref="B2234:B2241" si="326">B2214+50</f>
        <v>1500</v>
      </c>
      <c r="C2234">
        <f>INDEX('Tet10'!$C$31:$FF$50,Tet10_R_VTR!F2234,Tet10_R_VTR!G2234)</f>
        <v>5.3120240919776037E-3</v>
      </c>
      <c r="D2234" s="65">
        <v>1.1672257595055451</v>
      </c>
      <c r="E2234" s="65"/>
      <c r="F2234">
        <f t="shared" si="325"/>
        <v>13</v>
      </c>
      <c r="G2234">
        <f t="shared" si="322"/>
        <v>112</v>
      </c>
    </row>
    <row r="2235" spans="1:7" x14ac:dyDescent="0.55000000000000004">
      <c r="A2235">
        <f t="shared" si="319"/>
        <v>12500</v>
      </c>
      <c r="B2235" s="66">
        <f t="shared" si="326"/>
        <v>1500</v>
      </c>
      <c r="C2235">
        <f>INDEX('Tet10'!$C$31:$FF$50,Tet10_R_VTR!F2235,Tet10_R_VTR!G2235)</f>
        <v>6.8456736388256426E-3</v>
      </c>
      <c r="D2235" s="65">
        <v>1.5949217285186394</v>
      </c>
      <c r="E2235" s="65"/>
      <c r="F2235">
        <f t="shared" si="325"/>
        <v>14</v>
      </c>
      <c r="G2235">
        <f t="shared" si="322"/>
        <v>112</v>
      </c>
    </row>
    <row r="2236" spans="1:7" x14ac:dyDescent="0.55000000000000004">
      <c r="A2236">
        <f t="shared" si="319"/>
        <v>12500</v>
      </c>
      <c r="B2236" s="66">
        <f t="shared" si="326"/>
        <v>1500</v>
      </c>
      <c r="C2236">
        <f>INDEX('Tet10'!$C$31:$FF$50,Tet10_R_VTR!F2236,Tet10_R_VTR!G2236)</f>
        <v>5.4635897342064903E-3</v>
      </c>
      <c r="D2236" s="65">
        <v>1.2674407016180753</v>
      </c>
      <c r="E2236" s="65"/>
      <c r="F2236">
        <f t="shared" si="325"/>
        <v>15</v>
      </c>
      <c r="G2236">
        <f t="shared" si="322"/>
        <v>112</v>
      </c>
    </row>
    <row r="2237" spans="1:7" x14ac:dyDescent="0.55000000000000004">
      <c r="A2237">
        <f t="shared" si="319"/>
        <v>12500</v>
      </c>
      <c r="B2237" s="66">
        <f t="shared" si="326"/>
        <v>1500</v>
      </c>
      <c r="C2237">
        <f>INDEX('Tet10'!$C$31:$FF$50,Tet10_R_VTR!F2237,Tet10_R_VTR!G2237)</f>
        <v>3.9834253338320979E-3</v>
      </c>
      <c r="D2237" s="65">
        <v>0.89488259004612958</v>
      </c>
      <c r="E2237" s="65"/>
      <c r="F2237">
        <f t="shared" ref="F2237:F2241" si="327">F2236+1</f>
        <v>16</v>
      </c>
      <c r="G2237">
        <f t="shared" si="322"/>
        <v>112</v>
      </c>
    </row>
    <row r="2238" spans="1:7" x14ac:dyDescent="0.55000000000000004">
      <c r="A2238">
        <f t="shared" si="319"/>
        <v>12500</v>
      </c>
      <c r="B2238" s="66">
        <f t="shared" si="326"/>
        <v>1500</v>
      </c>
      <c r="C2238">
        <f>INDEX('Tet10'!$C$31:$FF$50,Tet10_R_VTR!F2238,Tet10_R_VTR!G2238)</f>
        <v>6.0025963228331897E-3</v>
      </c>
      <c r="D2238" s="65">
        <v>1.2750214292717175</v>
      </c>
      <c r="E2238" s="65"/>
      <c r="F2238">
        <f t="shared" si="327"/>
        <v>17</v>
      </c>
      <c r="G2238">
        <f t="shared" si="322"/>
        <v>112</v>
      </c>
    </row>
    <row r="2239" spans="1:7" x14ac:dyDescent="0.55000000000000004">
      <c r="A2239">
        <f t="shared" si="319"/>
        <v>12500</v>
      </c>
      <c r="B2239" s="66">
        <f t="shared" si="326"/>
        <v>1500</v>
      </c>
      <c r="C2239">
        <f>INDEX('Tet10'!$C$31:$FF$50,Tet10_R_VTR!F2239,Tet10_R_VTR!G2239)</f>
        <v>5.1667706348652786E-3</v>
      </c>
      <c r="D2239" s="65">
        <v>1.2049060712630628</v>
      </c>
      <c r="E2239" s="65"/>
      <c r="F2239">
        <f t="shared" si="327"/>
        <v>18</v>
      </c>
      <c r="G2239">
        <f t="shared" si="322"/>
        <v>112</v>
      </c>
    </row>
    <row r="2240" spans="1:7" x14ac:dyDescent="0.55000000000000004">
      <c r="A2240">
        <f t="shared" si="319"/>
        <v>12500</v>
      </c>
      <c r="B2240" s="66">
        <f t="shared" si="326"/>
        <v>1500</v>
      </c>
      <c r="C2240">
        <f>INDEX('Tet10'!$C$31:$FF$50,Tet10_R_VTR!F2240,Tet10_R_VTR!G2240)</f>
        <v>5.6929114400764381E-3</v>
      </c>
      <c r="D2240" s="65">
        <v>1.3242323335278336</v>
      </c>
      <c r="E2240" s="65"/>
      <c r="F2240">
        <f t="shared" si="327"/>
        <v>19</v>
      </c>
      <c r="G2240">
        <f t="shared" si="322"/>
        <v>112</v>
      </c>
    </row>
    <row r="2241" spans="1:7" x14ac:dyDescent="0.55000000000000004">
      <c r="A2241">
        <f t="shared" si="319"/>
        <v>12500</v>
      </c>
      <c r="B2241" s="66">
        <f t="shared" si="326"/>
        <v>1500</v>
      </c>
      <c r="C2241">
        <f>INDEX('Tet10'!$C$31:$FF$50,Tet10_R_VTR!F2241,Tet10_R_VTR!G2241)</f>
        <v>5.8590451714910256E-3</v>
      </c>
      <c r="D2241" s="65">
        <v>1.3926930675882432</v>
      </c>
      <c r="E2241" s="65"/>
      <c r="F2241">
        <f t="shared" si="327"/>
        <v>20</v>
      </c>
      <c r="G2241">
        <f t="shared" si="322"/>
        <v>112</v>
      </c>
    </row>
    <row r="2242" spans="1:7" x14ac:dyDescent="0.55000000000000004">
      <c r="A2242">
        <f t="shared" ref="A2242" si="328">A1922+2500</f>
        <v>15000</v>
      </c>
      <c r="B2242" s="66">
        <v>0</v>
      </c>
      <c r="C2242">
        <f>INDEX('Tet10'!$C$31:$FF$50,Tet10_R_VTR!F2242,Tet10_R_VTR!G2242)</f>
        <v>1.5707504723304813</v>
      </c>
      <c r="D2242" s="65">
        <v>1.1947908940445182</v>
      </c>
      <c r="E2242" s="65"/>
      <c r="F2242">
        <v>1</v>
      </c>
      <c r="G2242">
        <f t="shared" si="322"/>
        <v>113</v>
      </c>
    </row>
    <row r="2243" spans="1:7" x14ac:dyDescent="0.55000000000000004">
      <c r="A2243">
        <f t="shared" ref="A2243:A2306" si="329">A1923+2500</f>
        <v>15000</v>
      </c>
      <c r="B2243" s="66">
        <v>0</v>
      </c>
      <c r="C2243">
        <f>INDEX('Tet10'!$C$31:$FF$50,Tet10_R_VTR!F2243,Tet10_R_VTR!G2243)</f>
        <v>1.460019243129677</v>
      </c>
      <c r="D2243" s="65">
        <v>1.0562109337529222</v>
      </c>
      <c r="E2243" s="65"/>
      <c r="F2243">
        <f t="shared" ref="F2243:F2256" si="330">F2242+1</f>
        <v>2</v>
      </c>
      <c r="G2243">
        <f t="shared" si="322"/>
        <v>113</v>
      </c>
    </row>
    <row r="2244" spans="1:7" x14ac:dyDescent="0.55000000000000004">
      <c r="A2244">
        <f t="shared" si="329"/>
        <v>15000</v>
      </c>
      <c r="B2244" s="66">
        <v>0</v>
      </c>
      <c r="C2244">
        <f>INDEX('Tet10'!$C$31:$FF$50,Tet10_R_VTR!F2244,Tet10_R_VTR!G2244)</f>
        <v>1.5189246515836632</v>
      </c>
      <c r="D2244" s="65">
        <v>0.98989625500191891</v>
      </c>
      <c r="E2244" s="65"/>
      <c r="F2244">
        <f t="shared" si="330"/>
        <v>3</v>
      </c>
      <c r="G2244">
        <f t="shared" si="322"/>
        <v>113</v>
      </c>
    </row>
    <row r="2245" spans="1:7" x14ac:dyDescent="0.55000000000000004">
      <c r="A2245">
        <f t="shared" si="329"/>
        <v>15000</v>
      </c>
      <c r="B2245" s="66">
        <v>0</v>
      </c>
      <c r="C2245">
        <f>INDEX('Tet10'!$C$31:$FF$50,Tet10_R_VTR!F2245,Tet10_R_VTR!G2245)</f>
        <v>1.3095643803997736</v>
      </c>
      <c r="D2245" s="65">
        <v>1.1808089813367004</v>
      </c>
      <c r="E2245" s="65"/>
      <c r="F2245">
        <f t="shared" si="330"/>
        <v>4</v>
      </c>
      <c r="G2245">
        <f t="shared" si="322"/>
        <v>113</v>
      </c>
    </row>
    <row r="2246" spans="1:7" x14ac:dyDescent="0.55000000000000004">
      <c r="A2246">
        <f t="shared" si="329"/>
        <v>15000</v>
      </c>
      <c r="B2246" s="66">
        <v>0</v>
      </c>
      <c r="C2246">
        <f>INDEX('Tet10'!$C$31:$FF$50,Tet10_R_VTR!F2246,Tet10_R_VTR!G2246)</f>
        <v>1.6523541521824849</v>
      </c>
      <c r="D2246" s="65">
        <v>1.0094655229912022</v>
      </c>
      <c r="E2246" s="65"/>
      <c r="F2246">
        <f t="shared" si="330"/>
        <v>5</v>
      </c>
      <c r="G2246">
        <f t="shared" si="322"/>
        <v>113</v>
      </c>
    </row>
    <row r="2247" spans="1:7" x14ac:dyDescent="0.55000000000000004">
      <c r="A2247">
        <f t="shared" si="329"/>
        <v>15000</v>
      </c>
      <c r="B2247" s="66">
        <v>0</v>
      </c>
      <c r="C2247">
        <f>INDEX('Tet10'!$C$31:$FF$50,Tet10_R_VTR!F2247,Tet10_R_VTR!G2247)</f>
        <v>1.8410608245047357</v>
      </c>
      <c r="D2247" s="65">
        <v>1.3176631134711994</v>
      </c>
      <c r="E2247" s="65"/>
      <c r="F2247">
        <f t="shared" si="330"/>
        <v>6</v>
      </c>
      <c r="G2247">
        <f t="shared" si="322"/>
        <v>113</v>
      </c>
    </row>
    <row r="2248" spans="1:7" x14ac:dyDescent="0.55000000000000004">
      <c r="A2248">
        <f t="shared" si="329"/>
        <v>15000</v>
      </c>
      <c r="B2248" s="66">
        <v>0</v>
      </c>
      <c r="C2248">
        <f>INDEX('Tet10'!$C$31:$FF$50,Tet10_R_VTR!F2248,Tet10_R_VTR!G2248)</f>
        <v>1.6964975666957842</v>
      </c>
      <c r="D2248" s="65">
        <v>1.3556312282870939</v>
      </c>
      <c r="E2248" s="65"/>
      <c r="F2248">
        <f t="shared" si="330"/>
        <v>7</v>
      </c>
      <c r="G2248">
        <f t="shared" si="322"/>
        <v>113</v>
      </c>
    </row>
    <row r="2249" spans="1:7" x14ac:dyDescent="0.55000000000000004">
      <c r="A2249">
        <f t="shared" si="329"/>
        <v>15000</v>
      </c>
      <c r="B2249" s="66">
        <v>0</v>
      </c>
      <c r="C2249">
        <f>INDEX('Tet10'!$C$31:$FF$50,Tet10_R_VTR!F2249,Tet10_R_VTR!G2249)</f>
        <v>1.4246356367623818</v>
      </c>
      <c r="D2249" s="65">
        <v>1.0307302267806293</v>
      </c>
      <c r="E2249" s="65"/>
      <c r="F2249">
        <f t="shared" si="330"/>
        <v>8</v>
      </c>
      <c r="G2249">
        <f t="shared" si="322"/>
        <v>113</v>
      </c>
    </row>
    <row r="2250" spans="1:7" x14ac:dyDescent="0.55000000000000004">
      <c r="A2250">
        <f t="shared" si="329"/>
        <v>15000</v>
      </c>
      <c r="B2250" s="66">
        <v>0</v>
      </c>
      <c r="C2250">
        <f>INDEX('Tet10'!$C$31:$FF$50,Tet10_R_VTR!F2250,Tet10_R_VTR!G2250)</f>
        <v>1.4611819302478537</v>
      </c>
      <c r="D2250" s="65">
        <v>0.86606314209154855</v>
      </c>
      <c r="E2250" s="65"/>
      <c r="F2250">
        <f t="shared" si="330"/>
        <v>9</v>
      </c>
      <c r="G2250">
        <f t="shared" si="322"/>
        <v>113</v>
      </c>
    </row>
    <row r="2251" spans="1:7" x14ac:dyDescent="0.55000000000000004">
      <c r="A2251">
        <f t="shared" si="329"/>
        <v>15000</v>
      </c>
      <c r="B2251" s="66">
        <v>0</v>
      </c>
      <c r="C2251">
        <f>INDEX('Tet10'!$C$31:$FF$50,Tet10_R_VTR!F2251,Tet10_R_VTR!G2251)</f>
        <v>1.9285750149316632</v>
      </c>
      <c r="D2251" s="65">
        <v>1.1675054151057829</v>
      </c>
      <c r="E2251" s="65"/>
      <c r="F2251">
        <f t="shared" si="330"/>
        <v>10</v>
      </c>
      <c r="G2251">
        <f t="shared" si="322"/>
        <v>113</v>
      </c>
    </row>
    <row r="2252" spans="1:7" x14ac:dyDescent="0.55000000000000004">
      <c r="A2252">
        <f t="shared" si="329"/>
        <v>15000</v>
      </c>
      <c r="B2252" s="66">
        <v>0</v>
      </c>
      <c r="C2252">
        <f>INDEX('Tet10'!$C$31:$FF$50,Tet10_R_VTR!F2252,Tet10_R_VTR!G2252)</f>
        <v>1.3928997391416122</v>
      </c>
      <c r="D2252" s="65">
        <v>0.95697774563992144</v>
      </c>
      <c r="E2252" s="65"/>
      <c r="F2252">
        <f t="shared" si="330"/>
        <v>11</v>
      </c>
      <c r="G2252">
        <f t="shared" si="322"/>
        <v>113</v>
      </c>
    </row>
    <row r="2253" spans="1:7" x14ac:dyDescent="0.55000000000000004">
      <c r="A2253">
        <f t="shared" si="329"/>
        <v>15000</v>
      </c>
      <c r="B2253" s="66">
        <v>0</v>
      </c>
      <c r="C2253">
        <f>INDEX('Tet10'!$C$31:$FF$50,Tet10_R_VTR!F2253,Tet10_R_VTR!G2253)</f>
        <v>1.9817142217645936</v>
      </c>
      <c r="D2253" s="65">
        <v>1.3460641078796829</v>
      </c>
      <c r="E2253" s="65"/>
      <c r="F2253">
        <f t="shared" si="330"/>
        <v>12</v>
      </c>
      <c r="G2253">
        <f t="shared" si="322"/>
        <v>113</v>
      </c>
    </row>
    <row r="2254" spans="1:7" x14ac:dyDescent="0.55000000000000004">
      <c r="A2254">
        <f t="shared" si="329"/>
        <v>15000</v>
      </c>
      <c r="B2254" s="66">
        <v>0</v>
      </c>
      <c r="C2254">
        <f>INDEX('Tet10'!$C$31:$FF$50,Tet10_R_VTR!F2254,Tet10_R_VTR!G2254)</f>
        <v>1.845306179736018</v>
      </c>
      <c r="D2254" s="65">
        <v>1.1672257595055451</v>
      </c>
      <c r="E2254" s="65"/>
      <c r="F2254">
        <f t="shared" si="330"/>
        <v>13</v>
      </c>
      <c r="G2254">
        <f t="shared" si="322"/>
        <v>113</v>
      </c>
    </row>
    <row r="2255" spans="1:7" x14ac:dyDescent="0.55000000000000004">
      <c r="A2255">
        <f t="shared" si="329"/>
        <v>15000</v>
      </c>
      <c r="B2255" s="66">
        <v>0</v>
      </c>
      <c r="C2255">
        <f>INDEX('Tet10'!$C$31:$FF$50,Tet10_R_VTR!F2255,Tet10_R_VTR!G2255)</f>
        <v>2.3294830500452028</v>
      </c>
      <c r="D2255" s="65">
        <v>1.5949217285186394</v>
      </c>
      <c r="E2255" s="65"/>
      <c r="F2255">
        <f t="shared" si="330"/>
        <v>14</v>
      </c>
      <c r="G2255">
        <f t="shared" si="322"/>
        <v>113</v>
      </c>
    </row>
    <row r="2256" spans="1:7" x14ac:dyDescent="0.55000000000000004">
      <c r="A2256">
        <f t="shared" si="329"/>
        <v>15000</v>
      </c>
      <c r="B2256" s="66">
        <v>0</v>
      </c>
      <c r="C2256">
        <f>INDEX('Tet10'!$C$31:$FF$50,Tet10_R_VTR!F2256,Tet10_R_VTR!G2256)</f>
        <v>1.8379449964787351</v>
      </c>
      <c r="D2256" s="65">
        <v>1.2674407016180753</v>
      </c>
      <c r="E2256" s="65"/>
      <c r="F2256">
        <f t="shared" si="330"/>
        <v>15</v>
      </c>
      <c r="G2256">
        <f t="shared" si="322"/>
        <v>113</v>
      </c>
    </row>
    <row r="2257" spans="1:7" x14ac:dyDescent="0.55000000000000004">
      <c r="A2257">
        <f t="shared" si="329"/>
        <v>15000</v>
      </c>
      <c r="B2257" s="66">
        <v>0</v>
      </c>
      <c r="C2257">
        <f>INDEX('Tet10'!$C$31:$FF$50,Tet10_R_VTR!F2257,Tet10_R_VTR!G2257)</f>
        <v>1.3400179345461931</v>
      </c>
      <c r="D2257" s="65">
        <v>0.89488259004612958</v>
      </c>
      <c r="E2257" s="65"/>
      <c r="F2257">
        <f t="shared" ref="F2257:F2261" si="331">F2256+1</f>
        <v>16</v>
      </c>
      <c r="G2257">
        <f t="shared" si="322"/>
        <v>113</v>
      </c>
    </row>
    <row r="2258" spans="1:7" x14ac:dyDescent="0.55000000000000004">
      <c r="A2258">
        <f t="shared" si="329"/>
        <v>15000</v>
      </c>
      <c r="B2258" s="66">
        <v>0</v>
      </c>
      <c r="C2258">
        <f>INDEX('Tet10'!$C$31:$FF$50,Tet10_R_VTR!F2258,Tet10_R_VTR!G2258)</f>
        <v>2.0079642533271493</v>
      </c>
      <c r="D2258" s="65">
        <v>1.2750214292717175</v>
      </c>
      <c r="E2258" s="65"/>
      <c r="F2258">
        <f t="shared" si="331"/>
        <v>17</v>
      </c>
      <c r="G2258">
        <f t="shared" si="322"/>
        <v>113</v>
      </c>
    </row>
    <row r="2259" spans="1:7" x14ac:dyDescent="0.55000000000000004">
      <c r="A2259">
        <f t="shared" si="329"/>
        <v>15000</v>
      </c>
      <c r="B2259" s="66">
        <v>0</v>
      </c>
      <c r="C2259">
        <f>INDEX('Tet10'!$C$31:$FF$50,Tet10_R_VTR!F2259,Tet10_R_VTR!G2259)</f>
        <v>1.7306932742358987</v>
      </c>
      <c r="D2259" s="65">
        <v>1.2049060712630628</v>
      </c>
      <c r="E2259" s="65"/>
      <c r="F2259">
        <f t="shared" si="331"/>
        <v>18</v>
      </c>
      <c r="G2259">
        <f t="shared" si="322"/>
        <v>113</v>
      </c>
    </row>
    <row r="2260" spans="1:7" x14ac:dyDescent="0.55000000000000004">
      <c r="A2260">
        <f t="shared" si="329"/>
        <v>15000</v>
      </c>
      <c r="B2260" s="66">
        <v>0</v>
      </c>
      <c r="C2260">
        <f>INDEX('Tet10'!$C$31:$FF$50,Tet10_R_VTR!F2260,Tet10_R_VTR!G2260)</f>
        <v>1.9609730359680098</v>
      </c>
      <c r="D2260" s="65">
        <v>1.3242323335278336</v>
      </c>
      <c r="E2260" s="65"/>
      <c r="F2260">
        <f t="shared" si="331"/>
        <v>19</v>
      </c>
      <c r="G2260">
        <f t="shared" si="322"/>
        <v>113</v>
      </c>
    </row>
    <row r="2261" spans="1:7" x14ac:dyDescent="0.55000000000000004">
      <c r="A2261">
        <f t="shared" si="329"/>
        <v>15000</v>
      </c>
      <c r="B2261" s="66">
        <v>0</v>
      </c>
      <c r="C2261">
        <f>INDEX('Tet10'!$C$31:$FF$50,Tet10_R_VTR!F2261,Tet10_R_VTR!G2261)</f>
        <v>2.0096685893653081</v>
      </c>
      <c r="D2261" s="65">
        <v>1.3926930675882432</v>
      </c>
      <c r="E2261" s="65"/>
      <c r="F2261">
        <f t="shared" si="331"/>
        <v>20</v>
      </c>
      <c r="G2261">
        <f t="shared" si="322"/>
        <v>113</v>
      </c>
    </row>
    <row r="2262" spans="1:7" x14ac:dyDescent="0.55000000000000004">
      <c r="A2262">
        <f t="shared" si="329"/>
        <v>15000</v>
      </c>
      <c r="B2262" s="66">
        <f>B2242+250</f>
        <v>250</v>
      </c>
      <c r="C2262">
        <f>INDEX('Tet10'!$C$31:$FF$50,Tet10_R_VTR!F2262,Tet10_R_VTR!G2262)</f>
        <v>1.5640371188279425</v>
      </c>
      <c r="D2262" s="65">
        <v>1.1947908940445182</v>
      </c>
      <c r="E2262" s="65"/>
      <c r="F2262">
        <v>1</v>
      </c>
      <c r="G2262">
        <f t="shared" si="322"/>
        <v>114</v>
      </c>
    </row>
    <row r="2263" spans="1:7" x14ac:dyDescent="0.55000000000000004">
      <c r="A2263">
        <f t="shared" si="329"/>
        <v>15000</v>
      </c>
      <c r="B2263" s="66">
        <f t="shared" ref="B2263:B2301" si="332">B2243+250</f>
        <v>250</v>
      </c>
      <c r="C2263">
        <f>INDEX('Tet10'!$C$31:$FF$50,Tet10_R_VTR!F2263,Tet10_R_VTR!G2263)</f>
        <v>1.4512314801763944</v>
      </c>
      <c r="D2263" s="65">
        <v>1.0562109337529222</v>
      </c>
      <c r="E2263" s="65"/>
      <c r="F2263">
        <f t="shared" ref="F2263:F2276" si="333">F2262+1</f>
        <v>2</v>
      </c>
      <c r="G2263">
        <f t="shared" ref="G2263:G2326" si="334">G2243+1</f>
        <v>114</v>
      </c>
    </row>
    <row r="2264" spans="1:7" x14ac:dyDescent="0.55000000000000004">
      <c r="A2264">
        <f t="shared" si="329"/>
        <v>15000</v>
      </c>
      <c r="B2264" s="66">
        <f t="shared" si="332"/>
        <v>250</v>
      </c>
      <c r="C2264">
        <f>INDEX('Tet10'!$C$31:$FF$50,Tet10_R_VTR!F2264,Tet10_R_VTR!G2264)</f>
        <v>1.5114532847156981</v>
      </c>
      <c r="D2264" s="65">
        <v>0.98989625500191891</v>
      </c>
      <c r="E2264" s="65"/>
      <c r="F2264">
        <f t="shared" si="333"/>
        <v>3</v>
      </c>
      <c r="G2264">
        <f t="shared" si="334"/>
        <v>114</v>
      </c>
    </row>
    <row r="2265" spans="1:7" x14ac:dyDescent="0.55000000000000004">
      <c r="A2265">
        <f t="shared" si="329"/>
        <v>15000</v>
      </c>
      <c r="B2265" s="66">
        <f t="shared" si="332"/>
        <v>250</v>
      </c>
      <c r="C2265">
        <f>INDEX('Tet10'!$C$31:$FF$50,Tet10_R_VTR!F2265,Tet10_R_VTR!G2265)</f>
        <v>1.304823157435651</v>
      </c>
      <c r="D2265" s="65">
        <v>1.1808089813367004</v>
      </c>
      <c r="E2265" s="65"/>
      <c r="F2265">
        <f t="shared" si="333"/>
        <v>4</v>
      </c>
      <c r="G2265">
        <f t="shared" si="334"/>
        <v>114</v>
      </c>
    </row>
    <row r="2266" spans="1:7" x14ac:dyDescent="0.55000000000000004">
      <c r="A2266">
        <f t="shared" si="329"/>
        <v>15000</v>
      </c>
      <c r="B2266" s="66">
        <f t="shared" si="332"/>
        <v>250</v>
      </c>
      <c r="C2266">
        <f>INDEX('Tet10'!$C$31:$FF$50,Tet10_R_VTR!F2266,Tet10_R_VTR!G2266)</f>
        <v>1.6455740425254042</v>
      </c>
      <c r="D2266" s="65">
        <v>1.0094655229912022</v>
      </c>
      <c r="E2266" s="65"/>
      <c r="F2266">
        <f t="shared" si="333"/>
        <v>5</v>
      </c>
      <c r="G2266">
        <f t="shared" si="334"/>
        <v>114</v>
      </c>
    </row>
    <row r="2267" spans="1:7" x14ac:dyDescent="0.55000000000000004">
      <c r="A2267">
        <f t="shared" si="329"/>
        <v>15000</v>
      </c>
      <c r="B2267" s="66">
        <f t="shared" si="332"/>
        <v>250</v>
      </c>
      <c r="C2267">
        <f>INDEX('Tet10'!$C$31:$FF$50,Tet10_R_VTR!F2267,Tet10_R_VTR!G2267)</f>
        <v>1.8341569894302303</v>
      </c>
      <c r="D2267" s="65">
        <v>1.3176631134711994</v>
      </c>
      <c r="E2267" s="65"/>
      <c r="F2267">
        <f t="shared" si="333"/>
        <v>6</v>
      </c>
      <c r="G2267">
        <f t="shared" si="334"/>
        <v>114</v>
      </c>
    </row>
    <row r="2268" spans="1:7" x14ac:dyDescent="0.55000000000000004">
      <c r="A2268">
        <f t="shared" si="329"/>
        <v>15000</v>
      </c>
      <c r="B2268" s="66">
        <f t="shared" si="332"/>
        <v>250</v>
      </c>
      <c r="C2268">
        <f>INDEX('Tet10'!$C$31:$FF$50,Tet10_R_VTR!F2268,Tet10_R_VTR!G2268)</f>
        <v>1.6899655033712804</v>
      </c>
      <c r="D2268" s="65">
        <v>1.3556312282870939</v>
      </c>
      <c r="E2268" s="65"/>
      <c r="F2268">
        <f t="shared" si="333"/>
        <v>7</v>
      </c>
      <c r="G2268">
        <f t="shared" si="334"/>
        <v>114</v>
      </c>
    </row>
    <row r="2269" spans="1:7" x14ac:dyDescent="0.55000000000000004">
      <c r="A2269">
        <f t="shared" si="329"/>
        <v>15000</v>
      </c>
      <c r="B2269" s="66">
        <f t="shared" si="332"/>
        <v>250</v>
      </c>
      <c r="C2269">
        <f>INDEX('Tet10'!$C$31:$FF$50,Tet10_R_VTR!F2269,Tet10_R_VTR!G2269)</f>
        <v>1.4212948357721265</v>
      </c>
      <c r="D2269" s="65">
        <v>1.0307302267806293</v>
      </c>
      <c r="E2269" s="65"/>
      <c r="F2269">
        <f t="shared" si="333"/>
        <v>8</v>
      </c>
      <c r="G2269">
        <f t="shared" si="334"/>
        <v>114</v>
      </c>
    </row>
    <row r="2270" spans="1:7" x14ac:dyDescent="0.55000000000000004">
      <c r="A2270">
        <f t="shared" si="329"/>
        <v>15000</v>
      </c>
      <c r="B2270" s="66">
        <f t="shared" si="332"/>
        <v>250</v>
      </c>
      <c r="C2270">
        <f>INDEX('Tet10'!$C$31:$FF$50,Tet10_R_VTR!F2270,Tet10_R_VTR!G2270)</f>
        <v>1.4543885237047356</v>
      </c>
      <c r="D2270" s="65">
        <v>0.86606314209154855</v>
      </c>
      <c r="E2270" s="65"/>
      <c r="F2270">
        <f t="shared" si="333"/>
        <v>9</v>
      </c>
      <c r="G2270">
        <f t="shared" si="334"/>
        <v>114</v>
      </c>
    </row>
    <row r="2271" spans="1:7" x14ac:dyDescent="0.55000000000000004">
      <c r="A2271">
        <f t="shared" si="329"/>
        <v>15000</v>
      </c>
      <c r="B2271" s="66">
        <f t="shared" si="332"/>
        <v>250</v>
      </c>
      <c r="C2271">
        <f>INDEX('Tet10'!$C$31:$FF$50,Tet10_R_VTR!F2271,Tet10_R_VTR!G2271)</f>
        <v>1.9176607012899869</v>
      </c>
      <c r="D2271" s="65">
        <v>1.1675054151057829</v>
      </c>
      <c r="E2271" s="65"/>
      <c r="F2271">
        <f t="shared" si="333"/>
        <v>10</v>
      </c>
      <c r="G2271">
        <f t="shared" si="334"/>
        <v>114</v>
      </c>
    </row>
    <row r="2272" spans="1:7" x14ac:dyDescent="0.55000000000000004">
      <c r="A2272">
        <f t="shared" si="329"/>
        <v>15000</v>
      </c>
      <c r="B2272" s="66">
        <f t="shared" si="332"/>
        <v>250</v>
      </c>
      <c r="C2272">
        <f>INDEX('Tet10'!$C$31:$FF$50,Tet10_R_VTR!F2272,Tet10_R_VTR!G2272)</f>
        <v>1.3860878780933248</v>
      </c>
      <c r="D2272" s="65">
        <v>0.95697774563992144</v>
      </c>
      <c r="E2272" s="65"/>
      <c r="F2272">
        <f t="shared" si="333"/>
        <v>11</v>
      </c>
      <c r="G2272">
        <f t="shared" si="334"/>
        <v>114</v>
      </c>
    </row>
    <row r="2273" spans="1:7" x14ac:dyDescent="0.55000000000000004">
      <c r="A2273">
        <f t="shared" si="329"/>
        <v>15000</v>
      </c>
      <c r="B2273" s="66">
        <f t="shared" si="332"/>
        <v>250</v>
      </c>
      <c r="C2273">
        <f>INDEX('Tet10'!$C$31:$FF$50,Tet10_R_VTR!F2273,Tet10_R_VTR!G2273)</f>
        <v>1.971828681600668</v>
      </c>
      <c r="D2273" s="65">
        <v>1.3460641078796829</v>
      </c>
      <c r="E2273" s="65"/>
      <c r="F2273">
        <f t="shared" si="333"/>
        <v>12</v>
      </c>
      <c r="G2273">
        <f t="shared" si="334"/>
        <v>114</v>
      </c>
    </row>
    <row r="2274" spans="1:7" x14ac:dyDescent="0.55000000000000004">
      <c r="A2274">
        <f t="shared" si="329"/>
        <v>15000</v>
      </c>
      <c r="B2274" s="66">
        <f t="shared" si="332"/>
        <v>250</v>
      </c>
      <c r="C2274">
        <f>INDEX('Tet10'!$C$31:$FF$50,Tet10_R_VTR!F2274,Tet10_R_VTR!G2274)</f>
        <v>1.8376926634899151</v>
      </c>
      <c r="D2274" s="65">
        <v>1.1672257595055451</v>
      </c>
      <c r="E2274" s="65"/>
      <c r="F2274">
        <f t="shared" si="333"/>
        <v>13</v>
      </c>
      <c r="G2274">
        <f t="shared" si="334"/>
        <v>114</v>
      </c>
    </row>
    <row r="2275" spans="1:7" x14ac:dyDescent="0.55000000000000004">
      <c r="A2275">
        <f t="shared" si="329"/>
        <v>15000</v>
      </c>
      <c r="B2275" s="66">
        <f t="shared" si="332"/>
        <v>250</v>
      </c>
      <c r="C2275">
        <f>INDEX('Tet10'!$C$31:$FF$50,Tet10_R_VTR!F2275,Tet10_R_VTR!G2275)</f>
        <v>2.3172653403266947</v>
      </c>
      <c r="D2275" s="65">
        <v>1.5949217285186394</v>
      </c>
      <c r="E2275" s="65"/>
      <c r="F2275">
        <f t="shared" si="333"/>
        <v>14</v>
      </c>
      <c r="G2275">
        <f t="shared" si="334"/>
        <v>114</v>
      </c>
    </row>
    <row r="2276" spans="1:7" x14ac:dyDescent="0.55000000000000004">
      <c r="A2276">
        <f t="shared" si="329"/>
        <v>15000</v>
      </c>
      <c r="B2276" s="66">
        <f t="shared" si="332"/>
        <v>250</v>
      </c>
      <c r="C2276">
        <f>INDEX('Tet10'!$C$31:$FF$50,Tet10_R_VTR!F2276,Tet10_R_VTR!G2276)</f>
        <v>1.8290071692931338</v>
      </c>
      <c r="D2276" s="65">
        <v>1.2674407016180753</v>
      </c>
      <c r="E2276" s="65"/>
      <c r="F2276">
        <f t="shared" si="333"/>
        <v>15</v>
      </c>
      <c r="G2276">
        <f t="shared" si="334"/>
        <v>114</v>
      </c>
    </row>
    <row r="2277" spans="1:7" x14ac:dyDescent="0.55000000000000004">
      <c r="A2277">
        <f t="shared" si="329"/>
        <v>15000</v>
      </c>
      <c r="B2277" s="66">
        <f t="shared" si="332"/>
        <v>250</v>
      </c>
      <c r="C2277">
        <f>INDEX('Tet10'!$C$31:$FF$50,Tet10_R_VTR!F2277,Tet10_R_VTR!G2277)</f>
        <v>1.3340673649912318</v>
      </c>
      <c r="D2277" s="65">
        <v>0.89488259004612958</v>
      </c>
      <c r="E2277" s="65"/>
      <c r="F2277">
        <f t="shared" ref="F2277:F2281" si="335">F2276+1</f>
        <v>16</v>
      </c>
      <c r="G2277">
        <f t="shared" si="334"/>
        <v>114</v>
      </c>
    </row>
    <row r="2278" spans="1:7" x14ac:dyDescent="0.55000000000000004">
      <c r="A2278">
        <f t="shared" si="329"/>
        <v>15000</v>
      </c>
      <c r="B2278" s="66">
        <f t="shared" si="332"/>
        <v>250</v>
      </c>
      <c r="C2278">
        <f>INDEX('Tet10'!$C$31:$FF$50,Tet10_R_VTR!F2278,Tet10_R_VTR!G2278)</f>
        <v>1.9951110587202923</v>
      </c>
      <c r="D2278" s="65">
        <v>1.2750214292717175</v>
      </c>
      <c r="E2278" s="65"/>
      <c r="F2278">
        <f t="shared" si="335"/>
        <v>17</v>
      </c>
      <c r="G2278">
        <f t="shared" si="334"/>
        <v>114</v>
      </c>
    </row>
    <row r="2279" spans="1:7" x14ac:dyDescent="0.55000000000000004">
      <c r="A2279">
        <f t="shared" si="329"/>
        <v>15000</v>
      </c>
      <c r="B2279" s="66">
        <f t="shared" si="332"/>
        <v>250</v>
      </c>
      <c r="C2279">
        <f>INDEX('Tet10'!$C$31:$FF$50,Tet10_R_VTR!F2279,Tet10_R_VTR!G2279)</f>
        <v>1.7216972733260556</v>
      </c>
      <c r="D2279" s="65">
        <v>1.2049060712630628</v>
      </c>
      <c r="E2279" s="65"/>
      <c r="F2279">
        <f t="shared" si="335"/>
        <v>18</v>
      </c>
      <c r="G2279">
        <f t="shared" si="334"/>
        <v>114</v>
      </c>
    </row>
    <row r="2280" spans="1:7" x14ac:dyDescent="0.55000000000000004">
      <c r="A2280">
        <f t="shared" si="329"/>
        <v>15000</v>
      </c>
      <c r="B2280" s="66">
        <f t="shared" si="332"/>
        <v>250</v>
      </c>
      <c r="C2280">
        <f>INDEX('Tet10'!$C$31:$FF$50,Tet10_R_VTR!F2280,Tet10_R_VTR!G2280)</f>
        <v>1.9537790976951608</v>
      </c>
      <c r="D2280" s="65">
        <v>1.3242323335278336</v>
      </c>
      <c r="E2280" s="65"/>
      <c r="F2280">
        <f t="shared" si="335"/>
        <v>19</v>
      </c>
      <c r="G2280">
        <f t="shared" si="334"/>
        <v>114</v>
      </c>
    </row>
    <row r="2281" spans="1:7" x14ac:dyDescent="0.55000000000000004">
      <c r="A2281">
        <f t="shared" si="329"/>
        <v>15000</v>
      </c>
      <c r="B2281" s="66">
        <f t="shared" si="332"/>
        <v>250</v>
      </c>
      <c r="C2281">
        <f>INDEX('Tet10'!$C$31:$FF$50,Tet10_R_VTR!F2281,Tet10_R_VTR!G2281)</f>
        <v>2.0030016314461516</v>
      </c>
      <c r="D2281" s="65">
        <v>1.3926930675882432</v>
      </c>
      <c r="E2281" s="65"/>
      <c r="F2281">
        <f t="shared" si="335"/>
        <v>20</v>
      </c>
      <c r="G2281">
        <f t="shared" si="334"/>
        <v>114</v>
      </c>
    </row>
    <row r="2282" spans="1:7" x14ac:dyDescent="0.55000000000000004">
      <c r="A2282">
        <f t="shared" si="329"/>
        <v>15000</v>
      </c>
      <c r="B2282" s="66">
        <f t="shared" si="332"/>
        <v>500</v>
      </c>
      <c r="C2282">
        <f>INDEX('Tet10'!$C$31:$FF$50,Tet10_R_VTR!F2282,Tet10_R_VTR!G2282)</f>
        <v>1.5204652545573973</v>
      </c>
      <c r="D2282" s="65">
        <v>1.1947908940445182</v>
      </c>
      <c r="E2282" s="65"/>
      <c r="F2282">
        <v>1</v>
      </c>
      <c r="G2282">
        <f t="shared" si="334"/>
        <v>115</v>
      </c>
    </row>
    <row r="2283" spans="1:7" x14ac:dyDescent="0.55000000000000004">
      <c r="A2283">
        <f t="shared" si="329"/>
        <v>15000</v>
      </c>
      <c r="B2283" s="66">
        <f t="shared" si="332"/>
        <v>500</v>
      </c>
      <c r="C2283">
        <f>INDEX('Tet10'!$C$31:$FF$50,Tet10_R_VTR!F2283,Tet10_R_VTR!G2283)</f>
        <v>1.4039914861699379</v>
      </c>
      <c r="D2283" s="65">
        <v>1.0562109337529222</v>
      </c>
      <c r="E2283" s="65"/>
      <c r="F2283">
        <f t="shared" ref="F2283:F2296" si="336">F2282+1</f>
        <v>2</v>
      </c>
      <c r="G2283">
        <f t="shared" si="334"/>
        <v>115</v>
      </c>
    </row>
    <row r="2284" spans="1:7" x14ac:dyDescent="0.55000000000000004">
      <c r="A2284">
        <f t="shared" si="329"/>
        <v>15000</v>
      </c>
      <c r="B2284" s="66">
        <f t="shared" si="332"/>
        <v>500</v>
      </c>
      <c r="C2284">
        <f>INDEX('Tet10'!$C$31:$FF$50,Tet10_R_VTR!F2284,Tet10_R_VTR!G2284)</f>
        <v>1.4676599603213252</v>
      </c>
      <c r="D2284" s="65">
        <v>0.98989625500191891</v>
      </c>
      <c r="E2284" s="65"/>
      <c r="F2284">
        <f t="shared" si="336"/>
        <v>3</v>
      </c>
      <c r="G2284">
        <f t="shared" si="334"/>
        <v>115</v>
      </c>
    </row>
    <row r="2285" spans="1:7" x14ac:dyDescent="0.55000000000000004">
      <c r="A2285">
        <f t="shared" si="329"/>
        <v>15000</v>
      </c>
      <c r="B2285" s="66">
        <f t="shared" si="332"/>
        <v>500</v>
      </c>
      <c r="C2285">
        <f>INDEX('Tet10'!$C$31:$FF$50,Tet10_R_VTR!F2285,Tet10_R_VTR!G2285)</f>
        <v>1.2684621340762958</v>
      </c>
      <c r="D2285" s="65">
        <v>1.1808089813367004</v>
      </c>
      <c r="E2285" s="65"/>
      <c r="F2285">
        <f t="shared" si="336"/>
        <v>4</v>
      </c>
      <c r="G2285">
        <f t="shared" si="334"/>
        <v>115</v>
      </c>
    </row>
    <row r="2286" spans="1:7" x14ac:dyDescent="0.55000000000000004">
      <c r="A2286">
        <f t="shared" si="329"/>
        <v>15000</v>
      </c>
      <c r="B2286" s="66">
        <f t="shared" si="332"/>
        <v>500</v>
      </c>
      <c r="C2286">
        <f>INDEX('Tet10'!$C$31:$FF$50,Tet10_R_VTR!F2286,Tet10_R_VTR!G2286)</f>
        <v>1.5967935109959275</v>
      </c>
      <c r="D2286" s="65">
        <v>1.0094655229912022</v>
      </c>
      <c r="E2286" s="65"/>
      <c r="F2286">
        <f t="shared" si="336"/>
        <v>5</v>
      </c>
      <c r="G2286">
        <f t="shared" si="334"/>
        <v>115</v>
      </c>
    </row>
    <row r="2287" spans="1:7" x14ac:dyDescent="0.55000000000000004">
      <c r="A2287">
        <f t="shared" si="329"/>
        <v>15000</v>
      </c>
      <c r="B2287" s="66">
        <f t="shared" si="332"/>
        <v>500</v>
      </c>
      <c r="C2287">
        <f>INDEX('Tet10'!$C$31:$FF$50,Tet10_R_VTR!F2287,Tet10_R_VTR!G2287)</f>
        <v>1.7909791681181477</v>
      </c>
      <c r="D2287" s="65">
        <v>1.3176631134711994</v>
      </c>
      <c r="E2287" s="65"/>
      <c r="F2287">
        <f t="shared" si="336"/>
        <v>6</v>
      </c>
      <c r="G2287">
        <f t="shared" si="334"/>
        <v>115</v>
      </c>
    </row>
    <row r="2288" spans="1:7" x14ac:dyDescent="0.55000000000000004">
      <c r="A2288">
        <f t="shared" si="329"/>
        <v>15000</v>
      </c>
      <c r="B2288" s="66">
        <f t="shared" si="332"/>
        <v>500</v>
      </c>
      <c r="C2288">
        <f>INDEX('Tet10'!$C$31:$FF$50,Tet10_R_VTR!F2288,Tet10_R_VTR!G2288)</f>
        <v>1.6439552757801759</v>
      </c>
      <c r="D2288" s="65">
        <v>1.3556312282870939</v>
      </c>
      <c r="E2288" s="65"/>
      <c r="F2288">
        <f t="shared" si="336"/>
        <v>7</v>
      </c>
      <c r="G2288">
        <f t="shared" si="334"/>
        <v>115</v>
      </c>
    </row>
    <row r="2289" spans="1:7" x14ac:dyDescent="0.55000000000000004">
      <c r="A2289">
        <f t="shared" si="329"/>
        <v>15000</v>
      </c>
      <c r="B2289" s="66">
        <f t="shared" si="332"/>
        <v>500</v>
      </c>
      <c r="C2289">
        <f>INDEX('Tet10'!$C$31:$FF$50,Tet10_R_VTR!F2289,Tet10_R_VTR!G2289)</f>
        <v>1.3959193553172662</v>
      </c>
      <c r="D2289" s="65">
        <v>1.0307302267806293</v>
      </c>
      <c r="E2289" s="65"/>
      <c r="F2289">
        <f t="shared" si="336"/>
        <v>8</v>
      </c>
      <c r="G2289">
        <f t="shared" si="334"/>
        <v>115</v>
      </c>
    </row>
    <row r="2290" spans="1:7" x14ac:dyDescent="0.55000000000000004">
      <c r="A2290">
        <f t="shared" si="329"/>
        <v>15000</v>
      </c>
      <c r="B2290" s="66">
        <f t="shared" si="332"/>
        <v>500</v>
      </c>
      <c r="C2290">
        <f>INDEX('Tet10'!$C$31:$FF$50,Tet10_R_VTR!F2290,Tet10_R_VTR!G2290)</f>
        <v>1.4148445705057258</v>
      </c>
      <c r="D2290" s="65">
        <v>0.86606314209154855</v>
      </c>
      <c r="E2290" s="65"/>
      <c r="F2290">
        <f t="shared" si="336"/>
        <v>9</v>
      </c>
      <c r="G2290">
        <f t="shared" si="334"/>
        <v>115</v>
      </c>
    </row>
    <row r="2291" spans="1:7" x14ac:dyDescent="0.55000000000000004">
      <c r="A2291">
        <f t="shared" si="329"/>
        <v>15000</v>
      </c>
      <c r="B2291" s="66">
        <f t="shared" si="332"/>
        <v>500</v>
      </c>
      <c r="C2291">
        <f>INDEX('Tet10'!$C$31:$FF$50,Tet10_R_VTR!F2291,Tet10_R_VTR!G2291)</f>
        <v>1.854473443020926</v>
      </c>
      <c r="D2291" s="65">
        <v>1.1675054151057829</v>
      </c>
      <c r="E2291" s="65"/>
      <c r="F2291">
        <f t="shared" si="336"/>
        <v>10</v>
      </c>
      <c r="G2291">
        <f t="shared" si="334"/>
        <v>115</v>
      </c>
    </row>
    <row r="2292" spans="1:7" x14ac:dyDescent="0.55000000000000004">
      <c r="A2292">
        <f t="shared" si="329"/>
        <v>15000</v>
      </c>
      <c r="B2292" s="66">
        <f t="shared" si="332"/>
        <v>500</v>
      </c>
      <c r="C2292">
        <f>INDEX('Tet10'!$C$31:$FF$50,Tet10_R_VTR!F2292,Tet10_R_VTR!G2292)</f>
        <v>1.3436700925704916</v>
      </c>
      <c r="D2292" s="65">
        <v>0.95697774563992144</v>
      </c>
      <c r="E2292" s="65"/>
      <c r="F2292">
        <f t="shared" si="336"/>
        <v>11</v>
      </c>
      <c r="G2292">
        <f t="shared" si="334"/>
        <v>115</v>
      </c>
    </row>
    <row r="2293" spans="1:7" x14ac:dyDescent="0.55000000000000004">
      <c r="A2293">
        <f t="shared" si="329"/>
        <v>15000</v>
      </c>
      <c r="B2293" s="66">
        <f t="shared" si="332"/>
        <v>500</v>
      </c>
      <c r="C2293">
        <f>INDEX('Tet10'!$C$31:$FF$50,Tet10_R_VTR!F2293,Tet10_R_VTR!G2293)</f>
        <v>1.9150395515845537</v>
      </c>
      <c r="D2293" s="65">
        <v>1.3460641078796829</v>
      </c>
      <c r="E2293" s="65"/>
      <c r="F2293">
        <f t="shared" si="336"/>
        <v>12</v>
      </c>
      <c r="G2293">
        <f t="shared" si="334"/>
        <v>115</v>
      </c>
    </row>
    <row r="2294" spans="1:7" x14ac:dyDescent="0.55000000000000004">
      <c r="A2294">
        <f t="shared" si="329"/>
        <v>15000</v>
      </c>
      <c r="B2294" s="66">
        <f t="shared" si="332"/>
        <v>500</v>
      </c>
      <c r="C2294">
        <f>INDEX('Tet10'!$C$31:$FF$50,Tet10_R_VTR!F2294,Tet10_R_VTR!G2294)</f>
        <v>1.7951072745298395</v>
      </c>
      <c r="D2294" s="65">
        <v>1.1672257595055451</v>
      </c>
      <c r="E2294" s="65"/>
      <c r="F2294">
        <f t="shared" si="336"/>
        <v>13</v>
      </c>
      <c r="G2294">
        <f t="shared" si="334"/>
        <v>115</v>
      </c>
    </row>
    <row r="2295" spans="1:7" x14ac:dyDescent="0.55000000000000004">
      <c r="A2295">
        <f t="shared" si="329"/>
        <v>15000</v>
      </c>
      <c r="B2295" s="66">
        <f t="shared" si="332"/>
        <v>500</v>
      </c>
      <c r="C2295">
        <f>INDEX('Tet10'!$C$31:$FF$50,Tet10_R_VTR!F2295,Tet10_R_VTR!G2295)</f>
        <v>2.2532011988344416</v>
      </c>
      <c r="D2295" s="65">
        <v>1.5949217285186394</v>
      </c>
      <c r="E2295" s="65"/>
      <c r="F2295">
        <f t="shared" si="336"/>
        <v>14</v>
      </c>
      <c r="G2295">
        <f t="shared" si="334"/>
        <v>115</v>
      </c>
    </row>
    <row r="2296" spans="1:7" x14ac:dyDescent="0.55000000000000004">
      <c r="A2296">
        <f t="shared" si="329"/>
        <v>15000</v>
      </c>
      <c r="B2296" s="66">
        <f t="shared" si="332"/>
        <v>500</v>
      </c>
      <c r="C2296">
        <f>INDEX('Tet10'!$C$31:$FF$50,Tet10_R_VTR!F2296,Tet10_R_VTR!G2296)</f>
        <v>1.7681760040945729</v>
      </c>
      <c r="D2296" s="65">
        <v>1.2674407016180753</v>
      </c>
      <c r="E2296" s="65"/>
      <c r="F2296">
        <f t="shared" si="336"/>
        <v>15</v>
      </c>
      <c r="G2296">
        <f t="shared" si="334"/>
        <v>115</v>
      </c>
    </row>
    <row r="2297" spans="1:7" x14ac:dyDescent="0.55000000000000004">
      <c r="A2297">
        <f t="shared" si="329"/>
        <v>15000</v>
      </c>
      <c r="B2297" s="66">
        <f t="shared" si="332"/>
        <v>500</v>
      </c>
      <c r="C2297">
        <f>INDEX('Tet10'!$C$31:$FF$50,Tet10_R_VTR!F2297,Tet10_R_VTR!G2297)</f>
        <v>1.2918448506425206</v>
      </c>
      <c r="D2297" s="65">
        <v>0.89488259004612958</v>
      </c>
      <c r="E2297" s="65"/>
      <c r="F2297">
        <f t="shared" ref="F2297:F2301" si="337">F2296+1</f>
        <v>16</v>
      </c>
      <c r="G2297">
        <f t="shared" si="334"/>
        <v>115</v>
      </c>
    </row>
    <row r="2298" spans="1:7" x14ac:dyDescent="0.55000000000000004">
      <c r="A2298">
        <f t="shared" si="329"/>
        <v>15000</v>
      </c>
      <c r="B2298" s="66">
        <f t="shared" si="332"/>
        <v>500</v>
      </c>
      <c r="C2298">
        <f>INDEX('Tet10'!$C$31:$FF$50,Tet10_R_VTR!F2298,Tet10_R_VTR!G2298)</f>
        <v>1.9312422714801178</v>
      </c>
      <c r="D2298" s="65">
        <v>1.2750214292717175</v>
      </c>
      <c r="E2298" s="65"/>
      <c r="F2298">
        <f t="shared" si="337"/>
        <v>17</v>
      </c>
      <c r="G2298">
        <f t="shared" si="334"/>
        <v>115</v>
      </c>
    </row>
    <row r="2299" spans="1:7" x14ac:dyDescent="0.55000000000000004">
      <c r="A2299">
        <f t="shared" si="329"/>
        <v>15000</v>
      </c>
      <c r="B2299" s="66">
        <f t="shared" si="332"/>
        <v>500</v>
      </c>
      <c r="C2299">
        <f>INDEX('Tet10'!$C$31:$FF$50,Tet10_R_VTR!F2299,Tet10_R_VTR!G2299)</f>
        <v>1.6714965788317009</v>
      </c>
      <c r="D2299" s="65">
        <v>1.2049060712630628</v>
      </c>
      <c r="E2299" s="65"/>
      <c r="F2299">
        <f t="shared" si="337"/>
        <v>18</v>
      </c>
      <c r="G2299">
        <f t="shared" si="334"/>
        <v>115</v>
      </c>
    </row>
    <row r="2300" spans="1:7" x14ac:dyDescent="0.55000000000000004">
      <c r="A2300">
        <f t="shared" si="329"/>
        <v>15000</v>
      </c>
      <c r="B2300" s="66">
        <f t="shared" si="332"/>
        <v>500</v>
      </c>
      <c r="C2300">
        <f>INDEX('Tet10'!$C$31:$FF$50,Tet10_R_VTR!F2300,Tet10_R_VTR!G2300)</f>
        <v>1.906861142208661</v>
      </c>
      <c r="D2300" s="65">
        <v>1.3242323335278336</v>
      </c>
      <c r="E2300" s="65"/>
      <c r="F2300">
        <f t="shared" si="337"/>
        <v>19</v>
      </c>
      <c r="G2300">
        <f t="shared" si="334"/>
        <v>115</v>
      </c>
    </row>
    <row r="2301" spans="1:7" x14ac:dyDescent="0.55000000000000004">
      <c r="A2301">
        <f t="shared" si="329"/>
        <v>15000</v>
      </c>
      <c r="B2301" s="66">
        <f t="shared" si="332"/>
        <v>500</v>
      </c>
      <c r="C2301">
        <f>INDEX('Tet10'!$C$31:$FF$50,Tet10_R_VTR!F2301,Tet10_R_VTR!G2301)</f>
        <v>1.9527835104889397</v>
      </c>
      <c r="D2301" s="65">
        <v>1.3926930675882432</v>
      </c>
      <c r="E2301" s="65"/>
      <c r="F2301">
        <f t="shared" si="337"/>
        <v>20</v>
      </c>
      <c r="G2301">
        <f t="shared" si="334"/>
        <v>115</v>
      </c>
    </row>
    <row r="2302" spans="1:7" x14ac:dyDescent="0.55000000000000004">
      <c r="A2302">
        <f t="shared" si="329"/>
        <v>15000</v>
      </c>
      <c r="B2302" s="66">
        <v>665</v>
      </c>
      <c r="C2302">
        <f>INDEX('Tet10'!$C$31:$FF$50,Tet10_R_VTR!F2302,Tet10_R_VTR!G2302)</f>
        <v>1.4710726526730407</v>
      </c>
      <c r="D2302" s="65">
        <v>1.1947908940445182</v>
      </c>
      <c r="E2302" s="65"/>
      <c r="F2302">
        <v>1</v>
      </c>
      <c r="G2302">
        <f t="shared" si="334"/>
        <v>116</v>
      </c>
    </row>
    <row r="2303" spans="1:7" x14ac:dyDescent="0.55000000000000004">
      <c r="A2303">
        <f t="shared" si="329"/>
        <v>15000</v>
      </c>
      <c r="B2303" s="66">
        <v>665</v>
      </c>
      <c r="C2303">
        <f>INDEX('Tet10'!$C$31:$FF$50,Tet10_R_VTR!F2303,Tet10_R_VTR!G2303)</f>
        <v>1.3598095989695507</v>
      </c>
      <c r="D2303" s="65">
        <v>1.0562109337529222</v>
      </c>
      <c r="E2303" s="65"/>
      <c r="F2303">
        <f t="shared" ref="F2303:F2316" si="338">F2302+1</f>
        <v>2</v>
      </c>
      <c r="G2303">
        <f t="shared" si="334"/>
        <v>116</v>
      </c>
    </row>
    <row r="2304" spans="1:7" x14ac:dyDescent="0.55000000000000004">
      <c r="A2304">
        <f t="shared" si="329"/>
        <v>15000</v>
      </c>
      <c r="B2304" s="66">
        <v>665</v>
      </c>
      <c r="C2304">
        <f>INDEX('Tet10'!$C$31:$FF$50,Tet10_R_VTR!F2304,Tet10_R_VTR!G2304)</f>
        <v>1.4184411530247085</v>
      </c>
      <c r="D2304" s="65">
        <v>0.98989625500191891</v>
      </c>
      <c r="E2304" s="65"/>
      <c r="F2304">
        <f t="shared" si="338"/>
        <v>3</v>
      </c>
      <c r="G2304">
        <f t="shared" si="334"/>
        <v>116</v>
      </c>
    </row>
    <row r="2305" spans="1:7" x14ac:dyDescent="0.55000000000000004">
      <c r="A2305">
        <f t="shared" si="329"/>
        <v>15000</v>
      </c>
      <c r="B2305" s="66">
        <v>665</v>
      </c>
      <c r="C2305">
        <f>INDEX('Tet10'!$C$31:$FF$50,Tet10_R_VTR!F2305,Tet10_R_VTR!G2305)</f>
        <v>1.2265284296755685</v>
      </c>
      <c r="D2305" s="65">
        <v>1.1808089813367004</v>
      </c>
      <c r="E2305" s="65"/>
      <c r="F2305">
        <f t="shared" si="338"/>
        <v>4</v>
      </c>
      <c r="G2305">
        <f t="shared" si="334"/>
        <v>116</v>
      </c>
    </row>
    <row r="2306" spans="1:7" x14ac:dyDescent="0.55000000000000004">
      <c r="A2306">
        <f t="shared" si="329"/>
        <v>15000</v>
      </c>
      <c r="B2306" s="66">
        <v>665</v>
      </c>
      <c r="C2306">
        <f>INDEX('Tet10'!$C$31:$FF$50,Tet10_R_VTR!F2306,Tet10_R_VTR!G2306)</f>
        <v>1.5483203073052267</v>
      </c>
      <c r="D2306" s="65">
        <v>1.0094655229912022</v>
      </c>
      <c r="E2306" s="65"/>
      <c r="F2306">
        <f t="shared" si="338"/>
        <v>5</v>
      </c>
      <c r="G2306">
        <f t="shared" si="334"/>
        <v>116</v>
      </c>
    </row>
    <row r="2307" spans="1:7" x14ac:dyDescent="0.55000000000000004">
      <c r="A2307">
        <f t="shared" ref="A2307:A2370" si="339">A1987+2500</f>
        <v>15000</v>
      </c>
      <c r="B2307" s="66">
        <v>665</v>
      </c>
      <c r="C2307">
        <f>INDEX('Tet10'!$C$31:$FF$50,Tet10_R_VTR!F2307,Tet10_R_VTR!G2307)</f>
        <v>1.7449670276929221</v>
      </c>
      <c r="D2307" s="65">
        <v>1.3176631134711994</v>
      </c>
      <c r="E2307" s="65"/>
      <c r="F2307">
        <f t="shared" si="338"/>
        <v>6</v>
      </c>
      <c r="G2307">
        <f t="shared" si="334"/>
        <v>116</v>
      </c>
    </row>
    <row r="2308" spans="1:7" x14ac:dyDescent="0.55000000000000004">
      <c r="A2308">
        <f t="shared" si="339"/>
        <v>15000</v>
      </c>
      <c r="B2308" s="66">
        <v>665</v>
      </c>
      <c r="C2308">
        <f>INDEX('Tet10'!$C$31:$FF$50,Tet10_R_VTR!F2308,Tet10_R_VTR!G2308)</f>
        <v>1.5954602151415829</v>
      </c>
      <c r="D2308" s="65">
        <v>1.3556312282870939</v>
      </c>
      <c r="E2308" s="65"/>
      <c r="F2308">
        <f t="shared" si="338"/>
        <v>7</v>
      </c>
      <c r="G2308">
        <f t="shared" si="334"/>
        <v>116</v>
      </c>
    </row>
    <row r="2309" spans="1:7" x14ac:dyDescent="0.55000000000000004">
      <c r="A2309">
        <f t="shared" si="339"/>
        <v>15000</v>
      </c>
      <c r="B2309" s="66">
        <v>665</v>
      </c>
      <c r="C2309">
        <f>INDEX('Tet10'!$C$31:$FF$50,Tet10_R_VTR!F2309,Tet10_R_VTR!G2309)</f>
        <v>1.3614226325423959</v>
      </c>
      <c r="D2309" s="65">
        <v>1.0307302267806293</v>
      </c>
      <c r="E2309" s="65"/>
      <c r="F2309">
        <f t="shared" si="338"/>
        <v>8</v>
      </c>
      <c r="G2309">
        <f t="shared" si="334"/>
        <v>116</v>
      </c>
    </row>
    <row r="2310" spans="1:7" x14ac:dyDescent="0.55000000000000004">
      <c r="A2310">
        <f t="shared" si="339"/>
        <v>15000</v>
      </c>
      <c r="B2310" s="66">
        <v>665</v>
      </c>
      <c r="C2310">
        <f>INDEX('Tet10'!$C$31:$FF$50,Tet10_R_VTR!F2310,Tet10_R_VTR!G2310)</f>
        <v>1.3691084406590115</v>
      </c>
      <c r="D2310" s="65">
        <v>0.86606314209154855</v>
      </c>
      <c r="E2310" s="65"/>
      <c r="F2310">
        <f t="shared" si="338"/>
        <v>9</v>
      </c>
      <c r="G2310">
        <f t="shared" si="334"/>
        <v>116</v>
      </c>
    </row>
    <row r="2311" spans="1:7" x14ac:dyDescent="0.55000000000000004">
      <c r="A2311">
        <f t="shared" si="339"/>
        <v>15000</v>
      </c>
      <c r="B2311" s="66">
        <v>665</v>
      </c>
      <c r="C2311">
        <f>INDEX('Tet10'!$C$31:$FF$50,Tet10_R_VTR!F2311,Tet10_R_VTR!G2311)</f>
        <v>1.7987648960671783</v>
      </c>
      <c r="D2311" s="65">
        <v>1.1675054151057829</v>
      </c>
      <c r="E2311" s="65"/>
      <c r="F2311">
        <f t="shared" si="338"/>
        <v>10</v>
      </c>
      <c r="G2311">
        <f t="shared" si="334"/>
        <v>116</v>
      </c>
    </row>
    <row r="2312" spans="1:7" x14ac:dyDescent="0.55000000000000004">
      <c r="A2312">
        <f t="shared" si="339"/>
        <v>15000</v>
      </c>
      <c r="B2312" s="66">
        <v>665</v>
      </c>
      <c r="C2312">
        <f>INDEX('Tet10'!$C$31:$FF$50,Tet10_R_VTR!F2312,Tet10_R_VTR!G2312)</f>
        <v>1.2999390838322746</v>
      </c>
      <c r="D2312" s="65">
        <v>0.95697774563992144</v>
      </c>
      <c r="E2312" s="65"/>
      <c r="F2312">
        <f t="shared" si="338"/>
        <v>11</v>
      </c>
      <c r="G2312">
        <f t="shared" si="334"/>
        <v>116</v>
      </c>
    </row>
    <row r="2313" spans="1:7" x14ac:dyDescent="0.55000000000000004">
      <c r="A2313">
        <f t="shared" si="339"/>
        <v>15000</v>
      </c>
      <c r="B2313" s="66">
        <v>665</v>
      </c>
      <c r="C2313">
        <f>INDEX('Tet10'!$C$31:$FF$50,Tet10_R_VTR!F2313,Tet10_R_VTR!G2313)</f>
        <v>1.8518044574906702</v>
      </c>
      <c r="D2313" s="65">
        <v>1.3460641078796829</v>
      </c>
      <c r="E2313" s="65"/>
      <c r="F2313">
        <f t="shared" si="338"/>
        <v>12</v>
      </c>
      <c r="G2313">
        <f t="shared" si="334"/>
        <v>116</v>
      </c>
    </row>
    <row r="2314" spans="1:7" x14ac:dyDescent="0.55000000000000004">
      <c r="A2314">
        <f t="shared" si="339"/>
        <v>15000</v>
      </c>
      <c r="B2314" s="66">
        <v>665</v>
      </c>
      <c r="C2314">
        <f>INDEX('Tet10'!$C$31:$FF$50,Tet10_R_VTR!F2314,Tet10_R_VTR!G2314)</f>
        <v>1.7514290694896113</v>
      </c>
      <c r="D2314" s="65">
        <v>1.1672257595055451</v>
      </c>
      <c r="E2314" s="65"/>
      <c r="F2314">
        <f t="shared" si="338"/>
        <v>13</v>
      </c>
      <c r="G2314">
        <f t="shared" si="334"/>
        <v>116</v>
      </c>
    </row>
    <row r="2315" spans="1:7" x14ac:dyDescent="0.55000000000000004">
      <c r="A2315">
        <f t="shared" si="339"/>
        <v>15000</v>
      </c>
      <c r="B2315" s="66">
        <v>665</v>
      </c>
      <c r="C2315">
        <f>INDEX('Tet10'!$C$31:$FF$50,Tet10_R_VTR!F2315,Tet10_R_VTR!G2315)</f>
        <v>2.1867988285293101</v>
      </c>
      <c r="D2315" s="65">
        <v>1.5949217285186394</v>
      </c>
      <c r="E2315" s="65"/>
      <c r="F2315">
        <f t="shared" si="338"/>
        <v>14</v>
      </c>
      <c r="G2315">
        <f t="shared" si="334"/>
        <v>116</v>
      </c>
    </row>
    <row r="2316" spans="1:7" x14ac:dyDescent="0.55000000000000004">
      <c r="A2316">
        <f t="shared" si="339"/>
        <v>15000</v>
      </c>
      <c r="B2316" s="66">
        <v>665</v>
      </c>
      <c r="C2316">
        <f>INDEX('Tet10'!$C$31:$FF$50,Tet10_R_VTR!F2316,Tet10_R_VTR!G2316)</f>
        <v>1.713479469690899</v>
      </c>
      <c r="D2316" s="65">
        <v>1.2674407016180753</v>
      </c>
      <c r="E2316" s="65"/>
      <c r="F2316">
        <f t="shared" si="338"/>
        <v>15</v>
      </c>
      <c r="G2316">
        <f t="shared" si="334"/>
        <v>116</v>
      </c>
    </row>
    <row r="2317" spans="1:7" x14ac:dyDescent="0.55000000000000004">
      <c r="A2317">
        <f t="shared" si="339"/>
        <v>15000</v>
      </c>
      <c r="B2317" s="66">
        <v>665</v>
      </c>
      <c r="C2317">
        <f>INDEX('Tet10'!$C$31:$FF$50,Tet10_R_VTR!F2317,Tet10_R_VTR!G2317)</f>
        <v>1.253972796938182</v>
      </c>
      <c r="D2317" s="65">
        <v>0.89488259004612958</v>
      </c>
      <c r="E2317" s="65"/>
      <c r="F2317">
        <f t="shared" ref="F2317:F2321" si="340">F2316+1</f>
        <v>16</v>
      </c>
      <c r="G2317">
        <f t="shared" si="334"/>
        <v>116</v>
      </c>
    </row>
    <row r="2318" spans="1:7" x14ac:dyDescent="0.55000000000000004">
      <c r="A2318">
        <f t="shared" si="339"/>
        <v>15000</v>
      </c>
      <c r="B2318" s="66">
        <v>665</v>
      </c>
      <c r="C2318">
        <f>INDEX('Tet10'!$C$31:$FF$50,Tet10_R_VTR!F2318,Tet10_R_VTR!G2318)</f>
        <v>1.8707861483659123</v>
      </c>
      <c r="D2318" s="65">
        <v>1.2750214292717175</v>
      </c>
      <c r="E2318" s="65"/>
      <c r="F2318">
        <f t="shared" si="340"/>
        <v>17</v>
      </c>
      <c r="G2318">
        <f t="shared" si="334"/>
        <v>116</v>
      </c>
    </row>
    <row r="2319" spans="1:7" x14ac:dyDescent="0.55000000000000004">
      <c r="A2319">
        <f t="shared" si="339"/>
        <v>15000</v>
      </c>
      <c r="B2319" s="66">
        <v>665</v>
      </c>
      <c r="C2319">
        <f>INDEX('Tet10'!$C$31:$FF$50,Tet10_R_VTR!F2319,Tet10_R_VTR!G2319)</f>
        <v>1.6077671261064881</v>
      </c>
      <c r="D2319" s="65">
        <v>1.2049060712630628</v>
      </c>
      <c r="E2319" s="65"/>
      <c r="F2319">
        <f t="shared" si="340"/>
        <v>18</v>
      </c>
      <c r="G2319">
        <f t="shared" si="334"/>
        <v>116</v>
      </c>
    </row>
    <row r="2320" spans="1:7" x14ac:dyDescent="0.55000000000000004">
      <c r="A2320">
        <f t="shared" si="339"/>
        <v>15000</v>
      </c>
      <c r="B2320" s="66">
        <v>665</v>
      </c>
      <c r="C2320">
        <f>INDEX('Tet10'!$C$31:$FF$50,Tet10_R_VTR!F2320,Tet10_R_VTR!G2320)</f>
        <v>1.8476159124541958</v>
      </c>
      <c r="D2320" s="65">
        <v>1.3242323335278336</v>
      </c>
      <c r="E2320" s="65"/>
      <c r="F2320">
        <f t="shared" si="340"/>
        <v>19</v>
      </c>
      <c r="G2320">
        <f t="shared" si="334"/>
        <v>116</v>
      </c>
    </row>
    <row r="2321" spans="1:7" x14ac:dyDescent="0.55000000000000004">
      <c r="A2321">
        <f t="shared" si="339"/>
        <v>15000</v>
      </c>
      <c r="B2321" s="66">
        <v>665</v>
      </c>
      <c r="C2321">
        <f>INDEX('Tet10'!$C$31:$FF$50,Tet10_R_VTR!F2321,Tet10_R_VTR!G2321)</f>
        <v>1.8991127672527046</v>
      </c>
      <c r="D2321" s="65">
        <v>1.3926930675882432</v>
      </c>
      <c r="E2321" s="65"/>
      <c r="F2321">
        <f t="shared" si="340"/>
        <v>20</v>
      </c>
      <c r="G2321">
        <f t="shared" si="334"/>
        <v>116</v>
      </c>
    </row>
    <row r="2322" spans="1:7" x14ac:dyDescent="0.55000000000000004">
      <c r="A2322">
        <f t="shared" si="339"/>
        <v>15000</v>
      </c>
      <c r="B2322" s="66">
        <v>750</v>
      </c>
      <c r="C2322">
        <f>INDEX('Tet10'!$C$31:$FF$50,Tet10_R_VTR!F2322,Tet10_R_VTR!G2322)</f>
        <v>1.4370429512771155</v>
      </c>
      <c r="D2322" s="65">
        <v>1.1947908940445182</v>
      </c>
      <c r="E2322" s="65"/>
      <c r="F2322">
        <v>1</v>
      </c>
      <c r="G2322">
        <f t="shared" si="334"/>
        <v>117</v>
      </c>
    </row>
    <row r="2323" spans="1:7" x14ac:dyDescent="0.55000000000000004">
      <c r="A2323">
        <f t="shared" si="339"/>
        <v>15000</v>
      </c>
      <c r="B2323" s="66">
        <v>750</v>
      </c>
      <c r="C2323">
        <f>INDEX('Tet10'!$C$31:$FF$50,Tet10_R_VTR!F2323,Tet10_R_VTR!G2323)</f>
        <v>1.3284093429614112</v>
      </c>
      <c r="D2323" s="65">
        <v>1.0562109337529222</v>
      </c>
      <c r="E2323" s="65"/>
      <c r="F2323">
        <f t="shared" ref="F2323:F2336" si="341">F2322+1</f>
        <v>2</v>
      </c>
      <c r="G2323">
        <f t="shared" si="334"/>
        <v>117</v>
      </c>
    </row>
    <row r="2324" spans="1:7" x14ac:dyDescent="0.55000000000000004">
      <c r="A2324">
        <f t="shared" si="339"/>
        <v>15000</v>
      </c>
      <c r="B2324" s="66">
        <v>750</v>
      </c>
      <c r="C2324">
        <f>INDEX('Tet10'!$C$31:$FF$50,Tet10_R_VTR!F2324,Tet10_R_VTR!G2324)</f>
        <v>1.3929336970325545</v>
      </c>
      <c r="D2324" s="65">
        <v>0.98989625500191891</v>
      </c>
      <c r="E2324" s="65"/>
      <c r="F2324">
        <f t="shared" si="341"/>
        <v>3</v>
      </c>
      <c r="G2324">
        <f t="shared" si="334"/>
        <v>117</v>
      </c>
    </row>
    <row r="2325" spans="1:7" x14ac:dyDescent="0.55000000000000004">
      <c r="A2325">
        <f t="shared" si="339"/>
        <v>15000</v>
      </c>
      <c r="B2325" s="66">
        <v>750</v>
      </c>
      <c r="C2325">
        <f>INDEX('Tet10'!$C$31:$FF$50,Tet10_R_VTR!F2325,Tet10_R_VTR!G2325)</f>
        <v>1.2039598420165594</v>
      </c>
      <c r="D2325" s="65">
        <v>1.1808089813367004</v>
      </c>
      <c r="E2325" s="65"/>
      <c r="F2325">
        <f t="shared" si="341"/>
        <v>4</v>
      </c>
      <c r="G2325">
        <f t="shared" si="334"/>
        <v>117</v>
      </c>
    </row>
    <row r="2326" spans="1:7" x14ac:dyDescent="0.55000000000000004">
      <c r="A2326">
        <f t="shared" si="339"/>
        <v>15000</v>
      </c>
      <c r="B2326" s="66">
        <v>750</v>
      </c>
      <c r="C2326">
        <f>INDEX('Tet10'!$C$31:$FF$50,Tet10_R_VTR!F2326,Tet10_R_VTR!G2326)</f>
        <v>1.5112626973994858</v>
      </c>
      <c r="D2326" s="65">
        <v>1.0094655229912022</v>
      </c>
      <c r="E2326" s="65"/>
      <c r="F2326">
        <f t="shared" si="341"/>
        <v>5</v>
      </c>
      <c r="G2326">
        <f t="shared" si="334"/>
        <v>117</v>
      </c>
    </row>
    <row r="2327" spans="1:7" x14ac:dyDescent="0.55000000000000004">
      <c r="A2327">
        <f t="shared" si="339"/>
        <v>15000</v>
      </c>
      <c r="B2327" s="66">
        <v>750</v>
      </c>
      <c r="C2327">
        <f>INDEX('Tet10'!$C$31:$FF$50,Tet10_R_VTR!F2327,Tet10_R_VTR!G2327)</f>
        <v>1.7089420023033288</v>
      </c>
      <c r="D2327" s="65">
        <v>1.3176631134711994</v>
      </c>
      <c r="E2327" s="65"/>
      <c r="F2327">
        <f t="shared" si="341"/>
        <v>6</v>
      </c>
      <c r="G2327">
        <f t="shared" ref="G2327:G2390" si="342">G2307+1</f>
        <v>117</v>
      </c>
    </row>
    <row r="2328" spans="1:7" x14ac:dyDescent="0.55000000000000004">
      <c r="A2328">
        <f t="shared" si="339"/>
        <v>15000</v>
      </c>
      <c r="B2328" s="66">
        <v>750</v>
      </c>
      <c r="C2328">
        <f>INDEX('Tet10'!$C$31:$FF$50,Tet10_R_VTR!F2328,Tet10_R_VTR!G2328)</f>
        <v>1.5661390826907942</v>
      </c>
      <c r="D2328" s="65">
        <v>1.3556312282870939</v>
      </c>
      <c r="E2328" s="65"/>
      <c r="F2328">
        <f t="shared" si="341"/>
        <v>7</v>
      </c>
      <c r="G2328">
        <f t="shared" si="342"/>
        <v>117</v>
      </c>
    </row>
    <row r="2329" spans="1:7" x14ac:dyDescent="0.55000000000000004">
      <c r="A2329">
        <f t="shared" si="339"/>
        <v>15000</v>
      </c>
      <c r="B2329" s="66">
        <v>750</v>
      </c>
      <c r="C2329">
        <f>INDEX('Tet10'!$C$31:$FF$50,Tet10_R_VTR!F2329,Tet10_R_VTR!G2329)</f>
        <v>1.3356875126615819</v>
      </c>
      <c r="D2329" s="65">
        <v>1.0307302267806293</v>
      </c>
      <c r="E2329" s="65"/>
      <c r="F2329">
        <f t="shared" si="341"/>
        <v>8</v>
      </c>
      <c r="G2329">
        <f t="shared" si="342"/>
        <v>117</v>
      </c>
    </row>
    <row r="2330" spans="1:7" x14ac:dyDescent="0.55000000000000004">
      <c r="A2330">
        <f t="shared" si="339"/>
        <v>15000</v>
      </c>
      <c r="B2330" s="66">
        <v>750</v>
      </c>
      <c r="C2330">
        <f>INDEX('Tet10'!$C$31:$FF$50,Tet10_R_VTR!F2330,Tet10_R_VTR!G2330)</f>
        <v>1.3386323043079713</v>
      </c>
      <c r="D2330" s="65">
        <v>0.86606314209154855</v>
      </c>
      <c r="E2330" s="65"/>
      <c r="F2330">
        <f t="shared" si="341"/>
        <v>9</v>
      </c>
      <c r="G2330">
        <f t="shared" si="342"/>
        <v>117</v>
      </c>
    </row>
    <row r="2331" spans="1:7" x14ac:dyDescent="0.55000000000000004">
      <c r="A2331">
        <f t="shared" si="339"/>
        <v>15000</v>
      </c>
      <c r="B2331" s="66">
        <v>750</v>
      </c>
      <c r="C2331">
        <f>INDEX('Tet10'!$C$31:$FF$50,Tet10_R_VTR!F2331,Tet10_R_VTR!G2331)</f>
        <v>1.7590878438814204</v>
      </c>
      <c r="D2331" s="65">
        <v>1.1675054151057829</v>
      </c>
      <c r="E2331" s="65"/>
      <c r="F2331">
        <f t="shared" si="341"/>
        <v>10</v>
      </c>
      <c r="G2331">
        <f t="shared" si="342"/>
        <v>117</v>
      </c>
    </row>
    <row r="2332" spans="1:7" x14ac:dyDescent="0.55000000000000004">
      <c r="A2332">
        <f t="shared" si="339"/>
        <v>15000</v>
      </c>
      <c r="B2332" s="66">
        <v>750</v>
      </c>
      <c r="C2332">
        <f>INDEX('Tet10'!$C$31:$FF$50,Tet10_R_VTR!F2332,Tet10_R_VTR!G2332)</f>
        <v>1.2769064676757085</v>
      </c>
      <c r="D2332" s="65">
        <v>0.95697774563992144</v>
      </c>
      <c r="E2332" s="65"/>
      <c r="F2332">
        <f t="shared" si="341"/>
        <v>11</v>
      </c>
      <c r="G2332">
        <f t="shared" si="342"/>
        <v>117</v>
      </c>
    </row>
    <row r="2333" spans="1:7" x14ac:dyDescent="0.55000000000000004">
      <c r="A2333">
        <f t="shared" si="339"/>
        <v>15000</v>
      </c>
      <c r="B2333" s="66">
        <v>750</v>
      </c>
      <c r="C2333">
        <f>INDEX('Tet10'!$C$31:$FF$50,Tet10_R_VTR!F2333,Tet10_R_VTR!G2333)</f>
        <v>1.8188007674528239</v>
      </c>
      <c r="D2333" s="65">
        <v>1.3460641078796829</v>
      </c>
      <c r="E2333" s="65"/>
      <c r="F2333">
        <f t="shared" si="341"/>
        <v>12</v>
      </c>
      <c r="G2333">
        <f t="shared" si="342"/>
        <v>117</v>
      </c>
    </row>
    <row r="2334" spans="1:7" x14ac:dyDescent="0.55000000000000004">
      <c r="A2334">
        <f t="shared" si="339"/>
        <v>15000</v>
      </c>
      <c r="B2334" s="66">
        <v>750</v>
      </c>
      <c r="C2334">
        <f>INDEX('Tet10'!$C$31:$FF$50,Tet10_R_VTR!F2334,Tet10_R_VTR!G2334)</f>
        <v>1.7173828439863867</v>
      </c>
      <c r="D2334" s="65">
        <v>1.1672257595055451</v>
      </c>
      <c r="E2334" s="65"/>
      <c r="F2334">
        <f t="shared" si="341"/>
        <v>13</v>
      </c>
      <c r="G2334">
        <f t="shared" si="342"/>
        <v>117</v>
      </c>
    </row>
    <row r="2335" spans="1:7" x14ac:dyDescent="0.55000000000000004">
      <c r="A2335">
        <f t="shared" si="339"/>
        <v>15000</v>
      </c>
      <c r="B2335" s="66">
        <v>750</v>
      </c>
      <c r="C2335">
        <f>INDEX('Tet10'!$C$31:$FF$50,Tet10_R_VTR!F2335,Tet10_R_VTR!G2335)</f>
        <v>2.1458685639101316</v>
      </c>
      <c r="D2335" s="65">
        <v>1.5949217285186394</v>
      </c>
      <c r="E2335" s="65"/>
      <c r="F2335">
        <f t="shared" si="341"/>
        <v>14</v>
      </c>
      <c r="G2335">
        <f t="shared" si="342"/>
        <v>117</v>
      </c>
    </row>
    <row r="2336" spans="1:7" x14ac:dyDescent="0.55000000000000004">
      <c r="A2336">
        <f t="shared" si="339"/>
        <v>15000</v>
      </c>
      <c r="B2336" s="66">
        <v>750</v>
      </c>
      <c r="C2336">
        <f>INDEX('Tet10'!$C$31:$FF$50,Tet10_R_VTR!F2336,Tet10_R_VTR!G2336)</f>
        <v>1.6723526102940065</v>
      </c>
      <c r="D2336" s="65">
        <v>1.2674407016180753</v>
      </c>
      <c r="E2336" s="65"/>
      <c r="F2336">
        <f t="shared" si="341"/>
        <v>15</v>
      </c>
      <c r="G2336">
        <f t="shared" si="342"/>
        <v>117</v>
      </c>
    </row>
    <row r="2337" spans="1:7" x14ac:dyDescent="0.55000000000000004">
      <c r="A2337">
        <f t="shared" si="339"/>
        <v>15000</v>
      </c>
      <c r="B2337" s="66">
        <v>750</v>
      </c>
      <c r="C2337">
        <f>INDEX('Tet10'!$C$31:$FF$50,Tet10_R_VTR!F2337,Tet10_R_VTR!G2337)</f>
        <v>1.2257202096273561</v>
      </c>
      <c r="D2337" s="65">
        <v>0.89488259004612958</v>
      </c>
      <c r="E2337" s="65"/>
      <c r="F2337">
        <f t="shared" ref="F2337:F2341" si="343">F2336+1</f>
        <v>16</v>
      </c>
      <c r="G2337">
        <f t="shared" si="342"/>
        <v>117</v>
      </c>
    </row>
    <row r="2338" spans="1:7" x14ac:dyDescent="0.55000000000000004">
      <c r="A2338">
        <f t="shared" si="339"/>
        <v>15000</v>
      </c>
      <c r="B2338" s="66">
        <v>750</v>
      </c>
      <c r="C2338">
        <f>INDEX('Tet10'!$C$31:$FF$50,Tet10_R_VTR!F2338,Tet10_R_VTR!G2338)</f>
        <v>1.8266064461578164</v>
      </c>
      <c r="D2338" s="65">
        <v>1.2750214292717175</v>
      </c>
      <c r="E2338" s="65"/>
      <c r="F2338">
        <f t="shared" si="343"/>
        <v>17</v>
      </c>
      <c r="G2338">
        <f t="shared" si="342"/>
        <v>117</v>
      </c>
    </row>
    <row r="2339" spans="1:7" x14ac:dyDescent="0.55000000000000004">
      <c r="A2339">
        <f t="shared" si="339"/>
        <v>15000</v>
      </c>
      <c r="B2339" s="66">
        <v>750</v>
      </c>
      <c r="C2339">
        <f>INDEX('Tet10'!$C$31:$FF$50,Tet10_R_VTR!F2339,Tet10_R_VTR!G2339)</f>
        <v>1.5765462786873796</v>
      </c>
      <c r="D2339" s="65">
        <v>1.2049060712630628</v>
      </c>
      <c r="E2339" s="65"/>
      <c r="F2339">
        <f t="shared" si="343"/>
        <v>18</v>
      </c>
      <c r="G2339">
        <f t="shared" si="342"/>
        <v>117</v>
      </c>
    </row>
    <row r="2340" spans="1:7" x14ac:dyDescent="0.55000000000000004">
      <c r="A2340">
        <f t="shared" si="339"/>
        <v>15000</v>
      </c>
      <c r="B2340" s="66">
        <v>750</v>
      </c>
      <c r="C2340">
        <f>INDEX('Tet10'!$C$31:$FF$50,Tet10_R_VTR!F2340,Tet10_R_VTR!G2340)</f>
        <v>1.8139603447515047</v>
      </c>
      <c r="D2340" s="65">
        <v>1.3242323335278336</v>
      </c>
      <c r="E2340" s="65"/>
      <c r="F2340">
        <f t="shared" si="343"/>
        <v>19</v>
      </c>
      <c r="G2340">
        <f t="shared" si="342"/>
        <v>117</v>
      </c>
    </row>
    <row r="2341" spans="1:7" x14ac:dyDescent="0.55000000000000004">
      <c r="A2341">
        <f t="shared" si="339"/>
        <v>15000</v>
      </c>
      <c r="B2341" s="66">
        <v>750</v>
      </c>
      <c r="C2341">
        <f>INDEX('Tet10'!$C$31:$FF$50,Tet10_R_VTR!F2341,Tet10_R_VTR!G2341)</f>
        <v>1.8565599987783041</v>
      </c>
      <c r="D2341" s="65">
        <v>1.3926930675882432</v>
      </c>
      <c r="E2341" s="65"/>
      <c r="F2341">
        <f t="shared" si="343"/>
        <v>20</v>
      </c>
      <c r="G2341">
        <f t="shared" si="342"/>
        <v>117</v>
      </c>
    </row>
    <row r="2342" spans="1:7" x14ac:dyDescent="0.55000000000000004">
      <c r="A2342">
        <f t="shared" si="339"/>
        <v>15000</v>
      </c>
      <c r="B2342" s="66">
        <f>B2322+250</f>
        <v>1000</v>
      </c>
      <c r="C2342">
        <f>INDEX('Tet10'!$C$31:$FF$50,Tet10_R_VTR!F2342,Tet10_R_VTR!G2342)</f>
        <v>1.3339585705066852</v>
      </c>
      <c r="D2342" s="65">
        <v>1.1947908940445182</v>
      </c>
      <c r="E2342" s="65"/>
      <c r="F2342">
        <v>1</v>
      </c>
      <c r="G2342">
        <f t="shared" si="342"/>
        <v>118</v>
      </c>
    </row>
    <row r="2343" spans="1:7" x14ac:dyDescent="0.55000000000000004">
      <c r="A2343">
        <f t="shared" si="339"/>
        <v>15000</v>
      </c>
      <c r="B2343" s="66">
        <f t="shared" ref="B2343:B2361" si="344">B2323+250</f>
        <v>1000</v>
      </c>
      <c r="C2343">
        <f>INDEX('Tet10'!$C$31:$FF$50,Tet10_R_VTR!F2343,Tet10_R_VTR!G2343)</f>
        <v>1.2319466808630135</v>
      </c>
      <c r="D2343" s="65">
        <v>1.0562109337529222</v>
      </c>
      <c r="E2343" s="65"/>
      <c r="F2343">
        <f t="shared" ref="F2343:F2356" si="345">F2342+1</f>
        <v>2</v>
      </c>
      <c r="G2343">
        <f t="shared" si="342"/>
        <v>118</v>
      </c>
    </row>
    <row r="2344" spans="1:7" x14ac:dyDescent="0.55000000000000004">
      <c r="A2344">
        <f t="shared" si="339"/>
        <v>15000</v>
      </c>
      <c r="B2344" s="66">
        <f t="shared" si="344"/>
        <v>1000</v>
      </c>
      <c r="C2344">
        <f>INDEX('Tet10'!$C$31:$FF$50,Tet10_R_VTR!F2344,Tet10_R_VTR!G2344)</f>
        <v>1.2930490380178497</v>
      </c>
      <c r="D2344" s="65">
        <v>0.98989625500191891</v>
      </c>
      <c r="E2344" s="65"/>
      <c r="F2344">
        <f t="shared" si="345"/>
        <v>3</v>
      </c>
      <c r="G2344">
        <f t="shared" si="342"/>
        <v>118</v>
      </c>
    </row>
    <row r="2345" spans="1:7" x14ac:dyDescent="0.55000000000000004">
      <c r="A2345">
        <f t="shared" si="339"/>
        <v>15000</v>
      </c>
      <c r="B2345" s="66">
        <f t="shared" si="344"/>
        <v>1000</v>
      </c>
      <c r="C2345">
        <f>INDEX('Tet10'!$C$31:$FF$50,Tet10_R_VTR!F2345,Tet10_R_VTR!G2345)</f>
        <v>1.1230386487952253</v>
      </c>
      <c r="D2345" s="65">
        <v>1.1808089813367004</v>
      </c>
      <c r="E2345" s="65"/>
      <c r="F2345">
        <f t="shared" si="345"/>
        <v>4</v>
      </c>
      <c r="G2345">
        <f t="shared" si="342"/>
        <v>118</v>
      </c>
    </row>
    <row r="2346" spans="1:7" x14ac:dyDescent="0.55000000000000004">
      <c r="A2346">
        <f t="shared" si="339"/>
        <v>15000</v>
      </c>
      <c r="B2346" s="66">
        <f t="shared" si="344"/>
        <v>1000</v>
      </c>
      <c r="C2346">
        <f>INDEX('Tet10'!$C$31:$FF$50,Tet10_R_VTR!F2346,Tet10_R_VTR!G2346)</f>
        <v>1.3964078043216817</v>
      </c>
      <c r="D2346" s="65">
        <v>1.0094655229912022</v>
      </c>
      <c r="E2346" s="65"/>
      <c r="F2346">
        <f t="shared" si="345"/>
        <v>5</v>
      </c>
      <c r="G2346">
        <f t="shared" si="342"/>
        <v>118</v>
      </c>
    </row>
    <row r="2347" spans="1:7" x14ac:dyDescent="0.55000000000000004">
      <c r="A2347">
        <f t="shared" si="339"/>
        <v>15000</v>
      </c>
      <c r="B2347" s="66">
        <f t="shared" si="344"/>
        <v>1000</v>
      </c>
      <c r="C2347">
        <f>INDEX('Tet10'!$C$31:$FF$50,Tet10_R_VTR!F2347,Tet10_R_VTR!G2347)</f>
        <v>1.589949792361824</v>
      </c>
      <c r="D2347" s="65">
        <v>1.3176631134711994</v>
      </c>
      <c r="E2347" s="65"/>
      <c r="F2347">
        <f t="shared" si="345"/>
        <v>6</v>
      </c>
      <c r="G2347">
        <f t="shared" si="342"/>
        <v>118</v>
      </c>
    </row>
    <row r="2348" spans="1:7" x14ac:dyDescent="0.55000000000000004">
      <c r="A2348">
        <f t="shared" si="339"/>
        <v>15000</v>
      </c>
      <c r="B2348" s="66">
        <f t="shared" si="344"/>
        <v>1000</v>
      </c>
      <c r="C2348">
        <f>INDEX('Tet10'!$C$31:$FF$50,Tet10_R_VTR!F2348,Tet10_R_VTR!G2348)</f>
        <v>1.4469395695510761</v>
      </c>
      <c r="D2348" s="65">
        <v>1.3556312282870939</v>
      </c>
      <c r="E2348" s="65"/>
      <c r="F2348">
        <f t="shared" si="345"/>
        <v>7</v>
      </c>
      <c r="G2348">
        <f t="shared" si="342"/>
        <v>118</v>
      </c>
    </row>
    <row r="2349" spans="1:7" x14ac:dyDescent="0.55000000000000004">
      <c r="A2349">
        <f t="shared" si="339"/>
        <v>15000</v>
      </c>
      <c r="B2349" s="66">
        <f t="shared" si="344"/>
        <v>1000</v>
      </c>
      <c r="C2349">
        <f>INDEX('Tet10'!$C$31:$FF$50,Tet10_R_VTR!F2349,Tet10_R_VTR!G2349)</f>
        <v>1.2383785299979129</v>
      </c>
      <c r="D2349" s="65">
        <v>1.0307302267806293</v>
      </c>
      <c r="E2349" s="65"/>
      <c r="F2349">
        <f t="shared" si="345"/>
        <v>8</v>
      </c>
      <c r="G2349">
        <f t="shared" si="342"/>
        <v>118</v>
      </c>
    </row>
    <row r="2350" spans="1:7" x14ac:dyDescent="0.55000000000000004">
      <c r="A2350">
        <f t="shared" si="339"/>
        <v>15000</v>
      </c>
      <c r="B2350" s="66">
        <f t="shared" si="344"/>
        <v>1000</v>
      </c>
      <c r="C2350">
        <f>INDEX('Tet10'!$C$31:$FF$50,Tet10_R_VTR!F2350,Tet10_R_VTR!G2350)</f>
        <v>1.2457698080796911</v>
      </c>
      <c r="D2350" s="65">
        <v>0.86606314209154855</v>
      </c>
      <c r="E2350" s="65"/>
      <c r="F2350">
        <f t="shared" si="345"/>
        <v>9</v>
      </c>
      <c r="G2350">
        <f t="shared" si="342"/>
        <v>118</v>
      </c>
    </row>
    <row r="2351" spans="1:7" x14ac:dyDescent="0.55000000000000004">
      <c r="A2351">
        <f t="shared" si="339"/>
        <v>15000</v>
      </c>
      <c r="B2351" s="66">
        <f t="shared" si="344"/>
        <v>1000</v>
      </c>
      <c r="C2351">
        <f>INDEX('Tet10'!$C$31:$FF$50,Tet10_R_VTR!F2351,Tet10_R_VTR!G2351)</f>
        <v>1.6368717755518218</v>
      </c>
      <c r="D2351" s="65">
        <v>1.1675054151057829</v>
      </c>
      <c r="E2351" s="65"/>
      <c r="F2351">
        <f t="shared" si="345"/>
        <v>10</v>
      </c>
      <c r="G2351">
        <f t="shared" si="342"/>
        <v>118</v>
      </c>
    </row>
    <row r="2352" spans="1:7" x14ac:dyDescent="0.55000000000000004">
      <c r="A2352">
        <f t="shared" si="339"/>
        <v>15000</v>
      </c>
      <c r="B2352" s="66">
        <f t="shared" si="344"/>
        <v>1000</v>
      </c>
      <c r="C2352">
        <f>INDEX('Tet10'!$C$31:$FF$50,Tet10_R_VTR!F2352,Tet10_R_VTR!G2352)</f>
        <v>1.1763564541402047</v>
      </c>
      <c r="D2352" s="65">
        <v>0.95697774563992144</v>
      </c>
      <c r="E2352" s="65"/>
      <c r="F2352">
        <f t="shared" si="345"/>
        <v>11</v>
      </c>
      <c r="G2352">
        <f t="shared" si="342"/>
        <v>118</v>
      </c>
    </row>
    <row r="2353" spans="1:7" x14ac:dyDescent="0.55000000000000004">
      <c r="A2353">
        <f t="shared" si="339"/>
        <v>15000</v>
      </c>
      <c r="B2353" s="66">
        <f t="shared" si="344"/>
        <v>1000</v>
      </c>
      <c r="C2353">
        <f>INDEX('Tet10'!$C$31:$FF$50,Tet10_R_VTR!F2353,Tet10_R_VTR!G2353)</f>
        <v>1.6907576283651071</v>
      </c>
      <c r="D2353" s="65">
        <v>1.3460641078796829</v>
      </c>
      <c r="E2353" s="65"/>
      <c r="F2353">
        <f t="shared" si="345"/>
        <v>12</v>
      </c>
      <c r="G2353">
        <f t="shared" si="342"/>
        <v>118</v>
      </c>
    </row>
    <row r="2354" spans="1:7" x14ac:dyDescent="0.55000000000000004">
      <c r="A2354">
        <f t="shared" si="339"/>
        <v>15000</v>
      </c>
      <c r="B2354" s="66">
        <f t="shared" si="344"/>
        <v>1000</v>
      </c>
      <c r="C2354">
        <f>INDEX('Tet10'!$C$31:$FF$50,Tet10_R_VTR!F2354,Tet10_R_VTR!G2354)</f>
        <v>1.6039256105108437</v>
      </c>
      <c r="D2354" s="65">
        <v>1.1672257595055451</v>
      </c>
      <c r="E2354" s="65"/>
      <c r="F2354">
        <f t="shared" si="345"/>
        <v>13</v>
      </c>
      <c r="G2354">
        <f t="shared" si="342"/>
        <v>118</v>
      </c>
    </row>
    <row r="2355" spans="1:7" x14ac:dyDescent="0.55000000000000004">
      <c r="A2355">
        <f t="shared" si="339"/>
        <v>15000</v>
      </c>
      <c r="B2355" s="66">
        <f t="shared" si="344"/>
        <v>1000</v>
      </c>
      <c r="C2355">
        <f>INDEX('Tet10'!$C$31:$FF$50,Tet10_R_VTR!F2355,Tet10_R_VTR!G2355)</f>
        <v>1.984962057420943</v>
      </c>
      <c r="D2355" s="65">
        <v>1.5949217285186394</v>
      </c>
      <c r="E2355" s="65"/>
      <c r="F2355">
        <f t="shared" si="345"/>
        <v>14</v>
      </c>
      <c r="G2355">
        <f t="shared" si="342"/>
        <v>118</v>
      </c>
    </row>
    <row r="2356" spans="1:7" x14ac:dyDescent="0.55000000000000004">
      <c r="A2356">
        <f t="shared" si="339"/>
        <v>15000</v>
      </c>
      <c r="B2356" s="66">
        <f t="shared" si="344"/>
        <v>1000</v>
      </c>
      <c r="C2356">
        <f>INDEX('Tet10'!$C$31:$FF$50,Tet10_R_VTR!F2356,Tet10_R_VTR!G2356)</f>
        <v>1.5491027547541831</v>
      </c>
      <c r="D2356" s="65">
        <v>1.2674407016180753</v>
      </c>
      <c r="E2356" s="65"/>
      <c r="F2356">
        <f t="shared" si="345"/>
        <v>15</v>
      </c>
      <c r="G2356">
        <f t="shared" si="342"/>
        <v>118</v>
      </c>
    </row>
    <row r="2357" spans="1:7" x14ac:dyDescent="0.55000000000000004">
      <c r="A2357">
        <f t="shared" si="339"/>
        <v>15000</v>
      </c>
      <c r="B2357" s="66">
        <f t="shared" si="344"/>
        <v>1000</v>
      </c>
      <c r="C2357">
        <f>INDEX('Tet10'!$C$31:$FF$50,Tet10_R_VTR!F2357,Tet10_R_VTR!G2357)</f>
        <v>1.1409747051763364</v>
      </c>
      <c r="D2357" s="65">
        <v>0.89488259004612958</v>
      </c>
      <c r="E2357" s="65"/>
      <c r="F2357">
        <f t="shared" ref="F2357:F2361" si="346">F2356+1</f>
        <v>16</v>
      </c>
      <c r="G2357">
        <f t="shared" si="342"/>
        <v>118</v>
      </c>
    </row>
    <row r="2358" spans="1:7" x14ac:dyDescent="0.55000000000000004">
      <c r="A2358">
        <f t="shared" si="339"/>
        <v>15000</v>
      </c>
      <c r="B2358" s="66">
        <f t="shared" si="344"/>
        <v>1000</v>
      </c>
      <c r="C2358">
        <f>INDEX('Tet10'!$C$31:$FF$50,Tet10_R_VTR!F2358,Tet10_R_VTR!G2358)</f>
        <v>1.6856690997270172</v>
      </c>
      <c r="D2358" s="65">
        <v>1.2750214292717175</v>
      </c>
      <c r="E2358" s="65"/>
      <c r="F2358">
        <f t="shared" si="346"/>
        <v>17</v>
      </c>
      <c r="G2358">
        <f t="shared" si="342"/>
        <v>118</v>
      </c>
    </row>
    <row r="2359" spans="1:7" x14ac:dyDescent="0.55000000000000004">
      <c r="A2359">
        <f t="shared" si="339"/>
        <v>15000</v>
      </c>
      <c r="B2359" s="66">
        <f t="shared" si="344"/>
        <v>1000</v>
      </c>
      <c r="C2359">
        <f>INDEX('Tet10'!$C$31:$FF$50,Tet10_R_VTR!F2359,Tet10_R_VTR!G2359)</f>
        <v>1.452999082050062</v>
      </c>
      <c r="D2359" s="65">
        <v>1.2049060712630628</v>
      </c>
      <c r="E2359" s="65"/>
      <c r="F2359">
        <f t="shared" si="346"/>
        <v>18</v>
      </c>
      <c r="G2359">
        <f t="shared" si="342"/>
        <v>118</v>
      </c>
    </row>
    <row r="2360" spans="1:7" x14ac:dyDescent="0.55000000000000004">
      <c r="A2360">
        <f t="shared" si="339"/>
        <v>15000</v>
      </c>
      <c r="B2360" s="66">
        <f t="shared" si="344"/>
        <v>1000</v>
      </c>
      <c r="C2360">
        <f>INDEX('Tet10'!$C$31:$FF$50,Tet10_R_VTR!F2360,Tet10_R_VTR!G2360)</f>
        <v>1.6541695009382658</v>
      </c>
      <c r="D2360" s="65">
        <v>1.3242323335278336</v>
      </c>
      <c r="E2360" s="65"/>
      <c r="F2360">
        <f t="shared" si="346"/>
        <v>19</v>
      </c>
      <c r="G2360">
        <f t="shared" si="342"/>
        <v>118</v>
      </c>
    </row>
    <row r="2361" spans="1:7" x14ac:dyDescent="0.55000000000000004">
      <c r="A2361">
        <f t="shared" si="339"/>
        <v>15000</v>
      </c>
      <c r="B2361" s="66">
        <f t="shared" si="344"/>
        <v>1000</v>
      </c>
      <c r="C2361">
        <f>INDEX('Tet10'!$C$31:$FF$50,Tet10_R_VTR!F2361,Tet10_R_VTR!G2361)</f>
        <v>1.7143665390662137</v>
      </c>
      <c r="D2361" s="65">
        <v>1.3926930675882432</v>
      </c>
      <c r="E2361" s="65"/>
      <c r="F2361">
        <f t="shared" si="346"/>
        <v>20</v>
      </c>
      <c r="G2361">
        <f t="shared" si="342"/>
        <v>118</v>
      </c>
    </row>
    <row r="2362" spans="1:7" x14ac:dyDescent="0.55000000000000004">
      <c r="A2362">
        <f t="shared" si="339"/>
        <v>15000</v>
      </c>
      <c r="B2362" s="66">
        <f t="shared" ref="B2362:B2425" si="347">B2342+50</f>
        <v>1050</v>
      </c>
      <c r="C2362">
        <f>INDEX('Tet10'!$C$31:$FF$50,Tet10_R_VTR!F2362,Tet10_R_VTR!G2362)</f>
        <v>1.3067094206837446</v>
      </c>
      <c r="D2362" s="65">
        <v>1.1947908940445182</v>
      </c>
      <c r="E2362" s="65"/>
      <c r="F2362">
        <v>1</v>
      </c>
      <c r="G2362">
        <f t="shared" si="342"/>
        <v>119</v>
      </c>
    </row>
    <row r="2363" spans="1:7" x14ac:dyDescent="0.55000000000000004">
      <c r="A2363">
        <f t="shared" si="339"/>
        <v>15000</v>
      </c>
      <c r="B2363" s="66">
        <f t="shared" si="347"/>
        <v>1050</v>
      </c>
      <c r="C2363">
        <f>INDEX('Tet10'!$C$31:$FF$50,Tet10_R_VTR!F2363,Tet10_R_VTR!G2363)</f>
        <v>1.2045361815964017</v>
      </c>
      <c r="D2363" s="65">
        <v>1.0562109337529222</v>
      </c>
      <c r="E2363" s="65"/>
      <c r="F2363">
        <f t="shared" ref="F2363:F2376" si="348">F2362+1</f>
        <v>2</v>
      </c>
      <c r="G2363">
        <f t="shared" si="342"/>
        <v>119</v>
      </c>
    </row>
    <row r="2364" spans="1:7" x14ac:dyDescent="0.55000000000000004">
      <c r="A2364">
        <f t="shared" si="339"/>
        <v>15000</v>
      </c>
      <c r="B2364" s="66">
        <f t="shared" si="347"/>
        <v>1050</v>
      </c>
      <c r="C2364">
        <f>INDEX('Tet10'!$C$31:$FF$50,Tet10_R_VTR!F2364,Tet10_R_VTR!G2364)</f>
        <v>1.2617992819584993</v>
      </c>
      <c r="D2364" s="65">
        <v>0.98989625500191891</v>
      </c>
      <c r="E2364" s="65"/>
      <c r="F2364">
        <f t="shared" si="348"/>
        <v>3</v>
      </c>
      <c r="G2364">
        <f t="shared" si="342"/>
        <v>119</v>
      </c>
    </row>
    <row r="2365" spans="1:7" x14ac:dyDescent="0.55000000000000004">
      <c r="A2365">
        <f t="shared" si="339"/>
        <v>15000</v>
      </c>
      <c r="B2365" s="66">
        <f t="shared" si="347"/>
        <v>1050</v>
      </c>
      <c r="C2365">
        <f>INDEX('Tet10'!$C$31:$FF$50,Tet10_R_VTR!F2365,Tet10_R_VTR!G2365)</f>
        <v>1.1087551208479545</v>
      </c>
      <c r="D2365" s="65">
        <v>1.1808089813367004</v>
      </c>
      <c r="E2365" s="65"/>
      <c r="F2365">
        <f t="shared" si="348"/>
        <v>4</v>
      </c>
      <c r="G2365">
        <f t="shared" si="342"/>
        <v>119</v>
      </c>
    </row>
    <row r="2366" spans="1:7" x14ac:dyDescent="0.55000000000000004">
      <c r="A2366">
        <f t="shared" si="339"/>
        <v>15000</v>
      </c>
      <c r="B2366" s="66">
        <f t="shared" si="347"/>
        <v>1050</v>
      </c>
      <c r="C2366">
        <f>INDEX('Tet10'!$C$31:$FF$50,Tet10_R_VTR!F2366,Tet10_R_VTR!G2366)</f>
        <v>1.3764419787176898</v>
      </c>
      <c r="D2366" s="65">
        <v>1.0094655229912022</v>
      </c>
      <c r="E2366" s="65"/>
      <c r="F2366">
        <f t="shared" si="348"/>
        <v>5</v>
      </c>
      <c r="G2366">
        <f t="shared" si="342"/>
        <v>119</v>
      </c>
    </row>
    <row r="2367" spans="1:7" x14ac:dyDescent="0.55000000000000004">
      <c r="A2367">
        <f t="shared" si="339"/>
        <v>15000</v>
      </c>
      <c r="B2367" s="66">
        <f t="shared" si="347"/>
        <v>1050</v>
      </c>
      <c r="C2367">
        <f>INDEX('Tet10'!$C$31:$FF$50,Tet10_R_VTR!F2367,Tet10_R_VTR!G2367)</f>
        <v>1.5678020043118936</v>
      </c>
      <c r="D2367" s="65">
        <v>1.3176631134711994</v>
      </c>
      <c r="E2367" s="65"/>
      <c r="F2367">
        <f t="shared" si="348"/>
        <v>6</v>
      </c>
      <c r="G2367">
        <f t="shared" si="342"/>
        <v>119</v>
      </c>
    </row>
    <row r="2368" spans="1:7" x14ac:dyDescent="0.55000000000000004">
      <c r="A2368">
        <f t="shared" si="339"/>
        <v>15000</v>
      </c>
      <c r="B2368" s="66">
        <f t="shared" si="347"/>
        <v>1050</v>
      </c>
      <c r="C2368">
        <f>INDEX('Tet10'!$C$31:$FF$50,Tet10_R_VTR!F2368,Tet10_R_VTR!G2368)</f>
        <v>1.424980059549128</v>
      </c>
      <c r="D2368" s="65">
        <v>1.3556312282870939</v>
      </c>
      <c r="E2368" s="65"/>
      <c r="F2368">
        <f t="shared" si="348"/>
        <v>7</v>
      </c>
      <c r="G2368">
        <f t="shared" si="342"/>
        <v>119</v>
      </c>
    </row>
    <row r="2369" spans="1:7" x14ac:dyDescent="0.55000000000000004">
      <c r="A2369">
        <f t="shared" si="339"/>
        <v>15000</v>
      </c>
      <c r="B2369" s="66">
        <f t="shared" si="347"/>
        <v>1050</v>
      </c>
      <c r="C2369">
        <f>INDEX('Tet10'!$C$31:$FF$50,Tet10_R_VTR!F2369,Tet10_R_VTR!G2369)</f>
        <v>1.2177340029317514</v>
      </c>
      <c r="D2369" s="65">
        <v>1.0307302267806293</v>
      </c>
      <c r="E2369" s="65"/>
      <c r="F2369">
        <f t="shared" si="348"/>
        <v>8</v>
      </c>
      <c r="G2369">
        <f t="shared" si="342"/>
        <v>119</v>
      </c>
    </row>
    <row r="2370" spans="1:7" x14ac:dyDescent="0.55000000000000004">
      <c r="A2370">
        <f t="shared" si="339"/>
        <v>15000</v>
      </c>
      <c r="B2370" s="66">
        <f t="shared" si="347"/>
        <v>1050</v>
      </c>
      <c r="C2370">
        <f>INDEX('Tet10'!$C$31:$FF$50,Tet10_R_VTR!F2370,Tet10_R_VTR!G2370)</f>
        <v>1.2204783933151135</v>
      </c>
      <c r="D2370" s="65">
        <v>0.86606314209154855</v>
      </c>
      <c r="E2370" s="65"/>
      <c r="F2370">
        <f t="shared" si="348"/>
        <v>9</v>
      </c>
      <c r="G2370">
        <f t="shared" si="342"/>
        <v>119</v>
      </c>
    </row>
    <row r="2371" spans="1:7" x14ac:dyDescent="0.55000000000000004">
      <c r="A2371">
        <f t="shared" ref="A2371:A2434" si="349">A2051+2500</f>
        <v>15000</v>
      </c>
      <c r="B2371" s="66">
        <f t="shared" si="347"/>
        <v>1050</v>
      </c>
      <c r="C2371">
        <f>INDEX('Tet10'!$C$31:$FF$50,Tet10_R_VTR!F2371,Tet10_R_VTR!G2371)</f>
        <v>1.6094962566274922</v>
      </c>
      <c r="D2371" s="65">
        <v>1.1675054151057829</v>
      </c>
      <c r="E2371" s="65"/>
      <c r="F2371">
        <f t="shared" si="348"/>
        <v>10</v>
      </c>
      <c r="G2371">
        <f t="shared" si="342"/>
        <v>119</v>
      </c>
    </row>
    <row r="2372" spans="1:7" x14ac:dyDescent="0.55000000000000004">
      <c r="A2372">
        <f t="shared" si="349"/>
        <v>15000</v>
      </c>
      <c r="B2372" s="66">
        <f t="shared" si="347"/>
        <v>1050</v>
      </c>
      <c r="C2372">
        <f>INDEX('Tet10'!$C$31:$FF$50,Tet10_R_VTR!F2372,Tet10_R_VTR!G2372)</f>
        <v>1.1539303637558351</v>
      </c>
      <c r="D2372" s="65">
        <v>0.95697774563992144</v>
      </c>
      <c r="E2372" s="65"/>
      <c r="F2372">
        <f t="shared" si="348"/>
        <v>11</v>
      </c>
      <c r="G2372">
        <f t="shared" si="342"/>
        <v>119</v>
      </c>
    </row>
    <row r="2373" spans="1:7" x14ac:dyDescent="0.55000000000000004">
      <c r="A2373">
        <f t="shared" si="349"/>
        <v>15000</v>
      </c>
      <c r="B2373" s="66">
        <f t="shared" si="347"/>
        <v>1050</v>
      </c>
      <c r="C2373">
        <f>INDEX('Tet10'!$C$31:$FF$50,Tet10_R_VTR!F2373,Tet10_R_VTR!G2373)</f>
        <v>1.6643768178667506</v>
      </c>
      <c r="D2373" s="65">
        <v>1.3460641078796829</v>
      </c>
      <c r="E2373" s="65"/>
      <c r="F2373">
        <f t="shared" si="348"/>
        <v>12</v>
      </c>
      <c r="G2373">
        <f t="shared" si="342"/>
        <v>119</v>
      </c>
    </row>
    <row r="2374" spans="1:7" x14ac:dyDescent="0.55000000000000004">
      <c r="A2374">
        <f t="shared" si="349"/>
        <v>15000</v>
      </c>
      <c r="B2374" s="66">
        <f t="shared" si="347"/>
        <v>1050</v>
      </c>
      <c r="C2374">
        <f>INDEX('Tet10'!$C$31:$FF$50,Tet10_R_VTR!F2374,Tet10_R_VTR!G2374)</f>
        <v>1.5627057788138312</v>
      </c>
      <c r="D2374" s="65">
        <v>1.1672257595055451</v>
      </c>
      <c r="E2374" s="65"/>
      <c r="F2374">
        <f t="shared" si="348"/>
        <v>13</v>
      </c>
      <c r="G2374">
        <f t="shared" si="342"/>
        <v>119</v>
      </c>
    </row>
    <row r="2375" spans="1:7" x14ac:dyDescent="0.55000000000000004">
      <c r="A2375">
        <f t="shared" si="349"/>
        <v>15000</v>
      </c>
      <c r="B2375" s="66">
        <f t="shared" si="347"/>
        <v>1050</v>
      </c>
      <c r="C2375">
        <f>INDEX('Tet10'!$C$31:$FF$50,Tet10_R_VTR!F2375,Tet10_R_VTR!G2375)</f>
        <v>1.950389470247649</v>
      </c>
      <c r="D2375" s="65">
        <v>1.5949217285186394</v>
      </c>
      <c r="E2375" s="65"/>
      <c r="F2375">
        <f t="shared" si="348"/>
        <v>14</v>
      </c>
      <c r="G2375">
        <f t="shared" si="342"/>
        <v>119</v>
      </c>
    </row>
    <row r="2376" spans="1:7" x14ac:dyDescent="0.55000000000000004">
      <c r="A2376">
        <f t="shared" si="349"/>
        <v>15000</v>
      </c>
      <c r="B2376" s="66">
        <f t="shared" si="347"/>
        <v>1050</v>
      </c>
      <c r="C2376">
        <f>INDEX('Tet10'!$C$31:$FF$50,Tet10_R_VTR!F2376,Tet10_R_VTR!G2376)</f>
        <v>1.5122167726843521</v>
      </c>
      <c r="D2376" s="65">
        <v>1.2674407016180753</v>
      </c>
      <c r="E2376" s="65"/>
      <c r="F2376">
        <f t="shared" si="348"/>
        <v>15</v>
      </c>
      <c r="G2376">
        <f t="shared" si="342"/>
        <v>119</v>
      </c>
    </row>
    <row r="2377" spans="1:7" x14ac:dyDescent="0.55000000000000004">
      <c r="A2377">
        <f t="shared" si="349"/>
        <v>15000</v>
      </c>
      <c r="B2377" s="66">
        <f t="shared" si="347"/>
        <v>1050</v>
      </c>
      <c r="C2377">
        <f>INDEX('Tet10'!$C$31:$FF$50,Tet10_R_VTR!F2377,Tet10_R_VTR!G2377)</f>
        <v>1.1190402882253727</v>
      </c>
      <c r="D2377" s="65">
        <v>0.89488259004612958</v>
      </c>
      <c r="E2377" s="65"/>
      <c r="F2377">
        <f t="shared" ref="F2377:F2381" si="350">F2376+1</f>
        <v>16</v>
      </c>
      <c r="G2377">
        <f t="shared" si="342"/>
        <v>119</v>
      </c>
    </row>
    <row r="2378" spans="1:7" x14ac:dyDescent="0.55000000000000004">
      <c r="A2378">
        <f t="shared" si="349"/>
        <v>15000</v>
      </c>
      <c r="B2378" s="66">
        <f t="shared" si="347"/>
        <v>1050</v>
      </c>
      <c r="C2378">
        <f>INDEX('Tet10'!$C$31:$FF$50,Tet10_R_VTR!F2378,Tet10_R_VTR!G2378)</f>
        <v>1.6570199532161034</v>
      </c>
      <c r="D2378" s="65">
        <v>1.2750214292717175</v>
      </c>
      <c r="E2378" s="65"/>
      <c r="F2378">
        <f t="shared" si="350"/>
        <v>17</v>
      </c>
      <c r="G2378">
        <f t="shared" si="342"/>
        <v>119</v>
      </c>
    </row>
    <row r="2379" spans="1:7" x14ac:dyDescent="0.55000000000000004">
      <c r="A2379">
        <f t="shared" si="349"/>
        <v>15000</v>
      </c>
      <c r="B2379" s="66">
        <f t="shared" si="347"/>
        <v>1050</v>
      </c>
      <c r="C2379">
        <f>INDEX('Tet10'!$C$31:$FF$50,Tet10_R_VTR!F2379,Tet10_R_VTR!G2379)</f>
        <v>1.4181791410410851</v>
      </c>
      <c r="D2379" s="65">
        <v>1.2049060712630628</v>
      </c>
      <c r="E2379" s="65"/>
      <c r="F2379">
        <f t="shared" si="350"/>
        <v>18</v>
      </c>
      <c r="G2379">
        <f t="shared" si="342"/>
        <v>119</v>
      </c>
    </row>
    <row r="2380" spans="1:7" x14ac:dyDescent="0.55000000000000004">
      <c r="A2380">
        <f t="shared" si="349"/>
        <v>15000</v>
      </c>
      <c r="B2380" s="66">
        <f t="shared" si="347"/>
        <v>1050</v>
      </c>
      <c r="C2380">
        <f>INDEX('Tet10'!$C$31:$FF$50,Tet10_R_VTR!F2380,Tet10_R_VTR!G2380)</f>
        <v>1.6176816212387284</v>
      </c>
      <c r="D2380" s="65">
        <v>1.3242323335278336</v>
      </c>
      <c r="E2380" s="65"/>
      <c r="F2380">
        <f t="shared" si="350"/>
        <v>19</v>
      </c>
      <c r="G2380">
        <f t="shared" si="342"/>
        <v>119</v>
      </c>
    </row>
    <row r="2381" spans="1:7" x14ac:dyDescent="0.55000000000000004">
      <c r="A2381">
        <f t="shared" si="349"/>
        <v>15000</v>
      </c>
      <c r="B2381" s="66">
        <f t="shared" si="347"/>
        <v>1050</v>
      </c>
      <c r="C2381">
        <f>INDEX('Tet10'!$C$31:$FF$50,Tet10_R_VTR!F2381,Tet10_R_VTR!G2381)</f>
        <v>1.6459244317104422</v>
      </c>
      <c r="D2381" s="65">
        <v>1.3926930675882432</v>
      </c>
      <c r="E2381" s="65"/>
      <c r="F2381">
        <f t="shared" si="350"/>
        <v>20</v>
      </c>
      <c r="G2381">
        <f t="shared" si="342"/>
        <v>119</v>
      </c>
    </row>
    <row r="2382" spans="1:7" x14ac:dyDescent="0.55000000000000004">
      <c r="A2382">
        <f t="shared" si="349"/>
        <v>15000</v>
      </c>
      <c r="B2382" s="66">
        <f t="shared" si="347"/>
        <v>1100</v>
      </c>
      <c r="C2382">
        <f>INDEX('Tet10'!$C$31:$FF$50,Tet10_R_VTR!F2382,Tet10_R_VTR!G2382)</f>
        <v>1.2690512589649321</v>
      </c>
      <c r="D2382" s="65">
        <v>1.1947908940445182</v>
      </c>
      <c r="E2382" s="65"/>
      <c r="F2382">
        <v>1</v>
      </c>
      <c r="G2382">
        <f t="shared" si="342"/>
        <v>120</v>
      </c>
    </row>
    <row r="2383" spans="1:7" x14ac:dyDescent="0.55000000000000004">
      <c r="A2383">
        <f t="shared" si="349"/>
        <v>15000</v>
      </c>
      <c r="B2383" s="66">
        <f t="shared" si="347"/>
        <v>1100</v>
      </c>
      <c r="C2383">
        <f>INDEX('Tet10'!$C$31:$FF$50,Tet10_R_VTR!F2383,Tet10_R_VTR!G2383)</f>
        <v>1.1779990150688142</v>
      </c>
      <c r="D2383" s="65">
        <v>1.0562109337529222</v>
      </c>
      <c r="E2383" s="65"/>
      <c r="F2383">
        <f t="shared" ref="F2383:F2396" si="351">F2382+1</f>
        <v>2</v>
      </c>
      <c r="G2383">
        <f t="shared" si="342"/>
        <v>120</v>
      </c>
    </row>
    <row r="2384" spans="1:7" x14ac:dyDescent="0.55000000000000004">
      <c r="A2384">
        <f t="shared" si="349"/>
        <v>15000</v>
      </c>
      <c r="B2384" s="66">
        <f t="shared" si="347"/>
        <v>1100</v>
      </c>
      <c r="C2384">
        <f>INDEX('Tet10'!$C$31:$FF$50,Tet10_R_VTR!F2384,Tet10_R_VTR!G2384)</f>
        <v>1.226384949110388</v>
      </c>
      <c r="D2384" s="65">
        <v>0.98989625500191891</v>
      </c>
      <c r="E2384" s="65"/>
      <c r="F2384">
        <f t="shared" si="351"/>
        <v>3</v>
      </c>
      <c r="G2384">
        <f t="shared" si="342"/>
        <v>120</v>
      </c>
    </row>
    <row r="2385" spans="1:7" x14ac:dyDescent="0.55000000000000004">
      <c r="A2385">
        <f t="shared" si="349"/>
        <v>15000</v>
      </c>
      <c r="B2385" s="66">
        <f t="shared" si="347"/>
        <v>1100</v>
      </c>
      <c r="C2385">
        <f>INDEX('Tet10'!$C$31:$FF$50,Tet10_R_VTR!F2385,Tet10_R_VTR!G2385)</f>
        <v>1.0799054052584589</v>
      </c>
      <c r="D2385" s="65">
        <v>1.1808089813367004</v>
      </c>
      <c r="E2385" s="65"/>
      <c r="F2385">
        <f t="shared" si="351"/>
        <v>4</v>
      </c>
      <c r="G2385">
        <f t="shared" si="342"/>
        <v>120</v>
      </c>
    </row>
    <row r="2386" spans="1:7" x14ac:dyDescent="0.55000000000000004">
      <c r="A2386">
        <f t="shared" si="349"/>
        <v>15000</v>
      </c>
      <c r="B2386" s="66">
        <f t="shared" si="347"/>
        <v>1100</v>
      </c>
      <c r="C2386">
        <f>INDEX('Tet10'!$C$31:$FF$50,Tet10_R_VTR!F2386,Tet10_R_VTR!G2386)</f>
        <v>1.3301248933044847</v>
      </c>
      <c r="D2386" s="65">
        <v>1.0094655229912022</v>
      </c>
      <c r="E2386" s="65"/>
      <c r="F2386">
        <f t="shared" si="351"/>
        <v>5</v>
      </c>
      <c r="G2386">
        <f t="shared" si="342"/>
        <v>120</v>
      </c>
    </row>
    <row r="2387" spans="1:7" x14ac:dyDescent="0.55000000000000004">
      <c r="A2387">
        <f t="shared" si="349"/>
        <v>15000</v>
      </c>
      <c r="B2387" s="66">
        <f t="shared" si="347"/>
        <v>1100</v>
      </c>
      <c r="C2387">
        <f>INDEX('Tet10'!$C$31:$FF$50,Tet10_R_VTR!F2387,Tet10_R_VTR!G2387)</f>
        <v>1.5248230241682998</v>
      </c>
      <c r="D2387" s="65">
        <v>1.3176631134711994</v>
      </c>
      <c r="E2387" s="65"/>
      <c r="F2387">
        <f t="shared" si="351"/>
        <v>6</v>
      </c>
      <c r="G2387">
        <f t="shared" si="342"/>
        <v>120</v>
      </c>
    </row>
    <row r="2388" spans="1:7" x14ac:dyDescent="0.55000000000000004">
      <c r="A2388">
        <f t="shared" si="349"/>
        <v>15000</v>
      </c>
      <c r="B2388" s="66">
        <f t="shared" si="347"/>
        <v>1100</v>
      </c>
      <c r="C2388">
        <f>INDEX('Tet10'!$C$31:$FF$50,Tet10_R_VTR!F2388,Tet10_R_VTR!G2388)</f>
        <v>1.3797790170856601</v>
      </c>
      <c r="D2388" s="65">
        <v>1.3556312282870939</v>
      </c>
      <c r="E2388" s="65"/>
      <c r="F2388">
        <f t="shared" si="351"/>
        <v>7</v>
      </c>
      <c r="G2388">
        <f t="shared" si="342"/>
        <v>120</v>
      </c>
    </row>
    <row r="2389" spans="1:7" x14ac:dyDescent="0.55000000000000004">
      <c r="A2389">
        <f t="shared" si="349"/>
        <v>15000</v>
      </c>
      <c r="B2389" s="66">
        <f t="shared" si="347"/>
        <v>1100</v>
      </c>
      <c r="C2389">
        <f>INDEX('Tet10'!$C$31:$FF$50,Tet10_R_VTR!F2389,Tet10_R_VTR!G2389)</f>
        <v>1.1746610789474194</v>
      </c>
      <c r="D2389" s="65">
        <v>1.0307302267806293</v>
      </c>
      <c r="E2389" s="65"/>
      <c r="F2389">
        <f t="shared" si="351"/>
        <v>8</v>
      </c>
      <c r="G2389">
        <f t="shared" si="342"/>
        <v>120</v>
      </c>
    </row>
    <row r="2390" spans="1:7" x14ac:dyDescent="0.55000000000000004">
      <c r="A2390">
        <f t="shared" si="349"/>
        <v>15000</v>
      </c>
      <c r="B2390" s="66">
        <f t="shared" si="347"/>
        <v>1100</v>
      </c>
      <c r="C2390">
        <f>INDEX('Tet10'!$C$31:$FF$50,Tet10_R_VTR!F2390,Tet10_R_VTR!G2390)</f>
        <v>1.199983419467173</v>
      </c>
      <c r="D2390" s="65">
        <v>0.86606314209154855</v>
      </c>
      <c r="E2390" s="65"/>
      <c r="F2390">
        <f t="shared" si="351"/>
        <v>9</v>
      </c>
      <c r="G2390">
        <f t="shared" si="342"/>
        <v>120</v>
      </c>
    </row>
    <row r="2391" spans="1:7" x14ac:dyDescent="0.55000000000000004">
      <c r="A2391">
        <f t="shared" si="349"/>
        <v>15000</v>
      </c>
      <c r="B2391" s="66">
        <f t="shared" si="347"/>
        <v>1100</v>
      </c>
      <c r="C2391">
        <f>INDEX('Tet10'!$C$31:$FF$50,Tet10_R_VTR!F2391,Tet10_R_VTR!G2391)</f>
        <v>1.5197731160688068</v>
      </c>
      <c r="D2391" s="65">
        <v>1.1675054151057829</v>
      </c>
      <c r="E2391" s="65"/>
      <c r="F2391">
        <f t="shared" si="351"/>
        <v>10</v>
      </c>
      <c r="G2391">
        <f t="shared" ref="G2391:G2454" si="352">G2371+1</f>
        <v>120</v>
      </c>
    </row>
    <row r="2392" spans="1:7" x14ac:dyDescent="0.55000000000000004">
      <c r="A2392">
        <f t="shared" si="349"/>
        <v>15000</v>
      </c>
      <c r="B2392" s="66">
        <f t="shared" si="347"/>
        <v>1100</v>
      </c>
      <c r="C2392">
        <f>INDEX('Tet10'!$C$31:$FF$50,Tet10_R_VTR!F2392,Tet10_R_VTR!G2392)</f>
        <v>1.087830395567065</v>
      </c>
      <c r="D2392" s="65">
        <v>0.95697774563992144</v>
      </c>
      <c r="E2392" s="65"/>
      <c r="F2392">
        <f t="shared" si="351"/>
        <v>11</v>
      </c>
      <c r="G2392">
        <f t="shared" si="352"/>
        <v>120</v>
      </c>
    </row>
    <row r="2393" spans="1:7" x14ac:dyDescent="0.55000000000000004">
      <c r="A2393">
        <f t="shared" si="349"/>
        <v>15000</v>
      </c>
      <c r="B2393" s="66">
        <f t="shared" si="347"/>
        <v>1100</v>
      </c>
      <c r="C2393">
        <f>INDEX('Tet10'!$C$31:$FF$50,Tet10_R_VTR!F2393,Tet10_R_VTR!G2393)</f>
        <v>1.592347641315196</v>
      </c>
      <c r="D2393" s="65">
        <v>1.3460641078796829</v>
      </c>
      <c r="E2393" s="65"/>
      <c r="F2393">
        <f t="shared" si="351"/>
        <v>12</v>
      </c>
      <c r="G2393">
        <f t="shared" si="352"/>
        <v>120</v>
      </c>
    </row>
    <row r="2394" spans="1:7" x14ac:dyDescent="0.55000000000000004">
      <c r="A2394">
        <f t="shared" si="349"/>
        <v>15000</v>
      </c>
      <c r="B2394" s="66">
        <f t="shared" si="347"/>
        <v>1100</v>
      </c>
      <c r="C2394">
        <f>INDEX('Tet10'!$C$31:$FF$50,Tet10_R_VTR!F2394,Tet10_R_VTR!G2394)</f>
        <v>1.5144269121905609</v>
      </c>
      <c r="D2394" s="65">
        <v>1.1672257595055451</v>
      </c>
      <c r="E2394" s="65"/>
      <c r="F2394">
        <f t="shared" si="351"/>
        <v>13</v>
      </c>
      <c r="G2394">
        <f t="shared" si="352"/>
        <v>120</v>
      </c>
    </row>
    <row r="2395" spans="1:7" x14ac:dyDescent="0.55000000000000004">
      <c r="A2395">
        <f t="shared" si="349"/>
        <v>15000</v>
      </c>
      <c r="B2395" s="66">
        <f t="shared" si="347"/>
        <v>1100</v>
      </c>
      <c r="C2395">
        <f>INDEX('Tet10'!$C$31:$FF$50,Tet10_R_VTR!F2395,Tet10_R_VTR!G2395)</f>
        <v>1.8990636658411815</v>
      </c>
      <c r="D2395" s="65">
        <v>1.5949217285186394</v>
      </c>
      <c r="E2395" s="65"/>
      <c r="F2395">
        <f t="shared" si="351"/>
        <v>14</v>
      </c>
      <c r="G2395">
        <f t="shared" si="352"/>
        <v>120</v>
      </c>
    </row>
    <row r="2396" spans="1:7" x14ac:dyDescent="0.55000000000000004">
      <c r="A2396">
        <f t="shared" si="349"/>
        <v>15000</v>
      </c>
      <c r="B2396" s="66">
        <f t="shared" si="347"/>
        <v>1100</v>
      </c>
      <c r="C2396">
        <f>INDEX('Tet10'!$C$31:$FF$50,Tet10_R_VTR!F2396,Tet10_R_VTR!G2396)</f>
        <v>1.4401863675476709</v>
      </c>
      <c r="D2396" s="65">
        <v>1.2674407016180753</v>
      </c>
      <c r="E2396" s="65"/>
      <c r="F2396">
        <f t="shared" si="351"/>
        <v>15</v>
      </c>
      <c r="G2396">
        <f t="shared" si="352"/>
        <v>120</v>
      </c>
    </row>
    <row r="2397" spans="1:7" x14ac:dyDescent="0.55000000000000004">
      <c r="A2397">
        <f t="shared" si="349"/>
        <v>15000</v>
      </c>
      <c r="B2397" s="66">
        <f t="shared" si="347"/>
        <v>1100</v>
      </c>
      <c r="C2397">
        <f>INDEX('Tet10'!$C$31:$FF$50,Tet10_R_VTR!F2397,Tet10_R_VTR!G2397)</f>
        <v>1.0832971281951485</v>
      </c>
      <c r="D2397" s="65">
        <v>0.89488259004612958</v>
      </c>
      <c r="E2397" s="65"/>
      <c r="F2397">
        <f t="shared" ref="F2397:F2401" si="353">F2396+1</f>
        <v>16</v>
      </c>
      <c r="G2397">
        <f t="shared" si="352"/>
        <v>120</v>
      </c>
    </row>
    <row r="2398" spans="1:7" x14ac:dyDescent="0.55000000000000004">
      <c r="A2398">
        <f t="shared" si="349"/>
        <v>15000</v>
      </c>
      <c r="B2398" s="66">
        <f t="shared" si="347"/>
        <v>1100</v>
      </c>
      <c r="C2398">
        <f>INDEX('Tet10'!$C$31:$FF$50,Tet10_R_VTR!F2398,Tet10_R_VTR!G2398)</f>
        <v>1.5798479457283978</v>
      </c>
      <c r="D2398" s="65">
        <v>1.2750214292717175</v>
      </c>
      <c r="E2398" s="65"/>
      <c r="F2398">
        <f t="shared" si="353"/>
        <v>17</v>
      </c>
      <c r="G2398">
        <f t="shared" si="352"/>
        <v>120</v>
      </c>
    </row>
    <row r="2399" spans="1:7" x14ac:dyDescent="0.55000000000000004">
      <c r="A2399">
        <f t="shared" si="349"/>
        <v>15000</v>
      </c>
      <c r="B2399" s="66">
        <f t="shared" si="347"/>
        <v>1100</v>
      </c>
      <c r="C2399">
        <f>INDEX('Tet10'!$C$31:$FF$50,Tet10_R_VTR!F2399,Tet10_R_VTR!G2399)</f>
        <v>1.3494881335584166</v>
      </c>
      <c r="D2399" s="65">
        <v>1.2049060712630628</v>
      </c>
      <c r="E2399" s="65"/>
      <c r="F2399">
        <f t="shared" si="353"/>
        <v>18</v>
      </c>
      <c r="G2399">
        <f t="shared" si="352"/>
        <v>120</v>
      </c>
    </row>
    <row r="2400" spans="1:7" x14ac:dyDescent="0.55000000000000004">
      <c r="A2400">
        <f t="shared" si="349"/>
        <v>15000</v>
      </c>
      <c r="B2400" s="66">
        <f t="shared" si="347"/>
        <v>1100</v>
      </c>
      <c r="C2400">
        <f>INDEX('Tet10'!$C$31:$FF$50,Tet10_R_VTR!F2400,Tet10_R_VTR!G2400)</f>
        <v>1.5150873168133874</v>
      </c>
      <c r="D2400" s="65">
        <v>1.3242323335278336</v>
      </c>
      <c r="E2400" s="65"/>
      <c r="F2400">
        <f t="shared" si="353"/>
        <v>19</v>
      </c>
      <c r="G2400">
        <f t="shared" si="352"/>
        <v>120</v>
      </c>
    </row>
    <row r="2401" spans="1:7" x14ac:dyDescent="0.55000000000000004">
      <c r="A2401">
        <f t="shared" si="349"/>
        <v>15000</v>
      </c>
      <c r="B2401" s="66">
        <f t="shared" si="347"/>
        <v>1100</v>
      </c>
      <c r="C2401">
        <f>INDEX('Tet10'!$C$31:$FF$50,Tet10_R_VTR!F2401,Tet10_R_VTR!G2401)</f>
        <v>1.4850600597251058</v>
      </c>
      <c r="D2401" s="65">
        <v>1.3926930675882432</v>
      </c>
      <c r="E2401" s="65"/>
      <c r="F2401">
        <f t="shared" si="353"/>
        <v>20</v>
      </c>
      <c r="G2401">
        <f t="shared" si="352"/>
        <v>120</v>
      </c>
    </row>
    <row r="2402" spans="1:7" x14ac:dyDescent="0.55000000000000004">
      <c r="A2402">
        <f t="shared" si="349"/>
        <v>15000</v>
      </c>
      <c r="B2402" s="66">
        <f t="shared" si="347"/>
        <v>1150</v>
      </c>
      <c r="C2402">
        <f>INDEX('Tet10'!$C$31:$FF$50,Tet10_R_VTR!F2402,Tet10_R_VTR!G2402)</f>
        <v>1.1649256968999901</v>
      </c>
      <c r="D2402" s="65">
        <v>1.1947908940445182</v>
      </c>
      <c r="E2402" s="65"/>
      <c r="F2402">
        <v>1</v>
      </c>
      <c r="G2402">
        <f t="shared" si="352"/>
        <v>121</v>
      </c>
    </row>
    <row r="2403" spans="1:7" x14ac:dyDescent="0.55000000000000004">
      <c r="A2403">
        <f t="shared" si="349"/>
        <v>15000</v>
      </c>
      <c r="B2403" s="66">
        <f t="shared" si="347"/>
        <v>1150</v>
      </c>
      <c r="C2403">
        <f>INDEX('Tet10'!$C$31:$FF$50,Tet10_R_VTR!F2403,Tet10_R_VTR!G2403)</f>
        <v>1.0798055785489542</v>
      </c>
      <c r="D2403" s="65">
        <v>1.0562109337529222</v>
      </c>
      <c r="E2403" s="65"/>
      <c r="F2403">
        <f t="shared" ref="F2403:F2416" si="354">F2402+1</f>
        <v>2</v>
      </c>
      <c r="G2403">
        <f t="shared" si="352"/>
        <v>121</v>
      </c>
    </row>
    <row r="2404" spans="1:7" x14ac:dyDescent="0.55000000000000004">
      <c r="A2404">
        <f t="shared" si="349"/>
        <v>15000</v>
      </c>
      <c r="B2404" s="66">
        <f t="shared" si="347"/>
        <v>1150</v>
      </c>
      <c r="C2404">
        <f>INDEX('Tet10'!$C$31:$FF$50,Tet10_R_VTR!F2404,Tet10_R_VTR!G2404)</f>
        <v>1.0630083790180387</v>
      </c>
      <c r="D2404" s="65">
        <v>0.98989625500191891</v>
      </c>
      <c r="E2404" s="65"/>
      <c r="F2404">
        <f t="shared" si="354"/>
        <v>3</v>
      </c>
      <c r="G2404">
        <f t="shared" si="352"/>
        <v>121</v>
      </c>
    </row>
    <row r="2405" spans="1:7" x14ac:dyDescent="0.55000000000000004">
      <c r="A2405">
        <f t="shared" si="349"/>
        <v>15000</v>
      </c>
      <c r="B2405" s="66">
        <f t="shared" si="347"/>
        <v>1150</v>
      </c>
      <c r="C2405">
        <f>INDEX('Tet10'!$C$31:$FF$50,Tet10_R_VTR!F2405,Tet10_R_VTR!G2405)</f>
        <v>1.0371904606223148</v>
      </c>
      <c r="D2405" s="65">
        <v>1.1808089813367004</v>
      </c>
      <c r="E2405" s="65"/>
      <c r="F2405">
        <f t="shared" si="354"/>
        <v>4</v>
      </c>
      <c r="G2405">
        <f t="shared" si="352"/>
        <v>121</v>
      </c>
    </row>
    <row r="2406" spans="1:7" x14ac:dyDescent="0.55000000000000004">
      <c r="A2406">
        <f t="shared" si="349"/>
        <v>15000</v>
      </c>
      <c r="B2406" s="66">
        <f t="shared" si="347"/>
        <v>1150</v>
      </c>
      <c r="C2406">
        <f>INDEX('Tet10'!$C$31:$FF$50,Tet10_R_VTR!F2406,Tet10_R_VTR!G2406)</f>
        <v>1.2478918475276786</v>
      </c>
      <c r="D2406" s="65">
        <v>1.0094655229912022</v>
      </c>
      <c r="E2406" s="65"/>
      <c r="F2406">
        <f t="shared" si="354"/>
        <v>5</v>
      </c>
      <c r="G2406">
        <f t="shared" si="352"/>
        <v>121</v>
      </c>
    </row>
    <row r="2407" spans="1:7" x14ac:dyDescent="0.55000000000000004">
      <c r="A2407">
        <f t="shared" si="349"/>
        <v>15000</v>
      </c>
      <c r="B2407" s="66">
        <f t="shared" si="347"/>
        <v>1150</v>
      </c>
      <c r="C2407">
        <f>INDEX('Tet10'!$C$31:$FF$50,Tet10_R_VTR!F2407,Tet10_R_VTR!G2407)</f>
        <v>1.464522174851375</v>
      </c>
      <c r="D2407" s="65">
        <v>1.3176631134711994</v>
      </c>
      <c r="E2407" s="65"/>
      <c r="F2407">
        <f t="shared" si="354"/>
        <v>6</v>
      </c>
      <c r="G2407">
        <f t="shared" si="352"/>
        <v>121</v>
      </c>
    </row>
    <row r="2408" spans="1:7" x14ac:dyDescent="0.55000000000000004">
      <c r="A2408">
        <f t="shared" si="349"/>
        <v>15000</v>
      </c>
      <c r="B2408" s="66">
        <f t="shared" si="347"/>
        <v>1150</v>
      </c>
      <c r="C2408">
        <f>INDEX('Tet10'!$C$31:$FF$50,Tet10_R_VTR!F2408,Tet10_R_VTR!G2408)</f>
        <v>1.3129471647099769</v>
      </c>
      <c r="D2408" s="65">
        <v>1.3556312282870939</v>
      </c>
      <c r="E2408" s="65"/>
      <c r="F2408">
        <f t="shared" si="354"/>
        <v>7</v>
      </c>
      <c r="G2408">
        <f t="shared" si="352"/>
        <v>121</v>
      </c>
    </row>
    <row r="2409" spans="1:7" x14ac:dyDescent="0.55000000000000004">
      <c r="A2409">
        <f t="shared" si="349"/>
        <v>15000</v>
      </c>
      <c r="B2409" s="66">
        <f t="shared" si="347"/>
        <v>1150</v>
      </c>
      <c r="C2409">
        <f>INDEX('Tet10'!$C$31:$FF$50,Tet10_R_VTR!F2409,Tet10_R_VTR!G2409)</f>
        <v>1.045757184231475</v>
      </c>
      <c r="D2409" s="65">
        <v>1.0307302267806293</v>
      </c>
      <c r="E2409" s="65"/>
      <c r="F2409">
        <f t="shared" si="354"/>
        <v>8</v>
      </c>
      <c r="G2409">
        <f t="shared" si="352"/>
        <v>121</v>
      </c>
    </row>
    <row r="2410" spans="1:7" x14ac:dyDescent="0.55000000000000004">
      <c r="A2410">
        <f t="shared" si="349"/>
        <v>15000</v>
      </c>
      <c r="B2410" s="66">
        <f t="shared" si="347"/>
        <v>1150</v>
      </c>
      <c r="C2410">
        <f>INDEX('Tet10'!$C$31:$FF$50,Tet10_R_VTR!F2410,Tet10_R_VTR!G2410)</f>
        <v>1.133560217505563</v>
      </c>
      <c r="D2410" s="65">
        <v>0.86606314209154855</v>
      </c>
      <c r="E2410" s="65"/>
      <c r="F2410">
        <f t="shared" si="354"/>
        <v>9</v>
      </c>
      <c r="G2410">
        <f t="shared" si="352"/>
        <v>121</v>
      </c>
    </row>
    <row r="2411" spans="1:7" x14ac:dyDescent="0.55000000000000004">
      <c r="A2411">
        <f t="shared" si="349"/>
        <v>15000</v>
      </c>
      <c r="B2411" s="66">
        <f t="shared" si="347"/>
        <v>1150</v>
      </c>
      <c r="C2411">
        <f>INDEX('Tet10'!$C$31:$FF$50,Tet10_R_VTR!F2411,Tet10_R_VTR!G2411)</f>
        <v>1.2302925435237724</v>
      </c>
      <c r="D2411" s="65">
        <v>1.1675054151057829</v>
      </c>
      <c r="E2411" s="65"/>
      <c r="F2411">
        <f t="shared" si="354"/>
        <v>10</v>
      </c>
      <c r="G2411">
        <f t="shared" si="352"/>
        <v>121</v>
      </c>
    </row>
    <row r="2412" spans="1:7" x14ac:dyDescent="0.55000000000000004">
      <c r="A2412">
        <f t="shared" si="349"/>
        <v>15000</v>
      </c>
      <c r="B2412" s="66">
        <f t="shared" si="347"/>
        <v>1150</v>
      </c>
      <c r="C2412">
        <f>INDEX('Tet10'!$C$31:$FF$50,Tet10_R_VTR!F2412,Tet10_R_VTR!G2412)</f>
        <v>0.87820003592916029</v>
      </c>
      <c r="D2412" s="65">
        <v>0.95697774563992144</v>
      </c>
      <c r="E2412" s="65"/>
      <c r="F2412">
        <f t="shared" si="354"/>
        <v>11</v>
      </c>
      <c r="G2412">
        <f t="shared" si="352"/>
        <v>121</v>
      </c>
    </row>
    <row r="2413" spans="1:7" x14ac:dyDescent="0.55000000000000004">
      <c r="A2413">
        <f t="shared" si="349"/>
        <v>15000</v>
      </c>
      <c r="B2413" s="66">
        <f t="shared" si="347"/>
        <v>1150</v>
      </c>
      <c r="C2413">
        <f>INDEX('Tet10'!$C$31:$FF$50,Tet10_R_VTR!F2413,Tet10_R_VTR!G2413)</f>
        <v>1.3561080318148859</v>
      </c>
      <c r="D2413" s="65">
        <v>1.3460641078796829</v>
      </c>
      <c r="E2413" s="65"/>
      <c r="F2413">
        <f t="shared" si="354"/>
        <v>12</v>
      </c>
      <c r="G2413">
        <f t="shared" si="352"/>
        <v>121</v>
      </c>
    </row>
    <row r="2414" spans="1:7" x14ac:dyDescent="0.55000000000000004">
      <c r="A2414">
        <f t="shared" si="349"/>
        <v>15000</v>
      </c>
      <c r="B2414" s="66">
        <f t="shared" si="347"/>
        <v>1150</v>
      </c>
      <c r="C2414">
        <f>INDEX('Tet10'!$C$31:$FF$50,Tet10_R_VTR!F2414,Tet10_R_VTR!G2414)</f>
        <v>1.3478260008360854</v>
      </c>
      <c r="D2414" s="65">
        <v>1.1672257595055451</v>
      </c>
      <c r="E2414" s="65"/>
      <c r="F2414">
        <f t="shared" si="354"/>
        <v>13</v>
      </c>
      <c r="G2414">
        <f t="shared" si="352"/>
        <v>121</v>
      </c>
    </row>
    <row r="2415" spans="1:7" x14ac:dyDescent="0.55000000000000004">
      <c r="A2415">
        <f t="shared" si="349"/>
        <v>15000</v>
      </c>
      <c r="B2415" s="66">
        <f t="shared" si="347"/>
        <v>1150</v>
      </c>
      <c r="C2415">
        <f>INDEX('Tet10'!$C$31:$FF$50,Tet10_R_VTR!F2415,Tet10_R_VTR!G2415)</f>
        <v>1.6961142270817096</v>
      </c>
      <c r="D2415" s="65">
        <v>1.5949217285186394</v>
      </c>
      <c r="E2415" s="65"/>
      <c r="F2415">
        <f t="shared" si="354"/>
        <v>14</v>
      </c>
      <c r="G2415">
        <f t="shared" si="352"/>
        <v>121</v>
      </c>
    </row>
    <row r="2416" spans="1:7" x14ac:dyDescent="0.55000000000000004">
      <c r="A2416">
        <f t="shared" si="349"/>
        <v>15000</v>
      </c>
      <c r="B2416" s="66">
        <f t="shared" si="347"/>
        <v>1150</v>
      </c>
      <c r="C2416">
        <f>INDEX('Tet10'!$C$31:$FF$50,Tet10_R_VTR!F2416,Tet10_R_VTR!G2416)</f>
        <v>1.311286222967851</v>
      </c>
      <c r="D2416" s="65">
        <v>1.2674407016180753</v>
      </c>
      <c r="E2416" s="65"/>
      <c r="F2416">
        <f t="shared" si="354"/>
        <v>15</v>
      </c>
      <c r="G2416">
        <f t="shared" si="352"/>
        <v>121</v>
      </c>
    </row>
    <row r="2417" spans="1:7" x14ac:dyDescent="0.55000000000000004">
      <c r="A2417">
        <f t="shared" si="349"/>
        <v>15000</v>
      </c>
      <c r="B2417" s="66">
        <f t="shared" si="347"/>
        <v>1150</v>
      </c>
      <c r="C2417">
        <f>INDEX('Tet10'!$C$31:$FF$50,Tet10_R_VTR!F2417,Tet10_R_VTR!G2417)</f>
        <v>1.0194884307134162</v>
      </c>
      <c r="D2417" s="65">
        <v>0.89488259004612958</v>
      </c>
      <c r="E2417" s="65"/>
      <c r="F2417">
        <f t="shared" ref="F2417:F2421" si="355">F2416+1</f>
        <v>16</v>
      </c>
      <c r="G2417">
        <f t="shared" si="352"/>
        <v>121</v>
      </c>
    </row>
    <row r="2418" spans="1:7" x14ac:dyDescent="0.55000000000000004">
      <c r="A2418">
        <f t="shared" si="349"/>
        <v>15000</v>
      </c>
      <c r="B2418" s="66">
        <f t="shared" si="347"/>
        <v>1150</v>
      </c>
      <c r="C2418">
        <f>INDEX('Tet10'!$C$31:$FF$50,Tet10_R_VTR!F2418,Tet10_R_VTR!G2418)</f>
        <v>1.4504303103653784</v>
      </c>
      <c r="D2418" s="65">
        <v>1.2750214292717175</v>
      </c>
      <c r="E2418" s="65"/>
      <c r="F2418">
        <f t="shared" si="355"/>
        <v>17</v>
      </c>
      <c r="G2418">
        <f t="shared" si="352"/>
        <v>121</v>
      </c>
    </row>
    <row r="2419" spans="1:7" x14ac:dyDescent="0.55000000000000004">
      <c r="A2419">
        <f t="shared" si="349"/>
        <v>15000</v>
      </c>
      <c r="B2419" s="66">
        <f t="shared" si="347"/>
        <v>1150</v>
      </c>
      <c r="C2419">
        <f>INDEX('Tet10'!$C$31:$FF$50,Tet10_R_VTR!F2419,Tet10_R_VTR!G2419)</f>
        <v>1.2248898602257128</v>
      </c>
      <c r="D2419" s="65">
        <v>1.2049060712630628</v>
      </c>
      <c r="E2419" s="65"/>
      <c r="F2419">
        <f t="shared" si="355"/>
        <v>18</v>
      </c>
      <c r="G2419">
        <f t="shared" si="352"/>
        <v>121</v>
      </c>
    </row>
    <row r="2420" spans="1:7" x14ac:dyDescent="0.55000000000000004">
      <c r="A2420">
        <f t="shared" si="349"/>
        <v>15000</v>
      </c>
      <c r="B2420" s="66">
        <f t="shared" si="347"/>
        <v>1150</v>
      </c>
      <c r="C2420">
        <f>INDEX('Tet10'!$C$31:$FF$50,Tet10_R_VTR!F2420,Tet10_R_VTR!G2420)</f>
        <v>1.3707352093860328</v>
      </c>
      <c r="D2420" s="65">
        <v>1.3242323335278336</v>
      </c>
      <c r="E2420" s="65"/>
      <c r="F2420">
        <f t="shared" si="355"/>
        <v>19</v>
      </c>
      <c r="G2420">
        <f t="shared" si="352"/>
        <v>121</v>
      </c>
    </row>
    <row r="2421" spans="1:7" x14ac:dyDescent="0.55000000000000004">
      <c r="A2421">
        <f t="shared" si="349"/>
        <v>15000</v>
      </c>
      <c r="B2421" s="66">
        <f t="shared" si="347"/>
        <v>1150</v>
      </c>
      <c r="C2421">
        <f>INDEX('Tet10'!$C$31:$FF$50,Tet10_R_VTR!F2421,Tet10_R_VTR!G2421)</f>
        <v>1.2568883346071364</v>
      </c>
      <c r="D2421" s="65">
        <v>1.3926930675882432</v>
      </c>
      <c r="E2421" s="65"/>
      <c r="F2421">
        <f t="shared" si="355"/>
        <v>20</v>
      </c>
      <c r="G2421">
        <f t="shared" si="352"/>
        <v>121</v>
      </c>
    </row>
    <row r="2422" spans="1:7" x14ac:dyDescent="0.55000000000000004">
      <c r="A2422">
        <f t="shared" si="349"/>
        <v>15000</v>
      </c>
      <c r="B2422" s="66">
        <f t="shared" si="347"/>
        <v>1200</v>
      </c>
      <c r="C2422">
        <f>INDEX('Tet10'!$C$31:$FF$50,Tet10_R_VTR!F2422,Tet10_R_VTR!G2422)</f>
        <v>0.97153751644387054</v>
      </c>
      <c r="D2422" s="65">
        <v>1.1947908940445182</v>
      </c>
      <c r="E2422" s="65"/>
      <c r="F2422">
        <v>1</v>
      </c>
      <c r="G2422">
        <f t="shared" si="352"/>
        <v>122</v>
      </c>
    </row>
    <row r="2423" spans="1:7" x14ac:dyDescent="0.55000000000000004">
      <c r="A2423">
        <f t="shared" si="349"/>
        <v>15000</v>
      </c>
      <c r="B2423" s="66">
        <f t="shared" si="347"/>
        <v>1200</v>
      </c>
      <c r="C2423">
        <f>INDEX('Tet10'!$C$31:$FF$50,Tet10_R_VTR!F2423,Tet10_R_VTR!G2423)</f>
        <v>0.76570202808706178</v>
      </c>
      <c r="D2423" s="65">
        <v>1.0562109337529222</v>
      </c>
      <c r="E2423" s="65"/>
      <c r="F2423">
        <f t="shared" ref="F2423:F2436" si="356">F2422+1</f>
        <v>2</v>
      </c>
      <c r="G2423">
        <f t="shared" si="352"/>
        <v>122</v>
      </c>
    </row>
    <row r="2424" spans="1:7" x14ac:dyDescent="0.55000000000000004">
      <c r="A2424">
        <f t="shared" si="349"/>
        <v>15000</v>
      </c>
      <c r="B2424" s="66">
        <f t="shared" si="347"/>
        <v>1200</v>
      </c>
      <c r="C2424">
        <f>INDEX('Tet10'!$C$31:$FF$50,Tet10_R_VTR!F2424,Tet10_R_VTR!G2424)</f>
        <v>0.80861475506392666</v>
      </c>
      <c r="D2424" s="65">
        <v>0.98989625500191891</v>
      </c>
      <c r="E2424" s="65"/>
      <c r="F2424">
        <f t="shared" si="356"/>
        <v>3</v>
      </c>
      <c r="G2424">
        <f t="shared" si="352"/>
        <v>122</v>
      </c>
    </row>
    <row r="2425" spans="1:7" x14ac:dyDescent="0.55000000000000004">
      <c r="A2425">
        <f t="shared" si="349"/>
        <v>15000</v>
      </c>
      <c r="B2425" s="66">
        <f t="shared" si="347"/>
        <v>1200</v>
      </c>
      <c r="C2425">
        <f>INDEX('Tet10'!$C$31:$FF$50,Tet10_R_VTR!F2425,Tet10_R_VTR!G2425)</f>
        <v>0.81241863345671583</v>
      </c>
      <c r="D2425" s="65">
        <v>1.1808089813367004</v>
      </c>
      <c r="E2425" s="65"/>
      <c r="F2425">
        <f t="shared" si="356"/>
        <v>4</v>
      </c>
      <c r="G2425">
        <f t="shared" si="352"/>
        <v>122</v>
      </c>
    </row>
    <row r="2426" spans="1:7" x14ac:dyDescent="0.55000000000000004">
      <c r="A2426">
        <f t="shared" si="349"/>
        <v>15000</v>
      </c>
      <c r="B2426" s="66">
        <f t="shared" ref="B2426:B2489" si="357">B2406+50</f>
        <v>1200</v>
      </c>
      <c r="C2426">
        <f>INDEX('Tet10'!$C$31:$FF$50,Tet10_R_VTR!F2426,Tet10_R_VTR!G2426)</f>
        <v>0.84099349782354205</v>
      </c>
      <c r="D2426" s="65">
        <v>1.0094655229912022</v>
      </c>
      <c r="E2426" s="65"/>
      <c r="F2426">
        <f t="shared" si="356"/>
        <v>5</v>
      </c>
      <c r="G2426">
        <f t="shared" si="352"/>
        <v>122</v>
      </c>
    </row>
    <row r="2427" spans="1:7" x14ac:dyDescent="0.55000000000000004">
      <c r="A2427">
        <f t="shared" si="349"/>
        <v>15000</v>
      </c>
      <c r="B2427" s="66">
        <f t="shared" si="357"/>
        <v>1200</v>
      </c>
      <c r="C2427">
        <f>INDEX('Tet10'!$C$31:$FF$50,Tet10_R_VTR!F2427,Tet10_R_VTR!G2427)</f>
        <v>1.1808045172135506</v>
      </c>
      <c r="D2427" s="65">
        <v>1.3176631134711994</v>
      </c>
      <c r="E2427" s="65"/>
      <c r="F2427">
        <f t="shared" si="356"/>
        <v>6</v>
      </c>
      <c r="G2427">
        <f t="shared" si="352"/>
        <v>122</v>
      </c>
    </row>
    <row r="2428" spans="1:7" x14ac:dyDescent="0.55000000000000004">
      <c r="A2428">
        <f t="shared" si="349"/>
        <v>15000</v>
      </c>
      <c r="B2428" s="66">
        <f t="shared" si="357"/>
        <v>1200</v>
      </c>
      <c r="C2428">
        <f>INDEX('Tet10'!$C$31:$FF$50,Tet10_R_VTR!F2428,Tet10_R_VTR!G2428)</f>
        <v>0.9896091400345759</v>
      </c>
      <c r="D2428" s="65">
        <v>1.3556312282870939</v>
      </c>
      <c r="E2428" s="65"/>
      <c r="F2428">
        <f t="shared" si="356"/>
        <v>7</v>
      </c>
      <c r="G2428">
        <f t="shared" si="352"/>
        <v>122</v>
      </c>
    </row>
    <row r="2429" spans="1:7" x14ac:dyDescent="0.55000000000000004">
      <c r="A2429">
        <f t="shared" si="349"/>
        <v>15000</v>
      </c>
      <c r="B2429" s="66">
        <f t="shared" si="357"/>
        <v>1200</v>
      </c>
      <c r="C2429">
        <f>INDEX('Tet10'!$C$31:$FF$50,Tet10_R_VTR!F2429,Tet10_R_VTR!G2429)</f>
        <v>0.78599324893927947</v>
      </c>
      <c r="D2429" s="65">
        <v>1.0307302267806293</v>
      </c>
      <c r="E2429" s="65"/>
      <c r="F2429">
        <f t="shared" si="356"/>
        <v>8</v>
      </c>
      <c r="G2429">
        <f t="shared" si="352"/>
        <v>122</v>
      </c>
    </row>
    <row r="2430" spans="1:7" x14ac:dyDescent="0.55000000000000004">
      <c r="A2430">
        <f t="shared" si="349"/>
        <v>15000</v>
      </c>
      <c r="B2430" s="66">
        <f t="shared" si="357"/>
        <v>1200</v>
      </c>
      <c r="C2430">
        <f>INDEX('Tet10'!$C$31:$FF$50,Tet10_R_VTR!F2430,Tet10_R_VTR!G2430)</f>
        <v>0.86604415012660108</v>
      </c>
      <c r="D2430" s="65">
        <v>0.86606314209154855</v>
      </c>
      <c r="E2430" s="65"/>
      <c r="F2430">
        <f t="shared" si="356"/>
        <v>9</v>
      </c>
      <c r="G2430">
        <f t="shared" si="352"/>
        <v>122</v>
      </c>
    </row>
    <row r="2431" spans="1:7" x14ac:dyDescent="0.55000000000000004">
      <c r="A2431">
        <f t="shared" si="349"/>
        <v>15000</v>
      </c>
      <c r="B2431" s="66">
        <f t="shared" si="357"/>
        <v>1200</v>
      </c>
      <c r="C2431">
        <f>INDEX('Tet10'!$C$31:$FF$50,Tet10_R_VTR!F2431,Tet10_R_VTR!G2431)</f>
        <v>0.83079472922709496</v>
      </c>
      <c r="D2431" s="65">
        <v>1.1675054151057829</v>
      </c>
      <c r="E2431" s="65"/>
      <c r="F2431">
        <f t="shared" si="356"/>
        <v>10</v>
      </c>
      <c r="G2431">
        <f t="shared" si="352"/>
        <v>122</v>
      </c>
    </row>
    <row r="2432" spans="1:7" x14ac:dyDescent="0.55000000000000004">
      <c r="A2432">
        <f t="shared" si="349"/>
        <v>15000</v>
      </c>
      <c r="B2432" s="66">
        <f t="shared" si="357"/>
        <v>1200</v>
      </c>
      <c r="C2432">
        <f>INDEX('Tet10'!$C$31:$FF$50,Tet10_R_VTR!F2432,Tet10_R_VTR!G2432)</f>
        <v>0.47129272057519389</v>
      </c>
      <c r="D2432" s="65">
        <v>0.95697774563992144</v>
      </c>
      <c r="E2432" s="65"/>
      <c r="F2432">
        <f t="shared" si="356"/>
        <v>11</v>
      </c>
      <c r="G2432">
        <f t="shared" si="352"/>
        <v>122</v>
      </c>
    </row>
    <row r="2433" spans="1:7" x14ac:dyDescent="0.55000000000000004">
      <c r="A2433">
        <f t="shared" si="349"/>
        <v>15000</v>
      </c>
      <c r="B2433" s="66">
        <f t="shared" si="357"/>
        <v>1200</v>
      </c>
      <c r="C2433">
        <f>INDEX('Tet10'!$C$31:$FF$50,Tet10_R_VTR!F2433,Tet10_R_VTR!G2433)</f>
        <v>0.95759421537712519</v>
      </c>
      <c r="D2433" s="65">
        <v>1.3460641078796829</v>
      </c>
      <c r="E2433" s="65"/>
      <c r="F2433">
        <f t="shared" si="356"/>
        <v>12</v>
      </c>
      <c r="G2433">
        <f t="shared" si="352"/>
        <v>122</v>
      </c>
    </row>
    <row r="2434" spans="1:7" x14ac:dyDescent="0.55000000000000004">
      <c r="A2434">
        <f t="shared" si="349"/>
        <v>15000</v>
      </c>
      <c r="B2434" s="66">
        <f t="shared" si="357"/>
        <v>1200</v>
      </c>
      <c r="C2434">
        <f>INDEX('Tet10'!$C$31:$FF$50,Tet10_R_VTR!F2434,Tet10_R_VTR!G2434)</f>
        <v>0.94551888070805112</v>
      </c>
      <c r="D2434" s="65">
        <v>1.1672257595055451</v>
      </c>
      <c r="E2434" s="65"/>
      <c r="F2434">
        <f t="shared" si="356"/>
        <v>13</v>
      </c>
      <c r="G2434">
        <f t="shared" si="352"/>
        <v>122</v>
      </c>
    </row>
    <row r="2435" spans="1:7" x14ac:dyDescent="0.55000000000000004">
      <c r="A2435">
        <f t="shared" ref="A2435:A2498" si="358">A2115+2500</f>
        <v>15000</v>
      </c>
      <c r="B2435" s="66">
        <f t="shared" si="357"/>
        <v>1200</v>
      </c>
      <c r="C2435">
        <f>INDEX('Tet10'!$C$31:$FF$50,Tet10_R_VTR!F2435,Tet10_R_VTR!G2435)</f>
        <v>1.3508518920658108</v>
      </c>
      <c r="D2435" s="65">
        <v>1.5949217285186394</v>
      </c>
      <c r="E2435" s="65"/>
      <c r="F2435">
        <f t="shared" si="356"/>
        <v>14</v>
      </c>
      <c r="G2435">
        <f t="shared" si="352"/>
        <v>122</v>
      </c>
    </row>
    <row r="2436" spans="1:7" x14ac:dyDescent="0.55000000000000004">
      <c r="A2436">
        <f t="shared" si="358"/>
        <v>15000</v>
      </c>
      <c r="B2436" s="66">
        <f t="shared" si="357"/>
        <v>1200</v>
      </c>
      <c r="C2436">
        <f>INDEX('Tet10'!$C$31:$FF$50,Tet10_R_VTR!F2436,Tet10_R_VTR!G2436)</f>
        <v>0.79694773594289126</v>
      </c>
      <c r="D2436" s="65">
        <v>1.2674407016180753</v>
      </c>
      <c r="E2436" s="65"/>
      <c r="F2436">
        <f t="shared" si="356"/>
        <v>15</v>
      </c>
      <c r="G2436">
        <f t="shared" si="352"/>
        <v>122</v>
      </c>
    </row>
    <row r="2437" spans="1:7" x14ac:dyDescent="0.55000000000000004">
      <c r="A2437">
        <f t="shared" si="358"/>
        <v>15000</v>
      </c>
      <c r="B2437" s="66">
        <f t="shared" si="357"/>
        <v>1200</v>
      </c>
      <c r="C2437">
        <f>INDEX('Tet10'!$C$31:$FF$50,Tet10_R_VTR!F2437,Tet10_R_VTR!G2437)</f>
        <v>0.6848483380924848</v>
      </c>
      <c r="D2437" s="65">
        <v>0.89488259004612958</v>
      </c>
      <c r="E2437" s="65"/>
      <c r="F2437">
        <f t="shared" ref="F2437:F2441" si="359">F2436+1</f>
        <v>16</v>
      </c>
      <c r="G2437">
        <f t="shared" si="352"/>
        <v>122</v>
      </c>
    </row>
    <row r="2438" spans="1:7" x14ac:dyDescent="0.55000000000000004">
      <c r="A2438">
        <f t="shared" si="358"/>
        <v>15000</v>
      </c>
      <c r="B2438" s="66">
        <f t="shared" si="357"/>
        <v>1200</v>
      </c>
      <c r="C2438">
        <f>INDEX('Tet10'!$C$31:$FF$50,Tet10_R_VTR!F2438,Tet10_R_VTR!G2438)</f>
        <v>0.95346059044043863</v>
      </c>
      <c r="D2438" s="65">
        <v>1.2750214292717175</v>
      </c>
      <c r="E2438" s="65"/>
      <c r="F2438">
        <f t="shared" si="359"/>
        <v>17</v>
      </c>
      <c r="G2438">
        <f t="shared" si="352"/>
        <v>122</v>
      </c>
    </row>
    <row r="2439" spans="1:7" x14ac:dyDescent="0.55000000000000004">
      <c r="A2439">
        <f t="shared" si="358"/>
        <v>15000</v>
      </c>
      <c r="B2439" s="66">
        <f t="shared" si="357"/>
        <v>1200</v>
      </c>
      <c r="C2439">
        <f>INDEX('Tet10'!$C$31:$FF$50,Tet10_R_VTR!F2439,Tet10_R_VTR!G2439)</f>
        <v>0.76909968598628298</v>
      </c>
      <c r="D2439" s="65">
        <v>1.2049060712630628</v>
      </c>
      <c r="E2439" s="65"/>
      <c r="F2439">
        <f t="shared" si="359"/>
        <v>18</v>
      </c>
      <c r="G2439">
        <f t="shared" si="352"/>
        <v>122</v>
      </c>
    </row>
    <row r="2440" spans="1:7" x14ac:dyDescent="0.55000000000000004">
      <c r="A2440">
        <f t="shared" si="358"/>
        <v>15000</v>
      </c>
      <c r="B2440" s="66">
        <f t="shared" si="357"/>
        <v>1200</v>
      </c>
      <c r="C2440">
        <f>INDEX('Tet10'!$C$31:$FF$50,Tet10_R_VTR!F2440,Tet10_R_VTR!G2440)</f>
        <v>0.877314221333235</v>
      </c>
      <c r="D2440" s="65">
        <v>1.3242323335278336</v>
      </c>
      <c r="E2440" s="65"/>
      <c r="F2440">
        <f t="shared" si="359"/>
        <v>19</v>
      </c>
      <c r="G2440">
        <f t="shared" si="352"/>
        <v>122</v>
      </c>
    </row>
    <row r="2441" spans="1:7" x14ac:dyDescent="0.55000000000000004">
      <c r="A2441">
        <f t="shared" si="358"/>
        <v>15000</v>
      </c>
      <c r="B2441" s="66">
        <f t="shared" si="357"/>
        <v>1200</v>
      </c>
      <c r="C2441">
        <f>INDEX('Tet10'!$C$31:$FF$50,Tet10_R_VTR!F2441,Tet10_R_VTR!G2441)</f>
        <v>0.65789807336633144</v>
      </c>
      <c r="D2441" s="65">
        <v>1.3926930675882432</v>
      </c>
      <c r="E2441" s="65"/>
      <c r="F2441">
        <f t="shared" si="359"/>
        <v>20</v>
      </c>
      <c r="G2441">
        <f t="shared" si="352"/>
        <v>122</v>
      </c>
    </row>
    <row r="2442" spans="1:7" x14ac:dyDescent="0.55000000000000004">
      <c r="A2442">
        <f t="shared" si="358"/>
        <v>15000</v>
      </c>
      <c r="B2442" s="66">
        <f t="shared" si="357"/>
        <v>1250</v>
      </c>
      <c r="C2442">
        <f>INDEX('Tet10'!$C$31:$FF$50,Tet10_R_VTR!F2442,Tet10_R_VTR!G2442)</f>
        <v>0.42338871245979359</v>
      </c>
      <c r="D2442" s="65">
        <v>1.1947908940445182</v>
      </c>
      <c r="E2442" s="65"/>
      <c r="F2442">
        <v>1</v>
      </c>
      <c r="G2442">
        <f t="shared" si="352"/>
        <v>123</v>
      </c>
    </row>
    <row r="2443" spans="1:7" x14ac:dyDescent="0.55000000000000004">
      <c r="A2443">
        <f t="shared" si="358"/>
        <v>15000</v>
      </c>
      <c r="B2443" s="66">
        <f t="shared" si="357"/>
        <v>1250</v>
      </c>
      <c r="C2443">
        <f>INDEX('Tet10'!$C$31:$FF$50,Tet10_R_VTR!F2443,Tet10_R_VTR!G2443)</f>
        <v>0.39770789500757603</v>
      </c>
      <c r="D2443" s="65">
        <v>1.0562109337529222</v>
      </c>
      <c r="E2443" s="65"/>
      <c r="F2443">
        <f t="shared" ref="F2443:F2456" si="360">F2442+1</f>
        <v>2</v>
      </c>
      <c r="G2443">
        <f t="shared" si="352"/>
        <v>123</v>
      </c>
    </row>
    <row r="2444" spans="1:7" x14ac:dyDescent="0.55000000000000004">
      <c r="A2444">
        <f t="shared" si="358"/>
        <v>15000</v>
      </c>
      <c r="B2444" s="66">
        <f t="shared" si="357"/>
        <v>1250</v>
      </c>
      <c r="C2444">
        <f>INDEX('Tet10'!$C$31:$FF$50,Tet10_R_VTR!F2444,Tet10_R_VTR!G2444)</f>
        <v>0.28088305086640569</v>
      </c>
      <c r="D2444" s="65">
        <v>0.98989625500191891</v>
      </c>
      <c r="E2444" s="65"/>
      <c r="F2444">
        <f t="shared" si="360"/>
        <v>3</v>
      </c>
      <c r="G2444">
        <f t="shared" si="352"/>
        <v>123</v>
      </c>
    </row>
    <row r="2445" spans="1:7" x14ac:dyDescent="0.55000000000000004">
      <c r="A2445">
        <f t="shared" si="358"/>
        <v>15000</v>
      </c>
      <c r="B2445" s="66">
        <f t="shared" si="357"/>
        <v>1250</v>
      </c>
      <c r="C2445">
        <f>INDEX('Tet10'!$C$31:$FF$50,Tet10_R_VTR!F2445,Tet10_R_VTR!G2445)</f>
        <v>0.43551707654901273</v>
      </c>
      <c r="D2445" s="65">
        <v>1.1808089813367004</v>
      </c>
      <c r="E2445" s="65"/>
      <c r="F2445">
        <f t="shared" si="360"/>
        <v>4</v>
      </c>
      <c r="G2445">
        <f t="shared" si="352"/>
        <v>123</v>
      </c>
    </row>
    <row r="2446" spans="1:7" x14ac:dyDescent="0.55000000000000004">
      <c r="A2446">
        <f t="shared" si="358"/>
        <v>15000</v>
      </c>
      <c r="B2446" s="66">
        <f t="shared" si="357"/>
        <v>1250</v>
      </c>
      <c r="C2446">
        <f>INDEX('Tet10'!$C$31:$FF$50,Tet10_R_VTR!F2446,Tet10_R_VTR!G2446)</f>
        <v>0.1709634924061243</v>
      </c>
      <c r="D2446" s="65">
        <v>1.0094655229912022</v>
      </c>
      <c r="E2446" s="65"/>
      <c r="F2446">
        <f t="shared" si="360"/>
        <v>5</v>
      </c>
      <c r="G2446">
        <f t="shared" si="352"/>
        <v>123</v>
      </c>
    </row>
    <row r="2447" spans="1:7" x14ac:dyDescent="0.55000000000000004">
      <c r="A2447">
        <f t="shared" si="358"/>
        <v>15000</v>
      </c>
      <c r="B2447" s="66">
        <f t="shared" si="357"/>
        <v>1250</v>
      </c>
      <c r="C2447">
        <f>INDEX('Tet10'!$C$31:$FF$50,Tet10_R_VTR!F2447,Tet10_R_VTR!G2447)</f>
        <v>0.70415402288224982</v>
      </c>
      <c r="D2447" s="65">
        <v>1.3176631134711994</v>
      </c>
      <c r="E2447" s="65"/>
      <c r="F2447">
        <f t="shared" si="360"/>
        <v>6</v>
      </c>
      <c r="G2447">
        <f t="shared" si="352"/>
        <v>123</v>
      </c>
    </row>
    <row r="2448" spans="1:7" x14ac:dyDescent="0.55000000000000004">
      <c r="A2448">
        <f t="shared" si="358"/>
        <v>15000</v>
      </c>
      <c r="B2448" s="66">
        <f t="shared" si="357"/>
        <v>1250</v>
      </c>
      <c r="C2448">
        <f>INDEX('Tet10'!$C$31:$FF$50,Tet10_R_VTR!F2448,Tet10_R_VTR!G2448)</f>
        <v>0.56413221684275838</v>
      </c>
      <c r="D2448" s="65">
        <v>1.3556312282870939</v>
      </c>
      <c r="E2448" s="65"/>
      <c r="F2448">
        <f t="shared" si="360"/>
        <v>7</v>
      </c>
      <c r="G2448">
        <f t="shared" si="352"/>
        <v>123</v>
      </c>
    </row>
    <row r="2449" spans="1:7" x14ac:dyDescent="0.55000000000000004">
      <c r="A2449">
        <f t="shared" si="358"/>
        <v>15000</v>
      </c>
      <c r="B2449" s="66">
        <f t="shared" si="357"/>
        <v>1250</v>
      </c>
      <c r="C2449">
        <f>INDEX('Tet10'!$C$31:$FF$50,Tet10_R_VTR!F2449,Tet10_R_VTR!G2449)</f>
        <v>0.21286212261770232</v>
      </c>
      <c r="D2449" s="65">
        <v>1.0307302267806293</v>
      </c>
      <c r="E2449" s="65"/>
      <c r="F2449">
        <f t="shared" si="360"/>
        <v>8</v>
      </c>
      <c r="G2449">
        <f t="shared" si="352"/>
        <v>123</v>
      </c>
    </row>
    <row r="2450" spans="1:7" x14ac:dyDescent="0.55000000000000004">
      <c r="A2450">
        <f t="shared" si="358"/>
        <v>15000</v>
      </c>
      <c r="B2450" s="66">
        <f t="shared" si="357"/>
        <v>1250</v>
      </c>
      <c r="C2450">
        <f>INDEX('Tet10'!$C$31:$FF$50,Tet10_R_VTR!F2450,Tet10_R_VTR!G2450)</f>
        <v>0.47814259524213426</v>
      </c>
      <c r="D2450" s="65">
        <v>0.86606314209154855</v>
      </c>
      <c r="E2450" s="65"/>
      <c r="F2450">
        <f t="shared" si="360"/>
        <v>9</v>
      </c>
      <c r="G2450">
        <f t="shared" si="352"/>
        <v>123</v>
      </c>
    </row>
    <row r="2451" spans="1:7" x14ac:dyDescent="0.55000000000000004">
      <c r="A2451">
        <f t="shared" si="358"/>
        <v>15000</v>
      </c>
      <c r="B2451" s="66">
        <f t="shared" si="357"/>
        <v>1250</v>
      </c>
      <c r="C2451">
        <f>INDEX('Tet10'!$C$31:$FF$50,Tet10_R_VTR!F2451,Tet10_R_VTR!G2451)</f>
        <v>0.18757055528230415</v>
      </c>
      <c r="D2451" s="65">
        <v>1.1675054151057829</v>
      </c>
      <c r="E2451" s="65"/>
      <c r="F2451">
        <f t="shared" si="360"/>
        <v>10</v>
      </c>
      <c r="G2451">
        <f t="shared" si="352"/>
        <v>123</v>
      </c>
    </row>
    <row r="2452" spans="1:7" x14ac:dyDescent="0.55000000000000004">
      <c r="A2452">
        <f t="shared" si="358"/>
        <v>15000</v>
      </c>
      <c r="B2452" s="66">
        <f t="shared" si="357"/>
        <v>1250</v>
      </c>
      <c r="C2452">
        <f>INDEX('Tet10'!$C$31:$FF$50,Tet10_R_VTR!F2452,Tet10_R_VTR!G2452)</f>
        <v>0.21985078707393216</v>
      </c>
      <c r="D2452" s="65">
        <v>0.95697774563992144</v>
      </c>
      <c r="E2452" s="65"/>
      <c r="F2452">
        <f t="shared" si="360"/>
        <v>11</v>
      </c>
      <c r="G2452">
        <f t="shared" si="352"/>
        <v>123</v>
      </c>
    </row>
    <row r="2453" spans="1:7" x14ac:dyDescent="0.55000000000000004">
      <c r="A2453">
        <f t="shared" si="358"/>
        <v>15000</v>
      </c>
      <c r="B2453" s="66">
        <f t="shared" si="357"/>
        <v>1250</v>
      </c>
      <c r="C2453">
        <f>INDEX('Tet10'!$C$31:$FF$50,Tet10_R_VTR!F2453,Tet10_R_VTR!G2453)</f>
        <v>0.2145087907643701</v>
      </c>
      <c r="D2453" s="65">
        <v>1.3460641078796829</v>
      </c>
      <c r="E2453" s="65"/>
      <c r="F2453">
        <f t="shared" si="360"/>
        <v>12</v>
      </c>
      <c r="G2453">
        <f t="shared" si="352"/>
        <v>123</v>
      </c>
    </row>
    <row r="2454" spans="1:7" x14ac:dyDescent="0.55000000000000004">
      <c r="A2454">
        <f t="shared" si="358"/>
        <v>15000</v>
      </c>
      <c r="B2454" s="66">
        <f t="shared" si="357"/>
        <v>1250</v>
      </c>
      <c r="C2454">
        <f>INDEX('Tet10'!$C$31:$FF$50,Tet10_R_VTR!F2454,Tet10_R_VTR!G2454)</f>
        <v>0.53758609874410079</v>
      </c>
      <c r="D2454" s="65">
        <v>1.1672257595055451</v>
      </c>
      <c r="E2454" s="65"/>
      <c r="F2454">
        <f t="shared" si="360"/>
        <v>13</v>
      </c>
      <c r="G2454">
        <f t="shared" si="352"/>
        <v>123</v>
      </c>
    </row>
    <row r="2455" spans="1:7" x14ac:dyDescent="0.55000000000000004">
      <c r="A2455">
        <f t="shared" si="358"/>
        <v>15000</v>
      </c>
      <c r="B2455" s="66">
        <f t="shared" si="357"/>
        <v>1250</v>
      </c>
      <c r="C2455">
        <f>INDEX('Tet10'!$C$31:$FF$50,Tet10_R_VTR!F2455,Tet10_R_VTR!G2455)</f>
        <v>0.51566290933886338</v>
      </c>
      <c r="D2455" s="65">
        <v>1.5949217285186394</v>
      </c>
      <c r="E2455" s="65"/>
      <c r="F2455">
        <f t="shared" si="360"/>
        <v>14</v>
      </c>
      <c r="G2455">
        <f t="shared" ref="G2455:G2518" si="361">G2435+1</f>
        <v>123</v>
      </c>
    </row>
    <row r="2456" spans="1:7" x14ac:dyDescent="0.55000000000000004">
      <c r="A2456">
        <f t="shared" si="358"/>
        <v>15000</v>
      </c>
      <c r="B2456" s="66">
        <f t="shared" si="357"/>
        <v>1250</v>
      </c>
      <c r="C2456">
        <f>INDEX('Tet10'!$C$31:$FF$50,Tet10_R_VTR!F2456,Tet10_R_VTR!G2456)</f>
        <v>0.16871915476001031</v>
      </c>
      <c r="D2456" s="65">
        <v>1.2674407016180753</v>
      </c>
      <c r="E2456" s="65"/>
      <c r="F2456">
        <f t="shared" si="360"/>
        <v>15</v>
      </c>
      <c r="G2456">
        <f t="shared" si="361"/>
        <v>123</v>
      </c>
    </row>
    <row r="2457" spans="1:7" x14ac:dyDescent="0.55000000000000004">
      <c r="A2457">
        <f t="shared" si="358"/>
        <v>15000</v>
      </c>
      <c r="B2457" s="66">
        <f t="shared" si="357"/>
        <v>1250</v>
      </c>
      <c r="C2457">
        <f>INDEX('Tet10'!$C$31:$FF$50,Tet10_R_VTR!F2457,Tet10_R_VTR!G2457)</f>
        <v>0.17439089550419423</v>
      </c>
      <c r="D2457" s="65">
        <v>0.89488259004612958</v>
      </c>
      <c r="E2457" s="65"/>
      <c r="F2457">
        <f t="shared" ref="F2457:F2461" si="362">F2456+1</f>
        <v>16</v>
      </c>
      <c r="G2457">
        <f t="shared" si="361"/>
        <v>123</v>
      </c>
    </row>
    <row r="2458" spans="1:7" x14ac:dyDescent="0.55000000000000004">
      <c r="A2458">
        <f t="shared" si="358"/>
        <v>15000</v>
      </c>
      <c r="B2458" s="66">
        <f t="shared" si="357"/>
        <v>1250</v>
      </c>
      <c r="C2458">
        <f>INDEX('Tet10'!$C$31:$FF$50,Tet10_R_VTR!F2458,Tet10_R_VTR!G2458)</f>
        <v>0.2263736162984549</v>
      </c>
      <c r="D2458" s="65">
        <v>1.2750214292717175</v>
      </c>
      <c r="E2458" s="65"/>
      <c r="F2458">
        <f t="shared" si="362"/>
        <v>17</v>
      </c>
      <c r="G2458">
        <f t="shared" si="361"/>
        <v>123</v>
      </c>
    </row>
    <row r="2459" spans="1:7" x14ac:dyDescent="0.55000000000000004">
      <c r="A2459">
        <f t="shared" si="358"/>
        <v>15000</v>
      </c>
      <c r="B2459" s="66">
        <f t="shared" si="357"/>
        <v>1250</v>
      </c>
      <c r="C2459">
        <f>INDEX('Tet10'!$C$31:$FF$50,Tet10_R_VTR!F2459,Tet10_R_VTR!G2459)</f>
        <v>0.18001203964946438</v>
      </c>
      <c r="D2459" s="65">
        <v>1.2049060712630628</v>
      </c>
      <c r="E2459" s="65"/>
      <c r="F2459">
        <f t="shared" si="362"/>
        <v>18</v>
      </c>
      <c r="G2459">
        <f t="shared" si="361"/>
        <v>123</v>
      </c>
    </row>
    <row r="2460" spans="1:7" x14ac:dyDescent="0.55000000000000004">
      <c r="A2460">
        <f t="shared" si="358"/>
        <v>15000</v>
      </c>
      <c r="B2460" s="66">
        <f t="shared" si="357"/>
        <v>1250</v>
      </c>
      <c r="C2460">
        <f>INDEX('Tet10'!$C$31:$FF$50,Tet10_R_VTR!F2460,Tet10_R_VTR!G2460)</f>
        <v>0.32332587989464068</v>
      </c>
      <c r="D2460" s="65">
        <v>1.3242323335278336</v>
      </c>
      <c r="E2460" s="65"/>
      <c r="F2460">
        <f t="shared" si="362"/>
        <v>19</v>
      </c>
      <c r="G2460">
        <f t="shared" si="361"/>
        <v>123</v>
      </c>
    </row>
    <row r="2461" spans="1:7" x14ac:dyDescent="0.55000000000000004">
      <c r="A2461">
        <f t="shared" si="358"/>
        <v>15000</v>
      </c>
      <c r="B2461" s="66">
        <f t="shared" si="357"/>
        <v>1250</v>
      </c>
      <c r="C2461">
        <f>INDEX('Tet10'!$C$31:$FF$50,Tet10_R_VTR!F2461,Tet10_R_VTR!G2461)</f>
        <v>0.29759519120833861</v>
      </c>
      <c r="D2461" s="65">
        <v>1.3926930675882432</v>
      </c>
      <c r="E2461" s="65"/>
      <c r="F2461">
        <f t="shared" si="362"/>
        <v>20</v>
      </c>
      <c r="G2461">
        <f t="shared" si="361"/>
        <v>123</v>
      </c>
    </row>
    <row r="2462" spans="1:7" x14ac:dyDescent="0.55000000000000004">
      <c r="A2462">
        <f t="shared" si="358"/>
        <v>15000</v>
      </c>
      <c r="B2462" s="66">
        <f t="shared" si="357"/>
        <v>1300</v>
      </c>
      <c r="C2462">
        <f>INDEX('Tet10'!$C$31:$FF$50,Tet10_R_VTR!F2462,Tet10_R_VTR!G2462)</f>
        <v>7.0214846276374587E-2</v>
      </c>
      <c r="D2462" s="65">
        <v>1.1947908940445182</v>
      </c>
      <c r="E2462" s="65"/>
      <c r="F2462">
        <v>1</v>
      </c>
      <c r="G2462">
        <f t="shared" si="361"/>
        <v>124</v>
      </c>
    </row>
    <row r="2463" spans="1:7" x14ac:dyDescent="0.55000000000000004">
      <c r="A2463">
        <f t="shared" si="358"/>
        <v>15000</v>
      </c>
      <c r="B2463" s="66">
        <f t="shared" si="357"/>
        <v>1300</v>
      </c>
      <c r="C2463">
        <f>INDEX('Tet10'!$C$31:$FF$50,Tet10_R_VTR!F2463,Tet10_R_VTR!G2463)</f>
        <v>5.2196482569273582E-2</v>
      </c>
      <c r="D2463" s="65">
        <v>1.0562109337529222</v>
      </c>
      <c r="E2463" s="65"/>
      <c r="F2463">
        <f t="shared" ref="F2463:F2476" si="363">F2462+1</f>
        <v>2</v>
      </c>
      <c r="G2463">
        <f t="shared" si="361"/>
        <v>124</v>
      </c>
    </row>
    <row r="2464" spans="1:7" x14ac:dyDescent="0.55000000000000004">
      <c r="A2464">
        <f t="shared" si="358"/>
        <v>15000</v>
      </c>
      <c r="B2464" s="66">
        <f t="shared" si="357"/>
        <v>1300</v>
      </c>
      <c r="C2464">
        <f>INDEX('Tet10'!$C$31:$FF$50,Tet10_R_VTR!F2464,Tet10_R_VTR!G2464)</f>
        <v>7.6216496007560156E-2</v>
      </c>
      <c r="D2464" s="65">
        <v>0.98989625500191891</v>
      </c>
      <c r="E2464" s="65"/>
      <c r="F2464">
        <f t="shared" si="363"/>
        <v>3</v>
      </c>
      <c r="G2464">
        <f t="shared" si="361"/>
        <v>124</v>
      </c>
    </row>
    <row r="2465" spans="1:7" x14ac:dyDescent="0.55000000000000004">
      <c r="A2465">
        <f t="shared" si="358"/>
        <v>15000</v>
      </c>
      <c r="B2465" s="66">
        <f t="shared" si="357"/>
        <v>1300</v>
      </c>
      <c r="C2465">
        <f>INDEX('Tet10'!$C$31:$FF$50,Tet10_R_VTR!F2465,Tet10_R_VTR!G2465)</f>
        <v>5.165908000692894E-2</v>
      </c>
      <c r="D2465" s="65">
        <v>1.1808089813367004</v>
      </c>
      <c r="E2465" s="65"/>
      <c r="F2465">
        <f t="shared" si="363"/>
        <v>4</v>
      </c>
      <c r="G2465">
        <f t="shared" si="361"/>
        <v>124</v>
      </c>
    </row>
    <row r="2466" spans="1:7" x14ac:dyDescent="0.55000000000000004">
      <c r="A2466">
        <f t="shared" si="358"/>
        <v>15000</v>
      </c>
      <c r="B2466" s="66">
        <f t="shared" si="357"/>
        <v>1300</v>
      </c>
      <c r="C2466">
        <f>INDEX('Tet10'!$C$31:$FF$50,Tet10_R_VTR!F2466,Tet10_R_VTR!G2466)</f>
        <v>4.1420036096008764E-2</v>
      </c>
      <c r="D2466" s="65">
        <v>1.0094655229912022</v>
      </c>
      <c r="E2466" s="65"/>
      <c r="F2466">
        <f t="shared" si="363"/>
        <v>5</v>
      </c>
      <c r="G2466">
        <f t="shared" si="361"/>
        <v>124</v>
      </c>
    </row>
    <row r="2467" spans="1:7" x14ac:dyDescent="0.55000000000000004">
      <c r="A2467">
        <f t="shared" si="358"/>
        <v>15000</v>
      </c>
      <c r="B2467" s="66">
        <f t="shared" si="357"/>
        <v>1300</v>
      </c>
      <c r="C2467">
        <f>INDEX('Tet10'!$C$31:$FF$50,Tet10_R_VTR!F2467,Tet10_R_VTR!G2467)</f>
        <v>8.3322413659619163E-2</v>
      </c>
      <c r="D2467" s="65">
        <v>1.3176631134711994</v>
      </c>
      <c r="E2467" s="65"/>
      <c r="F2467">
        <f t="shared" si="363"/>
        <v>6</v>
      </c>
      <c r="G2467">
        <f t="shared" si="361"/>
        <v>124</v>
      </c>
    </row>
    <row r="2468" spans="1:7" x14ac:dyDescent="0.55000000000000004">
      <c r="A2468">
        <f t="shared" si="358"/>
        <v>15000</v>
      </c>
      <c r="B2468" s="66">
        <f t="shared" si="357"/>
        <v>1300</v>
      </c>
      <c r="C2468">
        <f>INDEX('Tet10'!$C$31:$FF$50,Tet10_R_VTR!F2468,Tet10_R_VTR!G2468)</f>
        <v>9.1894098851195177E-2</v>
      </c>
      <c r="D2468" s="65">
        <v>1.3556312282870939</v>
      </c>
      <c r="E2468" s="65"/>
      <c r="F2468">
        <f t="shared" si="363"/>
        <v>7</v>
      </c>
      <c r="G2468">
        <f t="shared" si="361"/>
        <v>124</v>
      </c>
    </row>
    <row r="2469" spans="1:7" x14ac:dyDescent="0.55000000000000004">
      <c r="A2469">
        <f t="shared" si="358"/>
        <v>15000</v>
      </c>
      <c r="B2469" s="66">
        <f t="shared" si="357"/>
        <v>1300</v>
      </c>
      <c r="C2469">
        <f>INDEX('Tet10'!$C$31:$FF$50,Tet10_R_VTR!F2469,Tet10_R_VTR!G2469)</f>
        <v>2.2944706319952827E-2</v>
      </c>
      <c r="D2469" s="65">
        <v>1.0307302267806293</v>
      </c>
      <c r="E2469" s="65"/>
      <c r="F2469">
        <f t="shared" si="363"/>
        <v>8</v>
      </c>
      <c r="G2469">
        <f t="shared" si="361"/>
        <v>124</v>
      </c>
    </row>
    <row r="2470" spans="1:7" x14ac:dyDescent="0.55000000000000004">
      <c r="A2470">
        <f t="shared" si="358"/>
        <v>15000</v>
      </c>
      <c r="B2470" s="66">
        <f t="shared" si="357"/>
        <v>1300</v>
      </c>
      <c r="C2470">
        <f>INDEX('Tet10'!$C$31:$FF$50,Tet10_R_VTR!F2470,Tet10_R_VTR!G2470)</f>
        <v>6.7031479850709064E-2</v>
      </c>
      <c r="D2470" s="65">
        <v>0.86606314209154855</v>
      </c>
      <c r="E2470" s="65"/>
      <c r="F2470">
        <f t="shared" si="363"/>
        <v>9</v>
      </c>
      <c r="G2470">
        <f t="shared" si="361"/>
        <v>124</v>
      </c>
    </row>
    <row r="2471" spans="1:7" x14ac:dyDescent="0.55000000000000004">
      <c r="A2471">
        <f t="shared" si="358"/>
        <v>15000</v>
      </c>
      <c r="B2471" s="66">
        <f t="shared" si="357"/>
        <v>1300</v>
      </c>
      <c r="C2471">
        <f>INDEX('Tet10'!$C$31:$FF$50,Tet10_R_VTR!F2471,Tet10_R_VTR!G2471)</f>
        <v>5.0543278599909293E-2</v>
      </c>
      <c r="D2471" s="65">
        <v>1.1675054151057829</v>
      </c>
      <c r="E2471" s="65"/>
      <c r="F2471">
        <f t="shared" si="363"/>
        <v>10</v>
      </c>
      <c r="G2471">
        <f t="shared" si="361"/>
        <v>124</v>
      </c>
    </row>
    <row r="2472" spans="1:7" x14ac:dyDescent="0.55000000000000004">
      <c r="A2472">
        <f t="shared" si="358"/>
        <v>15000</v>
      </c>
      <c r="B2472" s="66">
        <f t="shared" si="357"/>
        <v>1300</v>
      </c>
      <c r="C2472">
        <f>INDEX('Tet10'!$C$31:$FF$50,Tet10_R_VTR!F2472,Tet10_R_VTR!G2472)</f>
        <v>3.5212489124293742E-2</v>
      </c>
      <c r="D2472" s="65">
        <v>0.95697774563992144</v>
      </c>
      <c r="E2472" s="65"/>
      <c r="F2472">
        <f t="shared" si="363"/>
        <v>11</v>
      </c>
      <c r="G2472">
        <f t="shared" si="361"/>
        <v>124</v>
      </c>
    </row>
    <row r="2473" spans="1:7" x14ac:dyDescent="0.55000000000000004">
      <c r="A2473">
        <f t="shared" si="358"/>
        <v>15000</v>
      </c>
      <c r="B2473" s="66">
        <f t="shared" si="357"/>
        <v>1300</v>
      </c>
      <c r="C2473">
        <f>INDEX('Tet10'!$C$31:$FF$50,Tet10_R_VTR!F2473,Tet10_R_VTR!G2473)</f>
        <v>5.0312946968786215E-2</v>
      </c>
      <c r="D2473" s="65">
        <v>1.3460641078796829</v>
      </c>
      <c r="E2473" s="65"/>
      <c r="F2473">
        <f t="shared" si="363"/>
        <v>12</v>
      </c>
      <c r="G2473">
        <f t="shared" si="361"/>
        <v>124</v>
      </c>
    </row>
    <row r="2474" spans="1:7" x14ac:dyDescent="0.55000000000000004">
      <c r="A2474">
        <f t="shared" si="358"/>
        <v>15000</v>
      </c>
      <c r="B2474" s="66">
        <f t="shared" si="357"/>
        <v>1300</v>
      </c>
      <c r="C2474">
        <f>INDEX('Tet10'!$C$31:$FF$50,Tet10_R_VTR!F2474,Tet10_R_VTR!G2474)</f>
        <v>0.10797291102254594</v>
      </c>
      <c r="D2474" s="65">
        <v>1.1672257595055451</v>
      </c>
      <c r="E2474" s="65"/>
      <c r="F2474">
        <f t="shared" si="363"/>
        <v>13</v>
      </c>
      <c r="G2474">
        <f t="shared" si="361"/>
        <v>124</v>
      </c>
    </row>
    <row r="2475" spans="1:7" x14ac:dyDescent="0.55000000000000004">
      <c r="A2475">
        <f t="shared" si="358"/>
        <v>15000</v>
      </c>
      <c r="B2475" s="66">
        <f t="shared" si="357"/>
        <v>1300</v>
      </c>
      <c r="C2475">
        <f>INDEX('Tet10'!$C$31:$FF$50,Tet10_R_VTR!F2475,Tet10_R_VTR!G2475)</f>
        <v>0.14524969900552404</v>
      </c>
      <c r="D2475" s="65">
        <v>1.5949217285186394</v>
      </c>
      <c r="E2475" s="65"/>
      <c r="F2475">
        <f t="shared" si="363"/>
        <v>14</v>
      </c>
      <c r="G2475">
        <f t="shared" si="361"/>
        <v>124</v>
      </c>
    </row>
    <row r="2476" spans="1:7" x14ac:dyDescent="0.55000000000000004">
      <c r="A2476">
        <f t="shared" si="358"/>
        <v>15000</v>
      </c>
      <c r="B2476" s="66">
        <f t="shared" si="357"/>
        <v>1300</v>
      </c>
      <c r="C2476">
        <f>INDEX('Tet10'!$C$31:$FF$50,Tet10_R_VTR!F2476,Tet10_R_VTR!G2476)</f>
        <v>4.8936138257778303E-2</v>
      </c>
      <c r="D2476" s="65">
        <v>1.2674407016180753</v>
      </c>
      <c r="E2476" s="65"/>
      <c r="F2476">
        <f t="shared" si="363"/>
        <v>15</v>
      </c>
      <c r="G2476">
        <f t="shared" si="361"/>
        <v>124</v>
      </c>
    </row>
    <row r="2477" spans="1:7" x14ac:dyDescent="0.55000000000000004">
      <c r="A2477">
        <f t="shared" si="358"/>
        <v>15000</v>
      </c>
      <c r="B2477" s="66">
        <f t="shared" si="357"/>
        <v>1300</v>
      </c>
      <c r="C2477">
        <f>INDEX('Tet10'!$C$31:$FF$50,Tet10_R_VTR!F2477,Tet10_R_VTR!G2477)</f>
        <v>4.0610341501525954E-2</v>
      </c>
      <c r="D2477" s="65">
        <v>0.89488259004612958</v>
      </c>
      <c r="E2477" s="65"/>
      <c r="F2477">
        <f t="shared" ref="F2477:F2481" si="364">F2476+1</f>
        <v>16</v>
      </c>
      <c r="G2477">
        <f t="shared" si="361"/>
        <v>124</v>
      </c>
    </row>
    <row r="2478" spans="1:7" x14ac:dyDescent="0.55000000000000004">
      <c r="A2478">
        <f t="shared" si="358"/>
        <v>15000</v>
      </c>
      <c r="B2478" s="66">
        <f t="shared" si="357"/>
        <v>1300</v>
      </c>
      <c r="C2478">
        <f>INDEX('Tet10'!$C$31:$FF$50,Tet10_R_VTR!F2478,Tet10_R_VTR!G2478)</f>
        <v>5.6982724025328536E-2</v>
      </c>
      <c r="D2478" s="65">
        <v>1.2750214292717175</v>
      </c>
      <c r="E2478" s="65"/>
      <c r="F2478">
        <f t="shared" si="364"/>
        <v>17</v>
      </c>
      <c r="G2478">
        <f t="shared" si="361"/>
        <v>124</v>
      </c>
    </row>
    <row r="2479" spans="1:7" x14ac:dyDescent="0.55000000000000004">
      <c r="A2479">
        <f t="shared" si="358"/>
        <v>15000</v>
      </c>
      <c r="B2479" s="66">
        <f t="shared" si="357"/>
        <v>1300</v>
      </c>
      <c r="C2479">
        <f>INDEX('Tet10'!$C$31:$FF$50,Tet10_R_VTR!F2479,Tet10_R_VTR!G2479)</f>
        <v>2.6926803182211329E-2</v>
      </c>
      <c r="D2479" s="65">
        <v>1.2049060712630628</v>
      </c>
      <c r="E2479" s="65"/>
      <c r="F2479">
        <f t="shared" si="364"/>
        <v>18</v>
      </c>
      <c r="G2479">
        <f t="shared" si="361"/>
        <v>124</v>
      </c>
    </row>
    <row r="2480" spans="1:7" x14ac:dyDescent="0.55000000000000004">
      <c r="A2480">
        <f t="shared" si="358"/>
        <v>15000</v>
      </c>
      <c r="B2480" s="66">
        <f t="shared" si="357"/>
        <v>1300</v>
      </c>
      <c r="C2480">
        <f>INDEX('Tet10'!$C$31:$FF$50,Tet10_R_VTR!F2480,Tet10_R_VTR!G2480)</f>
        <v>0.11062290251098927</v>
      </c>
      <c r="D2480" s="65">
        <v>1.3242323335278336</v>
      </c>
      <c r="E2480" s="65"/>
      <c r="F2480">
        <f t="shared" si="364"/>
        <v>19</v>
      </c>
      <c r="G2480">
        <f t="shared" si="361"/>
        <v>124</v>
      </c>
    </row>
    <row r="2481" spans="1:7" x14ac:dyDescent="0.55000000000000004">
      <c r="A2481">
        <f t="shared" si="358"/>
        <v>15000</v>
      </c>
      <c r="B2481" s="66">
        <f t="shared" si="357"/>
        <v>1300</v>
      </c>
      <c r="C2481">
        <f>INDEX('Tet10'!$C$31:$FF$50,Tet10_R_VTR!F2481,Tet10_R_VTR!G2481)</f>
        <v>5.3363081207502647E-2</v>
      </c>
      <c r="D2481" s="65">
        <v>1.3926930675882432</v>
      </c>
      <c r="E2481" s="65"/>
      <c r="F2481">
        <f t="shared" si="364"/>
        <v>20</v>
      </c>
      <c r="G2481">
        <f t="shared" si="361"/>
        <v>124</v>
      </c>
    </row>
    <row r="2482" spans="1:7" x14ac:dyDescent="0.55000000000000004">
      <c r="A2482">
        <f t="shared" si="358"/>
        <v>15000</v>
      </c>
      <c r="B2482" s="66">
        <f t="shared" si="357"/>
        <v>1350</v>
      </c>
      <c r="C2482">
        <f>INDEX('Tet10'!$C$31:$FF$50,Tet10_R_VTR!F2482,Tet10_R_VTR!G2482)</f>
        <v>2.1839444954496016E-2</v>
      </c>
      <c r="D2482" s="65">
        <v>1.1947908940445182</v>
      </c>
      <c r="E2482" s="65"/>
      <c r="F2482">
        <v>1</v>
      </c>
      <c r="G2482">
        <f t="shared" si="361"/>
        <v>125</v>
      </c>
    </row>
    <row r="2483" spans="1:7" x14ac:dyDescent="0.55000000000000004">
      <c r="A2483">
        <f t="shared" si="358"/>
        <v>15000</v>
      </c>
      <c r="B2483" s="66">
        <f t="shared" si="357"/>
        <v>1350</v>
      </c>
      <c r="C2483">
        <f>INDEX('Tet10'!$C$31:$FF$50,Tet10_R_VTR!F2483,Tet10_R_VTR!G2483)</f>
        <v>1.8047792832658182E-2</v>
      </c>
      <c r="D2483" s="65">
        <v>1.0562109337529222</v>
      </c>
      <c r="E2483" s="65"/>
      <c r="F2483">
        <f t="shared" ref="F2483:F2496" si="365">F2482+1</f>
        <v>2</v>
      </c>
      <c r="G2483">
        <f t="shared" si="361"/>
        <v>125</v>
      </c>
    </row>
    <row r="2484" spans="1:7" x14ac:dyDescent="0.55000000000000004">
      <c r="A2484">
        <f t="shared" si="358"/>
        <v>15000</v>
      </c>
      <c r="B2484" s="66">
        <f t="shared" si="357"/>
        <v>1350</v>
      </c>
      <c r="C2484">
        <f>INDEX('Tet10'!$C$31:$FF$50,Tet10_R_VTR!F2484,Tet10_R_VTR!G2484)</f>
        <v>1.6482002066491516E-2</v>
      </c>
      <c r="D2484" s="65">
        <v>0.98989625500191891</v>
      </c>
      <c r="E2484" s="65"/>
      <c r="F2484">
        <f t="shared" si="365"/>
        <v>3</v>
      </c>
      <c r="G2484">
        <f t="shared" si="361"/>
        <v>125</v>
      </c>
    </row>
    <row r="2485" spans="1:7" x14ac:dyDescent="0.55000000000000004">
      <c r="A2485">
        <f t="shared" si="358"/>
        <v>15000</v>
      </c>
      <c r="B2485" s="66">
        <f t="shared" si="357"/>
        <v>1350</v>
      </c>
      <c r="C2485">
        <f>INDEX('Tet10'!$C$31:$FF$50,Tet10_R_VTR!F2485,Tet10_R_VTR!G2485)</f>
        <v>1.66574582490609E-2</v>
      </c>
      <c r="D2485" s="65">
        <v>1.1808089813367004</v>
      </c>
      <c r="E2485" s="65"/>
      <c r="F2485">
        <f t="shared" si="365"/>
        <v>4</v>
      </c>
      <c r="G2485">
        <f t="shared" si="361"/>
        <v>125</v>
      </c>
    </row>
    <row r="2486" spans="1:7" x14ac:dyDescent="0.55000000000000004">
      <c r="A2486">
        <f t="shared" si="358"/>
        <v>15000</v>
      </c>
      <c r="B2486" s="66">
        <f t="shared" si="357"/>
        <v>1350</v>
      </c>
      <c r="C2486">
        <f>INDEX('Tet10'!$C$31:$FF$50,Tet10_R_VTR!F2486,Tet10_R_VTR!G2486)</f>
        <v>1.1625175431755197E-2</v>
      </c>
      <c r="D2486" s="65">
        <v>1.0094655229912022</v>
      </c>
      <c r="E2486" s="65"/>
      <c r="F2486">
        <f t="shared" si="365"/>
        <v>5</v>
      </c>
      <c r="G2486">
        <f t="shared" si="361"/>
        <v>125</v>
      </c>
    </row>
    <row r="2487" spans="1:7" x14ac:dyDescent="0.55000000000000004">
      <c r="A2487">
        <f t="shared" si="358"/>
        <v>15000</v>
      </c>
      <c r="B2487" s="66">
        <f t="shared" si="357"/>
        <v>1350</v>
      </c>
      <c r="C2487">
        <f>INDEX('Tet10'!$C$31:$FF$50,Tet10_R_VTR!F2487,Tet10_R_VTR!G2487)</f>
        <v>2.5667420319040523E-2</v>
      </c>
      <c r="D2487" s="65">
        <v>1.3176631134711994</v>
      </c>
      <c r="E2487" s="65"/>
      <c r="F2487">
        <f t="shared" si="365"/>
        <v>6</v>
      </c>
      <c r="G2487">
        <f t="shared" si="361"/>
        <v>125</v>
      </c>
    </row>
    <row r="2488" spans="1:7" x14ac:dyDescent="0.55000000000000004">
      <c r="A2488">
        <f t="shared" si="358"/>
        <v>15000</v>
      </c>
      <c r="B2488" s="66">
        <f t="shared" si="357"/>
        <v>1350</v>
      </c>
      <c r="C2488">
        <f>INDEX('Tet10'!$C$31:$FF$50,Tet10_R_VTR!F2488,Tet10_R_VTR!G2488)</f>
        <v>2.2765232581925875E-2</v>
      </c>
      <c r="D2488" s="65">
        <v>1.3556312282870939</v>
      </c>
      <c r="E2488" s="65"/>
      <c r="F2488">
        <f t="shared" si="365"/>
        <v>7</v>
      </c>
      <c r="G2488">
        <f t="shared" si="361"/>
        <v>125</v>
      </c>
    </row>
    <row r="2489" spans="1:7" x14ac:dyDescent="0.55000000000000004">
      <c r="A2489">
        <f t="shared" si="358"/>
        <v>15000</v>
      </c>
      <c r="B2489" s="66">
        <f t="shared" si="357"/>
        <v>1350</v>
      </c>
      <c r="C2489">
        <f>INDEX('Tet10'!$C$31:$FF$50,Tet10_R_VTR!F2489,Tet10_R_VTR!G2489)</f>
        <v>8.8081461919408844E-3</v>
      </c>
      <c r="D2489" s="65">
        <v>1.0307302267806293</v>
      </c>
      <c r="E2489" s="65"/>
      <c r="F2489">
        <f t="shared" si="365"/>
        <v>8</v>
      </c>
      <c r="G2489">
        <f t="shared" si="361"/>
        <v>125</v>
      </c>
    </row>
    <row r="2490" spans="1:7" x14ac:dyDescent="0.55000000000000004">
      <c r="A2490">
        <f t="shared" si="358"/>
        <v>15000</v>
      </c>
      <c r="B2490" s="66">
        <f t="shared" ref="B2490:B2553" si="366">B2470+50</f>
        <v>1350</v>
      </c>
      <c r="C2490">
        <f>INDEX('Tet10'!$C$31:$FF$50,Tet10_R_VTR!F2490,Tet10_R_VTR!G2490)</f>
        <v>1.3366766511421614E-2</v>
      </c>
      <c r="D2490" s="65">
        <v>0.86606314209154855</v>
      </c>
      <c r="E2490" s="65"/>
      <c r="F2490">
        <f t="shared" si="365"/>
        <v>9</v>
      </c>
      <c r="G2490">
        <f t="shared" si="361"/>
        <v>125</v>
      </c>
    </row>
    <row r="2491" spans="1:7" x14ac:dyDescent="0.55000000000000004">
      <c r="A2491">
        <f t="shared" si="358"/>
        <v>15000</v>
      </c>
      <c r="B2491" s="66">
        <f t="shared" si="366"/>
        <v>1350</v>
      </c>
      <c r="C2491">
        <f>INDEX('Tet10'!$C$31:$FF$50,Tet10_R_VTR!F2491,Tet10_R_VTR!G2491)</f>
        <v>1.4455651841875116E-2</v>
      </c>
      <c r="D2491" s="65">
        <v>1.1675054151057829</v>
      </c>
      <c r="E2491" s="65"/>
      <c r="F2491">
        <f t="shared" si="365"/>
        <v>10</v>
      </c>
      <c r="G2491">
        <f t="shared" si="361"/>
        <v>125</v>
      </c>
    </row>
    <row r="2492" spans="1:7" x14ac:dyDescent="0.55000000000000004">
      <c r="A2492">
        <f t="shared" si="358"/>
        <v>15000</v>
      </c>
      <c r="B2492" s="66">
        <f t="shared" si="366"/>
        <v>1350</v>
      </c>
      <c r="C2492">
        <f>INDEX('Tet10'!$C$31:$FF$50,Tet10_R_VTR!F2492,Tet10_R_VTR!G2492)</f>
        <v>1.0856433324277798E-2</v>
      </c>
      <c r="D2492" s="65">
        <v>0.95697774563992144</v>
      </c>
      <c r="E2492" s="65"/>
      <c r="F2492">
        <f t="shared" si="365"/>
        <v>11</v>
      </c>
      <c r="G2492">
        <f t="shared" si="361"/>
        <v>125</v>
      </c>
    </row>
    <row r="2493" spans="1:7" x14ac:dyDescent="0.55000000000000004">
      <c r="A2493">
        <f t="shared" si="358"/>
        <v>15000</v>
      </c>
      <c r="B2493" s="66">
        <f t="shared" si="366"/>
        <v>1350</v>
      </c>
      <c r="C2493">
        <f>INDEX('Tet10'!$C$31:$FF$50,Tet10_R_VTR!F2493,Tet10_R_VTR!G2493)</f>
        <v>1.3043100214941782E-2</v>
      </c>
      <c r="D2493" s="65">
        <v>1.3460641078796829</v>
      </c>
      <c r="E2493" s="65"/>
      <c r="F2493">
        <f t="shared" si="365"/>
        <v>12</v>
      </c>
      <c r="G2493">
        <f t="shared" si="361"/>
        <v>125</v>
      </c>
    </row>
    <row r="2494" spans="1:7" x14ac:dyDescent="0.55000000000000004">
      <c r="A2494">
        <f t="shared" si="358"/>
        <v>15000</v>
      </c>
      <c r="B2494" s="66">
        <f t="shared" si="366"/>
        <v>1350</v>
      </c>
      <c r="C2494">
        <f>INDEX('Tet10'!$C$31:$FF$50,Tet10_R_VTR!F2494,Tet10_R_VTR!G2494)</f>
        <v>1.7033769634107743E-2</v>
      </c>
      <c r="D2494" s="65">
        <v>1.1672257595055451</v>
      </c>
      <c r="E2494" s="65"/>
      <c r="F2494">
        <f t="shared" si="365"/>
        <v>13</v>
      </c>
      <c r="G2494">
        <f t="shared" si="361"/>
        <v>125</v>
      </c>
    </row>
    <row r="2495" spans="1:7" x14ac:dyDescent="0.55000000000000004">
      <c r="A2495">
        <f t="shared" si="358"/>
        <v>15000</v>
      </c>
      <c r="B2495" s="66">
        <f t="shared" si="366"/>
        <v>1350</v>
      </c>
      <c r="C2495">
        <f>INDEX('Tet10'!$C$31:$FF$50,Tet10_R_VTR!F2495,Tet10_R_VTR!G2495)</f>
        <v>2.2407220952757191E-2</v>
      </c>
      <c r="D2495" s="65">
        <v>1.5949217285186394</v>
      </c>
      <c r="E2495" s="65"/>
      <c r="F2495">
        <f t="shared" si="365"/>
        <v>14</v>
      </c>
      <c r="G2495">
        <f t="shared" si="361"/>
        <v>125</v>
      </c>
    </row>
    <row r="2496" spans="1:7" x14ac:dyDescent="0.55000000000000004">
      <c r="A2496">
        <f t="shared" si="358"/>
        <v>15000</v>
      </c>
      <c r="B2496" s="66">
        <f t="shared" si="366"/>
        <v>1350</v>
      </c>
      <c r="C2496">
        <f>INDEX('Tet10'!$C$31:$FF$50,Tet10_R_VTR!F2496,Tet10_R_VTR!G2496)</f>
        <v>1.5605293671520179E-2</v>
      </c>
      <c r="D2496" s="65">
        <v>1.2674407016180753</v>
      </c>
      <c r="E2496" s="65"/>
      <c r="F2496">
        <f t="shared" si="365"/>
        <v>15</v>
      </c>
      <c r="G2496">
        <f t="shared" si="361"/>
        <v>125</v>
      </c>
    </row>
    <row r="2497" spans="1:7" x14ac:dyDescent="0.55000000000000004">
      <c r="A2497">
        <f t="shared" si="358"/>
        <v>15000</v>
      </c>
      <c r="B2497" s="66">
        <f t="shared" si="366"/>
        <v>1350</v>
      </c>
      <c r="C2497">
        <f>INDEX('Tet10'!$C$31:$FF$50,Tet10_R_VTR!F2497,Tet10_R_VTR!G2497)</f>
        <v>8.9030259770895657E-3</v>
      </c>
      <c r="D2497" s="65">
        <v>0.89488259004612958</v>
      </c>
      <c r="E2497" s="65"/>
      <c r="F2497">
        <f t="shared" ref="F2497:F2501" si="367">F2496+1</f>
        <v>16</v>
      </c>
      <c r="G2497">
        <f t="shared" si="361"/>
        <v>125</v>
      </c>
    </row>
    <row r="2498" spans="1:7" x14ac:dyDescent="0.55000000000000004">
      <c r="A2498">
        <f t="shared" si="358"/>
        <v>15000</v>
      </c>
      <c r="B2498" s="66">
        <f t="shared" si="366"/>
        <v>1350</v>
      </c>
      <c r="C2498">
        <f>INDEX('Tet10'!$C$31:$FF$50,Tet10_R_VTR!F2498,Tet10_R_VTR!G2498)</f>
        <v>1.5162462681118392E-2</v>
      </c>
      <c r="D2498" s="65">
        <v>1.2750214292717175</v>
      </c>
      <c r="E2498" s="65"/>
      <c r="F2498">
        <f t="shared" si="367"/>
        <v>17</v>
      </c>
      <c r="G2498">
        <f t="shared" si="361"/>
        <v>125</v>
      </c>
    </row>
    <row r="2499" spans="1:7" x14ac:dyDescent="0.55000000000000004">
      <c r="A2499">
        <f t="shared" ref="A2499:A2562" si="368">A2179+2500</f>
        <v>15000</v>
      </c>
      <c r="B2499" s="66">
        <f t="shared" si="366"/>
        <v>1350</v>
      </c>
      <c r="C2499">
        <f>INDEX('Tet10'!$C$31:$FF$50,Tet10_R_VTR!F2499,Tet10_R_VTR!G2499)</f>
        <v>1.2579739554575064E-2</v>
      </c>
      <c r="D2499" s="65">
        <v>1.2049060712630628</v>
      </c>
      <c r="E2499" s="65"/>
      <c r="F2499">
        <f t="shared" si="367"/>
        <v>18</v>
      </c>
      <c r="G2499">
        <f t="shared" si="361"/>
        <v>125</v>
      </c>
    </row>
    <row r="2500" spans="1:7" x14ac:dyDescent="0.55000000000000004">
      <c r="A2500">
        <f t="shared" si="368"/>
        <v>15000</v>
      </c>
      <c r="B2500" s="66">
        <f t="shared" si="366"/>
        <v>1350</v>
      </c>
      <c r="C2500">
        <f>INDEX('Tet10'!$C$31:$FF$50,Tet10_R_VTR!F2500,Tet10_R_VTR!G2500)</f>
        <v>2.1968020342887338E-2</v>
      </c>
      <c r="D2500" s="65">
        <v>1.3242323335278336</v>
      </c>
      <c r="E2500" s="65"/>
      <c r="F2500">
        <f t="shared" si="367"/>
        <v>19</v>
      </c>
      <c r="G2500">
        <f t="shared" si="361"/>
        <v>125</v>
      </c>
    </row>
    <row r="2501" spans="1:7" x14ac:dyDescent="0.55000000000000004">
      <c r="A2501">
        <f t="shared" si="368"/>
        <v>15000</v>
      </c>
      <c r="B2501" s="66">
        <f t="shared" si="366"/>
        <v>1350</v>
      </c>
      <c r="C2501">
        <f>INDEX('Tet10'!$C$31:$FF$50,Tet10_R_VTR!F2501,Tet10_R_VTR!G2501)</f>
        <v>1.9339260715180256E-2</v>
      </c>
      <c r="D2501" s="65">
        <v>1.3926930675882432</v>
      </c>
      <c r="E2501" s="65"/>
      <c r="F2501">
        <f t="shared" si="367"/>
        <v>20</v>
      </c>
      <c r="G2501">
        <f t="shared" si="361"/>
        <v>125</v>
      </c>
    </row>
    <row r="2502" spans="1:7" x14ac:dyDescent="0.55000000000000004">
      <c r="A2502">
        <f t="shared" si="368"/>
        <v>15000</v>
      </c>
      <c r="B2502" s="66">
        <f t="shared" si="366"/>
        <v>1400</v>
      </c>
      <c r="C2502">
        <f>INDEX('Tet10'!$C$31:$FF$50,Tet10_R_VTR!F2502,Tet10_R_VTR!G2502)</f>
        <v>7.9905569130575543E-3</v>
      </c>
      <c r="D2502" s="65">
        <v>1.1947908940445182</v>
      </c>
      <c r="E2502" s="65"/>
      <c r="F2502">
        <v>1</v>
      </c>
      <c r="G2502">
        <f t="shared" si="361"/>
        <v>126</v>
      </c>
    </row>
    <row r="2503" spans="1:7" x14ac:dyDescent="0.55000000000000004">
      <c r="A2503">
        <f t="shared" si="368"/>
        <v>15000</v>
      </c>
      <c r="B2503" s="66">
        <f t="shared" si="366"/>
        <v>1400</v>
      </c>
      <c r="C2503">
        <f>INDEX('Tet10'!$C$31:$FF$50,Tet10_R_VTR!F2503,Tet10_R_VTR!G2503)</f>
        <v>6.4904958038934941E-3</v>
      </c>
      <c r="D2503" s="65">
        <v>1.0562109337529222</v>
      </c>
      <c r="E2503" s="65"/>
      <c r="F2503">
        <f t="shared" ref="F2503:F2516" si="369">F2502+1</f>
        <v>2</v>
      </c>
      <c r="G2503">
        <f t="shared" si="361"/>
        <v>126</v>
      </c>
    </row>
    <row r="2504" spans="1:7" x14ac:dyDescent="0.55000000000000004">
      <c r="A2504">
        <f t="shared" si="368"/>
        <v>15000</v>
      </c>
      <c r="B2504" s="66">
        <f t="shared" si="366"/>
        <v>1400</v>
      </c>
      <c r="C2504">
        <f>INDEX('Tet10'!$C$31:$FF$50,Tet10_R_VTR!F2504,Tet10_R_VTR!G2504)</f>
        <v>7.1714934815234931E-3</v>
      </c>
      <c r="D2504" s="65">
        <v>0.98989625500191891</v>
      </c>
      <c r="E2504" s="65"/>
      <c r="F2504">
        <f t="shared" si="369"/>
        <v>3</v>
      </c>
      <c r="G2504">
        <f t="shared" si="361"/>
        <v>126</v>
      </c>
    </row>
    <row r="2505" spans="1:7" x14ac:dyDescent="0.55000000000000004">
      <c r="A2505">
        <f t="shared" si="368"/>
        <v>15000</v>
      </c>
      <c r="B2505" s="66">
        <f t="shared" si="366"/>
        <v>1400</v>
      </c>
      <c r="C2505">
        <f>INDEX('Tet10'!$C$31:$FF$50,Tet10_R_VTR!F2505,Tet10_R_VTR!G2505)</f>
        <v>6.370667481385912E-3</v>
      </c>
      <c r="D2505" s="65">
        <v>1.1808089813367004</v>
      </c>
      <c r="E2505" s="65"/>
      <c r="F2505">
        <f t="shared" si="369"/>
        <v>4</v>
      </c>
      <c r="G2505">
        <f t="shared" si="361"/>
        <v>126</v>
      </c>
    </row>
    <row r="2506" spans="1:7" x14ac:dyDescent="0.55000000000000004">
      <c r="A2506">
        <f t="shared" si="368"/>
        <v>15000</v>
      </c>
      <c r="B2506" s="66">
        <f t="shared" si="366"/>
        <v>1400</v>
      </c>
      <c r="C2506">
        <f>INDEX('Tet10'!$C$31:$FF$50,Tet10_R_VTR!F2506,Tet10_R_VTR!G2506)</f>
        <v>6.4240350395149233E-3</v>
      </c>
      <c r="D2506" s="65">
        <v>1.0094655229912022</v>
      </c>
      <c r="E2506" s="65"/>
      <c r="F2506">
        <f t="shared" si="369"/>
        <v>5</v>
      </c>
      <c r="G2506">
        <f t="shared" si="361"/>
        <v>126</v>
      </c>
    </row>
    <row r="2507" spans="1:7" x14ac:dyDescent="0.55000000000000004">
      <c r="A2507">
        <f t="shared" si="368"/>
        <v>15000</v>
      </c>
      <c r="B2507" s="66">
        <f t="shared" si="366"/>
        <v>1400</v>
      </c>
      <c r="C2507">
        <f>INDEX('Tet10'!$C$31:$FF$50,Tet10_R_VTR!F2507,Tet10_R_VTR!G2507)</f>
        <v>8.6758165282133631E-3</v>
      </c>
      <c r="D2507" s="65">
        <v>1.3176631134711994</v>
      </c>
      <c r="E2507" s="65"/>
      <c r="F2507">
        <f t="shared" si="369"/>
        <v>6</v>
      </c>
      <c r="G2507">
        <f t="shared" si="361"/>
        <v>126</v>
      </c>
    </row>
    <row r="2508" spans="1:7" x14ac:dyDescent="0.55000000000000004">
      <c r="A2508">
        <f t="shared" si="368"/>
        <v>15000</v>
      </c>
      <c r="B2508" s="66">
        <f t="shared" si="366"/>
        <v>1400</v>
      </c>
      <c r="C2508">
        <f>INDEX('Tet10'!$C$31:$FF$50,Tet10_R_VTR!F2508,Tet10_R_VTR!G2508)</f>
        <v>6.6319698987344598E-3</v>
      </c>
      <c r="D2508" s="65">
        <v>1.3556312282870939</v>
      </c>
      <c r="E2508" s="65"/>
      <c r="F2508">
        <f t="shared" si="369"/>
        <v>7</v>
      </c>
      <c r="G2508">
        <f t="shared" si="361"/>
        <v>126</v>
      </c>
    </row>
    <row r="2509" spans="1:7" x14ac:dyDescent="0.55000000000000004">
      <c r="A2509">
        <f t="shared" si="368"/>
        <v>15000</v>
      </c>
      <c r="B2509" s="66">
        <f t="shared" si="366"/>
        <v>1400</v>
      </c>
      <c r="C2509">
        <f>INDEX('Tet10'!$C$31:$FF$50,Tet10_R_VTR!F2509,Tet10_R_VTR!G2509)</f>
        <v>4.3600236957835915E-3</v>
      </c>
      <c r="D2509" s="65">
        <v>1.0307302267806293</v>
      </c>
      <c r="E2509" s="65"/>
      <c r="F2509">
        <f t="shared" si="369"/>
        <v>8</v>
      </c>
      <c r="G2509">
        <f t="shared" si="361"/>
        <v>126</v>
      </c>
    </row>
    <row r="2510" spans="1:7" x14ac:dyDescent="0.55000000000000004">
      <c r="A2510">
        <f t="shared" si="368"/>
        <v>15000</v>
      </c>
      <c r="B2510" s="66">
        <f t="shared" si="366"/>
        <v>1400</v>
      </c>
      <c r="C2510">
        <f>INDEX('Tet10'!$C$31:$FF$50,Tet10_R_VTR!F2510,Tet10_R_VTR!G2510)</f>
        <v>6.7308744036973589E-3</v>
      </c>
      <c r="D2510" s="65">
        <v>0.86606314209154855</v>
      </c>
      <c r="E2510" s="65"/>
      <c r="F2510">
        <f t="shared" si="369"/>
        <v>9</v>
      </c>
      <c r="G2510">
        <f t="shared" si="361"/>
        <v>126</v>
      </c>
    </row>
    <row r="2511" spans="1:7" x14ac:dyDescent="0.55000000000000004">
      <c r="A2511">
        <f t="shared" si="368"/>
        <v>15000</v>
      </c>
      <c r="B2511" s="66">
        <f t="shared" si="366"/>
        <v>1400</v>
      </c>
      <c r="C2511">
        <f>INDEX('Tet10'!$C$31:$FF$50,Tet10_R_VTR!F2511,Tet10_R_VTR!G2511)</f>
        <v>6.7172823638952731E-3</v>
      </c>
      <c r="D2511" s="65">
        <v>1.1675054151057829</v>
      </c>
      <c r="E2511" s="65"/>
      <c r="F2511">
        <f t="shared" si="369"/>
        <v>10</v>
      </c>
      <c r="G2511">
        <f t="shared" si="361"/>
        <v>126</v>
      </c>
    </row>
    <row r="2512" spans="1:7" x14ac:dyDescent="0.55000000000000004">
      <c r="A2512">
        <f t="shared" si="368"/>
        <v>15000</v>
      </c>
      <c r="B2512" s="66">
        <f t="shared" si="366"/>
        <v>1400</v>
      </c>
      <c r="C2512">
        <f>INDEX('Tet10'!$C$31:$FF$50,Tet10_R_VTR!F2512,Tet10_R_VTR!G2512)</f>
        <v>5.4659911059762754E-3</v>
      </c>
      <c r="D2512" s="65">
        <v>0.95697774563992144</v>
      </c>
      <c r="E2512" s="65"/>
      <c r="F2512">
        <f t="shared" si="369"/>
        <v>11</v>
      </c>
      <c r="G2512">
        <f t="shared" si="361"/>
        <v>126</v>
      </c>
    </row>
    <row r="2513" spans="1:7" x14ac:dyDescent="0.55000000000000004">
      <c r="A2513">
        <f t="shared" si="368"/>
        <v>15000</v>
      </c>
      <c r="B2513" s="66">
        <f t="shared" si="366"/>
        <v>1400</v>
      </c>
      <c r="C2513">
        <f>INDEX('Tet10'!$C$31:$FF$50,Tet10_R_VTR!F2513,Tet10_R_VTR!G2513)</f>
        <v>6.3287072814011093E-3</v>
      </c>
      <c r="D2513" s="65">
        <v>1.3460641078796829</v>
      </c>
      <c r="E2513" s="65"/>
      <c r="F2513">
        <f t="shared" si="369"/>
        <v>12</v>
      </c>
      <c r="G2513">
        <f t="shared" si="361"/>
        <v>126</v>
      </c>
    </row>
    <row r="2514" spans="1:7" x14ac:dyDescent="0.55000000000000004">
      <c r="A2514">
        <f t="shared" si="368"/>
        <v>15000</v>
      </c>
      <c r="B2514" s="66">
        <f t="shared" si="366"/>
        <v>1400</v>
      </c>
      <c r="C2514">
        <f>INDEX('Tet10'!$C$31:$FF$50,Tet10_R_VTR!F2514,Tet10_R_VTR!G2514)</f>
        <v>8.7109939467335685E-3</v>
      </c>
      <c r="D2514" s="65">
        <v>1.1672257595055451</v>
      </c>
      <c r="E2514" s="65"/>
      <c r="F2514">
        <f t="shared" si="369"/>
        <v>13</v>
      </c>
      <c r="G2514">
        <f t="shared" si="361"/>
        <v>126</v>
      </c>
    </row>
    <row r="2515" spans="1:7" x14ac:dyDescent="0.55000000000000004">
      <c r="A2515">
        <f t="shared" si="368"/>
        <v>15000</v>
      </c>
      <c r="B2515" s="66">
        <f t="shared" si="366"/>
        <v>1400</v>
      </c>
      <c r="C2515">
        <f>INDEX('Tet10'!$C$31:$FF$50,Tet10_R_VTR!F2515,Tet10_R_VTR!G2515)</f>
        <v>1.0799646650573265E-2</v>
      </c>
      <c r="D2515" s="65">
        <v>1.5949217285186394</v>
      </c>
      <c r="E2515" s="65"/>
      <c r="F2515">
        <f t="shared" si="369"/>
        <v>14</v>
      </c>
      <c r="G2515">
        <f t="shared" si="361"/>
        <v>126</v>
      </c>
    </row>
    <row r="2516" spans="1:7" x14ac:dyDescent="0.55000000000000004">
      <c r="A2516">
        <f t="shared" si="368"/>
        <v>15000</v>
      </c>
      <c r="B2516" s="66">
        <f t="shared" si="366"/>
        <v>1400</v>
      </c>
      <c r="C2516">
        <f>INDEX('Tet10'!$C$31:$FF$50,Tet10_R_VTR!F2516,Tet10_R_VTR!G2516)</f>
        <v>7.2766427706518928E-3</v>
      </c>
      <c r="D2516" s="65">
        <v>1.2674407016180753</v>
      </c>
      <c r="E2516" s="65"/>
      <c r="F2516">
        <f t="shared" si="369"/>
        <v>15</v>
      </c>
      <c r="G2516">
        <f t="shared" si="361"/>
        <v>126</v>
      </c>
    </row>
    <row r="2517" spans="1:7" x14ac:dyDescent="0.55000000000000004">
      <c r="A2517">
        <f t="shared" si="368"/>
        <v>15000</v>
      </c>
      <c r="B2517" s="66">
        <f t="shared" si="366"/>
        <v>1400</v>
      </c>
      <c r="C2517">
        <f>INDEX('Tet10'!$C$31:$FF$50,Tet10_R_VTR!F2517,Tet10_R_VTR!G2517)</f>
        <v>4.3407471526828714E-3</v>
      </c>
      <c r="D2517" s="65">
        <v>0.89488259004612958</v>
      </c>
      <c r="E2517" s="65"/>
      <c r="F2517">
        <f t="shared" ref="F2517:F2521" si="370">F2516+1</f>
        <v>16</v>
      </c>
      <c r="G2517">
        <f t="shared" si="361"/>
        <v>126</v>
      </c>
    </row>
    <row r="2518" spans="1:7" x14ac:dyDescent="0.55000000000000004">
      <c r="A2518">
        <f t="shared" si="368"/>
        <v>15000</v>
      </c>
      <c r="B2518" s="66">
        <f t="shared" si="366"/>
        <v>1400</v>
      </c>
      <c r="C2518">
        <f>INDEX('Tet10'!$C$31:$FF$50,Tet10_R_VTR!F2518,Tet10_R_VTR!G2518)</f>
        <v>8.7663654420441287E-3</v>
      </c>
      <c r="D2518" s="65">
        <v>1.2750214292717175</v>
      </c>
      <c r="E2518" s="65"/>
      <c r="F2518">
        <f t="shared" si="370"/>
        <v>17</v>
      </c>
      <c r="G2518">
        <f t="shared" si="361"/>
        <v>126</v>
      </c>
    </row>
    <row r="2519" spans="1:7" x14ac:dyDescent="0.55000000000000004">
      <c r="A2519">
        <f t="shared" si="368"/>
        <v>15000</v>
      </c>
      <c r="B2519" s="66">
        <f t="shared" si="366"/>
        <v>1400</v>
      </c>
      <c r="C2519">
        <f>INDEX('Tet10'!$C$31:$FF$50,Tet10_R_VTR!F2519,Tet10_R_VTR!G2519)</f>
        <v>5.8491384092278454E-3</v>
      </c>
      <c r="D2519" s="65">
        <v>1.2049060712630628</v>
      </c>
      <c r="E2519" s="65"/>
      <c r="F2519">
        <f t="shared" si="370"/>
        <v>18</v>
      </c>
      <c r="G2519">
        <f t="shared" ref="G2519:G2582" si="371">G2499+1</f>
        <v>126</v>
      </c>
    </row>
    <row r="2520" spans="1:7" x14ac:dyDescent="0.55000000000000004">
      <c r="A2520">
        <f t="shared" si="368"/>
        <v>15000</v>
      </c>
      <c r="B2520" s="66">
        <f t="shared" si="366"/>
        <v>1400</v>
      </c>
      <c r="C2520">
        <f>INDEX('Tet10'!$C$31:$FF$50,Tet10_R_VTR!F2520,Tet10_R_VTR!G2520)</f>
        <v>6.9782293354098499E-3</v>
      </c>
      <c r="D2520" s="65">
        <v>1.3242323335278336</v>
      </c>
      <c r="E2520" s="65"/>
      <c r="F2520">
        <f t="shared" si="370"/>
        <v>19</v>
      </c>
      <c r="G2520">
        <f t="shared" si="371"/>
        <v>126</v>
      </c>
    </row>
    <row r="2521" spans="1:7" x14ac:dyDescent="0.55000000000000004">
      <c r="A2521">
        <f t="shared" si="368"/>
        <v>15000</v>
      </c>
      <c r="B2521" s="66">
        <f t="shared" si="366"/>
        <v>1400</v>
      </c>
      <c r="C2521">
        <f>INDEX('Tet10'!$C$31:$FF$50,Tet10_R_VTR!F2521,Tet10_R_VTR!G2521)</f>
        <v>6.8995074543498876E-3</v>
      </c>
      <c r="D2521" s="65">
        <v>1.3926930675882432</v>
      </c>
      <c r="E2521" s="65"/>
      <c r="F2521">
        <f t="shared" si="370"/>
        <v>20</v>
      </c>
      <c r="G2521">
        <f t="shared" si="371"/>
        <v>126</v>
      </c>
    </row>
    <row r="2522" spans="1:7" x14ac:dyDescent="0.55000000000000004">
      <c r="A2522">
        <f t="shared" si="368"/>
        <v>15000</v>
      </c>
      <c r="B2522" s="66">
        <f t="shared" si="366"/>
        <v>1450</v>
      </c>
      <c r="C2522">
        <f>INDEX('Tet10'!$C$31:$FF$50,Tet10_R_VTR!F2522,Tet10_R_VTR!G2522)</f>
        <v>4.7876540599708917E-3</v>
      </c>
      <c r="D2522" s="65">
        <v>1.1947908940445182</v>
      </c>
      <c r="E2522" s="65"/>
      <c r="F2522">
        <v>1</v>
      </c>
      <c r="G2522">
        <f t="shared" si="371"/>
        <v>127</v>
      </c>
    </row>
    <row r="2523" spans="1:7" x14ac:dyDescent="0.55000000000000004">
      <c r="A2523">
        <f t="shared" si="368"/>
        <v>15000</v>
      </c>
      <c r="B2523" s="66">
        <f t="shared" si="366"/>
        <v>1450</v>
      </c>
      <c r="C2523">
        <f>INDEX('Tet10'!$C$31:$FF$50,Tet10_R_VTR!F2523,Tet10_R_VTR!G2523)</f>
        <v>4.4282660197866707E-3</v>
      </c>
      <c r="D2523" s="65">
        <v>1.0562109337529222</v>
      </c>
      <c r="E2523" s="65"/>
      <c r="F2523">
        <f t="shared" ref="F2523:F2536" si="372">F2522+1</f>
        <v>2</v>
      </c>
      <c r="G2523">
        <f t="shared" si="371"/>
        <v>127</v>
      </c>
    </row>
    <row r="2524" spans="1:7" x14ac:dyDescent="0.55000000000000004">
      <c r="A2524">
        <f t="shared" si="368"/>
        <v>15000</v>
      </c>
      <c r="B2524" s="66">
        <f t="shared" si="366"/>
        <v>1450</v>
      </c>
      <c r="C2524">
        <f>INDEX('Tet10'!$C$31:$FF$50,Tet10_R_VTR!F2524,Tet10_R_VTR!G2524)</f>
        <v>4.9606172790424502E-3</v>
      </c>
      <c r="D2524" s="65">
        <v>0.98989625500191891</v>
      </c>
      <c r="E2524" s="65"/>
      <c r="F2524">
        <f t="shared" si="372"/>
        <v>3</v>
      </c>
      <c r="G2524">
        <f t="shared" si="371"/>
        <v>127</v>
      </c>
    </row>
    <row r="2525" spans="1:7" x14ac:dyDescent="0.55000000000000004">
      <c r="A2525">
        <f t="shared" si="368"/>
        <v>15000</v>
      </c>
      <c r="B2525" s="66">
        <f t="shared" si="366"/>
        <v>1450</v>
      </c>
      <c r="C2525">
        <f>INDEX('Tet10'!$C$31:$FF$50,Tet10_R_VTR!F2525,Tet10_R_VTR!G2525)</f>
        <v>4.2054510211925449E-3</v>
      </c>
      <c r="D2525" s="65">
        <v>1.1808089813367004</v>
      </c>
      <c r="E2525" s="65"/>
      <c r="F2525">
        <f t="shared" si="372"/>
        <v>4</v>
      </c>
      <c r="G2525">
        <f t="shared" si="371"/>
        <v>127</v>
      </c>
    </row>
    <row r="2526" spans="1:7" x14ac:dyDescent="0.55000000000000004">
      <c r="A2526">
        <f t="shared" si="368"/>
        <v>15000</v>
      </c>
      <c r="B2526" s="66">
        <f t="shared" si="366"/>
        <v>1450</v>
      </c>
      <c r="C2526">
        <f>INDEX('Tet10'!$C$31:$FF$50,Tet10_R_VTR!F2526,Tet10_R_VTR!G2526)</f>
        <v>4.9605720472300887E-3</v>
      </c>
      <c r="D2526" s="65">
        <v>1.0094655229912022</v>
      </c>
      <c r="E2526" s="65"/>
      <c r="F2526">
        <f t="shared" si="372"/>
        <v>5</v>
      </c>
      <c r="G2526">
        <f t="shared" si="371"/>
        <v>127</v>
      </c>
    </row>
    <row r="2527" spans="1:7" x14ac:dyDescent="0.55000000000000004">
      <c r="A2527">
        <f t="shared" si="368"/>
        <v>15000</v>
      </c>
      <c r="B2527" s="66">
        <f t="shared" si="366"/>
        <v>1450</v>
      </c>
      <c r="C2527">
        <f>INDEX('Tet10'!$C$31:$FF$50,Tet10_R_VTR!F2527,Tet10_R_VTR!G2527)</f>
        <v>5.7894532435951345E-3</v>
      </c>
      <c r="D2527" s="65">
        <v>1.3176631134711994</v>
      </c>
      <c r="E2527" s="65"/>
      <c r="F2527">
        <f t="shared" si="372"/>
        <v>6</v>
      </c>
      <c r="G2527">
        <f t="shared" si="371"/>
        <v>127</v>
      </c>
    </row>
    <row r="2528" spans="1:7" x14ac:dyDescent="0.55000000000000004">
      <c r="A2528">
        <f t="shared" si="368"/>
        <v>15000</v>
      </c>
      <c r="B2528" s="66">
        <f t="shared" si="366"/>
        <v>1450</v>
      </c>
      <c r="C2528">
        <f>INDEX('Tet10'!$C$31:$FF$50,Tet10_R_VTR!F2528,Tet10_R_VTR!G2528)</f>
        <v>5.1237583171553913E-3</v>
      </c>
      <c r="D2528" s="65">
        <v>1.3556312282870939</v>
      </c>
      <c r="E2528" s="65"/>
      <c r="F2528">
        <f t="shared" si="372"/>
        <v>7</v>
      </c>
      <c r="G2528">
        <f t="shared" si="371"/>
        <v>127</v>
      </c>
    </row>
    <row r="2529" spans="1:7" x14ac:dyDescent="0.55000000000000004">
      <c r="A2529">
        <f t="shared" si="368"/>
        <v>15000</v>
      </c>
      <c r="B2529" s="66">
        <f t="shared" si="366"/>
        <v>1450</v>
      </c>
      <c r="C2529">
        <f>INDEX('Tet10'!$C$31:$FF$50,Tet10_R_VTR!F2529,Tet10_R_VTR!G2529)</f>
        <v>4.1198105995315197E-3</v>
      </c>
      <c r="D2529" s="65">
        <v>1.0307302267806293</v>
      </c>
      <c r="E2529" s="65"/>
      <c r="F2529">
        <f t="shared" si="372"/>
        <v>8</v>
      </c>
      <c r="G2529">
        <f t="shared" si="371"/>
        <v>127</v>
      </c>
    </row>
    <row r="2530" spans="1:7" x14ac:dyDescent="0.55000000000000004">
      <c r="A2530">
        <f t="shared" si="368"/>
        <v>15000</v>
      </c>
      <c r="B2530" s="66">
        <f t="shared" si="366"/>
        <v>1450</v>
      </c>
      <c r="C2530">
        <f>INDEX('Tet10'!$C$31:$FF$50,Tet10_R_VTR!F2530,Tet10_R_VTR!G2530)</f>
        <v>4.4095150762665939E-3</v>
      </c>
      <c r="D2530" s="65">
        <v>0.86606314209154855</v>
      </c>
      <c r="E2530" s="65"/>
      <c r="F2530">
        <f t="shared" si="372"/>
        <v>9</v>
      </c>
      <c r="G2530">
        <f t="shared" si="371"/>
        <v>127</v>
      </c>
    </row>
    <row r="2531" spans="1:7" x14ac:dyDescent="0.55000000000000004">
      <c r="A2531">
        <f t="shared" si="368"/>
        <v>15000</v>
      </c>
      <c r="B2531" s="66">
        <f t="shared" si="366"/>
        <v>1450</v>
      </c>
      <c r="C2531">
        <f>INDEX('Tet10'!$C$31:$FF$50,Tet10_R_VTR!F2531,Tet10_R_VTR!G2531)</f>
        <v>5.8805200134245325E-3</v>
      </c>
      <c r="D2531" s="65">
        <v>1.1675054151057829</v>
      </c>
      <c r="E2531" s="65"/>
      <c r="F2531">
        <f t="shared" si="372"/>
        <v>10</v>
      </c>
      <c r="G2531">
        <f t="shared" si="371"/>
        <v>127</v>
      </c>
    </row>
    <row r="2532" spans="1:7" x14ac:dyDescent="0.55000000000000004">
      <c r="A2532">
        <f t="shared" si="368"/>
        <v>15000</v>
      </c>
      <c r="B2532" s="66">
        <f t="shared" si="366"/>
        <v>1450</v>
      </c>
      <c r="C2532">
        <f>INDEX('Tet10'!$C$31:$FF$50,Tet10_R_VTR!F2532,Tet10_R_VTR!G2532)</f>
        <v>4.3212031585880429E-3</v>
      </c>
      <c r="D2532" s="65">
        <v>0.95697774563992144</v>
      </c>
      <c r="E2532" s="65"/>
      <c r="F2532">
        <f t="shared" si="372"/>
        <v>11</v>
      </c>
      <c r="G2532">
        <f t="shared" si="371"/>
        <v>127</v>
      </c>
    </row>
    <row r="2533" spans="1:7" x14ac:dyDescent="0.55000000000000004">
      <c r="A2533">
        <f t="shared" si="368"/>
        <v>15000</v>
      </c>
      <c r="B2533" s="66">
        <f t="shared" si="366"/>
        <v>1450</v>
      </c>
      <c r="C2533">
        <f>INDEX('Tet10'!$C$31:$FF$50,Tet10_R_VTR!F2533,Tet10_R_VTR!G2533)</f>
        <v>5.9455017715305068E-3</v>
      </c>
      <c r="D2533" s="65">
        <v>1.3460641078796829</v>
      </c>
      <c r="E2533" s="65"/>
      <c r="F2533">
        <f t="shared" si="372"/>
        <v>12</v>
      </c>
      <c r="G2533">
        <f t="shared" si="371"/>
        <v>127</v>
      </c>
    </row>
    <row r="2534" spans="1:7" x14ac:dyDescent="0.55000000000000004">
      <c r="A2534">
        <f t="shared" si="368"/>
        <v>15000</v>
      </c>
      <c r="B2534" s="66">
        <f t="shared" si="366"/>
        <v>1450</v>
      </c>
      <c r="C2534">
        <f>INDEX('Tet10'!$C$31:$FF$50,Tet10_R_VTR!F2534,Tet10_R_VTR!G2534)</f>
        <v>5.4803905988274181E-3</v>
      </c>
      <c r="D2534" s="65">
        <v>1.1672257595055451</v>
      </c>
      <c r="E2534" s="65"/>
      <c r="F2534">
        <f t="shared" si="372"/>
        <v>13</v>
      </c>
      <c r="G2534">
        <f t="shared" si="371"/>
        <v>127</v>
      </c>
    </row>
    <row r="2535" spans="1:7" x14ac:dyDescent="0.55000000000000004">
      <c r="A2535">
        <f t="shared" si="368"/>
        <v>15000</v>
      </c>
      <c r="B2535" s="66">
        <f t="shared" si="366"/>
        <v>1450</v>
      </c>
      <c r="C2535">
        <f>INDEX('Tet10'!$C$31:$FF$50,Tet10_R_VTR!F2535,Tet10_R_VTR!G2535)</f>
        <v>7.441301537735253E-3</v>
      </c>
      <c r="D2535" s="65">
        <v>1.5949217285186394</v>
      </c>
      <c r="E2535" s="65"/>
      <c r="F2535">
        <f t="shared" si="372"/>
        <v>14</v>
      </c>
      <c r="G2535">
        <f t="shared" si="371"/>
        <v>127</v>
      </c>
    </row>
    <row r="2536" spans="1:7" x14ac:dyDescent="0.55000000000000004">
      <c r="A2536">
        <f t="shared" si="368"/>
        <v>15000</v>
      </c>
      <c r="B2536" s="66">
        <f t="shared" si="366"/>
        <v>1450</v>
      </c>
      <c r="C2536">
        <f>INDEX('Tet10'!$C$31:$FF$50,Tet10_R_VTR!F2536,Tet10_R_VTR!G2536)</f>
        <v>5.689515117729904E-3</v>
      </c>
      <c r="D2536" s="65">
        <v>1.2674407016180753</v>
      </c>
      <c r="E2536" s="65"/>
      <c r="F2536">
        <f t="shared" si="372"/>
        <v>15</v>
      </c>
      <c r="G2536">
        <f t="shared" si="371"/>
        <v>127</v>
      </c>
    </row>
    <row r="2537" spans="1:7" x14ac:dyDescent="0.55000000000000004">
      <c r="A2537">
        <f t="shared" si="368"/>
        <v>15000</v>
      </c>
      <c r="B2537" s="66">
        <f t="shared" si="366"/>
        <v>1450</v>
      </c>
      <c r="C2537">
        <f>INDEX('Tet10'!$C$31:$FF$50,Tet10_R_VTR!F2537,Tet10_R_VTR!G2537)</f>
        <v>4.0292542979464855E-3</v>
      </c>
      <c r="D2537" s="65">
        <v>0.89488259004612958</v>
      </c>
      <c r="E2537" s="65"/>
      <c r="F2537">
        <f t="shared" ref="F2537:F2541" si="373">F2536+1</f>
        <v>16</v>
      </c>
      <c r="G2537">
        <f t="shared" si="371"/>
        <v>127</v>
      </c>
    </row>
    <row r="2538" spans="1:7" x14ac:dyDescent="0.55000000000000004">
      <c r="A2538">
        <f t="shared" si="368"/>
        <v>15000</v>
      </c>
      <c r="B2538" s="66">
        <f t="shared" si="366"/>
        <v>1450</v>
      </c>
      <c r="C2538">
        <f>INDEX('Tet10'!$C$31:$FF$50,Tet10_R_VTR!F2538,Tet10_R_VTR!G2538)</f>
        <v>6.1348419479582434E-3</v>
      </c>
      <c r="D2538" s="65">
        <v>1.2750214292717175</v>
      </c>
      <c r="E2538" s="65"/>
      <c r="F2538">
        <f t="shared" si="373"/>
        <v>17</v>
      </c>
      <c r="G2538">
        <f t="shared" si="371"/>
        <v>127</v>
      </c>
    </row>
    <row r="2539" spans="1:7" x14ac:dyDescent="0.55000000000000004">
      <c r="A2539">
        <f t="shared" si="368"/>
        <v>15000</v>
      </c>
      <c r="B2539" s="66">
        <f t="shared" si="366"/>
        <v>1450</v>
      </c>
      <c r="C2539">
        <f>INDEX('Tet10'!$C$31:$FF$50,Tet10_R_VTR!F2539,Tet10_R_VTR!G2539)</f>
        <v>5.2007996930921955E-3</v>
      </c>
      <c r="D2539" s="65">
        <v>1.2049060712630628</v>
      </c>
      <c r="E2539" s="65"/>
      <c r="F2539">
        <f t="shared" si="373"/>
        <v>18</v>
      </c>
      <c r="G2539">
        <f t="shared" si="371"/>
        <v>127</v>
      </c>
    </row>
    <row r="2540" spans="1:7" x14ac:dyDescent="0.55000000000000004">
      <c r="A2540">
        <f t="shared" si="368"/>
        <v>15000</v>
      </c>
      <c r="B2540" s="66">
        <f t="shared" si="366"/>
        <v>1450</v>
      </c>
      <c r="C2540">
        <f>INDEX('Tet10'!$C$31:$FF$50,Tet10_R_VTR!F2540,Tet10_R_VTR!G2540)</f>
        <v>5.8453780751804131E-3</v>
      </c>
      <c r="D2540" s="65">
        <v>1.3242323335278336</v>
      </c>
      <c r="E2540" s="65"/>
      <c r="F2540">
        <f t="shared" si="373"/>
        <v>19</v>
      </c>
      <c r="G2540">
        <f t="shared" si="371"/>
        <v>127</v>
      </c>
    </row>
    <row r="2541" spans="1:7" x14ac:dyDescent="0.55000000000000004">
      <c r="A2541">
        <f t="shared" si="368"/>
        <v>15000</v>
      </c>
      <c r="B2541" s="66">
        <f t="shared" si="366"/>
        <v>1450</v>
      </c>
      <c r="C2541">
        <f>INDEX('Tet10'!$C$31:$FF$50,Tet10_R_VTR!F2541,Tet10_R_VTR!G2541)</f>
        <v>5.9777978684906145E-3</v>
      </c>
      <c r="D2541" s="65">
        <v>1.3926930675882432</v>
      </c>
      <c r="E2541" s="65"/>
      <c r="F2541">
        <f t="shared" si="373"/>
        <v>20</v>
      </c>
      <c r="G2541">
        <f t="shared" si="371"/>
        <v>127</v>
      </c>
    </row>
    <row r="2542" spans="1:7" x14ac:dyDescent="0.55000000000000004">
      <c r="A2542">
        <f t="shared" si="368"/>
        <v>15000</v>
      </c>
      <c r="B2542" s="66">
        <f t="shared" si="366"/>
        <v>1500</v>
      </c>
      <c r="C2542">
        <f>INDEX('Tet10'!$C$31:$FF$50,Tet10_R_VTR!F2542,Tet10_R_VTR!G2542)</f>
        <v>4.6049796328280776E-3</v>
      </c>
      <c r="D2542" s="65">
        <v>1.1947908940445182</v>
      </c>
      <c r="E2542" s="65"/>
      <c r="F2542">
        <v>1</v>
      </c>
      <c r="G2542">
        <f t="shared" si="371"/>
        <v>128</v>
      </c>
    </row>
    <row r="2543" spans="1:7" x14ac:dyDescent="0.55000000000000004">
      <c r="A2543">
        <f t="shared" si="368"/>
        <v>15000</v>
      </c>
      <c r="B2543" s="66">
        <f t="shared" si="366"/>
        <v>1500</v>
      </c>
      <c r="C2543">
        <f>INDEX('Tet10'!$C$31:$FF$50,Tet10_R_VTR!F2543,Tet10_R_VTR!G2543)</f>
        <v>4.325261274679677E-3</v>
      </c>
      <c r="D2543" s="65">
        <v>1.0562109337529222</v>
      </c>
      <c r="E2543" s="65"/>
      <c r="F2543">
        <f t="shared" ref="F2543:F2556" si="374">F2542+1</f>
        <v>2</v>
      </c>
      <c r="G2543">
        <f t="shared" si="371"/>
        <v>128</v>
      </c>
    </row>
    <row r="2544" spans="1:7" x14ac:dyDescent="0.55000000000000004">
      <c r="A2544">
        <f t="shared" si="368"/>
        <v>15000</v>
      </c>
      <c r="B2544" s="66">
        <f t="shared" si="366"/>
        <v>1500</v>
      </c>
      <c r="C2544">
        <f>INDEX('Tet10'!$C$31:$FF$50,Tet10_R_VTR!F2544,Tet10_R_VTR!G2544)</f>
        <v>4.4713661298076022E-3</v>
      </c>
      <c r="D2544" s="65">
        <v>0.98989625500191891</v>
      </c>
      <c r="E2544" s="65"/>
      <c r="F2544">
        <f t="shared" si="374"/>
        <v>3</v>
      </c>
      <c r="G2544">
        <f t="shared" si="371"/>
        <v>128</v>
      </c>
    </row>
    <row r="2545" spans="1:7" x14ac:dyDescent="0.55000000000000004">
      <c r="A2545">
        <f t="shared" si="368"/>
        <v>15000</v>
      </c>
      <c r="B2545" s="66">
        <f t="shared" si="366"/>
        <v>1500</v>
      </c>
      <c r="C2545">
        <f>INDEX('Tet10'!$C$31:$FF$50,Tet10_R_VTR!F2545,Tet10_R_VTR!G2545)</f>
        <v>3.8197789546411389E-3</v>
      </c>
      <c r="D2545" s="65">
        <v>1.1808089813367004</v>
      </c>
      <c r="E2545" s="65"/>
      <c r="F2545">
        <f t="shared" si="374"/>
        <v>4</v>
      </c>
      <c r="G2545">
        <f t="shared" si="371"/>
        <v>128</v>
      </c>
    </row>
    <row r="2546" spans="1:7" x14ac:dyDescent="0.55000000000000004">
      <c r="A2546">
        <f t="shared" si="368"/>
        <v>15000</v>
      </c>
      <c r="B2546" s="66">
        <f t="shared" si="366"/>
        <v>1500</v>
      </c>
      <c r="C2546">
        <f>INDEX('Tet10'!$C$31:$FF$50,Tet10_R_VTR!F2546,Tet10_R_VTR!G2546)</f>
        <v>4.8917963624335392E-3</v>
      </c>
      <c r="D2546" s="65">
        <v>1.0094655229912022</v>
      </c>
      <c r="E2546" s="65"/>
      <c r="F2546">
        <f t="shared" si="374"/>
        <v>5</v>
      </c>
      <c r="G2546">
        <f t="shared" si="371"/>
        <v>128</v>
      </c>
    </row>
    <row r="2547" spans="1:7" x14ac:dyDescent="0.55000000000000004">
      <c r="A2547">
        <f t="shared" si="368"/>
        <v>15000</v>
      </c>
      <c r="B2547" s="66">
        <f t="shared" si="366"/>
        <v>1500</v>
      </c>
      <c r="C2547">
        <f>INDEX('Tet10'!$C$31:$FF$50,Tet10_R_VTR!F2547,Tet10_R_VTR!G2547)</f>
        <v>5.3077474321983655E-3</v>
      </c>
      <c r="D2547" s="65">
        <v>1.3176631134711994</v>
      </c>
      <c r="E2547" s="65"/>
      <c r="F2547">
        <f t="shared" si="374"/>
        <v>6</v>
      </c>
      <c r="G2547">
        <f t="shared" si="371"/>
        <v>128</v>
      </c>
    </row>
    <row r="2548" spans="1:7" x14ac:dyDescent="0.55000000000000004">
      <c r="A2548">
        <f t="shared" si="368"/>
        <v>15000</v>
      </c>
      <c r="B2548" s="66">
        <f t="shared" si="366"/>
        <v>1500</v>
      </c>
      <c r="C2548">
        <f>INDEX('Tet10'!$C$31:$FF$50,Tet10_R_VTR!F2548,Tet10_R_VTR!G2548)</f>
        <v>4.935794430255702E-3</v>
      </c>
      <c r="D2548" s="65">
        <v>1.3556312282870939</v>
      </c>
      <c r="E2548" s="65"/>
      <c r="F2548">
        <f t="shared" si="374"/>
        <v>7</v>
      </c>
      <c r="G2548">
        <f t="shared" si="371"/>
        <v>128</v>
      </c>
    </row>
    <row r="2549" spans="1:7" x14ac:dyDescent="0.55000000000000004">
      <c r="A2549">
        <f t="shared" si="368"/>
        <v>15000</v>
      </c>
      <c r="B2549" s="66">
        <f t="shared" si="366"/>
        <v>1500</v>
      </c>
      <c r="C2549">
        <f>INDEX('Tet10'!$C$31:$FF$50,Tet10_R_VTR!F2549,Tet10_R_VTR!G2549)</f>
        <v>4.088262476112766E-3</v>
      </c>
      <c r="D2549" s="65">
        <v>1.0307302267806293</v>
      </c>
      <c r="E2549" s="65"/>
      <c r="F2549">
        <f t="shared" si="374"/>
        <v>8</v>
      </c>
      <c r="G2549">
        <f t="shared" si="371"/>
        <v>128</v>
      </c>
    </row>
    <row r="2550" spans="1:7" x14ac:dyDescent="0.55000000000000004">
      <c r="A2550">
        <f t="shared" si="368"/>
        <v>15000</v>
      </c>
      <c r="B2550" s="66">
        <f t="shared" si="366"/>
        <v>1500</v>
      </c>
      <c r="C2550">
        <f>INDEX('Tet10'!$C$31:$FF$50,Tet10_R_VTR!F2550,Tet10_R_VTR!G2550)</f>
        <v>4.2837604321303933E-3</v>
      </c>
      <c r="D2550" s="65">
        <v>0.86606314209154855</v>
      </c>
      <c r="E2550" s="65"/>
      <c r="F2550">
        <f t="shared" si="374"/>
        <v>9</v>
      </c>
      <c r="G2550">
        <f t="shared" si="371"/>
        <v>128</v>
      </c>
    </row>
    <row r="2551" spans="1:7" x14ac:dyDescent="0.55000000000000004">
      <c r="A2551">
        <f t="shared" si="368"/>
        <v>15000</v>
      </c>
      <c r="B2551" s="66">
        <f t="shared" si="366"/>
        <v>1500</v>
      </c>
      <c r="C2551">
        <f>INDEX('Tet10'!$C$31:$FF$50,Tet10_R_VTR!F2551,Tet10_R_VTR!G2551)</f>
        <v>5.7652022045071539E-3</v>
      </c>
      <c r="D2551" s="65">
        <v>1.1675054151057829</v>
      </c>
      <c r="E2551" s="65"/>
      <c r="F2551">
        <f t="shared" si="374"/>
        <v>10</v>
      </c>
      <c r="G2551">
        <f t="shared" si="371"/>
        <v>128</v>
      </c>
    </row>
    <row r="2552" spans="1:7" x14ac:dyDescent="0.55000000000000004">
      <c r="A2552">
        <f t="shared" si="368"/>
        <v>15000</v>
      </c>
      <c r="B2552" s="66">
        <f t="shared" si="366"/>
        <v>1500</v>
      </c>
      <c r="C2552">
        <f>INDEX('Tet10'!$C$31:$FF$50,Tet10_R_VTR!F2552,Tet10_R_VTR!G2552)</f>
        <v>4.1265551366257052E-3</v>
      </c>
      <c r="D2552" s="65">
        <v>0.95697774563992144</v>
      </c>
      <c r="E2552" s="65"/>
      <c r="F2552">
        <f t="shared" si="374"/>
        <v>11</v>
      </c>
      <c r="G2552">
        <f t="shared" si="371"/>
        <v>128</v>
      </c>
    </row>
    <row r="2553" spans="1:7" x14ac:dyDescent="0.55000000000000004">
      <c r="A2553">
        <f t="shared" si="368"/>
        <v>15000</v>
      </c>
      <c r="B2553" s="66">
        <f t="shared" si="366"/>
        <v>1500</v>
      </c>
      <c r="C2553">
        <f>INDEX('Tet10'!$C$31:$FF$50,Tet10_R_VTR!F2553,Tet10_R_VTR!G2553)</f>
        <v>5.893987919220068E-3</v>
      </c>
      <c r="D2553" s="65">
        <v>1.3460641078796829</v>
      </c>
      <c r="E2553" s="65"/>
      <c r="F2553">
        <f t="shared" si="374"/>
        <v>12</v>
      </c>
      <c r="G2553">
        <f t="shared" si="371"/>
        <v>128</v>
      </c>
    </row>
    <row r="2554" spans="1:7" x14ac:dyDescent="0.55000000000000004">
      <c r="A2554">
        <f t="shared" si="368"/>
        <v>15000</v>
      </c>
      <c r="B2554" s="66">
        <f t="shared" ref="B2554:B2561" si="375">B2534+50</f>
        <v>1500</v>
      </c>
      <c r="C2554">
        <f>INDEX('Tet10'!$C$31:$FF$50,Tet10_R_VTR!F2554,Tet10_R_VTR!G2554)</f>
        <v>5.3123268273302807E-3</v>
      </c>
      <c r="D2554" s="65">
        <v>1.1672257595055451</v>
      </c>
      <c r="E2554" s="65"/>
      <c r="F2554">
        <f t="shared" si="374"/>
        <v>13</v>
      </c>
      <c r="G2554">
        <f t="shared" si="371"/>
        <v>128</v>
      </c>
    </row>
    <row r="2555" spans="1:7" x14ac:dyDescent="0.55000000000000004">
      <c r="A2555">
        <f t="shared" si="368"/>
        <v>15000</v>
      </c>
      <c r="B2555" s="66">
        <f t="shared" si="375"/>
        <v>1500</v>
      </c>
      <c r="C2555">
        <f>INDEX('Tet10'!$C$31:$FF$50,Tet10_R_VTR!F2555,Tet10_R_VTR!G2555)</f>
        <v>6.8460060268347531E-3</v>
      </c>
      <c r="D2555" s="65">
        <v>1.5949217285186394</v>
      </c>
      <c r="E2555" s="65"/>
      <c r="F2555">
        <f t="shared" si="374"/>
        <v>14</v>
      </c>
      <c r="G2555">
        <f t="shared" si="371"/>
        <v>128</v>
      </c>
    </row>
    <row r="2556" spans="1:7" x14ac:dyDescent="0.55000000000000004">
      <c r="A2556">
        <f t="shared" si="368"/>
        <v>15000</v>
      </c>
      <c r="B2556" s="66">
        <f t="shared" si="375"/>
        <v>1500</v>
      </c>
      <c r="C2556">
        <f>INDEX('Tet10'!$C$31:$FF$50,Tet10_R_VTR!F2556,Tet10_R_VTR!G2556)</f>
        <v>5.4636916130646924E-3</v>
      </c>
      <c r="D2556" s="65">
        <v>1.2674407016180753</v>
      </c>
      <c r="E2556" s="65"/>
      <c r="F2556">
        <f t="shared" si="374"/>
        <v>15</v>
      </c>
      <c r="G2556">
        <f t="shared" si="371"/>
        <v>128</v>
      </c>
    </row>
    <row r="2557" spans="1:7" x14ac:dyDescent="0.55000000000000004">
      <c r="A2557">
        <f t="shared" si="368"/>
        <v>15000</v>
      </c>
      <c r="B2557" s="66">
        <f t="shared" si="375"/>
        <v>1500</v>
      </c>
      <c r="C2557">
        <f>INDEX('Tet10'!$C$31:$FF$50,Tet10_R_VTR!F2557,Tet10_R_VTR!G2557)</f>
        <v>3.9834452100821725E-3</v>
      </c>
      <c r="D2557" s="65">
        <v>0.89488259004612958</v>
      </c>
      <c r="E2557" s="65"/>
      <c r="F2557">
        <f t="shared" ref="F2557:F2561" si="376">F2556+1</f>
        <v>16</v>
      </c>
      <c r="G2557">
        <f t="shared" si="371"/>
        <v>128</v>
      </c>
    </row>
    <row r="2558" spans="1:7" x14ac:dyDescent="0.55000000000000004">
      <c r="A2558">
        <f t="shared" si="368"/>
        <v>15000</v>
      </c>
      <c r="B2558" s="66">
        <f t="shared" si="375"/>
        <v>1500</v>
      </c>
      <c r="C2558">
        <f>INDEX('Tet10'!$C$31:$FF$50,Tet10_R_VTR!F2558,Tet10_R_VTR!G2558)</f>
        <v>6.0027908695625262E-3</v>
      </c>
      <c r="D2558" s="65">
        <v>1.2750214292717175</v>
      </c>
      <c r="E2558" s="65"/>
      <c r="F2558">
        <f t="shared" si="376"/>
        <v>17</v>
      </c>
      <c r="G2558">
        <f t="shared" si="371"/>
        <v>128</v>
      </c>
    </row>
    <row r="2559" spans="1:7" x14ac:dyDescent="0.55000000000000004">
      <c r="A2559">
        <f t="shared" si="368"/>
        <v>15000</v>
      </c>
      <c r="B2559" s="66">
        <f t="shared" si="375"/>
        <v>1500</v>
      </c>
      <c r="C2559">
        <f>INDEX('Tet10'!$C$31:$FF$50,Tet10_R_VTR!F2559,Tet10_R_VTR!G2559)</f>
        <v>5.1667891153244008E-3</v>
      </c>
      <c r="D2559" s="65">
        <v>1.2049060712630628</v>
      </c>
      <c r="E2559" s="65"/>
      <c r="F2559">
        <f t="shared" si="376"/>
        <v>18</v>
      </c>
      <c r="G2559">
        <f t="shared" si="371"/>
        <v>128</v>
      </c>
    </row>
    <row r="2560" spans="1:7" x14ac:dyDescent="0.55000000000000004">
      <c r="A2560">
        <f t="shared" si="368"/>
        <v>15000</v>
      </c>
      <c r="B2560" s="66">
        <f t="shared" si="375"/>
        <v>1500</v>
      </c>
      <c r="C2560">
        <f>INDEX('Tet10'!$C$31:$FF$50,Tet10_R_VTR!F2560,Tet10_R_VTR!G2560)</f>
        <v>5.692959473343656E-3</v>
      </c>
      <c r="D2560" s="65">
        <v>1.3242323335278336</v>
      </c>
      <c r="E2560" s="65"/>
      <c r="F2560">
        <f t="shared" si="376"/>
        <v>19</v>
      </c>
      <c r="G2560">
        <f t="shared" si="371"/>
        <v>128</v>
      </c>
    </row>
    <row r="2561" spans="1:7" x14ac:dyDescent="0.55000000000000004">
      <c r="A2561">
        <f t="shared" si="368"/>
        <v>15000</v>
      </c>
      <c r="B2561" s="66">
        <f t="shared" si="375"/>
        <v>1500</v>
      </c>
      <c r="C2561">
        <f>INDEX('Tet10'!$C$31:$FF$50,Tet10_R_VTR!F2561,Tet10_R_VTR!G2561)</f>
        <v>5.8590899758652988E-3</v>
      </c>
      <c r="D2561" s="65">
        <v>1.3926930675882432</v>
      </c>
      <c r="E2561" s="65"/>
      <c r="F2561">
        <f t="shared" si="376"/>
        <v>20</v>
      </c>
      <c r="G2561">
        <f t="shared" si="371"/>
        <v>128</v>
      </c>
    </row>
    <row r="2562" spans="1:7" x14ac:dyDescent="0.55000000000000004">
      <c r="A2562">
        <f t="shared" si="368"/>
        <v>17500</v>
      </c>
      <c r="B2562" s="66">
        <v>0</v>
      </c>
      <c r="C2562">
        <f>INDEX('Tet10'!$C$31:$FF$50,Tet10_R_VTR!F2562,Tet10_R_VTR!G2562)</f>
        <v>1.8325416114720683</v>
      </c>
      <c r="D2562" s="65">
        <v>1.1947908940445182</v>
      </c>
      <c r="E2562" s="65"/>
      <c r="F2562">
        <v>1</v>
      </c>
      <c r="G2562">
        <f t="shared" si="371"/>
        <v>129</v>
      </c>
    </row>
    <row r="2563" spans="1:7" x14ac:dyDescent="0.55000000000000004">
      <c r="A2563">
        <f t="shared" ref="A2563:A2626" si="377">A2243+2500</f>
        <v>17500</v>
      </c>
      <c r="B2563" s="66">
        <v>0</v>
      </c>
      <c r="C2563">
        <f>INDEX('Tet10'!$C$31:$FF$50,Tet10_R_VTR!F2563,Tet10_R_VTR!G2563)</f>
        <v>1.703355288484951</v>
      </c>
      <c r="D2563" s="65">
        <v>1.0562109337529222</v>
      </c>
      <c r="E2563" s="65"/>
      <c r="F2563">
        <f t="shared" ref="F2563:F2576" si="378">F2562+1</f>
        <v>2</v>
      </c>
      <c r="G2563">
        <f t="shared" si="371"/>
        <v>129</v>
      </c>
    </row>
    <row r="2564" spans="1:7" x14ac:dyDescent="0.55000000000000004">
      <c r="A2564">
        <f t="shared" si="377"/>
        <v>17500</v>
      </c>
      <c r="B2564" s="66">
        <v>0</v>
      </c>
      <c r="C2564">
        <f>INDEX('Tet10'!$C$31:$FF$50,Tet10_R_VTR!F2564,Tet10_R_VTR!G2564)</f>
        <v>1.7720783139253715</v>
      </c>
      <c r="D2564" s="65">
        <v>0.98989625500191891</v>
      </c>
      <c r="E2564" s="65"/>
      <c r="F2564">
        <f t="shared" si="378"/>
        <v>3</v>
      </c>
      <c r="G2564">
        <f t="shared" si="371"/>
        <v>129</v>
      </c>
    </row>
    <row r="2565" spans="1:7" x14ac:dyDescent="0.55000000000000004">
      <c r="A2565">
        <f t="shared" si="377"/>
        <v>17500</v>
      </c>
      <c r="B2565" s="66">
        <v>0</v>
      </c>
      <c r="C2565">
        <f>INDEX('Tet10'!$C$31:$FF$50,Tet10_R_VTR!F2565,Tet10_R_VTR!G2565)</f>
        <v>1.5278246884807452</v>
      </c>
      <c r="D2565" s="65">
        <v>1.1808089813367004</v>
      </c>
      <c r="E2565" s="65"/>
      <c r="F2565">
        <f t="shared" si="378"/>
        <v>4</v>
      </c>
      <c r="G2565">
        <f t="shared" si="371"/>
        <v>129</v>
      </c>
    </row>
    <row r="2566" spans="1:7" x14ac:dyDescent="0.55000000000000004">
      <c r="A2566">
        <f t="shared" si="377"/>
        <v>17500</v>
      </c>
      <c r="B2566" s="66">
        <v>0</v>
      </c>
      <c r="C2566">
        <f>INDEX('Tet10'!$C$31:$FF$50,Tet10_R_VTR!F2566,Tet10_R_VTR!G2566)</f>
        <v>1.9277452881603303</v>
      </c>
      <c r="D2566" s="65">
        <v>1.0094655229912022</v>
      </c>
      <c r="E2566" s="65"/>
      <c r="F2566">
        <f t="shared" si="378"/>
        <v>5</v>
      </c>
      <c r="G2566">
        <f t="shared" si="371"/>
        <v>129</v>
      </c>
    </row>
    <row r="2567" spans="1:7" x14ac:dyDescent="0.55000000000000004">
      <c r="A2567">
        <f t="shared" si="377"/>
        <v>17500</v>
      </c>
      <c r="B2567" s="66">
        <v>0</v>
      </c>
      <c r="C2567">
        <f>INDEX('Tet10'!$C$31:$FF$50,Tet10_R_VTR!F2567,Tet10_R_VTR!G2567)</f>
        <v>2.1479026262705418</v>
      </c>
      <c r="D2567" s="65">
        <v>1.3176631134711994</v>
      </c>
      <c r="E2567" s="65"/>
      <c r="F2567">
        <f t="shared" si="378"/>
        <v>6</v>
      </c>
      <c r="G2567">
        <f t="shared" si="371"/>
        <v>129</v>
      </c>
    </row>
    <row r="2568" spans="1:7" x14ac:dyDescent="0.55000000000000004">
      <c r="A2568">
        <f t="shared" si="377"/>
        <v>17500</v>
      </c>
      <c r="B2568" s="66">
        <v>0</v>
      </c>
      <c r="C2568">
        <f>INDEX('Tet10'!$C$31:$FF$50,Tet10_R_VTR!F2568,Tet10_R_VTR!G2568)</f>
        <v>1.979244241363346</v>
      </c>
      <c r="D2568" s="65">
        <v>1.3556312282870939</v>
      </c>
      <c r="E2568" s="65"/>
      <c r="F2568">
        <f t="shared" si="378"/>
        <v>7</v>
      </c>
      <c r="G2568">
        <f t="shared" si="371"/>
        <v>129</v>
      </c>
    </row>
    <row r="2569" spans="1:7" x14ac:dyDescent="0.55000000000000004">
      <c r="A2569">
        <f t="shared" si="377"/>
        <v>17500</v>
      </c>
      <c r="B2569" s="66">
        <v>0</v>
      </c>
      <c r="C2569">
        <f>INDEX('Tet10'!$C$31:$FF$50,Tet10_R_VTR!F2569,Tet10_R_VTR!G2569)</f>
        <v>1.6620736172054642</v>
      </c>
      <c r="D2569" s="65">
        <v>1.0307302267806293</v>
      </c>
      <c r="E2569" s="65"/>
      <c r="F2569">
        <f t="shared" si="378"/>
        <v>8</v>
      </c>
      <c r="G2569">
        <f t="shared" si="371"/>
        <v>129</v>
      </c>
    </row>
    <row r="2570" spans="1:7" x14ac:dyDescent="0.55000000000000004">
      <c r="A2570">
        <f t="shared" si="377"/>
        <v>17500</v>
      </c>
      <c r="B2570" s="66">
        <v>0</v>
      </c>
      <c r="C2570">
        <f>INDEX('Tet10'!$C$31:$FF$50,Tet10_R_VTR!F2570,Tet10_R_VTR!G2570)</f>
        <v>1.704711744422601</v>
      </c>
      <c r="D2570" s="65">
        <v>0.86606314209154855</v>
      </c>
      <c r="E2570" s="65"/>
      <c r="F2570">
        <f t="shared" si="378"/>
        <v>9</v>
      </c>
      <c r="G2570">
        <f t="shared" si="371"/>
        <v>129</v>
      </c>
    </row>
    <row r="2571" spans="1:7" x14ac:dyDescent="0.55000000000000004">
      <c r="A2571">
        <f t="shared" si="377"/>
        <v>17500</v>
      </c>
      <c r="B2571" s="66">
        <v>0</v>
      </c>
      <c r="C2571">
        <f>INDEX('Tet10'!$C$31:$FF$50,Tet10_R_VTR!F2571,Tet10_R_VTR!G2571)</f>
        <v>2.2500022269500057</v>
      </c>
      <c r="D2571" s="65">
        <v>1.1675054151057829</v>
      </c>
      <c r="E2571" s="65"/>
      <c r="F2571">
        <f t="shared" si="378"/>
        <v>10</v>
      </c>
      <c r="G2571">
        <f t="shared" si="371"/>
        <v>129</v>
      </c>
    </row>
    <row r="2572" spans="1:7" x14ac:dyDescent="0.55000000000000004">
      <c r="A2572">
        <f t="shared" si="377"/>
        <v>17500</v>
      </c>
      <c r="B2572" s="66">
        <v>0</v>
      </c>
      <c r="C2572">
        <f>INDEX('Tet10'!$C$31:$FF$50,Tet10_R_VTR!F2572,Tet10_R_VTR!G2572)</f>
        <v>1.6250490262711945</v>
      </c>
      <c r="D2572" s="65">
        <v>0.95697774563992144</v>
      </c>
      <c r="E2572" s="65"/>
      <c r="F2572">
        <f t="shared" si="378"/>
        <v>11</v>
      </c>
      <c r="G2572">
        <f t="shared" si="371"/>
        <v>129</v>
      </c>
    </row>
    <row r="2573" spans="1:7" x14ac:dyDescent="0.55000000000000004">
      <c r="A2573">
        <f t="shared" si="377"/>
        <v>17500</v>
      </c>
      <c r="B2573" s="66">
        <v>0</v>
      </c>
      <c r="C2573">
        <f>INDEX('Tet10'!$C$31:$FF$50,Tet10_R_VTR!F2573,Tet10_R_VTR!G2573)</f>
        <v>2.3119989530221172</v>
      </c>
      <c r="D2573" s="65">
        <v>1.3460641078796829</v>
      </c>
      <c r="E2573" s="65"/>
      <c r="F2573">
        <f t="shared" si="378"/>
        <v>12</v>
      </c>
      <c r="G2573">
        <f t="shared" si="371"/>
        <v>129</v>
      </c>
    </row>
    <row r="2574" spans="1:7" x14ac:dyDescent="0.55000000000000004">
      <c r="A2574">
        <f t="shared" si="377"/>
        <v>17500</v>
      </c>
      <c r="B2574" s="66">
        <v>0</v>
      </c>
      <c r="C2574">
        <f>INDEX('Tet10'!$C$31:$FF$50,Tet10_R_VTR!F2574,Tet10_R_VTR!G2574)</f>
        <v>2.1528560994482904</v>
      </c>
      <c r="D2574" s="65">
        <v>1.1672257595055451</v>
      </c>
      <c r="E2574" s="65"/>
      <c r="F2574">
        <f t="shared" si="378"/>
        <v>13</v>
      </c>
      <c r="G2574">
        <f t="shared" si="371"/>
        <v>129</v>
      </c>
    </row>
    <row r="2575" spans="1:7" x14ac:dyDescent="0.55000000000000004">
      <c r="A2575">
        <f t="shared" si="377"/>
        <v>17500</v>
      </c>
      <c r="B2575" s="66">
        <v>0</v>
      </c>
      <c r="C2575">
        <f>INDEX('Tet10'!$C$31:$FF$50,Tet10_R_VTR!F2575,Tet10_R_VTR!G2575)</f>
        <v>2.717727787988081</v>
      </c>
      <c r="D2575" s="65">
        <v>1.5949217285186394</v>
      </c>
      <c r="E2575" s="65"/>
      <c r="F2575">
        <f t="shared" si="378"/>
        <v>14</v>
      </c>
      <c r="G2575">
        <f t="shared" si="371"/>
        <v>129</v>
      </c>
    </row>
    <row r="2576" spans="1:7" x14ac:dyDescent="0.55000000000000004">
      <c r="A2576">
        <f t="shared" si="377"/>
        <v>17500</v>
      </c>
      <c r="B2576" s="66">
        <v>0</v>
      </c>
      <c r="C2576">
        <f>INDEX('Tet10'!$C$31:$FF$50,Tet10_R_VTR!F2576,Tet10_R_VTR!G2576)</f>
        <v>2.1442680582736751</v>
      </c>
      <c r="D2576" s="65">
        <v>1.2674407016180753</v>
      </c>
      <c r="E2576" s="65"/>
      <c r="F2576">
        <f t="shared" si="378"/>
        <v>15</v>
      </c>
      <c r="G2576">
        <f t="shared" si="371"/>
        <v>129</v>
      </c>
    </row>
    <row r="2577" spans="1:7" x14ac:dyDescent="0.55000000000000004">
      <c r="A2577">
        <f t="shared" si="377"/>
        <v>17500</v>
      </c>
      <c r="B2577" s="66">
        <v>0</v>
      </c>
      <c r="C2577">
        <f>INDEX('Tet10'!$C$31:$FF$50,Tet10_R_VTR!F2577,Tet10_R_VTR!G2577)</f>
        <v>1.563353432721837</v>
      </c>
      <c r="D2577" s="65">
        <v>0.89488259004612958</v>
      </c>
      <c r="E2577" s="65"/>
      <c r="F2577">
        <f t="shared" ref="F2577:F2581" si="379">F2576+1</f>
        <v>16</v>
      </c>
      <c r="G2577">
        <f t="shared" si="371"/>
        <v>129</v>
      </c>
    </row>
    <row r="2578" spans="1:7" x14ac:dyDescent="0.55000000000000004">
      <c r="A2578">
        <f t="shared" si="377"/>
        <v>17500</v>
      </c>
      <c r="B2578" s="66">
        <v>0</v>
      </c>
      <c r="C2578">
        <f>INDEX('Tet10'!$C$31:$FF$50,Tet10_R_VTR!F2578,Tet10_R_VTR!G2578)</f>
        <v>2.3426220092949279</v>
      </c>
      <c r="D2578" s="65">
        <v>1.2750214292717175</v>
      </c>
      <c r="E2578" s="65"/>
      <c r="F2578">
        <f t="shared" si="379"/>
        <v>17</v>
      </c>
      <c r="G2578">
        <f t="shared" si="371"/>
        <v>129</v>
      </c>
    </row>
    <row r="2579" spans="1:7" x14ac:dyDescent="0.55000000000000004">
      <c r="A2579">
        <f t="shared" si="377"/>
        <v>17500</v>
      </c>
      <c r="B2579" s="66">
        <v>0</v>
      </c>
      <c r="C2579">
        <f>INDEX('Tet10'!$C$31:$FF$50,Tet10_R_VTR!F2579,Tet10_R_VTR!G2579)</f>
        <v>2.0191417031556269</v>
      </c>
      <c r="D2579" s="65">
        <v>1.2049060712630628</v>
      </c>
      <c r="E2579" s="65"/>
      <c r="F2579">
        <f t="shared" si="379"/>
        <v>18</v>
      </c>
      <c r="G2579">
        <f t="shared" si="371"/>
        <v>129</v>
      </c>
    </row>
    <row r="2580" spans="1:7" x14ac:dyDescent="0.55000000000000004">
      <c r="A2580">
        <f t="shared" si="377"/>
        <v>17500</v>
      </c>
      <c r="B2580" s="66">
        <v>0</v>
      </c>
      <c r="C2580">
        <f>INDEX('Tet10'!$C$31:$FF$50,Tet10_R_VTR!F2580,Tet10_R_VTR!G2580)</f>
        <v>2.2877991830589433</v>
      </c>
      <c r="D2580" s="65">
        <v>1.3242323335278336</v>
      </c>
      <c r="E2580" s="65"/>
      <c r="F2580">
        <f t="shared" si="379"/>
        <v>19</v>
      </c>
      <c r="G2580">
        <f t="shared" si="371"/>
        <v>129</v>
      </c>
    </row>
    <row r="2581" spans="1:7" x14ac:dyDescent="0.55000000000000004">
      <c r="A2581">
        <f t="shared" si="377"/>
        <v>17500</v>
      </c>
      <c r="B2581" s="66">
        <v>0</v>
      </c>
      <c r="C2581">
        <f>INDEX('Tet10'!$C$31:$FF$50,Tet10_R_VTR!F2581,Tet10_R_VTR!G2581)</f>
        <v>2.3446119342786438</v>
      </c>
      <c r="D2581" s="65">
        <v>1.3926930675882432</v>
      </c>
      <c r="E2581" s="65"/>
      <c r="F2581">
        <f t="shared" si="379"/>
        <v>20</v>
      </c>
      <c r="G2581">
        <f t="shared" si="371"/>
        <v>129</v>
      </c>
    </row>
    <row r="2582" spans="1:7" x14ac:dyDescent="0.55000000000000004">
      <c r="A2582">
        <f t="shared" si="377"/>
        <v>17500</v>
      </c>
      <c r="B2582" s="66">
        <f>B2562+250</f>
        <v>250</v>
      </c>
      <c r="C2582">
        <f>INDEX('Tet10'!$C$31:$FF$50,Tet10_R_VTR!F2582,Tet10_R_VTR!G2582)</f>
        <v>1.824680355616932</v>
      </c>
      <c r="D2582" s="65">
        <v>1.1947908940445182</v>
      </c>
      <c r="E2582" s="65"/>
      <c r="F2582">
        <v>1</v>
      </c>
      <c r="G2582">
        <f t="shared" si="371"/>
        <v>130</v>
      </c>
    </row>
    <row r="2583" spans="1:7" x14ac:dyDescent="0.55000000000000004">
      <c r="A2583">
        <f t="shared" si="377"/>
        <v>17500</v>
      </c>
      <c r="B2583" s="66">
        <f t="shared" ref="B2583:B2621" si="380">B2563+250</f>
        <v>250</v>
      </c>
      <c r="C2583">
        <f>INDEX('Tet10'!$C$31:$FF$50,Tet10_R_VTR!F2583,Tet10_R_VTR!G2583)</f>
        <v>1.6930654969649093</v>
      </c>
      <c r="D2583" s="65">
        <v>1.0562109337529222</v>
      </c>
      <c r="E2583" s="65"/>
      <c r="F2583">
        <f t="shared" ref="F2583:F2596" si="381">F2582+1</f>
        <v>2</v>
      </c>
      <c r="G2583">
        <f t="shared" ref="G2583:G2646" si="382">G2563+1</f>
        <v>130</v>
      </c>
    </row>
    <row r="2584" spans="1:7" x14ac:dyDescent="0.55000000000000004">
      <c r="A2584">
        <f t="shared" si="377"/>
        <v>17500</v>
      </c>
      <c r="B2584" s="66">
        <f t="shared" si="380"/>
        <v>250</v>
      </c>
      <c r="C2584">
        <f>INDEX('Tet10'!$C$31:$FF$50,Tet10_R_VTR!F2584,Tet10_R_VTR!G2584)</f>
        <v>1.7633266387260691</v>
      </c>
      <c r="D2584" s="65">
        <v>0.98989625500191891</v>
      </c>
      <c r="E2584" s="65"/>
      <c r="F2584">
        <f t="shared" si="381"/>
        <v>3</v>
      </c>
      <c r="G2584">
        <f t="shared" si="382"/>
        <v>130</v>
      </c>
    </row>
    <row r="2585" spans="1:7" x14ac:dyDescent="0.55000000000000004">
      <c r="A2585">
        <f t="shared" si="377"/>
        <v>17500</v>
      </c>
      <c r="B2585" s="66">
        <f t="shared" si="380"/>
        <v>250</v>
      </c>
      <c r="C2585">
        <f>INDEX('Tet10'!$C$31:$FF$50,Tet10_R_VTR!F2585,Tet10_R_VTR!G2585)</f>
        <v>1.5222719040717139</v>
      </c>
      <c r="D2585" s="65">
        <v>1.1808089813367004</v>
      </c>
      <c r="E2585" s="65"/>
      <c r="F2585">
        <f t="shared" si="381"/>
        <v>4</v>
      </c>
      <c r="G2585">
        <f t="shared" si="382"/>
        <v>130</v>
      </c>
    </row>
    <row r="2586" spans="1:7" x14ac:dyDescent="0.55000000000000004">
      <c r="A2586">
        <f t="shared" si="377"/>
        <v>17500</v>
      </c>
      <c r="B2586" s="66">
        <f t="shared" si="380"/>
        <v>250</v>
      </c>
      <c r="C2586">
        <f>INDEX('Tet10'!$C$31:$FF$50,Tet10_R_VTR!F2586,Tet10_R_VTR!G2586)</f>
        <v>1.9198049280173948</v>
      </c>
      <c r="D2586" s="65">
        <v>1.0094655229912022</v>
      </c>
      <c r="E2586" s="65"/>
      <c r="F2586">
        <f t="shared" si="381"/>
        <v>5</v>
      </c>
      <c r="G2586">
        <f t="shared" si="382"/>
        <v>130</v>
      </c>
    </row>
    <row r="2587" spans="1:7" x14ac:dyDescent="0.55000000000000004">
      <c r="A2587">
        <f t="shared" si="377"/>
        <v>17500</v>
      </c>
      <c r="B2587" s="66">
        <f t="shared" si="380"/>
        <v>250</v>
      </c>
      <c r="C2587">
        <f>INDEX('Tet10'!$C$31:$FF$50,Tet10_R_VTR!F2587,Tet10_R_VTR!G2587)</f>
        <v>2.1398159573935356</v>
      </c>
      <c r="D2587" s="65">
        <v>1.3176631134711994</v>
      </c>
      <c r="E2587" s="65"/>
      <c r="F2587">
        <f t="shared" si="381"/>
        <v>6</v>
      </c>
      <c r="G2587">
        <f t="shared" si="382"/>
        <v>130</v>
      </c>
    </row>
    <row r="2588" spans="1:7" x14ac:dyDescent="0.55000000000000004">
      <c r="A2588">
        <f t="shared" si="377"/>
        <v>17500</v>
      </c>
      <c r="B2588" s="66">
        <f t="shared" si="380"/>
        <v>250</v>
      </c>
      <c r="C2588">
        <f>INDEX('Tet10'!$C$31:$FF$50,Tet10_R_VTR!F2588,Tet10_R_VTR!G2588)</f>
        <v>1.9715932144294219</v>
      </c>
      <c r="D2588" s="65">
        <v>1.3556312282870939</v>
      </c>
      <c r="E2588" s="65"/>
      <c r="F2588">
        <f t="shared" si="381"/>
        <v>7</v>
      </c>
      <c r="G2588">
        <f t="shared" si="382"/>
        <v>130</v>
      </c>
    </row>
    <row r="2589" spans="1:7" x14ac:dyDescent="0.55000000000000004">
      <c r="A2589">
        <f t="shared" si="377"/>
        <v>17500</v>
      </c>
      <c r="B2589" s="66">
        <f t="shared" si="380"/>
        <v>250</v>
      </c>
      <c r="C2589">
        <f>INDEX('Tet10'!$C$31:$FF$50,Tet10_R_VTR!F2589,Tet10_R_VTR!G2589)</f>
        <v>1.6581607352647876</v>
      </c>
      <c r="D2589" s="65">
        <v>1.0307302267806293</v>
      </c>
      <c r="E2589" s="65"/>
      <c r="F2589">
        <f t="shared" si="381"/>
        <v>8</v>
      </c>
      <c r="G2589">
        <f t="shared" si="382"/>
        <v>130</v>
      </c>
    </row>
    <row r="2590" spans="1:7" x14ac:dyDescent="0.55000000000000004">
      <c r="A2590">
        <f t="shared" si="377"/>
        <v>17500</v>
      </c>
      <c r="B2590" s="66">
        <f t="shared" si="380"/>
        <v>250</v>
      </c>
      <c r="C2590">
        <f>INDEX('Tet10'!$C$31:$FF$50,Tet10_R_VTR!F2590,Tet10_R_VTR!G2590)</f>
        <v>1.6967557644414961</v>
      </c>
      <c r="D2590" s="65">
        <v>0.86606314209154855</v>
      </c>
      <c r="E2590" s="65"/>
      <c r="F2590">
        <f t="shared" si="381"/>
        <v>9</v>
      </c>
      <c r="G2590">
        <f t="shared" si="382"/>
        <v>130</v>
      </c>
    </row>
    <row r="2591" spans="1:7" x14ac:dyDescent="0.55000000000000004">
      <c r="A2591">
        <f t="shared" si="377"/>
        <v>17500</v>
      </c>
      <c r="B2591" s="66">
        <f t="shared" si="380"/>
        <v>250</v>
      </c>
      <c r="C2591">
        <f>INDEX('Tet10'!$C$31:$FF$50,Tet10_R_VTR!F2591,Tet10_R_VTR!G2591)</f>
        <v>2.2372177033336045</v>
      </c>
      <c r="D2591" s="65">
        <v>1.1675054151057829</v>
      </c>
      <c r="E2591" s="65"/>
      <c r="F2591">
        <f t="shared" si="381"/>
        <v>10</v>
      </c>
      <c r="G2591">
        <f t="shared" si="382"/>
        <v>130</v>
      </c>
    </row>
    <row r="2592" spans="1:7" x14ac:dyDescent="0.55000000000000004">
      <c r="A2592">
        <f t="shared" si="377"/>
        <v>17500</v>
      </c>
      <c r="B2592" s="66">
        <f t="shared" si="380"/>
        <v>250</v>
      </c>
      <c r="C2592">
        <f>INDEX('Tet10'!$C$31:$FF$50,Tet10_R_VTR!F2592,Tet10_R_VTR!G2592)</f>
        <v>1.6170707898861161</v>
      </c>
      <c r="D2592" s="65">
        <v>0.95697774563992144</v>
      </c>
      <c r="E2592" s="65"/>
      <c r="F2592">
        <f t="shared" si="381"/>
        <v>11</v>
      </c>
      <c r="G2592">
        <f t="shared" si="382"/>
        <v>130</v>
      </c>
    </row>
    <row r="2593" spans="1:7" x14ac:dyDescent="0.55000000000000004">
      <c r="A2593">
        <f t="shared" si="377"/>
        <v>17500</v>
      </c>
      <c r="B2593" s="66">
        <f t="shared" si="380"/>
        <v>250</v>
      </c>
      <c r="C2593">
        <f>INDEX('Tet10'!$C$31:$FF$50,Tet10_R_VTR!F2593,Tet10_R_VTR!G2593)</f>
        <v>2.3004201514545701</v>
      </c>
      <c r="D2593" s="65">
        <v>1.3460641078796829</v>
      </c>
      <c r="E2593" s="65"/>
      <c r="F2593">
        <f t="shared" si="381"/>
        <v>12</v>
      </c>
      <c r="G2593">
        <f t="shared" si="382"/>
        <v>130</v>
      </c>
    </row>
    <row r="2594" spans="1:7" x14ac:dyDescent="0.55000000000000004">
      <c r="A2594">
        <f t="shared" si="377"/>
        <v>17500</v>
      </c>
      <c r="B2594" s="66">
        <f t="shared" si="380"/>
        <v>250</v>
      </c>
      <c r="C2594">
        <f>INDEX('Tet10'!$C$31:$FF$50,Tet10_R_VTR!F2594,Tet10_R_VTR!G2594)</f>
        <v>2.1439397733011694</v>
      </c>
      <c r="D2594" s="65">
        <v>1.1672257595055451</v>
      </c>
      <c r="E2594" s="65"/>
      <c r="F2594">
        <f t="shared" si="381"/>
        <v>13</v>
      </c>
      <c r="G2594">
        <f t="shared" si="382"/>
        <v>130</v>
      </c>
    </row>
    <row r="2595" spans="1:7" x14ac:dyDescent="0.55000000000000004">
      <c r="A2595">
        <f t="shared" si="377"/>
        <v>17500</v>
      </c>
      <c r="B2595" s="66">
        <f t="shared" si="380"/>
        <v>250</v>
      </c>
      <c r="C2595">
        <f>INDEX('Tet10'!$C$31:$FF$50,Tet10_R_VTR!F2595,Tet10_R_VTR!G2595)</f>
        <v>2.7034198003286605</v>
      </c>
      <c r="D2595" s="65">
        <v>1.5949217285186394</v>
      </c>
      <c r="E2595" s="65"/>
      <c r="F2595">
        <f t="shared" si="381"/>
        <v>14</v>
      </c>
      <c r="G2595">
        <f t="shared" si="382"/>
        <v>130</v>
      </c>
    </row>
    <row r="2596" spans="1:7" x14ac:dyDescent="0.55000000000000004">
      <c r="A2596">
        <f t="shared" si="377"/>
        <v>17500</v>
      </c>
      <c r="B2596" s="66">
        <f t="shared" si="380"/>
        <v>250</v>
      </c>
      <c r="C2596">
        <f>INDEX('Tet10'!$C$31:$FF$50,Tet10_R_VTR!F2596,Tet10_R_VTR!G2596)</f>
        <v>2.1337988870837417</v>
      </c>
      <c r="D2596" s="65">
        <v>1.2674407016180753</v>
      </c>
      <c r="E2596" s="65"/>
      <c r="F2596">
        <f t="shared" si="381"/>
        <v>15</v>
      </c>
      <c r="G2596">
        <f t="shared" si="382"/>
        <v>130</v>
      </c>
    </row>
    <row r="2597" spans="1:7" x14ac:dyDescent="0.55000000000000004">
      <c r="A2597">
        <f t="shared" si="377"/>
        <v>17500</v>
      </c>
      <c r="B2597" s="66">
        <f t="shared" si="380"/>
        <v>250</v>
      </c>
      <c r="C2597">
        <f>INDEX('Tet10'!$C$31:$FF$50,Tet10_R_VTR!F2597,Tet10_R_VTR!G2597)</f>
        <v>1.5563839389686218</v>
      </c>
      <c r="D2597" s="65">
        <v>0.89488259004612958</v>
      </c>
      <c r="E2597" s="65"/>
      <c r="F2597">
        <f t="shared" ref="F2597:F2601" si="383">F2596+1</f>
        <v>16</v>
      </c>
      <c r="G2597">
        <f t="shared" si="382"/>
        <v>130</v>
      </c>
    </row>
    <row r="2598" spans="1:7" x14ac:dyDescent="0.55000000000000004">
      <c r="A2598">
        <f t="shared" si="377"/>
        <v>17500</v>
      </c>
      <c r="B2598" s="66">
        <f t="shared" si="380"/>
        <v>250</v>
      </c>
      <c r="C2598">
        <f>INDEX('Tet10'!$C$31:$FF$50,Tet10_R_VTR!F2598,Tet10_R_VTR!G2598)</f>
        <v>2.3275689215900992</v>
      </c>
      <c r="D2598" s="65">
        <v>1.2750214292717175</v>
      </c>
      <c r="E2598" s="65"/>
      <c r="F2598">
        <f t="shared" si="383"/>
        <v>17</v>
      </c>
      <c r="G2598">
        <f t="shared" si="382"/>
        <v>130</v>
      </c>
    </row>
    <row r="2599" spans="1:7" x14ac:dyDescent="0.55000000000000004">
      <c r="A2599">
        <f t="shared" si="377"/>
        <v>17500</v>
      </c>
      <c r="B2599" s="66">
        <f t="shared" si="380"/>
        <v>250</v>
      </c>
      <c r="C2599">
        <f>INDEX('Tet10'!$C$31:$FF$50,Tet10_R_VTR!F2599,Tet10_R_VTR!G2599)</f>
        <v>2.0086073699549525</v>
      </c>
      <c r="D2599" s="65">
        <v>1.2049060712630628</v>
      </c>
      <c r="E2599" s="65"/>
      <c r="F2599">
        <f t="shared" si="383"/>
        <v>18</v>
      </c>
      <c r="G2599">
        <f t="shared" si="382"/>
        <v>130</v>
      </c>
    </row>
    <row r="2600" spans="1:7" x14ac:dyDescent="0.55000000000000004">
      <c r="A2600">
        <f t="shared" si="377"/>
        <v>17500</v>
      </c>
      <c r="B2600" s="66">
        <f t="shared" si="380"/>
        <v>250</v>
      </c>
      <c r="C2600">
        <f>INDEX('Tet10'!$C$31:$FF$50,Tet10_R_VTR!F2600,Tet10_R_VTR!G2600)</f>
        <v>2.2793743708240206</v>
      </c>
      <c r="D2600" s="65">
        <v>1.3242323335278336</v>
      </c>
      <c r="E2600" s="65"/>
      <c r="F2600">
        <f t="shared" si="383"/>
        <v>19</v>
      </c>
      <c r="G2600">
        <f t="shared" si="382"/>
        <v>130</v>
      </c>
    </row>
    <row r="2601" spans="1:7" x14ac:dyDescent="0.55000000000000004">
      <c r="A2601">
        <f t="shared" si="377"/>
        <v>17500</v>
      </c>
      <c r="B2601" s="66">
        <f t="shared" si="380"/>
        <v>250</v>
      </c>
      <c r="C2601">
        <f>INDEX('Tet10'!$C$31:$FF$50,Tet10_R_VTR!F2601,Tet10_R_VTR!G2601)</f>
        <v>2.3368023272350524</v>
      </c>
      <c r="D2601" s="65">
        <v>1.3926930675882432</v>
      </c>
      <c r="E2601" s="65"/>
      <c r="F2601">
        <f t="shared" si="383"/>
        <v>20</v>
      </c>
      <c r="G2601">
        <f t="shared" si="382"/>
        <v>130</v>
      </c>
    </row>
    <row r="2602" spans="1:7" x14ac:dyDescent="0.55000000000000004">
      <c r="A2602">
        <f t="shared" si="377"/>
        <v>17500</v>
      </c>
      <c r="B2602" s="66">
        <f t="shared" si="380"/>
        <v>500</v>
      </c>
      <c r="C2602">
        <f>INDEX('Tet10'!$C$31:$FF$50,Tet10_R_VTR!F2602,Tet10_R_VTR!G2602)</f>
        <v>1.7737517310185718</v>
      </c>
      <c r="D2602" s="65">
        <v>1.1947908940445182</v>
      </c>
      <c r="E2602" s="65"/>
      <c r="F2602">
        <v>1</v>
      </c>
      <c r="G2602">
        <f t="shared" si="382"/>
        <v>131</v>
      </c>
    </row>
    <row r="2603" spans="1:7" x14ac:dyDescent="0.55000000000000004">
      <c r="A2603">
        <f t="shared" si="377"/>
        <v>17500</v>
      </c>
      <c r="B2603" s="66">
        <f t="shared" si="380"/>
        <v>500</v>
      </c>
      <c r="C2603">
        <f>INDEX('Tet10'!$C$31:$FF$50,Tet10_R_VTR!F2603,Tet10_R_VTR!G2603)</f>
        <v>1.6378503860093929</v>
      </c>
      <c r="D2603" s="65">
        <v>1.0562109337529222</v>
      </c>
      <c r="E2603" s="65"/>
      <c r="F2603">
        <f t="shared" ref="F2603:F2616" si="384">F2602+1</f>
        <v>2</v>
      </c>
      <c r="G2603">
        <f t="shared" si="382"/>
        <v>131</v>
      </c>
    </row>
    <row r="2604" spans="1:7" x14ac:dyDescent="0.55000000000000004">
      <c r="A2604">
        <f t="shared" si="377"/>
        <v>17500</v>
      </c>
      <c r="B2604" s="66">
        <f t="shared" si="380"/>
        <v>500</v>
      </c>
      <c r="C2604">
        <f>INDEX('Tet10'!$C$31:$FF$50,Tet10_R_VTR!F2604,Tet10_R_VTR!G2604)</f>
        <v>1.7121354447250914</v>
      </c>
      <c r="D2604" s="65">
        <v>0.98989625500191891</v>
      </c>
      <c r="E2604" s="65"/>
      <c r="F2604">
        <f t="shared" si="384"/>
        <v>3</v>
      </c>
      <c r="G2604">
        <f t="shared" si="382"/>
        <v>131</v>
      </c>
    </row>
    <row r="2605" spans="1:7" x14ac:dyDescent="0.55000000000000004">
      <c r="A2605">
        <f t="shared" si="377"/>
        <v>17500</v>
      </c>
      <c r="B2605" s="66">
        <f t="shared" si="380"/>
        <v>500</v>
      </c>
      <c r="C2605">
        <f>INDEX('Tet10'!$C$31:$FF$50,Tet10_R_VTR!F2605,Tet10_R_VTR!G2605)</f>
        <v>1.4797712157489411</v>
      </c>
      <c r="D2605" s="65">
        <v>1.1808089813367004</v>
      </c>
      <c r="E2605" s="65"/>
      <c r="F2605">
        <f t="shared" si="384"/>
        <v>4</v>
      </c>
      <c r="G2605">
        <f t="shared" si="382"/>
        <v>131</v>
      </c>
    </row>
    <row r="2606" spans="1:7" x14ac:dyDescent="0.55000000000000004">
      <c r="A2606">
        <f t="shared" si="377"/>
        <v>17500</v>
      </c>
      <c r="B2606" s="66">
        <f t="shared" si="380"/>
        <v>500</v>
      </c>
      <c r="C2606">
        <f>INDEX('Tet10'!$C$31:$FF$50,Tet10_R_VTR!F2606,Tet10_R_VTR!G2606)</f>
        <v>1.8627886135286842</v>
      </c>
      <c r="D2606" s="65">
        <v>1.0094655229912022</v>
      </c>
      <c r="E2606" s="65"/>
      <c r="F2606">
        <f t="shared" si="384"/>
        <v>5</v>
      </c>
      <c r="G2606">
        <f t="shared" si="382"/>
        <v>131</v>
      </c>
    </row>
    <row r="2607" spans="1:7" x14ac:dyDescent="0.55000000000000004">
      <c r="A2607">
        <f t="shared" si="377"/>
        <v>17500</v>
      </c>
      <c r="B2607" s="66">
        <f t="shared" si="380"/>
        <v>500</v>
      </c>
      <c r="C2607">
        <f>INDEX('Tet10'!$C$31:$FF$50,Tet10_R_VTR!F2607,Tet10_R_VTR!G2607)</f>
        <v>2.0893451123087527</v>
      </c>
      <c r="D2607" s="65">
        <v>1.3176631134711994</v>
      </c>
      <c r="E2607" s="65"/>
      <c r="F2607">
        <f t="shared" si="384"/>
        <v>6</v>
      </c>
      <c r="G2607">
        <f t="shared" si="382"/>
        <v>131</v>
      </c>
    </row>
    <row r="2608" spans="1:7" x14ac:dyDescent="0.55000000000000004">
      <c r="A2608">
        <f t="shared" si="377"/>
        <v>17500</v>
      </c>
      <c r="B2608" s="66">
        <f t="shared" si="380"/>
        <v>500</v>
      </c>
      <c r="C2608">
        <f>INDEX('Tet10'!$C$31:$FF$50,Tet10_R_VTR!F2608,Tet10_R_VTR!G2608)</f>
        <v>1.9178113648622759</v>
      </c>
      <c r="D2608" s="65">
        <v>1.3556312282870939</v>
      </c>
      <c r="E2608" s="65"/>
      <c r="F2608">
        <f t="shared" si="384"/>
        <v>7</v>
      </c>
      <c r="G2608">
        <f t="shared" si="382"/>
        <v>131</v>
      </c>
    </row>
    <row r="2609" spans="1:7" x14ac:dyDescent="0.55000000000000004">
      <c r="A2609">
        <f t="shared" si="377"/>
        <v>17500</v>
      </c>
      <c r="B2609" s="66">
        <f t="shared" si="380"/>
        <v>500</v>
      </c>
      <c r="C2609">
        <f>INDEX('Tet10'!$C$31:$FF$50,Tet10_R_VTR!F2609,Tet10_R_VTR!G2609)</f>
        <v>1.6284995855438762</v>
      </c>
      <c r="D2609" s="65">
        <v>1.0307302267806293</v>
      </c>
      <c r="E2609" s="65"/>
      <c r="F2609">
        <f t="shared" si="384"/>
        <v>8</v>
      </c>
      <c r="G2609">
        <f t="shared" si="382"/>
        <v>131</v>
      </c>
    </row>
    <row r="2610" spans="1:7" x14ac:dyDescent="0.55000000000000004">
      <c r="A2610">
        <f t="shared" si="377"/>
        <v>17500</v>
      </c>
      <c r="B2610" s="66">
        <f t="shared" si="380"/>
        <v>500</v>
      </c>
      <c r="C2610">
        <f>INDEX('Tet10'!$C$31:$FF$50,Tet10_R_VTR!F2610,Tet10_R_VTR!G2610)</f>
        <v>1.6505330687295856</v>
      </c>
      <c r="D2610" s="65">
        <v>0.86606314209154855</v>
      </c>
      <c r="E2610" s="65"/>
      <c r="F2610">
        <f t="shared" si="384"/>
        <v>9</v>
      </c>
      <c r="G2610">
        <f t="shared" si="382"/>
        <v>131</v>
      </c>
    </row>
    <row r="2611" spans="1:7" x14ac:dyDescent="0.55000000000000004">
      <c r="A2611">
        <f t="shared" si="377"/>
        <v>17500</v>
      </c>
      <c r="B2611" s="66">
        <f t="shared" si="380"/>
        <v>500</v>
      </c>
      <c r="C2611">
        <f>INDEX('Tet10'!$C$31:$FF$50,Tet10_R_VTR!F2611,Tet10_R_VTR!G2611)</f>
        <v>2.1633579018731117</v>
      </c>
      <c r="D2611" s="65">
        <v>1.1675054151057829</v>
      </c>
      <c r="E2611" s="65"/>
      <c r="F2611">
        <f t="shared" si="384"/>
        <v>10</v>
      </c>
      <c r="G2611">
        <f t="shared" si="382"/>
        <v>131</v>
      </c>
    </row>
    <row r="2612" spans="1:7" x14ac:dyDescent="0.55000000000000004">
      <c r="A2612">
        <f t="shared" si="377"/>
        <v>17500</v>
      </c>
      <c r="B2612" s="66">
        <f t="shared" si="380"/>
        <v>500</v>
      </c>
      <c r="C2612">
        <f>INDEX('Tet10'!$C$31:$FF$50,Tet10_R_VTR!F2612,Tet10_R_VTR!G2612)</f>
        <v>1.5674897588257048</v>
      </c>
      <c r="D2612" s="65">
        <v>0.95697774563992144</v>
      </c>
      <c r="E2612" s="65"/>
      <c r="F2612">
        <f t="shared" si="384"/>
        <v>11</v>
      </c>
      <c r="G2612">
        <f t="shared" si="382"/>
        <v>131</v>
      </c>
    </row>
    <row r="2613" spans="1:7" x14ac:dyDescent="0.55000000000000004">
      <c r="A2613">
        <f t="shared" si="377"/>
        <v>17500</v>
      </c>
      <c r="B2613" s="66">
        <f t="shared" si="380"/>
        <v>500</v>
      </c>
      <c r="C2613">
        <f>INDEX('Tet10'!$C$31:$FF$50,Tet10_R_VTR!F2613,Tet10_R_VTR!G2613)</f>
        <v>2.23403770287646</v>
      </c>
      <c r="D2613" s="65">
        <v>1.3460641078796829</v>
      </c>
      <c r="E2613" s="65"/>
      <c r="F2613">
        <f t="shared" si="384"/>
        <v>12</v>
      </c>
      <c r="G2613">
        <f t="shared" si="382"/>
        <v>131</v>
      </c>
    </row>
    <row r="2614" spans="1:7" x14ac:dyDescent="0.55000000000000004">
      <c r="A2614">
        <f t="shared" si="377"/>
        <v>17500</v>
      </c>
      <c r="B2614" s="66">
        <f t="shared" si="380"/>
        <v>500</v>
      </c>
      <c r="C2614">
        <f>INDEX('Tet10'!$C$31:$FF$50,Tet10_R_VTR!F2614,Tet10_R_VTR!G2614)</f>
        <v>2.09416046677884</v>
      </c>
      <c r="D2614" s="65">
        <v>1.1672257595055451</v>
      </c>
      <c r="E2614" s="65"/>
      <c r="F2614">
        <f t="shared" si="384"/>
        <v>13</v>
      </c>
      <c r="G2614">
        <f t="shared" si="382"/>
        <v>131</v>
      </c>
    </row>
    <row r="2615" spans="1:7" x14ac:dyDescent="0.55000000000000004">
      <c r="A2615">
        <f t="shared" si="377"/>
        <v>17500</v>
      </c>
      <c r="B2615" s="66">
        <f t="shared" si="380"/>
        <v>500</v>
      </c>
      <c r="C2615">
        <f>INDEX('Tet10'!$C$31:$FF$50,Tet10_R_VTR!F2615,Tet10_R_VTR!G2615)</f>
        <v>2.6285363735245055</v>
      </c>
      <c r="D2615" s="65">
        <v>1.5949217285186394</v>
      </c>
      <c r="E2615" s="65"/>
      <c r="F2615">
        <f t="shared" si="384"/>
        <v>14</v>
      </c>
      <c r="G2615">
        <f t="shared" si="382"/>
        <v>131</v>
      </c>
    </row>
    <row r="2616" spans="1:7" x14ac:dyDescent="0.55000000000000004">
      <c r="A2616">
        <f t="shared" si="377"/>
        <v>17500</v>
      </c>
      <c r="B2616" s="66">
        <f t="shared" si="380"/>
        <v>500</v>
      </c>
      <c r="C2616">
        <f>INDEX('Tet10'!$C$31:$FF$50,Tet10_R_VTR!F2616,Tet10_R_VTR!G2616)</f>
        <v>2.0626941726352626</v>
      </c>
      <c r="D2616" s="65">
        <v>1.2674407016180753</v>
      </c>
      <c r="E2616" s="65"/>
      <c r="F2616">
        <f t="shared" si="384"/>
        <v>15</v>
      </c>
      <c r="G2616">
        <f t="shared" si="382"/>
        <v>131</v>
      </c>
    </row>
    <row r="2617" spans="1:7" x14ac:dyDescent="0.55000000000000004">
      <c r="A2617">
        <f t="shared" si="377"/>
        <v>17500</v>
      </c>
      <c r="B2617" s="66">
        <f t="shared" si="380"/>
        <v>500</v>
      </c>
      <c r="C2617">
        <f>INDEX('Tet10'!$C$31:$FF$50,Tet10_R_VTR!F2617,Tet10_R_VTR!G2617)</f>
        <v>1.5070339026919561</v>
      </c>
      <c r="D2617" s="65">
        <v>0.89488259004612958</v>
      </c>
      <c r="E2617" s="65"/>
      <c r="F2617">
        <f t="shared" ref="F2617:F2621" si="385">F2616+1</f>
        <v>16</v>
      </c>
      <c r="G2617">
        <f t="shared" si="382"/>
        <v>131</v>
      </c>
    </row>
    <row r="2618" spans="1:7" x14ac:dyDescent="0.55000000000000004">
      <c r="A2618">
        <f t="shared" si="377"/>
        <v>17500</v>
      </c>
      <c r="B2618" s="66">
        <f t="shared" si="380"/>
        <v>500</v>
      </c>
      <c r="C2618">
        <f>INDEX('Tet10'!$C$31:$FF$50,Tet10_R_VTR!F2618,Tet10_R_VTR!G2618)</f>
        <v>2.2529096340145154</v>
      </c>
      <c r="D2618" s="65">
        <v>1.2750214292717175</v>
      </c>
      <c r="E2618" s="65"/>
      <c r="F2618">
        <f t="shared" si="385"/>
        <v>17</v>
      </c>
      <c r="G2618">
        <f t="shared" si="382"/>
        <v>131</v>
      </c>
    </row>
    <row r="2619" spans="1:7" x14ac:dyDescent="0.55000000000000004">
      <c r="A2619">
        <f t="shared" si="377"/>
        <v>17500</v>
      </c>
      <c r="B2619" s="66">
        <f t="shared" si="380"/>
        <v>500</v>
      </c>
      <c r="C2619">
        <f>INDEX('Tet10'!$C$31:$FF$50,Tet10_R_VTR!F2619,Tet10_R_VTR!G2619)</f>
        <v>1.9499299903675547</v>
      </c>
      <c r="D2619" s="65">
        <v>1.2049060712630628</v>
      </c>
      <c r="E2619" s="65"/>
      <c r="F2619">
        <f t="shared" si="385"/>
        <v>18</v>
      </c>
      <c r="G2619">
        <f t="shared" si="382"/>
        <v>131</v>
      </c>
    </row>
    <row r="2620" spans="1:7" x14ac:dyDescent="0.55000000000000004">
      <c r="A2620">
        <f t="shared" si="377"/>
        <v>17500</v>
      </c>
      <c r="B2620" s="66">
        <f t="shared" si="380"/>
        <v>500</v>
      </c>
      <c r="C2620">
        <f>INDEX('Tet10'!$C$31:$FF$50,Tet10_R_VTR!F2620,Tet10_R_VTR!G2620)</f>
        <v>2.2245321653464045</v>
      </c>
      <c r="D2620" s="65">
        <v>1.3242323335278336</v>
      </c>
      <c r="E2620" s="65"/>
      <c r="F2620">
        <f t="shared" si="385"/>
        <v>19</v>
      </c>
      <c r="G2620">
        <f t="shared" si="382"/>
        <v>131</v>
      </c>
    </row>
    <row r="2621" spans="1:7" x14ac:dyDescent="0.55000000000000004">
      <c r="A2621">
        <f t="shared" si="377"/>
        <v>17500</v>
      </c>
      <c r="B2621" s="66">
        <f t="shared" si="380"/>
        <v>500</v>
      </c>
      <c r="C2621">
        <f>INDEX('Tet10'!$C$31:$FF$50,Tet10_R_VTR!F2621,Tet10_R_VTR!G2621)</f>
        <v>2.2781025661467682</v>
      </c>
      <c r="D2621" s="65">
        <v>1.3926930675882432</v>
      </c>
      <c r="E2621" s="65"/>
      <c r="F2621">
        <f t="shared" si="385"/>
        <v>20</v>
      </c>
      <c r="G2621">
        <f t="shared" si="382"/>
        <v>131</v>
      </c>
    </row>
    <row r="2622" spans="1:7" x14ac:dyDescent="0.55000000000000004">
      <c r="A2622">
        <f t="shared" si="377"/>
        <v>17500</v>
      </c>
      <c r="B2622" s="66">
        <v>665</v>
      </c>
      <c r="C2622">
        <f>INDEX('Tet10'!$C$31:$FF$50,Tet10_R_VTR!F2622,Tet10_R_VTR!G2622)</f>
        <v>1.7160411878708768</v>
      </c>
      <c r="D2622" s="65">
        <v>1.1947908940445182</v>
      </c>
      <c r="E2622" s="65"/>
      <c r="F2622">
        <v>1</v>
      </c>
      <c r="G2622">
        <f t="shared" si="382"/>
        <v>132</v>
      </c>
    </row>
    <row r="2623" spans="1:7" x14ac:dyDescent="0.55000000000000004">
      <c r="A2623">
        <f t="shared" si="377"/>
        <v>17500</v>
      </c>
      <c r="B2623" s="66">
        <v>665</v>
      </c>
      <c r="C2623">
        <f>INDEX('Tet10'!$C$31:$FF$50,Tet10_R_VTR!F2623,Tet10_R_VTR!G2623)</f>
        <v>1.5862236601956976</v>
      </c>
      <c r="D2623" s="65">
        <v>1.0562109337529222</v>
      </c>
      <c r="E2623" s="65"/>
      <c r="F2623">
        <f t="shared" ref="F2623:F2636" si="386">F2622+1</f>
        <v>2</v>
      </c>
      <c r="G2623">
        <f t="shared" si="382"/>
        <v>132</v>
      </c>
    </row>
    <row r="2624" spans="1:7" x14ac:dyDescent="0.55000000000000004">
      <c r="A2624">
        <f t="shared" si="377"/>
        <v>17500</v>
      </c>
      <c r="B2624" s="66">
        <v>665</v>
      </c>
      <c r="C2624">
        <f>INDEX('Tet10'!$C$31:$FF$50,Tet10_R_VTR!F2624,Tet10_R_VTR!G2624)</f>
        <v>1.6546290996985467</v>
      </c>
      <c r="D2624" s="65">
        <v>0.98989625500191891</v>
      </c>
      <c r="E2624" s="65"/>
      <c r="F2624">
        <f t="shared" si="386"/>
        <v>3</v>
      </c>
      <c r="G2624">
        <f t="shared" si="382"/>
        <v>132</v>
      </c>
    </row>
    <row r="2625" spans="1:7" x14ac:dyDescent="0.55000000000000004">
      <c r="A2625">
        <f t="shared" si="377"/>
        <v>17500</v>
      </c>
      <c r="B2625" s="66">
        <v>665</v>
      </c>
      <c r="C2625">
        <f>INDEX('Tet10'!$C$31:$FF$50,Tet10_R_VTR!F2625,Tet10_R_VTR!G2625)</f>
        <v>1.4307752155881284</v>
      </c>
      <c r="D2625" s="65">
        <v>1.1808089813367004</v>
      </c>
      <c r="E2625" s="65"/>
      <c r="F2625">
        <f t="shared" si="386"/>
        <v>4</v>
      </c>
      <c r="G2625">
        <f t="shared" si="382"/>
        <v>132</v>
      </c>
    </row>
    <row r="2626" spans="1:7" x14ac:dyDescent="0.55000000000000004">
      <c r="A2626">
        <f t="shared" si="377"/>
        <v>17500</v>
      </c>
      <c r="B2626" s="66">
        <v>665</v>
      </c>
      <c r="C2626">
        <f>INDEX('Tet10'!$C$31:$FF$50,Tet10_R_VTR!F2626,Tet10_R_VTR!G2626)</f>
        <v>1.8061514997466481</v>
      </c>
      <c r="D2626" s="65">
        <v>1.0094655229912022</v>
      </c>
      <c r="E2626" s="65"/>
      <c r="F2626">
        <f t="shared" si="386"/>
        <v>5</v>
      </c>
      <c r="G2626">
        <f t="shared" si="382"/>
        <v>132</v>
      </c>
    </row>
    <row r="2627" spans="1:7" x14ac:dyDescent="0.55000000000000004">
      <c r="A2627">
        <f t="shared" ref="A2627:A2690" si="387">A2307+2500</f>
        <v>17500</v>
      </c>
      <c r="B2627" s="66">
        <v>665</v>
      </c>
      <c r="C2627">
        <f>INDEX('Tet10'!$C$31:$FF$50,Tet10_R_VTR!F2627,Tet10_R_VTR!G2627)</f>
        <v>2.0355844232669655</v>
      </c>
      <c r="D2627" s="65">
        <v>1.3176631134711994</v>
      </c>
      <c r="E2627" s="65"/>
      <c r="F2627">
        <f t="shared" si="386"/>
        <v>6</v>
      </c>
      <c r="G2627">
        <f t="shared" si="382"/>
        <v>132</v>
      </c>
    </row>
    <row r="2628" spans="1:7" x14ac:dyDescent="0.55000000000000004">
      <c r="A2628">
        <f t="shared" si="387"/>
        <v>17500</v>
      </c>
      <c r="B2628" s="66">
        <v>665</v>
      </c>
      <c r="C2628">
        <f>INDEX('Tet10'!$C$31:$FF$50,Tet10_R_VTR!F2628,Tet10_R_VTR!G2628)</f>
        <v>1.8611518627996717</v>
      </c>
      <c r="D2628" s="65">
        <v>1.3556312282870939</v>
      </c>
      <c r="E2628" s="65"/>
      <c r="F2628">
        <f t="shared" si="386"/>
        <v>7</v>
      </c>
      <c r="G2628">
        <f t="shared" si="382"/>
        <v>132</v>
      </c>
    </row>
    <row r="2629" spans="1:7" x14ac:dyDescent="0.55000000000000004">
      <c r="A2629">
        <f t="shared" si="387"/>
        <v>17500</v>
      </c>
      <c r="B2629" s="66">
        <v>665</v>
      </c>
      <c r="C2629">
        <f>INDEX('Tet10'!$C$31:$FF$50,Tet10_R_VTR!F2629,Tet10_R_VTR!G2629)</f>
        <v>1.5881941928036261</v>
      </c>
      <c r="D2629" s="65">
        <v>1.0307302267806293</v>
      </c>
      <c r="E2629" s="65"/>
      <c r="F2629">
        <f t="shared" si="386"/>
        <v>8</v>
      </c>
      <c r="G2629">
        <f t="shared" si="382"/>
        <v>132</v>
      </c>
    </row>
    <row r="2630" spans="1:7" x14ac:dyDescent="0.55000000000000004">
      <c r="A2630">
        <f t="shared" si="387"/>
        <v>17500</v>
      </c>
      <c r="B2630" s="66">
        <v>665</v>
      </c>
      <c r="C2630">
        <f>INDEX('Tet10'!$C$31:$FF$50,Tet10_R_VTR!F2630,Tet10_R_VTR!G2630)</f>
        <v>1.5970919413705773</v>
      </c>
      <c r="D2630" s="65">
        <v>0.86606314209154855</v>
      </c>
      <c r="E2630" s="65"/>
      <c r="F2630">
        <f t="shared" si="386"/>
        <v>9</v>
      </c>
      <c r="G2630">
        <f t="shared" si="382"/>
        <v>132</v>
      </c>
    </row>
    <row r="2631" spans="1:7" x14ac:dyDescent="0.55000000000000004">
      <c r="A2631">
        <f t="shared" si="387"/>
        <v>17500</v>
      </c>
      <c r="B2631" s="66">
        <v>665</v>
      </c>
      <c r="C2631">
        <f>INDEX('Tet10'!$C$31:$FF$50,Tet10_R_VTR!F2631,Tet10_R_VTR!G2631)</f>
        <v>2.0982638656641952</v>
      </c>
      <c r="D2631" s="65">
        <v>1.1675054151057829</v>
      </c>
      <c r="E2631" s="65"/>
      <c r="F2631">
        <f t="shared" si="386"/>
        <v>10</v>
      </c>
      <c r="G2631">
        <f t="shared" si="382"/>
        <v>132</v>
      </c>
    </row>
    <row r="2632" spans="1:7" x14ac:dyDescent="0.55000000000000004">
      <c r="A2632">
        <f t="shared" si="387"/>
        <v>17500</v>
      </c>
      <c r="B2632" s="66">
        <v>665</v>
      </c>
      <c r="C2632">
        <f>INDEX('Tet10'!$C$31:$FF$50,Tet10_R_VTR!F2632,Tet10_R_VTR!G2632)</f>
        <v>1.5163921396399753</v>
      </c>
      <c r="D2632" s="65">
        <v>0.95697774563992144</v>
      </c>
      <c r="E2632" s="65"/>
      <c r="F2632">
        <f t="shared" si="386"/>
        <v>11</v>
      </c>
      <c r="G2632">
        <f t="shared" si="382"/>
        <v>132</v>
      </c>
    </row>
    <row r="2633" spans="1:7" x14ac:dyDescent="0.55000000000000004">
      <c r="A2633">
        <f t="shared" si="387"/>
        <v>17500</v>
      </c>
      <c r="B2633" s="66">
        <v>665</v>
      </c>
      <c r="C2633">
        <f>INDEX('Tet10'!$C$31:$FF$50,Tet10_R_VTR!F2633,Tet10_R_VTR!G2633)</f>
        <v>2.1601537161178626</v>
      </c>
      <c r="D2633" s="65">
        <v>1.3460641078796829</v>
      </c>
      <c r="E2633" s="65"/>
      <c r="F2633">
        <f t="shared" si="386"/>
        <v>12</v>
      </c>
      <c r="G2633">
        <f t="shared" si="382"/>
        <v>132</v>
      </c>
    </row>
    <row r="2634" spans="1:7" x14ac:dyDescent="0.55000000000000004">
      <c r="A2634">
        <f t="shared" si="387"/>
        <v>17500</v>
      </c>
      <c r="B2634" s="66">
        <v>665</v>
      </c>
      <c r="C2634">
        <f>INDEX('Tet10'!$C$31:$FF$50,Tet10_R_VTR!F2634,Tet10_R_VTR!G2634)</f>
        <v>2.0431182980497113</v>
      </c>
      <c r="D2634" s="65">
        <v>1.1672257595055451</v>
      </c>
      <c r="E2634" s="65"/>
      <c r="F2634">
        <f t="shared" si="386"/>
        <v>13</v>
      </c>
      <c r="G2634">
        <f t="shared" si="382"/>
        <v>132</v>
      </c>
    </row>
    <row r="2635" spans="1:7" x14ac:dyDescent="0.55000000000000004">
      <c r="A2635">
        <f t="shared" si="387"/>
        <v>17500</v>
      </c>
      <c r="B2635" s="66">
        <v>665</v>
      </c>
      <c r="C2635">
        <f>INDEX('Tet10'!$C$31:$FF$50,Tet10_R_VTR!F2635,Tet10_R_VTR!G2635)</f>
        <v>2.550945670842701</v>
      </c>
      <c r="D2635" s="65">
        <v>1.5949217285186394</v>
      </c>
      <c r="E2635" s="65"/>
      <c r="F2635">
        <f t="shared" si="386"/>
        <v>14</v>
      </c>
      <c r="G2635">
        <f t="shared" si="382"/>
        <v>132</v>
      </c>
    </row>
    <row r="2636" spans="1:7" x14ac:dyDescent="0.55000000000000004">
      <c r="A2636">
        <f t="shared" si="387"/>
        <v>17500</v>
      </c>
      <c r="B2636" s="66">
        <v>665</v>
      </c>
      <c r="C2636">
        <f>INDEX('Tet10'!$C$31:$FF$50,Tet10_R_VTR!F2636,Tet10_R_VTR!G2636)</f>
        <v>1.9987813668082886</v>
      </c>
      <c r="D2636" s="65">
        <v>1.2674407016180753</v>
      </c>
      <c r="E2636" s="65"/>
      <c r="F2636">
        <f t="shared" si="386"/>
        <v>15</v>
      </c>
      <c r="G2636">
        <f t="shared" si="382"/>
        <v>132</v>
      </c>
    </row>
    <row r="2637" spans="1:7" x14ac:dyDescent="0.55000000000000004">
      <c r="A2637">
        <f t="shared" si="387"/>
        <v>17500</v>
      </c>
      <c r="B2637" s="66">
        <v>665</v>
      </c>
      <c r="C2637">
        <f>INDEX('Tet10'!$C$31:$FF$50,Tet10_R_VTR!F2637,Tet10_R_VTR!G2637)</f>
        <v>1.4627834143606306</v>
      </c>
      <c r="D2637" s="65">
        <v>0.89488259004612958</v>
      </c>
      <c r="E2637" s="65"/>
      <c r="F2637">
        <f t="shared" ref="F2637:F2641" si="388">F2636+1</f>
        <v>16</v>
      </c>
      <c r="G2637">
        <f t="shared" si="382"/>
        <v>132</v>
      </c>
    </row>
    <row r="2638" spans="1:7" x14ac:dyDescent="0.55000000000000004">
      <c r="A2638">
        <f t="shared" si="387"/>
        <v>17500</v>
      </c>
      <c r="B2638" s="66">
        <v>665</v>
      </c>
      <c r="C2638">
        <f>INDEX('Tet10'!$C$31:$FF$50,Tet10_R_VTR!F2638,Tet10_R_VTR!G2638)</f>
        <v>2.1822646024139001</v>
      </c>
      <c r="D2638" s="65">
        <v>1.2750214292717175</v>
      </c>
      <c r="E2638" s="65"/>
      <c r="F2638">
        <f t="shared" si="388"/>
        <v>17</v>
      </c>
      <c r="G2638">
        <f t="shared" si="382"/>
        <v>132</v>
      </c>
    </row>
    <row r="2639" spans="1:7" x14ac:dyDescent="0.55000000000000004">
      <c r="A2639">
        <f t="shared" si="387"/>
        <v>17500</v>
      </c>
      <c r="B2639" s="66">
        <v>665</v>
      </c>
      <c r="C2639">
        <f>INDEX('Tet10'!$C$31:$FF$50,Tet10_R_VTR!F2639,Tet10_R_VTR!G2639)</f>
        <v>1.8754637206900535</v>
      </c>
      <c r="D2639" s="65">
        <v>1.2049060712630628</v>
      </c>
      <c r="E2639" s="65"/>
      <c r="F2639">
        <f t="shared" si="388"/>
        <v>18</v>
      </c>
      <c r="G2639">
        <f t="shared" si="382"/>
        <v>132</v>
      </c>
    </row>
    <row r="2640" spans="1:7" x14ac:dyDescent="0.55000000000000004">
      <c r="A2640">
        <f t="shared" si="387"/>
        <v>17500</v>
      </c>
      <c r="B2640" s="66">
        <v>665</v>
      </c>
      <c r="C2640">
        <f>INDEX('Tet10'!$C$31:$FF$50,Tet10_R_VTR!F2640,Tet10_R_VTR!G2640)</f>
        <v>2.1553090517343167</v>
      </c>
      <c r="D2640" s="65">
        <v>1.3242323335278336</v>
      </c>
      <c r="E2640" s="65"/>
      <c r="F2640">
        <f t="shared" si="388"/>
        <v>19</v>
      </c>
      <c r="G2640">
        <f t="shared" si="382"/>
        <v>132</v>
      </c>
    </row>
    <row r="2641" spans="1:7" x14ac:dyDescent="0.55000000000000004">
      <c r="A2641">
        <f t="shared" si="387"/>
        <v>17500</v>
      </c>
      <c r="B2641" s="66">
        <v>665</v>
      </c>
      <c r="C2641">
        <f>INDEX('Tet10'!$C$31:$FF$50,Tet10_R_VTR!F2641,Tet10_R_VTR!G2641)</f>
        <v>2.2153933348811257</v>
      </c>
      <c r="D2641" s="65">
        <v>1.3926930675882432</v>
      </c>
      <c r="E2641" s="65"/>
      <c r="F2641">
        <f t="shared" si="388"/>
        <v>20</v>
      </c>
      <c r="G2641">
        <f t="shared" si="382"/>
        <v>132</v>
      </c>
    </row>
    <row r="2642" spans="1:7" x14ac:dyDescent="0.55000000000000004">
      <c r="A2642">
        <f t="shared" si="387"/>
        <v>17500</v>
      </c>
      <c r="B2642" s="66">
        <v>750</v>
      </c>
      <c r="C2642">
        <f>INDEX('Tet10'!$C$31:$FF$50,Tet10_R_VTR!F2642,Tet10_R_VTR!G2642)</f>
        <v>1.676281620178304</v>
      </c>
      <c r="D2642" s="65">
        <v>1.1947908940445182</v>
      </c>
      <c r="E2642" s="65"/>
      <c r="F2642">
        <v>1</v>
      </c>
      <c r="G2642">
        <f t="shared" si="382"/>
        <v>133</v>
      </c>
    </row>
    <row r="2643" spans="1:7" x14ac:dyDescent="0.55000000000000004">
      <c r="A2643">
        <f t="shared" si="387"/>
        <v>17500</v>
      </c>
      <c r="B2643" s="66">
        <v>750</v>
      </c>
      <c r="C2643">
        <f>INDEX('Tet10'!$C$31:$FF$50,Tet10_R_VTR!F2643,Tet10_R_VTR!G2643)</f>
        <v>1.5495348022594382</v>
      </c>
      <c r="D2643" s="65">
        <v>1.0562109337529222</v>
      </c>
      <c r="E2643" s="65"/>
      <c r="F2643">
        <f t="shared" ref="F2643:F2656" si="389">F2642+1</f>
        <v>2</v>
      </c>
      <c r="G2643">
        <f t="shared" si="382"/>
        <v>133</v>
      </c>
    </row>
    <row r="2644" spans="1:7" x14ac:dyDescent="0.55000000000000004">
      <c r="A2644">
        <f t="shared" si="387"/>
        <v>17500</v>
      </c>
      <c r="B2644" s="66">
        <v>750</v>
      </c>
      <c r="C2644">
        <f>INDEX('Tet10'!$C$31:$FF$50,Tet10_R_VTR!F2644,Tet10_R_VTR!G2644)</f>
        <v>1.6248296696917808</v>
      </c>
      <c r="D2644" s="65">
        <v>0.98989625500191891</v>
      </c>
      <c r="E2644" s="65"/>
      <c r="F2644">
        <f t="shared" si="389"/>
        <v>3</v>
      </c>
      <c r="G2644">
        <f t="shared" si="382"/>
        <v>133</v>
      </c>
    </row>
    <row r="2645" spans="1:7" x14ac:dyDescent="0.55000000000000004">
      <c r="A2645">
        <f t="shared" si="387"/>
        <v>17500</v>
      </c>
      <c r="B2645" s="66">
        <v>750</v>
      </c>
      <c r="C2645">
        <f>INDEX('Tet10'!$C$31:$FF$50,Tet10_R_VTR!F2645,Tet10_R_VTR!G2645)</f>
        <v>1.4044070314120047</v>
      </c>
      <c r="D2645" s="65">
        <v>1.1808089813367004</v>
      </c>
      <c r="E2645" s="65"/>
      <c r="F2645">
        <f t="shared" si="389"/>
        <v>4</v>
      </c>
      <c r="G2645">
        <f t="shared" si="382"/>
        <v>133</v>
      </c>
    </row>
    <row r="2646" spans="1:7" x14ac:dyDescent="0.55000000000000004">
      <c r="A2646">
        <f t="shared" si="387"/>
        <v>17500</v>
      </c>
      <c r="B2646" s="66">
        <v>750</v>
      </c>
      <c r="C2646">
        <f>INDEX('Tet10'!$C$31:$FF$50,Tet10_R_VTR!F2646,Tet10_R_VTR!G2646)</f>
        <v>1.762853898676217</v>
      </c>
      <c r="D2646" s="65">
        <v>1.0094655229912022</v>
      </c>
      <c r="E2646" s="65"/>
      <c r="F2646">
        <f t="shared" si="389"/>
        <v>5</v>
      </c>
      <c r="G2646">
        <f t="shared" si="382"/>
        <v>133</v>
      </c>
    </row>
    <row r="2647" spans="1:7" x14ac:dyDescent="0.55000000000000004">
      <c r="A2647">
        <f t="shared" si="387"/>
        <v>17500</v>
      </c>
      <c r="B2647" s="66">
        <v>750</v>
      </c>
      <c r="C2647">
        <f>INDEX('Tet10'!$C$31:$FF$50,Tet10_R_VTR!F2647,Tet10_R_VTR!G2647)</f>
        <v>1.9934973728594012</v>
      </c>
      <c r="D2647" s="65">
        <v>1.3176631134711994</v>
      </c>
      <c r="E2647" s="65"/>
      <c r="F2647">
        <f t="shared" si="389"/>
        <v>6</v>
      </c>
      <c r="G2647">
        <f t="shared" ref="G2647:G2710" si="390">G2627+1</f>
        <v>133</v>
      </c>
    </row>
    <row r="2648" spans="1:7" x14ac:dyDescent="0.55000000000000004">
      <c r="A2648">
        <f t="shared" si="387"/>
        <v>17500</v>
      </c>
      <c r="B2648" s="66">
        <v>750</v>
      </c>
      <c r="C2648">
        <f>INDEX('Tet10'!$C$31:$FF$50,Tet10_R_VTR!F2648,Tet10_R_VTR!G2648)</f>
        <v>1.826898320303437</v>
      </c>
      <c r="D2648" s="65">
        <v>1.3556312282870939</v>
      </c>
      <c r="E2648" s="65"/>
      <c r="F2648">
        <f t="shared" si="389"/>
        <v>7</v>
      </c>
      <c r="G2648">
        <f t="shared" si="390"/>
        <v>133</v>
      </c>
    </row>
    <row r="2649" spans="1:7" x14ac:dyDescent="0.55000000000000004">
      <c r="A2649">
        <f t="shared" si="387"/>
        <v>17500</v>
      </c>
      <c r="B2649" s="66">
        <v>750</v>
      </c>
      <c r="C2649">
        <f>INDEX('Tet10'!$C$31:$FF$50,Tet10_R_VTR!F2649,Tet10_R_VTR!G2649)</f>
        <v>1.5581323804393554</v>
      </c>
      <c r="D2649" s="65">
        <v>1.0307302267806293</v>
      </c>
      <c r="E2649" s="65"/>
      <c r="F2649">
        <f t="shared" si="389"/>
        <v>8</v>
      </c>
      <c r="G2649">
        <f t="shared" si="390"/>
        <v>133</v>
      </c>
    </row>
    <row r="2650" spans="1:7" x14ac:dyDescent="0.55000000000000004">
      <c r="A2650">
        <f t="shared" si="387"/>
        <v>17500</v>
      </c>
      <c r="B2650" s="66">
        <v>750</v>
      </c>
      <c r="C2650">
        <f>INDEX('Tet10'!$C$31:$FF$50,Tet10_R_VTR!F2650,Tet10_R_VTR!G2650)</f>
        <v>1.5614865341463622</v>
      </c>
      <c r="D2650" s="65">
        <v>0.86606314209154855</v>
      </c>
      <c r="E2650" s="65"/>
      <c r="F2650">
        <f t="shared" si="389"/>
        <v>9</v>
      </c>
      <c r="G2650">
        <f t="shared" si="390"/>
        <v>133</v>
      </c>
    </row>
    <row r="2651" spans="1:7" x14ac:dyDescent="0.55000000000000004">
      <c r="A2651">
        <f t="shared" si="387"/>
        <v>17500</v>
      </c>
      <c r="B2651" s="66">
        <v>750</v>
      </c>
      <c r="C2651">
        <f>INDEX('Tet10'!$C$31:$FF$50,Tet10_R_VTR!F2651,Tet10_R_VTR!G2651)</f>
        <v>2.0519079600116052</v>
      </c>
      <c r="D2651" s="65">
        <v>1.1675054151057829</v>
      </c>
      <c r="E2651" s="65"/>
      <c r="F2651">
        <f t="shared" si="389"/>
        <v>10</v>
      </c>
      <c r="G2651">
        <f t="shared" si="390"/>
        <v>133</v>
      </c>
    </row>
    <row r="2652" spans="1:7" x14ac:dyDescent="0.55000000000000004">
      <c r="A2652">
        <f t="shared" si="387"/>
        <v>17500</v>
      </c>
      <c r="B2652" s="66">
        <v>750</v>
      </c>
      <c r="C2652">
        <f>INDEX('Tet10'!$C$31:$FF$50,Tet10_R_VTR!F2652,Tet10_R_VTR!G2652)</f>
        <v>1.4894827632054748</v>
      </c>
      <c r="D2652" s="65">
        <v>0.95697774563992144</v>
      </c>
      <c r="E2652" s="65"/>
      <c r="F2652">
        <f t="shared" si="389"/>
        <v>11</v>
      </c>
      <c r="G2652">
        <f t="shared" si="390"/>
        <v>133</v>
      </c>
    </row>
    <row r="2653" spans="1:7" x14ac:dyDescent="0.55000000000000004">
      <c r="A2653">
        <f t="shared" si="387"/>
        <v>17500</v>
      </c>
      <c r="B2653" s="66">
        <v>750</v>
      </c>
      <c r="C2653">
        <f>INDEX('Tet10'!$C$31:$FF$50,Tet10_R_VTR!F2653,Tet10_R_VTR!G2653)</f>
        <v>2.1215962006780051</v>
      </c>
      <c r="D2653" s="65">
        <v>1.3460641078796829</v>
      </c>
      <c r="E2653" s="65"/>
      <c r="F2653">
        <f t="shared" si="389"/>
        <v>12</v>
      </c>
      <c r="G2653">
        <f t="shared" si="390"/>
        <v>133</v>
      </c>
    </row>
    <row r="2654" spans="1:7" x14ac:dyDescent="0.55000000000000004">
      <c r="A2654">
        <f t="shared" si="387"/>
        <v>17500</v>
      </c>
      <c r="B2654" s="66">
        <v>750</v>
      </c>
      <c r="C2654">
        <f>INDEX('Tet10'!$C$31:$FF$50,Tet10_R_VTR!F2654,Tet10_R_VTR!G2654)</f>
        <v>2.0033350058249901</v>
      </c>
      <c r="D2654" s="65">
        <v>1.1672257595055451</v>
      </c>
      <c r="E2654" s="65"/>
      <c r="F2654">
        <f t="shared" si="389"/>
        <v>13</v>
      </c>
      <c r="G2654">
        <f t="shared" si="390"/>
        <v>133</v>
      </c>
    </row>
    <row r="2655" spans="1:7" x14ac:dyDescent="0.55000000000000004">
      <c r="A2655">
        <f t="shared" si="387"/>
        <v>17500</v>
      </c>
      <c r="B2655" s="66">
        <v>750</v>
      </c>
      <c r="C2655">
        <f>INDEX('Tet10'!$C$31:$FF$50,Tet10_R_VTR!F2655,Tet10_R_VTR!G2655)</f>
        <v>2.503123186286869</v>
      </c>
      <c r="D2655" s="65">
        <v>1.5949217285186394</v>
      </c>
      <c r="E2655" s="65"/>
      <c r="F2655">
        <f t="shared" si="389"/>
        <v>14</v>
      </c>
      <c r="G2655">
        <f t="shared" si="390"/>
        <v>133</v>
      </c>
    </row>
    <row r="2656" spans="1:7" x14ac:dyDescent="0.55000000000000004">
      <c r="A2656">
        <f t="shared" si="387"/>
        <v>17500</v>
      </c>
      <c r="B2656" s="66">
        <v>750</v>
      </c>
      <c r="C2656">
        <f>INDEX('Tet10'!$C$31:$FF$50,Tet10_R_VTR!F2656,Tet10_R_VTR!G2656)</f>
        <v>1.9507300873034978</v>
      </c>
      <c r="D2656" s="65">
        <v>1.2674407016180753</v>
      </c>
      <c r="E2656" s="65"/>
      <c r="F2656">
        <f t="shared" si="389"/>
        <v>15</v>
      </c>
      <c r="G2656">
        <f t="shared" si="390"/>
        <v>133</v>
      </c>
    </row>
    <row r="2657" spans="1:7" x14ac:dyDescent="0.55000000000000004">
      <c r="A2657">
        <f t="shared" si="387"/>
        <v>17500</v>
      </c>
      <c r="B2657" s="66">
        <v>750</v>
      </c>
      <c r="C2657">
        <f>INDEX('Tet10'!$C$31:$FF$50,Tet10_R_VTR!F2657,Tet10_R_VTR!G2657)</f>
        <v>1.4297721318800654</v>
      </c>
      <c r="D2657" s="65">
        <v>0.89488259004612958</v>
      </c>
      <c r="E2657" s="65"/>
      <c r="F2657">
        <f t="shared" ref="F2657:F2661" si="391">F2656+1</f>
        <v>16</v>
      </c>
      <c r="G2657">
        <f t="shared" si="390"/>
        <v>133</v>
      </c>
    </row>
    <row r="2658" spans="1:7" x14ac:dyDescent="0.55000000000000004">
      <c r="A2658">
        <f t="shared" si="387"/>
        <v>17500</v>
      </c>
      <c r="B2658" s="66">
        <v>750</v>
      </c>
      <c r="C2658">
        <f>INDEX('Tet10'!$C$31:$FF$50,Tet10_R_VTR!F2658,Tet10_R_VTR!G2658)</f>
        <v>2.1306483087689378</v>
      </c>
      <c r="D2658" s="65">
        <v>1.2750214292717175</v>
      </c>
      <c r="E2658" s="65"/>
      <c r="F2658">
        <f t="shared" si="391"/>
        <v>17</v>
      </c>
      <c r="G2658">
        <f t="shared" si="390"/>
        <v>133</v>
      </c>
    </row>
    <row r="2659" spans="1:7" x14ac:dyDescent="0.55000000000000004">
      <c r="A2659">
        <f t="shared" si="387"/>
        <v>17500</v>
      </c>
      <c r="B2659" s="66">
        <v>750</v>
      </c>
      <c r="C2659">
        <f>INDEX('Tet10'!$C$31:$FF$50,Tet10_R_VTR!F2659,Tet10_R_VTR!G2659)</f>
        <v>1.8389854226761635</v>
      </c>
      <c r="D2659" s="65">
        <v>1.2049060712630628</v>
      </c>
      <c r="E2659" s="65"/>
      <c r="F2659">
        <f t="shared" si="391"/>
        <v>18</v>
      </c>
      <c r="G2659">
        <f t="shared" si="390"/>
        <v>133</v>
      </c>
    </row>
    <row r="2660" spans="1:7" x14ac:dyDescent="0.55000000000000004">
      <c r="A2660">
        <f t="shared" si="387"/>
        <v>17500</v>
      </c>
      <c r="B2660" s="66">
        <v>750</v>
      </c>
      <c r="C2660">
        <f>INDEX('Tet10'!$C$31:$FF$50,Tet10_R_VTR!F2660,Tet10_R_VTR!G2660)</f>
        <v>2.1159910522778103</v>
      </c>
      <c r="D2660" s="65">
        <v>1.3242323335278336</v>
      </c>
      <c r="E2660" s="65"/>
      <c r="F2660">
        <f t="shared" si="391"/>
        <v>19</v>
      </c>
      <c r="G2660">
        <f t="shared" si="390"/>
        <v>133</v>
      </c>
    </row>
    <row r="2661" spans="1:7" x14ac:dyDescent="0.55000000000000004">
      <c r="A2661">
        <f t="shared" si="387"/>
        <v>17500</v>
      </c>
      <c r="B2661" s="66">
        <v>750</v>
      </c>
      <c r="C2661">
        <f>INDEX('Tet10'!$C$31:$FF$50,Tet10_R_VTR!F2661,Tet10_R_VTR!G2661)</f>
        <v>2.1656800247728154</v>
      </c>
      <c r="D2661" s="65">
        <v>1.3926930675882432</v>
      </c>
      <c r="E2661" s="65"/>
      <c r="F2661">
        <f t="shared" si="391"/>
        <v>20</v>
      </c>
      <c r="G2661">
        <f t="shared" si="390"/>
        <v>133</v>
      </c>
    </row>
    <row r="2662" spans="1:7" x14ac:dyDescent="0.55000000000000004">
      <c r="A2662">
        <f t="shared" si="387"/>
        <v>17500</v>
      </c>
      <c r="B2662" s="66">
        <f>B2642+250</f>
        <v>1000</v>
      </c>
      <c r="C2662">
        <f>INDEX('Tet10'!$C$31:$FF$50,Tet10_R_VTR!F2662,Tet10_R_VTR!G2662)</f>
        <v>1.555885385370932</v>
      </c>
      <c r="D2662" s="65">
        <v>1.1947908940445182</v>
      </c>
      <c r="E2662" s="65"/>
      <c r="F2662">
        <v>1</v>
      </c>
      <c r="G2662">
        <f t="shared" si="390"/>
        <v>134</v>
      </c>
    </row>
    <row r="2663" spans="1:7" x14ac:dyDescent="0.55000000000000004">
      <c r="A2663">
        <f t="shared" si="387"/>
        <v>17500</v>
      </c>
      <c r="B2663" s="66">
        <f t="shared" ref="B2663:B2681" si="392">B2643+250</f>
        <v>1000</v>
      </c>
      <c r="C2663">
        <f>INDEX('Tet10'!$C$31:$FF$50,Tet10_R_VTR!F2663,Tet10_R_VTR!G2663)</f>
        <v>1.4368790536408573</v>
      </c>
      <c r="D2663" s="65">
        <v>1.0562109337529222</v>
      </c>
      <c r="E2663" s="65"/>
      <c r="F2663">
        <f t="shared" ref="F2663:F2676" si="393">F2662+1</f>
        <v>2</v>
      </c>
      <c r="G2663">
        <f t="shared" si="390"/>
        <v>134</v>
      </c>
    </row>
    <row r="2664" spans="1:7" x14ac:dyDescent="0.55000000000000004">
      <c r="A2664">
        <f t="shared" si="387"/>
        <v>17500</v>
      </c>
      <c r="B2664" s="66">
        <f t="shared" si="392"/>
        <v>1000</v>
      </c>
      <c r="C2664">
        <f>INDEX('Tet10'!$C$31:$FF$50,Tet10_R_VTR!F2664,Tet10_R_VTR!G2664)</f>
        <v>1.5081754129977101</v>
      </c>
      <c r="D2664" s="65">
        <v>0.98989625500191891</v>
      </c>
      <c r="E2664" s="65"/>
      <c r="F2664">
        <f t="shared" si="393"/>
        <v>3</v>
      </c>
      <c r="G2664">
        <f t="shared" si="390"/>
        <v>134</v>
      </c>
    </row>
    <row r="2665" spans="1:7" x14ac:dyDescent="0.55000000000000004">
      <c r="A2665">
        <f t="shared" si="387"/>
        <v>17500</v>
      </c>
      <c r="B2665" s="66">
        <f t="shared" si="392"/>
        <v>1000</v>
      </c>
      <c r="C2665">
        <f>INDEX('Tet10'!$C$31:$FF$50,Tet10_R_VTR!F2665,Tet10_R_VTR!G2665)</f>
        <v>1.3099080232459619</v>
      </c>
      <c r="D2665" s="65">
        <v>1.1808089813367004</v>
      </c>
      <c r="E2665" s="65"/>
      <c r="F2665">
        <f t="shared" si="393"/>
        <v>4</v>
      </c>
      <c r="G2665">
        <f t="shared" si="390"/>
        <v>134</v>
      </c>
    </row>
    <row r="2666" spans="1:7" x14ac:dyDescent="0.55000000000000004">
      <c r="A2666">
        <f t="shared" si="387"/>
        <v>17500</v>
      </c>
      <c r="B2666" s="66">
        <f t="shared" si="392"/>
        <v>1000</v>
      </c>
      <c r="C2666">
        <f>INDEX('Tet10'!$C$31:$FF$50,Tet10_R_VTR!F2666,Tet10_R_VTR!G2666)</f>
        <v>1.6287283426992996</v>
      </c>
      <c r="D2666" s="65">
        <v>1.0094655229912022</v>
      </c>
      <c r="E2666" s="65"/>
      <c r="F2666">
        <f t="shared" si="393"/>
        <v>5</v>
      </c>
      <c r="G2666">
        <f t="shared" si="390"/>
        <v>134</v>
      </c>
    </row>
    <row r="2667" spans="1:7" x14ac:dyDescent="0.55000000000000004">
      <c r="A2667">
        <f t="shared" si="387"/>
        <v>17500</v>
      </c>
      <c r="B2667" s="66">
        <f t="shared" si="392"/>
        <v>1000</v>
      </c>
      <c r="C2667">
        <f>INDEX('Tet10'!$C$31:$FF$50,Tet10_R_VTR!F2667,Tet10_R_VTR!G2667)</f>
        <v>1.8545317073071728</v>
      </c>
      <c r="D2667" s="65">
        <v>1.3176631134711994</v>
      </c>
      <c r="E2667" s="65"/>
      <c r="F2667">
        <f t="shared" si="393"/>
        <v>6</v>
      </c>
      <c r="G2667">
        <f t="shared" si="390"/>
        <v>134</v>
      </c>
    </row>
    <row r="2668" spans="1:7" x14ac:dyDescent="0.55000000000000004">
      <c r="A2668">
        <f t="shared" si="387"/>
        <v>17500</v>
      </c>
      <c r="B2668" s="66">
        <f t="shared" si="392"/>
        <v>1000</v>
      </c>
      <c r="C2668">
        <f>INDEX('Tet10'!$C$31:$FF$50,Tet10_R_VTR!F2668,Tet10_R_VTR!G2668)</f>
        <v>1.687687443463219</v>
      </c>
      <c r="D2668" s="65">
        <v>1.3556312282870939</v>
      </c>
      <c r="E2668" s="65"/>
      <c r="F2668">
        <f t="shared" si="393"/>
        <v>7</v>
      </c>
      <c r="G2668">
        <f t="shared" si="390"/>
        <v>134</v>
      </c>
    </row>
    <row r="2669" spans="1:7" x14ac:dyDescent="0.55000000000000004">
      <c r="A2669">
        <f t="shared" si="387"/>
        <v>17500</v>
      </c>
      <c r="B2669" s="66">
        <f t="shared" si="392"/>
        <v>1000</v>
      </c>
      <c r="C2669">
        <f>INDEX('Tet10'!$C$31:$FF$50,Tet10_R_VTR!F2669,Tet10_R_VTR!G2669)</f>
        <v>1.4444794667420409</v>
      </c>
      <c r="D2669" s="65">
        <v>1.0307302267806293</v>
      </c>
      <c r="E2669" s="65"/>
      <c r="F2669">
        <f t="shared" si="393"/>
        <v>8</v>
      </c>
      <c r="G2669">
        <f t="shared" si="390"/>
        <v>134</v>
      </c>
    </row>
    <row r="2670" spans="1:7" x14ac:dyDescent="0.55000000000000004">
      <c r="A2670">
        <f t="shared" si="387"/>
        <v>17500</v>
      </c>
      <c r="B2670" s="66">
        <f t="shared" si="392"/>
        <v>1000</v>
      </c>
      <c r="C2670">
        <f>INDEX('Tet10'!$C$31:$FF$50,Tet10_R_VTR!F2670,Tet10_R_VTR!G2670)</f>
        <v>1.453044912515211</v>
      </c>
      <c r="D2670" s="65">
        <v>0.86606314209154855</v>
      </c>
      <c r="E2670" s="65"/>
      <c r="F2670">
        <f t="shared" si="393"/>
        <v>9</v>
      </c>
      <c r="G2670">
        <f t="shared" si="390"/>
        <v>134</v>
      </c>
    </row>
    <row r="2671" spans="1:7" x14ac:dyDescent="0.55000000000000004">
      <c r="A2671">
        <f t="shared" si="387"/>
        <v>17500</v>
      </c>
      <c r="B2671" s="66">
        <f t="shared" si="392"/>
        <v>1000</v>
      </c>
      <c r="C2671">
        <f>INDEX('Tet10'!$C$31:$FF$50,Tet10_R_VTR!F2671,Tet10_R_VTR!G2671)</f>
        <v>1.9091945220911131</v>
      </c>
      <c r="D2671" s="65">
        <v>1.1675054151057829</v>
      </c>
      <c r="E2671" s="65"/>
      <c r="F2671">
        <f t="shared" si="393"/>
        <v>10</v>
      </c>
      <c r="G2671">
        <f t="shared" si="390"/>
        <v>134</v>
      </c>
    </row>
    <row r="2672" spans="1:7" x14ac:dyDescent="0.55000000000000004">
      <c r="A2672">
        <f t="shared" si="387"/>
        <v>17500</v>
      </c>
      <c r="B2672" s="66">
        <f t="shared" si="392"/>
        <v>1000</v>
      </c>
      <c r="C2672">
        <f>INDEX('Tet10'!$C$31:$FF$50,Tet10_R_VTR!F2672,Tet10_R_VTR!G2672)</f>
        <v>1.3720367395272377</v>
      </c>
      <c r="D2672" s="65">
        <v>0.95697774563992144</v>
      </c>
      <c r="E2672" s="65"/>
      <c r="F2672">
        <f t="shared" si="393"/>
        <v>11</v>
      </c>
      <c r="G2672">
        <f t="shared" si="390"/>
        <v>134</v>
      </c>
    </row>
    <row r="2673" spans="1:7" x14ac:dyDescent="0.55000000000000004">
      <c r="A2673">
        <f t="shared" si="387"/>
        <v>17500</v>
      </c>
      <c r="B2673" s="66">
        <f t="shared" si="392"/>
        <v>1000</v>
      </c>
      <c r="C2673">
        <f>INDEX('Tet10'!$C$31:$FF$50,Tet10_R_VTR!F2673,Tet10_R_VTR!G2673)</f>
        <v>1.972073727931549</v>
      </c>
      <c r="D2673" s="65">
        <v>1.3460641078796829</v>
      </c>
      <c r="E2673" s="65"/>
      <c r="F2673">
        <f t="shared" si="393"/>
        <v>12</v>
      </c>
      <c r="G2673">
        <f t="shared" si="390"/>
        <v>134</v>
      </c>
    </row>
    <row r="2674" spans="1:7" x14ac:dyDescent="0.55000000000000004">
      <c r="A2674">
        <f t="shared" si="387"/>
        <v>17500</v>
      </c>
      <c r="B2674" s="66">
        <f t="shared" si="392"/>
        <v>1000</v>
      </c>
      <c r="C2674">
        <f>INDEX('Tet10'!$C$31:$FF$50,Tet10_R_VTR!F2674,Tet10_R_VTR!G2674)</f>
        <v>1.8708061230995421</v>
      </c>
      <c r="D2674" s="65">
        <v>1.1672257595055451</v>
      </c>
      <c r="E2674" s="65"/>
      <c r="F2674">
        <f t="shared" si="393"/>
        <v>13</v>
      </c>
      <c r="G2674">
        <f t="shared" si="390"/>
        <v>134</v>
      </c>
    </row>
    <row r="2675" spans="1:7" x14ac:dyDescent="0.55000000000000004">
      <c r="A2675">
        <f t="shared" si="387"/>
        <v>17500</v>
      </c>
      <c r="B2675" s="66">
        <f t="shared" si="392"/>
        <v>1000</v>
      </c>
      <c r="C2675">
        <f>INDEX('Tet10'!$C$31:$FF$50,Tet10_R_VTR!F2675,Tet10_R_VTR!G2675)</f>
        <v>2.3151872321397744</v>
      </c>
      <c r="D2675" s="65">
        <v>1.5949217285186394</v>
      </c>
      <c r="E2675" s="65"/>
      <c r="F2675">
        <f t="shared" si="393"/>
        <v>14</v>
      </c>
      <c r="G2675">
        <f t="shared" si="390"/>
        <v>134</v>
      </c>
    </row>
    <row r="2676" spans="1:7" x14ac:dyDescent="0.55000000000000004">
      <c r="A2676">
        <f t="shared" si="387"/>
        <v>17500</v>
      </c>
      <c r="B2676" s="66">
        <f t="shared" si="392"/>
        <v>1000</v>
      </c>
      <c r="C2676">
        <f>INDEX('Tet10'!$C$31:$FF$50,Tet10_R_VTR!F2676,Tet10_R_VTR!G2676)</f>
        <v>1.8067922833587096</v>
      </c>
      <c r="D2676" s="65">
        <v>1.2674407016180753</v>
      </c>
      <c r="E2676" s="65"/>
      <c r="F2676">
        <f t="shared" si="393"/>
        <v>15</v>
      </c>
      <c r="G2676">
        <f t="shared" si="390"/>
        <v>134</v>
      </c>
    </row>
    <row r="2677" spans="1:7" x14ac:dyDescent="0.55000000000000004">
      <c r="A2677">
        <f t="shared" si="387"/>
        <v>17500</v>
      </c>
      <c r="B2677" s="66">
        <f t="shared" si="392"/>
        <v>1000</v>
      </c>
      <c r="C2677">
        <f>INDEX('Tet10'!$C$31:$FF$50,Tet10_R_VTR!F2677,Tet10_R_VTR!G2677)</f>
        <v>1.3308040361710567</v>
      </c>
      <c r="D2677" s="65">
        <v>0.89488259004612958</v>
      </c>
      <c r="E2677" s="65"/>
      <c r="F2677">
        <f t="shared" ref="F2677:F2681" si="394">F2676+1</f>
        <v>16</v>
      </c>
      <c r="G2677">
        <f t="shared" si="390"/>
        <v>134</v>
      </c>
    </row>
    <row r="2678" spans="1:7" x14ac:dyDescent="0.55000000000000004">
      <c r="A2678">
        <f t="shared" si="387"/>
        <v>17500</v>
      </c>
      <c r="B2678" s="66">
        <f t="shared" si="392"/>
        <v>1000</v>
      </c>
      <c r="C2678">
        <f>INDEX('Tet10'!$C$31:$FF$50,Tet10_R_VTR!F2678,Tet10_R_VTR!G2678)</f>
        <v>1.9660312796775468</v>
      </c>
      <c r="D2678" s="65">
        <v>1.2750214292717175</v>
      </c>
      <c r="E2678" s="65"/>
      <c r="F2678">
        <f t="shared" si="394"/>
        <v>17</v>
      </c>
      <c r="G2678">
        <f t="shared" si="390"/>
        <v>134</v>
      </c>
    </row>
    <row r="2679" spans="1:7" x14ac:dyDescent="0.55000000000000004">
      <c r="A2679">
        <f t="shared" si="387"/>
        <v>17500</v>
      </c>
      <c r="B2679" s="66">
        <f t="shared" si="392"/>
        <v>1000</v>
      </c>
      <c r="C2679">
        <f>INDEX('Tet10'!$C$31:$FF$50,Tet10_R_VTR!F2679,Tet10_R_VTR!G2679)</f>
        <v>1.694707229311478</v>
      </c>
      <c r="D2679" s="65">
        <v>1.2049060712630628</v>
      </c>
      <c r="E2679" s="65"/>
      <c r="F2679">
        <f t="shared" si="394"/>
        <v>18</v>
      </c>
      <c r="G2679">
        <f t="shared" si="390"/>
        <v>134</v>
      </c>
    </row>
    <row r="2680" spans="1:7" x14ac:dyDescent="0.55000000000000004">
      <c r="A2680">
        <f t="shared" si="387"/>
        <v>17500</v>
      </c>
      <c r="B2680" s="66">
        <f t="shared" si="392"/>
        <v>1000</v>
      </c>
      <c r="C2680">
        <f>INDEX('Tet10'!$C$31:$FF$50,Tet10_R_VTR!F2680,Tet10_R_VTR!G2680)</f>
        <v>1.92931861776689</v>
      </c>
      <c r="D2680" s="65">
        <v>1.3242323335278336</v>
      </c>
      <c r="E2680" s="65"/>
      <c r="F2680">
        <f t="shared" si="394"/>
        <v>19</v>
      </c>
      <c r="G2680">
        <f t="shared" si="390"/>
        <v>134</v>
      </c>
    </row>
    <row r="2681" spans="1:7" x14ac:dyDescent="0.55000000000000004">
      <c r="A2681">
        <f t="shared" si="387"/>
        <v>17500</v>
      </c>
      <c r="B2681" s="66">
        <f t="shared" si="392"/>
        <v>1000</v>
      </c>
      <c r="C2681">
        <f>INDEX('Tet10'!$C$31:$FF$50,Tet10_R_VTR!F2681,Tet10_R_VTR!G2681)</f>
        <v>1.9995465261365577</v>
      </c>
      <c r="D2681" s="65">
        <v>1.3926930675882432</v>
      </c>
      <c r="E2681" s="65"/>
      <c r="F2681">
        <f t="shared" si="394"/>
        <v>20</v>
      </c>
      <c r="G2681">
        <f t="shared" si="390"/>
        <v>134</v>
      </c>
    </row>
    <row r="2682" spans="1:7" x14ac:dyDescent="0.55000000000000004">
      <c r="A2682">
        <f t="shared" si="387"/>
        <v>17500</v>
      </c>
      <c r="B2682" s="66">
        <f t="shared" ref="B2682:B2745" si="395">B2662+50</f>
        <v>1050</v>
      </c>
      <c r="C2682">
        <f>INDEX('Tet10'!$C$31:$FF$50,Tet10_R_VTR!F2682,Tet10_R_VTR!G2682)</f>
        <v>1.5240818161870873</v>
      </c>
      <c r="D2682" s="65">
        <v>1.1947908940445182</v>
      </c>
      <c r="E2682" s="65"/>
      <c r="F2682">
        <v>1</v>
      </c>
      <c r="G2682">
        <f t="shared" si="390"/>
        <v>135</v>
      </c>
    </row>
    <row r="2683" spans="1:7" x14ac:dyDescent="0.55000000000000004">
      <c r="A2683">
        <f t="shared" si="387"/>
        <v>17500</v>
      </c>
      <c r="B2683" s="66">
        <f t="shared" si="395"/>
        <v>1050</v>
      </c>
      <c r="C2683">
        <f>INDEX('Tet10'!$C$31:$FF$50,Tet10_R_VTR!F2683,Tet10_R_VTR!G2683)</f>
        <v>1.404878713309996</v>
      </c>
      <c r="D2683" s="65">
        <v>1.0562109337529222</v>
      </c>
      <c r="E2683" s="65"/>
      <c r="F2683">
        <f t="shared" ref="F2683:F2696" si="396">F2682+1</f>
        <v>2</v>
      </c>
      <c r="G2683">
        <f t="shared" si="390"/>
        <v>135</v>
      </c>
    </row>
    <row r="2684" spans="1:7" x14ac:dyDescent="0.55000000000000004">
      <c r="A2684">
        <f t="shared" si="387"/>
        <v>17500</v>
      </c>
      <c r="B2684" s="66">
        <f t="shared" si="395"/>
        <v>1050</v>
      </c>
      <c r="C2684">
        <f>INDEX('Tet10'!$C$31:$FF$50,Tet10_R_VTR!F2684,Tet10_R_VTR!G2684)</f>
        <v>1.4716850525064105</v>
      </c>
      <c r="D2684" s="65">
        <v>0.98989625500191891</v>
      </c>
      <c r="E2684" s="65"/>
      <c r="F2684">
        <f t="shared" si="396"/>
        <v>3</v>
      </c>
      <c r="G2684">
        <f t="shared" si="390"/>
        <v>135</v>
      </c>
    </row>
    <row r="2685" spans="1:7" x14ac:dyDescent="0.55000000000000004">
      <c r="A2685">
        <f t="shared" si="387"/>
        <v>17500</v>
      </c>
      <c r="B2685" s="66">
        <f t="shared" si="395"/>
        <v>1050</v>
      </c>
      <c r="C2685">
        <f>INDEX('Tet10'!$C$31:$FF$50,Tet10_R_VTR!F2685,Tet10_R_VTR!G2685)</f>
        <v>1.2932394637639157</v>
      </c>
      <c r="D2685" s="65">
        <v>1.1808089813367004</v>
      </c>
      <c r="E2685" s="65"/>
      <c r="F2685">
        <f t="shared" si="396"/>
        <v>4</v>
      </c>
      <c r="G2685">
        <f t="shared" si="390"/>
        <v>135</v>
      </c>
    </row>
    <row r="2686" spans="1:7" x14ac:dyDescent="0.55000000000000004">
      <c r="A2686">
        <f t="shared" si="387"/>
        <v>17500</v>
      </c>
      <c r="B2686" s="66">
        <f t="shared" si="395"/>
        <v>1050</v>
      </c>
      <c r="C2686">
        <f>INDEX('Tet10'!$C$31:$FF$50,Tet10_R_VTR!F2686,Tet10_R_VTR!G2686)</f>
        <v>1.605430108303125</v>
      </c>
      <c r="D2686" s="65">
        <v>1.0094655229912022</v>
      </c>
      <c r="E2686" s="65"/>
      <c r="F2686">
        <f t="shared" si="396"/>
        <v>5</v>
      </c>
      <c r="G2686">
        <f t="shared" si="390"/>
        <v>135</v>
      </c>
    </row>
    <row r="2687" spans="1:7" x14ac:dyDescent="0.55000000000000004">
      <c r="A2687">
        <f t="shared" si="387"/>
        <v>17500</v>
      </c>
      <c r="B2687" s="66">
        <f t="shared" si="395"/>
        <v>1050</v>
      </c>
      <c r="C2687">
        <f>INDEX('Tet10'!$C$31:$FF$50,Tet10_R_VTR!F2687,Tet10_R_VTR!G2687)</f>
        <v>1.8286812482839259</v>
      </c>
      <c r="D2687" s="65">
        <v>1.3176631134711994</v>
      </c>
      <c r="E2687" s="65"/>
      <c r="F2687">
        <f t="shared" si="396"/>
        <v>6</v>
      </c>
      <c r="G2687">
        <f t="shared" si="390"/>
        <v>135</v>
      </c>
    </row>
    <row r="2688" spans="1:7" x14ac:dyDescent="0.55000000000000004">
      <c r="A2688">
        <f t="shared" si="387"/>
        <v>17500</v>
      </c>
      <c r="B2688" s="66">
        <f t="shared" si="395"/>
        <v>1050</v>
      </c>
      <c r="C2688">
        <f>INDEX('Tet10'!$C$31:$FF$50,Tet10_R_VTR!F2688,Tet10_R_VTR!G2688)</f>
        <v>1.6620518739153285</v>
      </c>
      <c r="D2688" s="65">
        <v>1.3556312282870939</v>
      </c>
      <c r="E2688" s="65"/>
      <c r="F2688">
        <f t="shared" si="396"/>
        <v>7</v>
      </c>
      <c r="G2688">
        <f t="shared" si="390"/>
        <v>135</v>
      </c>
    </row>
    <row r="2689" spans="1:7" x14ac:dyDescent="0.55000000000000004">
      <c r="A2689">
        <f t="shared" si="387"/>
        <v>17500</v>
      </c>
      <c r="B2689" s="66">
        <f t="shared" si="395"/>
        <v>1050</v>
      </c>
      <c r="C2689">
        <f>INDEX('Tet10'!$C$31:$FF$50,Tet10_R_VTR!F2689,Tet10_R_VTR!G2689)</f>
        <v>1.4203731102483828</v>
      </c>
      <c r="D2689" s="65">
        <v>1.0307302267806293</v>
      </c>
      <c r="E2689" s="65"/>
      <c r="F2689">
        <f t="shared" si="396"/>
        <v>8</v>
      </c>
      <c r="G2689">
        <f t="shared" si="390"/>
        <v>135</v>
      </c>
    </row>
    <row r="2690" spans="1:7" x14ac:dyDescent="0.55000000000000004">
      <c r="A2690">
        <f t="shared" si="387"/>
        <v>17500</v>
      </c>
      <c r="B2690" s="66">
        <f t="shared" si="395"/>
        <v>1050</v>
      </c>
      <c r="C2690">
        <f>INDEX('Tet10'!$C$31:$FF$50,Tet10_R_VTR!F2690,Tet10_R_VTR!G2690)</f>
        <v>1.4235281953087413</v>
      </c>
      <c r="D2690" s="65">
        <v>0.86606314209154855</v>
      </c>
      <c r="E2690" s="65"/>
      <c r="F2690">
        <f t="shared" si="396"/>
        <v>9</v>
      </c>
      <c r="G2690">
        <f t="shared" si="390"/>
        <v>135</v>
      </c>
    </row>
    <row r="2691" spans="1:7" x14ac:dyDescent="0.55000000000000004">
      <c r="A2691">
        <f t="shared" ref="A2691:A2754" si="397">A2371+2500</f>
        <v>17500</v>
      </c>
      <c r="B2691" s="66">
        <f t="shared" si="395"/>
        <v>1050</v>
      </c>
      <c r="C2691">
        <f>INDEX('Tet10'!$C$31:$FF$50,Tet10_R_VTR!F2691,Tet10_R_VTR!G2691)</f>
        <v>1.8772252270574823</v>
      </c>
      <c r="D2691" s="65">
        <v>1.1675054151057829</v>
      </c>
      <c r="E2691" s="65"/>
      <c r="F2691">
        <f t="shared" si="396"/>
        <v>10</v>
      </c>
      <c r="G2691">
        <f t="shared" si="390"/>
        <v>135</v>
      </c>
    </row>
    <row r="2692" spans="1:7" x14ac:dyDescent="0.55000000000000004">
      <c r="A2692">
        <f t="shared" si="397"/>
        <v>17500</v>
      </c>
      <c r="B2692" s="66">
        <f t="shared" si="395"/>
        <v>1050</v>
      </c>
      <c r="C2692">
        <f>INDEX('Tet10'!$C$31:$FF$50,Tet10_R_VTR!F2692,Tet10_R_VTR!G2692)</f>
        <v>1.3458102658956885</v>
      </c>
      <c r="D2692" s="65">
        <v>0.95697774563992144</v>
      </c>
      <c r="E2692" s="65"/>
      <c r="F2692">
        <f t="shared" si="396"/>
        <v>11</v>
      </c>
      <c r="G2692">
        <f t="shared" si="390"/>
        <v>135</v>
      </c>
    </row>
    <row r="2693" spans="1:7" x14ac:dyDescent="0.55000000000000004">
      <c r="A2693">
        <f t="shared" si="397"/>
        <v>17500</v>
      </c>
      <c r="B2693" s="66">
        <f t="shared" si="395"/>
        <v>1050</v>
      </c>
      <c r="C2693">
        <f>INDEX('Tet10'!$C$31:$FF$50,Tet10_R_VTR!F2693,Tet10_R_VTR!G2693)</f>
        <v>1.941270534637094</v>
      </c>
      <c r="D2693" s="65">
        <v>1.3460641078796829</v>
      </c>
      <c r="E2693" s="65"/>
      <c r="F2693">
        <f t="shared" si="396"/>
        <v>12</v>
      </c>
      <c r="G2693">
        <f t="shared" si="390"/>
        <v>135</v>
      </c>
    </row>
    <row r="2694" spans="1:7" x14ac:dyDescent="0.55000000000000004">
      <c r="A2694">
        <f t="shared" si="397"/>
        <v>17500</v>
      </c>
      <c r="B2694" s="66">
        <f t="shared" si="395"/>
        <v>1050</v>
      </c>
      <c r="C2694">
        <f>INDEX('Tet10'!$C$31:$FF$50,Tet10_R_VTR!F2694,Tet10_R_VTR!G2694)</f>
        <v>1.8226294339620361</v>
      </c>
      <c r="D2694" s="65">
        <v>1.1672257595055451</v>
      </c>
      <c r="E2694" s="65"/>
      <c r="F2694">
        <f t="shared" si="396"/>
        <v>13</v>
      </c>
      <c r="G2694">
        <f t="shared" si="390"/>
        <v>135</v>
      </c>
    </row>
    <row r="2695" spans="1:7" x14ac:dyDescent="0.55000000000000004">
      <c r="A2695">
        <f t="shared" si="397"/>
        <v>17500</v>
      </c>
      <c r="B2695" s="66">
        <f t="shared" si="395"/>
        <v>1050</v>
      </c>
      <c r="C2695">
        <f>INDEX('Tet10'!$C$31:$FF$50,Tet10_R_VTR!F2695,Tet10_R_VTR!G2695)</f>
        <v>2.2747993106341045</v>
      </c>
      <c r="D2695" s="65">
        <v>1.5949217285186394</v>
      </c>
      <c r="E2695" s="65"/>
      <c r="F2695">
        <f t="shared" si="396"/>
        <v>14</v>
      </c>
      <c r="G2695">
        <f t="shared" si="390"/>
        <v>135</v>
      </c>
    </row>
    <row r="2696" spans="1:7" x14ac:dyDescent="0.55000000000000004">
      <c r="A2696">
        <f t="shared" si="397"/>
        <v>17500</v>
      </c>
      <c r="B2696" s="66">
        <f t="shared" si="395"/>
        <v>1050</v>
      </c>
      <c r="C2696">
        <f>INDEX('Tet10'!$C$31:$FF$50,Tet10_R_VTR!F2696,Tet10_R_VTR!G2696)</f>
        <v>1.7637290588217653</v>
      </c>
      <c r="D2696" s="65">
        <v>1.2674407016180753</v>
      </c>
      <c r="E2696" s="65"/>
      <c r="F2696">
        <f t="shared" si="396"/>
        <v>15</v>
      </c>
      <c r="G2696">
        <f t="shared" si="390"/>
        <v>135</v>
      </c>
    </row>
    <row r="2697" spans="1:7" x14ac:dyDescent="0.55000000000000004">
      <c r="A2697">
        <f t="shared" si="397"/>
        <v>17500</v>
      </c>
      <c r="B2697" s="66">
        <f t="shared" si="395"/>
        <v>1050</v>
      </c>
      <c r="C2697">
        <f>INDEX('Tet10'!$C$31:$FF$50,Tet10_R_VTR!F2697,Tet10_R_VTR!G2697)</f>
        <v>1.3052098141991539</v>
      </c>
      <c r="D2697" s="65">
        <v>0.89488259004612958</v>
      </c>
      <c r="E2697" s="65"/>
      <c r="F2697">
        <f t="shared" ref="F2697:F2701" si="398">F2696+1</f>
        <v>16</v>
      </c>
      <c r="G2697">
        <f t="shared" si="390"/>
        <v>135</v>
      </c>
    </row>
    <row r="2698" spans="1:7" x14ac:dyDescent="0.55000000000000004">
      <c r="A2698">
        <f t="shared" si="397"/>
        <v>17500</v>
      </c>
      <c r="B2698" s="66">
        <f t="shared" si="395"/>
        <v>1050</v>
      </c>
      <c r="C2698">
        <f>INDEX('Tet10'!$C$31:$FF$50,Tet10_R_VTR!F2698,Tet10_R_VTR!G2698)</f>
        <v>1.9325680961617278</v>
      </c>
      <c r="D2698" s="65">
        <v>1.2750214292717175</v>
      </c>
      <c r="E2698" s="65"/>
      <c r="F2698">
        <f t="shared" si="398"/>
        <v>17</v>
      </c>
      <c r="G2698">
        <f t="shared" si="390"/>
        <v>135</v>
      </c>
    </row>
    <row r="2699" spans="1:7" x14ac:dyDescent="0.55000000000000004">
      <c r="A2699">
        <f t="shared" si="397"/>
        <v>17500</v>
      </c>
      <c r="B2699" s="66">
        <f t="shared" si="395"/>
        <v>1050</v>
      </c>
      <c r="C2699">
        <f>INDEX('Tet10'!$C$31:$FF$50,Tet10_R_VTR!F2699,Tet10_R_VTR!G2699)</f>
        <v>1.6540601758624993</v>
      </c>
      <c r="D2699" s="65">
        <v>1.2049060712630628</v>
      </c>
      <c r="E2699" s="65"/>
      <c r="F2699">
        <f t="shared" si="398"/>
        <v>18</v>
      </c>
      <c r="G2699">
        <f t="shared" si="390"/>
        <v>135</v>
      </c>
    </row>
    <row r="2700" spans="1:7" x14ac:dyDescent="0.55000000000000004">
      <c r="A2700">
        <f t="shared" si="397"/>
        <v>17500</v>
      </c>
      <c r="B2700" s="66">
        <f t="shared" si="395"/>
        <v>1050</v>
      </c>
      <c r="C2700">
        <f>INDEX('Tet10'!$C$31:$FF$50,Tet10_R_VTR!F2700,Tet10_R_VTR!G2700)</f>
        <v>1.8866533412196465</v>
      </c>
      <c r="D2700" s="65">
        <v>1.3242323335278336</v>
      </c>
      <c r="E2700" s="65"/>
      <c r="F2700">
        <f t="shared" si="398"/>
        <v>19</v>
      </c>
      <c r="G2700">
        <f t="shared" si="390"/>
        <v>135</v>
      </c>
    </row>
    <row r="2701" spans="1:7" x14ac:dyDescent="0.55000000000000004">
      <c r="A2701">
        <f t="shared" si="397"/>
        <v>17500</v>
      </c>
      <c r="B2701" s="66">
        <f t="shared" si="395"/>
        <v>1050</v>
      </c>
      <c r="C2701">
        <f>INDEX('Tet10'!$C$31:$FF$50,Tet10_R_VTR!F2701,Tet10_R_VTR!G2701)</f>
        <v>1.9193573691000163</v>
      </c>
      <c r="D2701" s="65">
        <v>1.3926930675882432</v>
      </c>
      <c r="E2701" s="65"/>
      <c r="F2701">
        <f t="shared" si="398"/>
        <v>20</v>
      </c>
      <c r="G2701">
        <f t="shared" si="390"/>
        <v>135</v>
      </c>
    </row>
    <row r="2702" spans="1:7" x14ac:dyDescent="0.55000000000000004">
      <c r="A2702">
        <f t="shared" si="397"/>
        <v>17500</v>
      </c>
      <c r="B2702" s="66">
        <f t="shared" si="395"/>
        <v>1100</v>
      </c>
      <c r="C2702">
        <f>INDEX('Tet10'!$C$31:$FF$50,Tet10_R_VTR!F2702,Tet10_R_VTR!G2702)</f>
        <v>1.4801084056456109</v>
      </c>
      <c r="D2702" s="65">
        <v>1.1947908940445182</v>
      </c>
      <c r="E2702" s="65"/>
      <c r="F2702">
        <v>1</v>
      </c>
      <c r="G2702">
        <f t="shared" si="390"/>
        <v>136</v>
      </c>
    </row>
    <row r="2703" spans="1:7" x14ac:dyDescent="0.55000000000000004">
      <c r="A2703">
        <f t="shared" si="397"/>
        <v>17500</v>
      </c>
      <c r="B2703" s="66">
        <f t="shared" si="395"/>
        <v>1100</v>
      </c>
      <c r="C2703">
        <f>INDEX('Tet10'!$C$31:$FF$50,Tet10_R_VTR!F2703,Tet10_R_VTR!G2703)</f>
        <v>1.3738658777921027</v>
      </c>
      <c r="D2703" s="65">
        <v>1.0562109337529222</v>
      </c>
      <c r="E2703" s="65"/>
      <c r="F2703">
        <f t="shared" ref="F2703:F2716" si="399">F2702+1</f>
        <v>2</v>
      </c>
      <c r="G2703">
        <f t="shared" si="390"/>
        <v>136</v>
      </c>
    </row>
    <row r="2704" spans="1:7" x14ac:dyDescent="0.55000000000000004">
      <c r="A2704">
        <f t="shared" si="397"/>
        <v>17500</v>
      </c>
      <c r="B2704" s="66">
        <f t="shared" si="395"/>
        <v>1100</v>
      </c>
      <c r="C2704">
        <f>INDEX('Tet10'!$C$31:$FF$50,Tet10_R_VTR!F2704,Tet10_R_VTR!G2704)</f>
        <v>1.4302809873733058</v>
      </c>
      <c r="D2704" s="65">
        <v>0.98989625500191891</v>
      </c>
      <c r="E2704" s="65"/>
      <c r="F2704">
        <f t="shared" si="399"/>
        <v>3</v>
      </c>
      <c r="G2704">
        <f t="shared" si="390"/>
        <v>136</v>
      </c>
    </row>
    <row r="2705" spans="1:7" x14ac:dyDescent="0.55000000000000004">
      <c r="A2705">
        <f t="shared" si="397"/>
        <v>17500</v>
      </c>
      <c r="B2705" s="66">
        <f t="shared" si="395"/>
        <v>1100</v>
      </c>
      <c r="C2705">
        <f>INDEX('Tet10'!$C$31:$FF$50,Tet10_R_VTR!F2705,Tet10_R_VTR!G2705)</f>
        <v>1.2595699847527486</v>
      </c>
      <c r="D2705" s="65">
        <v>1.1808089813367004</v>
      </c>
      <c r="E2705" s="65"/>
      <c r="F2705">
        <f t="shared" si="399"/>
        <v>4</v>
      </c>
      <c r="G2705">
        <f t="shared" si="390"/>
        <v>136</v>
      </c>
    </row>
    <row r="2706" spans="1:7" x14ac:dyDescent="0.55000000000000004">
      <c r="A2706">
        <f t="shared" si="397"/>
        <v>17500</v>
      </c>
      <c r="B2706" s="66">
        <f t="shared" si="395"/>
        <v>1100</v>
      </c>
      <c r="C2706">
        <f>INDEX('Tet10'!$C$31:$FF$50,Tet10_R_VTR!F2706,Tet10_R_VTR!G2706)</f>
        <v>1.5513649934971381</v>
      </c>
      <c r="D2706" s="65">
        <v>1.0094655229912022</v>
      </c>
      <c r="E2706" s="65"/>
      <c r="F2706">
        <f t="shared" si="399"/>
        <v>5</v>
      </c>
      <c r="G2706">
        <f t="shared" si="390"/>
        <v>136</v>
      </c>
    </row>
    <row r="2707" spans="1:7" x14ac:dyDescent="0.55000000000000004">
      <c r="A2707">
        <f t="shared" si="397"/>
        <v>17500</v>
      </c>
      <c r="B2707" s="66">
        <f t="shared" si="395"/>
        <v>1100</v>
      </c>
      <c r="C2707">
        <f>INDEX('Tet10'!$C$31:$FF$50,Tet10_R_VTR!F2707,Tet10_R_VTR!G2707)</f>
        <v>1.7785084092458794</v>
      </c>
      <c r="D2707" s="65">
        <v>1.3176631134711994</v>
      </c>
      <c r="E2707" s="65"/>
      <c r="F2707">
        <f t="shared" si="399"/>
        <v>6</v>
      </c>
      <c r="G2707">
        <f t="shared" si="390"/>
        <v>136</v>
      </c>
    </row>
    <row r="2708" spans="1:7" x14ac:dyDescent="0.55000000000000004">
      <c r="A2708">
        <f t="shared" si="397"/>
        <v>17500</v>
      </c>
      <c r="B2708" s="66">
        <f t="shared" si="395"/>
        <v>1100</v>
      </c>
      <c r="C2708">
        <f>INDEX('Tet10'!$C$31:$FF$50,Tet10_R_VTR!F2708,Tet10_R_VTR!G2708)</f>
        <v>1.6092662129803226</v>
      </c>
      <c r="D2708" s="65">
        <v>1.3556312282870939</v>
      </c>
      <c r="E2708" s="65"/>
      <c r="F2708">
        <f t="shared" si="399"/>
        <v>7</v>
      </c>
      <c r="G2708">
        <f t="shared" si="390"/>
        <v>136</v>
      </c>
    </row>
    <row r="2709" spans="1:7" x14ac:dyDescent="0.55000000000000004">
      <c r="A2709">
        <f t="shared" si="397"/>
        <v>17500</v>
      </c>
      <c r="B2709" s="66">
        <f t="shared" si="395"/>
        <v>1100</v>
      </c>
      <c r="C2709">
        <f>INDEX('Tet10'!$C$31:$FF$50,Tet10_R_VTR!F2709,Tet10_R_VTR!G2709)</f>
        <v>1.3700614718455604</v>
      </c>
      <c r="D2709" s="65">
        <v>1.0307302267806293</v>
      </c>
      <c r="E2709" s="65"/>
      <c r="F2709">
        <f t="shared" si="399"/>
        <v>8</v>
      </c>
      <c r="G2709">
        <f t="shared" si="390"/>
        <v>136</v>
      </c>
    </row>
    <row r="2710" spans="1:7" x14ac:dyDescent="0.55000000000000004">
      <c r="A2710">
        <f t="shared" si="397"/>
        <v>17500</v>
      </c>
      <c r="B2710" s="66">
        <f t="shared" si="395"/>
        <v>1100</v>
      </c>
      <c r="C2710">
        <f>INDEX('Tet10'!$C$31:$FF$50,Tet10_R_VTR!F2710,Tet10_R_VTR!G2710)</f>
        <v>1.3996107044756452</v>
      </c>
      <c r="D2710" s="65">
        <v>0.86606314209154855</v>
      </c>
      <c r="E2710" s="65"/>
      <c r="F2710">
        <f t="shared" si="399"/>
        <v>9</v>
      </c>
      <c r="G2710">
        <f t="shared" si="390"/>
        <v>136</v>
      </c>
    </row>
    <row r="2711" spans="1:7" x14ac:dyDescent="0.55000000000000004">
      <c r="A2711">
        <f t="shared" si="397"/>
        <v>17500</v>
      </c>
      <c r="B2711" s="66">
        <f t="shared" si="395"/>
        <v>1100</v>
      </c>
      <c r="C2711">
        <f>INDEX('Tet10'!$C$31:$FF$50,Tet10_R_VTR!F2711,Tet10_R_VTR!G2711)</f>
        <v>1.7721698997710156</v>
      </c>
      <c r="D2711" s="65">
        <v>1.1675054151057829</v>
      </c>
      <c r="E2711" s="65"/>
      <c r="F2711">
        <f t="shared" si="399"/>
        <v>10</v>
      </c>
      <c r="G2711">
        <f t="shared" ref="G2711:G2774" si="400">G2691+1</f>
        <v>136</v>
      </c>
    </row>
    <row r="2712" spans="1:7" x14ac:dyDescent="0.55000000000000004">
      <c r="A2712">
        <f t="shared" si="397"/>
        <v>17500</v>
      </c>
      <c r="B2712" s="66">
        <f t="shared" si="395"/>
        <v>1100</v>
      </c>
      <c r="C2712">
        <f>INDEX('Tet10'!$C$31:$FF$50,Tet10_R_VTR!F2712,Tet10_R_VTR!G2712)</f>
        <v>1.2681658189605665</v>
      </c>
      <c r="D2712" s="65">
        <v>0.95697774563992144</v>
      </c>
      <c r="E2712" s="65"/>
      <c r="F2712">
        <f t="shared" si="399"/>
        <v>11</v>
      </c>
      <c r="G2712">
        <f t="shared" si="400"/>
        <v>136</v>
      </c>
    </row>
    <row r="2713" spans="1:7" x14ac:dyDescent="0.55000000000000004">
      <c r="A2713">
        <f t="shared" si="397"/>
        <v>17500</v>
      </c>
      <c r="B2713" s="66">
        <f t="shared" si="395"/>
        <v>1100</v>
      </c>
      <c r="C2713">
        <f>INDEX('Tet10'!$C$31:$FF$50,Tet10_R_VTR!F2713,Tet10_R_VTR!G2713)</f>
        <v>1.8570252354102552</v>
      </c>
      <c r="D2713" s="65">
        <v>1.3460641078796829</v>
      </c>
      <c r="E2713" s="65"/>
      <c r="F2713">
        <f t="shared" si="399"/>
        <v>12</v>
      </c>
      <c r="G2713">
        <f t="shared" si="400"/>
        <v>136</v>
      </c>
    </row>
    <row r="2714" spans="1:7" x14ac:dyDescent="0.55000000000000004">
      <c r="A2714">
        <f t="shared" si="397"/>
        <v>17500</v>
      </c>
      <c r="B2714" s="66">
        <f t="shared" si="395"/>
        <v>1100</v>
      </c>
      <c r="C2714">
        <f>INDEX('Tet10'!$C$31:$FF$50,Tet10_R_VTR!F2714,Tet10_R_VTR!G2714)</f>
        <v>1.7660643559677962</v>
      </c>
      <c r="D2714" s="65">
        <v>1.1672257595055451</v>
      </c>
      <c r="E2714" s="65"/>
      <c r="F2714">
        <f t="shared" si="399"/>
        <v>13</v>
      </c>
      <c r="G2714">
        <f t="shared" si="400"/>
        <v>136</v>
      </c>
    </row>
    <row r="2715" spans="1:7" x14ac:dyDescent="0.55000000000000004">
      <c r="A2715">
        <f t="shared" si="397"/>
        <v>17500</v>
      </c>
      <c r="B2715" s="66">
        <f t="shared" si="395"/>
        <v>1100</v>
      </c>
      <c r="C2715">
        <f>INDEX('Tet10'!$C$31:$FF$50,Tet10_R_VTR!F2715,Tet10_R_VTR!G2715)</f>
        <v>2.2147516741913984</v>
      </c>
      <c r="D2715" s="65">
        <v>1.5949217285186394</v>
      </c>
      <c r="E2715" s="65"/>
      <c r="F2715">
        <f t="shared" si="399"/>
        <v>14</v>
      </c>
      <c r="G2715">
        <f t="shared" si="400"/>
        <v>136</v>
      </c>
    </row>
    <row r="2716" spans="1:7" x14ac:dyDescent="0.55000000000000004">
      <c r="A2716">
        <f t="shared" si="397"/>
        <v>17500</v>
      </c>
      <c r="B2716" s="66">
        <f t="shared" si="395"/>
        <v>1100</v>
      </c>
      <c r="C2716">
        <f>INDEX('Tet10'!$C$31:$FF$50,Tet10_R_VTR!F2716,Tet10_R_VTR!G2716)</f>
        <v>1.6794419112993872</v>
      </c>
      <c r="D2716" s="65">
        <v>1.2674407016180753</v>
      </c>
      <c r="E2716" s="65"/>
      <c r="F2716">
        <f t="shared" si="399"/>
        <v>15</v>
      </c>
      <c r="G2716">
        <f t="shared" si="400"/>
        <v>136</v>
      </c>
    </row>
    <row r="2717" spans="1:7" x14ac:dyDescent="0.55000000000000004">
      <c r="A2717">
        <f t="shared" si="397"/>
        <v>17500</v>
      </c>
      <c r="B2717" s="66">
        <f t="shared" si="395"/>
        <v>1100</v>
      </c>
      <c r="C2717">
        <f>INDEX('Tet10'!$C$31:$FF$50,Tet10_R_VTR!F2717,Tet10_R_VTR!G2717)</f>
        <v>1.2634795819392548</v>
      </c>
      <c r="D2717" s="65">
        <v>0.89488259004612958</v>
      </c>
      <c r="E2717" s="65"/>
      <c r="F2717">
        <f t="shared" ref="F2717:F2721" si="401">F2716+1</f>
        <v>16</v>
      </c>
      <c r="G2717">
        <f t="shared" si="400"/>
        <v>136</v>
      </c>
    </row>
    <row r="2718" spans="1:7" x14ac:dyDescent="0.55000000000000004">
      <c r="A2718">
        <f t="shared" si="397"/>
        <v>17500</v>
      </c>
      <c r="B2718" s="66">
        <f t="shared" si="395"/>
        <v>1100</v>
      </c>
      <c r="C2718">
        <f>INDEX('Tet10'!$C$31:$FF$50,Tet10_R_VTR!F2718,Tet10_R_VTR!G2718)</f>
        <v>1.8421813779563603</v>
      </c>
      <c r="D2718" s="65">
        <v>1.2750214292717175</v>
      </c>
      <c r="E2718" s="65"/>
      <c r="F2718">
        <f t="shared" si="401"/>
        <v>17</v>
      </c>
      <c r="G2718">
        <f t="shared" si="400"/>
        <v>136</v>
      </c>
    </row>
    <row r="2719" spans="1:7" x14ac:dyDescent="0.55000000000000004">
      <c r="A2719">
        <f t="shared" si="397"/>
        <v>17500</v>
      </c>
      <c r="B2719" s="66">
        <f t="shared" si="395"/>
        <v>1100</v>
      </c>
      <c r="C2719">
        <f>INDEX('Tet10'!$C$31:$FF$50,Tet10_R_VTR!F2719,Tet10_R_VTR!G2719)</f>
        <v>1.5737037628963806</v>
      </c>
      <c r="D2719" s="65">
        <v>1.2049060712630628</v>
      </c>
      <c r="E2719" s="65"/>
      <c r="F2719">
        <f t="shared" si="401"/>
        <v>18</v>
      </c>
      <c r="G2719">
        <f t="shared" si="400"/>
        <v>136</v>
      </c>
    </row>
    <row r="2720" spans="1:7" x14ac:dyDescent="0.55000000000000004">
      <c r="A2720">
        <f t="shared" si="397"/>
        <v>17500</v>
      </c>
      <c r="B2720" s="66">
        <f t="shared" si="395"/>
        <v>1100</v>
      </c>
      <c r="C2720">
        <f>INDEX('Tet10'!$C$31:$FF$50,Tet10_R_VTR!F2720,Tet10_R_VTR!G2720)</f>
        <v>1.766106543466764</v>
      </c>
      <c r="D2720" s="65">
        <v>1.3242323335278336</v>
      </c>
      <c r="E2720" s="65"/>
      <c r="F2720">
        <f t="shared" si="401"/>
        <v>19</v>
      </c>
      <c r="G2720">
        <f t="shared" si="400"/>
        <v>136</v>
      </c>
    </row>
    <row r="2721" spans="1:7" x14ac:dyDescent="0.55000000000000004">
      <c r="A2721">
        <f t="shared" si="397"/>
        <v>17500</v>
      </c>
      <c r="B2721" s="66">
        <f t="shared" si="395"/>
        <v>1100</v>
      </c>
      <c r="C2721">
        <f>INDEX('Tet10'!$C$31:$FF$50,Tet10_R_VTR!F2721,Tet10_R_VTR!G2721)</f>
        <v>1.7299725171355651</v>
      </c>
      <c r="D2721" s="65">
        <v>1.3926930675882432</v>
      </c>
      <c r="E2721" s="65"/>
      <c r="F2721">
        <f t="shared" si="401"/>
        <v>20</v>
      </c>
      <c r="G2721">
        <f t="shared" si="400"/>
        <v>136</v>
      </c>
    </row>
    <row r="2722" spans="1:7" x14ac:dyDescent="0.55000000000000004">
      <c r="A2722">
        <f t="shared" si="397"/>
        <v>17500</v>
      </c>
      <c r="B2722" s="66">
        <f t="shared" si="395"/>
        <v>1150</v>
      </c>
      <c r="C2722">
        <f>INDEX('Tet10'!$C$31:$FF$50,Tet10_R_VTR!F2722,Tet10_R_VTR!G2722)</f>
        <v>1.3580315419869233</v>
      </c>
      <c r="D2722" s="65">
        <v>1.1947908940445182</v>
      </c>
      <c r="E2722" s="65"/>
      <c r="F2722">
        <v>1</v>
      </c>
      <c r="G2722">
        <f t="shared" si="400"/>
        <v>137</v>
      </c>
    </row>
    <row r="2723" spans="1:7" x14ac:dyDescent="0.55000000000000004">
      <c r="A2723">
        <f t="shared" si="397"/>
        <v>17500</v>
      </c>
      <c r="B2723" s="66">
        <f t="shared" si="395"/>
        <v>1150</v>
      </c>
      <c r="C2723">
        <f>INDEX('Tet10'!$C$31:$FF$50,Tet10_R_VTR!F2723,Tet10_R_VTR!G2723)</f>
        <v>1.258684073891517</v>
      </c>
      <c r="D2723" s="65">
        <v>1.0562109337529222</v>
      </c>
      <c r="E2723" s="65"/>
      <c r="F2723">
        <f t="shared" ref="F2723:F2736" si="402">F2722+1</f>
        <v>2</v>
      </c>
      <c r="G2723">
        <f t="shared" si="400"/>
        <v>137</v>
      </c>
    </row>
    <row r="2724" spans="1:7" x14ac:dyDescent="0.55000000000000004">
      <c r="A2724">
        <f t="shared" si="397"/>
        <v>17500</v>
      </c>
      <c r="B2724" s="66">
        <f t="shared" si="395"/>
        <v>1150</v>
      </c>
      <c r="C2724">
        <f>INDEX('Tet10'!$C$31:$FF$50,Tet10_R_VTR!F2724,Tet10_R_VTR!G2724)</f>
        <v>1.2382478574629774</v>
      </c>
      <c r="D2724" s="65">
        <v>0.98989625500191891</v>
      </c>
      <c r="E2724" s="65"/>
      <c r="F2724">
        <f t="shared" si="402"/>
        <v>3</v>
      </c>
      <c r="G2724">
        <f t="shared" si="400"/>
        <v>137</v>
      </c>
    </row>
    <row r="2725" spans="1:7" x14ac:dyDescent="0.55000000000000004">
      <c r="A2725">
        <f t="shared" si="397"/>
        <v>17500</v>
      </c>
      <c r="B2725" s="66">
        <f t="shared" si="395"/>
        <v>1150</v>
      </c>
      <c r="C2725">
        <f>INDEX('Tet10'!$C$31:$FF$50,Tet10_R_VTR!F2725,Tet10_R_VTR!G2725)</f>
        <v>1.2096812440387299</v>
      </c>
      <c r="D2725" s="65">
        <v>1.1808089813367004</v>
      </c>
      <c r="E2725" s="65"/>
      <c r="F2725">
        <f t="shared" si="402"/>
        <v>4</v>
      </c>
      <c r="G2725">
        <f t="shared" si="400"/>
        <v>137</v>
      </c>
    </row>
    <row r="2726" spans="1:7" x14ac:dyDescent="0.55000000000000004">
      <c r="A2726">
        <f t="shared" si="397"/>
        <v>17500</v>
      </c>
      <c r="B2726" s="66">
        <f t="shared" si="395"/>
        <v>1150</v>
      </c>
      <c r="C2726">
        <f>INDEX('Tet10'!$C$31:$FF$50,Tet10_R_VTR!F2726,Tet10_R_VTR!G2726)</f>
        <v>1.4552435522962934</v>
      </c>
      <c r="D2726" s="65">
        <v>1.0094655229912022</v>
      </c>
      <c r="E2726" s="65"/>
      <c r="F2726">
        <f t="shared" si="402"/>
        <v>5</v>
      </c>
      <c r="G2726">
        <f t="shared" si="400"/>
        <v>137</v>
      </c>
    </row>
    <row r="2727" spans="1:7" x14ac:dyDescent="0.55000000000000004">
      <c r="A2727">
        <f t="shared" si="397"/>
        <v>17500</v>
      </c>
      <c r="B2727" s="66">
        <f t="shared" si="395"/>
        <v>1150</v>
      </c>
      <c r="C2727">
        <f>INDEX('Tet10'!$C$31:$FF$50,Tet10_R_VTR!F2727,Tet10_R_VTR!G2727)</f>
        <v>1.708064031350111</v>
      </c>
      <c r="D2727" s="65">
        <v>1.3176631134711994</v>
      </c>
      <c r="E2727" s="65"/>
      <c r="F2727">
        <f t="shared" si="402"/>
        <v>6</v>
      </c>
      <c r="G2727">
        <f t="shared" si="400"/>
        <v>137</v>
      </c>
    </row>
    <row r="2728" spans="1:7" x14ac:dyDescent="0.55000000000000004">
      <c r="A2728">
        <f t="shared" si="397"/>
        <v>17500</v>
      </c>
      <c r="B2728" s="66">
        <f t="shared" si="395"/>
        <v>1150</v>
      </c>
      <c r="C2728">
        <f>INDEX('Tet10'!$C$31:$FF$50,Tet10_R_VTR!F2728,Tet10_R_VTR!G2728)</f>
        <v>1.5310222063399357</v>
      </c>
      <c r="D2728" s="65">
        <v>1.3556312282870939</v>
      </c>
      <c r="E2728" s="65"/>
      <c r="F2728">
        <f t="shared" si="402"/>
        <v>7</v>
      </c>
      <c r="G2728">
        <f t="shared" si="400"/>
        <v>137</v>
      </c>
    </row>
    <row r="2729" spans="1:7" x14ac:dyDescent="0.55000000000000004">
      <c r="A2729">
        <f t="shared" si="397"/>
        <v>17500</v>
      </c>
      <c r="B2729" s="66">
        <f t="shared" si="395"/>
        <v>1150</v>
      </c>
      <c r="C2729">
        <f>INDEX('Tet10'!$C$31:$FF$50,Tet10_R_VTR!F2729,Tet10_R_VTR!G2729)</f>
        <v>1.2189735736733485</v>
      </c>
      <c r="D2729" s="65">
        <v>1.0307302267806293</v>
      </c>
      <c r="E2729" s="65"/>
      <c r="F2729">
        <f t="shared" si="402"/>
        <v>8</v>
      </c>
      <c r="G2729">
        <f t="shared" si="400"/>
        <v>137</v>
      </c>
    </row>
    <row r="2730" spans="1:7" x14ac:dyDescent="0.55000000000000004">
      <c r="A2730">
        <f t="shared" si="397"/>
        <v>17500</v>
      </c>
      <c r="B2730" s="66">
        <f t="shared" si="395"/>
        <v>1150</v>
      </c>
      <c r="C2730">
        <f>INDEX('Tet10'!$C$31:$FF$50,Tet10_R_VTR!F2730,Tet10_R_VTR!G2730)</f>
        <v>1.3220299399448181</v>
      </c>
      <c r="D2730" s="65">
        <v>0.86606314209154855</v>
      </c>
      <c r="E2730" s="65"/>
      <c r="F2730">
        <f t="shared" si="402"/>
        <v>9</v>
      </c>
      <c r="G2730">
        <f t="shared" si="400"/>
        <v>137</v>
      </c>
    </row>
    <row r="2731" spans="1:7" x14ac:dyDescent="0.55000000000000004">
      <c r="A2731">
        <f t="shared" si="397"/>
        <v>17500</v>
      </c>
      <c r="B2731" s="66">
        <f t="shared" si="395"/>
        <v>1150</v>
      </c>
      <c r="C2731">
        <f>INDEX('Tet10'!$C$31:$FF$50,Tet10_R_VTR!F2731,Tet10_R_VTR!G2731)</f>
        <v>1.4316968280538194</v>
      </c>
      <c r="D2731" s="65">
        <v>1.1675054151057829</v>
      </c>
      <c r="E2731" s="65"/>
      <c r="F2731">
        <f t="shared" si="402"/>
        <v>10</v>
      </c>
      <c r="G2731">
        <f t="shared" si="400"/>
        <v>137</v>
      </c>
    </row>
    <row r="2732" spans="1:7" x14ac:dyDescent="0.55000000000000004">
      <c r="A2732">
        <f t="shared" si="397"/>
        <v>17500</v>
      </c>
      <c r="B2732" s="66">
        <f t="shared" si="395"/>
        <v>1150</v>
      </c>
      <c r="C2732">
        <f>INDEX('Tet10'!$C$31:$FF$50,Tet10_R_VTR!F2732,Tet10_R_VTR!G2732)</f>
        <v>1.020268397968243</v>
      </c>
      <c r="D2732" s="65">
        <v>0.95697774563992144</v>
      </c>
      <c r="E2732" s="65"/>
      <c r="F2732">
        <f t="shared" si="402"/>
        <v>11</v>
      </c>
      <c r="G2732">
        <f t="shared" si="400"/>
        <v>137</v>
      </c>
    </row>
    <row r="2733" spans="1:7" x14ac:dyDescent="0.55000000000000004">
      <c r="A2733">
        <f t="shared" si="397"/>
        <v>17500</v>
      </c>
      <c r="B2733" s="66">
        <f t="shared" si="395"/>
        <v>1150</v>
      </c>
      <c r="C2733">
        <f>INDEX('Tet10'!$C$31:$FF$50,Tet10_R_VTR!F2733,Tet10_R_VTR!G2733)</f>
        <v>1.5798365438311894</v>
      </c>
      <c r="D2733" s="65">
        <v>1.3460641078796829</v>
      </c>
      <c r="E2733" s="65"/>
      <c r="F2733">
        <f t="shared" si="402"/>
        <v>12</v>
      </c>
      <c r="G2733">
        <f t="shared" si="400"/>
        <v>137</v>
      </c>
    </row>
    <row r="2734" spans="1:7" x14ac:dyDescent="0.55000000000000004">
      <c r="A2734">
        <f t="shared" si="397"/>
        <v>17500</v>
      </c>
      <c r="B2734" s="66">
        <f t="shared" si="395"/>
        <v>1150</v>
      </c>
      <c r="C2734">
        <f>INDEX('Tet10'!$C$31:$FF$50,Tet10_R_VTR!F2734,Tet10_R_VTR!G2734)</f>
        <v>1.5700295102459265</v>
      </c>
      <c r="D2734" s="65">
        <v>1.1672257595055451</v>
      </c>
      <c r="E2734" s="65"/>
      <c r="F2734">
        <f t="shared" si="402"/>
        <v>13</v>
      </c>
      <c r="G2734">
        <f t="shared" si="400"/>
        <v>137</v>
      </c>
    </row>
    <row r="2735" spans="1:7" x14ac:dyDescent="0.55000000000000004">
      <c r="A2735">
        <f t="shared" si="397"/>
        <v>17500</v>
      </c>
      <c r="B2735" s="66">
        <f t="shared" si="395"/>
        <v>1150</v>
      </c>
      <c r="C2735">
        <f>INDEX('Tet10'!$C$31:$FF$50,Tet10_R_VTR!F2735,Tet10_R_VTR!G2735)</f>
        <v>1.976700753651119</v>
      </c>
      <c r="D2735" s="65">
        <v>1.5949217285186394</v>
      </c>
      <c r="E2735" s="65"/>
      <c r="F2735">
        <f t="shared" si="402"/>
        <v>14</v>
      </c>
      <c r="G2735">
        <f t="shared" si="400"/>
        <v>137</v>
      </c>
    </row>
    <row r="2736" spans="1:7" x14ac:dyDescent="0.55000000000000004">
      <c r="A2736">
        <f t="shared" si="397"/>
        <v>17500</v>
      </c>
      <c r="B2736" s="66">
        <f t="shared" si="395"/>
        <v>1150</v>
      </c>
      <c r="C2736">
        <f>INDEX('Tet10'!$C$31:$FF$50,Tet10_R_VTR!F2736,Tet10_R_VTR!G2736)</f>
        <v>1.5279648585735837</v>
      </c>
      <c r="D2736" s="65">
        <v>1.2674407016180753</v>
      </c>
      <c r="E2736" s="65"/>
      <c r="F2736">
        <f t="shared" si="402"/>
        <v>15</v>
      </c>
      <c r="G2736">
        <f t="shared" si="400"/>
        <v>137</v>
      </c>
    </row>
    <row r="2737" spans="1:7" x14ac:dyDescent="0.55000000000000004">
      <c r="A2737">
        <f t="shared" si="397"/>
        <v>17500</v>
      </c>
      <c r="B2737" s="66">
        <f t="shared" si="395"/>
        <v>1150</v>
      </c>
      <c r="C2737">
        <f>INDEX('Tet10'!$C$31:$FF$50,Tet10_R_VTR!F2737,Tet10_R_VTR!G2737)</f>
        <v>1.1887641877966044</v>
      </c>
      <c r="D2737" s="65">
        <v>0.89488259004612958</v>
      </c>
      <c r="E2737" s="65"/>
      <c r="F2737">
        <f t="shared" ref="F2737:F2741" si="403">F2736+1</f>
        <v>16</v>
      </c>
      <c r="G2737">
        <f t="shared" si="400"/>
        <v>137</v>
      </c>
    </row>
    <row r="2738" spans="1:7" x14ac:dyDescent="0.55000000000000004">
      <c r="A2738">
        <f t="shared" si="397"/>
        <v>17500</v>
      </c>
      <c r="B2738" s="66">
        <f t="shared" si="395"/>
        <v>1150</v>
      </c>
      <c r="C2738">
        <f>INDEX('Tet10'!$C$31:$FF$50,Tet10_R_VTR!F2738,Tet10_R_VTR!G2738)</f>
        <v>1.6900927924866911</v>
      </c>
      <c r="D2738" s="65">
        <v>1.2750214292717175</v>
      </c>
      <c r="E2738" s="65"/>
      <c r="F2738">
        <f t="shared" si="403"/>
        <v>17</v>
      </c>
      <c r="G2738">
        <f t="shared" si="400"/>
        <v>137</v>
      </c>
    </row>
    <row r="2739" spans="1:7" x14ac:dyDescent="0.55000000000000004">
      <c r="A2739">
        <f t="shared" si="397"/>
        <v>17500</v>
      </c>
      <c r="B2739" s="66">
        <f t="shared" si="395"/>
        <v>1150</v>
      </c>
      <c r="C2739">
        <f>INDEX('Tet10'!$C$31:$FF$50,Tet10_R_VTR!F2739,Tet10_R_VTR!G2739)</f>
        <v>1.4272040623420856</v>
      </c>
      <c r="D2739" s="65">
        <v>1.2049060712630628</v>
      </c>
      <c r="E2739" s="65"/>
      <c r="F2739">
        <f t="shared" si="403"/>
        <v>18</v>
      </c>
      <c r="G2739">
        <f t="shared" si="400"/>
        <v>137</v>
      </c>
    </row>
    <row r="2740" spans="1:7" x14ac:dyDescent="0.55000000000000004">
      <c r="A2740">
        <f t="shared" si="397"/>
        <v>17500</v>
      </c>
      <c r="B2740" s="66">
        <f t="shared" si="395"/>
        <v>1150</v>
      </c>
      <c r="C2740">
        <f>INDEX('Tet10'!$C$31:$FF$50,Tet10_R_VTR!F2740,Tet10_R_VTR!G2740)</f>
        <v>1.5959257843879788</v>
      </c>
      <c r="D2740" s="65">
        <v>1.3242323335278336</v>
      </c>
      <c r="E2740" s="65"/>
      <c r="F2740">
        <f t="shared" si="403"/>
        <v>19</v>
      </c>
      <c r="G2740">
        <f t="shared" si="400"/>
        <v>137</v>
      </c>
    </row>
    <row r="2741" spans="1:7" x14ac:dyDescent="0.55000000000000004">
      <c r="A2741">
        <f t="shared" si="397"/>
        <v>17500</v>
      </c>
      <c r="B2741" s="66">
        <f t="shared" si="395"/>
        <v>1150</v>
      </c>
      <c r="C2741">
        <f>INDEX('Tet10'!$C$31:$FF$50,Tet10_R_VTR!F2741,Tet10_R_VTR!G2741)</f>
        <v>1.4607905371470589</v>
      </c>
      <c r="D2741" s="65">
        <v>1.3926930675882432</v>
      </c>
      <c r="E2741" s="65"/>
      <c r="F2741">
        <f t="shared" si="403"/>
        <v>20</v>
      </c>
      <c r="G2741">
        <f t="shared" si="400"/>
        <v>137</v>
      </c>
    </row>
    <row r="2742" spans="1:7" x14ac:dyDescent="0.55000000000000004">
      <c r="A2742">
        <f t="shared" si="397"/>
        <v>17500</v>
      </c>
      <c r="B2742" s="66">
        <f t="shared" si="395"/>
        <v>1200</v>
      </c>
      <c r="C2742">
        <f>INDEX('Tet10'!$C$31:$FF$50,Tet10_R_VTR!F2742,Tet10_R_VTR!G2742)</f>
        <v>1.1303058748022885</v>
      </c>
      <c r="D2742" s="65">
        <v>1.1947908940445182</v>
      </c>
      <c r="E2742" s="65"/>
      <c r="F2742">
        <v>1</v>
      </c>
      <c r="G2742">
        <f t="shared" si="400"/>
        <v>138</v>
      </c>
    </row>
    <row r="2743" spans="1:7" x14ac:dyDescent="0.55000000000000004">
      <c r="A2743">
        <f t="shared" si="397"/>
        <v>17500</v>
      </c>
      <c r="B2743" s="66">
        <f t="shared" si="395"/>
        <v>1200</v>
      </c>
      <c r="C2743">
        <f>INDEX('Tet10'!$C$31:$FF$50,Tet10_R_VTR!F2743,Tet10_R_VTR!G2743)</f>
        <v>0.88906697276162083</v>
      </c>
      <c r="D2743" s="65">
        <v>1.0562109337529222</v>
      </c>
      <c r="E2743" s="65"/>
      <c r="F2743">
        <f t="shared" ref="F2743:F2756" si="404">F2742+1</f>
        <v>2</v>
      </c>
      <c r="G2743">
        <f t="shared" si="400"/>
        <v>138</v>
      </c>
    </row>
    <row r="2744" spans="1:7" x14ac:dyDescent="0.55000000000000004">
      <c r="A2744">
        <f t="shared" si="397"/>
        <v>17500</v>
      </c>
      <c r="B2744" s="66">
        <f t="shared" si="395"/>
        <v>1200</v>
      </c>
      <c r="C2744">
        <f>INDEX('Tet10'!$C$31:$FF$50,Tet10_R_VTR!F2744,Tet10_R_VTR!G2744)</f>
        <v>0.93874974383743337</v>
      </c>
      <c r="D2744" s="65">
        <v>0.98989625500191891</v>
      </c>
      <c r="E2744" s="65"/>
      <c r="F2744">
        <f t="shared" si="404"/>
        <v>3</v>
      </c>
      <c r="G2744">
        <f t="shared" si="400"/>
        <v>138</v>
      </c>
    </row>
    <row r="2745" spans="1:7" x14ac:dyDescent="0.55000000000000004">
      <c r="A2745">
        <f t="shared" si="397"/>
        <v>17500</v>
      </c>
      <c r="B2745" s="66">
        <f t="shared" si="395"/>
        <v>1200</v>
      </c>
      <c r="C2745">
        <f>INDEX('Tet10'!$C$31:$FF$50,Tet10_R_VTR!F2745,Tet10_R_VTR!G2745)</f>
        <v>0.94651695724459528</v>
      </c>
      <c r="D2745" s="65">
        <v>1.1808089813367004</v>
      </c>
      <c r="E2745" s="65"/>
      <c r="F2745">
        <f t="shared" si="404"/>
        <v>4</v>
      </c>
      <c r="G2745">
        <f t="shared" si="400"/>
        <v>138</v>
      </c>
    </row>
    <row r="2746" spans="1:7" x14ac:dyDescent="0.55000000000000004">
      <c r="A2746">
        <f t="shared" si="397"/>
        <v>17500</v>
      </c>
      <c r="B2746" s="66">
        <f t="shared" ref="B2746:B2809" si="405">B2726+50</f>
        <v>1200</v>
      </c>
      <c r="C2746">
        <f>INDEX('Tet10'!$C$31:$FF$50,Tet10_R_VTR!F2746,Tet10_R_VTR!G2746)</f>
        <v>0.97735273223940744</v>
      </c>
      <c r="D2746" s="65">
        <v>1.0094655229912022</v>
      </c>
      <c r="E2746" s="65"/>
      <c r="F2746">
        <f t="shared" si="404"/>
        <v>5</v>
      </c>
      <c r="G2746">
        <f t="shared" si="400"/>
        <v>138</v>
      </c>
    </row>
    <row r="2747" spans="1:7" x14ac:dyDescent="0.55000000000000004">
      <c r="A2747">
        <f t="shared" si="397"/>
        <v>17500</v>
      </c>
      <c r="B2747" s="66">
        <f t="shared" si="405"/>
        <v>1200</v>
      </c>
      <c r="C2747">
        <f>INDEX('Tet10'!$C$31:$FF$50,Tet10_R_VTR!F2747,Tet10_R_VTR!G2747)</f>
        <v>1.3759811843149405</v>
      </c>
      <c r="D2747" s="65">
        <v>1.3176631134711994</v>
      </c>
      <c r="E2747" s="65"/>
      <c r="F2747">
        <f t="shared" si="404"/>
        <v>6</v>
      </c>
      <c r="G2747">
        <f t="shared" si="400"/>
        <v>138</v>
      </c>
    </row>
    <row r="2748" spans="1:7" x14ac:dyDescent="0.55000000000000004">
      <c r="A2748">
        <f t="shared" si="397"/>
        <v>17500</v>
      </c>
      <c r="B2748" s="66">
        <f t="shared" si="405"/>
        <v>1200</v>
      </c>
      <c r="C2748">
        <f>INDEX('Tet10'!$C$31:$FF$50,Tet10_R_VTR!F2748,Tet10_R_VTR!G2748)</f>
        <v>1.1500607682602368</v>
      </c>
      <c r="D2748" s="65">
        <v>1.3556312282870939</v>
      </c>
      <c r="E2748" s="65"/>
      <c r="F2748">
        <f t="shared" si="404"/>
        <v>7</v>
      </c>
      <c r="G2748">
        <f t="shared" si="400"/>
        <v>138</v>
      </c>
    </row>
    <row r="2749" spans="1:7" x14ac:dyDescent="0.55000000000000004">
      <c r="A2749">
        <f t="shared" si="397"/>
        <v>17500</v>
      </c>
      <c r="B2749" s="66">
        <f t="shared" si="405"/>
        <v>1200</v>
      </c>
      <c r="C2749">
        <f>INDEX('Tet10'!$C$31:$FF$50,Tet10_R_VTR!F2749,Tet10_R_VTR!G2749)</f>
        <v>0.91264886727386518</v>
      </c>
      <c r="D2749" s="65">
        <v>1.0307302267806293</v>
      </c>
      <c r="E2749" s="65"/>
      <c r="F2749">
        <f t="shared" si="404"/>
        <v>8</v>
      </c>
      <c r="G2749">
        <f t="shared" si="400"/>
        <v>138</v>
      </c>
    </row>
    <row r="2750" spans="1:7" x14ac:dyDescent="0.55000000000000004">
      <c r="A2750">
        <f t="shared" si="397"/>
        <v>17500</v>
      </c>
      <c r="B2750" s="66">
        <f t="shared" si="405"/>
        <v>1200</v>
      </c>
      <c r="C2750">
        <f>INDEX('Tet10'!$C$31:$FF$50,Tet10_R_VTR!F2750,Tet10_R_VTR!G2750)</f>
        <v>1.0083848096235088</v>
      </c>
      <c r="D2750" s="65">
        <v>0.86606314209154855</v>
      </c>
      <c r="E2750" s="65"/>
      <c r="F2750">
        <f t="shared" si="404"/>
        <v>9</v>
      </c>
      <c r="G2750">
        <f t="shared" si="400"/>
        <v>138</v>
      </c>
    </row>
    <row r="2751" spans="1:7" x14ac:dyDescent="0.55000000000000004">
      <c r="A2751">
        <f t="shared" si="397"/>
        <v>17500</v>
      </c>
      <c r="B2751" s="66">
        <f t="shared" si="405"/>
        <v>1200</v>
      </c>
      <c r="C2751">
        <f>INDEX('Tet10'!$C$31:$FF$50,Tet10_R_VTR!F2751,Tet10_R_VTR!G2751)</f>
        <v>0.96159123148445325</v>
      </c>
      <c r="D2751" s="65">
        <v>1.1675054151057829</v>
      </c>
      <c r="E2751" s="65"/>
      <c r="F2751">
        <f t="shared" si="404"/>
        <v>10</v>
      </c>
      <c r="G2751">
        <f t="shared" si="400"/>
        <v>138</v>
      </c>
    </row>
    <row r="2752" spans="1:7" x14ac:dyDescent="0.55000000000000004">
      <c r="A2752">
        <f t="shared" si="397"/>
        <v>17500</v>
      </c>
      <c r="B2752" s="66">
        <f t="shared" si="405"/>
        <v>1200</v>
      </c>
      <c r="C2752">
        <f>INDEX('Tet10'!$C$31:$FF$50,Tet10_R_VTR!F2752,Tet10_R_VTR!G2752)</f>
        <v>0.54063886234655145</v>
      </c>
      <c r="D2752" s="65">
        <v>0.95697774563992144</v>
      </c>
      <c r="E2752" s="65"/>
      <c r="F2752">
        <f t="shared" si="404"/>
        <v>11</v>
      </c>
      <c r="G2752">
        <f t="shared" si="400"/>
        <v>138</v>
      </c>
    </row>
    <row r="2753" spans="1:7" x14ac:dyDescent="0.55000000000000004">
      <c r="A2753">
        <f t="shared" si="397"/>
        <v>17500</v>
      </c>
      <c r="B2753" s="66">
        <f t="shared" si="405"/>
        <v>1200</v>
      </c>
      <c r="C2753">
        <f>INDEX('Tet10'!$C$31:$FF$50,Tet10_R_VTR!F2753,Tet10_R_VTR!G2753)</f>
        <v>1.1109323429997007</v>
      </c>
      <c r="D2753" s="65">
        <v>1.3460641078796829</v>
      </c>
      <c r="E2753" s="65"/>
      <c r="F2753">
        <f t="shared" si="404"/>
        <v>12</v>
      </c>
      <c r="G2753">
        <f t="shared" si="400"/>
        <v>138</v>
      </c>
    </row>
    <row r="2754" spans="1:7" x14ac:dyDescent="0.55000000000000004">
      <c r="A2754">
        <f t="shared" si="397"/>
        <v>17500</v>
      </c>
      <c r="B2754" s="66">
        <f t="shared" si="405"/>
        <v>1200</v>
      </c>
      <c r="C2754">
        <f>INDEX('Tet10'!$C$31:$FF$50,Tet10_R_VTR!F2754,Tet10_R_VTR!G2754)</f>
        <v>1.0960829749306384</v>
      </c>
      <c r="D2754" s="65">
        <v>1.1672257595055451</v>
      </c>
      <c r="E2754" s="65"/>
      <c r="F2754">
        <f t="shared" si="404"/>
        <v>13</v>
      </c>
      <c r="G2754">
        <f t="shared" si="400"/>
        <v>138</v>
      </c>
    </row>
    <row r="2755" spans="1:7" x14ac:dyDescent="0.55000000000000004">
      <c r="A2755">
        <f t="shared" ref="A2755:A2818" si="406">A2435+2500</f>
        <v>17500</v>
      </c>
      <c r="B2755" s="66">
        <f t="shared" si="405"/>
        <v>1200</v>
      </c>
      <c r="C2755">
        <f>INDEX('Tet10'!$C$31:$FF$50,Tet10_R_VTR!F2755,Tet10_R_VTR!G2755)</f>
        <v>1.5708553066182327</v>
      </c>
      <c r="D2755" s="65">
        <v>1.5949217285186394</v>
      </c>
      <c r="E2755" s="65"/>
      <c r="F2755">
        <f t="shared" si="404"/>
        <v>14</v>
      </c>
      <c r="G2755">
        <f t="shared" si="400"/>
        <v>138</v>
      </c>
    </row>
    <row r="2756" spans="1:7" x14ac:dyDescent="0.55000000000000004">
      <c r="A2756">
        <f t="shared" si="406"/>
        <v>17500</v>
      </c>
      <c r="B2756" s="66">
        <f t="shared" si="405"/>
        <v>1200</v>
      </c>
      <c r="C2756">
        <f>INDEX('Tet10'!$C$31:$FF$50,Tet10_R_VTR!F2756,Tet10_R_VTR!G2756)</f>
        <v>0.92174883077851744</v>
      </c>
      <c r="D2756" s="65">
        <v>1.2674407016180753</v>
      </c>
      <c r="E2756" s="65"/>
      <c r="F2756">
        <f t="shared" si="404"/>
        <v>15</v>
      </c>
      <c r="G2756">
        <f t="shared" si="400"/>
        <v>138</v>
      </c>
    </row>
    <row r="2757" spans="1:7" x14ac:dyDescent="0.55000000000000004">
      <c r="A2757">
        <f t="shared" si="406"/>
        <v>17500</v>
      </c>
      <c r="B2757" s="66">
        <f t="shared" si="405"/>
        <v>1200</v>
      </c>
      <c r="C2757">
        <f>INDEX('Tet10'!$C$31:$FF$50,Tet10_R_VTR!F2757,Tet10_R_VTR!G2757)</f>
        <v>0.79424262024571401</v>
      </c>
      <c r="D2757" s="65">
        <v>0.89488259004612958</v>
      </c>
      <c r="E2757" s="65"/>
      <c r="F2757">
        <f t="shared" ref="F2757:F2761" si="407">F2756+1</f>
        <v>16</v>
      </c>
      <c r="G2757">
        <f t="shared" si="400"/>
        <v>138</v>
      </c>
    </row>
    <row r="2758" spans="1:7" x14ac:dyDescent="0.55000000000000004">
      <c r="A2758">
        <f t="shared" si="406"/>
        <v>17500</v>
      </c>
      <c r="B2758" s="66">
        <f t="shared" si="405"/>
        <v>1200</v>
      </c>
      <c r="C2758">
        <f>INDEX('Tet10'!$C$31:$FF$50,Tet10_R_VTR!F2758,Tet10_R_VTR!G2758)</f>
        <v>1.1051062650167707</v>
      </c>
      <c r="D2758" s="65">
        <v>1.2750214292717175</v>
      </c>
      <c r="E2758" s="65"/>
      <c r="F2758">
        <f t="shared" si="407"/>
        <v>17</v>
      </c>
      <c r="G2758">
        <f t="shared" si="400"/>
        <v>138</v>
      </c>
    </row>
    <row r="2759" spans="1:7" x14ac:dyDescent="0.55000000000000004">
      <c r="A2759">
        <f t="shared" si="406"/>
        <v>17500</v>
      </c>
      <c r="B2759" s="66">
        <f t="shared" si="405"/>
        <v>1200</v>
      </c>
      <c r="C2759">
        <f>INDEX('Tet10'!$C$31:$FF$50,Tet10_R_VTR!F2759,Tet10_R_VTR!G2759)</f>
        <v>0.89044985422447431</v>
      </c>
      <c r="D2759" s="65">
        <v>1.2049060712630628</v>
      </c>
      <c r="E2759" s="65"/>
      <c r="F2759">
        <f t="shared" si="407"/>
        <v>18</v>
      </c>
      <c r="G2759">
        <f t="shared" si="400"/>
        <v>138</v>
      </c>
    </row>
    <row r="2760" spans="1:7" x14ac:dyDescent="0.55000000000000004">
      <c r="A2760">
        <f t="shared" si="406"/>
        <v>17500</v>
      </c>
      <c r="B2760" s="66">
        <f t="shared" si="405"/>
        <v>1200</v>
      </c>
      <c r="C2760">
        <f>INDEX('Tet10'!$C$31:$FF$50,Tet10_R_VTR!F2760,Tet10_R_VTR!G2760)</f>
        <v>1.0131341333958159</v>
      </c>
      <c r="D2760" s="65">
        <v>1.3242323335278336</v>
      </c>
      <c r="E2760" s="65"/>
      <c r="F2760">
        <f t="shared" si="407"/>
        <v>19</v>
      </c>
      <c r="G2760">
        <f t="shared" si="400"/>
        <v>138</v>
      </c>
    </row>
    <row r="2761" spans="1:7" x14ac:dyDescent="0.55000000000000004">
      <c r="A2761">
        <f t="shared" si="406"/>
        <v>17500</v>
      </c>
      <c r="B2761" s="66">
        <f t="shared" si="405"/>
        <v>1200</v>
      </c>
      <c r="C2761">
        <f>INDEX('Tet10'!$C$31:$FF$50,Tet10_R_VTR!F2761,Tet10_R_VTR!G2761)</f>
        <v>0.7551110879176488</v>
      </c>
      <c r="D2761" s="65">
        <v>1.3926930675882432</v>
      </c>
      <c r="E2761" s="65"/>
      <c r="F2761">
        <f t="shared" si="407"/>
        <v>20</v>
      </c>
      <c r="G2761">
        <f t="shared" si="400"/>
        <v>138</v>
      </c>
    </row>
    <row r="2762" spans="1:7" x14ac:dyDescent="0.55000000000000004">
      <c r="A2762">
        <f t="shared" si="406"/>
        <v>17500</v>
      </c>
      <c r="B2762" s="66">
        <f t="shared" si="405"/>
        <v>1250</v>
      </c>
      <c r="C2762">
        <f>INDEX('Tet10'!$C$31:$FF$50,Tet10_R_VTR!F2762,Tet10_R_VTR!G2762)</f>
        <v>0.48540566565159837</v>
      </c>
      <c r="D2762" s="65">
        <v>1.1947908940445182</v>
      </c>
      <c r="E2762" s="65"/>
      <c r="F2762">
        <v>1</v>
      </c>
      <c r="G2762">
        <f t="shared" si="400"/>
        <v>139</v>
      </c>
    </row>
    <row r="2763" spans="1:7" x14ac:dyDescent="0.55000000000000004">
      <c r="A2763">
        <f t="shared" si="406"/>
        <v>17500</v>
      </c>
      <c r="B2763" s="66">
        <f t="shared" si="405"/>
        <v>1250</v>
      </c>
      <c r="C2763">
        <f>INDEX('Tet10'!$C$31:$FF$50,Tet10_R_VTR!F2763,Tet10_R_VTR!G2763)</f>
        <v>0.45684889544826146</v>
      </c>
      <c r="D2763" s="65">
        <v>1.0562109337529222</v>
      </c>
      <c r="E2763" s="65"/>
      <c r="F2763">
        <f t="shared" ref="F2763:F2776" si="408">F2762+1</f>
        <v>2</v>
      </c>
      <c r="G2763">
        <f t="shared" si="400"/>
        <v>139</v>
      </c>
    </row>
    <row r="2764" spans="1:7" x14ac:dyDescent="0.55000000000000004">
      <c r="A2764">
        <f t="shared" si="406"/>
        <v>17500</v>
      </c>
      <c r="B2764" s="66">
        <f t="shared" si="405"/>
        <v>1250</v>
      </c>
      <c r="C2764">
        <f>INDEX('Tet10'!$C$31:$FF$50,Tet10_R_VTR!F2764,Tet10_R_VTR!G2764)</f>
        <v>0.32024538314076767</v>
      </c>
      <c r="D2764" s="65">
        <v>0.98989625500191891</v>
      </c>
      <c r="E2764" s="65"/>
      <c r="F2764">
        <f t="shared" si="408"/>
        <v>3</v>
      </c>
      <c r="G2764">
        <f t="shared" si="400"/>
        <v>139</v>
      </c>
    </row>
    <row r="2765" spans="1:7" x14ac:dyDescent="0.55000000000000004">
      <c r="A2765">
        <f t="shared" si="406"/>
        <v>17500</v>
      </c>
      <c r="B2765" s="66">
        <f t="shared" si="405"/>
        <v>1250</v>
      </c>
      <c r="C2765">
        <f>INDEX('Tet10'!$C$31:$FF$50,Tet10_R_VTR!F2765,Tet10_R_VTR!G2765)</f>
        <v>0.50319646884262859</v>
      </c>
      <c r="D2765" s="65">
        <v>1.1808089813367004</v>
      </c>
      <c r="E2765" s="65"/>
      <c r="F2765">
        <f t="shared" si="408"/>
        <v>4</v>
      </c>
      <c r="G2765">
        <f t="shared" si="400"/>
        <v>139</v>
      </c>
    </row>
    <row r="2766" spans="1:7" x14ac:dyDescent="0.55000000000000004">
      <c r="A2766">
        <f t="shared" si="406"/>
        <v>17500</v>
      </c>
      <c r="B2766" s="66">
        <f t="shared" si="405"/>
        <v>1250</v>
      </c>
      <c r="C2766">
        <f>INDEX('Tet10'!$C$31:$FF$50,Tet10_R_VTR!F2766,Tet10_R_VTR!G2766)</f>
        <v>0.18982198984912899</v>
      </c>
      <c r="D2766" s="65">
        <v>1.0094655229912022</v>
      </c>
      <c r="E2766" s="65"/>
      <c r="F2766">
        <f t="shared" si="408"/>
        <v>5</v>
      </c>
      <c r="G2766">
        <f t="shared" si="400"/>
        <v>139</v>
      </c>
    </row>
    <row r="2767" spans="1:7" x14ac:dyDescent="0.55000000000000004">
      <c r="A2767">
        <f t="shared" si="406"/>
        <v>17500</v>
      </c>
      <c r="B2767" s="66">
        <f t="shared" si="405"/>
        <v>1250</v>
      </c>
      <c r="C2767">
        <f>INDEX('Tet10'!$C$31:$FF$50,Tet10_R_VTR!F2767,Tet10_R_VTR!G2767)</f>
        <v>0.81594236709732915</v>
      </c>
      <c r="D2767" s="65">
        <v>1.3176631134711994</v>
      </c>
      <c r="E2767" s="65"/>
      <c r="F2767">
        <f t="shared" si="408"/>
        <v>6</v>
      </c>
      <c r="G2767">
        <f t="shared" si="400"/>
        <v>139</v>
      </c>
    </row>
    <row r="2768" spans="1:7" x14ac:dyDescent="0.55000000000000004">
      <c r="A2768">
        <f t="shared" si="406"/>
        <v>17500</v>
      </c>
      <c r="B2768" s="66">
        <f t="shared" si="405"/>
        <v>1250</v>
      </c>
      <c r="C2768">
        <f>INDEX('Tet10'!$C$31:$FF$50,Tet10_R_VTR!F2768,Tet10_R_VTR!G2768)</f>
        <v>0.64905933068342636</v>
      </c>
      <c r="D2768" s="65">
        <v>1.3556312282870939</v>
      </c>
      <c r="E2768" s="65"/>
      <c r="F2768">
        <f t="shared" si="408"/>
        <v>7</v>
      </c>
      <c r="G2768">
        <f t="shared" si="400"/>
        <v>139</v>
      </c>
    </row>
    <row r="2769" spans="1:7" x14ac:dyDescent="0.55000000000000004">
      <c r="A2769">
        <f t="shared" si="406"/>
        <v>17500</v>
      </c>
      <c r="B2769" s="66">
        <f t="shared" si="405"/>
        <v>1250</v>
      </c>
      <c r="C2769">
        <f>INDEX('Tet10'!$C$31:$FF$50,Tet10_R_VTR!F2769,Tet10_R_VTR!G2769)</f>
        <v>0.24028265403723864</v>
      </c>
      <c r="D2769" s="65">
        <v>1.0307302267806293</v>
      </c>
      <c r="E2769" s="65"/>
      <c r="F2769">
        <f t="shared" si="408"/>
        <v>8</v>
      </c>
      <c r="G2769">
        <f t="shared" si="400"/>
        <v>139</v>
      </c>
    </row>
    <row r="2770" spans="1:7" x14ac:dyDescent="0.55000000000000004">
      <c r="A2770">
        <f t="shared" si="406"/>
        <v>17500</v>
      </c>
      <c r="B2770" s="66">
        <f t="shared" si="405"/>
        <v>1250</v>
      </c>
      <c r="C2770">
        <f>INDEX('Tet10'!$C$31:$FF$50,Tet10_R_VTR!F2770,Tet10_R_VTR!G2770)</f>
        <v>0.55151178857896921</v>
      </c>
      <c r="D2770" s="65">
        <v>0.86606314209154855</v>
      </c>
      <c r="E2770" s="65"/>
      <c r="F2770">
        <f t="shared" si="408"/>
        <v>9</v>
      </c>
      <c r="G2770">
        <f t="shared" si="400"/>
        <v>139</v>
      </c>
    </row>
    <row r="2771" spans="1:7" x14ac:dyDescent="0.55000000000000004">
      <c r="A2771">
        <f t="shared" si="406"/>
        <v>17500</v>
      </c>
      <c r="B2771" s="66">
        <f t="shared" si="405"/>
        <v>1250</v>
      </c>
      <c r="C2771">
        <f>INDEX('Tet10'!$C$31:$FF$50,Tet10_R_VTR!F2771,Tet10_R_VTR!G2771)</f>
        <v>0.20814275678051625</v>
      </c>
      <c r="D2771" s="65">
        <v>1.1675054151057829</v>
      </c>
      <c r="E2771" s="65"/>
      <c r="F2771">
        <f t="shared" si="408"/>
        <v>10</v>
      </c>
      <c r="G2771">
        <f t="shared" si="400"/>
        <v>139</v>
      </c>
    </row>
    <row r="2772" spans="1:7" x14ac:dyDescent="0.55000000000000004">
      <c r="A2772">
        <f t="shared" si="406"/>
        <v>17500</v>
      </c>
      <c r="B2772" s="66">
        <f t="shared" si="405"/>
        <v>1250</v>
      </c>
      <c r="C2772">
        <f>INDEX('Tet10'!$C$31:$FF$50,Tet10_R_VTR!F2772,Tet10_R_VTR!G2772)</f>
        <v>0.2488672446185754</v>
      </c>
      <c r="D2772" s="65">
        <v>0.95697774563992144</v>
      </c>
      <c r="E2772" s="65"/>
      <c r="F2772">
        <f t="shared" si="408"/>
        <v>11</v>
      </c>
      <c r="G2772">
        <f t="shared" si="400"/>
        <v>139</v>
      </c>
    </row>
    <row r="2773" spans="1:7" x14ac:dyDescent="0.55000000000000004">
      <c r="A2773">
        <f t="shared" si="406"/>
        <v>17500</v>
      </c>
      <c r="B2773" s="66">
        <f t="shared" si="405"/>
        <v>1250</v>
      </c>
      <c r="C2773">
        <f>INDEX('Tet10'!$C$31:$FF$50,Tet10_R_VTR!F2773,Tet10_R_VTR!G2773)</f>
        <v>0.23947430386640706</v>
      </c>
      <c r="D2773" s="65">
        <v>1.3460641078796829</v>
      </c>
      <c r="E2773" s="65"/>
      <c r="F2773">
        <f t="shared" si="408"/>
        <v>12</v>
      </c>
      <c r="G2773">
        <f t="shared" si="400"/>
        <v>139</v>
      </c>
    </row>
    <row r="2774" spans="1:7" x14ac:dyDescent="0.55000000000000004">
      <c r="A2774">
        <f t="shared" si="406"/>
        <v>17500</v>
      </c>
      <c r="B2774" s="66">
        <f t="shared" si="405"/>
        <v>1250</v>
      </c>
      <c r="C2774">
        <f>INDEX('Tet10'!$C$31:$FF$50,Tet10_R_VTR!F2774,Tet10_R_VTR!G2774)</f>
        <v>0.61649015875696511</v>
      </c>
      <c r="D2774" s="65">
        <v>1.1672257595055451</v>
      </c>
      <c r="E2774" s="65"/>
      <c r="F2774">
        <f t="shared" si="408"/>
        <v>13</v>
      </c>
      <c r="G2774">
        <f t="shared" si="400"/>
        <v>139</v>
      </c>
    </row>
    <row r="2775" spans="1:7" x14ac:dyDescent="0.55000000000000004">
      <c r="A2775">
        <f t="shared" si="406"/>
        <v>17500</v>
      </c>
      <c r="B2775" s="66">
        <f t="shared" si="405"/>
        <v>1250</v>
      </c>
      <c r="C2775">
        <f>INDEX('Tet10'!$C$31:$FF$50,Tet10_R_VTR!F2775,Tet10_R_VTR!G2775)</f>
        <v>0.58921833324770589</v>
      </c>
      <c r="D2775" s="65">
        <v>1.5949217285186394</v>
      </c>
      <c r="E2775" s="65"/>
      <c r="F2775">
        <f t="shared" si="408"/>
        <v>14</v>
      </c>
      <c r="G2775">
        <f t="shared" ref="G2775:G2838" si="409">G2755+1</f>
        <v>139</v>
      </c>
    </row>
    <row r="2776" spans="1:7" x14ac:dyDescent="0.55000000000000004">
      <c r="A2776">
        <f t="shared" si="406"/>
        <v>17500</v>
      </c>
      <c r="B2776" s="66">
        <f t="shared" si="405"/>
        <v>1250</v>
      </c>
      <c r="C2776">
        <f>INDEX('Tet10'!$C$31:$FF$50,Tet10_R_VTR!F2776,Tet10_R_VTR!G2776)</f>
        <v>0.1858931223599416</v>
      </c>
      <c r="D2776" s="65">
        <v>1.2674407016180753</v>
      </c>
      <c r="E2776" s="65"/>
      <c r="F2776">
        <f t="shared" si="408"/>
        <v>15</v>
      </c>
      <c r="G2776">
        <f t="shared" si="409"/>
        <v>139</v>
      </c>
    </row>
    <row r="2777" spans="1:7" x14ac:dyDescent="0.55000000000000004">
      <c r="A2777">
        <f t="shared" si="406"/>
        <v>17500</v>
      </c>
      <c r="B2777" s="66">
        <f t="shared" si="405"/>
        <v>1250</v>
      </c>
      <c r="C2777">
        <f>INDEX('Tet10'!$C$31:$FF$50,Tet10_R_VTR!F2777,Tet10_R_VTR!G2777)</f>
        <v>0.19596534989718953</v>
      </c>
      <c r="D2777" s="65">
        <v>0.89488259004612958</v>
      </c>
      <c r="E2777" s="65"/>
      <c r="F2777">
        <f t="shared" ref="F2777:F2781" si="410">F2776+1</f>
        <v>16</v>
      </c>
      <c r="G2777">
        <f t="shared" si="409"/>
        <v>139</v>
      </c>
    </row>
    <row r="2778" spans="1:7" x14ac:dyDescent="0.55000000000000004">
      <c r="A2778">
        <f t="shared" si="406"/>
        <v>17500</v>
      </c>
      <c r="B2778" s="66">
        <f t="shared" si="405"/>
        <v>1250</v>
      </c>
      <c r="C2778">
        <f>INDEX('Tet10'!$C$31:$FF$50,Tet10_R_VTR!F2778,Tet10_R_VTR!G2778)</f>
        <v>0.25199111143853237</v>
      </c>
      <c r="D2778" s="65">
        <v>1.2750214292717175</v>
      </c>
      <c r="E2778" s="65"/>
      <c r="F2778">
        <f t="shared" si="410"/>
        <v>17</v>
      </c>
      <c r="G2778">
        <f t="shared" si="409"/>
        <v>139</v>
      </c>
    </row>
    <row r="2779" spans="1:7" x14ac:dyDescent="0.55000000000000004">
      <c r="A2779">
        <f t="shared" si="406"/>
        <v>17500</v>
      </c>
      <c r="B2779" s="66">
        <f t="shared" si="405"/>
        <v>1250</v>
      </c>
      <c r="C2779">
        <f>INDEX('Tet10'!$C$31:$FF$50,Tet10_R_VTR!F2779,Tet10_R_VTR!G2779)</f>
        <v>0.20075116751034852</v>
      </c>
      <c r="D2779" s="65">
        <v>1.2049060712630628</v>
      </c>
      <c r="E2779" s="65"/>
      <c r="F2779">
        <f t="shared" si="410"/>
        <v>18</v>
      </c>
      <c r="G2779">
        <f t="shared" si="409"/>
        <v>139</v>
      </c>
    </row>
    <row r="2780" spans="1:7" x14ac:dyDescent="0.55000000000000004">
      <c r="A2780">
        <f t="shared" si="406"/>
        <v>17500</v>
      </c>
      <c r="B2780" s="66">
        <f t="shared" si="405"/>
        <v>1250</v>
      </c>
      <c r="C2780">
        <f>INDEX('Tet10'!$C$31:$FF$50,Tet10_R_VTR!F2780,Tet10_R_VTR!G2780)</f>
        <v>0.3661810396391959</v>
      </c>
      <c r="D2780" s="65">
        <v>1.3242323335278336</v>
      </c>
      <c r="E2780" s="65"/>
      <c r="F2780">
        <f t="shared" si="410"/>
        <v>19</v>
      </c>
      <c r="G2780">
        <f t="shared" si="409"/>
        <v>139</v>
      </c>
    </row>
    <row r="2781" spans="1:7" x14ac:dyDescent="0.55000000000000004">
      <c r="A2781">
        <f t="shared" si="406"/>
        <v>17500</v>
      </c>
      <c r="B2781" s="66">
        <f t="shared" si="405"/>
        <v>1250</v>
      </c>
      <c r="C2781">
        <f>INDEX('Tet10'!$C$31:$FF$50,Tet10_R_VTR!F2781,Tet10_R_VTR!G2781)</f>
        <v>0.33589180019583875</v>
      </c>
      <c r="D2781" s="65">
        <v>1.3926930675882432</v>
      </c>
      <c r="E2781" s="65"/>
      <c r="F2781">
        <f t="shared" si="410"/>
        <v>20</v>
      </c>
      <c r="G2781">
        <f t="shared" si="409"/>
        <v>139</v>
      </c>
    </row>
    <row r="2782" spans="1:7" x14ac:dyDescent="0.55000000000000004">
      <c r="A2782">
        <f t="shared" si="406"/>
        <v>17500</v>
      </c>
      <c r="B2782" s="66">
        <f t="shared" si="405"/>
        <v>1300</v>
      </c>
      <c r="C2782">
        <f>INDEX('Tet10'!$C$31:$FF$50,Tet10_R_VTR!F2782,Tet10_R_VTR!G2782)</f>
        <v>7.6012452773498843E-2</v>
      </c>
      <c r="D2782" s="65">
        <v>1.1947908940445182</v>
      </c>
      <c r="E2782" s="65"/>
      <c r="F2782">
        <v>1</v>
      </c>
      <c r="G2782">
        <f t="shared" si="409"/>
        <v>140</v>
      </c>
    </row>
    <row r="2783" spans="1:7" x14ac:dyDescent="0.55000000000000004">
      <c r="A2783">
        <f t="shared" si="406"/>
        <v>17500</v>
      </c>
      <c r="B2783" s="66">
        <f t="shared" si="405"/>
        <v>1300</v>
      </c>
      <c r="C2783">
        <f>INDEX('Tet10'!$C$31:$FF$50,Tet10_R_VTR!F2783,Tet10_R_VTR!G2783)</f>
        <v>5.5596809768127413E-2</v>
      </c>
      <c r="D2783" s="65">
        <v>1.0562109337529222</v>
      </c>
      <c r="E2783" s="65"/>
      <c r="F2783">
        <f t="shared" ref="F2783:F2796" si="411">F2782+1</f>
        <v>2</v>
      </c>
      <c r="G2783">
        <f t="shared" si="409"/>
        <v>140</v>
      </c>
    </row>
    <row r="2784" spans="1:7" x14ac:dyDescent="0.55000000000000004">
      <c r="A2784">
        <f t="shared" si="406"/>
        <v>17500</v>
      </c>
      <c r="B2784" s="66">
        <f t="shared" si="405"/>
        <v>1300</v>
      </c>
      <c r="C2784">
        <f>INDEX('Tet10'!$C$31:$FF$50,Tet10_R_VTR!F2784,Tet10_R_VTR!G2784)</f>
        <v>8.2791015292698278E-2</v>
      </c>
      <c r="D2784" s="65">
        <v>0.98989625500191891</v>
      </c>
      <c r="E2784" s="65"/>
      <c r="F2784">
        <f t="shared" si="411"/>
        <v>3</v>
      </c>
      <c r="G2784">
        <f t="shared" si="409"/>
        <v>140</v>
      </c>
    </row>
    <row r="2785" spans="1:7" x14ac:dyDescent="0.55000000000000004">
      <c r="A2785">
        <f t="shared" si="406"/>
        <v>17500</v>
      </c>
      <c r="B2785" s="66">
        <f t="shared" si="405"/>
        <v>1300</v>
      </c>
      <c r="C2785">
        <f>INDEX('Tet10'!$C$31:$FF$50,Tet10_R_VTR!F2785,Tet10_R_VTR!G2785)</f>
        <v>5.5322905838327253E-2</v>
      </c>
      <c r="D2785" s="65">
        <v>1.1808089813367004</v>
      </c>
      <c r="E2785" s="65"/>
      <c r="F2785">
        <f t="shared" si="411"/>
        <v>4</v>
      </c>
      <c r="G2785">
        <f t="shared" si="409"/>
        <v>140</v>
      </c>
    </row>
    <row r="2786" spans="1:7" x14ac:dyDescent="0.55000000000000004">
      <c r="A2786">
        <f t="shared" si="406"/>
        <v>17500</v>
      </c>
      <c r="B2786" s="66">
        <f t="shared" si="405"/>
        <v>1300</v>
      </c>
      <c r="C2786">
        <f>INDEX('Tet10'!$C$31:$FF$50,Tet10_R_VTR!F2786,Tet10_R_VTR!G2786)</f>
        <v>4.3512307218136752E-2</v>
      </c>
      <c r="D2786" s="65">
        <v>1.0094655229912022</v>
      </c>
      <c r="E2786" s="65"/>
      <c r="F2786">
        <f t="shared" si="411"/>
        <v>5</v>
      </c>
      <c r="G2786">
        <f t="shared" si="409"/>
        <v>140</v>
      </c>
    </row>
    <row r="2787" spans="1:7" x14ac:dyDescent="0.55000000000000004">
      <c r="A2787">
        <f t="shared" si="406"/>
        <v>17500</v>
      </c>
      <c r="B2787" s="66">
        <f t="shared" si="405"/>
        <v>1300</v>
      </c>
      <c r="C2787">
        <f>INDEX('Tet10'!$C$31:$FF$50,Tet10_R_VTR!F2787,Tet10_R_VTR!G2787)</f>
        <v>8.9124002211012479E-2</v>
      </c>
      <c r="D2787" s="65">
        <v>1.3176631134711994</v>
      </c>
      <c r="E2787" s="65"/>
      <c r="F2787">
        <f t="shared" si="411"/>
        <v>6</v>
      </c>
      <c r="G2787">
        <f t="shared" si="409"/>
        <v>140</v>
      </c>
    </row>
    <row r="2788" spans="1:7" x14ac:dyDescent="0.55000000000000004">
      <c r="A2788">
        <f t="shared" si="406"/>
        <v>17500</v>
      </c>
      <c r="B2788" s="66">
        <f t="shared" si="405"/>
        <v>1300</v>
      </c>
      <c r="C2788">
        <f>INDEX('Tet10'!$C$31:$FF$50,Tet10_R_VTR!F2788,Tet10_R_VTR!G2788)</f>
        <v>0.10048296723530503</v>
      </c>
      <c r="D2788" s="65">
        <v>1.3556312282870939</v>
      </c>
      <c r="E2788" s="65"/>
      <c r="F2788">
        <f t="shared" si="411"/>
        <v>7</v>
      </c>
      <c r="G2788">
        <f t="shared" si="409"/>
        <v>140</v>
      </c>
    </row>
    <row r="2789" spans="1:7" x14ac:dyDescent="0.55000000000000004">
      <c r="A2789">
        <f t="shared" si="406"/>
        <v>17500</v>
      </c>
      <c r="B2789" s="66">
        <f t="shared" si="405"/>
        <v>1300</v>
      </c>
      <c r="C2789">
        <f>INDEX('Tet10'!$C$31:$FF$50,Tet10_R_VTR!F2789,Tet10_R_VTR!G2789)</f>
        <v>2.3909050170902196E-2</v>
      </c>
      <c r="D2789" s="65">
        <v>1.0307302267806293</v>
      </c>
      <c r="E2789" s="65"/>
      <c r="F2789">
        <f t="shared" si="411"/>
        <v>8</v>
      </c>
      <c r="G2789">
        <f t="shared" si="409"/>
        <v>140</v>
      </c>
    </row>
    <row r="2790" spans="1:7" x14ac:dyDescent="0.55000000000000004">
      <c r="A2790">
        <f t="shared" si="406"/>
        <v>17500</v>
      </c>
      <c r="B2790" s="66">
        <f t="shared" si="405"/>
        <v>1300</v>
      </c>
      <c r="C2790">
        <f>INDEX('Tet10'!$C$31:$FF$50,Tet10_R_VTR!F2790,Tet10_R_VTR!G2790)</f>
        <v>7.2554999208347598E-2</v>
      </c>
      <c r="D2790" s="65">
        <v>0.86606314209154855</v>
      </c>
      <c r="E2790" s="65"/>
      <c r="F2790">
        <f t="shared" si="411"/>
        <v>9</v>
      </c>
      <c r="G2790">
        <f t="shared" si="409"/>
        <v>140</v>
      </c>
    </row>
    <row r="2791" spans="1:7" x14ac:dyDescent="0.55000000000000004">
      <c r="A2791">
        <f t="shared" si="406"/>
        <v>17500</v>
      </c>
      <c r="B2791" s="66">
        <f t="shared" si="405"/>
        <v>1300</v>
      </c>
      <c r="C2791">
        <f>INDEX('Tet10'!$C$31:$FF$50,Tet10_R_VTR!F2791,Tet10_R_VTR!G2791)</f>
        <v>5.3119450864666712E-2</v>
      </c>
      <c r="D2791" s="65">
        <v>1.1675054151057829</v>
      </c>
      <c r="E2791" s="65"/>
      <c r="F2791">
        <f t="shared" si="411"/>
        <v>10</v>
      </c>
      <c r="G2791">
        <f t="shared" si="409"/>
        <v>140</v>
      </c>
    </row>
    <row r="2792" spans="1:7" x14ac:dyDescent="0.55000000000000004">
      <c r="A2792">
        <f t="shared" si="406"/>
        <v>17500</v>
      </c>
      <c r="B2792" s="66">
        <f t="shared" si="405"/>
        <v>1300</v>
      </c>
      <c r="C2792">
        <f>INDEX('Tet10'!$C$31:$FF$50,Tet10_R_VTR!F2792,Tet10_R_VTR!G2792)</f>
        <v>3.7144995440550714E-2</v>
      </c>
      <c r="D2792" s="65">
        <v>0.95697774563992144</v>
      </c>
      <c r="E2792" s="65"/>
      <c r="F2792">
        <f t="shared" si="411"/>
        <v>11</v>
      </c>
      <c r="G2792">
        <f t="shared" si="409"/>
        <v>140</v>
      </c>
    </row>
    <row r="2793" spans="1:7" x14ac:dyDescent="0.55000000000000004">
      <c r="A2793">
        <f t="shared" si="406"/>
        <v>17500</v>
      </c>
      <c r="B2793" s="66">
        <f t="shared" si="405"/>
        <v>1300</v>
      </c>
      <c r="C2793">
        <f>INDEX('Tet10'!$C$31:$FF$50,Tet10_R_VTR!F2793,Tet10_R_VTR!G2793)</f>
        <v>5.300706516990044E-2</v>
      </c>
      <c r="D2793" s="65">
        <v>1.3460641078796829</v>
      </c>
      <c r="E2793" s="65"/>
      <c r="F2793">
        <f t="shared" si="411"/>
        <v>12</v>
      </c>
      <c r="G2793">
        <f t="shared" si="409"/>
        <v>140</v>
      </c>
    </row>
    <row r="2794" spans="1:7" x14ac:dyDescent="0.55000000000000004">
      <c r="A2794">
        <f t="shared" si="406"/>
        <v>17500</v>
      </c>
      <c r="B2794" s="66">
        <f t="shared" si="405"/>
        <v>1300</v>
      </c>
      <c r="C2794">
        <f>INDEX('Tet10'!$C$31:$FF$50,Tet10_R_VTR!F2794,Tet10_R_VTR!G2794)</f>
        <v>0.11891769333853364</v>
      </c>
      <c r="D2794" s="65">
        <v>1.1672257595055451</v>
      </c>
      <c r="E2794" s="65"/>
      <c r="F2794">
        <f t="shared" si="411"/>
        <v>13</v>
      </c>
      <c r="G2794">
        <f t="shared" si="409"/>
        <v>140</v>
      </c>
    </row>
    <row r="2795" spans="1:7" x14ac:dyDescent="0.55000000000000004">
      <c r="A2795">
        <f t="shared" si="406"/>
        <v>17500</v>
      </c>
      <c r="B2795" s="66">
        <f t="shared" si="405"/>
        <v>1300</v>
      </c>
      <c r="C2795">
        <f>INDEX('Tet10'!$C$31:$FF$50,Tet10_R_VTR!F2795,Tet10_R_VTR!G2795)</f>
        <v>0.1607989627535269</v>
      </c>
      <c r="D2795" s="65">
        <v>1.5949217285186394</v>
      </c>
      <c r="E2795" s="65"/>
      <c r="F2795">
        <f t="shared" si="411"/>
        <v>14</v>
      </c>
      <c r="G2795">
        <f t="shared" si="409"/>
        <v>140</v>
      </c>
    </row>
    <row r="2796" spans="1:7" x14ac:dyDescent="0.55000000000000004">
      <c r="A2796">
        <f t="shared" si="406"/>
        <v>17500</v>
      </c>
      <c r="B2796" s="66">
        <f t="shared" si="405"/>
        <v>1300</v>
      </c>
      <c r="C2796">
        <f>INDEX('Tet10'!$C$31:$FF$50,Tet10_R_VTR!F2796,Tet10_R_VTR!G2796)</f>
        <v>5.1502988379618093E-2</v>
      </c>
      <c r="D2796" s="65">
        <v>1.2674407016180753</v>
      </c>
      <c r="E2796" s="65"/>
      <c r="F2796">
        <f t="shared" si="411"/>
        <v>15</v>
      </c>
      <c r="G2796">
        <f t="shared" si="409"/>
        <v>140</v>
      </c>
    </row>
    <row r="2797" spans="1:7" x14ac:dyDescent="0.55000000000000004">
      <c r="A2797">
        <f t="shared" si="406"/>
        <v>17500</v>
      </c>
      <c r="B2797" s="66">
        <f t="shared" si="405"/>
        <v>1300</v>
      </c>
      <c r="C2797">
        <f>INDEX('Tet10'!$C$31:$FF$50,Tet10_R_VTR!F2797,Tet10_R_VTR!G2797)</f>
        <v>4.3401472583862066E-2</v>
      </c>
      <c r="D2797" s="65">
        <v>0.89488259004612958</v>
      </c>
      <c r="E2797" s="65"/>
      <c r="F2797">
        <f t="shared" ref="F2797:F2801" si="412">F2796+1</f>
        <v>16</v>
      </c>
      <c r="G2797">
        <f t="shared" si="409"/>
        <v>140</v>
      </c>
    </row>
    <row r="2798" spans="1:7" x14ac:dyDescent="0.55000000000000004">
      <c r="A2798">
        <f t="shared" si="406"/>
        <v>17500</v>
      </c>
      <c r="B2798" s="66">
        <f t="shared" si="405"/>
        <v>1300</v>
      </c>
      <c r="C2798">
        <f>INDEX('Tet10'!$C$31:$FF$50,Tet10_R_VTR!F2798,Tet10_R_VTR!G2798)</f>
        <v>6.0169665738151246E-2</v>
      </c>
      <c r="D2798" s="65">
        <v>1.2750214292717175</v>
      </c>
      <c r="E2798" s="65"/>
      <c r="F2798">
        <f t="shared" si="412"/>
        <v>17</v>
      </c>
      <c r="G2798">
        <f t="shared" si="409"/>
        <v>140</v>
      </c>
    </row>
    <row r="2799" spans="1:7" x14ac:dyDescent="0.55000000000000004">
      <c r="A2799">
        <f t="shared" si="406"/>
        <v>17500</v>
      </c>
      <c r="B2799" s="66">
        <f t="shared" si="405"/>
        <v>1300</v>
      </c>
      <c r="C2799">
        <f>INDEX('Tet10'!$C$31:$FF$50,Tet10_R_VTR!F2799,Tet10_R_VTR!G2799)</f>
        <v>2.7924201548957667E-2</v>
      </c>
      <c r="D2799" s="65">
        <v>1.2049060712630628</v>
      </c>
      <c r="E2799" s="65"/>
      <c r="F2799">
        <f t="shared" si="412"/>
        <v>18</v>
      </c>
      <c r="G2799">
        <f t="shared" si="409"/>
        <v>140</v>
      </c>
    </row>
    <row r="2800" spans="1:7" x14ac:dyDescent="0.55000000000000004">
      <c r="A2800">
        <f t="shared" si="406"/>
        <v>17500</v>
      </c>
      <c r="B2800" s="66">
        <f t="shared" si="405"/>
        <v>1300</v>
      </c>
      <c r="C2800">
        <f>INDEX('Tet10'!$C$31:$FF$50,Tet10_R_VTR!F2800,Tet10_R_VTR!G2800)</f>
        <v>0.12071387955131871</v>
      </c>
      <c r="D2800" s="65">
        <v>1.3242323335278336</v>
      </c>
      <c r="E2800" s="65"/>
      <c r="F2800">
        <f t="shared" si="412"/>
        <v>19</v>
      </c>
      <c r="G2800">
        <f t="shared" si="409"/>
        <v>140</v>
      </c>
    </row>
    <row r="2801" spans="1:7" x14ac:dyDescent="0.55000000000000004">
      <c r="A2801">
        <f t="shared" si="406"/>
        <v>17500</v>
      </c>
      <c r="B2801" s="66">
        <f t="shared" si="405"/>
        <v>1300</v>
      </c>
      <c r="C2801">
        <f>INDEX('Tet10'!$C$31:$FF$50,Tet10_R_VTR!F2801,Tet10_R_VTR!G2801)</f>
        <v>5.6629095617509645E-2</v>
      </c>
      <c r="D2801" s="65">
        <v>1.3926930675882432</v>
      </c>
      <c r="E2801" s="65"/>
      <c r="F2801">
        <f t="shared" si="412"/>
        <v>20</v>
      </c>
      <c r="G2801">
        <f t="shared" si="409"/>
        <v>140</v>
      </c>
    </row>
    <row r="2802" spans="1:7" x14ac:dyDescent="0.55000000000000004">
      <c r="A2802">
        <f t="shared" si="406"/>
        <v>17500</v>
      </c>
      <c r="B2802" s="66">
        <f t="shared" si="405"/>
        <v>1350</v>
      </c>
      <c r="C2802">
        <f>INDEX('Tet10'!$C$31:$FF$50,Tet10_R_VTR!F2802,Tet10_R_VTR!G2802)</f>
        <v>2.2592776964024862E-2</v>
      </c>
      <c r="D2802" s="65">
        <v>1.1947908940445182</v>
      </c>
      <c r="E2802" s="65"/>
      <c r="F2802">
        <v>1</v>
      </c>
      <c r="G2802">
        <f t="shared" si="409"/>
        <v>141</v>
      </c>
    </row>
    <row r="2803" spans="1:7" x14ac:dyDescent="0.55000000000000004">
      <c r="A2803">
        <f t="shared" si="406"/>
        <v>17500</v>
      </c>
      <c r="B2803" s="66">
        <f t="shared" si="405"/>
        <v>1350</v>
      </c>
      <c r="C2803">
        <f>INDEX('Tet10'!$C$31:$FF$50,Tet10_R_VTR!F2803,Tet10_R_VTR!G2803)</f>
        <v>1.8593471395497597E-2</v>
      </c>
      <c r="D2803" s="65">
        <v>1.0562109337529222</v>
      </c>
      <c r="E2803" s="65"/>
      <c r="F2803">
        <f t="shared" ref="F2803:F2816" si="413">F2802+1</f>
        <v>2</v>
      </c>
      <c r="G2803">
        <f t="shared" si="409"/>
        <v>141</v>
      </c>
    </row>
    <row r="2804" spans="1:7" x14ac:dyDescent="0.55000000000000004">
      <c r="A2804">
        <f t="shared" si="406"/>
        <v>17500</v>
      </c>
      <c r="B2804" s="66">
        <f t="shared" si="405"/>
        <v>1350</v>
      </c>
      <c r="C2804">
        <f>INDEX('Tet10'!$C$31:$FF$50,Tet10_R_VTR!F2804,Tet10_R_VTR!G2804)</f>
        <v>1.6893268528383552E-2</v>
      </c>
      <c r="D2804" s="65">
        <v>0.98989625500191891</v>
      </c>
      <c r="E2804" s="65"/>
      <c r="F2804">
        <f t="shared" si="413"/>
        <v>3</v>
      </c>
      <c r="G2804">
        <f t="shared" si="409"/>
        <v>141</v>
      </c>
    </row>
    <row r="2805" spans="1:7" x14ac:dyDescent="0.55000000000000004">
      <c r="A2805">
        <f t="shared" si="406"/>
        <v>17500</v>
      </c>
      <c r="B2805" s="66">
        <f t="shared" si="405"/>
        <v>1350</v>
      </c>
      <c r="C2805">
        <f>INDEX('Tet10'!$C$31:$FF$50,Tet10_R_VTR!F2805,Tet10_R_VTR!G2805)</f>
        <v>1.7154356684011191E-2</v>
      </c>
      <c r="D2805" s="65">
        <v>1.1808089813367004</v>
      </c>
      <c r="E2805" s="65"/>
      <c r="F2805">
        <f t="shared" si="413"/>
        <v>4</v>
      </c>
      <c r="G2805">
        <f t="shared" si="409"/>
        <v>141</v>
      </c>
    </row>
    <row r="2806" spans="1:7" x14ac:dyDescent="0.55000000000000004">
      <c r="A2806">
        <f t="shared" si="406"/>
        <v>17500</v>
      </c>
      <c r="B2806" s="66">
        <f t="shared" si="405"/>
        <v>1350</v>
      </c>
      <c r="C2806">
        <f>INDEX('Tet10'!$C$31:$FF$50,Tet10_R_VTR!F2806,Tet10_R_VTR!G2806)</f>
        <v>1.1843856101730749E-2</v>
      </c>
      <c r="D2806" s="65">
        <v>1.0094655229912022</v>
      </c>
      <c r="E2806" s="65"/>
      <c r="F2806">
        <f t="shared" si="413"/>
        <v>5</v>
      </c>
      <c r="G2806">
        <f t="shared" si="409"/>
        <v>141</v>
      </c>
    </row>
    <row r="2807" spans="1:7" x14ac:dyDescent="0.55000000000000004">
      <c r="A2807">
        <f t="shared" si="406"/>
        <v>17500</v>
      </c>
      <c r="B2807" s="66">
        <f t="shared" si="405"/>
        <v>1350</v>
      </c>
      <c r="C2807">
        <f>INDEX('Tet10'!$C$31:$FF$50,Tet10_R_VTR!F2807,Tet10_R_VTR!G2807)</f>
        <v>2.6511662110879321E-2</v>
      </c>
      <c r="D2807" s="65">
        <v>1.3176631134711994</v>
      </c>
      <c r="E2807" s="65"/>
      <c r="F2807">
        <f t="shared" si="413"/>
        <v>6</v>
      </c>
      <c r="G2807">
        <f t="shared" si="409"/>
        <v>141</v>
      </c>
    </row>
    <row r="2808" spans="1:7" x14ac:dyDescent="0.55000000000000004">
      <c r="A2808">
        <f t="shared" si="406"/>
        <v>17500</v>
      </c>
      <c r="B2808" s="66">
        <f t="shared" si="405"/>
        <v>1350</v>
      </c>
      <c r="C2808">
        <f>INDEX('Tet10'!$C$31:$FF$50,Tet10_R_VTR!F2808,Tet10_R_VTR!G2808)</f>
        <v>2.3584100661727503E-2</v>
      </c>
      <c r="D2808" s="65">
        <v>1.3556312282870939</v>
      </c>
      <c r="E2808" s="65"/>
      <c r="F2808">
        <f t="shared" si="413"/>
        <v>7</v>
      </c>
      <c r="G2808">
        <f t="shared" si="409"/>
        <v>141</v>
      </c>
    </row>
    <row r="2809" spans="1:7" x14ac:dyDescent="0.55000000000000004">
      <c r="A2809">
        <f t="shared" si="406"/>
        <v>17500</v>
      </c>
      <c r="B2809" s="66">
        <f t="shared" si="405"/>
        <v>1350</v>
      </c>
      <c r="C2809">
        <f>INDEX('Tet10'!$C$31:$FF$50,Tet10_R_VTR!F2809,Tet10_R_VTR!G2809)</f>
        <v>8.992280127729263E-3</v>
      </c>
      <c r="D2809" s="65">
        <v>1.0307302267806293</v>
      </c>
      <c r="E2809" s="65"/>
      <c r="F2809">
        <f t="shared" si="413"/>
        <v>8</v>
      </c>
      <c r="G2809">
        <f t="shared" si="409"/>
        <v>141</v>
      </c>
    </row>
    <row r="2810" spans="1:7" x14ac:dyDescent="0.55000000000000004">
      <c r="A2810">
        <f t="shared" si="406"/>
        <v>17500</v>
      </c>
      <c r="B2810" s="66">
        <f t="shared" ref="B2810:B2873" si="414">B2790+50</f>
        <v>1350</v>
      </c>
      <c r="C2810">
        <f>INDEX('Tet10'!$C$31:$FF$50,Tet10_R_VTR!F2810,Tet10_R_VTR!G2810)</f>
        <v>1.3687749473708667E-2</v>
      </c>
      <c r="D2810" s="65">
        <v>0.86606314209154855</v>
      </c>
      <c r="E2810" s="65"/>
      <c r="F2810">
        <f t="shared" si="413"/>
        <v>9</v>
      </c>
      <c r="G2810">
        <f t="shared" si="409"/>
        <v>141</v>
      </c>
    </row>
    <row r="2811" spans="1:7" x14ac:dyDescent="0.55000000000000004">
      <c r="A2811">
        <f t="shared" si="406"/>
        <v>17500</v>
      </c>
      <c r="B2811" s="66">
        <f t="shared" si="414"/>
        <v>1350</v>
      </c>
      <c r="C2811">
        <f>INDEX('Tet10'!$C$31:$FF$50,Tet10_R_VTR!F2811,Tet10_R_VTR!G2811)</f>
        <v>1.4723552675194722E-2</v>
      </c>
      <c r="D2811" s="65">
        <v>1.1675054151057829</v>
      </c>
      <c r="E2811" s="65"/>
      <c r="F2811">
        <f t="shared" si="413"/>
        <v>10</v>
      </c>
      <c r="G2811">
        <f t="shared" si="409"/>
        <v>141</v>
      </c>
    </row>
    <row r="2812" spans="1:7" x14ac:dyDescent="0.55000000000000004">
      <c r="A2812">
        <f t="shared" si="406"/>
        <v>17500</v>
      </c>
      <c r="B2812" s="66">
        <f t="shared" si="414"/>
        <v>1350</v>
      </c>
      <c r="C2812">
        <f>INDEX('Tet10'!$C$31:$FF$50,Tet10_R_VTR!F2812,Tet10_R_VTR!G2812)</f>
        <v>1.1041340401886812E-2</v>
      </c>
      <c r="D2812" s="65">
        <v>0.95697774563992144</v>
      </c>
      <c r="E2812" s="65"/>
      <c r="F2812">
        <f t="shared" si="413"/>
        <v>11</v>
      </c>
      <c r="G2812">
        <f t="shared" si="409"/>
        <v>141</v>
      </c>
    </row>
    <row r="2813" spans="1:7" x14ac:dyDescent="0.55000000000000004">
      <c r="A2813">
        <f t="shared" si="406"/>
        <v>17500</v>
      </c>
      <c r="B2813" s="66">
        <f t="shared" si="414"/>
        <v>1350</v>
      </c>
      <c r="C2813">
        <f>INDEX('Tet10'!$C$31:$FF$50,Tet10_R_VTR!F2813,Tet10_R_VTR!G2813)</f>
        <v>1.3301705775322104E-2</v>
      </c>
      <c r="D2813" s="65">
        <v>1.3460641078796829</v>
      </c>
      <c r="E2813" s="65"/>
      <c r="F2813">
        <f t="shared" si="413"/>
        <v>12</v>
      </c>
      <c r="G2813">
        <f t="shared" si="409"/>
        <v>141</v>
      </c>
    </row>
    <row r="2814" spans="1:7" x14ac:dyDescent="0.55000000000000004">
      <c r="A2814">
        <f t="shared" si="406"/>
        <v>17500</v>
      </c>
      <c r="B2814" s="66">
        <f t="shared" si="414"/>
        <v>1350</v>
      </c>
      <c r="C2814">
        <f>INDEX('Tet10'!$C$31:$FF$50,Tet10_R_VTR!F2814,Tet10_R_VTR!G2814)</f>
        <v>1.7429254140940893E-2</v>
      </c>
      <c r="D2814" s="65">
        <v>1.1672257595055451</v>
      </c>
      <c r="E2814" s="65"/>
      <c r="F2814">
        <f t="shared" si="413"/>
        <v>13</v>
      </c>
      <c r="G2814">
        <f t="shared" si="409"/>
        <v>141</v>
      </c>
    </row>
    <row r="2815" spans="1:7" x14ac:dyDescent="0.55000000000000004">
      <c r="A2815">
        <f t="shared" si="406"/>
        <v>17500</v>
      </c>
      <c r="B2815" s="66">
        <f t="shared" si="414"/>
        <v>1350</v>
      </c>
      <c r="C2815">
        <f>INDEX('Tet10'!$C$31:$FF$50,Tet10_R_VTR!F2815,Tet10_R_VTR!G2815)</f>
        <v>2.3021570527226427E-2</v>
      </c>
      <c r="D2815" s="65">
        <v>1.5949217285186394</v>
      </c>
      <c r="E2815" s="65"/>
      <c r="F2815">
        <f t="shared" si="413"/>
        <v>14</v>
      </c>
      <c r="G2815">
        <f t="shared" si="409"/>
        <v>141</v>
      </c>
    </row>
    <row r="2816" spans="1:7" x14ac:dyDescent="0.55000000000000004">
      <c r="A2816">
        <f t="shared" si="406"/>
        <v>17500</v>
      </c>
      <c r="B2816" s="66">
        <f t="shared" si="414"/>
        <v>1350</v>
      </c>
      <c r="C2816">
        <f>INDEX('Tet10'!$C$31:$FF$50,Tet10_R_VTR!F2816,Tet10_R_VTR!G2816)</f>
        <v>1.587464654552264E-2</v>
      </c>
      <c r="D2816" s="65">
        <v>1.2674407016180753</v>
      </c>
      <c r="E2816" s="65"/>
      <c r="F2816">
        <f t="shared" si="413"/>
        <v>15</v>
      </c>
      <c r="G2816">
        <f t="shared" si="409"/>
        <v>141</v>
      </c>
    </row>
    <row r="2817" spans="1:7" x14ac:dyDescent="0.55000000000000004">
      <c r="A2817">
        <f t="shared" si="406"/>
        <v>17500</v>
      </c>
      <c r="B2817" s="66">
        <f t="shared" si="414"/>
        <v>1350</v>
      </c>
      <c r="C2817">
        <f>INDEX('Tet10'!$C$31:$FF$50,Tet10_R_VTR!F2817,Tet10_R_VTR!G2817)</f>
        <v>9.0720592657760162E-3</v>
      </c>
      <c r="D2817" s="65">
        <v>0.89488259004612958</v>
      </c>
      <c r="E2817" s="65"/>
      <c r="F2817">
        <f t="shared" ref="F2817:F2821" si="415">F2816+1</f>
        <v>16</v>
      </c>
      <c r="G2817">
        <f t="shared" si="409"/>
        <v>141</v>
      </c>
    </row>
    <row r="2818" spans="1:7" x14ac:dyDescent="0.55000000000000004">
      <c r="A2818">
        <f t="shared" si="406"/>
        <v>17500</v>
      </c>
      <c r="B2818" s="66">
        <f t="shared" si="414"/>
        <v>1350</v>
      </c>
      <c r="C2818">
        <f>INDEX('Tet10'!$C$31:$FF$50,Tet10_R_VTR!F2818,Tet10_R_VTR!G2818)</f>
        <v>1.5434526924629932E-2</v>
      </c>
      <c r="D2818" s="65">
        <v>1.2750214292717175</v>
      </c>
      <c r="E2818" s="65"/>
      <c r="F2818">
        <f t="shared" si="415"/>
        <v>17</v>
      </c>
      <c r="G2818">
        <f t="shared" si="409"/>
        <v>141</v>
      </c>
    </row>
    <row r="2819" spans="1:7" x14ac:dyDescent="0.55000000000000004">
      <c r="A2819">
        <f t="shared" ref="A2819:A2882" si="416">A2499+2500</f>
        <v>17500</v>
      </c>
      <c r="B2819" s="66">
        <f t="shared" si="414"/>
        <v>1350</v>
      </c>
      <c r="C2819">
        <f>INDEX('Tet10'!$C$31:$FF$50,Tet10_R_VTR!F2819,Tet10_R_VTR!G2819)</f>
        <v>1.2846395192047387E-2</v>
      </c>
      <c r="D2819" s="65">
        <v>1.2049060712630628</v>
      </c>
      <c r="E2819" s="65"/>
      <c r="F2819">
        <f t="shared" si="415"/>
        <v>18</v>
      </c>
      <c r="G2819">
        <f t="shared" si="409"/>
        <v>141</v>
      </c>
    </row>
    <row r="2820" spans="1:7" x14ac:dyDescent="0.55000000000000004">
      <c r="A2820">
        <f t="shared" si="416"/>
        <v>17500</v>
      </c>
      <c r="B2820" s="66">
        <f t="shared" si="414"/>
        <v>1350</v>
      </c>
      <c r="C2820">
        <f>INDEX('Tet10'!$C$31:$FF$50,Tet10_R_VTR!F2820,Tet10_R_VTR!G2820)</f>
        <v>2.268671079463255E-2</v>
      </c>
      <c r="D2820" s="65">
        <v>1.3242323335278336</v>
      </c>
      <c r="E2820" s="65"/>
      <c r="F2820">
        <f t="shared" si="415"/>
        <v>19</v>
      </c>
      <c r="G2820">
        <f t="shared" si="409"/>
        <v>141</v>
      </c>
    </row>
    <row r="2821" spans="1:7" x14ac:dyDescent="0.55000000000000004">
      <c r="A2821">
        <f t="shared" si="416"/>
        <v>17500</v>
      </c>
      <c r="B2821" s="66">
        <f t="shared" si="414"/>
        <v>1350</v>
      </c>
      <c r="C2821">
        <f>INDEX('Tet10'!$C$31:$FF$50,Tet10_R_VTR!F2821,Tet10_R_VTR!G2821)</f>
        <v>1.9862941120782743E-2</v>
      </c>
      <c r="D2821" s="65">
        <v>1.3926930675882432</v>
      </c>
      <c r="E2821" s="65"/>
      <c r="F2821">
        <f t="shared" si="415"/>
        <v>20</v>
      </c>
      <c r="G2821">
        <f t="shared" si="409"/>
        <v>141</v>
      </c>
    </row>
    <row r="2822" spans="1:7" x14ac:dyDescent="0.55000000000000004">
      <c r="A2822">
        <f t="shared" si="416"/>
        <v>17500</v>
      </c>
      <c r="B2822" s="66">
        <f t="shared" si="414"/>
        <v>1400</v>
      </c>
      <c r="C2822">
        <f>INDEX('Tet10'!$C$31:$FF$50,Tet10_R_VTR!F2822,Tet10_R_VTR!G2822)</f>
        <v>8.1039323961100296E-3</v>
      </c>
      <c r="D2822" s="65">
        <v>1.1947908940445182</v>
      </c>
      <c r="E2822" s="65"/>
      <c r="F2822">
        <v>1</v>
      </c>
      <c r="G2822">
        <f t="shared" si="409"/>
        <v>142</v>
      </c>
    </row>
    <row r="2823" spans="1:7" x14ac:dyDescent="0.55000000000000004">
      <c r="A2823">
        <f t="shared" si="416"/>
        <v>17500</v>
      </c>
      <c r="B2823" s="66">
        <f t="shared" si="414"/>
        <v>1400</v>
      </c>
      <c r="C2823">
        <f>INDEX('Tet10'!$C$31:$FF$50,Tet10_R_VTR!F2823,Tet10_R_VTR!G2823)</f>
        <v>6.5682074867506211E-3</v>
      </c>
      <c r="D2823" s="65">
        <v>1.0562109337529222</v>
      </c>
      <c r="E2823" s="65"/>
      <c r="F2823">
        <f t="shared" ref="F2823:F2836" si="417">F2822+1</f>
        <v>2</v>
      </c>
      <c r="G2823">
        <f t="shared" si="409"/>
        <v>142</v>
      </c>
    </row>
    <row r="2824" spans="1:7" x14ac:dyDescent="0.55000000000000004">
      <c r="A2824">
        <f t="shared" si="416"/>
        <v>17500</v>
      </c>
      <c r="B2824" s="66">
        <f t="shared" si="414"/>
        <v>1400</v>
      </c>
      <c r="C2824">
        <f>INDEX('Tet10'!$C$31:$FF$50,Tet10_R_VTR!F2824,Tet10_R_VTR!G2824)</f>
        <v>7.2695054284899014E-3</v>
      </c>
      <c r="D2824" s="65">
        <v>0.98989625500191891</v>
      </c>
      <c r="E2824" s="65"/>
      <c r="F2824">
        <f t="shared" si="417"/>
        <v>3</v>
      </c>
      <c r="G2824">
        <f t="shared" si="409"/>
        <v>142</v>
      </c>
    </row>
    <row r="2825" spans="1:7" x14ac:dyDescent="0.55000000000000004">
      <c r="A2825">
        <f t="shared" si="416"/>
        <v>17500</v>
      </c>
      <c r="B2825" s="66">
        <f t="shared" si="414"/>
        <v>1400</v>
      </c>
      <c r="C2825">
        <f>INDEX('Tet10'!$C$31:$FF$50,Tet10_R_VTR!F2825,Tet10_R_VTR!G2825)</f>
        <v>6.4612708356861278E-3</v>
      </c>
      <c r="D2825" s="65">
        <v>1.1808089813367004</v>
      </c>
      <c r="E2825" s="65"/>
      <c r="F2825">
        <f t="shared" si="417"/>
        <v>4</v>
      </c>
      <c r="G2825">
        <f t="shared" si="409"/>
        <v>142</v>
      </c>
    </row>
    <row r="2826" spans="1:7" x14ac:dyDescent="0.55000000000000004">
      <c r="A2826">
        <f t="shared" si="416"/>
        <v>17500</v>
      </c>
      <c r="B2826" s="66">
        <f t="shared" si="414"/>
        <v>1400</v>
      </c>
      <c r="C2826">
        <f>INDEX('Tet10'!$C$31:$FF$50,Tet10_R_VTR!F2826,Tet10_R_VTR!G2826)</f>
        <v>6.4765723275028502E-3</v>
      </c>
      <c r="D2826" s="65">
        <v>1.0094655229912022</v>
      </c>
      <c r="E2826" s="65"/>
      <c r="F2826">
        <f t="shared" si="417"/>
        <v>5</v>
      </c>
      <c r="G2826">
        <f t="shared" si="409"/>
        <v>142</v>
      </c>
    </row>
    <row r="2827" spans="1:7" x14ac:dyDescent="0.55000000000000004">
      <c r="A2827">
        <f t="shared" si="416"/>
        <v>17500</v>
      </c>
      <c r="B2827" s="66">
        <f t="shared" si="414"/>
        <v>1400</v>
      </c>
      <c r="C2827">
        <f>INDEX('Tet10'!$C$31:$FF$50,Tet10_R_VTR!F2827,Tet10_R_VTR!G2827)</f>
        <v>8.8019315981307539E-3</v>
      </c>
      <c r="D2827" s="65">
        <v>1.3176631134711994</v>
      </c>
      <c r="E2827" s="65"/>
      <c r="F2827">
        <f t="shared" si="417"/>
        <v>6</v>
      </c>
      <c r="G2827">
        <f t="shared" si="409"/>
        <v>142</v>
      </c>
    </row>
    <row r="2828" spans="1:7" x14ac:dyDescent="0.55000000000000004">
      <c r="A2828">
        <f t="shared" si="416"/>
        <v>17500</v>
      </c>
      <c r="B2828" s="66">
        <f t="shared" si="414"/>
        <v>1400</v>
      </c>
      <c r="C2828">
        <f>INDEX('Tet10'!$C$31:$FF$50,Tet10_R_VTR!F2828,Tet10_R_VTR!G2828)</f>
        <v>6.6899370049049011E-3</v>
      </c>
      <c r="D2828" s="65">
        <v>1.3556312282870939</v>
      </c>
      <c r="E2828" s="65"/>
      <c r="F2828">
        <f t="shared" si="417"/>
        <v>7</v>
      </c>
      <c r="G2828">
        <f t="shared" si="409"/>
        <v>142</v>
      </c>
    </row>
    <row r="2829" spans="1:7" x14ac:dyDescent="0.55000000000000004">
      <c r="A2829">
        <f t="shared" si="416"/>
        <v>17500</v>
      </c>
      <c r="B2829" s="66">
        <f t="shared" si="414"/>
        <v>1400</v>
      </c>
      <c r="C2829">
        <f>INDEX('Tet10'!$C$31:$FF$50,Tet10_R_VTR!F2829,Tet10_R_VTR!G2829)</f>
        <v>4.365211408982406E-3</v>
      </c>
      <c r="D2829" s="65">
        <v>1.0307302267806293</v>
      </c>
      <c r="E2829" s="65"/>
      <c r="F2829">
        <f t="shared" si="417"/>
        <v>8</v>
      </c>
      <c r="G2829">
        <f t="shared" si="409"/>
        <v>142</v>
      </c>
    </row>
    <row r="2830" spans="1:7" x14ac:dyDescent="0.55000000000000004">
      <c r="A2830">
        <f t="shared" si="416"/>
        <v>17500</v>
      </c>
      <c r="B2830" s="66">
        <f t="shared" si="414"/>
        <v>1400</v>
      </c>
      <c r="C2830">
        <f>INDEX('Tet10'!$C$31:$FF$50,Tet10_R_VTR!F2830,Tet10_R_VTR!G2830)</f>
        <v>6.8237173781699164E-3</v>
      </c>
      <c r="D2830" s="65">
        <v>0.86606314209154855</v>
      </c>
      <c r="E2830" s="65"/>
      <c r="F2830">
        <f t="shared" si="417"/>
        <v>9</v>
      </c>
      <c r="G2830">
        <f t="shared" si="409"/>
        <v>142</v>
      </c>
    </row>
    <row r="2831" spans="1:7" x14ac:dyDescent="0.55000000000000004">
      <c r="A2831">
        <f t="shared" si="416"/>
        <v>17500</v>
      </c>
      <c r="B2831" s="66">
        <f t="shared" si="414"/>
        <v>1400</v>
      </c>
      <c r="C2831">
        <f>INDEX('Tet10'!$C$31:$FF$50,Tet10_R_VTR!F2831,Tet10_R_VTR!G2831)</f>
        <v>6.7451462386423624E-3</v>
      </c>
      <c r="D2831" s="65">
        <v>1.1675054151057829</v>
      </c>
      <c r="E2831" s="65"/>
      <c r="F2831">
        <f t="shared" si="417"/>
        <v>10</v>
      </c>
      <c r="G2831">
        <f t="shared" si="409"/>
        <v>142</v>
      </c>
    </row>
    <row r="2832" spans="1:7" x14ac:dyDescent="0.55000000000000004">
      <c r="A2832">
        <f t="shared" si="416"/>
        <v>17500</v>
      </c>
      <c r="B2832" s="66">
        <f t="shared" si="414"/>
        <v>1400</v>
      </c>
      <c r="C2832">
        <f>INDEX('Tet10'!$C$31:$FF$50,Tet10_R_VTR!F2832,Tet10_R_VTR!G2832)</f>
        <v>5.5133348331970694E-3</v>
      </c>
      <c r="D2832" s="65">
        <v>0.95697774563992144</v>
      </c>
      <c r="E2832" s="65"/>
      <c r="F2832">
        <f t="shared" si="417"/>
        <v>11</v>
      </c>
      <c r="G2832">
        <f t="shared" si="409"/>
        <v>142</v>
      </c>
    </row>
    <row r="2833" spans="1:7" x14ac:dyDescent="0.55000000000000004">
      <c r="A2833">
        <f t="shared" si="416"/>
        <v>17500</v>
      </c>
      <c r="B2833" s="66">
        <f t="shared" si="414"/>
        <v>1400</v>
      </c>
      <c r="C2833">
        <f>INDEX('Tet10'!$C$31:$FF$50,Tet10_R_VTR!F2833,Tet10_R_VTR!G2833)</f>
        <v>6.3366641196575518E-3</v>
      </c>
      <c r="D2833" s="65">
        <v>1.3460641078796829</v>
      </c>
      <c r="E2833" s="65"/>
      <c r="F2833">
        <f t="shared" si="417"/>
        <v>12</v>
      </c>
      <c r="G2833">
        <f t="shared" si="409"/>
        <v>142</v>
      </c>
    </row>
    <row r="2834" spans="1:7" x14ac:dyDescent="0.55000000000000004">
      <c r="A2834">
        <f t="shared" si="416"/>
        <v>17500</v>
      </c>
      <c r="B2834" s="66">
        <f t="shared" si="414"/>
        <v>1400</v>
      </c>
      <c r="C2834">
        <f>INDEX('Tet10'!$C$31:$FF$50,Tet10_R_VTR!F2834,Tet10_R_VTR!G2834)</f>
        <v>8.842095067198125E-3</v>
      </c>
      <c r="D2834" s="65">
        <v>1.1672257595055451</v>
      </c>
      <c r="E2834" s="65"/>
      <c r="F2834">
        <f t="shared" si="417"/>
        <v>13</v>
      </c>
      <c r="G2834">
        <f t="shared" si="409"/>
        <v>142</v>
      </c>
    </row>
    <row r="2835" spans="1:7" x14ac:dyDescent="0.55000000000000004">
      <c r="A2835">
        <f t="shared" si="416"/>
        <v>17500</v>
      </c>
      <c r="B2835" s="66">
        <f t="shared" si="414"/>
        <v>1400</v>
      </c>
      <c r="C2835">
        <f>INDEX('Tet10'!$C$31:$FF$50,Tet10_R_VTR!F2835,Tet10_R_VTR!G2835)</f>
        <v>1.0948108704285012E-2</v>
      </c>
      <c r="D2835" s="65">
        <v>1.5949217285186394</v>
      </c>
      <c r="E2835" s="65"/>
      <c r="F2835">
        <f t="shared" si="417"/>
        <v>14</v>
      </c>
      <c r="G2835">
        <f t="shared" si="409"/>
        <v>142</v>
      </c>
    </row>
    <row r="2836" spans="1:7" x14ac:dyDescent="0.55000000000000004">
      <c r="A2836">
        <f t="shared" si="416"/>
        <v>17500</v>
      </c>
      <c r="B2836" s="66">
        <f t="shared" si="414"/>
        <v>1400</v>
      </c>
      <c r="C2836">
        <f>INDEX('Tet10'!$C$31:$FF$50,Tet10_R_VTR!F2836,Tet10_R_VTR!G2836)</f>
        <v>7.3398837241762278E-3</v>
      </c>
      <c r="D2836" s="65">
        <v>1.2674407016180753</v>
      </c>
      <c r="E2836" s="65"/>
      <c r="F2836">
        <f t="shared" si="417"/>
        <v>15</v>
      </c>
      <c r="G2836">
        <f t="shared" si="409"/>
        <v>142</v>
      </c>
    </row>
    <row r="2837" spans="1:7" x14ac:dyDescent="0.55000000000000004">
      <c r="A2837">
        <f t="shared" si="416"/>
        <v>17500</v>
      </c>
      <c r="B2837" s="66">
        <f t="shared" si="414"/>
        <v>1400</v>
      </c>
      <c r="C2837">
        <f>INDEX('Tet10'!$C$31:$FF$50,Tet10_R_VTR!F2837,Tet10_R_VTR!G2837)</f>
        <v>4.3483434182239513E-3</v>
      </c>
      <c r="D2837" s="65">
        <v>0.89488259004612958</v>
      </c>
      <c r="E2837" s="65"/>
      <c r="F2837">
        <f t="shared" ref="F2837:F2841" si="418">F2836+1</f>
        <v>16</v>
      </c>
      <c r="G2837">
        <f t="shared" si="409"/>
        <v>142</v>
      </c>
    </row>
    <row r="2838" spans="1:7" x14ac:dyDescent="0.55000000000000004">
      <c r="A2838">
        <f t="shared" si="416"/>
        <v>17500</v>
      </c>
      <c r="B2838" s="66">
        <f t="shared" si="414"/>
        <v>1400</v>
      </c>
      <c r="C2838">
        <f>INDEX('Tet10'!$C$31:$FF$50,Tet10_R_VTR!F2838,Tet10_R_VTR!G2838)</f>
        <v>8.8621752133541815E-3</v>
      </c>
      <c r="D2838" s="65">
        <v>1.2750214292717175</v>
      </c>
      <c r="E2838" s="65"/>
      <c r="F2838">
        <f t="shared" si="418"/>
        <v>17</v>
      </c>
      <c r="G2838">
        <f t="shared" si="409"/>
        <v>142</v>
      </c>
    </row>
    <row r="2839" spans="1:7" x14ac:dyDescent="0.55000000000000004">
      <c r="A2839">
        <f t="shared" si="416"/>
        <v>17500</v>
      </c>
      <c r="B2839" s="66">
        <f t="shared" si="414"/>
        <v>1400</v>
      </c>
      <c r="C2839">
        <f>INDEX('Tet10'!$C$31:$FF$50,Tet10_R_VTR!F2839,Tet10_R_VTR!G2839)</f>
        <v>5.8664874091838466E-3</v>
      </c>
      <c r="D2839" s="65">
        <v>1.2049060712630628</v>
      </c>
      <c r="E2839" s="65"/>
      <c r="F2839">
        <f t="shared" si="418"/>
        <v>18</v>
      </c>
      <c r="G2839">
        <f t="shared" ref="G2839:G2902" si="419">G2819+1</f>
        <v>142</v>
      </c>
    </row>
    <row r="2840" spans="1:7" x14ac:dyDescent="0.55000000000000004">
      <c r="A2840">
        <f t="shared" si="416"/>
        <v>17500</v>
      </c>
      <c r="B2840" s="66">
        <f t="shared" si="414"/>
        <v>1400</v>
      </c>
      <c r="C2840">
        <f>INDEX('Tet10'!$C$31:$FF$50,Tet10_R_VTR!F2840,Tet10_R_VTR!G2840)</f>
        <v>7.0153022638824612E-3</v>
      </c>
      <c r="D2840" s="65">
        <v>1.3242323335278336</v>
      </c>
      <c r="E2840" s="65"/>
      <c r="F2840">
        <f t="shared" si="418"/>
        <v>19</v>
      </c>
      <c r="G2840">
        <f t="shared" si="419"/>
        <v>142</v>
      </c>
    </row>
    <row r="2841" spans="1:7" x14ac:dyDescent="0.55000000000000004">
      <c r="A2841">
        <f t="shared" si="416"/>
        <v>17500</v>
      </c>
      <c r="B2841" s="66">
        <f t="shared" si="414"/>
        <v>1400</v>
      </c>
      <c r="C2841">
        <f>INDEX('Tet10'!$C$31:$FF$50,Tet10_R_VTR!F2841,Tet10_R_VTR!G2841)</f>
        <v>6.9277581948768959E-3</v>
      </c>
      <c r="D2841" s="65">
        <v>1.3926930675882432</v>
      </c>
      <c r="E2841" s="65"/>
      <c r="F2841">
        <f t="shared" si="418"/>
        <v>20</v>
      </c>
      <c r="G2841">
        <f t="shared" si="419"/>
        <v>142</v>
      </c>
    </row>
    <row r="2842" spans="1:7" x14ac:dyDescent="0.55000000000000004">
      <c r="A2842">
        <f t="shared" si="416"/>
        <v>17500</v>
      </c>
      <c r="B2842" s="66">
        <f t="shared" si="414"/>
        <v>1450</v>
      </c>
      <c r="C2842">
        <f>INDEX('Tet10'!$C$31:$FF$50,Tet10_R_VTR!F2842,Tet10_R_VTR!G2842)</f>
        <v>4.7909306310226904E-3</v>
      </c>
      <c r="D2842" s="65">
        <v>1.1947908940445182</v>
      </c>
      <c r="E2842" s="65"/>
      <c r="F2842">
        <v>1</v>
      </c>
      <c r="G2842">
        <f t="shared" si="419"/>
        <v>143</v>
      </c>
    </row>
    <row r="2843" spans="1:7" x14ac:dyDescent="0.55000000000000004">
      <c r="A2843">
        <f t="shared" si="416"/>
        <v>17500</v>
      </c>
      <c r="B2843" s="66">
        <f t="shared" si="414"/>
        <v>1450</v>
      </c>
      <c r="C2843">
        <f>INDEX('Tet10'!$C$31:$FF$50,Tet10_R_VTR!F2843,Tet10_R_VTR!G2843)</f>
        <v>4.4297473747528376E-3</v>
      </c>
      <c r="D2843" s="65">
        <v>1.0562109337529222</v>
      </c>
      <c r="E2843" s="65"/>
      <c r="F2843">
        <f t="shared" ref="F2843:F2856" si="420">F2842+1</f>
        <v>2</v>
      </c>
      <c r="G2843">
        <f t="shared" si="419"/>
        <v>143</v>
      </c>
    </row>
    <row r="2844" spans="1:7" x14ac:dyDescent="0.55000000000000004">
      <c r="A2844">
        <f t="shared" si="416"/>
        <v>17500</v>
      </c>
      <c r="B2844" s="66">
        <f t="shared" si="414"/>
        <v>1450</v>
      </c>
      <c r="C2844">
        <f>INDEX('Tet10'!$C$31:$FF$50,Tet10_R_VTR!F2844,Tet10_R_VTR!G2844)</f>
        <v>4.9735807846309236E-3</v>
      </c>
      <c r="D2844" s="65">
        <v>0.98989625500191891</v>
      </c>
      <c r="E2844" s="65"/>
      <c r="F2844">
        <f t="shared" si="420"/>
        <v>3</v>
      </c>
      <c r="G2844">
        <f t="shared" si="419"/>
        <v>143</v>
      </c>
    </row>
    <row r="2845" spans="1:7" x14ac:dyDescent="0.55000000000000004">
      <c r="A2845">
        <f t="shared" si="416"/>
        <v>17500</v>
      </c>
      <c r="B2845" s="66">
        <f t="shared" si="414"/>
        <v>1450</v>
      </c>
      <c r="C2845">
        <f>INDEX('Tet10'!$C$31:$FF$50,Tet10_R_VTR!F2845,Tet10_R_VTR!G2845)</f>
        <v>4.2157051184894745E-3</v>
      </c>
      <c r="D2845" s="65">
        <v>1.1808089813367004</v>
      </c>
      <c r="E2845" s="65"/>
      <c r="F2845">
        <f t="shared" si="420"/>
        <v>4</v>
      </c>
      <c r="G2845">
        <f t="shared" si="419"/>
        <v>143</v>
      </c>
    </row>
    <row r="2846" spans="1:7" x14ac:dyDescent="0.55000000000000004">
      <c r="A2846">
        <f t="shared" si="416"/>
        <v>17500</v>
      </c>
      <c r="B2846" s="66">
        <f t="shared" si="414"/>
        <v>1450</v>
      </c>
      <c r="C2846">
        <f>INDEX('Tet10'!$C$31:$FF$50,Tet10_R_VTR!F2846,Tet10_R_VTR!G2846)</f>
        <v>4.9613305596069874E-3</v>
      </c>
      <c r="D2846" s="65">
        <v>1.0094655229912022</v>
      </c>
      <c r="E2846" s="65"/>
      <c r="F2846">
        <f t="shared" si="420"/>
        <v>5</v>
      </c>
      <c r="G2846">
        <f t="shared" si="419"/>
        <v>143</v>
      </c>
    </row>
    <row r="2847" spans="1:7" x14ac:dyDescent="0.55000000000000004">
      <c r="A2847">
        <f t="shared" si="416"/>
        <v>17500</v>
      </c>
      <c r="B2847" s="66">
        <f t="shared" si="414"/>
        <v>1450</v>
      </c>
      <c r="C2847">
        <f>INDEX('Tet10'!$C$31:$FF$50,Tet10_R_VTR!F2847,Tet10_R_VTR!G2847)</f>
        <v>5.8012328817270767E-3</v>
      </c>
      <c r="D2847" s="65">
        <v>1.3176631134711994</v>
      </c>
      <c r="E2847" s="65"/>
      <c r="F2847">
        <f t="shared" si="420"/>
        <v>6</v>
      </c>
      <c r="G2847">
        <f t="shared" si="419"/>
        <v>143</v>
      </c>
    </row>
    <row r="2848" spans="1:7" x14ac:dyDescent="0.55000000000000004">
      <c r="A2848">
        <f t="shared" si="416"/>
        <v>17500</v>
      </c>
      <c r="B2848" s="66">
        <f t="shared" si="414"/>
        <v>1450</v>
      </c>
      <c r="C2848">
        <f>INDEX('Tet10'!$C$31:$FF$50,Tet10_R_VTR!F2848,Tet10_R_VTR!G2848)</f>
        <v>5.1262960764085243E-3</v>
      </c>
      <c r="D2848" s="65">
        <v>1.3556312282870939</v>
      </c>
      <c r="E2848" s="65"/>
      <c r="F2848">
        <f t="shared" si="420"/>
        <v>7</v>
      </c>
      <c r="G2848">
        <f t="shared" si="419"/>
        <v>143</v>
      </c>
    </row>
    <row r="2849" spans="1:7" x14ac:dyDescent="0.55000000000000004">
      <c r="A2849">
        <f t="shared" si="416"/>
        <v>17500</v>
      </c>
      <c r="B2849" s="66">
        <f t="shared" si="414"/>
        <v>1450</v>
      </c>
      <c r="C2849">
        <f>INDEX('Tet10'!$C$31:$FF$50,Tet10_R_VTR!F2849,Tet10_R_VTR!G2849)</f>
        <v>4.1200940934444288E-3</v>
      </c>
      <c r="D2849" s="65">
        <v>1.0307302267806293</v>
      </c>
      <c r="E2849" s="65"/>
      <c r="F2849">
        <f t="shared" si="420"/>
        <v>8</v>
      </c>
      <c r="G2849">
        <f t="shared" si="419"/>
        <v>143</v>
      </c>
    </row>
    <row r="2850" spans="1:7" x14ac:dyDescent="0.55000000000000004">
      <c r="A2850">
        <f t="shared" si="416"/>
        <v>17500</v>
      </c>
      <c r="B2850" s="66">
        <f t="shared" si="414"/>
        <v>1450</v>
      </c>
      <c r="C2850">
        <f>INDEX('Tet10'!$C$31:$FF$50,Tet10_R_VTR!F2850,Tet10_R_VTR!G2850)</f>
        <v>4.4113435890452621E-3</v>
      </c>
      <c r="D2850" s="65">
        <v>0.86606314209154855</v>
      </c>
      <c r="E2850" s="65"/>
      <c r="F2850">
        <f t="shared" si="420"/>
        <v>9</v>
      </c>
      <c r="G2850">
        <f t="shared" si="419"/>
        <v>143</v>
      </c>
    </row>
    <row r="2851" spans="1:7" x14ac:dyDescent="0.55000000000000004">
      <c r="A2851">
        <f t="shared" si="416"/>
        <v>17500</v>
      </c>
      <c r="B2851" s="66">
        <f t="shared" si="414"/>
        <v>1450</v>
      </c>
      <c r="C2851">
        <f>INDEX('Tet10'!$C$31:$FF$50,Tet10_R_VTR!F2851,Tet10_R_VTR!G2851)</f>
        <v>5.8819737576992883E-3</v>
      </c>
      <c r="D2851" s="65">
        <v>1.1675054151057829</v>
      </c>
      <c r="E2851" s="65"/>
      <c r="F2851">
        <f t="shared" si="420"/>
        <v>10</v>
      </c>
      <c r="G2851">
        <f t="shared" si="419"/>
        <v>143</v>
      </c>
    </row>
    <row r="2852" spans="1:7" x14ac:dyDescent="0.55000000000000004">
      <c r="A2852">
        <f t="shared" si="416"/>
        <v>17500</v>
      </c>
      <c r="B2852" s="66">
        <f t="shared" si="414"/>
        <v>1450</v>
      </c>
      <c r="C2852">
        <f>INDEX('Tet10'!$C$31:$FF$50,Tet10_R_VTR!F2852,Tet10_R_VTR!G2852)</f>
        <v>4.3246337559378718E-3</v>
      </c>
      <c r="D2852" s="65">
        <v>0.95697774563992144</v>
      </c>
      <c r="E2852" s="65"/>
      <c r="F2852">
        <f t="shared" si="420"/>
        <v>11</v>
      </c>
      <c r="G2852">
        <f t="shared" si="419"/>
        <v>143</v>
      </c>
    </row>
    <row r="2853" spans="1:7" x14ac:dyDescent="0.55000000000000004">
      <c r="A2853">
        <f t="shared" si="416"/>
        <v>17500</v>
      </c>
      <c r="B2853" s="66">
        <f t="shared" si="414"/>
        <v>1450</v>
      </c>
      <c r="C2853">
        <f>INDEX('Tet10'!$C$31:$FF$50,Tet10_R_VTR!F2853,Tet10_R_VTR!G2853)</f>
        <v>5.9459483172860997E-3</v>
      </c>
      <c r="D2853" s="65">
        <v>1.3460641078796829</v>
      </c>
      <c r="E2853" s="65"/>
      <c r="F2853">
        <f t="shared" si="420"/>
        <v>12</v>
      </c>
      <c r="G2853">
        <f t="shared" si="419"/>
        <v>143</v>
      </c>
    </row>
    <row r="2854" spans="1:7" x14ac:dyDescent="0.55000000000000004">
      <c r="A2854">
        <f t="shared" si="416"/>
        <v>17500</v>
      </c>
      <c r="B2854" s="66">
        <f t="shared" si="414"/>
        <v>1450</v>
      </c>
      <c r="C2854">
        <f>INDEX('Tet10'!$C$31:$FF$50,Tet10_R_VTR!F2854,Tet10_R_VTR!G2854)</f>
        <v>5.4832535037914413E-3</v>
      </c>
      <c r="D2854" s="65">
        <v>1.1672257595055451</v>
      </c>
      <c r="E2854" s="65"/>
      <c r="F2854">
        <f t="shared" si="420"/>
        <v>13</v>
      </c>
      <c r="G2854">
        <f t="shared" si="419"/>
        <v>143</v>
      </c>
    </row>
    <row r="2855" spans="1:7" x14ac:dyDescent="0.55000000000000004">
      <c r="A2855">
        <f t="shared" si="416"/>
        <v>17500</v>
      </c>
      <c r="B2855" s="66">
        <f t="shared" si="414"/>
        <v>1450</v>
      </c>
      <c r="C2855">
        <f>INDEX('Tet10'!$C$31:$FF$50,Tet10_R_VTR!F2855,Tet10_R_VTR!G2855)</f>
        <v>7.4565490957488644E-3</v>
      </c>
      <c r="D2855" s="65">
        <v>1.5949217285186394</v>
      </c>
      <c r="E2855" s="65"/>
      <c r="F2855">
        <f t="shared" si="420"/>
        <v>14</v>
      </c>
      <c r="G2855">
        <f t="shared" si="419"/>
        <v>143</v>
      </c>
    </row>
    <row r="2856" spans="1:7" x14ac:dyDescent="0.55000000000000004">
      <c r="A2856">
        <f t="shared" si="416"/>
        <v>17500</v>
      </c>
      <c r="B2856" s="66">
        <f t="shared" si="414"/>
        <v>1450</v>
      </c>
      <c r="C2856">
        <f>INDEX('Tet10'!$C$31:$FF$50,Tet10_R_VTR!F2856,Tet10_R_VTR!G2856)</f>
        <v>5.6929590254872417E-3</v>
      </c>
      <c r="D2856" s="65">
        <v>1.2674407016180753</v>
      </c>
      <c r="E2856" s="65"/>
      <c r="F2856">
        <f t="shared" si="420"/>
        <v>15</v>
      </c>
      <c r="G2856">
        <f t="shared" si="419"/>
        <v>143</v>
      </c>
    </row>
    <row r="2857" spans="1:7" x14ac:dyDescent="0.55000000000000004">
      <c r="A2857">
        <f t="shared" si="416"/>
        <v>17500</v>
      </c>
      <c r="B2857" s="66">
        <f t="shared" si="414"/>
        <v>1450</v>
      </c>
      <c r="C2857">
        <f>INDEX('Tet10'!$C$31:$FF$50,Tet10_R_VTR!F2857,Tet10_R_VTR!G2857)</f>
        <v>4.0297306759495364E-3</v>
      </c>
      <c r="D2857" s="65">
        <v>0.89488259004612958</v>
      </c>
      <c r="E2857" s="65"/>
      <c r="F2857">
        <f t="shared" ref="F2857:F2861" si="421">F2856+1</f>
        <v>16</v>
      </c>
      <c r="G2857">
        <f t="shared" si="419"/>
        <v>143</v>
      </c>
    </row>
    <row r="2858" spans="1:7" x14ac:dyDescent="0.55000000000000004">
      <c r="A2858">
        <f t="shared" si="416"/>
        <v>17500</v>
      </c>
      <c r="B2858" s="66">
        <f t="shared" si="414"/>
        <v>1450</v>
      </c>
      <c r="C2858">
        <f>INDEX('Tet10'!$C$31:$FF$50,Tet10_R_VTR!F2858,Tet10_R_VTR!G2858)</f>
        <v>6.1366895013776337E-3</v>
      </c>
      <c r="D2858" s="65">
        <v>1.2750214292717175</v>
      </c>
      <c r="E2858" s="65"/>
      <c r="F2858">
        <f t="shared" si="421"/>
        <v>17</v>
      </c>
      <c r="G2858">
        <f t="shared" si="419"/>
        <v>143</v>
      </c>
    </row>
    <row r="2859" spans="1:7" x14ac:dyDescent="0.55000000000000004">
      <c r="A2859">
        <f t="shared" si="416"/>
        <v>17500</v>
      </c>
      <c r="B2859" s="66">
        <f t="shared" si="414"/>
        <v>1450</v>
      </c>
      <c r="C2859">
        <f>INDEX('Tet10'!$C$31:$FF$50,Tet10_R_VTR!F2859,Tet10_R_VTR!G2859)</f>
        <v>5.2011032176309882E-3</v>
      </c>
      <c r="D2859" s="65">
        <v>1.2049060712630628</v>
      </c>
      <c r="E2859" s="65"/>
      <c r="F2859">
        <f t="shared" si="421"/>
        <v>18</v>
      </c>
      <c r="G2859">
        <f t="shared" si="419"/>
        <v>143</v>
      </c>
    </row>
    <row r="2860" spans="1:7" x14ac:dyDescent="0.55000000000000004">
      <c r="A2860">
        <f t="shared" si="416"/>
        <v>17500</v>
      </c>
      <c r="B2860" s="66">
        <f t="shared" si="414"/>
        <v>1450</v>
      </c>
      <c r="C2860">
        <f>INDEX('Tet10'!$C$31:$FF$50,Tet10_R_VTR!F2860,Tet10_R_VTR!G2860)</f>
        <v>5.8474763375535926E-3</v>
      </c>
      <c r="D2860" s="65">
        <v>1.3242323335278336</v>
      </c>
      <c r="E2860" s="65"/>
      <c r="F2860">
        <f t="shared" si="421"/>
        <v>19</v>
      </c>
      <c r="G2860">
        <f t="shared" si="419"/>
        <v>143</v>
      </c>
    </row>
    <row r="2861" spans="1:7" x14ac:dyDescent="0.55000000000000004">
      <c r="A2861">
        <f t="shared" si="416"/>
        <v>17500</v>
      </c>
      <c r="B2861" s="66">
        <f t="shared" si="414"/>
        <v>1450</v>
      </c>
      <c r="C2861">
        <f>INDEX('Tet10'!$C$31:$FF$50,Tet10_R_VTR!F2861,Tet10_R_VTR!G2861)</f>
        <v>5.9791019034527116E-3</v>
      </c>
      <c r="D2861" s="65">
        <v>1.3926930675882432</v>
      </c>
      <c r="E2861" s="65"/>
      <c r="F2861">
        <f t="shared" si="421"/>
        <v>20</v>
      </c>
      <c r="G2861">
        <f t="shared" si="419"/>
        <v>143</v>
      </c>
    </row>
    <row r="2862" spans="1:7" x14ac:dyDescent="0.55000000000000004">
      <c r="A2862">
        <f t="shared" si="416"/>
        <v>17500</v>
      </c>
      <c r="B2862" s="66">
        <f t="shared" si="414"/>
        <v>1500</v>
      </c>
      <c r="C2862">
        <f>INDEX('Tet10'!$C$31:$FF$50,Tet10_R_VTR!F2862,Tet10_R_VTR!G2862)</f>
        <v>4.6051946360457299E-3</v>
      </c>
      <c r="D2862" s="65">
        <v>1.1947908940445182</v>
      </c>
      <c r="E2862" s="65"/>
      <c r="F2862">
        <v>1</v>
      </c>
      <c r="G2862">
        <f t="shared" si="419"/>
        <v>144</v>
      </c>
    </row>
    <row r="2863" spans="1:7" x14ac:dyDescent="0.55000000000000004">
      <c r="A2863">
        <f t="shared" si="416"/>
        <v>17500</v>
      </c>
      <c r="B2863" s="66">
        <f t="shared" si="414"/>
        <v>1500</v>
      </c>
      <c r="C2863">
        <f>INDEX('Tet10'!$C$31:$FF$50,Tet10_R_VTR!F2863,Tet10_R_VTR!G2863)</f>
        <v>4.3253880387566198E-3</v>
      </c>
      <c r="D2863" s="65">
        <v>1.0562109337529222</v>
      </c>
      <c r="E2863" s="65"/>
      <c r="F2863">
        <f t="shared" ref="F2863:F2876" si="422">F2862+1</f>
        <v>2</v>
      </c>
      <c r="G2863">
        <f t="shared" si="419"/>
        <v>144</v>
      </c>
    </row>
    <row r="2864" spans="1:7" x14ac:dyDescent="0.55000000000000004">
      <c r="A2864">
        <f t="shared" si="416"/>
        <v>17500</v>
      </c>
      <c r="B2864" s="66">
        <f t="shared" si="414"/>
        <v>1500</v>
      </c>
      <c r="C2864">
        <f>INDEX('Tet10'!$C$31:$FF$50,Tet10_R_VTR!F2864,Tet10_R_VTR!G2864)</f>
        <v>4.4715847008763715E-3</v>
      </c>
      <c r="D2864" s="65">
        <v>0.98989625500191891</v>
      </c>
      <c r="E2864" s="65"/>
      <c r="F2864">
        <f t="shared" si="422"/>
        <v>3</v>
      </c>
      <c r="G2864">
        <f t="shared" si="419"/>
        <v>144</v>
      </c>
    </row>
    <row r="2865" spans="1:7" x14ac:dyDescent="0.55000000000000004">
      <c r="A2865">
        <f t="shared" si="416"/>
        <v>17500</v>
      </c>
      <c r="B2865" s="66">
        <f t="shared" si="414"/>
        <v>1500</v>
      </c>
      <c r="C2865">
        <f>INDEX('Tet10'!$C$31:$FF$50,Tet10_R_VTR!F2865,Tet10_R_VTR!G2865)</f>
        <v>3.8199057732530533E-3</v>
      </c>
      <c r="D2865" s="65">
        <v>1.1808089813367004</v>
      </c>
      <c r="E2865" s="65"/>
      <c r="F2865">
        <f t="shared" si="422"/>
        <v>4</v>
      </c>
      <c r="G2865">
        <f t="shared" si="419"/>
        <v>144</v>
      </c>
    </row>
    <row r="2866" spans="1:7" x14ac:dyDescent="0.55000000000000004">
      <c r="A2866">
        <f t="shared" si="416"/>
        <v>17500</v>
      </c>
      <c r="B2866" s="66">
        <f t="shared" si="414"/>
        <v>1500</v>
      </c>
      <c r="C2866">
        <f>INDEX('Tet10'!$C$31:$FF$50,Tet10_R_VTR!F2866,Tet10_R_VTR!G2866)</f>
        <v>4.8918224287381965E-3</v>
      </c>
      <c r="D2866" s="65">
        <v>1.0094655229912022</v>
      </c>
      <c r="E2866" s="65"/>
      <c r="F2866">
        <f t="shared" si="422"/>
        <v>5</v>
      </c>
      <c r="G2866">
        <f t="shared" si="419"/>
        <v>144</v>
      </c>
    </row>
    <row r="2867" spans="1:7" x14ac:dyDescent="0.55000000000000004">
      <c r="A2867">
        <f t="shared" si="416"/>
        <v>17500</v>
      </c>
      <c r="B2867" s="66">
        <f t="shared" si="414"/>
        <v>1500</v>
      </c>
      <c r="C2867">
        <f>INDEX('Tet10'!$C$31:$FF$50,Tet10_R_VTR!F2867,Tet10_R_VTR!G2867)</f>
        <v>5.3079190680927054E-3</v>
      </c>
      <c r="D2867" s="65">
        <v>1.3176631134711994</v>
      </c>
      <c r="E2867" s="65"/>
      <c r="F2867">
        <f t="shared" si="422"/>
        <v>6</v>
      </c>
      <c r="G2867">
        <f t="shared" si="419"/>
        <v>144</v>
      </c>
    </row>
    <row r="2868" spans="1:7" x14ac:dyDescent="0.55000000000000004">
      <c r="A2868">
        <f t="shared" si="416"/>
        <v>17500</v>
      </c>
      <c r="B2868" s="66">
        <f t="shared" si="414"/>
        <v>1500</v>
      </c>
      <c r="C2868">
        <f>INDEX('Tet10'!$C$31:$FF$50,Tet10_R_VTR!F2868,Tet10_R_VTR!G2868)</f>
        <v>4.9358432550068452E-3</v>
      </c>
      <c r="D2868" s="65">
        <v>1.3556312282870939</v>
      </c>
      <c r="E2868" s="65"/>
      <c r="F2868">
        <f t="shared" si="422"/>
        <v>7</v>
      </c>
      <c r="G2868">
        <f t="shared" si="419"/>
        <v>144</v>
      </c>
    </row>
    <row r="2869" spans="1:7" x14ac:dyDescent="0.55000000000000004">
      <c r="A2869">
        <f t="shared" si="416"/>
        <v>17500</v>
      </c>
      <c r="B2869" s="66">
        <f t="shared" si="414"/>
        <v>1500</v>
      </c>
      <c r="C2869">
        <f>INDEX('Tet10'!$C$31:$FF$50,Tet10_R_VTR!F2869,Tet10_R_VTR!G2869)</f>
        <v>4.0882691484168277E-3</v>
      </c>
      <c r="D2869" s="65">
        <v>1.0307302267806293</v>
      </c>
      <c r="E2869" s="65"/>
      <c r="F2869">
        <f t="shared" si="422"/>
        <v>8</v>
      </c>
      <c r="G2869">
        <f t="shared" si="419"/>
        <v>144</v>
      </c>
    </row>
    <row r="2870" spans="1:7" x14ac:dyDescent="0.55000000000000004">
      <c r="A2870">
        <f t="shared" si="416"/>
        <v>17500</v>
      </c>
      <c r="B2870" s="66">
        <f t="shared" si="414"/>
        <v>1500</v>
      </c>
      <c r="C2870">
        <f>INDEX('Tet10'!$C$31:$FF$50,Tet10_R_VTR!F2870,Tet10_R_VTR!G2870)</f>
        <v>4.283801248896376E-3</v>
      </c>
      <c r="D2870" s="65">
        <v>0.86606314209154855</v>
      </c>
      <c r="E2870" s="65"/>
      <c r="F2870">
        <f t="shared" si="422"/>
        <v>9</v>
      </c>
      <c r="G2870">
        <f t="shared" si="419"/>
        <v>144</v>
      </c>
    </row>
    <row r="2871" spans="1:7" x14ac:dyDescent="0.55000000000000004">
      <c r="A2871">
        <f t="shared" si="416"/>
        <v>17500</v>
      </c>
      <c r="B2871" s="66">
        <f t="shared" si="414"/>
        <v>1500</v>
      </c>
      <c r="C2871">
        <f>INDEX('Tet10'!$C$31:$FF$50,Tet10_R_VTR!F2871,Tet10_R_VTR!G2871)</f>
        <v>5.7652338684322122E-3</v>
      </c>
      <c r="D2871" s="65">
        <v>1.1675054151057829</v>
      </c>
      <c r="E2871" s="65"/>
      <c r="F2871">
        <f t="shared" si="422"/>
        <v>10</v>
      </c>
      <c r="G2871">
        <f t="shared" si="419"/>
        <v>144</v>
      </c>
    </row>
    <row r="2872" spans="1:7" x14ac:dyDescent="0.55000000000000004">
      <c r="A2872">
        <f t="shared" si="416"/>
        <v>17500</v>
      </c>
      <c r="B2872" s="66">
        <f t="shared" si="414"/>
        <v>1500</v>
      </c>
      <c r="C2872">
        <f>INDEX('Tet10'!$C$31:$FF$50,Tet10_R_VTR!F2872,Tet10_R_VTR!G2872)</f>
        <v>4.1266348197019917E-3</v>
      </c>
      <c r="D2872" s="65">
        <v>0.95697774563992144</v>
      </c>
      <c r="E2872" s="65"/>
      <c r="F2872">
        <f t="shared" si="422"/>
        <v>11</v>
      </c>
      <c r="G2872">
        <f t="shared" si="419"/>
        <v>144</v>
      </c>
    </row>
    <row r="2873" spans="1:7" x14ac:dyDescent="0.55000000000000004">
      <c r="A2873">
        <f t="shared" si="416"/>
        <v>17500</v>
      </c>
      <c r="B2873" s="66">
        <f t="shared" si="414"/>
        <v>1500</v>
      </c>
      <c r="C2873">
        <f>INDEX('Tet10'!$C$31:$FF$50,Tet10_R_VTR!F2873,Tet10_R_VTR!G2873)</f>
        <v>5.894002486944455E-3</v>
      </c>
      <c r="D2873" s="65">
        <v>1.3460641078796829</v>
      </c>
      <c r="E2873" s="65"/>
      <c r="F2873">
        <f t="shared" si="422"/>
        <v>12</v>
      </c>
      <c r="G2873">
        <f t="shared" si="419"/>
        <v>144</v>
      </c>
    </row>
    <row r="2874" spans="1:7" x14ac:dyDescent="0.55000000000000004">
      <c r="A2874">
        <f t="shared" si="416"/>
        <v>17500</v>
      </c>
      <c r="B2874" s="66">
        <f t="shared" ref="B2874:B2881" si="423">B2854+50</f>
        <v>1500</v>
      </c>
      <c r="C2874">
        <f>INDEX('Tet10'!$C$31:$FF$50,Tet10_R_VTR!F2874,Tet10_R_VTR!G2874)</f>
        <v>5.3125547319392355E-3</v>
      </c>
      <c r="D2874" s="65">
        <v>1.1672257595055451</v>
      </c>
      <c r="E2874" s="65"/>
      <c r="F2874">
        <f t="shared" si="422"/>
        <v>13</v>
      </c>
      <c r="G2874">
        <f t="shared" si="419"/>
        <v>144</v>
      </c>
    </row>
    <row r="2875" spans="1:7" x14ac:dyDescent="0.55000000000000004">
      <c r="A2875">
        <f t="shared" si="416"/>
        <v>17500</v>
      </c>
      <c r="B2875" s="66">
        <f t="shared" si="423"/>
        <v>1500</v>
      </c>
      <c r="C2875">
        <f>INDEX('Tet10'!$C$31:$FF$50,Tet10_R_VTR!F2875,Tet10_R_VTR!G2875)</f>
        <v>6.8462560173079123E-3</v>
      </c>
      <c r="D2875" s="65">
        <v>1.5949217285186394</v>
      </c>
      <c r="E2875" s="65"/>
      <c r="F2875">
        <f t="shared" si="422"/>
        <v>14</v>
      </c>
      <c r="G2875">
        <f t="shared" si="419"/>
        <v>144</v>
      </c>
    </row>
    <row r="2876" spans="1:7" x14ac:dyDescent="0.55000000000000004">
      <c r="A2876">
        <f t="shared" si="416"/>
        <v>17500</v>
      </c>
      <c r="B2876" s="66">
        <f t="shared" si="423"/>
        <v>1500</v>
      </c>
      <c r="C2876">
        <f>INDEX('Tet10'!$C$31:$FF$50,Tet10_R_VTR!F2876,Tet10_R_VTR!G2876)</f>
        <v>5.463767650036859E-3</v>
      </c>
      <c r="D2876" s="65">
        <v>1.2674407016180753</v>
      </c>
      <c r="E2876" s="65"/>
      <c r="F2876">
        <f t="shared" si="422"/>
        <v>15</v>
      </c>
      <c r="G2876">
        <f t="shared" si="419"/>
        <v>144</v>
      </c>
    </row>
    <row r="2877" spans="1:7" x14ac:dyDescent="0.55000000000000004">
      <c r="A2877">
        <f t="shared" si="416"/>
        <v>17500</v>
      </c>
      <c r="B2877" s="66">
        <f t="shared" si="423"/>
        <v>1500</v>
      </c>
      <c r="C2877">
        <f>INDEX('Tet10'!$C$31:$FF$50,Tet10_R_VTR!F2877,Tet10_R_VTR!G2877)</f>
        <v>3.9834599988078393E-3</v>
      </c>
      <c r="D2877" s="65">
        <v>0.89488259004612958</v>
      </c>
      <c r="E2877" s="65"/>
      <c r="F2877">
        <f t="shared" ref="F2877:F2881" si="424">F2876+1</f>
        <v>16</v>
      </c>
      <c r="G2877">
        <f t="shared" si="419"/>
        <v>144</v>
      </c>
    </row>
    <row r="2878" spans="1:7" x14ac:dyDescent="0.55000000000000004">
      <c r="A2878">
        <f t="shared" si="416"/>
        <v>17500</v>
      </c>
      <c r="B2878" s="66">
        <f t="shared" si="423"/>
        <v>1500</v>
      </c>
      <c r="C2878">
        <f>INDEX('Tet10'!$C$31:$FF$50,Tet10_R_VTR!F2878,Tet10_R_VTR!G2878)</f>
        <v>6.0029361373187592E-3</v>
      </c>
      <c r="D2878" s="65">
        <v>1.2750214292717175</v>
      </c>
      <c r="E2878" s="65"/>
      <c r="F2878">
        <f t="shared" si="424"/>
        <v>17</v>
      </c>
      <c r="G2878">
        <f t="shared" si="419"/>
        <v>144</v>
      </c>
    </row>
    <row r="2879" spans="1:7" x14ac:dyDescent="0.55000000000000004">
      <c r="A2879">
        <f t="shared" si="416"/>
        <v>17500</v>
      </c>
      <c r="B2879" s="66">
        <f t="shared" si="423"/>
        <v>1500</v>
      </c>
      <c r="C2879">
        <f>INDEX('Tet10'!$C$31:$FF$50,Tet10_R_VTR!F2879,Tet10_R_VTR!G2879)</f>
        <v>5.1668028604548253E-3</v>
      </c>
      <c r="D2879" s="65">
        <v>1.2049060712630628</v>
      </c>
      <c r="E2879" s="65"/>
      <c r="F2879">
        <f t="shared" si="424"/>
        <v>18</v>
      </c>
      <c r="G2879">
        <f t="shared" si="419"/>
        <v>144</v>
      </c>
    </row>
    <row r="2880" spans="1:7" x14ac:dyDescent="0.55000000000000004">
      <c r="A2880">
        <f t="shared" si="416"/>
        <v>17500</v>
      </c>
      <c r="B2880" s="66">
        <f t="shared" si="423"/>
        <v>1500</v>
      </c>
      <c r="C2880">
        <f>INDEX('Tet10'!$C$31:$FF$50,Tet10_R_VTR!F2880,Tet10_R_VTR!G2880)</f>
        <v>5.6929952748622902E-3</v>
      </c>
      <c r="D2880" s="65">
        <v>1.3242323335278336</v>
      </c>
      <c r="E2880" s="65"/>
      <c r="F2880">
        <f t="shared" si="424"/>
        <v>19</v>
      </c>
      <c r="G2880">
        <f t="shared" si="419"/>
        <v>144</v>
      </c>
    </row>
    <row r="2881" spans="1:7" x14ac:dyDescent="0.55000000000000004">
      <c r="A2881">
        <f t="shared" si="416"/>
        <v>17500</v>
      </c>
      <c r="B2881" s="66">
        <f t="shared" si="423"/>
        <v>1500</v>
      </c>
      <c r="C2881">
        <f>INDEX('Tet10'!$C$31:$FF$50,Tet10_R_VTR!F2881,Tet10_R_VTR!G2881)</f>
        <v>5.8591232394528264E-3</v>
      </c>
      <c r="D2881" s="65">
        <v>1.3926930675882432</v>
      </c>
      <c r="E2881" s="65"/>
      <c r="F2881">
        <f t="shared" si="424"/>
        <v>20</v>
      </c>
      <c r="G2881">
        <f t="shared" si="419"/>
        <v>144</v>
      </c>
    </row>
    <row r="2882" spans="1:7" x14ac:dyDescent="0.55000000000000004">
      <c r="A2882">
        <f t="shared" si="416"/>
        <v>20000</v>
      </c>
      <c r="B2882" s="66">
        <v>0</v>
      </c>
      <c r="C2882">
        <f>INDEX('Tet10'!$C$31:$FF$50,Tet10_R_VTR!F2882,Tet10_R_VTR!G2882)</f>
        <v>2.094332744155524</v>
      </c>
      <c r="D2882" s="65">
        <v>1.1947908940445182</v>
      </c>
      <c r="E2882" s="65"/>
      <c r="F2882">
        <v>1</v>
      </c>
      <c r="G2882">
        <f t="shared" si="419"/>
        <v>145</v>
      </c>
    </row>
    <row r="2883" spans="1:7" x14ac:dyDescent="0.55000000000000004">
      <c r="A2883">
        <f t="shared" ref="A2883:A2946" si="425">A2563+2500</f>
        <v>20000</v>
      </c>
      <c r="B2883" s="66">
        <v>0</v>
      </c>
      <c r="C2883">
        <f>INDEX('Tet10'!$C$31:$FF$50,Tet10_R_VTR!F2883,Tet10_R_VTR!G2883)</f>
        <v>1.9466913258670338</v>
      </c>
      <c r="D2883" s="65">
        <v>1.0562109337529222</v>
      </c>
      <c r="E2883" s="65"/>
      <c r="F2883">
        <f t="shared" ref="F2883:F2896" si="426">F2882+1</f>
        <v>2</v>
      </c>
      <c r="G2883">
        <f t="shared" si="419"/>
        <v>145</v>
      </c>
    </row>
    <row r="2884" spans="1:7" x14ac:dyDescent="0.55000000000000004">
      <c r="A2884">
        <f t="shared" si="425"/>
        <v>20000</v>
      </c>
      <c r="B2884" s="66">
        <v>0</v>
      </c>
      <c r="C2884">
        <f>INDEX('Tet10'!$C$31:$FF$50,Tet10_R_VTR!F2884,Tet10_R_VTR!G2884)</f>
        <v>2.025231972369133</v>
      </c>
      <c r="D2884" s="65">
        <v>0.98989625500191891</v>
      </c>
      <c r="E2884" s="65"/>
      <c r="F2884">
        <f t="shared" si="426"/>
        <v>3</v>
      </c>
      <c r="G2884">
        <f t="shared" si="419"/>
        <v>145</v>
      </c>
    </row>
    <row r="2885" spans="1:7" x14ac:dyDescent="0.55000000000000004">
      <c r="A2885">
        <f t="shared" si="425"/>
        <v>20000</v>
      </c>
      <c r="B2885" s="66">
        <v>0</v>
      </c>
      <c r="C2885">
        <f>INDEX('Tet10'!$C$31:$FF$50,Tet10_R_VTR!F2885,Tet10_R_VTR!G2885)</f>
        <v>1.7460849935316602</v>
      </c>
      <c r="D2885" s="65">
        <v>1.1808089813367004</v>
      </c>
      <c r="E2885" s="65"/>
      <c r="F2885">
        <f t="shared" si="426"/>
        <v>4</v>
      </c>
      <c r="G2885">
        <f t="shared" si="419"/>
        <v>145</v>
      </c>
    </row>
    <row r="2886" spans="1:7" x14ac:dyDescent="0.55000000000000004">
      <c r="A2886">
        <f t="shared" si="425"/>
        <v>20000</v>
      </c>
      <c r="B2886" s="66">
        <v>0</v>
      </c>
      <c r="C2886">
        <f>INDEX('Tet10'!$C$31:$FF$50,Tet10_R_VTR!F2886,Tet10_R_VTR!G2886)</f>
        <v>2.2031364110632192</v>
      </c>
      <c r="D2886" s="65">
        <v>1.0094655229912022</v>
      </c>
      <c r="E2886" s="65"/>
      <c r="F2886">
        <f t="shared" si="426"/>
        <v>5</v>
      </c>
      <c r="G2886">
        <f t="shared" si="419"/>
        <v>145</v>
      </c>
    </row>
    <row r="2887" spans="1:7" x14ac:dyDescent="0.55000000000000004">
      <c r="A2887">
        <f t="shared" si="425"/>
        <v>20000</v>
      </c>
      <c r="B2887" s="66">
        <v>0</v>
      </c>
      <c r="C2887">
        <f>INDEX('Tet10'!$C$31:$FF$50,Tet10_R_VTR!F2887,Tet10_R_VTR!G2887)</f>
        <v>2.4547443901764896</v>
      </c>
      <c r="D2887" s="65">
        <v>1.3176631134711994</v>
      </c>
      <c r="E2887" s="65"/>
      <c r="F2887">
        <f t="shared" si="426"/>
        <v>6</v>
      </c>
      <c r="G2887">
        <f t="shared" si="419"/>
        <v>145</v>
      </c>
    </row>
    <row r="2888" spans="1:7" x14ac:dyDescent="0.55000000000000004">
      <c r="A2888">
        <f t="shared" si="425"/>
        <v>20000</v>
      </c>
      <c r="B2888" s="66">
        <v>0</v>
      </c>
      <c r="C2888">
        <f>INDEX('Tet10'!$C$31:$FF$50,Tet10_R_VTR!F2888,Tet10_R_VTR!G2888)</f>
        <v>2.2619908774374431</v>
      </c>
      <c r="D2888" s="65">
        <v>1.3556312282870939</v>
      </c>
      <c r="E2888" s="65"/>
      <c r="F2888">
        <f t="shared" si="426"/>
        <v>7</v>
      </c>
      <c r="G2888">
        <f t="shared" si="419"/>
        <v>145</v>
      </c>
    </row>
    <row r="2889" spans="1:7" x14ac:dyDescent="0.55000000000000004">
      <c r="A2889">
        <f t="shared" si="425"/>
        <v>20000</v>
      </c>
      <c r="B2889" s="66">
        <v>0</v>
      </c>
      <c r="C2889">
        <f>INDEX('Tet10'!$C$31:$FF$50,Tet10_R_VTR!F2889,Tet10_R_VTR!G2889)</f>
        <v>1.8995116148860234</v>
      </c>
      <c r="D2889" s="65">
        <v>1.0307302267806293</v>
      </c>
      <c r="E2889" s="65"/>
      <c r="F2889">
        <f t="shared" si="426"/>
        <v>8</v>
      </c>
      <c r="G2889">
        <f t="shared" si="419"/>
        <v>145</v>
      </c>
    </row>
    <row r="2890" spans="1:7" x14ac:dyDescent="0.55000000000000004">
      <c r="A2890">
        <f t="shared" si="425"/>
        <v>20000</v>
      </c>
      <c r="B2890" s="66">
        <v>0</v>
      </c>
      <c r="C2890">
        <f>INDEX('Tet10'!$C$31:$FF$50,Tet10_R_VTR!F2890,Tet10_R_VTR!G2890)</f>
        <v>1.9482415896178533</v>
      </c>
      <c r="D2890" s="65">
        <v>0.86606314209154855</v>
      </c>
      <c r="E2890" s="65"/>
      <c r="F2890">
        <f t="shared" si="426"/>
        <v>9</v>
      </c>
      <c r="G2890">
        <f t="shared" si="419"/>
        <v>145</v>
      </c>
    </row>
    <row r="2891" spans="1:7" x14ac:dyDescent="0.55000000000000004">
      <c r="A2891">
        <f t="shared" si="425"/>
        <v>20000</v>
      </c>
      <c r="B2891" s="66">
        <v>0</v>
      </c>
      <c r="C2891">
        <f>INDEX('Tet10'!$C$31:$FF$50,Tet10_R_VTR!F2891,Tet10_R_VTR!G2891)</f>
        <v>2.5714294043991925</v>
      </c>
      <c r="D2891" s="65">
        <v>1.1675054151057829</v>
      </c>
      <c r="E2891" s="65"/>
      <c r="F2891">
        <f t="shared" si="426"/>
        <v>10</v>
      </c>
      <c r="G2891">
        <f t="shared" si="419"/>
        <v>145</v>
      </c>
    </row>
    <row r="2892" spans="1:7" x14ac:dyDescent="0.55000000000000004">
      <c r="A2892">
        <f t="shared" si="425"/>
        <v>20000</v>
      </c>
      <c r="B2892" s="66">
        <v>0</v>
      </c>
      <c r="C2892">
        <f>INDEX('Tet10'!$C$31:$FF$50,Tet10_R_VTR!F2892,Tet10_R_VTR!G2892)</f>
        <v>1.8571982951951664</v>
      </c>
      <c r="D2892" s="65">
        <v>0.95697774563992144</v>
      </c>
      <c r="E2892" s="65"/>
      <c r="F2892">
        <f t="shared" si="426"/>
        <v>11</v>
      </c>
      <c r="G2892">
        <f t="shared" si="419"/>
        <v>145</v>
      </c>
    </row>
    <row r="2893" spans="1:7" x14ac:dyDescent="0.55000000000000004">
      <c r="A2893">
        <f t="shared" si="425"/>
        <v>20000</v>
      </c>
      <c r="B2893" s="66">
        <v>0</v>
      </c>
      <c r="C2893">
        <f>INDEX('Tet10'!$C$31:$FF$50,Tet10_R_VTR!F2893,Tet10_R_VTR!G2893)</f>
        <v>2.6422836464646409</v>
      </c>
      <c r="D2893" s="65">
        <v>1.3460641078796829</v>
      </c>
      <c r="E2893" s="65"/>
      <c r="F2893">
        <f t="shared" si="426"/>
        <v>12</v>
      </c>
      <c r="G2893">
        <f t="shared" si="419"/>
        <v>145</v>
      </c>
    </row>
    <row r="2894" spans="1:7" x14ac:dyDescent="0.55000000000000004">
      <c r="A2894">
        <f t="shared" si="425"/>
        <v>20000</v>
      </c>
      <c r="B2894" s="66">
        <v>0</v>
      </c>
      <c r="C2894">
        <f>INDEX('Tet10'!$C$31:$FF$50,Tet10_R_VTR!F2894,Tet10_R_VTR!G2894)</f>
        <v>2.4604060079962298</v>
      </c>
      <c r="D2894" s="65">
        <v>1.1672257595055451</v>
      </c>
      <c r="E2894" s="65"/>
      <c r="F2894">
        <f t="shared" si="426"/>
        <v>13</v>
      </c>
      <c r="G2894">
        <f t="shared" si="419"/>
        <v>145</v>
      </c>
    </row>
    <row r="2895" spans="1:7" x14ac:dyDescent="0.55000000000000004">
      <c r="A2895">
        <f t="shared" si="425"/>
        <v>20000</v>
      </c>
      <c r="B2895" s="66">
        <v>0</v>
      </c>
      <c r="C2895">
        <f>INDEX('Tet10'!$C$31:$FF$50,Tet10_R_VTR!F2895,Tet10_R_VTR!G2895)</f>
        <v>3.1059724927136316</v>
      </c>
      <c r="D2895" s="65">
        <v>1.5949217285186394</v>
      </c>
      <c r="E2895" s="65"/>
      <c r="F2895">
        <f t="shared" si="426"/>
        <v>14</v>
      </c>
      <c r="G2895">
        <f t="shared" si="419"/>
        <v>145</v>
      </c>
    </row>
    <row r="2896" spans="1:7" x14ac:dyDescent="0.55000000000000004">
      <c r="A2896">
        <f t="shared" si="425"/>
        <v>20000</v>
      </c>
      <c r="B2896" s="66">
        <v>0</v>
      </c>
      <c r="C2896">
        <f>INDEX('Tet10'!$C$31:$FF$50,Tet10_R_VTR!F2896,Tet10_R_VTR!G2896)</f>
        <v>2.4505910903775341</v>
      </c>
      <c r="D2896" s="65">
        <v>1.2674407016180753</v>
      </c>
      <c r="E2896" s="65"/>
      <c r="F2896">
        <f t="shared" si="426"/>
        <v>15</v>
      </c>
      <c r="G2896">
        <f t="shared" si="419"/>
        <v>145</v>
      </c>
    </row>
    <row r="2897" spans="1:7" x14ac:dyDescent="0.55000000000000004">
      <c r="A2897">
        <f t="shared" si="425"/>
        <v>20000</v>
      </c>
      <c r="B2897" s="66">
        <v>0</v>
      </c>
      <c r="C2897">
        <f>INDEX('Tet10'!$C$31:$FF$50,Tet10_R_VTR!F2897,Tet10_R_VTR!G2897)</f>
        <v>1.7866889245713047</v>
      </c>
      <c r="D2897" s="65">
        <v>0.89488259004612958</v>
      </c>
      <c r="E2897" s="65"/>
      <c r="F2897">
        <f t="shared" ref="F2897:F2901" si="427">F2896+1</f>
        <v>16</v>
      </c>
      <c r="G2897">
        <f t="shared" si="419"/>
        <v>145</v>
      </c>
    </row>
    <row r="2898" spans="1:7" x14ac:dyDescent="0.55000000000000004">
      <c r="A2898">
        <f t="shared" si="425"/>
        <v>20000</v>
      </c>
      <c r="B2898" s="66">
        <v>0</v>
      </c>
      <c r="C2898">
        <f>INDEX('Tet10'!$C$31:$FF$50,Tet10_R_VTR!F2898,Tet10_R_VTR!G2898)</f>
        <v>2.677279690787207</v>
      </c>
      <c r="D2898" s="65">
        <v>1.2750214292717175</v>
      </c>
      <c r="E2898" s="65"/>
      <c r="F2898">
        <f t="shared" si="427"/>
        <v>17</v>
      </c>
      <c r="G2898">
        <f t="shared" si="419"/>
        <v>145</v>
      </c>
    </row>
    <row r="2899" spans="1:7" x14ac:dyDescent="0.55000000000000004">
      <c r="A2899">
        <f t="shared" si="425"/>
        <v>20000</v>
      </c>
      <c r="B2899" s="66">
        <v>0</v>
      </c>
      <c r="C2899">
        <f>INDEX('Tet10'!$C$31:$FF$50,Tet10_R_VTR!F2899,Tet10_R_VTR!G2899)</f>
        <v>2.3075901307063234</v>
      </c>
      <c r="D2899" s="65">
        <v>1.2049060712630628</v>
      </c>
      <c r="E2899" s="65"/>
      <c r="F2899">
        <f t="shared" si="427"/>
        <v>18</v>
      </c>
      <c r="G2899">
        <f t="shared" si="419"/>
        <v>145</v>
      </c>
    </row>
    <row r="2900" spans="1:7" x14ac:dyDescent="0.55000000000000004">
      <c r="A2900">
        <f t="shared" si="425"/>
        <v>20000</v>
      </c>
      <c r="B2900" s="66">
        <v>0</v>
      </c>
      <c r="C2900">
        <f>INDEX('Tet10'!$C$31:$FF$50,Tet10_R_VTR!F2900,Tet10_R_VTR!G2900)</f>
        <v>2.6146253033660516</v>
      </c>
      <c r="D2900" s="65">
        <v>1.3242323335278336</v>
      </c>
      <c r="E2900" s="65"/>
      <c r="F2900">
        <f t="shared" si="427"/>
        <v>19</v>
      </c>
      <c r="G2900">
        <f t="shared" si="419"/>
        <v>145</v>
      </c>
    </row>
    <row r="2901" spans="1:7" x14ac:dyDescent="0.55000000000000004">
      <c r="A2901">
        <f t="shared" si="425"/>
        <v>20000</v>
      </c>
      <c r="B2901" s="66">
        <v>0</v>
      </c>
      <c r="C2901">
        <f>INDEX('Tet10'!$C$31:$FF$50,Tet10_R_VTR!F2901,Tet10_R_VTR!G2901)</f>
        <v>2.679555266498582</v>
      </c>
      <c r="D2901" s="65">
        <v>1.3926930675882432</v>
      </c>
      <c r="E2901" s="65"/>
      <c r="F2901">
        <f t="shared" si="427"/>
        <v>20</v>
      </c>
      <c r="G2901">
        <f t="shared" si="419"/>
        <v>145</v>
      </c>
    </row>
    <row r="2902" spans="1:7" x14ac:dyDescent="0.55000000000000004">
      <c r="A2902">
        <f t="shared" si="425"/>
        <v>20000</v>
      </c>
      <c r="B2902" s="66">
        <f>B2882+250</f>
        <v>250</v>
      </c>
      <c r="C2902">
        <f>INDEX('Tet10'!$C$31:$FF$50,Tet10_R_VTR!F2902,Tet10_R_VTR!G2902)</f>
        <v>2.0853234844288697</v>
      </c>
      <c r="D2902" s="65">
        <v>1.1947908940445182</v>
      </c>
      <c r="E2902" s="65"/>
      <c r="F2902">
        <v>1</v>
      </c>
      <c r="G2902">
        <f t="shared" si="419"/>
        <v>146</v>
      </c>
    </row>
    <row r="2903" spans="1:7" x14ac:dyDescent="0.55000000000000004">
      <c r="A2903">
        <f t="shared" si="425"/>
        <v>20000</v>
      </c>
      <c r="B2903" s="66">
        <f t="shared" ref="B2903:B2941" si="428">B2883+250</f>
        <v>250</v>
      </c>
      <c r="C2903">
        <f>INDEX('Tet10'!$C$31:$FF$50,Tet10_R_VTR!F2903,Tet10_R_VTR!G2903)</f>
        <v>1.9348993805187902</v>
      </c>
      <c r="D2903" s="65">
        <v>1.0562109337529222</v>
      </c>
      <c r="E2903" s="65"/>
      <c r="F2903">
        <f t="shared" ref="F2903:F2916" si="429">F2902+1</f>
        <v>2</v>
      </c>
      <c r="G2903">
        <f t="shared" ref="G2903:G2966" si="430">G2883+1</f>
        <v>146</v>
      </c>
    </row>
    <row r="2904" spans="1:7" x14ac:dyDescent="0.55000000000000004">
      <c r="A2904">
        <f t="shared" si="425"/>
        <v>20000</v>
      </c>
      <c r="B2904" s="66">
        <f t="shared" si="428"/>
        <v>250</v>
      </c>
      <c r="C2904">
        <f>INDEX('Tet10'!$C$31:$FF$50,Tet10_R_VTR!F2904,Tet10_R_VTR!G2904)</f>
        <v>2.0151998576407717</v>
      </c>
      <c r="D2904" s="65">
        <v>0.98989625500191891</v>
      </c>
      <c r="E2904" s="65"/>
      <c r="F2904">
        <f t="shared" si="429"/>
        <v>3</v>
      </c>
      <c r="G2904">
        <f t="shared" si="430"/>
        <v>146</v>
      </c>
    </row>
    <row r="2905" spans="1:7" x14ac:dyDescent="0.55000000000000004">
      <c r="A2905">
        <f t="shared" si="425"/>
        <v>20000</v>
      </c>
      <c r="B2905" s="66">
        <f t="shared" si="428"/>
        <v>250</v>
      </c>
      <c r="C2905">
        <f>INDEX('Tet10'!$C$31:$FF$50,Tet10_R_VTR!F2905,Tet10_R_VTR!G2905)</f>
        <v>1.739720570458976</v>
      </c>
      <c r="D2905" s="65">
        <v>1.1808089813367004</v>
      </c>
      <c r="E2905" s="65"/>
      <c r="F2905">
        <f t="shared" si="429"/>
        <v>4</v>
      </c>
      <c r="G2905">
        <f t="shared" si="430"/>
        <v>146</v>
      </c>
    </row>
    <row r="2906" spans="1:7" x14ac:dyDescent="0.55000000000000004">
      <c r="A2906">
        <f t="shared" si="425"/>
        <v>20000</v>
      </c>
      <c r="B2906" s="66">
        <f t="shared" si="428"/>
        <v>250</v>
      </c>
      <c r="C2906">
        <f>INDEX('Tet10'!$C$31:$FF$50,Tet10_R_VTR!F2906,Tet10_R_VTR!G2906)</f>
        <v>2.1940356965322976</v>
      </c>
      <c r="D2906" s="65">
        <v>1.0094655229912022</v>
      </c>
      <c r="E2906" s="65"/>
      <c r="F2906">
        <f t="shared" si="429"/>
        <v>5</v>
      </c>
      <c r="G2906">
        <f t="shared" si="430"/>
        <v>146</v>
      </c>
    </row>
    <row r="2907" spans="1:7" x14ac:dyDescent="0.55000000000000004">
      <c r="A2907">
        <f t="shared" si="425"/>
        <v>20000</v>
      </c>
      <c r="B2907" s="66">
        <f t="shared" si="428"/>
        <v>250</v>
      </c>
      <c r="C2907">
        <f>INDEX('Tet10'!$C$31:$FF$50,Tet10_R_VTR!F2907,Tet10_R_VTR!G2907)</f>
        <v>2.4454747760827651</v>
      </c>
      <c r="D2907" s="65">
        <v>1.3176631134711994</v>
      </c>
      <c r="E2907" s="65"/>
      <c r="F2907">
        <f t="shared" si="429"/>
        <v>6</v>
      </c>
      <c r="G2907">
        <f t="shared" si="430"/>
        <v>146</v>
      </c>
    </row>
    <row r="2908" spans="1:7" x14ac:dyDescent="0.55000000000000004">
      <c r="A2908">
        <f t="shared" si="425"/>
        <v>20000</v>
      </c>
      <c r="B2908" s="66">
        <f t="shared" si="428"/>
        <v>250</v>
      </c>
      <c r="C2908">
        <f>INDEX('Tet10'!$C$31:$FF$50,Tet10_R_VTR!F2908,Tet10_R_VTR!G2908)</f>
        <v>2.2532207839727389</v>
      </c>
      <c r="D2908" s="65">
        <v>1.3556312282870939</v>
      </c>
      <c r="E2908" s="65"/>
      <c r="F2908">
        <f t="shared" si="429"/>
        <v>7</v>
      </c>
      <c r="G2908">
        <f t="shared" si="430"/>
        <v>146</v>
      </c>
    </row>
    <row r="2909" spans="1:7" x14ac:dyDescent="0.55000000000000004">
      <c r="A2909">
        <f t="shared" si="425"/>
        <v>20000</v>
      </c>
      <c r="B2909" s="66">
        <f t="shared" si="428"/>
        <v>250</v>
      </c>
      <c r="C2909">
        <f>INDEX('Tet10'!$C$31:$FF$50,Tet10_R_VTR!F2909,Tet10_R_VTR!G2909)</f>
        <v>1.8950266032478726</v>
      </c>
      <c r="D2909" s="65">
        <v>1.0307302267806293</v>
      </c>
      <c r="E2909" s="65"/>
      <c r="F2909">
        <f t="shared" si="429"/>
        <v>8</v>
      </c>
      <c r="G2909">
        <f t="shared" si="430"/>
        <v>146</v>
      </c>
    </row>
    <row r="2910" spans="1:7" x14ac:dyDescent="0.55000000000000004">
      <c r="A2910">
        <f t="shared" si="425"/>
        <v>20000</v>
      </c>
      <c r="B2910" s="66">
        <f t="shared" si="428"/>
        <v>250</v>
      </c>
      <c r="C2910">
        <f>INDEX('Tet10'!$C$31:$FF$50,Tet10_R_VTR!F2910,Tet10_R_VTR!G2910)</f>
        <v>1.9391229342070087</v>
      </c>
      <c r="D2910" s="65">
        <v>0.86606314209154855</v>
      </c>
      <c r="E2910" s="65"/>
      <c r="F2910">
        <f t="shared" si="429"/>
        <v>9</v>
      </c>
      <c r="G2910">
        <f t="shared" si="430"/>
        <v>146</v>
      </c>
    </row>
    <row r="2911" spans="1:7" x14ac:dyDescent="0.55000000000000004">
      <c r="A2911">
        <f t="shared" si="425"/>
        <v>20000</v>
      </c>
      <c r="B2911" s="66">
        <f t="shared" si="428"/>
        <v>250</v>
      </c>
      <c r="C2911">
        <f>INDEX('Tet10'!$C$31:$FF$50,Tet10_R_VTR!F2911,Tet10_R_VTR!G2911)</f>
        <v>2.5567744769028797</v>
      </c>
      <c r="D2911" s="65">
        <v>1.1675054151057829</v>
      </c>
      <c r="E2911" s="65"/>
      <c r="F2911">
        <f t="shared" si="429"/>
        <v>10</v>
      </c>
      <c r="G2911">
        <f t="shared" si="430"/>
        <v>146</v>
      </c>
    </row>
    <row r="2912" spans="1:7" x14ac:dyDescent="0.55000000000000004">
      <c r="A2912">
        <f t="shared" si="425"/>
        <v>20000</v>
      </c>
      <c r="B2912" s="66">
        <f t="shared" si="428"/>
        <v>250</v>
      </c>
      <c r="C2912">
        <f>INDEX('Tet10'!$C$31:$FF$50,Tet10_R_VTR!F2912,Tet10_R_VTR!G2912)</f>
        <v>1.8480535834571101</v>
      </c>
      <c r="D2912" s="65">
        <v>0.95697774563992144</v>
      </c>
      <c r="E2912" s="65"/>
      <c r="F2912">
        <f t="shared" si="429"/>
        <v>11</v>
      </c>
      <c r="G2912">
        <f t="shared" si="430"/>
        <v>146</v>
      </c>
    </row>
    <row r="2913" spans="1:7" x14ac:dyDescent="0.55000000000000004">
      <c r="A2913">
        <f t="shared" si="425"/>
        <v>20000</v>
      </c>
      <c r="B2913" s="66">
        <f t="shared" si="428"/>
        <v>250</v>
      </c>
      <c r="C2913">
        <f>INDEX('Tet10'!$C$31:$FF$50,Tet10_R_VTR!F2913,Tet10_R_VTR!G2913)</f>
        <v>2.629011435365467</v>
      </c>
      <c r="D2913" s="65">
        <v>1.3460641078796829</v>
      </c>
      <c r="E2913" s="65"/>
      <c r="F2913">
        <f t="shared" si="429"/>
        <v>12</v>
      </c>
      <c r="G2913">
        <f t="shared" si="430"/>
        <v>146</v>
      </c>
    </row>
    <row r="2914" spans="1:7" x14ac:dyDescent="0.55000000000000004">
      <c r="A2914">
        <f t="shared" si="425"/>
        <v>20000</v>
      </c>
      <c r="B2914" s="66">
        <f t="shared" si="428"/>
        <v>250</v>
      </c>
      <c r="C2914">
        <f>INDEX('Tet10'!$C$31:$FF$50,Tet10_R_VTR!F2914,Tet10_R_VTR!G2914)</f>
        <v>2.4501867424038997</v>
      </c>
      <c r="D2914" s="65">
        <v>1.1672257595055451</v>
      </c>
      <c r="E2914" s="65"/>
      <c r="F2914">
        <f t="shared" si="429"/>
        <v>13</v>
      </c>
      <c r="G2914">
        <f t="shared" si="430"/>
        <v>146</v>
      </c>
    </row>
    <row r="2915" spans="1:7" x14ac:dyDescent="0.55000000000000004">
      <c r="A2915">
        <f t="shared" si="425"/>
        <v>20000</v>
      </c>
      <c r="B2915" s="66">
        <f t="shared" si="428"/>
        <v>250</v>
      </c>
      <c r="C2915">
        <f>INDEX('Tet10'!$C$31:$FF$50,Tet10_R_VTR!F2915,Tet10_R_VTR!G2915)</f>
        <v>3.0895740426969147</v>
      </c>
      <c r="D2915" s="65">
        <v>1.5949217285186394</v>
      </c>
      <c r="E2915" s="65"/>
      <c r="F2915">
        <f t="shared" si="429"/>
        <v>14</v>
      </c>
      <c r="G2915">
        <f t="shared" si="430"/>
        <v>146</v>
      </c>
    </row>
    <row r="2916" spans="1:7" x14ac:dyDescent="0.55000000000000004">
      <c r="A2916">
        <f t="shared" si="425"/>
        <v>20000</v>
      </c>
      <c r="B2916" s="66">
        <f t="shared" si="428"/>
        <v>250</v>
      </c>
      <c r="C2916">
        <f>INDEX('Tet10'!$C$31:$FF$50,Tet10_R_VTR!F2916,Tet10_R_VTR!G2916)</f>
        <v>2.4385904293795999</v>
      </c>
      <c r="D2916" s="65">
        <v>1.2674407016180753</v>
      </c>
      <c r="E2916" s="65"/>
      <c r="F2916">
        <f t="shared" si="429"/>
        <v>15</v>
      </c>
      <c r="G2916">
        <f t="shared" si="430"/>
        <v>146</v>
      </c>
    </row>
    <row r="2917" spans="1:7" x14ac:dyDescent="0.55000000000000004">
      <c r="A2917">
        <f t="shared" si="425"/>
        <v>20000</v>
      </c>
      <c r="B2917" s="66">
        <f t="shared" si="428"/>
        <v>250</v>
      </c>
      <c r="C2917">
        <f>INDEX('Tet10'!$C$31:$FF$50,Tet10_R_VTR!F2917,Tet10_R_VTR!G2917)</f>
        <v>1.7787004033430851</v>
      </c>
      <c r="D2917" s="65">
        <v>0.89488259004612958</v>
      </c>
      <c r="E2917" s="65"/>
      <c r="F2917">
        <f t="shared" ref="F2917:F2921" si="431">F2916+1</f>
        <v>16</v>
      </c>
      <c r="G2917">
        <f t="shared" si="430"/>
        <v>146</v>
      </c>
    </row>
    <row r="2918" spans="1:7" x14ac:dyDescent="0.55000000000000004">
      <c r="A2918">
        <f t="shared" si="425"/>
        <v>20000</v>
      </c>
      <c r="B2918" s="66">
        <f t="shared" si="428"/>
        <v>250</v>
      </c>
      <c r="C2918">
        <f>INDEX('Tet10'!$C$31:$FF$50,Tet10_R_VTR!F2918,Tet10_R_VTR!G2918)</f>
        <v>2.6600265281987356</v>
      </c>
      <c r="D2918" s="65">
        <v>1.2750214292717175</v>
      </c>
      <c r="E2918" s="65"/>
      <c r="F2918">
        <f t="shared" si="431"/>
        <v>17</v>
      </c>
      <c r="G2918">
        <f t="shared" si="430"/>
        <v>146</v>
      </c>
    </row>
    <row r="2919" spans="1:7" x14ac:dyDescent="0.55000000000000004">
      <c r="A2919">
        <f t="shared" si="425"/>
        <v>20000</v>
      </c>
      <c r="B2919" s="66">
        <f t="shared" si="428"/>
        <v>250</v>
      </c>
      <c r="C2919">
        <f>INDEX('Tet10'!$C$31:$FF$50,Tet10_R_VTR!F2919,Tet10_R_VTR!G2919)</f>
        <v>2.2955173289356594</v>
      </c>
      <c r="D2919" s="65">
        <v>1.2049060712630628</v>
      </c>
      <c r="E2919" s="65"/>
      <c r="F2919">
        <f t="shared" si="431"/>
        <v>18</v>
      </c>
      <c r="G2919">
        <f t="shared" si="430"/>
        <v>146</v>
      </c>
    </row>
    <row r="2920" spans="1:7" x14ac:dyDescent="0.55000000000000004">
      <c r="A2920">
        <f t="shared" si="425"/>
        <v>20000</v>
      </c>
      <c r="B2920" s="66">
        <f t="shared" si="428"/>
        <v>250</v>
      </c>
      <c r="C2920">
        <f>INDEX('Tet10'!$C$31:$FF$50,Tet10_R_VTR!F2920,Tet10_R_VTR!G2920)</f>
        <v>2.6049695160260637</v>
      </c>
      <c r="D2920" s="65">
        <v>1.3242323335278336</v>
      </c>
      <c r="E2920" s="65"/>
      <c r="F2920">
        <f t="shared" si="431"/>
        <v>19</v>
      </c>
      <c r="G2920">
        <f t="shared" si="430"/>
        <v>146</v>
      </c>
    </row>
    <row r="2921" spans="1:7" x14ac:dyDescent="0.55000000000000004">
      <c r="A2921">
        <f t="shared" si="425"/>
        <v>20000</v>
      </c>
      <c r="B2921" s="66">
        <f t="shared" si="428"/>
        <v>250</v>
      </c>
      <c r="C2921">
        <f>INDEX('Tet10'!$C$31:$FF$50,Tet10_R_VTR!F2921,Tet10_R_VTR!G2921)</f>
        <v>2.6706028709101353</v>
      </c>
      <c r="D2921" s="65">
        <v>1.3926930675882432</v>
      </c>
      <c r="E2921" s="65"/>
      <c r="F2921">
        <f t="shared" si="431"/>
        <v>20</v>
      </c>
      <c r="G2921">
        <f t="shared" si="430"/>
        <v>146</v>
      </c>
    </row>
    <row r="2922" spans="1:7" x14ac:dyDescent="0.55000000000000004">
      <c r="A2922">
        <f t="shared" si="425"/>
        <v>20000</v>
      </c>
      <c r="B2922" s="66">
        <f t="shared" si="428"/>
        <v>500</v>
      </c>
      <c r="C2922">
        <f>INDEX('Tet10'!$C$31:$FF$50,Tet10_R_VTR!F2922,Tet10_R_VTR!G2922)</f>
        <v>2.0270378963748215</v>
      </c>
      <c r="D2922" s="65">
        <v>1.1947908940445182</v>
      </c>
      <c r="E2922" s="65"/>
      <c r="F2922">
        <v>1</v>
      </c>
      <c r="G2922">
        <f t="shared" si="430"/>
        <v>147</v>
      </c>
    </row>
    <row r="2923" spans="1:7" x14ac:dyDescent="0.55000000000000004">
      <c r="A2923">
        <f t="shared" si="425"/>
        <v>20000</v>
      </c>
      <c r="B2923" s="66">
        <f t="shared" si="428"/>
        <v>500</v>
      </c>
      <c r="C2923">
        <f>INDEX('Tet10'!$C$31:$FF$50,Tet10_R_VTR!F2923,Tet10_R_VTR!G2923)</f>
        <v>1.8717089084679444</v>
      </c>
      <c r="D2923" s="65">
        <v>1.0562109337529222</v>
      </c>
      <c r="E2923" s="65"/>
      <c r="F2923">
        <f t="shared" ref="F2923:F2936" si="432">F2922+1</f>
        <v>2</v>
      </c>
      <c r="G2923">
        <f t="shared" si="430"/>
        <v>147</v>
      </c>
    </row>
    <row r="2924" spans="1:7" x14ac:dyDescent="0.55000000000000004">
      <c r="A2924">
        <f t="shared" si="425"/>
        <v>20000</v>
      </c>
      <c r="B2924" s="66">
        <f t="shared" si="428"/>
        <v>500</v>
      </c>
      <c r="C2924">
        <f>INDEX('Tet10'!$C$31:$FF$50,Tet10_R_VTR!F2924,Tet10_R_VTR!G2924)</f>
        <v>1.9566105312221076</v>
      </c>
      <c r="D2924" s="65">
        <v>0.98989625500191891</v>
      </c>
      <c r="E2924" s="65"/>
      <c r="F2924">
        <f t="shared" si="432"/>
        <v>3</v>
      </c>
      <c r="G2924">
        <f t="shared" si="430"/>
        <v>147</v>
      </c>
    </row>
    <row r="2925" spans="1:7" x14ac:dyDescent="0.55000000000000004">
      <c r="A2925">
        <f t="shared" si="425"/>
        <v>20000</v>
      </c>
      <c r="B2925" s="66">
        <f t="shared" si="428"/>
        <v>500</v>
      </c>
      <c r="C2925">
        <f>INDEX('Tet10'!$C$31:$FF$50,Tet10_R_VTR!F2925,Tet10_R_VTR!G2925)</f>
        <v>1.69108004377611</v>
      </c>
      <c r="D2925" s="65">
        <v>1.1808089813367004</v>
      </c>
      <c r="E2925" s="65"/>
      <c r="F2925">
        <f t="shared" si="432"/>
        <v>4</v>
      </c>
      <c r="G2925">
        <f t="shared" si="430"/>
        <v>147</v>
      </c>
    </row>
    <row r="2926" spans="1:7" x14ac:dyDescent="0.55000000000000004">
      <c r="A2926">
        <f t="shared" si="425"/>
        <v>20000</v>
      </c>
      <c r="B2926" s="66">
        <f t="shared" si="428"/>
        <v>500</v>
      </c>
      <c r="C2926">
        <f>INDEX('Tet10'!$C$31:$FF$50,Tet10_R_VTR!F2926,Tet10_R_VTR!G2926)</f>
        <v>2.1287833693505136</v>
      </c>
      <c r="D2926" s="65">
        <v>1.0094655229912022</v>
      </c>
      <c r="E2926" s="65"/>
      <c r="F2926">
        <f t="shared" si="432"/>
        <v>5</v>
      </c>
      <c r="G2926">
        <f t="shared" si="430"/>
        <v>147</v>
      </c>
    </row>
    <row r="2927" spans="1:7" x14ac:dyDescent="0.55000000000000004">
      <c r="A2927">
        <f t="shared" si="425"/>
        <v>20000</v>
      </c>
      <c r="B2927" s="66">
        <f t="shared" si="428"/>
        <v>500</v>
      </c>
      <c r="C2927">
        <f>INDEX('Tet10'!$C$31:$FF$50,Tet10_R_VTR!F2927,Tet10_R_VTR!G2927)</f>
        <v>2.3877106870907854</v>
      </c>
      <c r="D2927" s="65">
        <v>1.3176631134711994</v>
      </c>
      <c r="E2927" s="65"/>
      <c r="F2927">
        <f t="shared" si="432"/>
        <v>6</v>
      </c>
      <c r="G2927">
        <f t="shared" si="430"/>
        <v>147</v>
      </c>
    </row>
    <row r="2928" spans="1:7" x14ac:dyDescent="0.55000000000000004">
      <c r="A2928">
        <f t="shared" si="425"/>
        <v>20000</v>
      </c>
      <c r="B2928" s="66">
        <f t="shared" si="428"/>
        <v>500</v>
      </c>
      <c r="C2928">
        <f>INDEX('Tet10'!$C$31:$FF$50,Tet10_R_VTR!F2928,Tet10_R_VTR!G2928)</f>
        <v>2.1916670464650672</v>
      </c>
      <c r="D2928" s="65">
        <v>1.3556312282870939</v>
      </c>
      <c r="E2928" s="65"/>
      <c r="F2928">
        <f t="shared" si="432"/>
        <v>7</v>
      </c>
      <c r="G2928">
        <f t="shared" si="430"/>
        <v>147</v>
      </c>
    </row>
    <row r="2929" spans="1:7" x14ac:dyDescent="0.55000000000000004">
      <c r="A2929">
        <f t="shared" si="425"/>
        <v>20000</v>
      </c>
      <c r="B2929" s="66">
        <f t="shared" si="428"/>
        <v>500</v>
      </c>
      <c r="C2929">
        <f>INDEX('Tet10'!$C$31:$FF$50,Tet10_R_VTR!F2929,Tet10_R_VTR!G2929)</f>
        <v>1.8610796549616218</v>
      </c>
      <c r="D2929" s="65">
        <v>1.0307302267806293</v>
      </c>
      <c r="E2929" s="65"/>
      <c r="F2929">
        <f t="shared" si="432"/>
        <v>8</v>
      </c>
      <c r="G2929">
        <f t="shared" si="430"/>
        <v>147</v>
      </c>
    </row>
    <row r="2930" spans="1:7" x14ac:dyDescent="0.55000000000000004">
      <c r="A2930">
        <f t="shared" si="425"/>
        <v>20000</v>
      </c>
      <c r="B2930" s="66">
        <f t="shared" si="428"/>
        <v>500</v>
      </c>
      <c r="C2930">
        <f>INDEX('Tet10'!$C$31:$FF$50,Tet10_R_VTR!F2930,Tet10_R_VTR!G2930)</f>
        <v>1.8862212770580626</v>
      </c>
      <c r="D2930" s="65">
        <v>0.86606314209154855</v>
      </c>
      <c r="E2930" s="65"/>
      <c r="F2930">
        <f t="shared" si="432"/>
        <v>9</v>
      </c>
      <c r="G2930">
        <f t="shared" si="430"/>
        <v>147</v>
      </c>
    </row>
    <row r="2931" spans="1:7" x14ac:dyDescent="0.55000000000000004">
      <c r="A2931">
        <f t="shared" si="425"/>
        <v>20000</v>
      </c>
      <c r="B2931" s="66">
        <f t="shared" si="428"/>
        <v>500</v>
      </c>
      <c r="C2931">
        <f>INDEX('Tet10'!$C$31:$FF$50,Tet10_R_VTR!F2931,Tet10_R_VTR!G2931)</f>
        <v>2.4722417589892478</v>
      </c>
      <c r="D2931" s="65">
        <v>1.1675054151057829</v>
      </c>
      <c r="E2931" s="65"/>
      <c r="F2931">
        <f t="shared" si="432"/>
        <v>10</v>
      </c>
      <c r="G2931">
        <f t="shared" si="430"/>
        <v>147</v>
      </c>
    </row>
    <row r="2932" spans="1:7" x14ac:dyDescent="0.55000000000000004">
      <c r="A2932">
        <f t="shared" si="425"/>
        <v>20000</v>
      </c>
      <c r="B2932" s="66">
        <f t="shared" si="428"/>
        <v>500</v>
      </c>
      <c r="C2932">
        <f>INDEX('Tet10'!$C$31:$FF$50,Tet10_R_VTR!F2932,Tet10_R_VTR!G2932)</f>
        <v>1.7913090551786437</v>
      </c>
      <c r="D2932" s="65">
        <v>0.95697774563992144</v>
      </c>
      <c r="E2932" s="65"/>
      <c r="F2932">
        <f t="shared" si="432"/>
        <v>11</v>
      </c>
      <c r="G2932">
        <f t="shared" si="430"/>
        <v>147</v>
      </c>
    </row>
    <row r="2933" spans="1:7" x14ac:dyDescent="0.55000000000000004">
      <c r="A2933">
        <f t="shared" si="425"/>
        <v>20000</v>
      </c>
      <c r="B2933" s="66">
        <f t="shared" si="428"/>
        <v>500</v>
      </c>
      <c r="C2933">
        <f>INDEX('Tet10'!$C$31:$FF$50,Tet10_R_VTR!F2933,Tet10_R_VTR!G2933)</f>
        <v>2.5530353074232996</v>
      </c>
      <c r="D2933" s="65">
        <v>1.3460641078796829</v>
      </c>
      <c r="E2933" s="65"/>
      <c r="F2933">
        <f t="shared" si="432"/>
        <v>12</v>
      </c>
      <c r="G2933">
        <f t="shared" si="430"/>
        <v>147</v>
      </c>
    </row>
    <row r="2934" spans="1:7" x14ac:dyDescent="0.55000000000000004">
      <c r="A2934">
        <f t="shared" si="425"/>
        <v>20000</v>
      </c>
      <c r="B2934" s="66">
        <f t="shared" si="428"/>
        <v>500</v>
      </c>
      <c r="C2934">
        <f>INDEX('Tet10'!$C$31:$FF$50,Tet10_R_VTR!F2934,Tet10_R_VTR!G2934)</f>
        <v>2.3932132264343475</v>
      </c>
      <c r="D2934" s="65">
        <v>1.1672257595055451</v>
      </c>
      <c r="E2934" s="65"/>
      <c r="F2934">
        <f t="shared" si="432"/>
        <v>13</v>
      </c>
      <c r="G2934">
        <f t="shared" si="430"/>
        <v>147</v>
      </c>
    </row>
    <row r="2935" spans="1:7" x14ac:dyDescent="0.55000000000000004">
      <c r="A2935">
        <f t="shared" si="425"/>
        <v>20000</v>
      </c>
      <c r="B2935" s="66">
        <f t="shared" si="428"/>
        <v>500</v>
      </c>
      <c r="C2935">
        <f>INDEX('Tet10'!$C$31:$FF$50,Tet10_R_VTR!F2935,Tet10_R_VTR!G2935)</f>
        <v>3.0038709595298552</v>
      </c>
      <c r="D2935" s="65">
        <v>1.5949217285186394</v>
      </c>
      <c r="E2935" s="65"/>
      <c r="F2935">
        <f t="shared" si="432"/>
        <v>14</v>
      </c>
      <c r="G2935">
        <f t="shared" si="430"/>
        <v>147</v>
      </c>
    </row>
    <row r="2936" spans="1:7" x14ac:dyDescent="0.55000000000000004">
      <c r="A2936">
        <f t="shared" si="425"/>
        <v>20000</v>
      </c>
      <c r="B2936" s="66">
        <f t="shared" si="428"/>
        <v>500</v>
      </c>
      <c r="C2936">
        <f>INDEX('Tet10'!$C$31:$FF$50,Tet10_R_VTR!F2936,Tet10_R_VTR!G2936)</f>
        <v>2.3572118248707548</v>
      </c>
      <c r="D2936" s="65">
        <v>1.2674407016180753</v>
      </c>
      <c r="E2936" s="65"/>
      <c r="F2936">
        <f t="shared" si="432"/>
        <v>15</v>
      </c>
      <c r="G2936">
        <f t="shared" si="430"/>
        <v>147</v>
      </c>
    </row>
    <row r="2937" spans="1:7" x14ac:dyDescent="0.55000000000000004">
      <c r="A2937">
        <f t="shared" si="425"/>
        <v>20000</v>
      </c>
      <c r="B2937" s="66">
        <f t="shared" si="428"/>
        <v>500</v>
      </c>
      <c r="C2937">
        <f>INDEX('Tet10'!$C$31:$FF$50,Tet10_R_VTR!F2937,Tet10_R_VTR!G2937)</f>
        <v>1.7222226486798888</v>
      </c>
      <c r="D2937" s="65">
        <v>0.89488259004612958</v>
      </c>
      <c r="E2937" s="65"/>
      <c r="F2937">
        <f t="shared" ref="F2937:F2941" si="433">F2936+1</f>
        <v>16</v>
      </c>
      <c r="G2937">
        <f t="shared" si="430"/>
        <v>147</v>
      </c>
    </row>
    <row r="2938" spans="1:7" x14ac:dyDescent="0.55000000000000004">
      <c r="A2938">
        <f t="shared" si="425"/>
        <v>20000</v>
      </c>
      <c r="B2938" s="66">
        <f t="shared" si="428"/>
        <v>500</v>
      </c>
      <c r="C2938">
        <f>INDEX('Tet10'!$C$31:$FF$50,Tet10_R_VTR!F2938,Tet10_R_VTR!G2938)</f>
        <v>2.5745763081502626</v>
      </c>
      <c r="D2938" s="65">
        <v>1.2750214292717175</v>
      </c>
      <c r="E2938" s="65"/>
      <c r="F2938">
        <f t="shared" si="433"/>
        <v>17</v>
      </c>
      <c r="G2938">
        <f t="shared" si="430"/>
        <v>147</v>
      </c>
    </row>
    <row r="2939" spans="1:7" x14ac:dyDescent="0.55000000000000004">
      <c r="A2939">
        <f t="shared" si="425"/>
        <v>20000</v>
      </c>
      <c r="B2939" s="66">
        <f t="shared" si="428"/>
        <v>500</v>
      </c>
      <c r="C2939">
        <f>INDEX('Tet10'!$C$31:$FF$50,Tet10_R_VTR!F2939,Tet10_R_VTR!G2939)</f>
        <v>2.2283630017382254</v>
      </c>
      <c r="D2939" s="65">
        <v>1.2049060712630628</v>
      </c>
      <c r="E2939" s="65"/>
      <c r="F2939">
        <f t="shared" si="433"/>
        <v>18</v>
      </c>
      <c r="G2939">
        <f t="shared" si="430"/>
        <v>147</v>
      </c>
    </row>
    <row r="2940" spans="1:7" x14ac:dyDescent="0.55000000000000004">
      <c r="A2940">
        <f t="shared" si="425"/>
        <v>20000</v>
      </c>
      <c r="B2940" s="66">
        <f t="shared" si="428"/>
        <v>500</v>
      </c>
      <c r="C2940">
        <f>INDEX('Tet10'!$C$31:$FF$50,Tet10_R_VTR!F2940,Tet10_R_VTR!G2940)</f>
        <v>2.542202801732786</v>
      </c>
      <c r="D2940" s="65">
        <v>1.3242323335278336</v>
      </c>
      <c r="E2940" s="65"/>
      <c r="F2940">
        <f t="shared" si="433"/>
        <v>19</v>
      </c>
      <c r="G2940">
        <f t="shared" si="430"/>
        <v>147</v>
      </c>
    </row>
    <row r="2941" spans="1:7" x14ac:dyDescent="0.55000000000000004">
      <c r="A2941">
        <f t="shared" si="425"/>
        <v>20000</v>
      </c>
      <c r="B2941" s="66">
        <f t="shared" si="428"/>
        <v>500</v>
      </c>
      <c r="C2941">
        <f>INDEX('Tet10'!$C$31:$FF$50,Tet10_R_VTR!F2941,Tet10_R_VTR!G2941)</f>
        <v>2.6034211644580032</v>
      </c>
      <c r="D2941" s="65">
        <v>1.3926930675882432</v>
      </c>
      <c r="E2941" s="65"/>
      <c r="F2941">
        <f t="shared" si="433"/>
        <v>20</v>
      </c>
      <c r="G2941">
        <f t="shared" si="430"/>
        <v>147</v>
      </c>
    </row>
    <row r="2942" spans="1:7" x14ac:dyDescent="0.55000000000000004">
      <c r="A2942">
        <f t="shared" si="425"/>
        <v>20000</v>
      </c>
      <c r="B2942" s="66">
        <v>665</v>
      </c>
      <c r="C2942">
        <f>INDEX('Tet10'!$C$31:$FF$50,Tet10_R_VTR!F2942,Tet10_R_VTR!G2942)</f>
        <v>1.961009094628468</v>
      </c>
      <c r="D2942" s="65">
        <v>1.1947908940445182</v>
      </c>
      <c r="E2942" s="65"/>
      <c r="F2942">
        <v>1</v>
      </c>
      <c r="G2942">
        <f t="shared" si="430"/>
        <v>148</v>
      </c>
    </row>
    <row r="2943" spans="1:7" x14ac:dyDescent="0.55000000000000004">
      <c r="A2943">
        <f t="shared" si="425"/>
        <v>20000</v>
      </c>
      <c r="B2943" s="66">
        <v>665</v>
      </c>
      <c r="C2943">
        <f>INDEX('Tet10'!$C$31:$FF$50,Tet10_R_VTR!F2943,Tet10_R_VTR!G2943)</f>
        <v>1.8126369893787484</v>
      </c>
      <c r="D2943" s="65">
        <v>1.0562109337529222</v>
      </c>
      <c r="E2943" s="65"/>
      <c r="F2943">
        <f t="shared" ref="F2943:F2956" si="434">F2942+1</f>
        <v>2</v>
      </c>
      <c r="G2943">
        <f t="shared" si="430"/>
        <v>148</v>
      </c>
    </row>
    <row r="2944" spans="1:7" x14ac:dyDescent="0.55000000000000004">
      <c r="A2944">
        <f t="shared" si="425"/>
        <v>20000</v>
      </c>
      <c r="B2944" s="66">
        <v>665</v>
      </c>
      <c r="C2944">
        <f>INDEX('Tet10'!$C$31:$FF$50,Tet10_R_VTR!F2944,Tet10_R_VTR!G2944)</f>
        <v>1.8908163111781475</v>
      </c>
      <c r="D2944" s="65">
        <v>0.98989625500191891</v>
      </c>
      <c r="E2944" s="65"/>
      <c r="F2944">
        <f t="shared" si="434"/>
        <v>3</v>
      </c>
      <c r="G2944">
        <f t="shared" si="430"/>
        <v>148</v>
      </c>
    </row>
    <row r="2945" spans="1:7" x14ac:dyDescent="0.55000000000000004">
      <c r="A2945">
        <f t="shared" si="425"/>
        <v>20000</v>
      </c>
      <c r="B2945" s="66">
        <v>665</v>
      </c>
      <c r="C2945">
        <f>INDEX('Tet10'!$C$31:$FF$50,Tet10_R_VTR!F2945,Tet10_R_VTR!G2945)</f>
        <v>1.6350214517109463</v>
      </c>
      <c r="D2945" s="65">
        <v>1.1808089813367004</v>
      </c>
      <c r="E2945" s="65"/>
      <c r="F2945">
        <f t="shared" si="434"/>
        <v>4</v>
      </c>
      <c r="G2945">
        <f t="shared" si="430"/>
        <v>148</v>
      </c>
    </row>
    <row r="2946" spans="1:7" x14ac:dyDescent="0.55000000000000004">
      <c r="A2946">
        <f t="shared" si="425"/>
        <v>20000</v>
      </c>
      <c r="B2946" s="66">
        <v>665</v>
      </c>
      <c r="C2946">
        <f>INDEX('Tet10'!$C$31:$FF$50,Tet10_R_VTR!F2946,Tet10_R_VTR!G2946)</f>
        <v>2.0639819834738051</v>
      </c>
      <c r="D2946" s="65">
        <v>1.0094655229912022</v>
      </c>
      <c r="E2946" s="65"/>
      <c r="F2946">
        <f t="shared" si="434"/>
        <v>5</v>
      </c>
      <c r="G2946">
        <f t="shared" si="430"/>
        <v>148</v>
      </c>
    </row>
    <row r="2947" spans="1:7" x14ac:dyDescent="0.55000000000000004">
      <c r="A2947">
        <f t="shared" ref="A2947:A3010" si="435">A2627+2500</f>
        <v>20000</v>
      </c>
      <c r="B2947" s="66">
        <v>665</v>
      </c>
      <c r="C2947">
        <f>INDEX('Tet10'!$C$31:$FF$50,Tet10_R_VTR!F2947,Tet10_R_VTR!G2947)</f>
        <v>2.3262011379428174</v>
      </c>
      <c r="D2947" s="65">
        <v>1.3176631134711994</v>
      </c>
      <c r="E2947" s="65"/>
      <c r="F2947">
        <f t="shared" si="434"/>
        <v>6</v>
      </c>
      <c r="G2947">
        <f t="shared" si="430"/>
        <v>148</v>
      </c>
    </row>
    <row r="2948" spans="1:7" x14ac:dyDescent="0.55000000000000004">
      <c r="A2948">
        <f t="shared" si="435"/>
        <v>20000</v>
      </c>
      <c r="B2948" s="66">
        <v>665</v>
      </c>
      <c r="C2948">
        <f>INDEX('Tet10'!$C$31:$FF$50,Tet10_R_VTR!F2948,Tet10_R_VTR!G2948)</f>
        <v>2.1268427928182008</v>
      </c>
      <c r="D2948" s="65">
        <v>1.3556312282870939</v>
      </c>
      <c r="E2948" s="65"/>
      <c r="F2948">
        <f t="shared" si="434"/>
        <v>7</v>
      </c>
      <c r="G2948">
        <f t="shared" si="430"/>
        <v>148</v>
      </c>
    </row>
    <row r="2949" spans="1:7" x14ac:dyDescent="0.55000000000000004">
      <c r="A2949">
        <f t="shared" si="435"/>
        <v>20000</v>
      </c>
      <c r="B2949" s="66">
        <v>665</v>
      </c>
      <c r="C2949">
        <f>INDEX('Tet10'!$C$31:$FF$50,Tet10_R_VTR!F2949,Tet10_R_VTR!G2949)</f>
        <v>1.8149653829802381</v>
      </c>
      <c r="D2949" s="65">
        <v>1.0307302267806293</v>
      </c>
      <c r="E2949" s="65"/>
      <c r="F2949">
        <f t="shared" si="434"/>
        <v>8</v>
      </c>
      <c r="G2949">
        <f t="shared" si="430"/>
        <v>148</v>
      </c>
    </row>
    <row r="2950" spans="1:7" x14ac:dyDescent="0.55000000000000004">
      <c r="A2950">
        <f t="shared" si="435"/>
        <v>20000</v>
      </c>
      <c r="B2950" s="66">
        <v>665</v>
      </c>
      <c r="C2950">
        <f>INDEX('Tet10'!$C$31:$FF$50,Tet10_R_VTR!F2950,Tet10_R_VTR!G2950)</f>
        <v>1.8250748064100091</v>
      </c>
      <c r="D2950" s="65">
        <v>0.86606314209154855</v>
      </c>
      <c r="E2950" s="65"/>
      <c r="F2950">
        <f t="shared" si="434"/>
        <v>9</v>
      </c>
      <c r="G2950">
        <f t="shared" si="430"/>
        <v>148</v>
      </c>
    </row>
    <row r="2951" spans="1:7" x14ac:dyDescent="0.55000000000000004">
      <c r="A2951">
        <f t="shared" si="435"/>
        <v>20000</v>
      </c>
      <c r="B2951" s="66">
        <v>665</v>
      </c>
      <c r="C2951">
        <f>INDEX('Tet10'!$C$31:$FF$50,Tet10_R_VTR!F2951,Tet10_R_VTR!G2951)</f>
        <v>2.3977617607000368</v>
      </c>
      <c r="D2951" s="65">
        <v>1.1675054151057829</v>
      </c>
      <c r="E2951" s="65"/>
      <c r="F2951">
        <f t="shared" si="434"/>
        <v>10</v>
      </c>
      <c r="G2951">
        <f t="shared" si="430"/>
        <v>148</v>
      </c>
    </row>
    <row r="2952" spans="1:7" x14ac:dyDescent="0.55000000000000004">
      <c r="A2952">
        <f t="shared" si="435"/>
        <v>20000</v>
      </c>
      <c r="B2952" s="66">
        <v>665</v>
      </c>
      <c r="C2952">
        <f>INDEX('Tet10'!$C$31:$FF$50,Tet10_R_VTR!F2952,Tet10_R_VTR!G2952)</f>
        <v>1.7328444833704124</v>
      </c>
      <c r="D2952" s="65">
        <v>0.95697774563992144</v>
      </c>
      <c r="E2952" s="65"/>
      <c r="F2952">
        <f t="shared" si="434"/>
        <v>11</v>
      </c>
      <c r="G2952">
        <f t="shared" si="430"/>
        <v>148</v>
      </c>
    </row>
    <row r="2953" spans="1:7" x14ac:dyDescent="0.55000000000000004">
      <c r="A2953">
        <f t="shared" si="435"/>
        <v>20000</v>
      </c>
      <c r="B2953" s="66">
        <v>665</v>
      </c>
      <c r="C2953">
        <f>INDEX('Tet10'!$C$31:$FF$50,Tet10_R_VTR!F2953,Tet10_R_VTR!G2953)</f>
        <v>2.4685019467088316</v>
      </c>
      <c r="D2953" s="65">
        <v>1.3460641078796829</v>
      </c>
      <c r="E2953" s="65"/>
      <c r="F2953">
        <f t="shared" si="434"/>
        <v>12</v>
      </c>
      <c r="G2953">
        <f t="shared" si="430"/>
        <v>148</v>
      </c>
    </row>
    <row r="2954" spans="1:7" x14ac:dyDescent="0.55000000000000004">
      <c r="A2954">
        <f t="shared" si="435"/>
        <v>20000</v>
      </c>
      <c r="B2954" s="66">
        <v>665</v>
      </c>
      <c r="C2954">
        <f>INDEX('Tet10'!$C$31:$FF$50,Tet10_R_VTR!F2954,Tet10_R_VTR!G2954)</f>
        <v>2.3348065138486653</v>
      </c>
      <c r="D2954" s="65">
        <v>1.1672257595055451</v>
      </c>
      <c r="E2954" s="65"/>
      <c r="F2954">
        <f t="shared" si="434"/>
        <v>13</v>
      </c>
      <c r="G2954">
        <f t="shared" si="430"/>
        <v>148</v>
      </c>
    </row>
    <row r="2955" spans="1:7" x14ac:dyDescent="0.55000000000000004">
      <c r="A2955">
        <f t="shared" si="435"/>
        <v>20000</v>
      </c>
      <c r="B2955" s="66">
        <v>665</v>
      </c>
      <c r="C2955">
        <f>INDEX('Tet10'!$C$31:$FF$50,Tet10_R_VTR!F2955,Tet10_R_VTR!G2955)</f>
        <v>2.9150913855341067</v>
      </c>
      <c r="D2955" s="65">
        <v>1.5949217285186394</v>
      </c>
      <c r="E2955" s="65"/>
      <c r="F2955">
        <f t="shared" si="434"/>
        <v>14</v>
      </c>
      <c r="G2955">
        <f t="shared" si="430"/>
        <v>148</v>
      </c>
    </row>
    <row r="2956" spans="1:7" x14ac:dyDescent="0.55000000000000004">
      <c r="A2956">
        <f t="shared" si="435"/>
        <v>20000</v>
      </c>
      <c r="B2956" s="66">
        <v>665</v>
      </c>
      <c r="C2956">
        <f>INDEX('Tet10'!$C$31:$FF$50,Tet10_R_VTR!F2956,Tet10_R_VTR!G2956)</f>
        <v>2.2840823180176359</v>
      </c>
      <c r="D2956" s="65">
        <v>1.2674407016180753</v>
      </c>
      <c r="E2956" s="65"/>
      <c r="F2956">
        <f t="shared" si="434"/>
        <v>15</v>
      </c>
      <c r="G2956">
        <f t="shared" si="430"/>
        <v>148</v>
      </c>
    </row>
    <row r="2957" spans="1:7" x14ac:dyDescent="0.55000000000000004">
      <c r="A2957">
        <f t="shared" si="435"/>
        <v>20000</v>
      </c>
      <c r="B2957" s="66">
        <v>665</v>
      </c>
      <c r="C2957">
        <f>INDEX('Tet10'!$C$31:$FF$50,Tet10_R_VTR!F2957,Tet10_R_VTR!G2957)</f>
        <v>1.6715934642426062</v>
      </c>
      <c r="D2957" s="65">
        <v>0.89488259004612958</v>
      </c>
      <c r="E2957" s="65"/>
      <c r="F2957">
        <f t="shared" ref="F2957:F2961" si="436">F2956+1</f>
        <v>16</v>
      </c>
      <c r="G2957">
        <f t="shared" si="430"/>
        <v>148</v>
      </c>
    </row>
    <row r="2958" spans="1:7" x14ac:dyDescent="0.55000000000000004">
      <c r="A2958">
        <f t="shared" si="435"/>
        <v>20000</v>
      </c>
      <c r="B2958" s="66">
        <v>665</v>
      </c>
      <c r="C2958">
        <f>INDEX('Tet10'!$C$31:$FF$50,Tet10_R_VTR!F2958,Tet10_R_VTR!G2958)</f>
        <v>2.4937418248413721</v>
      </c>
      <c r="D2958" s="65">
        <v>1.2750214292717175</v>
      </c>
      <c r="E2958" s="65"/>
      <c r="F2958">
        <f t="shared" si="436"/>
        <v>17</v>
      </c>
      <c r="G2958">
        <f t="shared" si="430"/>
        <v>148</v>
      </c>
    </row>
    <row r="2959" spans="1:7" x14ac:dyDescent="0.55000000000000004">
      <c r="A2959">
        <f t="shared" si="435"/>
        <v>20000</v>
      </c>
      <c r="B2959" s="66">
        <v>665</v>
      </c>
      <c r="C2959">
        <f>INDEX('Tet10'!$C$31:$FF$50,Tet10_R_VTR!F2959,Tet10_R_VTR!G2959)</f>
        <v>2.1431594394143363</v>
      </c>
      <c r="D2959" s="65">
        <v>1.2049060712630628</v>
      </c>
      <c r="E2959" s="65"/>
      <c r="F2959">
        <f t="shared" si="436"/>
        <v>18</v>
      </c>
      <c r="G2959">
        <f t="shared" si="430"/>
        <v>148</v>
      </c>
    </row>
    <row r="2960" spans="1:7" x14ac:dyDescent="0.55000000000000004">
      <c r="A2960">
        <f t="shared" si="435"/>
        <v>20000</v>
      </c>
      <c r="B2960" s="66">
        <v>665</v>
      </c>
      <c r="C2960">
        <f>INDEX('Tet10'!$C$31:$FF$50,Tet10_R_VTR!F2960,Tet10_R_VTR!G2960)</f>
        <v>2.4630014153571405</v>
      </c>
      <c r="D2960" s="65">
        <v>1.3242323335278336</v>
      </c>
      <c r="E2960" s="65"/>
      <c r="F2960">
        <f t="shared" si="436"/>
        <v>19</v>
      </c>
      <c r="G2960">
        <f t="shared" si="430"/>
        <v>148</v>
      </c>
    </row>
    <row r="2961" spans="1:7" x14ac:dyDescent="0.55000000000000004">
      <c r="A2961">
        <f t="shared" si="435"/>
        <v>20000</v>
      </c>
      <c r="B2961" s="66">
        <v>665</v>
      </c>
      <c r="C2961">
        <f>INDEX('Tet10'!$C$31:$FF$50,Tet10_R_VTR!F2961,Tet10_R_VTR!G2961)</f>
        <v>2.5316730783582955</v>
      </c>
      <c r="D2961" s="65">
        <v>1.3926930675882432</v>
      </c>
      <c r="E2961" s="65"/>
      <c r="F2961">
        <f t="shared" si="436"/>
        <v>20</v>
      </c>
      <c r="G2961">
        <f t="shared" si="430"/>
        <v>148</v>
      </c>
    </row>
    <row r="2962" spans="1:7" x14ac:dyDescent="0.55000000000000004">
      <c r="A2962">
        <f t="shared" si="435"/>
        <v>20000</v>
      </c>
      <c r="B2962" s="66">
        <v>750</v>
      </c>
      <c r="C2962">
        <f>INDEX('Tet10'!$C$31:$FF$50,Tet10_R_VTR!F2962,Tet10_R_VTR!G2962)</f>
        <v>1.9155193578697449</v>
      </c>
      <c r="D2962" s="65">
        <v>1.1947908940445182</v>
      </c>
      <c r="E2962" s="65"/>
      <c r="F2962">
        <v>1</v>
      </c>
      <c r="G2962">
        <f t="shared" si="430"/>
        <v>149</v>
      </c>
    </row>
    <row r="2963" spans="1:7" x14ac:dyDescent="0.55000000000000004">
      <c r="A2963">
        <f t="shared" si="435"/>
        <v>20000</v>
      </c>
      <c r="B2963" s="66">
        <v>750</v>
      </c>
      <c r="C2963">
        <f>INDEX('Tet10'!$C$31:$FF$50,Tet10_R_VTR!F2963,Tet10_R_VTR!G2963)</f>
        <v>1.7706591937761076</v>
      </c>
      <c r="D2963" s="65">
        <v>1.0562109337529222</v>
      </c>
      <c r="E2963" s="65"/>
      <c r="F2963">
        <f t="shared" ref="F2963:F2976" si="437">F2962+1</f>
        <v>2</v>
      </c>
      <c r="G2963">
        <f t="shared" si="430"/>
        <v>149</v>
      </c>
    </row>
    <row r="2964" spans="1:7" x14ac:dyDescent="0.55000000000000004">
      <c r="A2964">
        <f t="shared" si="435"/>
        <v>20000</v>
      </c>
      <c r="B2964" s="66">
        <v>750</v>
      </c>
      <c r="C2964">
        <f>INDEX('Tet10'!$C$31:$FF$50,Tet10_R_VTR!F2964,Tet10_R_VTR!G2964)</f>
        <v>1.8567246993440749</v>
      </c>
      <c r="D2964" s="65">
        <v>0.98989625500191891</v>
      </c>
      <c r="E2964" s="65"/>
      <c r="F2964">
        <f t="shared" si="437"/>
        <v>3</v>
      </c>
      <c r="G2964">
        <f t="shared" si="430"/>
        <v>149</v>
      </c>
    </row>
    <row r="2965" spans="1:7" x14ac:dyDescent="0.55000000000000004">
      <c r="A2965">
        <f t="shared" si="435"/>
        <v>20000</v>
      </c>
      <c r="B2965" s="66">
        <v>750</v>
      </c>
      <c r="C2965">
        <f>INDEX('Tet10'!$C$31:$FF$50,Tet10_R_VTR!F2965,Tet10_R_VTR!G2965)</f>
        <v>1.6048534783046497</v>
      </c>
      <c r="D2965" s="65">
        <v>1.1808089813367004</v>
      </c>
      <c r="E2965" s="65"/>
      <c r="F2965">
        <f t="shared" si="437"/>
        <v>4</v>
      </c>
      <c r="G2965">
        <f t="shared" si="430"/>
        <v>149</v>
      </c>
    </row>
    <row r="2966" spans="1:7" x14ac:dyDescent="0.55000000000000004">
      <c r="A2966">
        <f t="shared" si="435"/>
        <v>20000</v>
      </c>
      <c r="B2966" s="66">
        <v>750</v>
      </c>
      <c r="C2966">
        <f>INDEX('Tet10'!$C$31:$FF$50,Tet10_R_VTR!F2966,Tet10_R_VTR!G2966)</f>
        <v>2.0144440667589127</v>
      </c>
      <c r="D2966" s="65">
        <v>1.0094655229912022</v>
      </c>
      <c r="E2966" s="65"/>
      <c r="F2966">
        <f t="shared" si="437"/>
        <v>5</v>
      </c>
      <c r="G2966">
        <f t="shared" si="430"/>
        <v>149</v>
      </c>
    </row>
    <row r="2967" spans="1:7" x14ac:dyDescent="0.55000000000000004">
      <c r="A2967">
        <f t="shared" si="435"/>
        <v>20000</v>
      </c>
      <c r="B2967" s="66">
        <v>750</v>
      </c>
      <c r="C2967">
        <f>INDEX('Tet10'!$C$31:$FF$50,Tet10_R_VTR!F2967,Tet10_R_VTR!G2967)</f>
        <v>2.2780517895742007</v>
      </c>
      <c r="D2967" s="65">
        <v>1.3176631134711994</v>
      </c>
      <c r="E2967" s="65"/>
      <c r="F2967">
        <f t="shared" si="437"/>
        <v>6</v>
      </c>
      <c r="G2967">
        <f t="shared" ref="G2967:G3030" si="438">G2947+1</f>
        <v>149</v>
      </c>
    </row>
    <row r="2968" spans="1:7" x14ac:dyDescent="0.55000000000000004">
      <c r="A2968">
        <f t="shared" si="435"/>
        <v>20000</v>
      </c>
      <c r="B2968" s="66">
        <v>750</v>
      </c>
      <c r="C2968">
        <f>INDEX('Tet10'!$C$31:$FF$50,Tet10_R_VTR!F2968,Tet10_R_VTR!G2968)</f>
        <v>2.0876566316847502</v>
      </c>
      <c r="D2968" s="65">
        <v>1.3556312282870939</v>
      </c>
      <c r="E2968" s="65"/>
      <c r="F2968">
        <f t="shared" si="437"/>
        <v>7</v>
      </c>
      <c r="G2968">
        <f t="shared" si="438"/>
        <v>149</v>
      </c>
    </row>
    <row r="2969" spans="1:7" x14ac:dyDescent="0.55000000000000004">
      <c r="A2969">
        <f t="shared" si="435"/>
        <v>20000</v>
      </c>
      <c r="B2969" s="66">
        <v>750</v>
      </c>
      <c r="C2969">
        <f>INDEX('Tet10'!$C$31:$FF$50,Tet10_R_VTR!F2969,Tet10_R_VTR!G2969)</f>
        <v>1.7805767395187877</v>
      </c>
      <c r="D2969" s="65">
        <v>1.0307302267806293</v>
      </c>
      <c r="E2969" s="65"/>
      <c r="F2969">
        <f t="shared" si="437"/>
        <v>8</v>
      </c>
      <c r="G2969">
        <f t="shared" si="438"/>
        <v>149</v>
      </c>
    </row>
    <row r="2970" spans="1:7" x14ac:dyDescent="0.55000000000000004">
      <c r="A2970">
        <f t="shared" si="435"/>
        <v>20000</v>
      </c>
      <c r="B2970" s="66">
        <v>750</v>
      </c>
      <c r="C2970">
        <f>INDEX('Tet10'!$C$31:$FF$50,Tet10_R_VTR!F2970,Tet10_R_VTR!G2970)</f>
        <v>1.7843398806842596</v>
      </c>
      <c r="D2970" s="65">
        <v>0.86606314209154855</v>
      </c>
      <c r="E2970" s="65"/>
      <c r="F2970">
        <f t="shared" si="437"/>
        <v>9</v>
      </c>
      <c r="G2970">
        <f t="shared" si="438"/>
        <v>149</v>
      </c>
    </row>
    <row r="2971" spans="1:7" x14ac:dyDescent="0.55000000000000004">
      <c r="A2971">
        <f t="shared" si="435"/>
        <v>20000</v>
      </c>
      <c r="B2971" s="66">
        <v>750</v>
      </c>
      <c r="C2971">
        <f>INDEX('Tet10'!$C$31:$FF$50,Tet10_R_VTR!F2971,Tet10_R_VTR!G2971)</f>
        <v>2.3447266278945502</v>
      </c>
      <c r="D2971" s="65">
        <v>1.1675054151057829</v>
      </c>
      <c r="E2971" s="65"/>
      <c r="F2971">
        <f t="shared" si="437"/>
        <v>10</v>
      </c>
      <c r="G2971">
        <f t="shared" si="438"/>
        <v>149</v>
      </c>
    </row>
    <row r="2972" spans="1:7" x14ac:dyDescent="0.55000000000000004">
      <c r="A2972">
        <f t="shared" si="435"/>
        <v>20000</v>
      </c>
      <c r="B2972" s="66">
        <v>750</v>
      </c>
      <c r="C2972">
        <f>INDEX('Tet10'!$C$31:$FF$50,Tet10_R_VTR!F2972,Tet10_R_VTR!G2972)</f>
        <v>1.7020581551477327</v>
      </c>
      <c r="D2972" s="65">
        <v>0.95697774563992144</v>
      </c>
      <c r="E2972" s="65"/>
      <c r="F2972">
        <f t="shared" si="437"/>
        <v>11</v>
      </c>
      <c r="G2972">
        <f t="shared" si="438"/>
        <v>149</v>
      </c>
    </row>
    <row r="2973" spans="1:7" x14ac:dyDescent="0.55000000000000004">
      <c r="A2973">
        <f t="shared" si="435"/>
        <v>20000</v>
      </c>
      <c r="B2973" s="66">
        <v>750</v>
      </c>
      <c r="C2973">
        <f>INDEX('Tet10'!$C$31:$FF$50,Tet10_R_VTR!F2973,Tet10_R_VTR!G2973)</f>
        <v>2.4243903310283672</v>
      </c>
      <c r="D2973" s="65">
        <v>1.3460641078796829</v>
      </c>
      <c r="E2973" s="65"/>
      <c r="F2973">
        <f t="shared" si="437"/>
        <v>12</v>
      </c>
      <c r="G2973">
        <f t="shared" si="438"/>
        <v>149</v>
      </c>
    </row>
    <row r="2974" spans="1:7" x14ac:dyDescent="0.55000000000000004">
      <c r="A2974">
        <f t="shared" si="435"/>
        <v>20000</v>
      </c>
      <c r="B2974" s="66">
        <v>750</v>
      </c>
      <c r="C2974">
        <f>INDEX('Tet10'!$C$31:$FF$50,Tet10_R_VTR!F2974,Tet10_R_VTR!G2974)</f>
        <v>2.2892855082446317</v>
      </c>
      <c r="D2974" s="65">
        <v>1.1672257595055451</v>
      </c>
      <c r="E2974" s="65"/>
      <c r="F2974">
        <f t="shared" si="437"/>
        <v>13</v>
      </c>
      <c r="G2974">
        <f t="shared" si="438"/>
        <v>149</v>
      </c>
    </row>
    <row r="2975" spans="1:7" x14ac:dyDescent="0.55000000000000004">
      <c r="A2975">
        <f t="shared" si="435"/>
        <v>20000</v>
      </c>
      <c r="B2975" s="66">
        <v>750</v>
      </c>
      <c r="C2975">
        <f>INDEX('Tet10'!$C$31:$FF$50,Tet10_R_VTR!F2975,Tet10_R_VTR!G2975)</f>
        <v>2.8603762779811501</v>
      </c>
      <c r="D2975" s="65">
        <v>1.5949217285186394</v>
      </c>
      <c r="E2975" s="65"/>
      <c r="F2975">
        <f t="shared" si="437"/>
        <v>14</v>
      </c>
      <c r="G2975">
        <f t="shared" si="438"/>
        <v>149</v>
      </c>
    </row>
    <row r="2976" spans="1:7" x14ac:dyDescent="0.55000000000000004">
      <c r="A2976">
        <f t="shared" si="435"/>
        <v>20000</v>
      </c>
      <c r="B2976" s="66">
        <v>750</v>
      </c>
      <c r="C2976">
        <f>INDEX('Tet10'!$C$31:$FF$50,Tet10_R_VTR!F2976,Tet10_R_VTR!G2976)</f>
        <v>2.2291062188854358</v>
      </c>
      <c r="D2976" s="65">
        <v>1.2674407016180753</v>
      </c>
      <c r="E2976" s="65"/>
      <c r="F2976">
        <f t="shared" si="437"/>
        <v>15</v>
      </c>
      <c r="G2976">
        <f t="shared" si="438"/>
        <v>149</v>
      </c>
    </row>
    <row r="2977" spans="1:7" x14ac:dyDescent="0.55000000000000004">
      <c r="A2977">
        <f t="shared" si="435"/>
        <v>20000</v>
      </c>
      <c r="B2977" s="66">
        <v>750</v>
      </c>
      <c r="C2977">
        <f>INDEX('Tet10'!$C$31:$FF$50,Tet10_R_VTR!F2977,Tet10_R_VTR!G2977)</f>
        <v>1.6338232172474751</v>
      </c>
      <c r="D2977" s="65">
        <v>0.89488259004612958</v>
      </c>
      <c r="E2977" s="65"/>
      <c r="F2977">
        <f t="shared" ref="F2977:F2981" si="439">F2976+1</f>
        <v>16</v>
      </c>
      <c r="G2977">
        <f t="shared" si="438"/>
        <v>149</v>
      </c>
    </row>
    <row r="2978" spans="1:7" x14ac:dyDescent="0.55000000000000004">
      <c r="A2978">
        <f t="shared" si="435"/>
        <v>20000</v>
      </c>
      <c r="B2978" s="66">
        <v>750</v>
      </c>
      <c r="C2978">
        <f>INDEX('Tet10'!$C$31:$FF$50,Tet10_R_VTR!F2978,Tet10_R_VTR!G2978)</f>
        <v>2.4346885279245831</v>
      </c>
      <c r="D2978" s="65">
        <v>1.2750214292717175</v>
      </c>
      <c r="E2978" s="65"/>
      <c r="F2978">
        <f t="shared" si="439"/>
        <v>17</v>
      </c>
      <c r="G2978">
        <f t="shared" si="438"/>
        <v>149</v>
      </c>
    </row>
    <row r="2979" spans="1:7" x14ac:dyDescent="0.55000000000000004">
      <c r="A2979">
        <f t="shared" si="435"/>
        <v>20000</v>
      </c>
      <c r="B2979" s="66">
        <v>750</v>
      </c>
      <c r="C2979">
        <f>INDEX('Tet10'!$C$31:$FF$50,Tet10_R_VTR!F2979,Tet10_R_VTR!G2979)</f>
        <v>2.1014233893538288</v>
      </c>
      <c r="D2979" s="65">
        <v>1.2049060712630628</v>
      </c>
      <c r="E2979" s="65"/>
      <c r="F2979">
        <f t="shared" si="439"/>
        <v>18</v>
      </c>
      <c r="G2979">
        <f t="shared" si="438"/>
        <v>149</v>
      </c>
    </row>
    <row r="2980" spans="1:7" x14ac:dyDescent="0.55000000000000004">
      <c r="A2980">
        <f t="shared" si="435"/>
        <v>20000</v>
      </c>
      <c r="B2980" s="66">
        <v>750</v>
      </c>
      <c r="C2980">
        <f>INDEX('Tet10'!$C$31:$FF$50,Tet10_R_VTR!F2980,Tet10_R_VTR!G2980)</f>
        <v>2.4180207047036237</v>
      </c>
      <c r="D2980" s="65">
        <v>1.3242323335278336</v>
      </c>
      <c r="E2980" s="65"/>
      <c r="F2980">
        <f t="shared" si="439"/>
        <v>19</v>
      </c>
      <c r="G2980">
        <f t="shared" si="438"/>
        <v>149</v>
      </c>
    </row>
    <row r="2981" spans="1:7" x14ac:dyDescent="0.55000000000000004">
      <c r="A2981">
        <f t="shared" si="435"/>
        <v>20000</v>
      </c>
      <c r="B2981" s="66">
        <v>750</v>
      </c>
      <c r="C2981">
        <f>INDEX('Tet10'!$C$31:$FF$50,Tet10_R_VTR!F2981,Tet10_R_VTR!G2981)</f>
        <v>2.474798894484795</v>
      </c>
      <c r="D2981" s="65">
        <v>1.3926930675882432</v>
      </c>
      <c r="E2981" s="65"/>
      <c r="F2981">
        <f t="shared" si="439"/>
        <v>20</v>
      </c>
      <c r="G2981">
        <f t="shared" si="438"/>
        <v>149</v>
      </c>
    </row>
    <row r="2982" spans="1:7" x14ac:dyDescent="0.55000000000000004">
      <c r="A2982">
        <f t="shared" si="435"/>
        <v>20000</v>
      </c>
      <c r="B2982" s="66">
        <f>B2962+250</f>
        <v>1000</v>
      </c>
      <c r="C2982">
        <f>INDEX('Tet10'!$C$31:$FF$50,Tet10_R_VTR!F2982,Tet10_R_VTR!G2982)</f>
        <v>1.7778104707919915</v>
      </c>
      <c r="D2982" s="65">
        <v>1.1947908940445182</v>
      </c>
      <c r="E2982" s="65"/>
      <c r="F2982">
        <v>1</v>
      </c>
      <c r="G2982">
        <f t="shared" si="438"/>
        <v>150</v>
      </c>
    </row>
    <row r="2983" spans="1:7" x14ac:dyDescent="0.55000000000000004">
      <c r="A2983">
        <f t="shared" si="435"/>
        <v>20000</v>
      </c>
      <c r="B2983" s="66">
        <f t="shared" ref="B2983:B3001" si="440">B2963+250</f>
        <v>1000</v>
      </c>
      <c r="C2983">
        <f>INDEX('Tet10'!$C$31:$FF$50,Tet10_R_VTR!F2983,Tet10_R_VTR!G2983)</f>
        <v>1.6418093660926962</v>
      </c>
      <c r="D2983" s="65">
        <v>1.0562109337529222</v>
      </c>
      <c r="E2983" s="65"/>
      <c r="F2983">
        <f t="shared" ref="F2983:F2996" si="441">F2982+1</f>
        <v>2</v>
      </c>
      <c r="G2983">
        <f t="shared" si="438"/>
        <v>150</v>
      </c>
    </row>
    <row r="2984" spans="1:7" x14ac:dyDescent="0.55000000000000004">
      <c r="A2984">
        <f t="shared" si="435"/>
        <v>20000</v>
      </c>
      <c r="B2984" s="66">
        <f t="shared" si="440"/>
        <v>1000</v>
      </c>
      <c r="C2984">
        <f>INDEX('Tet10'!$C$31:$FF$50,Tet10_R_VTR!F2984,Tet10_R_VTR!G2984)</f>
        <v>1.7233000172456159</v>
      </c>
      <c r="D2984" s="65">
        <v>0.98989625500191891</v>
      </c>
      <c r="E2984" s="65"/>
      <c r="F2984">
        <f t="shared" si="441"/>
        <v>3</v>
      </c>
      <c r="G2984">
        <f t="shared" si="438"/>
        <v>150</v>
      </c>
    </row>
    <row r="2985" spans="1:7" x14ac:dyDescent="0.55000000000000004">
      <c r="A2985">
        <f t="shared" si="435"/>
        <v>20000</v>
      </c>
      <c r="B2985" s="66">
        <f t="shared" si="440"/>
        <v>1000</v>
      </c>
      <c r="C2985">
        <f>INDEX('Tet10'!$C$31:$FF$50,Tet10_R_VTR!F2985,Tet10_R_VTR!G2985)</f>
        <v>1.496776124655625</v>
      </c>
      <c r="D2985" s="65">
        <v>1.1808089813367004</v>
      </c>
      <c r="E2985" s="65"/>
      <c r="F2985">
        <f t="shared" si="441"/>
        <v>4</v>
      </c>
      <c r="G2985">
        <f t="shared" si="438"/>
        <v>150</v>
      </c>
    </row>
    <row r="2986" spans="1:7" x14ac:dyDescent="0.55000000000000004">
      <c r="A2986">
        <f t="shared" si="435"/>
        <v>20000</v>
      </c>
      <c r="B2986" s="66">
        <f t="shared" si="440"/>
        <v>1000</v>
      </c>
      <c r="C2986">
        <f>INDEX('Tet10'!$C$31:$FF$50,Tet10_R_VTR!F2986,Tet10_R_VTR!G2986)</f>
        <v>1.8610471091012981</v>
      </c>
      <c r="D2986" s="65">
        <v>1.0094655229912022</v>
      </c>
      <c r="E2986" s="65"/>
      <c r="F2986">
        <f t="shared" si="441"/>
        <v>5</v>
      </c>
      <c r="G2986">
        <f t="shared" si="438"/>
        <v>150</v>
      </c>
    </row>
    <row r="2987" spans="1:7" x14ac:dyDescent="0.55000000000000004">
      <c r="A2987">
        <f t="shared" si="435"/>
        <v>20000</v>
      </c>
      <c r="B2987" s="66">
        <f t="shared" si="440"/>
        <v>1000</v>
      </c>
      <c r="C2987">
        <f>INDEX('Tet10'!$C$31:$FF$50,Tet10_R_VTR!F2987,Tet10_R_VTR!G2987)</f>
        <v>2.1191119006911814</v>
      </c>
      <c r="D2987" s="65">
        <v>1.3176631134711994</v>
      </c>
      <c r="E2987" s="65"/>
      <c r="F2987">
        <f t="shared" si="441"/>
        <v>6</v>
      </c>
      <c r="G2987">
        <f t="shared" si="438"/>
        <v>150</v>
      </c>
    </row>
    <row r="2988" spans="1:7" x14ac:dyDescent="0.55000000000000004">
      <c r="A2988">
        <f t="shared" si="435"/>
        <v>20000</v>
      </c>
      <c r="B2988" s="66">
        <f t="shared" si="440"/>
        <v>1000</v>
      </c>
      <c r="C2988">
        <f>INDEX('Tet10'!$C$31:$FF$50,Tet10_R_VTR!F2988,Tet10_R_VTR!G2988)</f>
        <v>1.9284336458941955</v>
      </c>
      <c r="D2988" s="65">
        <v>1.3556312282870939</v>
      </c>
      <c r="E2988" s="65"/>
      <c r="F2988">
        <f t="shared" si="441"/>
        <v>7</v>
      </c>
      <c r="G2988">
        <f t="shared" si="438"/>
        <v>150</v>
      </c>
    </row>
    <row r="2989" spans="1:7" x14ac:dyDescent="0.55000000000000004">
      <c r="A2989">
        <f t="shared" si="435"/>
        <v>20000</v>
      </c>
      <c r="B2989" s="66">
        <f t="shared" si="440"/>
        <v>1000</v>
      </c>
      <c r="C2989">
        <f>INDEX('Tet10'!$C$31:$FF$50,Tet10_R_VTR!F2989,Tet10_R_VTR!G2989)</f>
        <v>1.6505792594057616</v>
      </c>
      <c r="D2989" s="65">
        <v>1.0307302267806293</v>
      </c>
      <c r="E2989" s="65"/>
      <c r="F2989">
        <f t="shared" si="441"/>
        <v>8</v>
      </c>
      <c r="G2989">
        <f t="shared" si="438"/>
        <v>150</v>
      </c>
    </row>
    <row r="2990" spans="1:7" x14ac:dyDescent="0.55000000000000004">
      <c r="A2990">
        <f t="shared" si="435"/>
        <v>20000</v>
      </c>
      <c r="B2990" s="66">
        <f t="shared" si="440"/>
        <v>1000</v>
      </c>
      <c r="C2990">
        <f>INDEX('Tet10'!$C$31:$FF$50,Tet10_R_VTR!F2990,Tet10_R_VTR!G2990)</f>
        <v>1.6603185424397358</v>
      </c>
      <c r="D2990" s="65">
        <v>0.86606314209154855</v>
      </c>
      <c r="E2990" s="65"/>
      <c r="F2990">
        <f t="shared" si="441"/>
        <v>9</v>
      </c>
      <c r="G2990">
        <f t="shared" si="438"/>
        <v>150</v>
      </c>
    </row>
    <row r="2991" spans="1:7" x14ac:dyDescent="0.55000000000000004">
      <c r="A2991">
        <f t="shared" si="435"/>
        <v>20000</v>
      </c>
      <c r="B2991" s="66">
        <f t="shared" si="440"/>
        <v>1000</v>
      </c>
      <c r="C2991">
        <f>INDEX('Tet10'!$C$31:$FF$50,Tet10_R_VTR!F2991,Tet10_R_VTR!G2991)</f>
        <v>2.1815149550911173</v>
      </c>
      <c r="D2991" s="65">
        <v>1.1675054151057829</v>
      </c>
      <c r="E2991" s="65"/>
      <c r="F2991">
        <f t="shared" si="441"/>
        <v>10</v>
      </c>
      <c r="G2991">
        <f t="shared" si="438"/>
        <v>150</v>
      </c>
    </row>
    <row r="2992" spans="1:7" x14ac:dyDescent="0.55000000000000004">
      <c r="A2992">
        <f t="shared" si="435"/>
        <v>20000</v>
      </c>
      <c r="B2992" s="66">
        <f t="shared" si="440"/>
        <v>1000</v>
      </c>
      <c r="C2992">
        <f>INDEX('Tet10'!$C$31:$FF$50,Tet10_R_VTR!F2992,Tet10_R_VTR!G2992)</f>
        <v>1.5677146358073701</v>
      </c>
      <c r="D2992" s="65">
        <v>0.95697774563992144</v>
      </c>
      <c r="E2992" s="65"/>
      <c r="F2992">
        <f t="shared" si="441"/>
        <v>11</v>
      </c>
      <c r="G2992">
        <f t="shared" si="438"/>
        <v>150</v>
      </c>
    </row>
    <row r="2993" spans="1:7" x14ac:dyDescent="0.55000000000000004">
      <c r="A2993">
        <f t="shared" si="435"/>
        <v>20000</v>
      </c>
      <c r="B2993" s="66">
        <f t="shared" si="440"/>
        <v>1000</v>
      </c>
      <c r="C2993">
        <f>INDEX('Tet10'!$C$31:$FF$50,Tet10_R_VTR!F2993,Tet10_R_VTR!G2993)</f>
        <v>2.2533876613680537</v>
      </c>
      <c r="D2993" s="65">
        <v>1.3460641078796829</v>
      </c>
      <c r="E2993" s="65"/>
      <c r="F2993">
        <f t="shared" si="441"/>
        <v>12</v>
      </c>
      <c r="G2993">
        <f t="shared" si="438"/>
        <v>150</v>
      </c>
    </row>
    <row r="2994" spans="1:7" x14ac:dyDescent="0.55000000000000004">
      <c r="A2994">
        <f t="shared" si="435"/>
        <v>20000</v>
      </c>
      <c r="B2994" s="66">
        <f t="shared" si="440"/>
        <v>1000</v>
      </c>
      <c r="C2994">
        <f>INDEX('Tet10'!$C$31:$FF$50,Tet10_R_VTR!F2994,Tet10_R_VTR!G2994)</f>
        <v>2.1376838311596216</v>
      </c>
      <c r="D2994" s="65">
        <v>1.1672257595055451</v>
      </c>
      <c r="E2994" s="65"/>
      <c r="F2994">
        <f t="shared" si="441"/>
        <v>13</v>
      </c>
      <c r="G2994">
        <f t="shared" si="438"/>
        <v>150</v>
      </c>
    </row>
    <row r="2995" spans="1:7" x14ac:dyDescent="0.55000000000000004">
      <c r="A2995">
        <f t="shared" si="435"/>
        <v>20000</v>
      </c>
      <c r="B2995" s="66">
        <f t="shared" si="440"/>
        <v>1000</v>
      </c>
      <c r="C2995">
        <f>INDEX('Tet10'!$C$31:$FF$50,Tet10_R_VTR!F2995,Tet10_R_VTR!G2995)</f>
        <v>2.6454086394679242</v>
      </c>
      <c r="D2995" s="65">
        <v>1.5949217285186394</v>
      </c>
      <c r="E2995" s="65"/>
      <c r="F2995">
        <f t="shared" si="441"/>
        <v>14</v>
      </c>
      <c r="G2995">
        <f t="shared" si="438"/>
        <v>150</v>
      </c>
    </row>
    <row r="2996" spans="1:7" x14ac:dyDescent="0.55000000000000004">
      <c r="A2996">
        <f t="shared" si="435"/>
        <v>20000</v>
      </c>
      <c r="B2996" s="66">
        <f t="shared" si="440"/>
        <v>1000</v>
      </c>
      <c r="C2996">
        <f>INDEX('Tet10'!$C$31:$FF$50,Tet10_R_VTR!F2996,Tet10_R_VTR!G2996)</f>
        <v>2.0644795000267351</v>
      </c>
      <c r="D2996" s="65">
        <v>1.2674407016180753</v>
      </c>
      <c r="E2996" s="65"/>
      <c r="F2996">
        <f t="shared" si="441"/>
        <v>15</v>
      </c>
      <c r="G2996">
        <f t="shared" si="438"/>
        <v>150</v>
      </c>
    </row>
    <row r="2997" spans="1:7" x14ac:dyDescent="0.55000000000000004">
      <c r="A2997">
        <f t="shared" si="435"/>
        <v>20000</v>
      </c>
      <c r="B2997" s="66">
        <f t="shared" si="440"/>
        <v>1000</v>
      </c>
      <c r="C2997">
        <f>INDEX('Tet10'!$C$31:$FF$50,Tet10_R_VTR!F2997,Tet10_R_VTR!G2997)</f>
        <v>1.5206318946254715</v>
      </c>
      <c r="D2997" s="65">
        <v>0.89488259004612958</v>
      </c>
      <c r="E2997" s="65"/>
      <c r="F2997">
        <f t="shared" ref="F2997:F3001" si="442">F2996+1</f>
        <v>16</v>
      </c>
      <c r="G2997">
        <f t="shared" si="438"/>
        <v>150</v>
      </c>
    </row>
    <row r="2998" spans="1:7" x14ac:dyDescent="0.55000000000000004">
      <c r="A2998">
        <f t="shared" si="435"/>
        <v>20000</v>
      </c>
      <c r="B2998" s="66">
        <f t="shared" si="440"/>
        <v>1000</v>
      </c>
      <c r="C2998">
        <f>INDEX('Tet10'!$C$31:$FF$50,Tet10_R_VTR!F2998,Tet10_R_VTR!G2998)</f>
        <v>2.2463891703350596</v>
      </c>
      <c r="D2998" s="65">
        <v>1.2750214292717175</v>
      </c>
      <c r="E2998" s="65"/>
      <c r="F2998">
        <f t="shared" si="442"/>
        <v>17</v>
      </c>
      <c r="G2998">
        <f t="shared" si="438"/>
        <v>150</v>
      </c>
    </row>
    <row r="2999" spans="1:7" x14ac:dyDescent="0.55000000000000004">
      <c r="A2999">
        <f t="shared" si="435"/>
        <v>20000</v>
      </c>
      <c r="B2999" s="66">
        <f t="shared" si="440"/>
        <v>1000</v>
      </c>
      <c r="C2999">
        <f>INDEX('Tet10'!$C$31:$FF$50,Tet10_R_VTR!F2999,Tet10_R_VTR!G2999)</f>
        <v>1.9364133346978261</v>
      </c>
      <c r="D2999" s="65">
        <v>1.2049060712630628</v>
      </c>
      <c r="E2999" s="65"/>
      <c r="F2999">
        <f t="shared" si="442"/>
        <v>18</v>
      </c>
      <c r="G2999">
        <f t="shared" si="438"/>
        <v>150</v>
      </c>
    </row>
    <row r="3000" spans="1:7" x14ac:dyDescent="0.55000000000000004">
      <c r="A3000">
        <f t="shared" si="435"/>
        <v>20000</v>
      </c>
      <c r="B3000" s="66">
        <f t="shared" si="440"/>
        <v>1000</v>
      </c>
      <c r="C3000">
        <f>INDEX('Tet10'!$C$31:$FF$50,Tet10_R_VTR!F3000,Tet10_R_VTR!G3000)</f>
        <v>2.2044641526836073</v>
      </c>
      <c r="D3000" s="65">
        <v>1.3242323335278336</v>
      </c>
      <c r="E3000" s="65"/>
      <c r="F3000">
        <f t="shared" si="442"/>
        <v>19</v>
      </c>
      <c r="G3000">
        <f t="shared" si="438"/>
        <v>150</v>
      </c>
    </row>
    <row r="3001" spans="1:7" x14ac:dyDescent="0.55000000000000004">
      <c r="A3001">
        <f t="shared" si="435"/>
        <v>20000</v>
      </c>
      <c r="B3001" s="66">
        <f t="shared" si="440"/>
        <v>1000</v>
      </c>
      <c r="C3001">
        <f>INDEX('Tet10'!$C$31:$FF$50,Tet10_R_VTR!F3001,Tet10_R_VTR!G3001)</f>
        <v>2.2847224226758542</v>
      </c>
      <c r="D3001" s="65">
        <v>1.3926930675882432</v>
      </c>
      <c r="E3001" s="65"/>
      <c r="F3001">
        <f t="shared" si="442"/>
        <v>20</v>
      </c>
      <c r="G3001">
        <f t="shared" si="438"/>
        <v>150</v>
      </c>
    </row>
    <row r="3002" spans="1:7" x14ac:dyDescent="0.55000000000000004">
      <c r="A3002">
        <f t="shared" si="435"/>
        <v>20000</v>
      </c>
      <c r="B3002" s="66">
        <f t="shared" ref="B3002:B3065" si="443">B2982+50</f>
        <v>1050</v>
      </c>
      <c r="C3002">
        <f>INDEX('Tet10'!$C$31:$FF$50,Tet10_R_VTR!F3002,Tet10_R_VTR!G3002)</f>
        <v>1.7414524367972344</v>
      </c>
      <c r="D3002" s="65">
        <v>1.1947908940445182</v>
      </c>
      <c r="E3002" s="65"/>
      <c r="F3002">
        <v>1</v>
      </c>
      <c r="G3002">
        <f t="shared" si="438"/>
        <v>151</v>
      </c>
    </row>
    <row r="3003" spans="1:7" x14ac:dyDescent="0.55000000000000004">
      <c r="A3003">
        <f t="shared" si="435"/>
        <v>20000</v>
      </c>
      <c r="B3003" s="66">
        <f t="shared" si="443"/>
        <v>1050</v>
      </c>
      <c r="C3003">
        <f>INDEX('Tet10'!$C$31:$FF$50,Tet10_R_VTR!F3003,Tet10_R_VTR!G3003)</f>
        <v>1.6052187074669022</v>
      </c>
      <c r="D3003" s="65">
        <v>1.0562109337529222</v>
      </c>
      <c r="E3003" s="65"/>
      <c r="F3003">
        <f t="shared" ref="F3003:F3016" si="444">F3002+1</f>
        <v>2</v>
      </c>
      <c r="G3003">
        <f t="shared" si="438"/>
        <v>151</v>
      </c>
    </row>
    <row r="3004" spans="1:7" x14ac:dyDescent="0.55000000000000004">
      <c r="A3004">
        <f t="shared" si="435"/>
        <v>20000</v>
      </c>
      <c r="B3004" s="66">
        <f t="shared" si="443"/>
        <v>1050</v>
      </c>
      <c r="C3004">
        <f>INDEX('Tet10'!$C$31:$FF$50,Tet10_R_VTR!F3004,Tet10_R_VTR!G3004)</f>
        <v>1.6815686972112585</v>
      </c>
      <c r="D3004" s="65">
        <v>0.98989625500191891</v>
      </c>
      <c r="E3004" s="65"/>
      <c r="F3004">
        <f t="shared" si="444"/>
        <v>3</v>
      </c>
      <c r="G3004">
        <f t="shared" si="438"/>
        <v>151</v>
      </c>
    </row>
    <row r="3005" spans="1:7" x14ac:dyDescent="0.55000000000000004">
      <c r="A3005">
        <f t="shared" si="435"/>
        <v>20000</v>
      </c>
      <c r="B3005" s="66">
        <f t="shared" si="443"/>
        <v>1050</v>
      </c>
      <c r="C3005">
        <f>INDEX('Tet10'!$C$31:$FF$50,Tet10_R_VTR!F3005,Tet10_R_VTR!G3005)</f>
        <v>1.4777225096870676</v>
      </c>
      <c r="D3005" s="65">
        <v>1.1808089813367004</v>
      </c>
      <c r="E3005" s="65"/>
      <c r="F3005">
        <f t="shared" si="444"/>
        <v>4</v>
      </c>
      <c r="G3005">
        <f t="shared" si="438"/>
        <v>151</v>
      </c>
    </row>
    <row r="3006" spans="1:7" x14ac:dyDescent="0.55000000000000004">
      <c r="A3006">
        <f t="shared" si="435"/>
        <v>20000</v>
      </c>
      <c r="B3006" s="66">
        <f t="shared" si="443"/>
        <v>1050</v>
      </c>
      <c r="C3006">
        <f>INDEX('Tet10'!$C$31:$FF$50,Tet10_R_VTR!F3006,Tet10_R_VTR!G3006)</f>
        <v>1.8344164675439885</v>
      </c>
      <c r="D3006" s="65">
        <v>1.0094655229912022</v>
      </c>
      <c r="E3006" s="65"/>
      <c r="F3006">
        <f t="shared" si="444"/>
        <v>5</v>
      </c>
      <c r="G3006">
        <f t="shared" si="438"/>
        <v>151</v>
      </c>
    </row>
    <row r="3007" spans="1:7" x14ac:dyDescent="0.55000000000000004">
      <c r="A3007">
        <f t="shared" si="435"/>
        <v>20000</v>
      </c>
      <c r="B3007" s="66">
        <f t="shared" si="443"/>
        <v>1050</v>
      </c>
      <c r="C3007">
        <f>INDEX('Tet10'!$C$31:$FF$50,Tet10_R_VTR!F3007,Tet10_R_VTR!G3007)</f>
        <v>2.0895587859597526</v>
      </c>
      <c r="D3007" s="65">
        <v>1.3176631134711994</v>
      </c>
      <c r="E3007" s="65"/>
      <c r="F3007">
        <f t="shared" si="444"/>
        <v>6</v>
      </c>
      <c r="G3007">
        <f t="shared" si="438"/>
        <v>151</v>
      </c>
    </row>
    <row r="3008" spans="1:7" x14ac:dyDescent="0.55000000000000004">
      <c r="A3008">
        <f t="shared" si="435"/>
        <v>20000</v>
      </c>
      <c r="B3008" s="66">
        <f t="shared" si="443"/>
        <v>1050</v>
      </c>
      <c r="C3008">
        <f>INDEX('Tet10'!$C$31:$FF$50,Tet10_R_VTR!F3008,Tet10_R_VTR!G3008)</f>
        <v>1.8991219356812152</v>
      </c>
      <c r="D3008" s="65">
        <v>1.3556312282870939</v>
      </c>
      <c r="E3008" s="65"/>
      <c r="F3008">
        <f t="shared" si="444"/>
        <v>7</v>
      </c>
      <c r="G3008">
        <f t="shared" si="438"/>
        <v>151</v>
      </c>
    </row>
    <row r="3009" spans="1:7" x14ac:dyDescent="0.55000000000000004">
      <c r="A3009">
        <f t="shared" si="435"/>
        <v>20000</v>
      </c>
      <c r="B3009" s="66">
        <f t="shared" si="443"/>
        <v>1050</v>
      </c>
      <c r="C3009">
        <f>INDEX('Tet10'!$C$31:$FF$50,Tet10_R_VTR!F3009,Tet10_R_VTR!G3009)</f>
        <v>1.6230109528166257</v>
      </c>
      <c r="D3009" s="65">
        <v>1.0307302267806293</v>
      </c>
      <c r="E3009" s="65"/>
      <c r="F3009">
        <f t="shared" si="444"/>
        <v>8</v>
      </c>
      <c r="G3009">
        <f t="shared" si="438"/>
        <v>151</v>
      </c>
    </row>
    <row r="3010" spans="1:7" x14ac:dyDescent="0.55000000000000004">
      <c r="A3010">
        <f t="shared" si="435"/>
        <v>20000</v>
      </c>
      <c r="B3010" s="66">
        <f t="shared" si="443"/>
        <v>1050</v>
      </c>
      <c r="C3010">
        <f>INDEX('Tet10'!$C$31:$FF$50,Tet10_R_VTR!F3010,Tet10_R_VTR!G3010)</f>
        <v>1.6265765286923863</v>
      </c>
      <c r="D3010" s="65">
        <v>0.86606314209154855</v>
      </c>
      <c r="E3010" s="65"/>
      <c r="F3010">
        <f t="shared" si="444"/>
        <v>9</v>
      </c>
      <c r="G3010">
        <f t="shared" si="438"/>
        <v>151</v>
      </c>
    </row>
    <row r="3011" spans="1:7" x14ac:dyDescent="0.55000000000000004">
      <c r="A3011">
        <f t="shared" ref="A3011:A3074" si="445">A2691+2500</f>
        <v>20000</v>
      </c>
      <c r="B3011" s="66">
        <f t="shared" si="443"/>
        <v>1050</v>
      </c>
      <c r="C3011">
        <f>INDEX('Tet10'!$C$31:$FF$50,Tet10_R_VTR!F3011,Tet10_R_VTR!G3011)</f>
        <v>2.1449514656812543</v>
      </c>
      <c r="D3011" s="65">
        <v>1.1675054151057829</v>
      </c>
      <c r="E3011" s="65"/>
      <c r="F3011">
        <f t="shared" si="444"/>
        <v>10</v>
      </c>
      <c r="G3011">
        <f t="shared" si="438"/>
        <v>151</v>
      </c>
    </row>
    <row r="3012" spans="1:7" x14ac:dyDescent="0.55000000000000004">
      <c r="A3012">
        <f t="shared" si="445"/>
        <v>20000</v>
      </c>
      <c r="B3012" s="66">
        <f t="shared" si="443"/>
        <v>1050</v>
      </c>
      <c r="C3012">
        <f>INDEX('Tet10'!$C$31:$FF$50,Tet10_R_VTR!F3012,Tet10_R_VTR!G3012)</f>
        <v>1.5376859569506365</v>
      </c>
      <c r="D3012" s="65">
        <v>0.95697774563992144</v>
      </c>
      <c r="E3012" s="65"/>
      <c r="F3012">
        <f t="shared" si="444"/>
        <v>11</v>
      </c>
      <c r="G3012">
        <f t="shared" si="438"/>
        <v>151</v>
      </c>
    </row>
    <row r="3013" spans="1:7" x14ac:dyDescent="0.55000000000000004">
      <c r="A3013">
        <f t="shared" si="445"/>
        <v>20000</v>
      </c>
      <c r="B3013" s="66">
        <f t="shared" si="443"/>
        <v>1050</v>
      </c>
      <c r="C3013">
        <f>INDEX('Tet10'!$C$31:$FF$50,Tet10_R_VTR!F3013,Tet10_R_VTR!G3013)</f>
        <v>2.2181617654058519</v>
      </c>
      <c r="D3013" s="65">
        <v>1.3460641078796829</v>
      </c>
      <c r="E3013" s="65"/>
      <c r="F3013">
        <f t="shared" si="444"/>
        <v>12</v>
      </c>
      <c r="G3013">
        <f t="shared" si="438"/>
        <v>151</v>
      </c>
    </row>
    <row r="3014" spans="1:7" x14ac:dyDescent="0.55000000000000004">
      <c r="A3014">
        <f t="shared" si="445"/>
        <v>20000</v>
      </c>
      <c r="B3014" s="66">
        <f t="shared" si="443"/>
        <v>1050</v>
      </c>
      <c r="C3014">
        <f>INDEX('Tet10'!$C$31:$FF$50,Tet10_R_VTR!F3014,Tet10_R_VTR!G3014)</f>
        <v>2.0825488905193676</v>
      </c>
      <c r="D3014" s="65">
        <v>1.1672257595055451</v>
      </c>
      <c r="E3014" s="65"/>
      <c r="F3014">
        <f t="shared" si="444"/>
        <v>13</v>
      </c>
      <c r="G3014">
        <f t="shared" si="438"/>
        <v>151</v>
      </c>
    </row>
    <row r="3015" spans="1:7" x14ac:dyDescent="0.55000000000000004">
      <c r="A3015">
        <f t="shared" si="445"/>
        <v>20000</v>
      </c>
      <c r="B3015" s="66">
        <f t="shared" si="443"/>
        <v>1050</v>
      </c>
      <c r="C3015">
        <f>INDEX('Tet10'!$C$31:$FF$50,Tet10_R_VTR!F3015,Tet10_R_VTR!G3015)</f>
        <v>2.5992047532936655</v>
      </c>
      <c r="D3015" s="65">
        <v>1.5949217285186394</v>
      </c>
      <c r="E3015" s="65"/>
      <c r="F3015">
        <f t="shared" si="444"/>
        <v>14</v>
      </c>
      <c r="G3015">
        <f t="shared" si="438"/>
        <v>151</v>
      </c>
    </row>
    <row r="3016" spans="1:7" x14ac:dyDescent="0.55000000000000004">
      <c r="A3016">
        <f t="shared" si="445"/>
        <v>20000</v>
      </c>
      <c r="B3016" s="66">
        <f t="shared" si="443"/>
        <v>1050</v>
      </c>
      <c r="C3016">
        <f>INDEX('Tet10'!$C$31:$FF$50,Tet10_R_VTR!F3016,Tet10_R_VTR!G3016)</f>
        <v>2.0152385670400541</v>
      </c>
      <c r="D3016" s="65">
        <v>1.2674407016180753</v>
      </c>
      <c r="E3016" s="65"/>
      <c r="F3016">
        <f t="shared" si="444"/>
        <v>15</v>
      </c>
      <c r="G3016">
        <f t="shared" si="438"/>
        <v>151</v>
      </c>
    </row>
    <row r="3017" spans="1:7" x14ac:dyDescent="0.55000000000000004">
      <c r="A3017">
        <f t="shared" si="445"/>
        <v>20000</v>
      </c>
      <c r="B3017" s="66">
        <f t="shared" si="443"/>
        <v>1050</v>
      </c>
      <c r="C3017">
        <f>INDEX('Tet10'!$C$31:$FF$50,Tet10_R_VTR!F3017,Tet10_R_VTR!G3017)</f>
        <v>1.491377880772728</v>
      </c>
      <c r="D3017" s="65">
        <v>0.89488259004612958</v>
      </c>
      <c r="E3017" s="65"/>
      <c r="F3017">
        <f t="shared" ref="F3017:F3021" si="446">F3016+1</f>
        <v>16</v>
      </c>
      <c r="G3017">
        <f t="shared" si="438"/>
        <v>151</v>
      </c>
    </row>
    <row r="3018" spans="1:7" x14ac:dyDescent="0.55000000000000004">
      <c r="A3018">
        <f t="shared" si="445"/>
        <v>20000</v>
      </c>
      <c r="B3018" s="66">
        <f t="shared" si="443"/>
        <v>1050</v>
      </c>
      <c r="C3018">
        <f>INDEX('Tet10'!$C$31:$FF$50,Tet10_R_VTR!F3018,Tet10_R_VTR!G3018)</f>
        <v>2.208110984845137</v>
      </c>
      <c r="D3018" s="65">
        <v>1.2750214292717175</v>
      </c>
      <c r="E3018" s="65"/>
      <c r="F3018">
        <f t="shared" si="446"/>
        <v>17</v>
      </c>
      <c r="G3018">
        <f t="shared" si="438"/>
        <v>151</v>
      </c>
    </row>
    <row r="3019" spans="1:7" x14ac:dyDescent="0.55000000000000004">
      <c r="A3019">
        <f t="shared" si="445"/>
        <v>20000</v>
      </c>
      <c r="B3019" s="66">
        <f t="shared" si="443"/>
        <v>1050</v>
      </c>
      <c r="C3019">
        <f>INDEX('Tet10'!$C$31:$FF$50,Tet10_R_VTR!F3019,Tet10_R_VTR!G3019)</f>
        <v>1.8899387715143026</v>
      </c>
      <c r="D3019" s="65">
        <v>1.2049060712630628</v>
      </c>
      <c r="E3019" s="65"/>
      <c r="F3019">
        <f t="shared" si="446"/>
        <v>18</v>
      </c>
      <c r="G3019">
        <f t="shared" si="438"/>
        <v>151</v>
      </c>
    </row>
    <row r="3020" spans="1:7" x14ac:dyDescent="0.55000000000000004">
      <c r="A3020">
        <f t="shared" si="445"/>
        <v>20000</v>
      </c>
      <c r="B3020" s="66">
        <f t="shared" si="443"/>
        <v>1050</v>
      </c>
      <c r="C3020">
        <f>INDEX('Tet10'!$C$31:$FF$50,Tet10_R_VTR!F3020,Tet10_R_VTR!G3020)</f>
        <v>2.1556195381704959</v>
      </c>
      <c r="D3020" s="65">
        <v>1.3242323335278336</v>
      </c>
      <c r="E3020" s="65"/>
      <c r="F3020">
        <f t="shared" si="446"/>
        <v>19</v>
      </c>
      <c r="G3020">
        <f t="shared" si="438"/>
        <v>151</v>
      </c>
    </row>
    <row r="3021" spans="1:7" x14ac:dyDescent="0.55000000000000004">
      <c r="A3021">
        <f t="shared" si="445"/>
        <v>20000</v>
      </c>
      <c r="B3021" s="66">
        <f t="shared" si="443"/>
        <v>1050</v>
      </c>
      <c r="C3021">
        <f>INDEX('Tet10'!$C$31:$FF$50,Tet10_R_VTR!F3021,Tet10_R_VTR!G3021)</f>
        <v>2.1927722344497149</v>
      </c>
      <c r="D3021" s="65">
        <v>1.3926930675882432</v>
      </c>
      <c r="E3021" s="65"/>
      <c r="F3021">
        <f t="shared" si="446"/>
        <v>20</v>
      </c>
      <c r="G3021">
        <f t="shared" si="438"/>
        <v>151</v>
      </c>
    </row>
    <row r="3022" spans="1:7" x14ac:dyDescent="0.55000000000000004">
      <c r="A3022">
        <f t="shared" si="445"/>
        <v>20000</v>
      </c>
      <c r="B3022" s="66">
        <f t="shared" si="443"/>
        <v>1100</v>
      </c>
      <c r="C3022">
        <f>INDEX('Tet10'!$C$31:$FF$50,Tet10_R_VTR!F3022,Tet10_R_VTR!G3022)</f>
        <v>1.691163415085019</v>
      </c>
      <c r="D3022" s="65">
        <v>1.1947908940445182</v>
      </c>
      <c r="E3022" s="65"/>
      <c r="F3022">
        <v>1</v>
      </c>
      <c r="G3022">
        <f t="shared" si="438"/>
        <v>152</v>
      </c>
    </row>
    <row r="3023" spans="1:7" x14ac:dyDescent="0.55000000000000004">
      <c r="A3023">
        <f t="shared" si="445"/>
        <v>20000</v>
      </c>
      <c r="B3023" s="66">
        <f t="shared" si="443"/>
        <v>1100</v>
      </c>
      <c r="C3023">
        <f>INDEX('Tet10'!$C$31:$FF$50,Tet10_R_VTR!F3023,Tet10_R_VTR!G3023)</f>
        <v>1.5697287272638754</v>
      </c>
      <c r="D3023" s="65">
        <v>1.0562109337529222</v>
      </c>
      <c r="E3023" s="65"/>
      <c r="F3023">
        <f t="shared" ref="F3023:F3036" si="447">F3022+1</f>
        <v>2</v>
      </c>
      <c r="G3023">
        <f t="shared" si="438"/>
        <v>152</v>
      </c>
    </row>
    <row r="3024" spans="1:7" x14ac:dyDescent="0.55000000000000004">
      <c r="A3024">
        <f t="shared" si="445"/>
        <v>20000</v>
      </c>
      <c r="B3024" s="66">
        <f t="shared" si="443"/>
        <v>1100</v>
      </c>
      <c r="C3024">
        <f>INDEX('Tet10'!$C$31:$FF$50,Tet10_R_VTR!F3024,Tet10_R_VTR!G3024)</f>
        <v>1.6341733405508994</v>
      </c>
      <c r="D3024" s="65">
        <v>0.98989625500191891</v>
      </c>
      <c r="E3024" s="65"/>
      <c r="F3024">
        <f t="shared" si="447"/>
        <v>3</v>
      </c>
      <c r="G3024">
        <f t="shared" si="438"/>
        <v>152</v>
      </c>
    </row>
    <row r="3025" spans="1:7" x14ac:dyDescent="0.55000000000000004">
      <c r="A3025">
        <f t="shared" si="445"/>
        <v>20000</v>
      </c>
      <c r="B3025" s="66">
        <f t="shared" si="443"/>
        <v>1100</v>
      </c>
      <c r="C3025">
        <f>INDEX('Tet10'!$C$31:$FF$50,Tet10_R_VTR!F3025,Tet10_R_VTR!G3025)</f>
        <v>1.4392332941578005</v>
      </c>
      <c r="D3025" s="65">
        <v>1.1808089813367004</v>
      </c>
      <c r="E3025" s="65"/>
      <c r="F3025">
        <f t="shared" si="447"/>
        <v>4</v>
      </c>
      <c r="G3025">
        <f t="shared" si="438"/>
        <v>152</v>
      </c>
    </row>
    <row r="3026" spans="1:7" x14ac:dyDescent="0.55000000000000004">
      <c r="A3026">
        <f t="shared" si="445"/>
        <v>20000</v>
      </c>
      <c r="B3026" s="66">
        <f t="shared" si="443"/>
        <v>1100</v>
      </c>
      <c r="C3026">
        <f>INDEX('Tet10'!$C$31:$FF$50,Tet10_R_VTR!F3026,Tet10_R_VTR!G3026)</f>
        <v>1.772603266521575</v>
      </c>
      <c r="D3026" s="65">
        <v>1.0094655229912022</v>
      </c>
      <c r="E3026" s="65"/>
      <c r="F3026">
        <f t="shared" si="447"/>
        <v>5</v>
      </c>
      <c r="G3026">
        <f t="shared" si="438"/>
        <v>152</v>
      </c>
    </row>
    <row r="3027" spans="1:7" x14ac:dyDescent="0.55000000000000004">
      <c r="A3027">
        <f t="shared" si="445"/>
        <v>20000</v>
      </c>
      <c r="B3027" s="66">
        <f t="shared" si="443"/>
        <v>1100</v>
      </c>
      <c r="C3027">
        <f>INDEX('Tet10'!$C$31:$FF$50,Tet10_R_VTR!F3027,Tet10_R_VTR!G3027)</f>
        <v>2.032192010202504</v>
      </c>
      <c r="D3027" s="65">
        <v>1.3176631134711994</v>
      </c>
      <c r="E3027" s="65"/>
      <c r="F3027">
        <f t="shared" si="447"/>
        <v>6</v>
      </c>
      <c r="G3027">
        <f t="shared" si="438"/>
        <v>152</v>
      </c>
    </row>
    <row r="3028" spans="1:7" x14ac:dyDescent="0.55000000000000004">
      <c r="A3028">
        <f t="shared" si="445"/>
        <v>20000</v>
      </c>
      <c r="B3028" s="66">
        <f t="shared" si="443"/>
        <v>1100</v>
      </c>
      <c r="C3028">
        <f>INDEX('Tet10'!$C$31:$FF$50,Tet10_R_VTR!F3028,Tet10_R_VTR!G3028)</f>
        <v>1.8387512525157359</v>
      </c>
      <c r="D3028" s="65">
        <v>1.3556312282870939</v>
      </c>
      <c r="E3028" s="65"/>
      <c r="F3028">
        <f t="shared" si="447"/>
        <v>7</v>
      </c>
      <c r="G3028">
        <f t="shared" si="438"/>
        <v>152</v>
      </c>
    </row>
    <row r="3029" spans="1:7" x14ac:dyDescent="0.55000000000000004">
      <c r="A3029">
        <f t="shared" si="445"/>
        <v>20000</v>
      </c>
      <c r="B3029" s="66">
        <f t="shared" si="443"/>
        <v>1100</v>
      </c>
      <c r="C3029">
        <f>INDEX('Tet10'!$C$31:$FF$50,Tet10_R_VTR!F3029,Tet10_R_VTR!G3029)</f>
        <v>1.5654599280615988</v>
      </c>
      <c r="D3029" s="65">
        <v>1.0307302267806293</v>
      </c>
      <c r="E3029" s="65"/>
      <c r="F3029">
        <f t="shared" si="447"/>
        <v>8</v>
      </c>
      <c r="G3029">
        <f t="shared" si="438"/>
        <v>152</v>
      </c>
    </row>
    <row r="3030" spans="1:7" x14ac:dyDescent="0.55000000000000004">
      <c r="A3030">
        <f t="shared" si="445"/>
        <v>20000</v>
      </c>
      <c r="B3030" s="66">
        <f t="shared" si="443"/>
        <v>1100</v>
      </c>
      <c r="C3030">
        <f>INDEX('Tet10'!$C$31:$FF$50,Tet10_R_VTR!F3030,Tet10_R_VTR!G3030)</f>
        <v>1.5992365689456729</v>
      </c>
      <c r="D3030" s="65">
        <v>0.86606314209154855</v>
      </c>
      <c r="E3030" s="65"/>
      <c r="F3030">
        <f t="shared" si="447"/>
        <v>9</v>
      </c>
      <c r="G3030">
        <f t="shared" si="438"/>
        <v>152</v>
      </c>
    </row>
    <row r="3031" spans="1:7" x14ac:dyDescent="0.55000000000000004">
      <c r="A3031">
        <f t="shared" si="445"/>
        <v>20000</v>
      </c>
      <c r="B3031" s="66">
        <f t="shared" si="443"/>
        <v>1100</v>
      </c>
      <c r="C3031">
        <f>INDEX('Tet10'!$C$31:$FF$50,Tet10_R_VTR!F3031,Tet10_R_VTR!G3031)</f>
        <v>2.0245538168490329</v>
      </c>
      <c r="D3031" s="65">
        <v>1.1675054151057829</v>
      </c>
      <c r="E3031" s="65"/>
      <c r="F3031">
        <f t="shared" si="447"/>
        <v>10</v>
      </c>
      <c r="G3031">
        <f t="shared" ref="G3031:G3094" si="448">G3011+1</f>
        <v>152</v>
      </c>
    </row>
    <row r="3032" spans="1:7" x14ac:dyDescent="0.55000000000000004">
      <c r="A3032">
        <f t="shared" si="445"/>
        <v>20000</v>
      </c>
      <c r="B3032" s="66">
        <f t="shared" si="443"/>
        <v>1100</v>
      </c>
      <c r="C3032">
        <f>INDEX('Tet10'!$C$31:$FF$50,Tet10_R_VTR!F3032,Tet10_R_VTR!G3032)</f>
        <v>1.4484686209275719</v>
      </c>
      <c r="D3032" s="65">
        <v>0.95697774563992144</v>
      </c>
      <c r="E3032" s="65"/>
      <c r="F3032">
        <f t="shared" si="447"/>
        <v>11</v>
      </c>
      <c r="G3032">
        <f t="shared" si="448"/>
        <v>152</v>
      </c>
    </row>
    <row r="3033" spans="1:7" x14ac:dyDescent="0.55000000000000004">
      <c r="A3033">
        <f t="shared" si="445"/>
        <v>20000</v>
      </c>
      <c r="B3033" s="66">
        <f t="shared" si="443"/>
        <v>1100</v>
      </c>
      <c r="C3033">
        <f>INDEX('Tet10'!$C$31:$FF$50,Tet10_R_VTR!F3033,Tet10_R_VTR!G3033)</f>
        <v>2.1216937734655108</v>
      </c>
      <c r="D3033" s="65">
        <v>1.3460641078796829</v>
      </c>
      <c r="E3033" s="65"/>
      <c r="F3033">
        <f t="shared" si="447"/>
        <v>12</v>
      </c>
      <c r="G3033">
        <f t="shared" si="448"/>
        <v>152</v>
      </c>
    </row>
    <row r="3034" spans="1:7" x14ac:dyDescent="0.55000000000000004">
      <c r="A3034">
        <f t="shared" si="445"/>
        <v>20000</v>
      </c>
      <c r="B3034" s="66">
        <f t="shared" si="443"/>
        <v>1100</v>
      </c>
      <c r="C3034">
        <f>INDEX('Tet10'!$C$31:$FF$50,Tet10_R_VTR!F3034,Tet10_R_VTR!G3034)</f>
        <v>2.0176910687772343</v>
      </c>
      <c r="D3034" s="65">
        <v>1.1672257595055451</v>
      </c>
      <c r="E3034" s="65"/>
      <c r="F3034">
        <f t="shared" si="447"/>
        <v>13</v>
      </c>
      <c r="G3034">
        <f t="shared" si="448"/>
        <v>152</v>
      </c>
    </row>
    <row r="3035" spans="1:7" x14ac:dyDescent="0.55000000000000004">
      <c r="A3035">
        <f t="shared" si="445"/>
        <v>20000</v>
      </c>
      <c r="B3035" s="66">
        <f t="shared" si="443"/>
        <v>1100</v>
      </c>
      <c r="C3035">
        <f>INDEX('Tet10'!$C$31:$FF$50,Tet10_R_VTR!F3035,Tet10_R_VTR!G3035)</f>
        <v>2.5304293951152474</v>
      </c>
      <c r="D3035" s="65">
        <v>1.5949217285186394</v>
      </c>
      <c r="E3035" s="65"/>
      <c r="F3035">
        <f t="shared" si="447"/>
        <v>14</v>
      </c>
      <c r="G3035">
        <f t="shared" si="448"/>
        <v>152</v>
      </c>
    </row>
    <row r="3036" spans="1:7" x14ac:dyDescent="0.55000000000000004">
      <c r="A3036">
        <f t="shared" si="445"/>
        <v>20000</v>
      </c>
      <c r="B3036" s="66">
        <f t="shared" si="443"/>
        <v>1100</v>
      </c>
      <c r="C3036">
        <f>INDEX('Tet10'!$C$31:$FF$50,Tet10_R_VTR!F3036,Tet10_R_VTR!G3036)</f>
        <v>1.9186877829554758</v>
      </c>
      <c r="D3036" s="65">
        <v>1.2674407016180753</v>
      </c>
      <c r="E3036" s="65"/>
      <c r="F3036">
        <f t="shared" si="447"/>
        <v>15</v>
      </c>
      <c r="G3036">
        <f t="shared" si="448"/>
        <v>152</v>
      </c>
    </row>
    <row r="3037" spans="1:7" x14ac:dyDescent="0.55000000000000004">
      <c r="A3037">
        <f t="shared" si="445"/>
        <v>20000</v>
      </c>
      <c r="B3037" s="66">
        <f t="shared" si="443"/>
        <v>1100</v>
      </c>
      <c r="C3037">
        <f>INDEX('Tet10'!$C$31:$FF$50,Tet10_R_VTR!F3037,Tet10_R_VTR!G3037)</f>
        <v>1.4436603698919366</v>
      </c>
      <c r="D3037" s="65">
        <v>0.89488259004612958</v>
      </c>
      <c r="E3037" s="65"/>
      <c r="F3037">
        <f t="shared" ref="F3037:F3041" si="449">F3036+1</f>
        <v>16</v>
      </c>
      <c r="G3037">
        <f t="shared" si="448"/>
        <v>152</v>
      </c>
    </row>
    <row r="3038" spans="1:7" x14ac:dyDescent="0.55000000000000004">
      <c r="A3038">
        <f t="shared" si="445"/>
        <v>20000</v>
      </c>
      <c r="B3038" s="66">
        <f t="shared" si="443"/>
        <v>1100</v>
      </c>
      <c r="C3038">
        <f>INDEX('Tet10'!$C$31:$FF$50,Tet10_R_VTR!F3038,Tet10_R_VTR!G3038)</f>
        <v>2.1044950796658717</v>
      </c>
      <c r="D3038" s="65">
        <v>1.2750214292717175</v>
      </c>
      <c r="E3038" s="65"/>
      <c r="F3038">
        <f t="shared" si="449"/>
        <v>17</v>
      </c>
      <c r="G3038">
        <f t="shared" si="448"/>
        <v>152</v>
      </c>
    </row>
    <row r="3039" spans="1:7" x14ac:dyDescent="0.55000000000000004">
      <c r="A3039">
        <f t="shared" si="445"/>
        <v>20000</v>
      </c>
      <c r="B3039" s="66">
        <f t="shared" si="443"/>
        <v>1100</v>
      </c>
      <c r="C3039">
        <f>INDEX('Tet10'!$C$31:$FF$50,Tet10_R_VTR!F3039,Tet10_R_VTR!G3039)</f>
        <v>1.7979115286188094</v>
      </c>
      <c r="D3039" s="65">
        <v>1.2049060712630628</v>
      </c>
      <c r="E3039" s="65"/>
      <c r="F3039">
        <f t="shared" si="449"/>
        <v>18</v>
      </c>
      <c r="G3039">
        <f t="shared" si="448"/>
        <v>152</v>
      </c>
    </row>
    <row r="3040" spans="1:7" x14ac:dyDescent="0.55000000000000004">
      <c r="A3040">
        <f t="shared" si="445"/>
        <v>20000</v>
      </c>
      <c r="B3040" s="66">
        <f t="shared" si="443"/>
        <v>1100</v>
      </c>
      <c r="C3040">
        <f>INDEX('Tet10'!$C$31:$FF$50,Tet10_R_VTR!F3040,Tet10_R_VTR!G3040)</f>
        <v>2.0170729668949301</v>
      </c>
      <c r="D3040" s="65">
        <v>1.3242323335278336</v>
      </c>
      <c r="E3040" s="65"/>
      <c r="F3040">
        <f t="shared" si="449"/>
        <v>19</v>
      </c>
      <c r="G3040">
        <f t="shared" si="448"/>
        <v>152</v>
      </c>
    </row>
    <row r="3041" spans="1:7" x14ac:dyDescent="0.55000000000000004">
      <c r="A3041">
        <f t="shared" si="445"/>
        <v>20000</v>
      </c>
      <c r="B3041" s="66">
        <f t="shared" si="443"/>
        <v>1100</v>
      </c>
      <c r="C3041">
        <f>INDEX('Tet10'!$C$31:$FF$50,Tet10_R_VTR!F3041,Tet10_R_VTR!G3041)</f>
        <v>1.9747740577326913</v>
      </c>
      <c r="D3041" s="65">
        <v>1.3926930675882432</v>
      </c>
      <c r="E3041" s="65"/>
      <c r="F3041">
        <f t="shared" si="449"/>
        <v>20</v>
      </c>
      <c r="G3041">
        <f t="shared" si="448"/>
        <v>152</v>
      </c>
    </row>
    <row r="3042" spans="1:7" x14ac:dyDescent="0.55000000000000004">
      <c r="A3042">
        <f t="shared" si="445"/>
        <v>20000</v>
      </c>
      <c r="B3042" s="66">
        <f t="shared" si="443"/>
        <v>1150</v>
      </c>
      <c r="C3042">
        <f>INDEX('Tet10'!$C$31:$FF$50,Tet10_R_VTR!F3042,Tet10_R_VTR!G3042)</f>
        <v>1.5511090767858409</v>
      </c>
      <c r="D3042" s="65">
        <v>1.1947908940445182</v>
      </c>
      <c r="E3042" s="65"/>
      <c r="F3042">
        <v>1</v>
      </c>
      <c r="G3042">
        <f t="shared" si="448"/>
        <v>153</v>
      </c>
    </row>
    <row r="3043" spans="1:7" x14ac:dyDescent="0.55000000000000004">
      <c r="A3043">
        <f t="shared" si="445"/>
        <v>20000</v>
      </c>
      <c r="B3043" s="66">
        <f t="shared" si="443"/>
        <v>1150</v>
      </c>
      <c r="C3043">
        <f>INDEX('Tet10'!$C$31:$FF$50,Tet10_R_VTR!F3043,Tet10_R_VTR!G3043)</f>
        <v>1.4375333689540419</v>
      </c>
      <c r="D3043" s="65">
        <v>1.0562109337529222</v>
      </c>
      <c r="E3043" s="65"/>
      <c r="F3043">
        <f t="shared" ref="F3043:F3056" si="450">F3042+1</f>
        <v>2</v>
      </c>
      <c r="G3043">
        <f t="shared" si="448"/>
        <v>153</v>
      </c>
    </row>
    <row r="3044" spans="1:7" x14ac:dyDescent="0.55000000000000004">
      <c r="A3044">
        <f t="shared" si="445"/>
        <v>20000</v>
      </c>
      <c r="B3044" s="66">
        <f t="shared" si="443"/>
        <v>1150</v>
      </c>
      <c r="C3044">
        <f>INDEX('Tet10'!$C$31:$FF$50,Tet10_R_VTR!F3044,Tet10_R_VTR!G3044)</f>
        <v>1.4134117389215377</v>
      </c>
      <c r="D3044" s="65">
        <v>0.98989625500191891</v>
      </c>
      <c r="E3044" s="65"/>
      <c r="F3044">
        <f t="shared" si="450"/>
        <v>3</v>
      </c>
      <c r="G3044">
        <f t="shared" si="448"/>
        <v>153</v>
      </c>
    </row>
    <row r="3045" spans="1:7" x14ac:dyDescent="0.55000000000000004">
      <c r="A3045">
        <f t="shared" si="445"/>
        <v>20000</v>
      </c>
      <c r="B3045" s="66">
        <f t="shared" si="443"/>
        <v>1150</v>
      </c>
      <c r="C3045">
        <f>INDEX('Tet10'!$C$31:$FF$50,Tet10_R_VTR!F3045,Tet10_R_VTR!G3045)</f>
        <v>1.3821704466731353</v>
      </c>
      <c r="D3045" s="65">
        <v>1.1808089813367004</v>
      </c>
      <c r="E3045" s="65"/>
      <c r="F3045">
        <f t="shared" si="450"/>
        <v>4</v>
      </c>
      <c r="G3045">
        <f t="shared" si="448"/>
        <v>153</v>
      </c>
    </row>
    <row r="3046" spans="1:7" x14ac:dyDescent="0.55000000000000004">
      <c r="A3046">
        <f t="shared" si="445"/>
        <v>20000</v>
      </c>
      <c r="B3046" s="66">
        <f t="shared" si="443"/>
        <v>1150</v>
      </c>
      <c r="C3046">
        <f>INDEX('Tet10'!$C$31:$FF$50,Tet10_R_VTR!F3046,Tet10_R_VTR!G3046)</f>
        <v>1.6625911003385858</v>
      </c>
      <c r="D3046" s="65">
        <v>1.0094655229912022</v>
      </c>
      <c r="E3046" s="65"/>
      <c r="F3046">
        <f t="shared" si="450"/>
        <v>5</v>
      </c>
      <c r="G3046">
        <f t="shared" si="448"/>
        <v>153</v>
      </c>
    </row>
    <row r="3047" spans="1:7" x14ac:dyDescent="0.55000000000000004">
      <c r="A3047">
        <f t="shared" si="445"/>
        <v>20000</v>
      </c>
      <c r="B3047" s="66">
        <f t="shared" si="443"/>
        <v>1150</v>
      </c>
      <c r="C3047">
        <f>INDEX('Tet10'!$C$31:$FF$50,Tet10_R_VTR!F3047,Tet10_R_VTR!G3047)</f>
        <v>1.9516032040047908</v>
      </c>
      <c r="D3047" s="65">
        <v>1.3176631134711994</v>
      </c>
      <c r="E3047" s="65"/>
      <c r="F3047">
        <f t="shared" si="450"/>
        <v>6</v>
      </c>
      <c r="G3047">
        <f t="shared" si="448"/>
        <v>153</v>
      </c>
    </row>
    <row r="3048" spans="1:7" x14ac:dyDescent="0.55000000000000004">
      <c r="A3048">
        <f t="shared" si="445"/>
        <v>20000</v>
      </c>
      <c r="B3048" s="66">
        <f t="shared" si="443"/>
        <v>1150</v>
      </c>
      <c r="C3048">
        <f>INDEX('Tet10'!$C$31:$FF$50,Tet10_R_VTR!F3048,Tet10_R_VTR!G3048)</f>
        <v>1.7490876132072257</v>
      </c>
      <c r="D3048" s="65">
        <v>1.3556312282870939</v>
      </c>
      <c r="E3048" s="65"/>
      <c r="F3048">
        <f t="shared" si="450"/>
        <v>7</v>
      </c>
      <c r="G3048">
        <f t="shared" si="448"/>
        <v>153</v>
      </c>
    </row>
    <row r="3049" spans="1:7" x14ac:dyDescent="0.55000000000000004">
      <c r="A3049">
        <f t="shared" si="445"/>
        <v>20000</v>
      </c>
      <c r="B3049" s="66">
        <f t="shared" si="443"/>
        <v>1150</v>
      </c>
      <c r="C3049">
        <f>INDEX('Tet10'!$C$31:$FF$50,Tet10_R_VTR!F3049,Tet10_R_VTR!G3049)</f>
        <v>1.3921611061640864</v>
      </c>
      <c r="D3049" s="65">
        <v>1.0307302267806293</v>
      </c>
      <c r="E3049" s="65"/>
      <c r="F3049">
        <f t="shared" si="450"/>
        <v>8</v>
      </c>
      <c r="G3049">
        <f t="shared" si="448"/>
        <v>153</v>
      </c>
    </row>
    <row r="3050" spans="1:7" x14ac:dyDescent="0.55000000000000004">
      <c r="A3050">
        <f t="shared" si="445"/>
        <v>20000</v>
      </c>
      <c r="B3050" s="66">
        <f t="shared" si="443"/>
        <v>1150</v>
      </c>
      <c r="C3050">
        <f>INDEX('Tet10'!$C$31:$FF$50,Tet10_R_VTR!F3050,Tet10_R_VTR!G3050)</f>
        <v>1.5104976459856378</v>
      </c>
      <c r="D3050" s="65">
        <v>0.86606314209154855</v>
      </c>
      <c r="E3050" s="65"/>
      <c r="F3050">
        <f t="shared" si="450"/>
        <v>9</v>
      </c>
      <c r="G3050">
        <f t="shared" si="448"/>
        <v>153</v>
      </c>
    </row>
    <row r="3051" spans="1:7" x14ac:dyDescent="0.55000000000000004">
      <c r="A3051">
        <f t="shared" si="445"/>
        <v>20000</v>
      </c>
      <c r="B3051" s="66">
        <f t="shared" si="443"/>
        <v>1150</v>
      </c>
      <c r="C3051">
        <f>INDEX('Tet10'!$C$31:$FF$50,Tet10_R_VTR!F3051,Tet10_R_VTR!G3051)</f>
        <v>1.6329247058818761</v>
      </c>
      <c r="D3051" s="65">
        <v>1.1675054151057829</v>
      </c>
      <c r="E3051" s="65"/>
      <c r="F3051">
        <f t="shared" si="450"/>
        <v>10</v>
      </c>
      <c r="G3051">
        <f t="shared" si="448"/>
        <v>153</v>
      </c>
    </row>
    <row r="3052" spans="1:7" x14ac:dyDescent="0.55000000000000004">
      <c r="A3052">
        <f t="shared" si="445"/>
        <v>20000</v>
      </c>
      <c r="B3052" s="66">
        <f t="shared" si="443"/>
        <v>1150</v>
      </c>
      <c r="C3052">
        <f>INDEX('Tet10'!$C$31:$FF$50,Tet10_R_VTR!F3052,Tet10_R_VTR!G3052)</f>
        <v>1.1620844785803561</v>
      </c>
      <c r="D3052" s="65">
        <v>0.95697774563992144</v>
      </c>
      <c r="E3052" s="65"/>
      <c r="F3052">
        <f t="shared" si="450"/>
        <v>11</v>
      </c>
      <c r="G3052">
        <f t="shared" si="448"/>
        <v>153</v>
      </c>
    </row>
    <row r="3053" spans="1:7" x14ac:dyDescent="0.55000000000000004">
      <c r="A3053">
        <f t="shared" si="445"/>
        <v>20000</v>
      </c>
      <c r="B3053" s="66">
        <f t="shared" si="443"/>
        <v>1150</v>
      </c>
      <c r="C3053">
        <f>INDEX('Tet10'!$C$31:$FF$50,Tet10_R_VTR!F3053,Tet10_R_VTR!G3053)</f>
        <v>1.8034774834004239</v>
      </c>
      <c r="D3053" s="65">
        <v>1.3460641078796829</v>
      </c>
      <c r="E3053" s="65"/>
      <c r="F3053">
        <f t="shared" si="450"/>
        <v>12</v>
      </c>
      <c r="G3053">
        <f t="shared" si="448"/>
        <v>153</v>
      </c>
    </row>
    <row r="3054" spans="1:7" x14ac:dyDescent="0.55000000000000004">
      <c r="A3054">
        <f t="shared" si="445"/>
        <v>20000</v>
      </c>
      <c r="B3054" s="66">
        <f t="shared" si="443"/>
        <v>1150</v>
      </c>
      <c r="C3054">
        <f>INDEX('Tet10'!$C$31:$FF$50,Tet10_R_VTR!F3054,Tet10_R_VTR!G3054)</f>
        <v>1.7921262934773858</v>
      </c>
      <c r="D3054" s="65">
        <v>1.1672257595055451</v>
      </c>
      <c r="E3054" s="65"/>
      <c r="F3054">
        <f t="shared" si="450"/>
        <v>13</v>
      </c>
      <c r="G3054">
        <f t="shared" si="448"/>
        <v>153</v>
      </c>
    </row>
    <row r="3055" spans="1:7" x14ac:dyDescent="0.55000000000000004">
      <c r="A3055">
        <f t="shared" si="445"/>
        <v>20000</v>
      </c>
      <c r="B3055" s="66">
        <f t="shared" si="443"/>
        <v>1150</v>
      </c>
      <c r="C3055">
        <f>INDEX('Tet10'!$C$31:$FF$50,Tet10_R_VTR!F3055,Tet10_R_VTR!G3055)</f>
        <v>2.2572209438203155</v>
      </c>
      <c r="D3055" s="65">
        <v>1.5949217285186394</v>
      </c>
      <c r="E3055" s="65"/>
      <c r="F3055">
        <f t="shared" si="450"/>
        <v>14</v>
      </c>
      <c r="G3055">
        <f t="shared" si="448"/>
        <v>153</v>
      </c>
    </row>
    <row r="3056" spans="1:7" x14ac:dyDescent="0.55000000000000004">
      <c r="A3056">
        <f t="shared" si="445"/>
        <v>20000</v>
      </c>
      <c r="B3056" s="66">
        <f t="shared" si="443"/>
        <v>1150</v>
      </c>
      <c r="C3056">
        <f>INDEX('Tet10'!$C$31:$FF$50,Tet10_R_VTR!F3056,Tet10_R_VTR!G3056)</f>
        <v>1.7445828592978987</v>
      </c>
      <c r="D3056" s="65">
        <v>1.2674407016180753</v>
      </c>
      <c r="E3056" s="65"/>
      <c r="F3056">
        <f t="shared" si="450"/>
        <v>15</v>
      </c>
      <c r="G3056">
        <f t="shared" si="448"/>
        <v>153</v>
      </c>
    </row>
    <row r="3057" spans="1:7" x14ac:dyDescent="0.55000000000000004">
      <c r="A3057">
        <f t="shared" si="445"/>
        <v>20000</v>
      </c>
      <c r="B3057" s="66">
        <f t="shared" si="443"/>
        <v>1150</v>
      </c>
      <c r="C3057">
        <f>INDEX('Tet10'!$C$31:$FF$50,Tet10_R_VTR!F3057,Tet10_R_VTR!G3057)</f>
        <v>1.3580306060100453</v>
      </c>
      <c r="D3057" s="65">
        <v>0.89488259004612958</v>
      </c>
      <c r="E3057" s="65"/>
      <c r="F3057">
        <f t="shared" ref="F3057:F3061" si="451">F3056+1</f>
        <v>16</v>
      </c>
      <c r="G3057">
        <f t="shared" si="448"/>
        <v>153</v>
      </c>
    </row>
    <row r="3058" spans="1:7" x14ac:dyDescent="0.55000000000000004">
      <c r="A3058">
        <f t="shared" si="445"/>
        <v>20000</v>
      </c>
      <c r="B3058" s="66">
        <f t="shared" si="443"/>
        <v>1150</v>
      </c>
      <c r="C3058">
        <f>INDEX('Tet10'!$C$31:$FF$50,Tet10_R_VTR!F3058,Tet10_R_VTR!G3058)</f>
        <v>1.9296772543659233</v>
      </c>
      <c r="D3058" s="65">
        <v>1.2750214292717175</v>
      </c>
      <c r="E3058" s="65"/>
      <c r="F3058">
        <f t="shared" si="451"/>
        <v>17</v>
      </c>
      <c r="G3058">
        <f t="shared" si="448"/>
        <v>153</v>
      </c>
    </row>
    <row r="3059" spans="1:7" x14ac:dyDescent="0.55000000000000004">
      <c r="A3059">
        <f t="shared" si="445"/>
        <v>20000</v>
      </c>
      <c r="B3059" s="66">
        <f t="shared" si="443"/>
        <v>1150</v>
      </c>
      <c r="C3059">
        <f>INDEX('Tet10'!$C$31:$FF$50,Tet10_R_VTR!F3059,Tet10_R_VTR!G3059)</f>
        <v>1.6294437892433646</v>
      </c>
      <c r="D3059" s="65">
        <v>1.2049060712630628</v>
      </c>
      <c r="E3059" s="65"/>
      <c r="F3059">
        <f t="shared" si="451"/>
        <v>18</v>
      </c>
      <c r="G3059">
        <f t="shared" si="448"/>
        <v>153</v>
      </c>
    </row>
    <row r="3060" spans="1:7" x14ac:dyDescent="0.55000000000000004">
      <c r="A3060">
        <f t="shared" si="445"/>
        <v>20000</v>
      </c>
      <c r="B3060" s="66">
        <f t="shared" si="443"/>
        <v>1150</v>
      </c>
      <c r="C3060">
        <f>INDEX('Tet10'!$C$31:$FF$50,Tet10_R_VTR!F3060,Tet10_R_VTR!G3060)</f>
        <v>1.8209387429021735</v>
      </c>
      <c r="D3060" s="65">
        <v>1.3242323335278336</v>
      </c>
      <c r="E3060" s="65"/>
      <c r="F3060">
        <f t="shared" si="451"/>
        <v>19</v>
      </c>
      <c r="G3060">
        <f t="shared" si="448"/>
        <v>153</v>
      </c>
    </row>
    <row r="3061" spans="1:7" x14ac:dyDescent="0.55000000000000004">
      <c r="A3061">
        <f t="shared" si="445"/>
        <v>20000</v>
      </c>
      <c r="B3061" s="66">
        <f t="shared" si="443"/>
        <v>1150</v>
      </c>
      <c r="C3061">
        <f>INDEX('Tet10'!$C$31:$FF$50,Tet10_R_VTR!F3061,Tet10_R_VTR!G3061)</f>
        <v>1.6644076705965223</v>
      </c>
      <c r="D3061" s="65">
        <v>1.3926930675882432</v>
      </c>
      <c r="E3061" s="65"/>
      <c r="F3061">
        <f t="shared" si="451"/>
        <v>20</v>
      </c>
      <c r="G3061">
        <f t="shared" si="448"/>
        <v>153</v>
      </c>
    </row>
    <row r="3062" spans="1:7" x14ac:dyDescent="0.55000000000000004">
      <c r="A3062">
        <f t="shared" si="445"/>
        <v>20000</v>
      </c>
      <c r="B3062" s="66">
        <f t="shared" si="443"/>
        <v>1200</v>
      </c>
      <c r="C3062">
        <f>INDEX('Tet10'!$C$31:$FF$50,Tet10_R_VTR!F3062,Tet10_R_VTR!G3062)</f>
        <v>1.2889074080685015</v>
      </c>
      <c r="D3062" s="65">
        <v>1.1947908940445182</v>
      </c>
      <c r="E3062" s="65"/>
      <c r="F3062">
        <v>1</v>
      </c>
      <c r="G3062">
        <f t="shared" si="448"/>
        <v>154</v>
      </c>
    </row>
    <row r="3063" spans="1:7" x14ac:dyDescent="0.55000000000000004">
      <c r="A3063">
        <f t="shared" si="445"/>
        <v>20000</v>
      </c>
      <c r="B3063" s="66">
        <f t="shared" si="443"/>
        <v>1200</v>
      </c>
      <c r="C3063">
        <f>INDEX('Tet10'!$C$31:$FF$50,Tet10_R_VTR!F3063,Tet10_R_VTR!G3063)</f>
        <v>1.0122197764312926</v>
      </c>
      <c r="D3063" s="65">
        <v>1.0562109337529222</v>
      </c>
      <c r="E3063" s="65"/>
      <c r="F3063">
        <f t="shared" ref="F3063:F3076" si="452">F3062+1</f>
        <v>2</v>
      </c>
      <c r="G3063">
        <f t="shared" si="448"/>
        <v>154</v>
      </c>
    </row>
    <row r="3064" spans="1:7" x14ac:dyDescent="0.55000000000000004">
      <c r="A3064">
        <f t="shared" si="445"/>
        <v>20000</v>
      </c>
      <c r="B3064" s="66">
        <f t="shared" si="443"/>
        <v>1200</v>
      </c>
      <c r="C3064">
        <f>INDEX('Tet10'!$C$31:$FF$50,Tet10_R_VTR!F3064,Tet10_R_VTR!G3064)</f>
        <v>1.0686500272090969</v>
      </c>
      <c r="D3064" s="65">
        <v>0.98989625500191891</v>
      </c>
      <c r="E3064" s="65"/>
      <c r="F3064">
        <f t="shared" si="452"/>
        <v>3</v>
      </c>
      <c r="G3064">
        <f t="shared" si="448"/>
        <v>154</v>
      </c>
    </row>
    <row r="3065" spans="1:7" x14ac:dyDescent="0.55000000000000004">
      <c r="A3065">
        <f t="shared" si="445"/>
        <v>20000</v>
      </c>
      <c r="B3065" s="66">
        <f t="shared" si="443"/>
        <v>1200</v>
      </c>
      <c r="C3065">
        <f>INDEX('Tet10'!$C$31:$FF$50,Tet10_R_VTR!F3065,Tet10_R_VTR!G3065)</f>
        <v>1.080588312751297</v>
      </c>
      <c r="D3065" s="65">
        <v>1.1808089813367004</v>
      </c>
      <c r="E3065" s="65"/>
      <c r="F3065">
        <f t="shared" si="452"/>
        <v>4</v>
      </c>
      <c r="G3065">
        <f t="shared" si="448"/>
        <v>154</v>
      </c>
    </row>
    <row r="3066" spans="1:7" x14ac:dyDescent="0.55000000000000004">
      <c r="A3066">
        <f t="shared" si="445"/>
        <v>20000</v>
      </c>
      <c r="B3066" s="66">
        <f t="shared" ref="B3066:B3129" si="453">B3046+50</f>
        <v>1200</v>
      </c>
      <c r="C3066">
        <f>INDEX('Tet10'!$C$31:$FF$50,Tet10_R_VTR!F3066,Tet10_R_VTR!G3066)</f>
        <v>1.1135398915665351</v>
      </c>
      <c r="D3066" s="65">
        <v>1.0094655229912022</v>
      </c>
      <c r="E3066" s="65"/>
      <c r="F3066">
        <f t="shared" si="452"/>
        <v>5</v>
      </c>
      <c r="G3066">
        <f t="shared" si="448"/>
        <v>154</v>
      </c>
    </row>
    <row r="3067" spans="1:7" x14ac:dyDescent="0.55000000000000004">
      <c r="A3067">
        <f t="shared" si="445"/>
        <v>20000</v>
      </c>
      <c r="B3067" s="66">
        <f t="shared" si="453"/>
        <v>1200</v>
      </c>
      <c r="C3067">
        <f>INDEX('Tet10'!$C$31:$FF$50,Tet10_R_VTR!F3067,Tet10_R_VTR!G3067)</f>
        <v>1.571122730432734</v>
      </c>
      <c r="D3067" s="65">
        <v>1.3176631134711994</v>
      </c>
      <c r="E3067" s="65"/>
      <c r="F3067">
        <f t="shared" si="452"/>
        <v>6</v>
      </c>
      <c r="G3067">
        <f t="shared" si="448"/>
        <v>154</v>
      </c>
    </row>
    <row r="3068" spans="1:7" x14ac:dyDescent="0.55000000000000004">
      <c r="A3068">
        <f t="shared" si="445"/>
        <v>20000</v>
      </c>
      <c r="B3068" s="66">
        <f t="shared" si="453"/>
        <v>1200</v>
      </c>
      <c r="C3068">
        <f>INDEX('Tet10'!$C$31:$FF$50,Tet10_R_VTR!F3068,Tet10_R_VTR!G3068)</f>
        <v>1.3102487819976689</v>
      </c>
      <c r="D3068" s="65">
        <v>1.3556312282870939</v>
      </c>
      <c r="E3068" s="65"/>
      <c r="F3068">
        <f t="shared" si="452"/>
        <v>7</v>
      </c>
      <c r="G3068">
        <f t="shared" si="448"/>
        <v>154</v>
      </c>
    </row>
    <row r="3069" spans="1:7" x14ac:dyDescent="0.55000000000000004">
      <c r="A3069">
        <f t="shared" si="445"/>
        <v>20000</v>
      </c>
      <c r="B3069" s="66">
        <f t="shared" si="453"/>
        <v>1200</v>
      </c>
      <c r="C3069">
        <f>INDEX('Tet10'!$C$31:$FF$50,Tet10_R_VTR!F3069,Tet10_R_VTR!G3069)</f>
        <v>1.0390552117773411</v>
      </c>
      <c r="D3069" s="65">
        <v>1.0307302267806293</v>
      </c>
      <c r="E3069" s="65"/>
      <c r="F3069">
        <f t="shared" si="452"/>
        <v>8</v>
      </c>
      <c r="G3069">
        <f t="shared" si="448"/>
        <v>154</v>
      </c>
    </row>
    <row r="3070" spans="1:7" x14ac:dyDescent="0.55000000000000004">
      <c r="A3070">
        <f t="shared" si="445"/>
        <v>20000</v>
      </c>
      <c r="B3070" s="66">
        <f t="shared" si="453"/>
        <v>1200</v>
      </c>
      <c r="C3070">
        <f>INDEX('Tet10'!$C$31:$FF$50,Tet10_R_VTR!F3070,Tet10_R_VTR!G3070)</f>
        <v>1.1506562057211889</v>
      </c>
      <c r="D3070" s="65">
        <v>0.86606314209154855</v>
      </c>
      <c r="E3070" s="65"/>
      <c r="F3070">
        <f t="shared" si="452"/>
        <v>9</v>
      </c>
      <c r="G3070">
        <f t="shared" si="448"/>
        <v>154</v>
      </c>
    </row>
    <row r="3071" spans="1:7" x14ac:dyDescent="0.55000000000000004">
      <c r="A3071">
        <f t="shared" si="445"/>
        <v>20000</v>
      </c>
      <c r="B3071" s="66">
        <f t="shared" si="453"/>
        <v>1200</v>
      </c>
      <c r="C3071">
        <f>INDEX('Tet10'!$C$31:$FF$50,Tet10_R_VTR!F3071,Tet10_R_VTR!G3071)</f>
        <v>1.0919714119954402</v>
      </c>
      <c r="D3071" s="65">
        <v>1.1675054151057829</v>
      </c>
      <c r="E3071" s="65"/>
      <c r="F3071">
        <f t="shared" si="452"/>
        <v>10</v>
      </c>
      <c r="G3071">
        <f t="shared" si="448"/>
        <v>154</v>
      </c>
    </row>
    <row r="3072" spans="1:7" x14ac:dyDescent="0.55000000000000004">
      <c r="A3072">
        <f t="shared" si="445"/>
        <v>20000</v>
      </c>
      <c r="B3072" s="66">
        <f t="shared" si="453"/>
        <v>1200</v>
      </c>
      <c r="C3072">
        <f>INDEX('Tet10'!$C$31:$FF$50,Tet10_R_VTR!F3072,Tet10_R_VTR!G3072)</f>
        <v>0.60942551968691905</v>
      </c>
      <c r="D3072" s="65">
        <v>0.95697774563992144</v>
      </c>
      <c r="E3072" s="65"/>
      <c r="F3072">
        <f t="shared" si="452"/>
        <v>11</v>
      </c>
      <c r="G3072">
        <f t="shared" si="448"/>
        <v>154</v>
      </c>
    </row>
    <row r="3073" spans="1:7" x14ac:dyDescent="0.55000000000000004">
      <c r="A3073">
        <f t="shared" si="445"/>
        <v>20000</v>
      </c>
      <c r="B3073" s="66">
        <f t="shared" si="453"/>
        <v>1200</v>
      </c>
      <c r="C3073">
        <f>INDEX('Tet10'!$C$31:$FF$50,Tet10_R_VTR!F3073,Tet10_R_VTR!G3073)</f>
        <v>1.2639286146840019</v>
      </c>
      <c r="D3073" s="65">
        <v>1.3460641078796829</v>
      </c>
      <c r="E3073" s="65"/>
      <c r="F3073">
        <f t="shared" si="452"/>
        <v>12</v>
      </c>
      <c r="G3073">
        <f t="shared" si="448"/>
        <v>154</v>
      </c>
    </row>
    <row r="3074" spans="1:7" x14ac:dyDescent="0.55000000000000004">
      <c r="A3074">
        <f t="shared" si="445"/>
        <v>20000</v>
      </c>
      <c r="B3074" s="66">
        <f t="shared" si="453"/>
        <v>1200</v>
      </c>
      <c r="C3074">
        <f>INDEX('Tet10'!$C$31:$FF$50,Tet10_R_VTR!F3074,Tet10_R_VTR!G3074)</f>
        <v>1.2462525133816964</v>
      </c>
      <c r="D3074" s="65">
        <v>1.1672257595055451</v>
      </c>
      <c r="E3074" s="65"/>
      <c r="F3074">
        <f t="shared" si="452"/>
        <v>13</v>
      </c>
      <c r="G3074">
        <f t="shared" si="448"/>
        <v>154</v>
      </c>
    </row>
    <row r="3075" spans="1:7" x14ac:dyDescent="0.55000000000000004">
      <c r="A3075">
        <f t="shared" ref="A3075:A3138" si="454">A2755+2500</f>
        <v>20000</v>
      </c>
      <c r="B3075" s="66">
        <f t="shared" si="453"/>
        <v>1200</v>
      </c>
      <c r="C3075">
        <f>INDEX('Tet10'!$C$31:$FF$50,Tet10_R_VTR!F3075,Tet10_R_VTR!G3075)</f>
        <v>1.7906157145524988</v>
      </c>
      <c r="D3075" s="65">
        <v>1.5949217285186394</v>
      </c>
      <c r="E3075" s="65"/>
      <c r="F3075">
        <f t="shared" si="452"/>
        <v>14</v>
      </c>
      <c r="G3075">
        <f t="shared" si="448"/>
        <v>154</v>
      </c>
    </row>
    <row r="3076" spans="1:7" x14ac:dyDescent="0.55000000000000004">
      <c r="A3076">
        <f t="shared" si="454"/>
        <v>20000</v>
      </c>
      <c r="B3076" s="66">
        <f t="shared" si="453"/>
        <v>1200</v>
      </c>
      <c r="C3076">
        <f>INDEX('Tet10'!$C$31:$FF$50,Tet10_R_VTR!F3076,Tet10_R_VTR!G3076)</f>
        <v>1.0460979796142174</v>
      </c>
      <c r="D3076" s="65">
        <v>1.2674407016180753</v>
      </c>
      <c r="E3076" s="65"/>
      <c r="F3076">
        <f t="shared" si="452"/>
        <v>15</v>
      </c>
      <c r="G3076">
        <f t="shared" si="448"/>
        <v>154</v>
      </c>
    </row>
    <row r="3077" spans="1:7" x14ac:dyDescent="0.55000000000000004">
      <c r="A3077">
        <f t="shared" si="454"/>
        <v>20000</v>
      </c>
      <c r="B3077" s="66">
        <f t="shared" si="453"/>
        <v>1200</v>
      </c>
      <c r="C3077">
        <f>INDEX('Tet10'!$C$31:$FF$50,Tet10_R_VTR!F3077,Tet10_R_VTR!G3077)</f>
        <v>0.90335327420057832</v>
      </c>
      <c r="D3077" s="65">
        <v>0.89488259004612958</v>
      </c>
      <c r="E3077" s="65"/>
      <c r="F3077">
        <f t="shared" ref="F3077:F3081" si="455">F3076+1</f>
        <v>16</v>
      </c>
      <c r="G3077">
        <f t="shared" si="448"/>
        <v>154</v>
      </c>
    </row>
    <row r="3078" spans="1:7" x14ac:dyDescent="0.55000000000000004">
      <c r="A3078">
        <f t="shared" si="454"/>
        <v>20000</v>
      </c>
      <c r="B3078" s="66">
        <f t="shared" si="453"/>
        <v>1200</v>
      </c>
      <c r="C3078">
        <f>INDEX('Tet10'!$C$31:$FF$50,Tet10_R_VTR!F3078,Tet10_R_VTR!G3078)</f>
        <v>1.2563454343254739</v>
      </c>
      <c r="D3078" s="65">
        <v>1.2750214292717175</v>
      </c>
      <c r="E3078" s="65"/>
      <c r="F3078">
        <f t="shared" si="455"/>
        <v>17</v>
      </c>
      <c r="G3078">
        <f t="shared" si="448"/>
        <v>154</v>
      </c>
    </row>
    <row r="3079" spans="1:7" x14ac:dyDescent="0.55000000000000004">
      <c r="A3079">
        <f t="shared" si="454"/>
        <v>20000</v>
      </c>
      <c r="B3079" s="66">
        <f t="shared" si="453"/>
        <v>1200</v>
      </c>
      <c r="C3079">
        <f>INDEX('Tet10'!$C$31:$FF$50,Tet10_R_VTR!F3079,Tet10_R_VTR!G3079)</f>
        <v>1.0114055527766381</v>
      </c>
      <c r="D3079" s="65">
        <v>1.2049060712630628</v>
      </c>
      <c r="E3079" s="65"/>
      <c r="F3079">
        <f t="shared" si="455"/>
        <v>18</v>
      </c>
      <c r="G3079">
        <f t="shared" si="448"/>
        <v>154</v>
      </c>
    </row>
    <row r="3080" spans="1:7" x14ac:dyDescent="0.55000000000000004">
      <c r="A3080">
        <f t="shared" si="454"/>
        <v>20000</v>
      </c>
      <c r="B3080" s="66">
        <f t="shared" si="453"/>
        <v>1200</v>
      </c>
      <c r="C3080">
        <f>INDEX('Tet10'!$C$31:$FF$50,Tet10_R_VTR!F3080,Tet10_R_VTR!G3080)</f>
        <v>1.148370978047395</v>
      </c>
      <c r="D3080" s="65">
        <v>1.3242323335278336</v>
      </c>
      <c r="E3080" s="65"/>
      <c r="F3080">
        <f t="shared" si="455"/>
        <v>19</v>
      </c>
      <c r="G3080">
        <f t="shared" si="448"/>
        <v>154</v>
      </c>
    </row>
    <row r="3081" spans="1:7" x14ac:dyDescent="0.55000000000000004">
      <c r="A3081">
        <f t="shared" si="454"/>
        <v>20000</v>
      </c>
      <c r="B3081" s="66">
        <f t="shared" si="453"/>
        <v>1200</v>
      </c>
      <c r="C3081">
        <f>INDEX('Tet10'!$C$31:$FF$50,Tet10_R_VTR!F3081,Tet10_R_VTR!G3081)</f>
        <v>0.85164679048923742</v>
      </c>
      <c r="D3081" s="65">
        <v>1.3926930675882432</v>
      </c>
      <c r="E3081" s="65"/>
      <c r="F3081">
        <f t="shared" si="455"/>
        <v>20</v>
      </c>
      <c r="G3081">
        <f t="shared" si="448"/>
        <v>154</v>
      </c>
    </row>
    <row r="3082" spans="1:7" x14ac:dyDescent="0.55000000000000004">
      <c r="A3082">
        <f t="shared" si="454"/>
        <v>20000</v>
      </c>
      <c r="B3082" s="66">
        <f t="shared" si="453"/>
        <v>1250</v>
      </c>
      <c r="C3082">
        <f>INDEX('Tet10'!$C$31:$FF$50,Tet10_R_VTR!F3082,Tet10_R_VTR!G3082)</f>
        <v>0.54690344551445791</v>
      </c>
      <c r="D3082" s="65">
        <v>1.1947908940445182</v>
      </c>
      <c r="E3082" s="65"/>
      <c r="F3082">
        <v>1</v>
      </c>
      <c r="G3082">
        <f t="shared" si="448"/>
        <v>155</v>
      </c>
    </row>
    <row r="3083" spans="1:7" x14ac:dyDescent="0.55000000000000004">
      <c r="A3083">
        <f t="shared" si="454"/>
        <v>20000</v>
      </c>
      <c r="B3083" s="66">
        <f t="shared" si="453"/>
        <v>1250</v>
      </c>
      <c r="C3083">
        <f>INDEX('Tet10'!$C$31:$FF$50,Tet10_R_VTR!F3083,Tet10_R_VTR!G3083)</f>
        <v>0.51563160441917733</v>
      </c>
      <c r="D3083" s="65">
        <v>1.0562109337529222</v>
      </c>
      <c r="E3083" s="65"/>
      <c r="F3083">
        <f t="shared" ref="F3083:F3096" si="456">F3082+1</f>
        <v>2</v>
      </c>
      <c r="G3083">
        <f t="shared" si="448"/>
        <v>155</v>
      </c>
    </row>
    <row r="3084" spans="1:7" x14ac:dyDescent="0.55000000000000004">
      <c r="A3084">
        <f t="shared" si="454"/>
        <v>20000</v>
      </c>
      <c r="B3084" s="66">
        <f t="shared" si="453"/>
        <v>1250</v>
      </c>
      <c r="C3084">
        <f>INDEX('Tet10'!$C$31:$FF$50,Tet10_R_VTR!F3084,Tet10_R_VTR!G3084)</f>
        <v>0.35926892961732693</v>
      </c>
      <c r="D3084" s="65">
        <v>0.98989625500191891</v>
      </c>
      <c r="E3084" s="65"/>
      <c r="F3084">
        <f t="shared" si="456"/>
        <v>3</v>
      </c>
      <c r="G3084">
        <f t="shared" si="448"/>
        <v>155</v>
      </c>
    </row>
    <row r="3085" spans="1:7" x14ac:dyDescent="0.55000000000000004">
      <c r="A3085">
        <f t="shared" si="454"/>
        <v>20000</v>
      </c>
      <c r="B3085" s="66">
        <f t="shared" si="453"/>
        <v>1250</v>
      </c>
      <c r="C3085">
        <f>INDEX('Tet10'!$C$31:$FF$50,Tet10_R_VTR!F3085,Tet10_R_VTR!G3085)</f>
        <v>0.57063974081890623</v>
      </c>
      <c r="D3085" s="65">
        <v>1.1808089813367004</v>
      </c>
      <c r="E3085" s="65"/>
      <c r="F3085">
        <f t="shared" si="456"/>
        <v>4</v>
      </c>
      <c r="G3085">
        <f t="shared" si="448"/>
        <v>155</v>
      </c>
    </row>
    <row r="3086" spans="1:7" x14ac:dyDescent="0.55000000000000004">
      <c r="A3086">
        <f t="shared" si="454"/>
        <v>20000</v>
      </c>
      <c r="B3086" s="66">
        <f t="shared" si="453"/>
        <v>1250</v>
      </c>
      <c r="C3086">
        <f>INDEX('Tet10'!$C$31:$FF$50,Tet10_R_VTR!F3086,Tet10_R_VTR!G3086)</f>
        <v>0.20804754485899829</v>
      </c>
      <c r="D3086" s="65">
        <v>1.0094655229912022</v>
      </c>
      <c r="E3086" s="65"/>
      <c r="F3086">
        <f t="shared" si="456"/>
        <v>5</v>
      </c>
      <c r="G3086">
        <f t="shared" si="448"/>
        <v>155</v>
      </c>
    </row>
    <row r="3087" spans="1:7" x14ac:dyDescent="0.55000000000000004">
      <c r="A3087">
        <f t="shared" si="454"/>
        <v>20000</v>
      </c>
      <c r="B3087" s="66">
        <f t="shared" si="453"/>
        <v>1250</v>
      </c>
      <c r="C3087">
        <f>INDEX('Tet10'!$C$31:$FF$50,Tet10_R_VTR!F3087,Tet10_R_VTR!G3087)</f>
        <v>0.92747317843033505</v>
      </c>
      <c r="D3087" s="65">
        <v>1.3176631134711994</v>
      </c>
      <c r="E3087" s="65"/>
      <c r="F3087">
        <f t="shared" si="456"/>
        <v>6</v>
      </c>
      <c r="G3087">
        <f t="shared" si="448"/>
        <v>155</v>
      </c>
    </row>
    <row r="3088" spans="1:7" x14ac:dyDescent="0.55000000000000004">
      <c r="A3088">
        <f t="shared" si="454"/>
        <v>20000</v>
      </c>
      <c r="B3088" s="66">
        <f t="shared" si="453"/>
        <v>1250</v>
      </c>
      <c r="C3088">
        <f>INDEX('Tet10'!$C$31:$FF$50,Tet10_R_VTR!F3088,Tet10_R_VTR!G3088)</f>
        <v>0.73343903782927344</v>
      </c>
      <c r="D3088" s="65">
        <v>1.3556312282870939</v>
      </c>
      <c r="E3088" s="65"/>
      <c r="F3088">
        <f t="shared" si="456"/>
        <v>7</v>
      </c>
      <c r="G3088">
        <f t="shared" si="448"/>
        <v>155</v>
      </c>
    </row>
    <row r="3089" spans="1:7" x14ac:dyDescent="0.55000000000000004">
      <c r="A3089">
        <f t="shared" si="454"/>
        <v>20000</v>
      </c>
      <c r="B3089" s="66">
        <f t="shared" si="453"/>
        <v>1250</v>
      </c>
      <c r="C3089">
        <f>INDEX('Tet10'!$C$31:$FF$50,Tet10_R_VTR!F3089,Tet10_R_VTR!G3089)</f>
        <v>0.26724304196592275</v>
      </c>
      <c r="D3089" s="65">
        <v>1.0307302267806293</v>
      </c>
      <c r="E3089" s="65"/>
      <c r="F3089">
        <f t="shared" si="456"/>
        <v>8</v>
      </c>
      <c r="G3089">
        <f t="shared" si="448"/>
        <v>155</v>
      </c>
    </row>
    <row r="3090" spans="1:7" x14ac:dyDescent="0.55000000000000004">
      <c r="A3090">
        <f t="shared" si="454"/>
        <v>20000</v>
      </c>
      <c r="B3090" s="66">
        <f t="shared" si="453"/>
        <v>1250</v>
      </c>
      <c r="C3090">
        <f>INDEX('Tet10'!$C$31:$FF$50,Tet10_R_VTR!F3090,Tet10_R_VTR!G3090)</f>
        <v>0.62447864211373083</v>
      </c>
      <c r="D3090" s="65">
        <v>0.86606314209154855</v>
      </c>
      <c r="E3090" s="65"/>
      <c r="F3090">
        <f t="shared" si="456"/>
        <v>9</v>
      </c>
      <c r="G3090">
        <f t="shared" si="448"/>
        <v>155</v>
      </c>
    </row>
    <row r="3091" spans="1:7" x14ac:dyDescent="0.55000000000000004">
      <c r="A3091">
        <f t="shared" si="454"/>
        <v>20000</v>
      </c>
      <c r="B3091" s="66">
        <f t="shared" si="453"/>
        <v>1250</v>
      </c>
      <c r="C3091">
        <f>INDEX('Tet10'!$C$31:$FF$50,Tet10_R_VTR!F3091,Tet10_R_VTR!G3091)</f>
        <v>0.22803943808550725</v>
      </c>
      <c r="D3091" s="65">
        <v>1.1675054151057829</v>
      </c>
      <c r="E3091" s="65"/>
      <c r="F3091">
        <f t="shared" si="456"/>
        <v>10</v>
      </c>
      <c r="G3091">
        <f t="shared" si="448"/>
        <v>155</v>
      </c>
    </row>
    <row r="3092" spans="1:7" x14ac:dyDescent="0.55000000000000004">
      <c r="A3092">
        <f t="shared" si="454"/>
        <v>20000</v>
      </c>
      <c r="B3092" s="66">
        <f t="shared" si="453"/>
        <v>1250</v>
      </c>
      <c r="C3092">
        <f>INDEX('Tet10'!$C$31:$FF$50,Tet10_R_VTR!F3092,Tet10_R_VTR!G3092)</f>
        <v>0.27752289044461986</v>
      </c>
      <c r="D3092" s="65">
        <v>0.95697774563992144</v>
      </c>
      <c r="E3092" s="65"/>
      <c r="F3092">
        <f t="shared" si="456"/>
        <v>11</v>
      </c>
      <c r="G3092">
        <f t="shared" si="448"/>
        <v>155</v>
      </c>
    </row>
    <row r="3093" spans="1:7" x14ac:dyDescent="0.55000000000000004">
      <c r="A3093">
        <f t="shared" si="454"/>
        <v>20000</v>
      </c>
      <c r="B3093" s="66">
        <f t="shared" si="453"/>
        <v>1250</v>
      </c>
      <c r="C3093">
        <f>INDEX('Tet10'!$C$31:$FF$50,Tet10_R_VTR!F3093,Tet10_R_VTR!G3093)</f>
        <v>0.26374941617181963</v>
      </c>
      <c r="D3093" s="65">
        <v>1.3460641078796829</v>
      </c>
      <c r="E3093" s="65"/>
      <c r="F3093">
        <f t="shared" si="456"/>
        <v>12</v>
      </c>
      <c r="G3093">
        <f t="shared" si="448"/>
        <v>155</v>
      </c>
    </row>
    <row r="3094" spans="1:7" x14ac:dyDescent="0.55000000000000004">
      <c r="A3094">
        <f t="shared" si="454"/>
        <v>20000</v>
      </c>
      <c r="B3094" s="66">
        <f t="shared" si="453"/>
        <v>1250</v>
      </c>
      <c r="C3094">
        <f>INDEX('Tet10'!$C$31:$FF$50,Tet10_R_VTR!F3094,Tet10_R_VTR!G3094)</f>
        <v>0.69477418128361301</v>
      </c>
      <c r="D3094" s="65">
        <v>1.1672257595055451</v>
      </c>
      <c r="E3094" s="65"/>
      <c r="F3094">
        <f t="shared" si="456"/>
        <v>13</v>
      </c>
      <c r="G3094">
        <f t="shared" si="448"/>
        <v>155</v>
      </c>
    </row>
    <row r="3095" spans="1:7" x14ac:dyDescent="0.55000000000000004">
      <c r="A3095">
        <f t="shared" si="454"/>
        <v>20000</v>
      </c>
      <c r="B3095" s="66">
        <f t="shared" si="453"/>
        <v>1250</v>
      </c>
      <c r="C3095">
        <f>INDEX('Tet10'!$C$31:$FF$50,Tet10_R_VTR!F3095,Tet10_R_VTR!G3095)</f>
        <v>0.66200182063930824</v>
      </c>
      <c r="D3095" s="65">
        <v>1.5949217285186394</v>
      </c>
      <c r="E3095" s="65"/>
      <c r="F3095">
        <f t="shared" si="456"/>
        <v>14</v>
      </c>
      <c r="G3095">
        <f t="shared" ref="G3095:G3158" si="457">G3075+1</f>
        <v>155</v>
      </c>
    </row>
    <row r="3096" spans="1:7" x14ac:dyDescent="0.55000000000000004">
      <c r="A3096">
        <f t="shared" si="454"/>
        <v>20000</v>
      </c>
      <c r="B3096" s="66">
        <f t="shared" si="453"/>
        <v>1250</v>
      </c>
      <c r="C3096">
        <f>INDEX('Tet10'!$C$31:$FF$50,Tet10_R_VTR!F3096,Tet10_R_VTR!G3096)</f>
        <v>0.20235119417497527</v>
      </c>
      <c r="D3096" s="65">
        <v>1.2674407016180753</v>
      </c>
      <c r="E3096" s="65"/>
      <c r="F3096">
        <f t="shared" si="456"/>
        <v>15</v>
      </c>
      <c r="G3096">
        <f t="shared" si="457"/>
        <v>155</v>
      </c>
    </row>
    <row r="3097" spans="1:7" x14ac:dyDescent="0.55000000000000004">
      <c r="A3097">
        <f t="shared" si="454"/>
        <v>20000</v>
      </c>
      <c r="B3097" s="66">
        <f t="shared" si="453"/>
        <v>1250</v>
      </c>
      <c r="C3097">
        <f>INDEX('Tet10'!$C$31:$FF$50,Tet10_R_VTR!F3097,Tet10_R_VTR!G3097)</f>
        <v>0.21708206401543545</v>
      </c>
      <c r="D3097" s="65">
        <v>0.89488259004612958</v>
      </c>
      <c r="E3097" s="65"/>
      <c r="F3097">
        <f t="shared" ref="F3097:F3101" si="458">F3096+1</f>
        <v>16</v>
      </c>
      <c r="G3097">
        <f t="shared" si="457"/>
        <v>155</v>
      </c>
    </row>
    <row r="3098" spans="1:7" x14ac:dyDescent="0.55000000000000004">
      <c r="A3098">
        <f t="shared" si="454"/>
        <v>20000</v>
      </c>
      <c r="B3098" s="66">
        <f t="shared" si="453"/>
        <v>1250</v>
      </c>
      <c r="C3098">
        <f>INDEX('Tet10'!$C$31:$FF$50,Tet10_R_VTR!F3098,Tet10_R_VTR!G3098)</f>
        <v>0.27673989438014729</v>
      </c>
      <c r="D3098" s="65">
        <v>1.2750214292717175</v>
      </c>
      <c r="E3098" s="65"/>
      <c r="F3098">
        <f t="shared" si="458"/>
        <v>17</v>
      </c>
      <c r="G3098">
        <f t="shared" si="457"/>
        <v>155</v>
      </c>
    </row>
    <row r="3099" spans="1:7" x14ac:dyDescent="0.55000000000000004">
      <c r="A3099">
        <f t="shared" si="454"/>
        <v>20000</v>
      </c>
      <c r="B3099" s="66">
        <f t="shared" si="453"/>
        <v>1250</v>
      </c>
      <c r="C3099">
        <f>INDEX('Tet10'!$C$31:$FF$50,Tet10_R_VTR!F3099,Tet10_R_VTR!G3099)</f>
        <v>0.22089487682090034</v>
      </c>
      <c r="D3099" s="65">
        <v>1.2049060712630628</v>
      </c>
      <c r="E3099" s="65"/>
      <c r="F3099">
        <f t="shared" si="458"/>
        <v>18</v>
      </c>
      <c r="G3099">
        <f t="shared" si="457"/>
        <v>155</v>
      </c>
    </row>
    <row r="3100" spans="1:7" x14ac:dyDescent="0.55000000000000004">
      <c r="A3100">
        <f t="shared" si="454"/>
        <v>20000</v>
      </c>
      <c r="B3100" s="66">
        <f t="shared" si="453"/>
        <v>1250</v>
      </c>
      <c r="C3100">
        <f>INDEX('Tet10'!$C$31:$FF$50,Tet10_R_VTR!F3100,Tet10_R_VTR!G3100)</f>
        <v>0.40853071536606389</v>
      </c>
      <c r="D3100" s="65">
        <v>1.3242323335278336</v>
      </c>
      <c r="E3100" s="65"/>
      <c r="F3100">
        <f t="shared" si="458"/>
        <v>19</v>
      </c>
      <c r="G3100">
        <f t="shared" si="457"/>
        <v>155</v>
      </c>
    </row>
    <row r="3101" spans="1:7" x14ac:dyDescent="0.55000000000000004">
      <c r="A3101">
        <f t="shared" si="454"/>
        <v>20000</v>
      </c>
      <c r="B3101" s="66">
        <f t="shared" si="453"/>
        <v>1250</v>
      </c>
      <c r="C3101">
        <f>INDEX('Tet10'!$C$31:$FF$50,Tet10_R_VTR!F3101,Tet10_R_VTR!G3101)</f>
        <v>0.37368706063500273</v>
      </c>
      <c r="D3101" s="65">
        <v>1.3926930675882432</v>
      </c>
      <c r="E3101" s="65"/>
      <c r="F3101">
        <f t="shared" si="458"/>
        <v>20</v>
      </c>
      <c r="G3101">
        <f t="shared" si="457"/>
        <v>155</v>
      </c>
    </row>
    <row r="3102" spans="1:7" x14ac:dyDescent="0.55000000000000004">
      <c r="A3102">
        <f t="shared" si="454"/>
        <v>20000</v>
      </c>
      <c r="B3102" s="66">
        <f t="shared" si="453"/>
        <v>1300</v>
      </c>
      <c r="C3102">
        <f>INDEX('Tet10'!$C$31:$FF$50,Tet10_R_VTR!F3102,Tet10_R_VTR!G3102)</f>
        <v>8.1520950558128136E-2</v>
      </c>
      <c r="D3102" s="65">
        <v>1.1947908940445182</v>
      </c>
      <c r="E3102" s="65"/>
      <c r="F3102">
        <v>1</v>
      </c>
      <c r="G3102">
        <f t="shared" si="457"/>
        <v>156</v>
      </c>
    </row>
    <row r="3103" spans="1:7" x14ac:dyDescent="0.55000000000000004">
      <c r="A3103">
        <f t="shared" si="454"/>
        <v>20000</v>
      </c>
      <c r="B3103" s="66">
        <f t="shared" si="453"/>
        <v>1300</v>
      </c>
      <c r="C3103">
        <f>INDEX('Tet10'!$C$31:$FF$50,Tet10_R_VTR!F3103,Tet10_R_VTR!G3103)</f>
        <v>5.8742072615774049E-2</v>
      </c>
      <c r="D3103" s="65">
        <v>1.0562109337529222</v>
      </c>
      <c r="E3103" s="65"/>
      <c r="F3103">
        <f t="shared" ref="F3103:F3116" si="459">F3102+1</f>
        <v>2</v>
      </c>
      <c r="G3103">
        <f t="shared" si="457"/>
        <v>156</v>
      </c>
    </row>
    <row r="3104" spans="1:7" x14ac:dyDescent="0.55000000000000004">
      <c r="A3104">
        <f t="shared" si="454"/>
        <v>20000</v>
      </c>
      <c r="B3104" s="66">
        <f t="shared" si="453"/>
        <v>1300</v>
      </c>
      <c r="C3104">
        <f>INDEX('Tet10'!$C$31:$FF$50,Tet10_R_VTR!F3104,Tet10_R_VTR!G3104)</f>
        <v>8.9044921685059342E-2</v>
      </c>
      <c r="D3104" s="65">
        <v>0.98989625500191891</v>
      </c>
      <c r="E3104" s="65"/>
      <c r="F3104">
        <f t="shared" si="459"/>
        <v>3</v>
      </c>
      <c r="G3104">
        <f t="shared" si="457"/>
        <v>156</v>
      </c>
    </row>
    <row r="3105" spans="1:7" x14ac:dyDescent="0.55000000000000004">
      <c r="A3105">
        <f t="shared" si="454"/>
        <v>20000</v>
      </c>
      <c r="B3105" s="66">
        <f t="shared" si="453"/>
        <v>1300</v>
      </c>
      <c r="C3105">
        <f>INDEX('Tet10'!$C$31:$FF$50,Tet10_R_VTR!F3105,Tet10_R_VTR!G3105)</f>
        <v>5.8736312193142952E-2</v>
      </c>
      <c r="D3105" s="65">
        <v>1.1808089813367004</v>
      </c>
      <c r="E3105" s="65"/>
      <c r="F3105">
        <f t="shared" si="459"/>
        <v>4</v>
      </c>
      <c r="G3105">
        <f t="shared" si="457"/>
        <v>156</v>
      </c>
    </row>
    <row r="3106" spans="1:7" x14ac:dyDescent="0.55000000000000004">
      <c r="A3106">
        <f t="shared" si="454"/>
        <v>20000</v>
      </c>
      <c r="B3106" s="66">
        <f t="shared" si="453"/>
        <v>1300</v>
      </c>
      <c r="C3106">
        <f>INDEX('Tet10'!$C$31:$FF$50,Tet10_R_VTR!F3106,Tet10_R_VTR!G3106)</f>
        <v>4.5398618670567478E-2</v>
      </c>
      <c r="D3106" s="65">
        <v>1.0094655229912022</v>
      </c>
      <c r="E3106" s="65"/>
      <c r="F3106">
        <f t="shared" si="459"/>
        <v>5</v>
      </c>
      <c r="G3106">
        <f t="shared" si="457"/>
        <v>156</v>
      </c>
    </row>
    <row r="3107" spans="1:7" x14ac:dyDescent="0.55000000000000004">
      <c r="A3107">
        <f t="shared" si="454"/>
        <v>20000</v>
      </c>
      <c r="B3107" s="66">
        <f t="shared" si="453"/>
        <v>1300</v>
      </c>
      <c r="C3107">
        <f>INDEX('Tet10'!$C$31:$FF$50,Tet10_R_VTR!F3107,Tet10_R_VTR!G3107)</f>
        <v>9.4460310755733121E-2</v>
      </c>
      <c r="D3107" s="65">
        <v>1.3176631134711994</v>
      </c>
      <c r="E3107" s="65"/>
      <c r="F3107">
        <f t="shared" si="459"/>
        <v>6</v>
      </c>
      <c r="G3107">
        <f t="shared" si="457"/>
        <v>156</v>
      </c>
    </row>
    <row r="3108" spans="1:7" x14ac:dyDescent="0.55000000000000004">
      <c r="A3108">
        <f t="shared" si="454"/>
        <v>20000</v>
      </c>
      <c r="B3108" s="66">
        <f t="shared" si="453"/>
        <v>1300</v>
      </c>
      <c r="C3108">
        <f>INDEX('Tet10'!$C$31:$FF$50,Tet10_R_VTR!F3108,Tet10_R_VTR!G3108)</f>
        <v>0.10873343935267719</v>
      </c>
      <c r="D3108" s="65">
        <v>1.3556312282870939</v>
      </c>
      <c r="E3108" s="65"/>
      <c r="F3108">
        <f t="shared" si="459"/>
        <v>7</v>
      </c>
      <c r="G3108">
        <f t="shared" si="457"/>
        <v>156</v>
      </c>
    </row>
    <row r="3109" spans="1:7" x14ac:dyDescent="0.55000000000000004">
      <c r="A3109">
        <f t="shared" si="454"/>
        <v>20000</v>
      </c>
      <c r="B3109" s="66">
        <f t="shared" si="453"/>
        <v>1300</v>
      </c>
      <c r="C3109">
        <f>INDEX('Tet10'!$C$31:$FF$50,Tet10_R_VTR!F3109,Tet10_R_VTR!G3109)</f>
        <v>2.4775068767498125E-2</v>
      </c>
      <c r="D3109" s="65">
        <v>1.0307302267806293</v>
      </c>
      <c r="E3109" s="65"/>
      <c r="F3109">
        <f t="shared" si="459"/>
        <v>8</v>
      </c>
      <c r="G3109">
        <f t="shared" si="457"/>
        <v>156</v>
      </c>
    </row>
    <row r="3110" spans="1:7" x14ac:dyDescent="0.55000000000000004">
      <c r="A3110">
        <f t="shared" si="454"/>
        <v>20000</v>
      </c>
      <c r="B3110" s="66">
        <f t="shared" si="453"/>
        <v>1300</v>
      </c>
      <c r="C3110">
        <f>INDEX('Tet10'!$C$31:$FF$50,Tet10_R_VTR!F3110,Tet10_R_VTR!G3110)</f>
        <v>7.7767409467008081E-2</v>
      </c>
      <c r="D3110" s="65">
        <v>0.86606314209154855</v>
      </c>
      <c r="E3110" s="65"/>
      <c r="F3110">
        <f t="shared" si="459"/>
        <v>9</v>
      </c>
      <c r="G3110">
        <f t="shared" si="457"/>
        <v>156</v>
      </c>
    </row>
    <row r="3111" spans="1:7" x14ac:dyDescent="0.55000000000000004">
      <c r="A3111">
        <f t="shared" si="454"/>
        <v>20000</v>
      </c>
      <c r="B3111" s="66">
        <f t="shared" si="453"/>
        <v>1300</v>
      </c>
      <c r="C3111">
        <f>INDEX('Tet10'!$C$31:$FF$50,Tet10_R_VTR!F3111,Tet10_R_VTR!G3111)</f>
        <v>5.5446163232712647E-2</v>
      </c>
      <c r="D3111" s="65">
        <v>1.1675054151057829</v>
      </c>
      <c r="E3111" s="65"/>
      <c r="F3111">
        <f t="shared" si="459"/>
        <v>10</v>
      </c>
      <c r="G3111">
        <f t="shared" si="457"/>
        <v>156</v>
      </c>
    </row>
    <row r="3112" spans="1:7" x14ac:dyDescent="0.55000000000000004">
      <c r="A3112">
        <f t="shared" si="454"/>
        <v>20000</v>
      </c>
      <c r="B3112" s="66">
        <f t="shared" si="453"/>
        <v>1300</v>
      </c>
      <c r="C3112">
        <f>INDEX('Tet10'!$C$31:$FF$50,Tet10_R_VTR!F3112,Tet10_R_VTR!G3112)</f>
        <v>3.8923196734184554E-2</v>
      </c>
      <c r="D3112" s="65">
        <v>0.95697774563992144</v>
      </c>
      <c r="E3112" s="65"/>
      <c r="F3112">
        <f t="shared" si="459"/>
        <v>11</v>
      </c>
      <c r="G3112">
        <f t="shared" si="457"/>
        <v>156</v>
      </c>
    </row>
    <row r="3113" spans="1:7" x14ac:dyDescent="0.55000000000000004">
      <c r="A3113">
        <f t="shared" si="454"/>
        <v>20000</v>
      </c>
      <c r="B3113" s="66">
        <f t="shared" si="453"/>
        <v>1300</v>
      </c>
      <c r="C3113">
        <f>INDEX('Tet10'!$C$31:$FF$50,Tet10_R_VTR!F3113,Tet10_R_VTR!G3113)</f>
        <v>5.5455255718424114E-2</v>
      </c>
      <c r="D3113" s="65">
        <v>1.3460641078796829</v>
      </c>
      <c r="E3113" s="65"/>
      <c r="F3113">
        <f t="shared" si="459"/>
        <v>12</v>
      </c>
      <c r="G3113">
        <f t="shared" si="457"/>
        <v>156</v>
      </c>
    </row>
    <row r="3114" spans="1:7" x14ac:dyDescent="0.55000000000000004">
      <c r="A3114">
        <f t="shared" si="454"/>
        <v>20000</v>
      </c>
      <c r="B3114" s="66">
        <f t="shared" si="453"/>
        <v>1300</v>
      </c>
      <c r="C3114">
        <f>INDEX('Tet10'!$C$31:$FF$50,Tet10_R_VTR!F3114,Tet10_R_VTR!G3114)</f>
        <v>0.12949926040282467</v>
      </c>
      <c r="D3114" s="65">
        <v>1.1672257595055451</v>
      </c>
      <c r="E3114" s="65"/>
      <c r="F3114">
        <f t="shared" si="459"/>
        <v>13</v>
      </c>
      <c r="G3114">
        <f t="shared" si="457"/>
        <v>156</v>
      </c>
    </row>
    <row r="3115" spans="1:7" x14ac:dyDescent="0.55000000000000004">
      <c r="A3115">
        <f t="shared" si="454"/>
        <v>20000</v>
      </c>
      <c r="B3115" s="66">
        <f t="shared" si="453"/>
        <v>1300</v>
      </c>
      <c r="C3115">
        <f>INDEX('Tet10'!$C$31:$FF$50,Tet10_R_VTR!F3115,Tet10_R_VTR!G3115)</f>
        <v>0.17593985843880708</v>
      </c>
      <c r="D3115" s="65">
        <v>1.5949217285186394</v>
      </c>
      <c r="E3115" s="65"/>
      <c r="F3115">
        <f t="shared" si="459"/>
        <v>14</v>
      </c>
      <c r="G3115">
        <f t="shared" si="457"/>
        <v>156</v>
      </c>
    </row>
    <row r="3116" spans="1:7" x14ac:dyDescent="0.55000000000000004">
      <c r="A3116">
        <f t="shared" si="454"/>
        <v>20000</v>
      </c>
      <c r="B3116" s="66">
        <f t="shared" si="453"/>
        <v>1300</v>
      </c>
      <c r="C3116">
        <f>INDEX('Tet10'!$C$31:$FF$50,Tet10_R_VTR!F3116,Tet10_R_VTR!G3116)</f>
        <v>5.3855852660660841E-2</v>
      </c>
      <c r="D3116" s="65">
        <v>1.2674407016180753</v>
      </c>
      <c r="E3116" s="65"/>
      <c r="F3116">
        <f t="shared" si="459"/>
        <v>15</v>
      </c>
      <c r="G3116">
        <f t="shared" si="457"/>
        <v>156</v>
      </c>
    </row>
    <row r="3117" spans="1:7" x14ac:dyDescent="0.55000000000000004">
      <c r="A3117">
        <f t="shared" si="454"/>
        <v>20000</v>
      </c>
      <c r="B3117" s="66">
        <f t="shared" si="453"/>
        <v>1300</v>
      </c>
      <c r="C3117">
        <f>INDEX('Tet10'!$C$31:$FF$50,Tet10_R_VTR!F3117,Tet10_R_VTR!G3117)</f>
        <v>4.6018398230813093E-2</v>
      </c>
      <c r="D3117" s="65">
        <v>0.89488259004612958</v>
      </c>
      <c r="E3117" s="65"/>
      <c r="F3117">
        <f t="shared" ref="F3117:F3121" si="460">F3116+1</f>
        <v>16</v>
      </c>
      <c r="G3117">
        <f t="shared" si="457"/>
        <v>156</v>
      </c>
    </row>
    <row r="3118" spans="1:7" x14ac:dyDescent="0.55000000000000004">
      <c r="A3118">
        <f t="shared" si="454"/>
        <v>20000</v>
      </c>
      <c r="B3118" s="66">
        <f t="shared" si="453"/>
        <v>1300</v>
      </c>
      <c r="C3118">
        <f>INDEX('Tet10'!$C$31:$FF$50,Tet10_R_VTR!F3118,Tet10_R_VTR!G3118)</f>
        <v>6.3076276993304606E-2</v>
      </c>
      <c r="D3118" s="65">
        <v>1.2750214292717175</v>
      </c>
      <c r="E3118" s="65"/>
      <c r="F3118">
        <f t="shared" si="460"/>
        <v>17</v>
      </c>
      <c r="G3118">
        <f t="shared" si="457"/>
        <v>156</v>
      </c>
    </row>
    <row r="3119" spans="1:7" x14ac:dyDescent="0.55000000000000004">
      <c r="A3119">
        <f t="shared" si="454"/>
        <v>20000</v>
      </c>
      <c r="B3119" s="66">
        <f t="shared" si="453"/>
        <v>1300</v>
      </c>
      <c r="C3119">
        <f>INDEX('Tet10'!$C$31:$FF$50,Tet10_R_VTR!F3119,Tet10_R_VTR!G3119)</f>
        <v>2.8816336074145875E-2</v>
      </c>
      <c r="D3119" s="65">
        <v>1.2049060712630628</v>
      </c>
      <c r="E3119" s="65"/>
      <c r="F3119">
        <f t="shared" si="460"/>
        <v>18</v>
      </c>
      <c r="G3119">
        <f t="shared" si="457"/>
        <v>156</v>
      </c>
    </row>
    <row r="3120" spans="1:7" x14ac:dyDescent="0.55000000000000004">
      <c r="A3120">
        <f t="shared" si="454"/>
        <v>20000</v>
      </c>
      <c r="B3120" s="66">
        <f t="shared" si="453"/>
        <v>1300</v>
      </c>
      <c r="C3120">
        <f>INDEX('Tet10'!$C$31:$FF$50,Tet10_R_VTR!F3120,Tet10_R_VTR!G3120)</f>
        <v>0.13038437818533394</v>
      </c>
      <c r="D3120" s="65">
        <v>1.3242323335278336</v>
      </c>
      <c r="E3120" s="65"/>
      <c r="F3120">
        <f t="shared" si="460"/>
        <v>19</v>
      </c>
      <c r="G3120">
        <f t="shared" si="457"/>
        <v>156</v>
      </c>
    </row>
    <row r="3121" spans="1:7" x14ac:dyDescent="0.55000000000000004">
      <c r="A3121">
        <f t="shared" si="454"/>
        <v>20000</v>
      </c>
      <c r="B3121" s="66">
        <f t="shared" si="453"/>
        <v>1300</v>
      </c>
      <c r="C3121">
        <f>INDEX('Tet10'!$C$31:$FF$50,Tet10_R_VTR!F3121,Tet10_R_VTR!G3121)</f>
        <v>5.9670653519290934E-2</v>
      </c>
      <c r="D3121" s="65">
        <v>1.3926930675882432</v>
      </c>
      <c r="E3121" s="65"/>
      <c r="F3121">
        <f t="shared" si="460"/>
        <v>20</v>
      </c>
      <c r="G3121">
        <f t="shared" si="457"/>
        <v>156</v>
      </c>
    </row>
    <row r="3122" spans="1:7" x14ac:dyDescent="0.55000000000000004">
      <c r="A3122">
        <f t="shared" si="454"/>
        <v>20000</v>
      </c>
      <c r="B3122" s="66">
        <f t="shared" si="453"/>
        <v>1350</v>
      </c>
      <c r="C3122">
        <f>INDEX('Tet10'!$C$31:$FF$50,Tet10_R_VTR!F3122,Tet10_R_VTR!G3122)</f>
        <v>2.326258016098446E-2</v>
      </c>
      <c r="D3122" s="65">
        <v>1.1947908940445182</v>
      </c>
      <c r="E3122" s="65"/>
      <c r="F3122">
        <v>1</v>
      </c>
      <c r="G3122">
        <f t="shared" si="457"/>
        <v>157</v>
      </c>
    </row>
    <row r="3123" spans="1:7" x14ac:dyDescent="0.55000000000000004">
      <c r="A3123">
        <f t="shared" si="454"/>
        <v>20000</v>
      </c>
      <c r="B3123" s="66">
        <f t="shared" si="453"/>
        <v>1350</v>
      </c>
      <c r="C3123">
        <f>INDEX('Tet10'!$C$31:$FF$50,Tet10_R_VTR!F3123,Tet10_R_VTR!G3123)</f>
        <v>1.9073958837506563E-2</v>
      </c>
      <c r="D3123" s="65">
        <v>1.0562109337529222</v>
      </c>
      <c r="E3123" s="65"/>
      <c r="F3123">
        <f t="shared" ref="F3123:F3136" si="461">F3122+1</f>
        <v>2</v>
      </c>
      <c r="G3123">
        <f t="shared" si="457"/>
        <v>157</v>
      </c>
    </row>
    <row r="3124" spans="1:7" x14ac:dyDescent="0.55000000000000004">
      <c r="A3124">
        <f t="shared" si="454"/>
        <v>20000</v>
      </c>
      <c r="B3124" s="66">
        <f t="shared" si="453"/>
        <v>1350</v>
      </c>
      <c r="C3124">
        <f>INDEX('Tet10'!$C$31:$FF$50,Tet10_R_VTR!F3124,Tet10_R_VTR!G3124)</f>
        <v>1.7254221006083842E-2</v>
      </c>
      <c r="D3124" s="65">
        <v>0.98989625500191891</v>
      </c>
      <c r="E3124" s="65"/>
      <c r="F3124">
        <f t="shared" si="461"/>
        <v>3</v>
      </c>
      <c r="G3124">
        <f t="shared" si="457"/>
        <v>157</v>
      </c>
    </row>
    <row r="3125" spans="1:7" x14ac:dyDescent="0.55000000000000004">
      <c r="A3125">
        <f t="shared" si="454"/>
        <v>20000</v>
      </c>
      <c r="B3125" s="66">
        <f t="shared" si="453"/>
        <v>1350</v>
      </c>
      <c r="C3125">
        <f>INDEX('Tet10'!$C$31:$FF$50,Tet10_R_VTR!F3125,Tet10_R_VTR!G3125)</f>
        <v>1.759035614083361E-2</v>
      </c>
      <c r="D3125" s="65">
        <v>1.1808089813367004</v>
      </c>
      <c r="E3125" s="65"/>
      <c r="F3125">
        <f t="shared" si="461"/>
        <v>4</v>
      </c>
      <c r="G3125">
        <f t="shared" si="457"/>
        <v>157</v>
      </c>
    </row>
    <row r="3126" spans="1:7" x14ac:dyDescent="0.55000000000000004">
      <c r="A3126">
        <f t="shared" si="454"/>
        <v>20000</v>
      </c>
      <c r="B3126" s="66">
        <f t="shared" si="453"/>
        <v>1350</v>
      </c>
      <c r="C3126">
        <f>INDEX('Tet10'!$C$31:$FF$50,Tet10_R_VTR!F3126,Tet10_R_VTR!G3126)</f>
        <v>1.2030441363079562E-2</v>
      </c>
      <c r="D3126" s="65">
        <v>1.0094655229912022</v>
      </c>
      <c r="E3126" s="65"/>
      <c r="F3126">
        <f t="shared" si="461"/>
        <v>5</v>
      </c>
      <c r="G3126">
        <f t="shared" si="457"/>
        <v>157</v>
      </c>
    </row>
    <row r="3127" spans="1:7" x14ac:dyDescent="0.55000000000000004">
      <c r="A3127">
        <f t="shared" si="454"/>
        <v>20000</v>
      </c>
      <c r="B3127" s="66">
        <f t="shared" si="453"/>
        <v>1350</v>
      </c>
      <c r="C3127">
        <f>INDEX('Tet10'!$C$31:$FF$50,Tet10_R_VTR!F3127,Tet10_R_VTR!G3127)</f>
        <v>2.7252463253190008E-2</v>
      </c>
      <c r="D3127" s="65">
        <v>1.3176631134711994</v>
      </c>
      <c r="E3127" s="65"/>
      <c r="F3127">
        <f t="shared" si="461"/>
        <v>6</v>
      </c>
      <c r="G3127">
        <f t="shared" si="457"/>
        <v>157</v>
      </c>
    </row>
    <row r="3128" spans="1:7" x14ac:dyDescent="0.55000000000000004">
      <c r="A3128">
        <f t="shared" si="454"/>
        <v>20000</v>
      </c>
      <c r="B3128" s="66">
        <f t="shared" si="453"/>
        <v>1350</v>
      </c>
      <c r="C3128">
        <f>INDEX('Tet10'!$C$31:$FF$50,Tet10_R_VTR!F3128,Tet10_R_VTR!G3128)</f>
        <v>2.4306261514611693E-2</v>
      </c>
      <c r="D3128" s="65">
        <v>1.3556312282870939</v>
      </c>
      <c r="E3128" s="65"/>
      <c r="F3128">
        <f t="shared" si="461"/>
        <v>7</v>
      </c>
      <c r="G3128">
        <f t="shared" si="457"/>
        <v>157</v>
      </c>
    </row>
    <row r="3129" spans="1:7" x14ac:dyDescent="0.55000000000000004">
      <c r="A3129">
        <f t="shared" si="454"/>
        <v>20000</v>
      </c>
      <c r="B3129" s="66">
        <f t="shared" si="453"/>
        <v>1350</v>
      </c>
      <c r="C3129">
        <f>INDEX('Tet10'!$C$31:$FF$50,Tet10_R_VTR!F3129,Tet10_R_VTR!G3129)</f>
        <v>9.1519699447279047E-3</v>
      </c>
      <c r="D3129" s="65">
        <v>1.0307302267806293</v>
      </c>
      <c r="E3129" s="65"/>
      <c r="F3129">
        <f t="shared" si="461"/>
        <v>8</v>
      </c>
      <c r="G3129">
        <f t="shared" si="457"/>
        <v>157</v>
      </c>
    </row>
    <row r="3130" spans="1:7" x14ac:dyDescent="0.55000000000000004">
      <c r="A3130">
        <f t="shared" si="454"/>
        <v>20000</v>
      </c>
      <c r="B3130" s="66">
        <f t="shared" ref="B3130:B3193" si="462">B3110+50</f>
        <v>1350</v>
      </c>
      <c r="C3130">
        <f>INDEX('Tet10'!$C$31:$FF$50,Tet10_R_VTR!F3130,Tet10_R_VTR!G3130)</f>
        <v>1.3963641324943507E-2</v>
      </c>
      <c r="D3130" s="65">
        <v>0.86606314209154855</v>
      </c>
      <c r="E3130" s="65"/>
      <c r="F3130">
        <f t="shared" si="461"/>
        <v>9</v>
      </c>
      <c r="G3130">
        <f t="shared" si="457"/>
        <v>157</v>
      </c>
    </row>
    <row r="3131" spans="1:7" x14ac:dyDescent="0.55000000000000004">
      <c r="A3131">
        <f t="shared" si="454"/>
        <v>20000</v>
      </c>
      <c r="B3131" s="66">
        <f t="shared" si="462"/>
        <v>1350</v>
      </c>
      <c r="C3131">
        <f>INDEX('Tet10'!$C$31:$FF$50,Tet10_R_VTR!F3131,Tet10_R_VTR!G3131)</f>
        <v>1.4951506301852317E-2</v>
      </c>
      <c r="D3131" s="65">
        <v>1.1675054151057829</v>
      </c>
      <c r="E3131" s="65"/>
      <c r="F3131">
        <f t="shared" si="461"/>
        <v>10</v>
      </c>
      <c r="G3131">
        <f t="shared" si="457"/>
        <v>157</v>
      </c>
    </row>
    <row r="3132" spans="1:7" x14ac:dyDescent="0.55000000000000004">
      <c r="A3132">
        <f t="shared" si="454"/>
        <v>20000</v>
      </c>
      <c r="B3132" s="66">
        <f t="shared" si="462"/>
        <v>1350</v>
      </c>
      <c r="C3132">
        <f>INDEX('Tet10'!$C$31:$FF$50,Tet10_R_VTR!F3132,Tet10_R_VTR!G3132)</f>
        <v>1.119911074885202E-2</v>
      </c>
      <c r="D3132" s="65">
        <v>0.95697774563992144</v>
      </c>
      <c r="E3132" s="65"/>
      <c r="F3132">
        <f t="shared" si="461"/>
        <v>11</v>
      </c>
      <c r="G3132">
        <f t="shared" si="457"/>
        <v>157</v>
      </c>
    </row>
    <row r="3133" spans="1:7" x14ac:dyDescent="0.55000000000000004">
      <c r="A3133">
        <f t="shared" si="454"/>
        <v>20000</v>
      </c>
      <c r="B3133" s="66">
        <f t="shared" si="462"/>
        <v>1350</v>
      </c>
      <c r="C3133">
        <f>INDEX('Tet10'!$C$31:$FF$50,Tet10_R_VTR!F3133,Tet10_R_VTR!G3133)</f>
        <v>1.3523028687430241E-2</v>
      </c>
      <c r="D3133" s="65">
        <v>1.3460641078796829</v>
      </c>
      <c r="E3133" s="65"/>
      <c r="F3133">
        <f t="shared" si="461"/>
        <v>12</v>
      </c>
      <c r="G3133">
        <f t="shared" si="457"/>
        <v>157</v>
      </c>
    </row>
    <row r="3134" spans="1:7" x14ac:dyDescent="0.55000000000000004">
      <c r="A3134">
        <f t="shared" si="454"/>
        <v>20000</v>
      </c>
      <c r="B3134" s="66">
        <f t="shared" si="462"/>
        <v>1350</v>
      </c>
      <c r="C3134">
        <f>INDEX('Tet10'!$C$31:$FF$50,Tet10_R_VTR!F3134,Tet10_R_VTR!G3134)</f>
        <v>1.7768627326841823E-2</v>
      </c>
      <c r="D3134" s="65">
        <v>1.1672257595055451</v>
      </c>
      <c r="E3134" s="65"/>
      <c r="F3134">
        <f t="shared" si="461"/>
        <v>13</v>
      </c>
      <c r="G3134">
        <f t="shared" si="457"/>
        <v>157</v>
      </c>
    </row>
    <row r="3135" spans="1:7" x14ac:dyDescent="0.55000000000000004">
      <c r="A3135">
        <f t="shared" si="454"/>
        <v>20000</v>
      </c>
      <c r="B3135" s="66">
        <f t="shared" si="462"/>
        <v>1350</v>
      </c>
      <c r="C3135">
        <f>INDEX('Tet10'!$C$31:$FF$50,Tet10_R_VTR!F3135,Tet10_R_VTR!G3135)</f>
        <v>2.3557097948567755E-2</v>
      </c>
      <c r="D3135" s="65">
        <v>1.5949217285186394</v>
      </c>
      <c r="E3135" s="65"/>
      <c r="F3135">
        <f t="shared" si="461"/>
        <v>14</v>
      </c>
      <c r="G3135">
        <f t="shared" si="457"/>
        <v>157</v>
      </c>
    </row>
    <row r="3136" spans="1:7" x14ac:dyDescent="0.55000000000000004">
      <c r="A3136">
        <f t="shared" si="454"/>
        <v>20000</v>
      </c>
      <c r="B3136" s="66">
        <f t="shared" si="462"/>
        <v>1350</v>
      </c>
      <c r="C3136">
        <f>INDEX('Tet10'!$C$31:$FF$50,Tet10_R_VTR!F3136,Tet10_R_VTR!G3136)</f>
        <v>1.6105437369691007E-2</v>
      </c>
      <c r="D3136" s="65">
        <v>1.2674407016180753</v>
      </c>
      <c r="E3136" s="65"/>
      <c r="F3136">
        <f t="shared" si="461"/>
        <v>15</v>
      </c>
      <c r="G3136">
        <f t="shared" si="457"/>
        <v>157</v>
      </c>
    </row>
    <row r="3137" spans="1:7" x14ac:dyDescent="0.55000000000000004">
      <c r="A3137">
        <f t="shared" si="454"/>
        <v>20000</v>
      </c>
      <c r="B3137" s="66">
        <f t="shared" si="462"/>
        <v>1350</v>
      </c>
      <c r="C3137">
        <f>INDEX('Tet10'!$C$31:$FF$50,Tet10_R_VTR!F3137,Tet10_R_VTR!G3137)</f>
        <v>9.2165789338128409E-3</v>
      </c>
      <c r="D3137" s="65">
        <v>0.89488259004612958</v>
      </c>
      <c r="E3137" s="65"/>
      <c r="F3137">
        <f t="shared" ref="F3137:F3141" si="463">F3136+1</f>
        <v>16</v>
      </c>
      <c r="G3137">
        <f t="shared" si="457"/>
        <v>157</v>
      </c>
    </row>
    <row r="3138" spans="1:7" x14ac:dyDescent="0.55000000000000004">
      <c r="A3138">
        <f t="shared" si="454"/>
        <v>20000</v>
      </c>
      <c r="B3138" s="66">
        <f t="shared" si="462"/>
        <v>1350</v>
      </c>
      <c r="C3138">
        <f>INDEX('Tet10'!$C$31:$FF$50,Tet10_R_VTR!F3138,Tet10_R_VTR!G3138)</f>
        <v>1.5667378235379909E-2</v>
      </c>
      <c r="D3138" s="65">
        <v>1.2750214292717175</v>
      </c>
      <c r="E3138" s="65"/>
      <c r="F3138">
        <f t="shared" si="463"/>
        <v>17</v>
      </c>
      <c r="G3138">
        <f t="shared" si="457"/>
        <v>157</v>
      </c>
    </row>
    <row r="3139" spans="1:7" x14ac:dyDescent="0.55000000000000004">
      <c r="A3139">
        <f t="shared" ref="A3139:A3201" si="464">A2819+2500</f>
        <v>20000</v>
      </c>
      <c r="B3139" s="66">
        <f t="shared" si="462"/>
        <v>1350</v>
      </c>
      <c r="C3139">
        <f>INDEX('Tet10'!$C$31:$FF$50,Tet10_R_VTR!F3139,Tet10_R_VTR!G3139)</f>
        <v>1.3076383212446491E-2</v>
      </c>
      <c r="D3139" s="65">
        <v>1.2049060712630628</v>
      </c>
      <c r="E3139" s="65"/>
      <c r="F3139">
        <f t="shared" si="463"/>
        <v>18</v>
      </c>
      <c r="G3139">
        <f t="shared" si="457"/>
        <v>157</v>
      </c>
    </row>
    <row r="3140" spans="1:7" x14ac:dyDescent="0.55000000000000004">
      <c r="A3140">
        <f t="shared" si="464"/>
        <v>20000</v>
      </c>
      <c r="B3140" s="66">
        <f t="shared" si="462"/>
        <v>1350</v>
      </c>
      <c r="C3140">
        <f>INDEX('Tet10'!$C$31:$FF$50,Tet10_R_VTR!F3140,Tet10_R_VTR!G3140)</f>
        <v>2.3315329963330116E-2</v>
      </c>
      <c r="D3140" s="65">
        <v>1.3242323335278336</v>
      </c>
      <c r="E3140" s="65"/>
      <c r="F3140">
        <f t="shared" si="463"/>
        <v>19</v>
      </c>
      <c r="G3140">
        <f t="shared" si="457"/>
        <v>157</v>
      </c>
    </row>
    <row r="3141" spans="1:7" x14ac:dyDescent="0.55000000000000004">
      <c r="A3141">
        <f t="shared" si="464"/>
        <v>20000</v>
      </c>
      <c r="B3141" s="66">
        <f t="shared" si="462"/>
        <v>1350</v>
      </c>
      <c r="C3141">
        <f>INDEX('Tet10'!$C$31:$FF$50,Tet10_R_VTR!F3141,Tet10_R_VTR!G3141)</f>
        <v>2.0317796847906494E-2</v>
      </c>
      <c r="D3141" s="65">
        <v>1.3926930675882432</v>
      </c>
      <c r="E3141" s="65"/>
      <c r="F3141">
        <f t="shared" si="463"/>
        <v>20</v>
      </c>
      <c r="G3141">
        <f t="shared" si="457"/>
        <v>157</v>
      </c>
    </row>
    <row r="3142" spans="1:7" x14ac:dyDescent="0.55000000000000004">
      <c r="A3142">
        <f t="shared" si="464"/>
        <v>20000</v>
      </c>
      <c r="B3142" s="66">
        <f t="shared" si="462"/>
        <v>1400</v>
      </c>
      <c r="C3142">
        <f>INDEX('Tet10'!$C$31:$FF$50,Tet10_R_VTR!F3142,Tet10_R_VTR!G3142)</f>
        <v>8.2005861940216175E-3</v>
      </c>
      <c r="D3142" s="65">
        <v>1.1947908940445182</v>
      </c>
      <c r="E3142" s="65"/>
      <c r="F3142">
        <v>1</v>
      </c>
      <c r="G3142">
        <f t="shared" si="457"/>
        <v>158</v>
      </c>
    </row>
    <row r="3143" spans="1:7" x14ac:dyDescent="0.55000000000000004">
      <c r="A3143">
        <f t="shared" si="464"/>
        <v>20000</v>
      </c>
      <c r="B3143" s="66">
        <f t="shared" si="462"/>
        <v>1400</v>
      </c>
      <c r="C3143">
        <f>INDEX('Tet10'!$C$31:$FF$50,Tet10_R_VTR!F3143,Tet10_R_VTR!G3143)</f>
        <v>6.6351405678848176E-3</v>
      </c>
      <c r="D3143" s="65">
        <v>1.0562109337529222</v>
      </c>
      <c r="E3143" s="65"/>
      <c r="F3143">
        <f t="shared" ref="F3143:F3156" si="465">F3142+1</f>
        <v>2</v>
      </c>
      <c r="G3143">
        <f t="shared" si="457"/>
        <v>158</v>
      </c>
    </row>
    <row r="3144" spans="1:7" x14ac:dyDescent="0.55000000000000004">
      <c r="A3144">
        <f t="shared" si="464"/>
        <v>20000</v>
      </c>
      <c r="B3144" s="66">
        <f t="shared" si="462"/>
        <v>1400</v>
      </c>
      <c r="C3144">
        <f>INDEX('Tet10'!$C$31:$FF$50,Tet10_R_VTR!F3144,Tet10_R_VTR!G3144)</f>
        <v>7.3543441342271004E-3</v>
      </c>
      <c r="D3144" s="65">
        <v>0.98989625500191891</v>
      </c>
      <c r="E3144" s="65"/>
      <c r="F3144">
        <f t="shared" si="465"/>
        <v>3</v>
      </c>
      <c r="G3144">
        <f t="shared" si="457"/>
        <v>158</v>
      </c>
    </row>
    <row r="3145" spans="1:7" x14ac:dyDescent="0.55000000000000004">
      <c r="A3145">
        <f t="shared" si="464"/>
        <v>20000</v>
      </c>
      <c r="B3145" s="66">
        <f t="shared" si="462"/>
        <v>1400</v>
      </c>
      <c r="C3145">
        <f>INDEX('Tet10'!$C$31:$FF$50,Tet10_R_VTR!F3145,Tet10_R_VTR!G3145)</f>
        <v>6.538967046265963E-3</v>
      </c>
      <c r="D3145" s="65">
        <v>1.1808089813367004</v>
      </c>
      <c r="E3145" s="65"/>
      <c r="F3145">
        <f t="shared" si="465"/>
        <v>4</v>
      </c>
      <c r="G3145">
        <f t="shared" si="457"/>
        <v>158</v>
      </c>
    </row>
    <row r="3146" spans="1:7" x14ac:dyDescent="0.55000000000000004">
      <c r="A3146">
        <f t="shared" si="464"/>
        <v>20000</v>
      </c>
      <c r="B3146" s="66">
        <f t="shared" si="462"/>
        <v>1400</v>
      </c>
      <c r="C3146">
        <f>INDEX('Tet10'!$C$31:$FF$50,Tet10_R_VTR!F3146,Tet10_R_VTR!G3146)</f>
        <v>6.5218070954398532E-3</v>
      </c>
      <c r="D3146" s="65">
        <v>1.0094655229912022</v>
      </c>
      <c r="E3146" s="65"/>
      <c r="F3146">
        <f t="shared" si="465"/>
        <v>5</v>
      </c>
      <c r="G3146">
        <f t="shared" si="457"/>
        <v>158</v>
      </c>
    </row>
    <row r="3147" spans="1:7" x14ac:dyDescent="0.55000000000000004">
      <c r="A3147">
        <f t="shared" si="464"/>
        <v>20000</v>
      </c>
      <c r="B3147" s="66">
        <f t="shared" si="462"/>
        <v>1400</v>
      </c>
      <c r="C3147">
        <f>INDEX('Tet10'!$C$31:$FF$50,Tet10_R_VTR!F3147,Tet10_R_VTR!G3147)</f>
        <v>8.9104210366284867E-3</v>
      </c>
      <c r="D3147" s="65">
        <v>1.3176631134711994</v>
      </c>
      <c r="E3147" s="65"/>
      <c r="F3147">
        <f t="shared" si="465"/>
        <v>6</v>
      </c>
      <c r="G3147">
        <f t="shared" si="457"/>
        <v>158</v>
      </c>
    </row>
    <row r="3148" spans="1:7" x14ac:dyDescent="0.55000000000000004">
      <c r="A3148">
        <f t="shared" si="464"/>
        <v>20000</v>
      </c>
      <c r="B3148" s="66">
        <f t="shared" si="462"/>
        <v>1400</v>
      </c>
      <c r="C3148">
        <f>INDEX('Tet10'!$C$31:$FF$50,Tet10_R_VTR!F3148,Tet10_R_VTR!G3148)</f>
        <v>6.739715407072148E-3</v>
      </c>
      <c r="D3148" s="65">
        <v>1.3556312282870939</v>
      </c>
      <c r="E3148" s="65"/>
      <c r="F3148">
        <f t="shared" si="465"/>
        <v>7</v>
      </c>
      <c r="G3148">
        <f t="shared" si="457"/>
        <v>158</v>
      </c>
    </row>
    <row r="3149" spans="1:7" x14ac:dyDescent="0.55000000000000004">
      <c r="A3149">
        <f t="shared" si="464"/>
        <v>20000</v>
      </c>
      <c r="B3149" s="66">
        <f t="shared" si="462"/>
        <v>1400</v>
      </c>
      <c r="C3149">
        <f>INDEX('Tet10'!$C$31:$FF$50,Tet10_R_VTR!F3149,Tet10_R_VTR!G3149)</f>
        <v>4.3695236916291794E-3</v>
      </c>
      <c r="D3149" s="65">
        <v>1.0307302267806293</v>
      </c>
      <c r="E3149" s="65"/>
      <c r="F3149">
        <f t="shared" si="465"/>
        <v>8</v>
      </c>
      <c r="G3149">
        <f t="shared" si="457"/>
        <v>158</v>
      </c>
    </row>
    <row r="3150" spans="1:7" x14ac:dyDescent="0.55000000000000004">
      <c r="A3150">
        <f t="shared" si="464"/>
        <v>20000</v>
      </c>
      <c r="B3150" s="66">
        <f t="shared" si="462"/>
        <v>1400</v>
      </c>
      <c r="C3150">
        <f>INDEX('Tet10'!$C$31:$FF$50,Tet10_R_VTR!F3150,Tet10_R_VTR!G3150)</f>
        <v>6.9040226322166411E-3</v>
      </c>
      <c r="D3150" s="65">
        <v>0.86606314209154855</v>
      </c>
      <c r="E3150" s="65"/>
      <c r="F3150">
        <f t="shared" si="465"/>
        <v>9</v>
      </c>
      <c r="G3150">
        <f t="shared" si="457"/>
        <v>158</v>
      </c>
    </row>
    <row r="3151" spans="1:7" x14ac:dyDescent="0.55000000000000004">
      <c r="A3151">
        <f t="shared" si="464"/>
        <v>20000</v>
      </c>
      <c r="B3151" s="66">
        <f t="shared" si="462"/>
        <v>1400</v>
      </c>
      <c r="C3151">
        <f>INDEX('Tet10'!$C$31:$FF$50,Tet10_R_VTR!F3151,Tet10_R_VTR!G3151)</f>
        <v>6.7688681350228487E-3</v>
      </c>
      <c r="D3151" s="65">
        <v>1.1675054151057829</v>
      </c>
      <c r="E3151" s="65"/>
      <c r="F3151">
        <f t="shared" si="465"/>
        <v>10</v>
      </c>
      <c r="G3151">
        <f t="shared" si="457"/>
        <v>158</v>
      </c>
    </row>
    <row r="3152" spans="1:7" x14ac:dyDescent="0.55000000000000004">
      <c r="A3152">
        <f t="shared" si="464"/>
        <v>20000</v>
      </c>
      <c r="B3152" s="66">
        <f t="shared" si="462"/>
        <v>1400</v>
      </c>
      <c r="C3152">
        <f>INDEX('Tet10'!$C$31:$FF$50,Tet10_R_VTR!F3152,Tet10_R_VTR!G3152)</f>
        <v>5.5539648648455084E-3</v>
      </c>
      <c r="D3152" s="65">
        <v>0.95697774563992144</v>
      </c>
      <c r="E3152" s="65"/>
      <c r="F3152">
        <f t="shared" si="465"/>
        <v>11</v>
      </c>
      <c r="G3152">
        <f t="shared" si="457"/>
        <v>158</v>
      </c>
    </row>
    <row r="3153" spans="1:7" x14ac:dyDescent="0.55000000000000004">
      <c r="A3153">
        <f t="shared" si="464"/>
        <v>20000</v>
      </c>
      <c r="B3153" s="66">
        <f t="shared" si="462"/>
        <v>1400</v>
      </c>
      <c r="C3153">
        <f>INDEX('Tet10'!$C$31:$FF$50,Tet10_R_VTR!F3153,Tet10_R_VTR!G3153)</f>
        <v>6.3432250620826464E-3</v>
      </c>
      <c r="D3153" s="65">
        <v>1.3460641078796829</v>
      </c>
      <c r="E3153" s="65"/>
      <c r="F3153">
        <f t="shared" si="465"/>
        <v>12</v>
      </c>
      <c r="G3153">
        <f t="shared" si="457"/>
        <v>158</v>
      </c>
    </row>
    <row r="3154" spans="1:7" x14ac:dyDescent="0.55000000000000004">
      <c r="A3154">
        <f t="shared" si="464"/>
        <v>20000</v>
      </c>
      <c r="B3154" s="66">
        <f t="shared" si="462"/>
        <v>1400</v>
      </c>
      <c r="C3154">
        <f>INDEX('Tet10'!$C$31:$FF$50,Tet10_R_VTR!F3154,Tet10_R_VTR!G3154)</f>
        <v>8.9550933566225448E-3</v>
      </c>
      <c r="D3154" s="65">
        <v>1.1672257595055451</v>
      </c>
      <c r="E3154" s="65"/>
      <c r="F3154">
        <f t="shared" si="465"/>
        <v>13</v>
      </c>
      <c r="G3154">
        <f t="shared" si="457"/>
        <v>158</v>
      </c>
    </row>
    <row r="3155" spans="1:7" x14ac:dyDescent="0.55000000000000004">
      <c r="A3155">
        <f t="shared" si="464"/>
        <v>20000</v>
      </c>
      <c r="B3155" s="66">
        <f t="shared" si="462"/>
        <v>1400</v>
      </c>
      <c r="C3155">
        <f>INDEX('Tet10'!$C$31:$FF$50,Tet10_R_VTR!F3155,Tet10_R_VTR!G3155)</f>
        <v>1.1076737406979703E-2</v>
      </c>
      <c r="D3155" s="65">
        <v>1.5949217285186394</v>
      </c>
      <c r="E3155" s="65"/>
      <c r="F3155">
        <f t="shared" si="465"/>
        <v>14</v>
      </c>
      <c r="G3155">
        <f t="shared" si="457"/>
        <v>158</v>
      </c>
    </row>
    <row r="3156" spans="1:7" x14ac:dyDescent="0.55000000000000004">
      <c r="A3156">
        <f t="shared" si="464"/>
        <v>20000</v>
      </c>
      <c r="B3156" s="66">
        <f t="shared" si="462"/>
        <v>1400</v>
      </c>
      <c r="C3156">
        <f>INDEX('Tet10'!$C$31:$FF$50,Tet10_R_VTR!F3156,Tet10_R_VTR!G3156)</f>
        <v>7.3943220777242481E-3</v>
      </c>
      <c r="D3156" s="65">
        <v>1.2674407016180753</v>
      </c>
      <c r="E3156" s="65"/>
      <c r="F3156">
        <f t="shared" si="465"/>
        <v>15</v>
      </c>
      <c r="G3156">
        <f t="shared" si="457"/>
        <v>158</v>
      </c>
    </row>
    <row r="3157" spans="1:7" x14ac:dyDescent="0.55000000000000004">
      <c r="A3157">
        <f t="shared" si="464"/>
        <v>20000</v>
      </c>
      <c r="B3157" s="66">
        <f t="shared" si="462"/>
        <v>1400</v>
      </c>
      <c r="C3157">
        <f>INDEX('Tet10'!$C$31:$FF$50,Tet10_R_VTR!F3157,Tet10_R_VTR!G3157)</f>
        <v>4.354667961839977E-3</v>
      </c>
      <c r="D3157" s="65">
        <v>0.89488259004612958</v>
      </c>
      <c r="E3157" s="65"/>
      <c r="F3157">
        <f t="shared" ref="F3157:F3161" si="466">F3156+1</f>
        <v>16</v>
      </c>
      <c r="G3157">
        <f t="shared" si="457"/>
        <v>158</v>
      </c>
    </row>
    <row r="3158" spans="1:7" x14ac:dyDescent="0.55000000000000004">
      <c r="A3158">
        <f t="shared" si="464"/>
        <v>20000</v>
      </c>
      <c r="B3158" s="66">
        <f t="shared" si="462"/>
        <v>1400</v>
      </c>
      <c r="C3158">
        <f>INDEX('Tet10'!$C$31:$FF$50,Tet10_R_VTR!F3158,Tet10_R_VTR!G3158)</f>
        <v>8.9443090394734862E-3</v>
      </c>
      <c r="D3158" s="65">
        <v>1.2750214292717175</v>
      </c>
      <c r="E3158" s="65"/>
      <c r="F3158">
        <f t="shared" si="466"/>
        <v>17</v>
      </c>
      <c r="G3158">
        <f t="shared" si="457"/>
        <v>158</v>
      </c>
    </row>
    <row r="3159" spans="1:7" x14ac:dyDescent="0.55000000000000004">
      <c r="A3159">
        <f t="shared" si="464"/>
        <v>20000</v>
      </c>
      <c r="B3159" s="66">
        <f t="shared" si="462"/>
        <v>1400</v>
      </c>
      <c r="C3159">
        <f>INDEX('Tet10'!$C$31:$FF$50,Tet10_R_VTR!F3159,Tet10_R_VTR!G3159)</f>
        <v>5.8811552682848066E-3</v>
      </c>
      <c r="D3159" s="65">
        <v>1.2049060712630628</v>
      </c>
      <c r="E3159" s="65"/>
      <c r="F3159">
        <f t="shared" si="466"/>
        <v>18</v>
      </c>
      <c r="G3159">
        <f t="shared" ref="G3159:G3201" si="467">G3139+1</f>
        <v>158</v>
      </c>
    </row>
    <row r="3160" spans="1:7" x14ac:dyDescent="0.55000000000000004">
      <c r="A3160">
        <f t="shared" si="464"/>
        <v>20000</v>
      </c>
      <c r="B3160" s="66">
        <f t="shared" si="462"/>
        <v>1400</v>
      </c>
      <c r="C3160">
        <f>INDEX('Tet10'!$C$31:$FF$50,Tet10_R_VTR!F3160,Tet10_R_VTR!G3160)</f>
        <v>7.046850825660647E-3</v>
      </c>
      <c r="D3160" s="65">
        <v>1.3242323335278336</v>
      </c>
      <c r="E3160" s="65"/>
      <c r="F3160">
        <f t="shared" si="466"/>
        <v>19</v>
      </c>
      <c r="G3160">
        <f t="shared" si="467"/>
        <v>158</v>
      </c>
    </row>
    <row r="3161" spans="1:7" x14ac:dyDescent="0.55000000000000004">
      <c r="A3161">
        <f t="shared" si="464"/>
        <v>20000</v>
      </c>
      <c r="B3161" s="66">
        <f t="shared" si="462"/>
        <v>1400</v>
      </c>
      <c r="C3161">
        <f>INDEX('Tet10'!$C$31:$FF$50,Tet10_R_VTR!F3161,Tet10_R_VTR!G3161)</f>
        <v>6.9516690857093387E-3</v>
      </c>
      <c r="D3161" s="65">
        <v>1.3926930675882432</v>
      </c>
      <c r="E3161" s="65"/>
      <c r="F3161">
        <f t="shared" si="466"/>
        <v>20</v>
      </c>
      <c r="G3161">
        <f t="shared" si="467"/>
        <v>158</v>
      </c>
    </row>
    <row r="3162" spans="1:7" x14ac:dyDescent="0.55000000000000004">
      <c r="A3162">
        <f t="shared" si="464"/>
        <v>20000</v>
      </c>
      <c r="B3162" s="66">
        <f t="shared" si="462"/>
        <v>1450</v>
      </c>
      <c r="C3162">
        <f>INDEX('Tet10'!$C$31:$FF$50,Tet10_R_VTR!F3162,Tet10_R_VTR!G3162)</f>
        <v>4.7935936822429545E-3</v>
      </c>
      <c r="D3162" s="65">
        <v>1.1947908940445182</v>
      </c>
      <c r="E3162" s="65"/>
      <c r="F3162">
        <v>1</v>
      </c>
      <c r="G3162">
        <f t="shared" si="467"/>
        <v>159</v>
      </c>
    </row>
    <row r="3163" spans="1:7" x14ac:dyDescent="0.55000000000000004">
      <c r="A3163">
        <f t="shared" si="464"/>
        <v>20000</v>
      </c>
      <c r="B3163" s="66">
        <f t="shared" si="462"/>
        <v>1450</v>
      </c>
      <c r="C3163">
        <f>INDEX('Tet10'!$C$31:$FF$50,Tet10_R_VTR!F3163,Tet10_R_VTR!G3163)</f>
        <v>4.4309348741277989E-3</v>
      </c>
      <c r="D3163" s="65">
        <v>1.0562109337529222</v>
      </c>
      <c r="E3163" s="65"/>
      <c r="F3163">
        <f t="shared" ref="F3163:F3176" si="468">F3162+1</f>
        <v>2</v>
      </c>
      <c r="G3163">
        <f t="shared" si="467"/>
        <v>159</v>
      </c>
    </row>
    <row r="3164" spans="1:7" x14ac:dyDescent="0.55000000000000004">
      <c r="A3164">
        <f t="shared" si="464"/>
        <v>20000</v>
      </c>
      <c r="B3164" s="66">
        <f t="shared" si="462"/>
        <v>1450</v>
      </c>
      <c r="C3164">
        <f>INDEX('Tet10'!$C$31:$FF$50,Tet10_R_VTR!F3164,Tet10_R_VTR!G3164)</f>
        <v>4.9845084646204362E-3</v>
      </c>
      <c r="D3164" s="65">
        <v>0.98989625500191891</v>
      </c>
      <c r="E3164" s="65"/>
      <c r="F3164">
        <f t="shared" si="468"/>
        <v>3</v>
      </c>
      <c r="G3164">
        <f t="shared" si="467"/>
        <v>159</v>
      </c>
    </row>
    <row r="3165" spans="1:7" x14ac:dyDescent="0.55000000000000004">
      <c r="A3165">
        <f t="shared" si="464"/>
        <v>20000</v>
      </c>
      <c r="B3165" s="66">
        <f t="shared" si="462"/>
        <v>1450</v>
      </c>
      <c r="C3165">
        <f>INDEX('Tet10'!$C$31:$FF$50,Tet10_R_VTR!F3165,Tet10_R_VTR!G3165)</f>
        <v>4.2243733600452167E-3</v>
      </c>
      <c r="D3165" s="65">
        <v>1.1808089813367004</v>
      </c>
      <c r="E3165" s="65"/>
      <c r="F3165">
        <f t="shared" si="468"/>
        <v>4</v>
      </c>
      <c r="G3165">
        <f t="shared" si="467"/>
        <v>159</v>
      </c>
    </row>
    <row r="3166" spans="1:7" x14ac:dyDescent="0.55000000000000004">
      <c r="A3166">
        <f t="shared" si="464"/>
        <v>20000</v>
      </c>
      <c r="B3166" s="66">
        <f t="shared" si="462"/>
        <v>1450</v>
      </c>
      <c r="C3166">
        <f>INDEX('Tet10'!$C$31:$FF$50,Tet10_R_VTR!F3166,Tet10_R_VTR!G3166)</f>
        <v>4.9619310412809536E-3</v>
      </c>
      <c r="D3166" s="65">
        <v>1.0094655229912022</v>
      </c>
      <c r="E3166" s="65"/>
      <c r="F3166">
        <f t="shared" si="468"/>
        <v>5</v>
      </c>
      <c r="G3166">
        <f t="shared" si="467"/>
        <v>159</v>
      </c>
    </row>
    <row r="3167" spans="1:7" x14ac:dyDescent="0.55000000000000004">
      <c r="A3167">
        <f t="shared" si="464"/>
        <v>20000</v>
      </c>
      <c r="B3167" s="66">
        <f t="shared" si="462"/>
        <v>1450</v>
      </c>
      <c r="C3167">
        <f>INDEX('Tet10'!$C$31:$FF$50,Tet10_R_VTR!F3167,Tet10_R_VTR!G3167)</f>
        <v>5.811118776120964E-3</v>
      </c>
      <c r="D3167" s="65">
        <v>1.3176631134711994</v>
      </c>
      <c r="E3167" s="65"/>
      <c r="F3167">
        <f t="shared" si="468"/>
        <v>6</v>
      </c>
      <c r="G3167">
        <f t="shared" si="467"/>
        <v>159</v>
      </c>
    </row>
    <row r="3168" spans="1:7" x14ac:dyDescent="0.55000000000000004">
      <c r="A3168">
        <f t="shared" si="464"/>
        <v>20000</v>
      </c>
      <c r="B3168" s="66">
        <f t="shared" si="462"/>
        <v>1450</v>
      </c>
      <c r="C3168">
        <f>INDEX('Tet10'!$C$31:$FF$50,Tet10_R_VTR!F3168,Tet10_R_VTR!G3168)</f>
        <v>5.1283369155166736E-3</v>
      </c>
      <c r="D3168" s="65">
        <v>1.3556312282870939</v>
      </c>
      <c r="E3168" s="65"/>
      <c r="F3168">
        <f t="shared" si="468"/>
        <v>7</v>
      </c>
      <c r="G3168">
        <f t="shared" si="467"/>
        <v>159</v>
      </c>
    </row>
    <row r="3169" spans="1:7" x14ac:dyDescent="0.55000000000000004">
      <c r="A3169">
        <f t="shared" si="464"/>
        <v>20000</v>
      </c>
      <c r="B3169" s="66">
        <f t="shared" si="462"/>
        <v>1450</v>
      </c>
      <c r="C3169">
        <f>INDEX('Tet10'!$C$31:$FF$50,Tet10_R_VTR!F3169,Tet10_R_VTR!G3169)</f>
        <v>4.1203164458533115E-3</v>
      </c>
      <c r="D3169" s="65">
        <v>1.0307302267806293</v>
      </c>
      <c r="E3169" s="65"/>
      <c r="F3169">
        <f t="shared" si="468"/>
        <v>8</v>
      </c>
      <c r="G3169">
        <f t="shared" si="467"/>
        <v>159</v>
      </c>
    </row>
    <row r="3170" spans="1:7" x14ac:dyDescent="0.55000000000000004">
      <c r="A3170">
        <f t="shared" si="464"/>
        <v>20000</v>
      </c>
      <c r="B3170" s="66">
        <f t="shared" si="462"/>
        <v>1450</v>
      </c>
      <c r="C3170">
        <f>INDEX('Tet10'!$C$31:$FF$50,Tet10_R_VTR!F3170,Tet10_R_VTR!G3170)</f>
        <v>4.4128280676058703E-3</v>
      </c>
      <c r="D3170" s="65">
        <v>0.86606314209154855</v>
      </c>
      <c r="E3170" s="65"/>
      <c r="F3170">
        <f t="shared" si="468"/>
        <v>9</v>
      </c>
      <c r="G3170">
        <f t="shared" si="467"/>
        <v>159</v>
      </c>
    </row>
    <row r="3171" spans="1:7" x14ac:dyDescent="0.55000000000000004">
      <c r="A3171">
        <f t="shared" si="464"/>
        <v>20000</v>
      </c>
      <c r="B3171" s="66">
        <f t="shared" si="462"/>
        <v>1450</v>
      </c>
      <c r="C3171">
        <f>INDEX('Tet10'!$C$31:$FF$50,Tet10_R_VTR!F3171,Tet10_R_VTR!G3171)</f>
        <v>5.8831379659276626E-3</v>
      </c>
      <c r="D3171" s="65">
        <v>1.1675054151057829</v>
      </c>
      <c r="E3171" s="65"/>
      <c r="F3171">
        <f t="shared" si="468"/>
        <v>10</v>
      </c>
      <c r="G3171">
        <f t="shared" si="467"/>
        <v>159</v>
      </c>
    </row>
    <row r="3172" spans="1:7" x14ac:dyDescent="0.55000000000000004">
      <c r="A3172">
        <f t="shared" si="464"/>
        <v>20000</v>
      </c>
      <c r="B3172" s="66">
        <f t="shared" si="462"/>
        <v>1450</v>
      </c>
      <c r="C3172">
        <f>INDEX('Tet10'!$C$31:$FF$50,Tet10_R_VTR!F3172,Tet10_R_VTR!G3172)</f>
        <v>4.3274334242942841E-3</v>
      </c>
      <c r="D3172" s="65">
        <v>0.95697774563992144</v>
      </c>
      <c r="E3172" s="65"/>
      <c r="F3172">
        <f t="shared" si="468"/>
        <v>11</v>
      </c>
      <c r="G3172">
        <f t="shared" si="467"/>
        <v>159</v>
      </c>
    </row>
    <row r="3173" spans="1:7" x14ac:dyDescent="0.55000000000000004">
      <c r="A3173">
        <f t="shared" si="464"/>
        <v>20000</v>
      </c>
      <c r="B3173" s="66">
        <f t="shared" si="462"/>
        <v>1450</v>
      </c>
      <c r="C3173">
        <f>INDEX('Tet10'!$C$31:$FF$50,Tet10_R_VTR!F3173,Tet10_R_VTR!G3173)</f>
        <v>5.9462976112622046E-3</v>
      </c>
      <c r="D3173" s="65">
        <v>1.3460641078796829</v>
      </c>
      <c r="E3173" s="65"/>
      <c r="F3173">
        <f t="shared" si="468"/>
        <v>12</v>
      </c>
      <c r="G3173">
        <f t="shared" si="467"/>
        <v>159</v>
      </c>
    </row>
    <row r="3174" spans="1:7" x14ac:dyDescent="0.55000000000000004">
      <c r="A3174">
        <f t="shared" si="464"/>
        <v>20000</v>
      </c>
      <c r="B3174" s="66">
        <f t="shared" si="462"/>
        <v>1450</v>
      </c>
      <c r="C3174">
        <f>INDEX('Tet10'!$C$31:$FF$50,Tet10_R_VTR!F3174,Tet10_R_VTR!G3174)</f>
        <v>5.4855755365856096E-3</v>
      </c>
      <c r="D3174" s="65">
        <v>1.1672257595055451</v>
      </c>
      <c r="E3174" s="65"/>
      <c r="F3174">
        <f t="shared" si="468"/>
        <v>13</v>
      </c>
      <c r="G3174">
        <f t="shared" si="467"/>
        <v>159</v>
      </c>
    </row>
    <row r="3175" spans="1:7" x14ac:dyDescent="0.55000000000000004">
      <c r="A3175">
        <f t="shared" si="464"/>
        <v>20000</v>
      </c>
      <c r="B3175" s="66">
        <f t="shared" si="462"/>
        <v>1450</v>
      </c>
      <c r="C3175">
        <f>INDEX('Tet10'!$C$31:$FF$50,Tet10_R_VTR!F3175,Tet10_R_VTR!G3175)</f>
        <v>7.4694342104280878E-3</v>
      </c>
      <c r="D3175" s="65">
        <v>1.5949217285186394</v>
      </c>
      <c r="E3175" s="65"/>
      <c r="F3175">
        <f t="shared" si="468"/>
        <v>14</v>
      </c>
      <c r="G3175">
        <f t="shared" si="467"/>
        <v>159</v>
      </c>
    </row>
    <row r="3176" spans="1:7" x14ac:dyDescent="0.55000000000000004">
      <c r="A3176">
        <f t="shared" si="464"/>
        <v>20000</v>
      </c>
      <c r="B3176" s="66">
        <f t="shared" si="462"/>
        <v>1450</v>
      </c>
      <c r="C3176">
        <f>INDEX('Tet10'!$C$31:$FF$50,Tet10_R_VTR!F3176,Tet10_R_VTR!G3176)</f>
        <v>5.6957358267656806E-3</v>
      </c>
      <c r="D3176" s="65">
        <v>1.2674407016180753</v>
      </c>
      <c r="E3176" s="65"/>
      <c r="F3176">
        <f t="shared" si="468"/>
        <v>15</v>
      </c>
      <c r="G3176">
        <f t="shared" si="467"/>
        <v>159</v>
      </c>
    </row>
    <row r="3177" spans="1:7" x14ac:dyDescent="0.55000000000000004">
      <c r="A3177">
        <f t="shared" si="464"/>
        <v>20000</v>
      </c>
      <c r="B3177" s="66">
        <f t="shared" si="462"/>
        <v>1450</v>
      </c>
      <c r="C3177">
        <f>INDEX('Tet10'!$C$31:$FF$50,Tet10_R_VTR!F3177,Tet10_R_VTR!G3177)</f>
        <v>4.0301089101852155E-3</v>
      </c>
      <c r="D3177" s="65">
        <v>0.89488259004612958</v>
      </c>
      <c r="E3177" s="65"/>
      <c r="F3177">
        <f t="shared" ref="F3177:F3181" si="469">F3176+1</f>
        <v>16</v>
      </c>
      <c r="G3177">
        <f t="shared" si="467"/>
        <v>159</v>
      </c>
    </row>
    <row r="3178" spans="1:7" x14ac:dyDescent="0.55000000000000004">
      <c r="A3178">
        <f t="shared" si="464"/>
        <v>20000</v>
      </c>
      <c r="B3178" s="66">
        <f t="shared" si="462"/>
        <v>1450</v>
      </c>
      <c r="C3178">
        <f>INDEX('Tet10'!$C$31:$FF$50,Tet10_R_VTR!F3178,Tet10_R_VTR!G3178)</f>
        <v>6.1381679272007493E-3</v>
      </c>
      <c r="D3178" s="65">
        <v>1.2750214292717175</v>
      </c>
      <c r="E3178" s="65"/>
      <c r="F3178">
        <f t="shared" si="469"/>
        <v>17</v>
      </c>
      <c r="G3178">
        <f t="shared" si="467"/>
        <v>159</v>
      </c>
    </row>
    <row r="3179" spans="1:7" x14ac:dyDescent="0.55000000000000004">
      <c r="A3179">
        <f t="shared" si="464"/>
        <v>20000</v>
      </c>
      <c r="B3179" s="66">
        <f t="shared" si="462"/>
        <v>1450</v>
      </c>
      <c r="C3179">
        <f>INDEX('Tet10'!$C$31:$FF$50,Tet10_R_VTR!F3179,Tet10_R_VTR!G3179)</f>
        <v>5.2013409340108197E-3</v>
      </c>
      <c r="D3179" s="65">
        <v>1.2049060712630628</v>
      </c>
      <c r="E3179" s="65"/>
      <c r="F3179">
        <f t="shared" si="469"/>
        <v>18</v>
      </c>
      <c r="G3179">
        <f t="shared" si="467"/>
        <v>159</v>
      </c>
    </row>
    <row r="3180" spans="1:7" x14ac:dyDescent="0.55000000000000004">
      <c r="A3180">
        <f t="shared" si="464"/>
        <v>20000</v>
      </c>
      <c r="B3180" s="66">
        <f t="shared" si="462"/>
        <v>1450</v>
      </c>
      <c r="C3180">
        <f>INDEX('Tet10'!$C$31:$FF$50,Tet10_R_VTR!F3180,Tet10_R_VTR!G3180)</f>
        <v>5.8491716766803925E-3</v>
      </c>
      <c r="D3180" s="65">
        <v>1.3242323335278336</v>
      </c>
      <c r="E3180" s="65"/>
      <c r="F3180">
        <f t="shared" si="469"/>
        <v>19</v>
      </c>
      <c r="G3180">
        <f t="shared" si="467"/>
        <v>159</v>
      </c>
    </row>
    <row r="3181" spans="1:7" x14ac:dyDescent="0.55000000000000004">
      <c r="A3181">
        <f t="shared" si="464"/>
        <v>20000</v>
      </c>
      <c r="B3181" s="66">
        <f t="shared" si="462"/>
        <v>1450</v>
      </c>
      <c r="C3181">
        <f>INDEX('Tet10'!$C$31:$FF$50,Tet10_R_VTR!F3181,Tet10_R_VTR!G3181)</f>
        <v>5.9801334644868209E-3</v>
      </c>
      <c r="D3181" s="65">
        <v>1.3926930675882432</v>
      </c>
      <c r="E3181" s="65"/>
      <c r="F3181">
        <f t="shared" si="469"/>
        <v>20</v>
      </c>
      <c r="G3181">
        <f t="shared" si="467"/>
        <v>159</v>
      </c>
    </row>
    <row r="3182" spans="1:7" x14ac:dyDescent="0.55000000000000004">
      <c r="A3182">
        <f t="shared" si="464"/>
        <v>20000</v>
      </c>
      <c r="B3182" s="66">
        <f t="shared" si="462"/>
        <v>1500</v>
      </c>
      <c r="C3182">
        <f>INDEX('Tet10'!$C$31:$FF$50,Tet10_R_VTR!F3182,Tet10_R_VTR!G3182)</f>
        <v>4.6053623064724368E-3</v>
      </c>
      <c r="D3182" s="65">
        <v>1.1947908940445182</v>
      </c>
      <c r="E3182" s="65"/>
      <c r="F3182">
        <v>1</v>
      </c>
      <c r="G3182">
        <f t="shared" si="467"/>
        <v>160</v>
      </c>
    </row>
    <row r="3183" spans="1:7" x14ac:dyDescent="0.55000000000000004">
      <c r="A3183">
        <f t="shared" si="464"/>
        <v>20000</v>
      </c>
      <c r="B3183" s="66">
        <f t="shared" si="462"/>
        <v>1500</v>
      </c>
      <c r="C3183">
        <f>INDEX('Tet10'!$C$31:$FF$50,Tet10_R_VTR!F3183,Tet10_R_VTR!G3183)</f>
        <v>4.3254864751386367E-3</v>
      </c>
      <c r="D3183" s="65">
        <v>1.0562109337529222</v>
      </c>
      <c r="E3183" s="65"/>
      <c r="F3183">
        <f t="shared" ref="F3183:F3196" si="470">F3182+1</f>
        <v>2</v>
      </c>
      <c r="G3183">
        <f t="shared" si="467"/>
        <v>160</v>
      </c>
    </row>
    <row r="3184" spans="1:7" x14ac:dyDescent="0.55000000000000004">
      <c r="A3184">
        <f t="shared" si="464"/>
        <v>20000</v>
      </c>
      <c r="B3184" s="66">
        <f t="shared" si="462"/>
        <v>1500</v>
      </c>
      <c r="C3184">
        <f>INDEX('Tet10'!$C$31:$FF$50,Tet10_R_VTR!F3184,Tet10_R_VTR!G3184)</f>
        <v>4.4717565969546085E-3</v>
      </c>
      <c r="D3184" s="65">
        <v>0.98989625500191891</v>
      </c>
      <c r="E3184" s="65"/>
      <c r="F3184">
        <f t="shared" si="470"/>
        <v>3</v>
      </c>
      <c r="G3184">
        <f t="shared" si="467"/>
        <v>160</v>
      </c>
    </row>
    <row r="3185" spans="1:7" x14ac:dyDescent="0.55000000000000004">
      <c r="A3185">
        <f t="shared" si="464"/>
        <v>20000</v>
      </c>
      <c r="B3185" s="66">
        <f t="shared" si="462"/>
        <v>1500</v>
      </c>
      <c r="C3185">
        <f>INDEX('Tet10'!$C$31:$FF$50,Tet10_R_VTR!F3185,Tet10_R_VTR!G3185)</f>
        <v>3.8200040764842622E-3</v>
      </c>
      <c r="D3185" s="65">
        <v>1.1808089813367004</v>
      </c>
      <c r="E3185" s="65"/>
      <c r="F3185">
        <f t="shared" si="470"/>
        <v>4</v>
      </c>
      <c r="G3185">
        <f t="shared" si="467"/>
        <v>160</v>
      </c>
    </row>
    <row r="3186" spans="1:7" x14ac:dyDescent="0.55000000000000004">
      <c r="A3186">
        <f t="shared" si="464"/>
        <v>20000</v>
      </c>
      <c r="B3186" s="66">
        <f t="shared" si="462"/>
        <v>1500</v>
      </c>
      <c r="C3186">
        <f>INDEX('Tet10'!$C$31:$FF$50,Tet10_R_VTR!F3186,Tet10_R_VTR!G3186)</f>
        <v>4.8918427399360928E-3</v>
      </c>
      <c r="D3186" s="65">
        <v>1.0094655229912022</v>
      </c>
      <c r="E3186" s="65"/>
      <c r="F3186">
        <f t="shared" si="470"/>
        <v>5</v>
      </c>
      <c r="G3186">
        <f t="shared" si="467"/>
        <v>160</v>
      </c>
    </row>
    <row r="3187" spans="1:7" x14ac:dyDescent="0.55000000000000004">
      <c r="A3187">
        <f t="shared" si="464"/>
        <v>20000</v>
      </c>
      <c r="B3187" s="66">
        <f t="shared" si="462"/>
        <v>1500</v>
      </c>
      <c r="C3187">
        <f>INDEX('Tet10'!$C$31:$FF$50,Tet10_R_VTR!F3187,Tet10_R_VTR!G3187)</f>
        <v>5.3080525466367469E-3</v>
      </c>
      <c r="D3187" s="65">
        <v>1.3176631134711994</v>
      </c>
      <c r="E3187" s="65"/>
      <c r="F3187">
        <f t="shared" si="470"/>
        <v>6</v>
      </c>
      <c r="G3187">
        <f t="shared" si="467"/>
        <v>160</v>
      </c>
    </row>
    <row r="3188" spans="1:7" x14ac:dyDescent="0.55000000000000004">
      <c r="A3188">
        <f t="shared" si="464"/>
        <v>20000</v>
      </c>
      <c r="B3188" s="66">
        <f t="shared" si="462"/>
        <v>1500</v>
      </c>
      <c r="C3188">
        <f>INDEX('Tet10'!$C$31:$FF$50,Tet10_R_VTR!F3188,Tet10_R_VTR!G3188)</f>
        <v>4.9358810681074837E-3</v>
      </c>
      <c r="D3188" s="65">
        <v>1.3556312282870939</v>
      </c>
      <c r="E3188" s="65"/>
      <c r="F3188">
        <f t="shared" si="470"/>
        <v>7</v>
      </c>
      <c r="G3188">
        <f t="shared" si="467"/>
        <v>160</v>
      </c>
    </row>
    <row r="3189" spans="1:7" x14ac:dyDescent="0.55000000000000004">
      <c r="A3189">
        <f t="shared" si="464"/>
        <v>20000</v>
      </c>
      <c r="B3189" s="66">
        <f t="shared" si="462"/>
        <v>1500</v>
      </c>
      <c r="C3189">
        <f>INDEX('Tet10'!$C$31:$FF$50,Tet10_R_VTR!F3189,Tet10_R_VTR!G3189)</f>
        <v>4.0882743011520202E-3</v>
      </c>
      <c r="D3189" s="65">
        <v>1.0307302267806293</v>
      </c>
      <c r="E3189" s="65"/>
      <c r="F3189">
        <f t="shared" si="470"/>
        <v>8</v>
      </c>
      <c r="G3189">
        <f t="shared" si="467"/>
        <v>160</v>
      </c>
    </row>
    <row r="3190" spans="1:7" x14ac:dyDescent="0.55000000000000004">
      <c r="A3190">
        <f t="shared" si="464"/>
        <v>20000</v>
      </c>
      <c r="B3190" s="66">
        <f t="shared" si="462"/>
        <v>1500</v>
      </c>
      <c r="C3190">
        <f>INDEX('Tet10'!$C$31:$FF$50,Tet10_R_VTR!F3190,Tet10_R_VTR!G3190)</f>
        <v>4.2838328677853614E-3</v>
      </c>
      <c r="D3190" s="65">
        <v>0.86606314209154855</v>
      </c>
      <c r="E3190" s="65"/>
      <c r="F3190">
        <f t="shared" si="470"/>
        <v>9</v>
      </c>
      <c r="G3190">
        <f t="shared" si="467"/>
        <v>160</v>
      </c>
    </row>
    <row r="3191" spans="1:7" x14ac:dyDescent="0.55000000000000004">
      <c r="A3191">
        <f t="shared" si="464"/>
        <v>20000</v>
      </c>
      <c r="B3191" s="66">
        <f t="shared" si="462"/>
        <v>1500</v>
      </c>
      <c r="C3191">
        <f>INDEX('Tet10'!$C$31:$FF$50,Tet10_R_VTR!F3191,Tet10_R_VTR!G3191)</f>
        <v>5.7652583199731796E-3</v>
      </c>
      <c r="D3191" s="65">
        <v>1.1675054151057829</v>
      </c>
      <c r="E3191" s="65"/>
      <c r="F3191">
        <f t="shared" si="470"/>
        <v>10</v>
      </c>
      <c r="G3191">
        <f t="shared" si="467"/>
        <v>160</v>
      </c>
    </row>
    <row r="3192" spans="1:7" x14ac:dyDescent="0.55000000000000004">
      <c r="A3192">
        <f t="shared" si="464"/>
        <v>20000</v>
      </c>
      <c r="B3192" s="66">
        <f t="shared" si="462"/>
        <v>1500</v>
      </c>
      <c r="C3192">
        <f>INDEX('Tet10'!$C$31:$FF$50,Tet10_R_VTR!F3192,Tet10_R_VTR!G3192)</f>
        <v>4.1266966894091027E-3</v>
      </c>
      <c r="D3192" s="65">
        <v>0.95697774563992144</v>
      </c>
      <c r="E3192" s="65"/>
      <c r="F3192">
        <f t="shared" si="470"/>
        <v>11</v>
      </c>
      <c r="G3192">
        <f t="shared" si="467"/>
        <v>160</v>
      </c>
    </row>
    <row r="3193" spans="1:7" x14ac:dyDescent="0.55000000000000004">
      <c r="A3193">
        <f t="shared" si="464"/>
        <v>20000</v>
      </c>
      <c r="B3193" s="66">
        <f t="shared" si="462"/>
        <v>1500</v>
      </c>
      <c r="C3193">
        <f>INDEX('Tet10'!$C$31:$FF$50,Tet10_R_VTR!F3193,Tet10_R_VTR!G3193)</f>
        <v>5.8940137768243844E-3</v>
      </c>
      <c r="D3193" s="65">
        <v>1.3460641078796829</v>
      </c>
      <c r="E3193" s="65"/>
      <c r="F3193">
        <f t="shared" si="470"/>
        <v>12</v>
      </c>
      <c r="G3193">
        <f t="shared" si="467"/>
        <v>160</v>
      </c>
    </row>
    <row r="3194" spans="1:7" x14ac:dyDescent="0.55000000000000004">
      <c r="A3194">
        <f t="shared" si="464"/>
        <v>20000</v>
      </c>
      <c r="B3194" s="66">
        <f t="shared" ref="B3194:B3201" si="471">B3174+50</f>
        <v>1500</v>
      </c>
      <c r="C3194">
        <f>INDEX('Tet10'!$C$31:$FF$50,Tet10_R_VTR!F3194,Tet10_R_VTR!G3194)</f>
        <v>5.3127328297928357E-3</v>
      </c>
      <c r="D3194" s="65">
        <v>1.1672257595055451</v>
      </c>
      <c r="E3194" s="65"/>
      <c r="F3194">
        <f t="shared" si="470"/>
        <v>13</v>
      </c>
      <c r="G3194">
        <f t="shared" si="467"/>
        <v>160</v>
      </c>
    </row>
    <row r="3195" spans="1:7" x14ac:dyDescent="0.55000000000000004">
      <c r="A3195">
        <f t="shared" si="464"/>
        <v>20000</v>
      </c>
      <c r="B3195" s="66">
        <f t="shared" si="471"/>
        <v>1500</v>
      </c>
      <c r="C3195">
        <f>INDEX('Tet10'!$C$31:$FF$50,Tet10_R_VTR!F3195,Tet10_R_VTR!G3195)</f>
        <v>6.8464511899262101E-3</v>
      </c>
      <c r="D3195" s="65">
        <v>1.5949217285186394</v>
      </c>
      <c r="E3195" s="65"/>
      <c r="F3195">
        <f t="shared" si="470"/>
        <v>14</v>
      </c>
      <c r="G3195">
        <f t="shared" si="467"/>
        <v>160</v>
      </c>
    </row>
    <row r="3196" spans="1:7" x14ac:dyDescent="0.55000000000000004">
      <c r="A3196">
        <f t="shared" si="464"/>
        <v>20000</v>
      </c>
      <c r="B3196" s="66">
        <f t="shared" si="471"/>
        <v>1500</v>
      </c>
      <c r="C3196">
        <f>INDEX('Tet10'!$C$31:$FF$50,Tet10_R_VTR!F3196,Tet10_R_VTR!G3196)</f>
        <v>5.4638266586225608E-3</v>
      </c>
      <c r="D3196" s="65">
        <v>1.2674407016180753</v>
      </c>
      <c r="E3196" s="65"/>
      <c r="F3196">
        <f t="shared" si="470"/>
        <v>15</v>
      </c>
      <c r="G3196">
        <f t="shared" si="467"/>
        <v>160</v>
      </c>
    </row>
    <row r="3197" spans="1:7" x14ac:dyDescent="0.55000000000000004">
      <c r="A3197">
        <f t="shared" si="464"/>
        <v>20000</v>
      </c>
      <c r="B3197" s="66">
        <f t="shared" si="471"/>
        <v>1500</v>
      </c>
      <c r="C3197">
        <f>INDEX('Tet10'!$C$31:$FF$50,Tet10_R_VTR!F3197,Tet10_R_VTR!G3197)</f>
        <v>3.9834714442926597E-3</v>
      </c>
      <c r="D3197" s="65">
        <v>0.89488259004612958</v>
      </c>
      <c r="E3197" s="65"/>
      <c r="F3197">
        <f t="shared" ref="F3197:F3201" si="472">F3196+1</f>
        <v>16</v>
      </c>
      <c r="G3197">
        <f t="shared" si="467"/>
        <v>160</v>
      </c>
    </row>
    <row r="3198" spans="1:7" x14ac:dyDescent="0.55000000000000004">
      <c r="A3198">
        <f t="shared" si="464"/>
        <v>20000</v>
      </c>
      <c r="B3198" s="66">
        <f t="shared" si="471"/>
        <v>1500</v>
      </c>
      <c r="C3198">
        <f>INDEX('Tet10'!$C$31:$FF$50,Tet10_R_VTR!F3198,Tet10_R_VTR!G3198)</f>
        <v>6.0030488941735299E-3</v>
      </c>
      <c r="D3198" s="65">
        <v>1.2750214292717175</v>
      </c>
      <c r="E3198" s="65"/>
      <c r="F3198">
        <f t="shared" si="472"/>
        <v>17</v>
      </c>
      <c r="G3198">
        <f t="shared" si="467"/>
        <v>160</v>
      </c>
    </row>
    <row r="3199" spans="1:7" x14ac:dyDescent="0.55000000000000004">
      <c r="A3199">
        <f t="shared" si="464"/>
        <v>20000</v>
      </c>
      <c r="B3199" s="66">
        <f t="shared" si="471"/>
        <v>1500</v>
      </c>
      <c r="C3199">
        <f>INDEX('Tet10'!$C$31:$FF$50,Tet10_R_VTR!F3199,Tet10_R_VTR!G3199)</f>
        <v>5.1668134861847584E-3</v>
      </c>
      <c r="D3199" s="65">
        <v>1.2049060712630628</v>
      </c>
      <c r="E3199" s="65"/>
      <c r="F3199">
        <f t="shared" si="472"/>
        <v>18</v>
      </c>
      <c r="G3199">
        <f t="shared" si="467"/>
        <v>160</v>
      </c>
    </row>
    <row r="3200" spans="1:7" x14ac:dyDescent="0.55000000000000004">
      <c r="A3200">
        <f t="shared" si="464"/>
        <v>20000</v>
      </c>
      <c r="B3200" s="66">
        <f t="shared" si="471"/>
        <v>1500</v>
      </c>
      <c r="C3200">
        <f>INDEX('Tet10'!$C$31:$FF$50,Tet10_R_VTR!F3200,Tet10_R_VTR!G3200)</f>
        <v>5.6930230236730108E-3</v>
      </c>
      <c r="D3200" s="65">
        <v>1.3242323335278336</v>
      </c>
      <c r="E3200" s="65"/>
      <c r="F3200">
        <f t="shared" si="472"/>
        <v>19</v>
      </c>
      <c r="G3200">
        <f t="shared" si="467"/>
        <v>160</v>
      </c>
    </row>
    <row r="3201" spans="1:7" x14ac:dyDescent="0.55000000000000004">
      <c r="A3201">
        <f t="shared" si="464"/>
        <v>20000</v>
      </c>
      <c r="B3201" s="66">
        <f t="shared" si="471"/>
        <v>1500</v>
      </c>
      <c r="C3201">
        <f>INDEX('Tet10'!$C$31:$FF$50,Tet10_R_VTR!F3201,Tet10_R_VTR!G3201)</f>
        <v>5.859148945601635E-3</v>
      </c>
      <c r="D3201" s="65">
        <v>1.3926930675882432</v>
      </c>
      <c r="E3201" s="65"/>
      <c r="F3201">
        <f t="shared" si="472"/>
        <v>20</v>
      </c>
      <c r="G3201">
        <f t="shared" si="467"/>
        <v>160</v>
      </c>
    </row>
    <row r="3202" spans="1:7" x14ac:dyDescent="0.55000000000000004">
      <c r="B3202" s="66"/>
    </row>
    <row r="3203" spans="1:7" x14ac:dyDescent="0.55000000000000004">
      <c r="B3203" s="66"/>
    </row>
    <row r="3204" spans="1:7" x14ac:dyDescent="0.55000000000000004">
      <c r="B3204" s="66"/>
    </row>
    <row r="3205" spans="1:7" x14ac:dyDescent="0.55000000000000004">
      <c r="B3205" s="66"/>
    </row>
    <row r="3206" spans="1:7" x14ac:dyDescent="0.55000000000000004">
      <c r="B3206" s="66"/>
    </row>
    <row r="3207" spans="1:7" x14ac:dyDescent="0.55000000000000004">
      <c r="B3207" s="66"/>
    </row>
    <row r="3208" spans="1:7" x14ac:dyDescent="0.55000000000000004">
      <c r="B3208" s="66"/>
    </row>
    <row r="3209" spans="1:7" x14ac:dyDescent="0.55000000000000004">
      <c r="B3209" s="66"/>
    </row>
    <row r="3210" spans="1:7" x14ac:dyDescent="0.55000000000000004">
      <c r="B3210" s="66"/>
    </row>
    <row r="3211" spans="1:7" x14ac:dyDescent="0.55000000000000004">
      <c r="B3211" s="66"/>
    </row>
    <row r="3212" spans="1:7" x14ac:dyDescent="0.55000000000000004">
      <c r="B3212" s="66"/>
    </row>
    <row r="3213" spans="1:7" x14ac:dyDescent="0.55000000000000004">
      <c r="B3213" s="66"/>
    </row>
    <row r="3214" spans="1:7" x14ac:dyDescent="0.55000000000000004">
      <c r="B3214" s="66"/>
    </row>
    <row r="3215" spans="1:7" x14ac:dyDescent="0.55000000000000004">
      <c r="B3215" s="66"/>
    </row>
    <row r="3216" spans="1:7" x14ac:dyDescent="0.55000000000000004">
      <c r="B3216" s="66"/>
    </row>
    <row r="3217" spans="2:2" x14ac:dyDescent="0.55000000000000004">
      <c r="B3217" s="66"/>
    </row>
    <row r="3218" spans="2:2" x14ac:dyDescent="0.55000000000000004">
      <c r="B3218" s="66"/>
    </row>
    <row r="3219" spans="2:2" x14ac:dyDescent="0.55000000000000004">
      <c r="B3219" s="66"/>
    </row>
    <row r="3220" spans="2:2" x14ac:dyDescent="0.55000000000000004">
      <c r="B3220" s="66"/>
    </row>
    <row r="3221" spans="2:2" x14ac:dyDescent="0.55000000000000004">
      <c r="B3221" s="66"/>
    </row>
    <row r="3222" spans="2:2" x14ac:dyDescent="0.55000000000000004">
      <c r="B3222" s="66"/>
    </row>
    <row r="3223" spans="2:2" x14ac:dyDescent="0.55000000000000004">
      <c r="B3223" s="66"/>
    </row>
    <row r="3224" spans="2:2" x14ac:dyDescent="0.55000000000000004">
      <c r="B3224" s="66"/>
    </row>
    <row r="3225" spans="2:2" x14ac:dyDescent="0.55000000000000004">
      <c r="B3225" s="66"/>
    </row>
    <row r="3226" spans="2:2" x14ac:dyDescent="0.55000000000000004">
      <c r="B3226" s="66"/>
    </row>
    <row r="3227" spans="2:2" x14ac:dyDescent="0.55000000000000004">
      <c r="B3227" s="66"/>
    </row>
    <row r="3228" spans="2:2" x14ac:dyDescent="0.55000000000000004">
      <c r="B3228" s="66"/>
    </row>
    <row r="3229" spans="2:2" x14ac:dyDescent="0.55000000000000004">
      <c r="B3229" s="66"/>
    </row>
    <row r="3230" spans="2:2" x14ac:dyDescent="0.55000000000000004">
      <c r="B3230" s="66"/>
    </row>
    <row r="3231" spans="2:2" x14ac:dyDescent="0.55000000000000004">
      <c r="B3231" s="66"/>
    </row>
    <row r="3232" spans="2:2" x14ac:dyDescent="0.55000000000000004">
      <c r="B3232" s="66"/>
    </row>
    <row r="3233" spans="2:2" x14ac:dyDescent="0.55000000000000004">
      <c r="B3233" s="66"/>
    </row>
    <row r="3234" spans="2:2" x14ac:dyDescent="0.55000000000000004">
      <c r="B3234" s="66"/>
    </row>
    <row r="3235" spans="2:2" x14ac:dyDescent="0.55000000000000004">
      <c r="B3235" s="66"/>
    </row>
    <row r="3236" spans="2:2" x14ac:dyDescent="0.55000000000000004">
      <c r="B3236" s="66"/>
    </row>
    <row r="3237" spans="2:2" x14ac:dyDescent="0.55000000000000004">
      <c r="B3237" s="66"/>
    </row>
    <row r="3238" spans="2:2" x14ac:dyDescent="0.55000000000000004">
      <c r="B3238" s="66"/>
    </row>
    <row r="3239" spans="2:2" x14ac:dyDescent="0.55000000000000004">
      <c r="B3239" s="66"/>
    </row>
    <row r="3240" spans="2:2" x14ac:dyDescent="0.55000000000000004">
      <c r="B3240" s="66"/>
    </row>
    <row r="3241" spans="2:2" x14ac:dyDescent="0.55000000000000004">
      <c r="B3241" s="66"/>
    </row>
    <row r="3242" spans="2:2" x14ac:dyDescent="0.55000000000000004">
      <c r="B3242" s="66"/>
    </row>
    <row r="3243" spans="2:2" x14ac:dyDescent="0.55000000000000004">
      <c r="B3243" s="66"/>
    </row>
    <row r="3244" spans="2:2" x14ac:dyDescent="0.55000000000000004">
      <c r="B3244" s="66"/>
    </row>
    <row r="3245" spans="2:2" x14ac:dyDescent="0.55000000000000004">
      <c r="B3245" s="66"/>
    </row>
    <row r="3246" spans="2:2" x14ac:dyDescent="0.55000000000000004">
      <c r="B3246" s="66"/>
    </row>
    <row r="3247" spans="2:2" x14ac:dyDescent="0.55000000000000004">
      <c r="B3247" s="66"/>
    </row>
    <row r="3248" spans="2:2" x14ac:dyDescent="0.55000000000000004">
      <c r="B3248" s="66"/>
    </row>
    <row r="3249" spans="2:2" x14ac:dyDescent="0.55000000000000004">
      <c r="B3249" s="66"/>
    </row>
    <row r="3250" spans="2:2" x14ac:dyDescent="0.55000000000000004">
      <c r="B3250" s="66"/>
    </row>
    <row r="3251" spans="2:2" x14ac:dyDescent="0.55000000000000004">
      <c r="B3251" s="66"/>
    </row>
    <row r="3252" spans="2:2" x14ac:dyDescent="0.55000000000000004">
      <c r="B3252" s="66"/>
    </row>
    <row r="3253" spans="2:2" x14ac:dyDescent="0.55000000000000004">
      <c r="B3253" s="66"/>
    </row>
    <row r="3254" spans="2:2" x14ac:dyDescent="0.55000000000000004">
      <c r="B3254" s="66"/>
    </row>
    <row r="3255" spans="2:2" x14ac:dyDescent="0.55000000000000004">
      <c r="B3255" s="66"/>
    </row>
    <row r="3256" spans="2:2" x14ac:dyDescent="0.55000000000000004">
      <c r="B3256" s="66"/>
    </row>
    <row r="3257" spans="2:2" x14ac:dyDescent="0.55000000000000004">
      <c r="B3257" s="66"/>
    </row>
    <row r="3258" spans="2:2" x14ac:dyDescent="0.55000000000000004">
      <c r="B3258" s="66"/>
    </row>
    <row r="3259" spans="2:2" x14ac:dyDescent="0.55000000000000004">
      <c r="B3259" s="66"/>
    </row>
    <row r="3260" spans="2:2" x14ac:dyDescent="0.55000000000000004">
      <c r="B3260" s="66"/>
    </row>
    <row r="3261" spans="2:2" x14ac:dyDescent="0.55000000000000004">
      <c r="B3261" s="66"/>
    </row>
    <row r="3262" spans="2:2" x14ac:dyDescent="0.55000000000000004">
      <c r="B3262" s="66"/>
    </row>
    <row r="3263" spans="2:2" x14ac:dyDescent="0.55000000000000004">
      <c r="B3263" s="66"/>
    </row>
    <row r="3264" spans="2:2" x14ac:dyDescent="0.55000000000000004">
      <c r="B3264" s="66"/>
    </row>
    <row r="3265" spans="2:2" x14ac:dyDescent="0.55000000000000004">
      <c r="B3265" s="66"/>
    </row>
    <row r="3266" spans="2:2" x14ac:dyDescent="0.55000000000000004">
      <c r="B3266" s="66"/>
    </row>
    <row r="3267" spans="2:2" x14ac:dyDescent="0.55000000000000004">
      <c r="B3267" s="66"/>
    </row>
    <row r="3268" spans="2:2" x14ac:dyDescent="0.55000000000000004">
      <c r="B3268" s="66"/>
    </row>
    <row r="3269" spans="2:2" x14ac:dyDescent="0.55000000000000004">
      <c r="B3269" s="66"/>
    </row>
    <row r="3270" spans="2:2" x14ac:dyDescent="0.55000000000000004">
      <c r="B3270" s="66"/>
    </row>
    <row r="3271" spans="2:2" x14ac:dyDescent="0.55000000000000004">
      <c r="B3271" s="66"/>
    </row>
    <row r="3272" spans="2:2" x14ac:dyDescent="0.55000000000000004">
      <c r="B3272" s="66"/>
    </row>
    <row r="3273" spans="2:2" x14ac:dyDescent="0.55000000000000004">
      <c r="B3273" s="66"/>
    </row>
    <row r="3274" spans="2:2" x14ac:dyDescent="0.55000000000000004">
      <c r="B3274" s="66"/>
    </row>
    <row r="3275" spans="2:2" x14ac:dyDescent="0.55000000000000004">
      <c r="B3275" s="66"/>
    </row>
    <row r="3276" spans="2:2" x14ac:dyDescent="0.55000000000000004">
      <c r="B3276" s="66"/>
    </row>
    <row r="3277" spans="2:2" x14ac:dyDescent="0.55000000000000004">
      <c r="B3277" s="66"/>
    </row>
    <row r="3278" spans="2:2" x14ac:dyDescent="0.55000000000000004">
      <c r="B3278" s="66"/>
    </row>
    <row r="3279" spans="2:2" x14ac:dyDescent="0.55000000000000004">
      <c r="B3279" s="66"/>
    </row>
    <row r="3280" spans="2:2" x14ac:dyDescent="0.55000000000000004">
      <c r="B3280" s="66"/>
    </row>
    <row r="3281" spans="2:2" x14ac:dyDescent="0.55000000000000004">
      <c r="B3281" s="66"/>
    </row>
    <row r="3282" spans="2:2" x14ac:dyDescent="0.55000000000000004">
      <c r="B3282" s="66"/>
    </row>
    <row r="3283" spans="2:2" x14ac:dyDescent="0.55000000000000004">
      <c r="B3283" s="66"/>
    </row>
    <row r="3284" spans="2:2" x14ac:dyDescent="0.55000000000000004">
      <c r="B3284" s="66"/>
    </row>
    <row r="3285" spans="2:2" x14ac:dyDescent="0.55000000000000004">
      <c r="B3285" s="66"/>
    </row>
    <row r="3286" spans="2:2" x14ac:dyDescent="0.55000000000000004">
      <c r="B3286" s="66"/>
    </row>
    <row r="3287" spans="2:2" x14ac:dyDescent="0.55000000000000004">
      <c r="B3287" s="66"/>
    </row>
    <row r="3288" spans="2:2" x14ac:dyDescent="0.55000000000000004">
      <c r="B3288" s="66"/>
    </row>
    <row r="3289" spans="2:2" x14ac:dyDescent="0.55000000000000004">
      <c r="B3289" s="66"/>
    </row>
    <row r="3290" spans="2:2" x14ac:dyDescent="0.55000000000000004">
      <c r="B3290" s="66"/>
    </row>
    <row r="3291" spans="2:2" x14ac:dyDescent="0.55000000000000004">
      <c r="B3291" s="66"/>
    </row>
    <row r="3292" spans="2:2" x14ac:dyDescent="0.55000000000000004">
      <c r="B3292" s="66"/>
    </row>
    <row r="3293" spans="2:2" x14ac:dyDescent="0.55000000000000004">
      <c r="B3293" s="66"/>
    </row>
    <row r="3294" spans="2:2" x14ac:dyDescent="0.55000000000000004">
      <c r="B3294" s="66"/>
    </row>
    <row r="3295" spans="2:2" x14ac:dyDescent="0.55000000000000004">
      <c r="B3295" s="66"/>
    </row>
    <row r="3296" spans="2:2" x14ac:dyDescent="0.55000000000000004">
      <c r="B3296" s="66"/>
    </row>
    <row r="3297" spans="2:2" x14ac:dyDescent="0.55000000000000004">
      <c r="B3297" s="66"/>
    </row>
    <row r="3298" spans="2:2" x14ac:dyDescent="0.55000000000000004">
      <c r="B3298" s="66"/>
    </row>
    <row r="3299" spans="2:2" x14ac:dyDescent="0.55000000000000004">
      <c r="B3299" s="66"/>
    </row>
    <row r="3300" spans="2:2" x14ac:dyDescent="0.55000000000000004">
      <c r="B3300" s="66"/>
    </row>
    <row r="3301" spans="2:2" x14ac:dyDescent="0.55000000000000004">
      <c r="B3301" s="66"/>
    </row>
    <row r="3302" spans="2:2" x14ac:dyDescent="0.55000000000000004">
      <c r="B3302" s="66"/>
    </row>
    <row r="3303" spans="2:2" x14ac:dyDescent="0.55000000000000004">
      <c r="B3303" s="66"/>
    </row>
    <row r="3304" spans="2:2" x14ac:dyDescent="0.55000000000000004">
      <c r="B3304" s="66"/>
    </row>
    <row r="3305" spans="2:2" x14ac:dyDescent="0.55000000000000004">
      <c r="B3305" s="66"/>
    </row>
    <row r="3306" spans="2:2" x14ac:dyDescent="0.55000000000000004">
      <c r="B3306" s="66"/>
    </row>
    <row r="3307" spans="2:2" x14ac:dyDescent="0.55000000000000004">
      <c r="B3307" s="66"/>
    </row>
    <row r="3308" spans="2:2" x14ac:dyDescent="0.55000000000000004">
      <c r="B3308" s="66"/>
    </row>
    <row r="3309" spans="2:2" x14ac:dyDescent="0.55000000000000004">
      <c r="B3309" s="66"/>
    </row>
    <row r="3310" spans="2:2" x14ac:dyDescent="0.55000000000000004">
      <c r="B3310" s="66"/>
    </row>
    <row r="3311" spans="2:2" x14ac:dyDescent="0.55000000000000004">
      <c r="B3311" s="66"/>
    </row>
    <row r="3312" spans="2:2" x14ac:dyDescent="0.55000000000000004">
      <c r="B3312" s="66"/>
    </row>
    <row r="3313" spans="2:2" x14ac:dyDescent="0.55000000000000004">
      <c r="B3313" s="66"/>
    </row>
    <row r="3314" spans="2:2" x14ac:dyDescent="0.55000000000000004">
      <c r="B3314" s="66"/>
    </row>
    <row r="3315" spans="2:2" x14ac:dyDescent="0.55000000000000004">
      <c r="B3315" s="66"/>
    </row>
    <row r="3316" spans="2:2" x14ac:dyDescent="0.55000000000000004">
      <c r="B3316" s="66"/>
    </row>
    <row r="3317" spans="2:2" x14ac:dyDescent="0.55000000000000004">
      <c r="B3317" s="66"/>
    </row>
    <row r="3318" spans="2:2" x14ac:dyDescent="0.55000000000000004">
      <c r="B3318" s="66"/>
    </row>
    <row r="3319" spans="2:2" x14ac:dyDescent="0.55000000000000004">
      <c r="B3319" s="66"/>
    </row>
    <row r="3320" spans="2:2" x14ac:dyDescent="0.55000000000000004">
      <c r="B3320" s="66"/>
    </row>
    <row r="3321" spans="2:2" x14ac:dyDescent="0.55000000000000004">
      <c r="B3321" s="66"/>
    </row>
    <row r="3322" spans="2:2" x14ac:dyDescent="0.55000000000000004">
      <c r="B3322" s="66"/>
    </row>
    <row r="3323" spans="2:2" x14ac:dyDescent="0.55000000000000004">
      <c r="B3323" s="66"/>
    </row>
    <row r="3324" spans="2:2" x14ac:dyDescent="0.55000000000000004">
      <c r="B3324" s="66"/>
    </row>
    <row r="3325" spans="2:2" x14ac:dyDescent="0.55000000000000004">
      <c r="B3325" s="66"/>
    </row>
    <row r="3326" spans="2:2" x14ac:dyDescent="0.55000000000000004">
      <c r="B3326" s="66"/>
    </row>
    <row r="3327" spans="2:2" x14ac:dyDescent="0.55000000000000004">
      <c r="B3327" s="66"/>
    </row>
    <row r="3328" spans="2:2" x14ac:dyDescent="0.55000000000000004">
      <c r="B3328" s="66"/>
    </row>
    <row r="3329" spans="2:2" x14ac:dyDescent="0.55000000000000004">
      <c r="B3329" s="66"/>
    </row>
    <row r="3330" spans="2:2" x14ac:dyDescent="0.55000000000000004">
      <c r="B3330" s="66"/>
    </row>
    <row r="3331" spans="2:2" x14ac:dyDescent="0.55000000000000004">
      <c r="B3331" s="66"/>
    </row>
    <row r="3332" spans="2:2" x14ac:dyDescent="0.55000000000000004">
      <c r="B3332" s="66"/>
    </row>
    <row r="3333" spans="2:2" x14ac:dyDescent="0.55000000000000004">
      <c r="B3333" s="66"/>
    </row>
    <row r="3334" spans="2:2" x14ac:dyDescent="0.55000000000000004">
      <c r="B3334" s="66"/>
    </row>
    <row r="3335" spans="2:2" x14ac:dyDescent="0.55000000000000004">
      <c r="B3335" s="66"/>
    </row>
    <row r="3336" spans="2:2" x14ac:dyDescent="0.55000000000000004">
      <c r="B3336" s="66"/>
    </row>
    <row r="3337" spans="2:2" x14ac:dyDescent="0.55000000000000004">
      <c r="B3337" s="66"/>
    </row>
    <row r="3338" spans="2:2" x14ac:dyDescent="0.55000000000000004">
      <c r="B3338" s="66"/>
    </row>
    <row r="3339" spans="2:2" x14ac:dyDescent="0.55000000000000004">
      <c r="B3339" s="66"/>
    </row>
    <row r="3340" spans="2:2" x14ac:dyDescent="0.55000000000000004">
      <c r="B3340" s="66"/>
    </row>
    <row r="3341" spans="2:2" x14ac:dyDescent="0.55000000000000004">
      <c r="B3341" s="66"/>
    </row>
    <row r="3342" spans="2:2" x14ac:dyDescent="0.55000000000000004">
      <c r="B3342" s="66"/>
    </row>
    <row r="3343" spans="2:2" x14ac:dyDescent="0.55000000000000004">
      <c r="B3343" s="66"/>
    </row>
    <row r="3344" spans="2:2" x14ac:dyDescent="0.55000000000000004">
      <c r="B3344" s="66"/>
    </row>
    <row r="3345" spans="2:2" x14ac:dyDescent="0.55000000000000004">
      <c r="B3345" s="66"/>
    </row>
    <row r="3346" spans="2:2" x14ac:dyDescent="0.55000000000000004">
      <c r="B3346" s="66"/>
    </row>
    <row r="3347" spans="2:2" x14ac:dyDescent="0.55000000000000004">
      <c r="B3347" s="66"/>
    </row>
    <row r="3348" spans="2:2" x14ac:dyDescent="0.55000000000000004">
      <c r="B3348" s="66"/>
    </row>
    <row r="3349" spans="2:2" x14ac:dyDescent="0.55000000000000004">
      <c r="B3349" s="66"/>
    </row>
    <row r="3350" spans="2:2" x14ac:dyDescent="0.55000000000000004">
      <c r="B3350" s="66"/>
    </row>
    <row r="3351" spans="2:2" x14ac:dyDescent="0.55000000000000004">
      <c r="B3351" s="66"/>
    </row>
    <row r="3352" spans="2:2" x14ac:dyDescent="0.55000000000000004">
      <c r="B3352" s="66"/>
    </row>
    <row r="3353" spans="2:2" x14ac:dyDescent="0.55000000000000004">
      <c r="B3353" s="66"/>
    </row>
    <row r="3354" spans="2:2" x14ac:dyDescent="0.55000000000000004">
      <c r="B3354" s="66"/>
    </row>
    <row r="3355" spans="2:2" x14ac:dyDescent="0.55000000000000004">
      <c r="B3355" s="66"/>
    </row>
    <row r="3356" spans="2:2" x14ac:dyDescent="0.55000000000000004">
      <c r="B3356" s="66"/>
    </row>
    <row r="3357" spans="2:2" x14ac:dyDescent="0.55000000000000004">
      <c r="B3357" s="66"/>
    </row>
    <row r="3358" spans="2:2" x14ac:dyDescent="0.55000000000000004">
      <c r="B3358" s="66"/>
    </row>
    <row r="3359" spans="2:2" x14ac:dyDescent="0.55000000000000004">
      <c r="B3359" s="66"/>
    </row>
    <row r="3360" spans="2:2" x14ac:dyDescent="0.55000000000000004">
      <c r="B3360" s="66"/>
    </row>
    <row r="3361" spans="2:2" x14ac:dyDescent="0.55000000000000004">
      <c r="B3361" s="66"/>
    </row>
    <row r="3362" spans="2:2" x14ac:dyDescent="0.55000000000000004">
      <c r="B3362" s="66"/>
    </row>
    <row r="3363" spans="2:2" x14ac:dyDescent="0.55000000000000004">
      <c r="B3363" s="66"/>
    </row>
    <row r="3364" spans="2:2" x14ac:dyDescent="0.55000000000000004">
      <c r="B3364" s="66"/>
    </row>
    <row r="3365" spans="2:2" x14ac:dyDescent="0.55000000000000004">
      <c r="B3365" s="66"/>
    </row>
    <row r="3366" spans="2:2" x14ac:dyDescent="0.55000000000000004">
      <c r="B3366" s="66"/>
    </row>
    <row r="3367" spans="2:2" x14ac:dyDescent="0.55000000000000004">
      <c r="B3367" s="66"/>
    </row>
    <row r="3368" spans="2:2" x14ac:dyDescent="0.55000000000000004">
      <c r="B3368" s="66"/>
    </row>
    <row r="3369" spans="2:2" x14ac:dyDescent="0.55000000000000004">
      <c r="B3369" s="66"/>
    </row>
    <row r="3370" spans="2:2" x14ac:dyDescent="0.55000000000000004">
      <c r="B3370" s="66"/>
    </row>
    <row r="3371" spans="2:2" x14ac:dyDescent="0.55000000000000004">
      <c r="B3371" s="66"/>
    </row>
    <row r="3372" spans="2:2" x14ac:dyDescent="0.55000000000000004">
      <c r="B3372" s="66"/>
    </row>
    <row r="3373" spans="2:2" x14ac:dyDescent="0.55000000000000004">
      <c r="B3373" s="66"/>
    </row>
    <row r="3374" spans="2:2" x14ac:dyDescent="0.55000000000000004">
      <c r="B3374" s="66"/>
    </row>
    <row r="3375" spans="2:2" x14ac:dyDescent="0.55000000000000004">
      <c r="B3375" s="66"/>
    </row>
    <row r="3376" spans="2:2" x14ac:dyDescent="0.55000000000000004">
      <c r="B3376" s="66"/>
    </row>
    <row r="3377" spans="2:2" x14ac:dyDescent="0.55000000000000004">
      <c r="B3377" s="66"/>
    </row>
    <row r="3378" spans="2:2" x14ac:dyDescent="0.55000000000000004">
      <c r="B3378" s="66"/>
    </row>
    <row r="3379" spans="2:2" x14ac:dyDescent="0.55000000000000004">
      <c r="B3379" s="66"/>
    </row>
    <row r="3380" spans="2:2" x14ac:dyDescent="0.55000000000000004">
      <c r="B3380" s="66"/>
    </row>
    <row r="3381" spans="2:2" x14ac:dyDescent="0.55000000000000004">
      <c r="B3381" s="66"/>
    </row>
    <row r="3382" spans="2:2" x14ac:dyDescent="0.55000000000000004">
      <c r="B3382" s="66"/>
    </row>
    <row r="3383" spans="2:2" x14ac:dyDescent="0.55000000000000004">
      <c r="B3383" s="66"/>
    </row>
    <row r="3384" spans="2:2" x14ac:dyDescent="0.55000000000000004">
      <c r="B3384" s="66"/>
    </row>
    <row r="3385" spans="2:2" x14ac:dyDescent="0.55000000000000004">
      <c r="B3385" s="66"/>
    </row>
    <row r="3386" spans="2:2" x14ac:dyDescent="0.55000000000000004">
      <c r="B3386" s="66"/>
    </row>
    <row r="3387" spans="2:2" x14ac:dyDescent="0.55000000000000004">
      <c r="B3387" s="66"/>
    </row>
    <row r="3388" spans="2:2" x14ac:dyDescent="0.55000000000000004">
      <c r="B3388" s="66"/>
    </row>
    <row r="3389" spans="2:2" x14ac:dyDescent="0.55000000000000004">
      <c r="B3389" s="66"/>
    </row>
    <row r="3390" spans="2:2" x14ac:dyDescent="0.55000000000000004">
      <c r="B3390" s="66"/>
    </row>
    <row r="3391" spans="2:2" x14ac:dyDescent="0.55000000000000004">
      <c r="B3391" s="66"/>
    </row>
    <row r="3392" spans="2:2" x14ac:dyDescent="0.55000000000000004">
      <c r="B3392" s="66"/>
    </row>
    <row r="3393" spans="2:2" x14ac:dyDescent="0.55000000000000004">
      <c r="B3393" s="66"/>
    </row>
    <row r="3394" spans="2:2" x14ac:dyDescent="0.55000000000000004">
      <c r="B3394" s="66"/>
    </row>
    <row r="3395" spans="2:2" x14ac:dyDescent="0.55000000000000004">
      <c r="B3395" s="66"/>
    </row>
    <row r="3396" spans="2:2" x14ac:dyDescent="0.55000000000000004">
      <c r="B3396" s="66"/>
    </row>
    <row r="3397" spans="2:2" x14ac:dyDescent="0.55000000000000004">
      <c r="B3397" s="66"/>
    </row>
    <row r="3398" spans="2:2" x14ac:dyDescent="0.55000000000000004">
      <c r="B3398" s="66"/>
    </row>
    <row r="3399" spans="2:2" x14ac:dyDescent="0.55000000000000004">
      <c r="B3399" s="66"/>
    </row>
    <row r="3400" spans="2:2" x14ac:dyDescent="0.55000000000000004">
      <c r="B3400" s="66"/>
    </row>
    <row r="3401" spans="2:2" x14ac:dyDescent="0.55000000000000004">
      <c r="B3401" s="66"/>
    </row>
    <row r="3402" spans="2:2" x14ac:dyDescent="0.55000000000000004">
      <c r="B3402" s="66"/>
    </row>
    <row r="3403" spans="2:2" x14ac:dyDescent="0.55000000000000004">
      <c r="B3403" s="66"/>
    </row>
    <row r="3404" spans="2:2" x14ac:dyDescent="0.55000000000000004">
      <c r="B3404" s="66"/>
    </row>
    <row r="3405" spans="2:2" x14ac:dyDescent="0.55000000000000004">
      <c r="B3405" s="66"/>
    </row>
    <row r="3406" spans="2:2" x14ac:dyDescent="0.55000000000000004">
      <c r="B3406" s="66"/>
    </row>
    <row r="3407" spans="2:2" x14ac:dyDescent="0.55000000000000004">
      <c r="B3407" s="66"/>
    </row>
    <row r="3408" spans="2:2" x14ac:dyDescent="0.55000000000000004">
      <c r="B3408" s="66"/>
    </row>
    <row r="3409" spans="2:2" x14ac:dyDescent="0.55000000000000004">
      <c r="B3409" s="66"/>
    </row>
    <row r="3410" spans="2:2" x14ac:dyDescent="0.55000000000000004">
      <c r="B3410" s="66"/>
    </row>
    <row r="3411" spans="2:2" x14ac:dyDescent="0.55000000000000004">
      <c r="B3411" s="66"/>
    </row>
    <row r="3412" spans="2:2" x14ac:dyDescent="0.55000000000000004">
      <c r="B3412" s="66"/>
    </row>
    <row r="3413" spans="2:2" x14ac:dyDescent="0.55000000000000004">
      <c r="B3413" s="66"/>
    </row>
    <row r="3414" spans="2:2" x14ac:dyDescent="0.55000000000000004">
      <c r="B3414" s="66"/>
    </row>
    <row r="3415" spans="2:2" x14ac:dyDescent="0.55000000000000004">
      <c r="B3415" s="66"/>
    </row>
    <row r="3416" spans="2:2" x14ac:dyDescent="0.55000000000000004">
      <c r="B3416" s="66"/>
    </row>
    <row r="3417" spans="2:2" x14ac:dyDescent="0.55000000000000004">
      <c r="B3417" s="66"/>
    </row>
    <row r="3418" spans="2:2" x14ac:dyDescent="0.55000000000000004">
      <c r="B3418" s="66"/>
    </row>
    <row r="3419" spans="2:2" x14ac:dyDescent="0.55000000000000004">
      <c r="B3419" s="66"/>
    </row>
    <row r="3420" spans="2:2" x14ac:dyDescent="0.55000000000000004">
      <c r="B3420" s="66"/>
    </row>
    <row r="3421" spans="2:2" x14ac:dyDescent="0.55000000000000004">
      <c r="B3421" s="66"/>
    </row>
    <row r="3422" spans="2:2" x14ac:dyDescent="0.55000000000000004">
      <c r="B3422" s="66"/>
    </row>
    <row r="3423" spans="2:2" x14ac:dyDescent="0.55000000000000004">
      <c r="B3423" s="66"/>
    </row>
    <row r="3424" spans="2:2" x14ac:dyDescent="0.55000000000000004">
      <c r="B3424" s="66"/>
    </row>
    <row r="3425" spans="2:2" x14ac:dyDescent="0.55000000000000004">
      <c r="B3425" s="66"/>
    </row>
    <row r="3426" spans="2:2" x14ac:dyDescent="0.55000000000000004">
      <c r="B3426" s="66"/>
    </row>
    <row r="3427" spans="2:2" x14ac:dyDescent="0.55000000000000004">
      <c r="B3427" s="66"/>
    </row>
    <row r="3428" spans="2:2" x14ac:dyDescent="0.55000000000000004">
      <c r="B3428" s="66"/>
    </row>
    <row r="3429" spans="2:2" x14ac:dyDescent="0.55000000000000004">
      <c r="B3429" s="66"/>
    </row>
    <row r="3430" spans="2:2" x14ac:dyDescent="0.55000000000000004">
      <c r="B3430" s="66"/>
    </row>
    <row r="3431" spans="2:2" x14ac:dyDescent="0.55000000000000004">
      <c r="B3431" s="66"/>
    </row>
    <row r="3432" spans="2:2" x14ac:dyDescent="0.55000000000000004">
      <c r="B3432" s="66"/>
    </row>
    <row r="3433" spans="2:2" x14ac:dyDescent="0.55000000000000004">
      <c r="B3433" s="66"/>
    </row>
    <row r="3434" spans="2:2" x14ac:dyDescent="0.55000000000000004">
      <c r="B3434" s="66"/>
    </row>
    <row r="3435" spans="2:2" x14ac:dyDescent="0.55000000000000004">
      <c r="B3435" s="66"/>
    </row>
    <row r="3436" spans="2:2" x14ac:dyDescent="0.55000000000000004">
      <c r="B3436" s="66"/>
    </row>
    <row r="3437" spans="2:2" x14ac:dyDescent="0.55000000000000004">
      <c r="B3437" s="66"/>
    </row>
    <row r="3438" spans="2:2" x14ac:dyDescent="0.55000000000000004">
      <c r="B3438" s="66"/>
    </row>
    <row r="3439" spans="2:2" x14ac:dyDescent="0.55000000000000004">
      <c r="B3439" s="66"/>
    </row>
    <row r="3440" spans="2:2" x14ac:dyDescent="0.55000000000000004">
      <c r="B3440" s="66"/>
    </row>
    <row r="3441" spans="2:2" x14ac:dyDescent="0.55000000000000004">
      <c r="B3441" s="66"/>
    </row>
    <row r="3442" spans="2:2" x14ac:dyDescent="0.55000000000000004">
      <c r="B3442" s="66"/>
    </row>
    <row r="3443" spans="2:2" x14ac:dyDescent="0.55000000000000004">
      <c r="B3443" s="66"/>
    </row>
    <row r="3444" spans="2:2" x14ac:dyDescent="0.55000000000000004">
      <c r="B3444" s="66"/>
    </row>
    <row r="3445" spans="2:2" x14ac:dyDescent="0.55000000000000004">
      <c r="B3445" s="66"/>
    </row>
    <row r="3446" spans="2:2" x14ac:dyDescent="0.55000000000000004">
      <c r="B3446" s="66"/>
    </row>
    <row r="3447" spans="2:2" x14ac:dyDescent="0.55000000000000004">
      <c r="B3447" s="66"/>
    </row>
    <row r="3448" spans="2:2" x14ac:dyDescent="0.55000000000000004">
      <c r="B3448" s="66"/>
    </row>
    <row r="3449" spans="2:2" x14ac:dyDescent="0.55000000000000004">
      <c r="B3449" s="66"/>
    </row>
    <row r="3450" spans="2:2" x14ac:dyDescent="0.55000000000000004">
      <c r="B3450" s="66"/>
    </row>
    <row r="3451" spans="2:2" x14ac:dyDescent="0.55000000000000004">
      <c r="B3451" s="66"/>
    </row>
    <row r="3452" spans="2:2" x14ac:dyDescent="0.55000000000000004">
      <c r="B3452" s="66"/>
    </row>
    <row r="3453" spans="2:2" x14ac:dyDescent="0.55000000000000004">
      <c r="B3453" s="66"/>
    </row>
    <row r="3454" spans="2:2" x14ac:dyDescent="0.55000000000000004">
      <c r="B3454" s="66"/>
    </row>
    <row r="3455" spans="2:2" x14ac:dyDescent="0.55000000000000004">
      <c r="B3455" s="66"/>
    </row>
    <row r="3456" spans="2:2" x14ac:dyDescent="0.55000000000000004">
      <c r="B3456" s="66"/>
    </row>
    <row r="3457" spans="2:2" x14ac:dyDescent="0.55000000000000004">
      <c r="B3457" s="66"/>
    </row>
    <row r="3458" spans="2:2" x14ac:dyDescent="0.55000000000000004">
      <c r="B3458" s="66"/>
    </row>
    <row r="3459" spans="2:2" x14ac:dyDescent="0.55000000000000004">
      <c r="B3459" s="66"/>
    </row>
    <row r="3460" spans="2:2" x14ac:dyDescent="0.55000000000000004">
      <c r="B3460" s="66"/>
    </row>
    <row r="3461" spans="2:2" x14ac:dyDescent="0.55000000000000004">
      <c r="B3461" s="66"/>
    </row>
    <row r="3462" spans="2:2" x14ac:dyDescent="0.55000000000000004">
      <c r="B3462" s="66"/>
    </row>
    <row r="3463" spans="2:2" x14ac:dyDescent="0.55000000000000004">
      <c r="B3463" s="66"/>
    </row>
    <row r="3464" spans="2:2" x14ac:dyDescent="0.55000000000000004">
      <c r="B3464" s="66"/>
    </row>
    <row r="3465" spans="2:2" x14ac:dyDescent="0.55000000000000004">
      <c r="B3465" s="66"/>
    </row>
    <row r="3466" spans="2:2" x14ac:dyDescent="0.55000000000000004">
      <c r="B3466" s="66"/>
    </row>
    <row r="3467" spans="2:2" x14ac:dyDescent="0.55000000000000004">
      <c r="B3467" s="66"/>
    </row>
    <row r="3468" spans="2:2" x14ac:dyDescent="0.55000000000000004">
      <c r="B3468" s="66"/>
    </row>
    <row r="3469" spans="2:2" x14ac:dyDescent="0.55000000000000004">
      <c r="B3469" s="66"/>
    </row>
    <row r="3470" spans="2:2" x14ac:dyDescent="0.55000000000000004">
      <c r="B3470" s="66"/>
    </row>
    <row r="3471" spans="2:2" x14ac:dyDescent="0.55000000000000004">
      <c r="B3471" s="66"/>
    </row>
    <row r="3472" spans="2:2" x14ac:dyDescent="0.55000000000000004">
      <c r="B3472" s="66"/>
    </row>
    <row r="3473" spans="2:2" x14ac:dyDescent="0.55000000000000004">
      <c r="B3473" s="66"/>
    </row>
    <row r="3474" spans="2:2" x14ac:dyDescent="0.55000000000000004">
      <c r="B3474" s="66"/>
    </row>
    <row r="3475" spans="2:2" x14ac:dyDescent="0.55000000000000004">
      <c r="B3475" s="66"/>
    </row>
    <row r="3476" spans="2:2" x14ac:dyDescent="0.55000000000000004">
      <c r="B3476" s="66"/>
    </row>
    <row r="3477" spans="2:2" x14ac:dyDescent="0.55000000000000004">
      <c r="B3477" s="66"/>
    </row>
    <row r="3478" spans="2:2" x14ac:dyDescent="0.55000000000000004">
      <c r="B3478" s="66"/>
    </row>
    <row r="3479" spans="2:2" x14ac:dyDescent="0.55000000000000004">
      <c r="B3479" s="66"/>
    </row>
    <row r="3480" spans="2:2" x14ac:dyDescent="0.55000000000000004">
      <c r="B3480" s="66"/>
    </row>
    <row r="3481" spans="2:2" x14ac:dyDescent="0.55000000000000004">
      <c r="B3481" s="66"/>
    </row>
    <row r="3482" spans="2:2" x14ac:dyDescent="0.55000000000000004">
      <c r="B3482" s="66"/>
    </row>
    <row r="3483" spans="2:2" x14ac:dyDescent="0.55000000000000004">
      <c r="B3483" s="66"/>
    </row>
    <row r="3484" spans="2:2" x14ac:dyDescent="0.55000000000000004">
      <c r="B3484" s="66"/>
    </row>
    <row r="3485" spans="2:2" x14ac:dyDescent="0.55000000000000004">
      <c r="B3485" s="66"/>
    </row>
    <row r="3486" spans="2:2" x14ac:dyDescent="0.55000000000000004">
      <c r="B3486" s="66"/>
    </row>
    <row r="3487" spans="2:2" x14ac:dyDescent="0.55000000000000004">
      <c r="B3487" s="66"/>
    </row>
    <row r="3488" spans="2:2" x14ac:dyDescent="0.55000000000000004">
      <c r="B3488" s="66"/>
    </row>
    <row r="3489" spans="2:2" x14ac:dyDescent="0.55000000000000004">
      <c r="B3489" s="66"/>
    </row>
    <row r="3490" spans="2:2" x14ac:dyDescent="0.55000000000000004">
      <c r="B3490" s="66"/>
    </row>
    <row r="3491" spans="2:2" x14ac:dyDescent="0.55000000000000004">
      <c r="B3491" s="66"/>
    </row>
    <row r="3492" spans="2:2" x14ac:dyDescent="0.55000000000000004">
      <c r="B3492" s="66"/>
    </row>
    <row r="3493" spans="2:2" x14ac:dyDescent="0.55000000000000004">
      <c r="B3493" s="66"/>
    </row>
    <row r="3494" spans="2:2" x14ac:dyDescent="0.55000000000000004">
      <c r="B3494" s="66"/>
    </row>
    <row r="3495" spans="2:2" x14ac:dyDescent="0.55000000000000004">
      <c r="B3495" s="66"/>
    </row>
    <row r="3496" spans="2:2" x14ac:dyDescent="0.55000000000000004">
      <c r="B3496" s="66"/>
    </row>
    <row r="3497" spans="2:2" x14ac:dyDescent="0.55000000000000004">
      <c r="B3497" s="66"/>
    </row>
    <row r="3498" spans="2:2" x14ac:dyDescent="0.55000000000000004">
      <c r="B3498" s="66"/>
    </row>
    <row r="3499" spans="2:2" x14ac:dyDescent="0.55000000000000004">
      <c r="B3499" s="66"/>
    </row>
    <row r="3500" spans="2:2" x14ac:dyDescent="0.55000000000000004">
      <c r="B3500" s="66"/>
    </row>
    <row r="3501" spans="2:2" x14ac:dyDescent="0.55000000000000004">
      <c r="B3501" s="66"/>
    </row>
    <row r="3502" spans="2:2" x14ac:dyDescent="0.55000000000000004">
      <c r="B3502" s="66"/>
    </row>
    <row r="3503" spans="2:2" x14ac:dyDescent="0.55000000000000004">
      <c r="B3503" s="66"/>
    </row>
    <row r="3504" spans="2:2" x14ac:dyDescent="0.55000000000000004">
      <c r="B3504" s="66"/>
    </row>
    <row r="3505" spans="2:2" x14ac:dyDescent="0.55000000000000004">
      <c r="B3505" s="66"/>
    </row>
    <row r="3506" spans="2:2" x14ac:dyDescent="0.55000000000000004">
      <c r="B3506" s="66"/>
    </row>
    <row r="3507" spans="2:2" x14ac:dyDescent="0.55000000000000004">
      <c r="B3507" s="66"/>
    </row>
    <row r="3508" spans="2:2" x14ac:dyDescent="0.55000000000000004">
      <c r="B3508" s="66"/>
    </row>
    <row r="3509" spans="2:2" x14ac:dyDescent="0.55000000000000004">
      <c r="B3509" s="66"/>
    </row>
    <row r="3510" spans="2:2" x14ac:dyDescent="0.55000000000000004">
      <c r="B3510" s="66"/>
    </row>
    <row r="3511" spans="2:2" x14ac:dyDescent="0.55000000000000004">
      <c r="B3511" s="66"/>
    </row>
    <row r="3512" spans="2:2" x14ac:dyDescent="0.55000000000000004">
      <c r="B3512" s="66"/>
    </row>
    <row r="3513" spans="2:2" x14ac:dyDescent="0.55000000000000004">
      <c r="B3513" s="66"/>
    </row>
    <row r="3514" spans="2:2" x14ac:dyDescent="0.55000000000000004">
      <c r="B3514" s="66"/>
    </row>
    <row r="3515" spans="2:2" x14ac:dyDescent="0.55000000000000004">
      <c r="B3515" s="66"/>
    </row>
    <row r="3516" spans="2:2" x14ac:dyDescent="0.55000000000000004">
      <c r="B3516" s="66"/>
    </row>
    <row r="3517" spans="2:2" x14ac:dyDescent="0.55000000000000004">
      <c r="B3517" s="66"/>
    </row>
    <row r="3518" spans="2:2" x14ac:dyDescent="0.55000000000000004">
      <c r="B3518" s="66"/>
    </row>
    <row r="3519" spans="2:2" x14ac:dyDescent="0.55000000000000004">
      <c r="B3519" s="66"/>
    </row>
    <row r="3520" spans="2:2" x14ac:dyDescent="0.55000000000000004">
      <c r="B3520" s="66"/>
    </row>
    <row r="3521" spans="2:2" x14ac:dyDescent="0.55000000000000004">
      <c r="B3521" s="66"/>
    </row>
    <row r="3522" spans="2:2" x14ac:dyDescent="0.55000000000000004">
      <c r="B3522" s="66"/>
    </row>
    <row r="3523" spans="2:2" x14ac:dyDescent="0.55000000000000004">
      <c r="B3523" s="66"/>
    </row>
    <row r="3524" spans="2:2" x14ac:dyDescent="0.55000000000000004">
      <c r="B3524" s="66"/>
    </row>
    <row r="3525" spans="2:2" x14ac:dyDescent="0.55000000000000004">
      <c r="B3525" s="66"/>
    </row>
    <row r="3526" spans="2:2" x14ac:dyDescent="0.55000000000000004">
      <c r="B3526" s="66"/>
    </row>
    <row r="3527" spans="2:2" x14ac:dyDescent="0.55000000000000004">
      <c r="B3527" s="66"/>
    </row>
    <row r="3528" spans="2:2" x14ac:dyDescent="0.55000000000000004">
      <c r="B3528" s="66"/>
    </row>
    <row r="3529" spans="2:2" x14ac:dyDescent="0.55000000000000004">
      <c r="B3529" s="66"/>
    </row>
    <row r="3530" spans="2:2" x14ac:dyDescent="0.55000000000000004">
      <c r="B3530" s="66"/>
    </row>
    <row r="3531" spans="2:2" x14ac:dyDescent="0.55000000000000004">
      <c r="B3531" s="66"/>
    </row>
    <row r="3532" spans="2:2" x14ac:dyDescent="0.55000000000000004">
      <c r="B3532" s="66"/>
    </row>
    <row r="3533" spans="2:2" x14ac:dyDescent="0.55000000000000004">
      <c r="B3533" s="66"/>
    </row>
    <row r="3534" spans="2:2" x14ac:dyDescent="0.55000000000000004">
      <c r="B3534" s="66"/>
    </row>
    <row r="3535" spans="2:2" x14ac:dyDescent="0.55000000000000004">
      <c r="B3535" s="66"/>
    </row>
    <row r="3536" spans="2:2" x14ac:dyDescent="0.55000000000000004">
      <c r="B3536" s="66"/>
    </row>
    <row r="3537" spans="2:2" x14ac:dyDescent="0.55000000000000004">
      <c r="B3537" s="66"/>
    </row>
    <row r="3538" spans="2:2" x14ac:dyDescent="0.55000000000000004">
      <c r="B3538" s="66"/>
    </row>
    <row r="3539" spans="2:2" x14ac:dyDescent="0.55000000000000004">
      <c r="B3539" s="66"/>
    </row>
    <row r="3540" spans="2:2" x14ac:dyDescent="0.55000000000000004">
      <c r="B3540" s="66"/>
    </row>
    <row r="3541" spans="2:2" x14ac:dyDescent="0.55000000000000004">
      <c r="B3541" s="66"/>
    </row>
    <row r="3542" spans="2:2" x14ac:dyDescent="0.55000000000000004">
      <c r="B3542" s="66"/>
    </row>
    <row r="3543" spans="2:2" x14ac:dyDescent="0.55000000000000004">
      <c r="B3543" s="66"/>
    </row>
    <row r="3544" spans="2:2" x14ac:dyDescent="0.55000000000000004">
      <c r="B3544" s="66"/>
    </row>
    <row r="3545" spans="2:2" x14ac:dyDescent="0.55000000000000004">
      <c r="B3545" s="66"/>
    </row>
    <row r="3546" spans="2:2" x14ac:dyDescent="0.55000000000000004">
      <c r="B3546" s="66"/>
    </row>
    <row r="3547" spans="2:2" x14ac:dyDescent="0.55000000000000004">
      <c r="B3547" s="66"/>
    </row>
    <row r="3548" spans="2:2" x14ac:dyDescent="0.55000000000000004">
      <c r="B3548" s="66"/>
    </row>
    <row r="3549" spans="2:2" x14ac:dyDescent="0.55000000000000004">
      <c r="B3549" s="66"/>
    </row>
    <row r="3550" spans="2:2" x14ac:dyDescent="0.55000000000000004">
      <c r="B3550" s="66"/>
    </row>
    <row r="3551" spans="2:2" x14ac:dyDescent="0.55000000000000004">
      <c r="B3551" s="66"/>
    </row>
    <row r="3552" spans="2:2" x14ac:dyDescent="0.55000000000000004">
      <c r="B3552" s="66"/>
    </row>
    <row r="3553" spans="2:2" x14ac:dyDescent="0.55000000000000004">
      <c r="B3553" s="66"/>
    </row>
    <row r="3554" spans="2:2" x14ac:dyDescent="0.55000000000000004">
      <c r="B3554" s="66"/>
    </row>
    <row r="3555" spans="2:2" x14ac:dyDescent="0.55000000000000004">
      <c r="B3555" s="66"/>
    </row>
    <row r="3556" spans="2:2" x14ac:dyDescent="0.55000000000000004">
      <c r="B3556" s="66"/>
    </row>
    <row r="3557" spans="2:2" x14ac:dyDescent="0.55000000000000004">
      <c r="B3557" s="66"/>
    </row>
    <row r="3558" spans="2:2" x14ac:dyDescent="0.55000000000000004">
      <c r="B3558" s="66"/>
    </row>
    <row r="3559" spans="2:2" x14ac:dyDescent="0.55000000000000004">
      <c r="B3559" s="66"/>
    </row>
    <row r="3560" spans="2:2" x14ac:dyDescent="0.55000000000000004">
      <c r="B3560" s="66"/>
    </row>
    <row r="3561" spans="2:2" x14ac:dyDescent="0.55000000000000004">
      <c r="B3561" s="66"/>
    </row>
    <row r="3562" spans="2:2" x14ac:dyDescent="0.55000000000000004">
      <c r="B3562" s="66"/>
    </row>
    <row r="3563" spans="2:2" x14ac:dyDescent="0.55000000000000004">
      <c r="B3563" s="66"/>
    </row>
    <row r="3564" spans="2:2" x14ac:dyDescent="0.55000000000000004">
      <c r="B3564" s="66"/>
    </row>
    <row r="3565" spans="2:2" x14ac:dyDescent="0.55000000000000004">
      <c r="B3565" s="66"/>
    </row>
    <row r="3566" spans="2:2" x14ac:dyDescent="0.55000000000000004">
      <c r="B3566" s="66"/>
    </row>
    <row r="3567" spans="2:2" x14ac:dyDescent="0.55000000000000004">
      <c r="B3567" s="66"/>
    </row>
    <row r="3568" spans="2:2" x14ac:dyDescent="0.55000000000000004">
      <c r="B3568" s="66"/>
    </row>
    <row r="3569" spans="2:2" x14ac:dyDescent="0.55000000000000004">
      <c r="B3569" s="66"/>
    </row>
    <row r="3570" spans="2:2" x14ac:dyDescent="0.55000000000000004">
      <c r="B3570" s="66"/>
    </row>
    <row r="3571" spans="2:2" x14ac:dyDescent="0.55000000000000004">
      <c r="B3571" s="66"/>
    </row>
    <row r="3572" spans="2:2" x14ac:dyDescent="0.55000000000000004">
      <c r="B3572" s="66"/>
    </row>
    <row r="3573" spans="2:2" x14ac:dyDescent="0.55000000000000004">
      <c r="B3573" s="66"/>
    </row>
    <row r="3574" spans="2:2" x14ac:dyDescent="0.55000000000000004">
      <c r="B3574" s="66"/>
    </row>
    <row r="3575" spans="2:2" x14ac:dyDescent="0.55000000000000004">
      <c r="B3575" s="66"/>
    </row>
    <row r="3576" spans="2:2" x14ac:dyDescent="0.55000000000000004">
      <c r="B3576" s="66"/>
    </row>
    <row r="3577" spans="2:2" x14ac:dyDescent="0.55000000000000004">
      <c r="B3577" s="66"/>
    </row>
    <row r="3578" spans="2:2" x14ac:dyDescent="0.55000000000000004">
      <c r="B3578" s="66"/>
    </row>
    <row r="3579" spans="2:2" x14ac:dyDescent="0.55000000000000004">
      <c r="B3579" s="66"/>
    </row>
    <row r="3580" spans="2:2" x14ac:dyDescent="0.55000000000000004">
      <c r="B3580" s="66"/>
    </row>
    <row r="3581" spans="2:2" x14ac:dyDescent="0.55000000000000004">
      <c r="B3581" s="66"/>
    </row>
    <row r="3582" spans="2:2" x14ac:dyDescent="0.55000000000000004">
      <c r="B3582" s="66"/>
    </row>
    <row r="3583" spans="2:2" x14ac:dyDescent="0.55000000000000004">
      <c r="B3583" s="66"/>
    </row>
    <row r="3584" spans="2:2" x14ac:dyDescent="0.55000000000000004">
      <c r="B3584" s="66"/>
    </row>
    <row r="3585" spans="2:2" x14ac:dyDescent="0.55000000000000004">
      <c r="B3585" s="66"/>
    </row>
    <row r="3586" spans="2:2" x14ac:dyDescent="0.55000000000000004">
      <c r="B3586" s="66"/>
    </row>
    <row r="3587" spans="2:2" x14ac:dyDescent="0.55000000000000004">
      <c r="B3587" s="66"/>
    </row>
    <row r="3588" spans="2:2" x14ac:dyDescent="0.55000000000000004">
      <c r="B3588" s="66"/>
    </row>
    <row r="3589" spans="2:2" x14ac:dyDescent="0.55000000000000004">
      <c r="B3589" s="66"/>
    </row>
    <row r="3590" spans="2:2" x14ac:dyDescent="0.55000000000000004">
      <c r="B3590" s="66"/>
    </row>
    <row r="3591" spans="2:2" x14ac:dyDescent="0.55000000000000004">
      <c r="B3591" s="66"/>
    </row>
    <row r="3592" spans="2:2" x14ac:dyDescent="0.55000000000000004">
      <c r="B3592" s="66"/>
    </row>
    <row r="3593" spans="2:2" x14ac:dyDescent="0.55000000000000004">
      <c r="B3593" s="66"/>
    </row>
    <row r="3594" spans="2:2" x14ac:dyDescent="0.55000000000000004">
      <c r="B3594" s="66"/>
    </row>
    <row r="3595" spans="2:2" x14ac:dyDescent="0.55000000000000004">
      <c r="B3595" s="66"/>
    </row>
    <row r="3596" spans="2:2" x14ac:dyDescent="0.55000000000000004">
      <c r="B3596" s="66"/>
    </row>
    <row r="3597" spans="2:2" x14ac:dyDescent="0.55000000000000004">
      <c r="B3597" s="66"/>
    </row>
    <row r="3598" spans="2:2" x14ac:dyDescent="0.55000000000000004">
      <c r="B3598" s="66"/>
    </row>
    <row r="3599" spans="2:2" x14ac:dyDescent="0.55000000000000004">
      <c r="B3599" s="66"/>
    </row>
    <row r="3600" spans="2:2" x14ac:dyDescent="0.55000000000000004">
      <c r="B3600" s="66"/>
    </row>
    <row r="3601" spans="2:2" x14ac:dyDescent="0.55000000000000004">
      <c r="B3601" s="66"/>
    </row>
    <row r="3602" spans="2:2" x14ac:dyDescent="0.55000000000000004">
      <c r="B3602" s="66"/>
    </row>
    <row r="3603" spans="2:2" x14ac:dyDescent="0.55000000000000004">
      <c r="B3603" s="66"/>
    </row>
    <row r="3604" spans="2:2" x14ac:dyDescent="0.55000000000000004">
      <c r="B3604" s="66"/>
    </row>
    <row r="3605" spans="2:2" x14ac:dyDescent="0.55000000000000004">
      <c r="B3605" s="66"/>
    </row>
    <row r="3606" spans="2:2" x14ac:dyDescent="0.55000000000000004">
      <c r="B3606" s="66"/>
    </row>
    <row r="3607" spans="2:2" x14ac:dyDescent="0.55000000000000004">
      <c r="B3607" s="66"/>
    </row>
    <row r="3608" spans="2:2" x14ac:dyDescent="0.55000000000000004">
      <c r="B3608" s="66"/>
    </row>
    <row r="3609" spans="2:2" x14ac:dyDescent="0.55000000000000004">
      <c r="B3609" s="66"/>
    </row>
    <row r="3610" spans="2:2" x14ac:dyDescent="0.55000000000000004">
      <c r="B3610" s="66"/>
    </row>
    <row r="3611" spans="2:2" x14ac:dyDescent="0.55000000000000004">
      <c r="B3611" s="66"/>
    </row>
    <row r="3612" spans="2:2" x14ac:dyDescent="0.55000000000000004">
      <c r="B3612" s="66"/>
    </row>
    <row r="3613" spans="2:2" x14ac:dyDescent="0.55000000000000004">
      <c r="B3613" s="66"/>
    </row>
    <row r="3614" spans="2:2" x14ac:dyDescent="0.55000000000000004">
      <c r="B3614" s="66"/>
    </row>
    <row r="3615" spans="2:2" x14ac:dyDescent="0.55000000000000004">
      <c r="B3615" s="66"/>
    </row>
    <row r="3616" spans="2:2" x14ac:dyDescent="0.55000000000000004">
      <c r="B3616" s="66"/>
    </row>
    <row r="3617" spans="2:2" x14ac:dyDescent="0.55000000000000004">
      <c r="B3617" s="66"/>
    </row>
    <row r="3618" spans="2:2" x14ac:dyDescent="0.55000000000000004">
      <c r="B3618" s="66"/>
    </row>
    <row r="3619" spans="2:2" x14ac:dyDescent="0.55000000000000004">
      <c r="B3619" s="66"/>
    </row>
    <row r="3620" spans="2:2" x14ac:dyDescent="0.55000000000000004">
      <c r="B3620" s="66"/>
    </row>
    <row r="3621" spans="2:2" x14ac:dyDescent="0.55000000000000004">
      <c r="B3621" s="66"/>
    </row>
    <row r="3622" spans="2:2" x14ac:dyDescent="0.55000000000000004">
      <c r="B3622" s="66"/>
    </row>
    <row r="3623" spans="2:2" x14ac:dyDescent="0.55000000000000004">
      <c r="B3623" s="66"/>
    </row>
    <row r="3624" spans="2:2" x14ac:dyDescent="0.55000000000000004">
      <c r="B3624" s="66"/>
    </row>
    <row r="3625" spans="2:2" x14ac:dyDescent="0.55000000000000004">
      <c r="B3625" s="66"/>
    </row>
    <row r="3626" spans="2:2" x14ac:dyDescent="0.55000000000000004">
      <c r="B3626" s="66"/>
    </row>
    <row r="3627" spans="2:2" x14ac:dyDescent="0.55000000000000004">
      <c r="B3627" s="66"/>
    </row>
    <row r="3628" spans="2:2" x14ac:dyDescent="0.55000000000000004">
      <c r="B3628" s="66"/>
    </row>
    <row r="3629" spans="2:2" x14ac:dyDescent="0.55000000000000004">
      <c r="B3629" s="66"/>
    </row>
    <row r="3630" spans="2:2" x14ac:dyDescent="0.55000000000000004">
      <c r="B3630" s="66"/>
    </row>
    <row r="3631" spans="2:2" x14ac:dyDescent="0.55000000000000004">
      <c r="B3631" s="66"/>
    </row>
    <row r="3632" spans="2:2" x14ac:dyDescent="0.55000000000000004">
      <c r="B3632" s="66"/>
    </row>
    <row r="3633" spans="2:2" x14ac:dyDescent="0.55000000000000004">
      <c r="B3633" s="66"/>
    </row>
    <row r="3634" spans="2:2" x14ac:dyDescent="0.55000000000000004">
      <c r="B3634" s="66"/>
    </row>
    <row r="3635" spans="2:2" x14ac:dyDescent="0.55000000000000004">
      <c r="B3635" s="66"/>
    </row>
    <row r="3636" spans="2:2" x14ac:dyDescent="0.55000000000000004">
      <c r="B3636" s="66"/>
    </row>
    <row r="3637" spans="2:2" x14ac:dyDescent="0.55000000000000004">
      <c r="B3637" s="66"/>
    </row>
    <row r="3638" spans="2:2" x14ac:dyDescent="0.55000000000000004">
      <c r="B3638" s="66"/>
    </row>
    <row r="3639" spans="2:2" x14ac:dyDescent="0.55000000000000004">
      <c r="B3639" s="66"/>
    </row>
    <row r="3640" spans="2:2" x14ac:dyDescent="0.55000000000000004">
      <c r="B3640" s="66"/>
    </row>
    <row r="3641" spans="2:2" x14ac:dyDescent="0.55000000000000004">
      <c r="B3641" s="66"/>
    </row>
    <row r="3642" spans="2:2" x14ac:dyDescent="0.55000000000000004">
      <c r="B3642" s="66"/>
    </row>
    <row r="3643" spans="2:2" x14ac:dyDescent="0.55000000000000004">
      <c r="B3643" s="66"/>
    </row>
    <row r="3644" spans="2:2" x14ac:dyDescent="0.55000000000000004">
      <c r="B3644" s="66"/>
    </row>
    <row r="3645" spans="2:2" x14ac:dyDescent="0.55000000000000004">
      <c r="B3645" s="66"/>
    </row>
    <row r="3646" spans="2:2" x14ac:dyDescent="0.55000000000000004">
      <c r="B3646" s="66"/>
    </row>
    <row r="3647" spans="2:2" x14ac:dyDescent="0.55000000000000004">
      <c r="B3647" s="66"/>
    </row>
    <row r="3648" spans="2:2" x14ac:dyDescent="0.55000000000000004">
      <c r="B3648" s="66"/>
    </row>
    <row r="3649" spans="2:2" x14ac:dyDescent="0.55000000000000004">
      <c r="B3649" s="66"/>
    </row>
    <row r="3650" spans="2:2" x14ac:dyDescent="0.55000000000000004">
      <c r="B3650" s="66"/>
    </row>
    <row r="3651" spans="2:2" x14ac:dyDescent="0.55000000000000004">
      <c r="B3651" s="66"/>
    </row>
    <row r="3652" spans="2:2" x14ac:dyDescent="0.55000000000000004">
      <c r="B3652" s="66"/>
    </row>
    <row r="3653" spans="2:2" x14ac:dyDescent="0.55000000000000004">
      <c r="B3653" s="66"/>
    </row>
    <row r="3654" spans="2:2" x14ac:dyDescent="0.55000000000000004">
      <c r="B3654" s="66"/>
    </row>
    <row r="3655" spans="2:2" x14ac:dyDescent="0.55000000000000004">
      <c r="B3655" s="66"/>
    </row>
    <row r="3656" spans="2:2" x14ac:dyDescent="0.55000000000000004">
      <c r="B3656" s="66"/>
    </row>
    <row r="3657" spans="2:2" x14ac:dyDescent="0.55000000000000004">
      <c r="B3657" s="66"/>
    </row>
    <row r="3658" spans="2:2" x14ac:dyDescent="0.55000000000000004">
      <c r="B3658" s="66"/>
    </row>
    <row r="3659" spans="2:2" x14ac:dyDescent="0.55000000000000004">
      <c r="B3659" s="66"/>
    </row>
    <row r="3660" spans="2:2" x14ac:dyDescent="0.55000000000000004">
      <c r="B3660" s="66"/>
    </row>
    <row r="3661" spans="2:2" x14ac:dyDescent="0.55000000000000004">
      <c r="B3661" s="66"/>
    </row>
    <row r="3662" spans="2:2" x14ac:dyDescent="0.55000000000000004">
      <c r="B3662" s="66"/>
    </row>
    <row r="3663" spans="2:2" x14ac:dyDescent="0.55000000000000004">
      <c r="B3663" s="66"/>
    </row>
    <row r="3664" spans="2:2" x14ac:dyDescent="0.55000000000000004">
      <c r="B3664" s="66"/>
    </row>
    <row r="3665" spans="2:2" x14ac:dyDescent="0.55000000000000004">
      <c r="B3665" s="66"/>
    </row>
    <row r="3666" spans="2:2" x14ac:dyDescent="0.55000000000000004">
      <c r="B3666" s="66"/>
    </row>
    <row r="3667" spans="2:2" x14ac:dyDescent="0.55000000000000004">
      <c r="B3667" s="66"/>
    </row>
    <row r="3668" spans="2:2" x14ac:dyDescent="0.55000000000000004">
      <c r="B3668" s="66"/>
    </row>
    <row r="3669" spans="2:2" x14ac:dyDescent="0.55000000000000004">
      <c r="B3669" s="66"/>
    </row>
    <row r="3670" spans="2:2" x14ac:dyDescent="0.55000000000000004">
      <c r="B3670" s="66"/>
    </row>
    <row r="3671" spans="2:2" x14ac:dyDescent="0.55000000000000004">
      <c r="B3671" s="66"/>
    </row>
    <row r="3672" spans="2:2" x14ac:dyDescent="0.55000000000000004">
      <c r="B3672" s="66"/>
    </row>
    <row r="3673" spans="2:2" x14ac:dyDescent="0.55000000000000004">
      <c r="B3673" s="66"/>
    </row>
    <row r="3674" spans="2:2" x14ac:dyDescent="0.55000000000000004">
      <c r="B3674" s="66"/>
    </row>
    <row r="3675" spans="2:2" x14ac:dyDescent="0.55000000000000004">
      <c r="B3675" s="66"/>
    </row>
    <row r="3676" spans="2:2" x14ac:dyDescent="0.55000000000000004">
      <c r="B3676" s="66"/>
    </row>
    <row r="3677" spans="2:2" x14ac:dyDescent="0.55000000000000004">
      <c r="B3677" s="66"/>
    </row>
    <row r="3678" spans="2:2" x14ac:dyDescent="0.55000000000000004">
      <c r="B3678" s="66"/>
    </row>
    <row r="3679" spans="2:2" x14ac:dyDescent="0.55000000000000004">
      <c r="B3679" s="66"/>
    </row>
    <row r="3680" spans="2:2" x14ac:dyDescent="0.55000000000000004">
      <c r="B3680" s="66"/>
    </row>
    <row r="3681" spans="2:2" x14ac:dyDescent="0.55000000000000004">
      <c r="B3681" s="66"/>
    </row>
    <row r="3682" spans="2:2" x14ac:dyDescent="0.55000000000000004">
      <c r="B3682" s="66"/>
    </row>
    <row r="3683" spans="2:2" x14ac:dyDescent="0.55000000000000004">
      <c r="B3683" s="66"/>
    </row>
    <row r="3684" spans="2:2" x14ac:dyDescent="0.55000000000000004">
      <c r="B3684" s="66"/>
    </row>
    <row r="3685" spans="2:2" x14ac:dyDescent="0.55000000000000004">
      <c r="B3685" s="66"/>
    </row>
    <row r="3686" spans="2:2" x14ac:dyDescent="0.55000000000000004">
      <c r="B3686" s="66"/>
    </row>
    <row r="3687" spans="2:2" x14ac:dyDescent="0.55000000000000004">
      <c r="B3687" s="66"/>
    </row>
    <row r="3688" spans="2:2" x14ac:dyDescent="0.55000000000000004">
      <c r="B3688" s="66"/>
    </row>
    <row r="3689" spans="2:2" x14ac:dyDescent="0.55000000000000004">
      <c r="B3689" s="66"/>
    </row>
    <row r="3690" spans="2:2" x14ac:dyDescent="0.55000000000000004">
      <c r="B3690" s="66"/>
    </row>
    <row r="3691" spans="2:2" x14ac:dyDescent="0.55000000000000004">
      <c r="B3691" s="66"/>
    </row>
    <row r="3692" spans="2:2" x14ac:dyDescent="0.55000000000000004">
      <c r="B3692" s="66"/>
    </row>
    <row r="3693" spans="2:2" x14ac:dyDescent="0.55000000000000004">
      <c r="B3693" s="66"/>
    </row>
    <row r="3694" spans="2:2" x14ac:dyDescent="0.55000000000000004">
      <c r="B3694" s="66"/>
    </row>
    <row r="3695" spans="2:2" x14ac:dyDescent="0.55000000000000004">
      <c r="B3695" s="66"/>
    </row>
    <row r="3696" spans="2:2" x14ac:dyDescent="0.55000000000000004">
      <c r="B3696" s="66"/>
    </row>
    <row r="3697" spans="2:2" x14ac:dyDescent="0.55000000000000004">
      <c r="B3697" s="66"/>
    </row>
    <row r="3698" spans="2:2" x14ac:dyDescent="0.55000000000000004">
      <c r="B3698" s="66"/>
    </row>
    <row r="3699" spans="2:2" x14ac:dyDescent="0.55000000000000004">
      <c r="B3699" s="66"/>
    </row>
    <row r="3700" spans="2:2" x14ac:dyDescent="0.55000000000000004">
      <c r="B3700" s="66"/>
    </row>
    <row r="3701" spans="2:2" x14ac:dyDescent="0.55000000000000004">
      <c r="B3701" s="66"/>
    </row>
    <row r="3702" spans="2:2" x14ac:dyDescent="0.55000000000000004">
      <c r="B3702" s="66"/>
    </row>
    <row r="3703" spans="2:2" x14ac:dyDescent="0.55000000000000004">
      <c r="B3703" s="66"/>
    </row>
    <row r="3704" spans="2:2" x14ac:dyDescent="0.55000000000000004">
      <c r="B3704" s="66"/>
    </row>
    <row r="3705" spans="2:2" x14ac:dyDescent="0.55000000000000004">
      <c r="B3705" s="66"/>
    </row>
    <row r="3706" spans="2:2" x14ac:dyDescent="0.55000000000000004">
      <c r="B3706" s="66"/>
    </row>
    <row r="3707" spans="2:2" x14ac:dyDescent="0.55000000000000004">
      <c r="B3707" s="66"/>
    </row>
    <row r="3708" spans="2:2" x14ac:dyDescent="0.55000000000000004">
      <c r="B3708" s="66"/>
    </row>
    <row r="3709" spans="2:2" x14ac:dyDescent="0.55000000000000004">
      <c r="B3709" s="66"/>
    </row>
    <row r="3710" spans="2:2" x14ac:dyDescent="0.55000000000000004">
      <c r="B3710" s="66"/>
    </row>
    <row r="3711" spans="2:2" x14ac:dyDescent="0.55000000000000004">
      <c r="B3711" s="66"/>
    </row>
    <row r="3712" spans="2:2" x14ac:dyDescent="0.55000000000000004">
      <c r="B3712" s="66"/>
    </row>
    <row r="3713" spans="2:2" x14ac:dyDescent="0.55000000000000004">
      <c r="B3713" s="66"/>
    </row>
    <row r="3714" spans="2:2" x14ac:dyDescent="0.55000000000000004">
      <c r="B3714" s="66"/>
    </row>
    <row r="3715" spans="2:2" x14ac:dyDescent="0.55000000000000004">
      <c r="B3715" s="66"/>
    </row>
    <row r="3716" spans="2:2" x14ac:dyDescent="0.55000000000000004">
      <c r="B3716" s="66"/>
    </row>
    <row r="3717" spans="2:2" x14ac:dyDescent="0.55000000000000004">
      <c r="B3717" s="66"/>
    </row>
    <row r="3718" spans="2:2" x14ac:dyDescent="0.55000000000000004">
      <c r="B3718" s="66"/>
    </row>
    <row r="3719" spans="2:2" x14ac:dyDescent="0.55000000000000004">
      <c r="B3719" s="66"/>
    </row>
    <row r="3720" spans="2:2" x14ac:dyDescent="0.55000000000000004">
      <c r="B3720" s="66"/>
    </row>
    <row r="3721" spans="2:2" x14ac:dyDescent="0.55000000000000004">
      <c r="B3721" s="66"/>
    </row>
    <row r="3722" spans="2:2" x14ac:dyDescent="0.55000000000000004">
      <c r="B3722" s="66"/>
    </row>
    <row r="3723" spans="2:2" x14ac:dyDescent="0.55000000000000004">
      <c r="B3723" s="66"/>
    </row>
    <row r="3724" spans="2:2" x14ac:dyDescent="0.55000000000000004">
      <c r="B3724" s="66"/>
    </row>
    <row r="3725" spans="2:2" x14ac:dyDescent="0.55000000000000004">
      <c r="B3725" s="66"/>
    </row>
    <row r="3726" spans="2:2" x14ac:dyDescent="0.55000000000000004">
      <c r="B3726" s="66"/>
    </row>
    <row r="3727" spans="2:2" x14ac:dyDescent="0.55000000000000004">
      <c r="B3727" s="66"/>
    </row>
    <row r="3728" spans="2:2" x14ac:dyDescent="0.55000000000000004">
      <c r="B3728" s="66"/>
    </row>
    <row r="3729" spans="2:2" x14ac:dyDescent="0.55000000000000004">
      <c r="B3729" s="66"/>
    </row>
    <row r="3730" spans="2:2" x14ac:dyDescent="0.55000000000000004">
      <c r="B3730" s="66"/>
    </row>
    <row r="3731" spans="2:2" x14ac:dyDescent="0.55000000000000004">
      <c r="B3731" s="66"/>
    </row>
    <row r="3732" spans="2:2" x14ac:dyDescent="0.55000000000000004">
      <c r="B3732" s="66"/>
    </row>
    <row r="3733" spans="2:2" x14ac:dyDescent="0.55000000000000004">
      <c r="B3733" s="66"/>
    </row>
    <row r="3734" spans="2:2" x14ac:dyDescent="0.55000000000000004">
      <c r="B3734" s="66"/>
    </row>
    <row r="3735" spans="2:2" x14ac:dyDescent="0.55000000000000004">
      <c r="B3735" s="66"/>
    </row>
    <row r="3736" spans="2:2" x14ac:dyDescent="0.55000000000000004">
      <c r="B3736" s="66"/>
    </row>
    <row r="3737" spans="2:2" x14ac:dyDescent="0.55000000000000004">
      <c r="B3737" s="66"/>
    </row>
    <row r="3738" spans="2:2" x14ac:dyDescent="0.55000000000000004">
      <c r="B3738" s="66"/>
    </row>
    <row r="3739" spans="2:2" x14ac:dyDescent="0.55000000000000004">
      <c r="B3739" s="66"/>
    </row>
    <row r="3740" spans="2:2" x14ac:dyDescent="0.55000000000000004">
      <c r="B3740" s="66"/>
    </row>
    <row r="3741" spans="2:2" x14ac:dyDescent="0.55000000000000004">
      <c r="B3741" s="66"/>
    </row>
    <row r="3742" spans="2:2" x14ac:dyDescent="0.55000000000000004">
      <c r="B3742" s="66"/>
    </row>
    <row r="3743" spans="2:2" x14ac:dyDescent="0.55000000000000004">
      <c r="B3743" s="66"/>
    </row>
    <row r="3744" spans="2:2" x14ac:dyDescent="0.55000000000000004">
      <c r="B3744" s="66"/>
    </row>
    <row r="3745" spans="2:2" x14ac:dyDescent="0.55000000000000004">
      <c r="B3745" s="66"/>
    </row>
    <row r="3746" spans="2:2" x14ac:dyDescent="0.55000000000000004">
      <c r="B3746" s="66"/>
    </row>
    <row r="3747" spans="2:2" x14ac:dyDescent="0.55000000000000004">
      <c r="B3747" s="66"/>
    </row>
    <row r="3748" spans="2:2" x14ac:dyDescent="0.55000000000000004">
      <c r="B3748" s="66"/>
    </row>
    <row r="3749" spans="2:2" x14ac:dyDescent="0.55000000000000004">
      <c r="B3749" s="66"/>
    </row>
    <row r="3750" spans="2:2" x14ac:dyDescent="0.55000000000000004">
      <c r="B3750" s="66"/>
    </row>
    <row r="3751" spans="2:2" x14ac:dyDescent="0.55000000000000004">
      <c r="B3751" s="66"/>
    </row>
    <row r="3752" spans="2:2" x14ac:dyDescent="0.55000000000000004">
      <c r="B3752" s="66"/>
    </row>
    <row r="3753" spans="2:2" x14ac:dyDescent="0.55000000000000004">
      <c r="B3753" s="66"/>
    </row>
    <row r="3754" spans="2:2" x14ac:dyDescent="0.55000000000000004">
      <c r="B3754" s="66"/>
    </row>
    <row r="3755" spans="2:2" x14ac:dyDescent="0.55000000000000004">
      <c r="B3755" s="66"/>
    </row>
    <row r="3756" spans="2:2" x14ac:dyDescent="0.55000000000000004">
      <c r="B3756" s="66"/>
    </row>
    <row r="3757" spans="2:2" x14ac:dyDescent="0.55000000000000004">
      <c r="B3757" s="66"/>
    </row>
    <row r="3758" spans="2:2" x14ac:dyDescent="0.55000000000000004">
      <c r="B3758" s="66"/>
    </row>
    <row r="3759" spans="2:2" x14ac:dyDescent="0.55000000000000004">
      <c r="B3759" s="66"/>
    </row>
    <row r="3760" spans="2:2" x14ac:dyDescent="0.55000000000000004">
      <c r="B3760" s="66"/>
    </row>
    <row r="3761" spans="2:2" x14ac:dyDescent="0.55000000000000004">
      <c r="B3761" s="66"/>
    </row>
    <row r="3762" spans="2:2" x14ac:dyDescent="0.55000000000000004">
      <c r="B3762" s="66"/>
    </row>
    <row r="3763" spans="2:2" x14ac:dyDescent="0.55000000000000004">
      <c r="B3763" s="66"/>
    </row>
    <row r="3764" spans="2:2" x14ac:dyDescent="0.55000000000000004">
      <c r="B3764" s="66"/>
    </row>
    <row r="3765" spans="2:2" x14ac:dyDescent="0.55000000000000004">
      <c r="B3765" s="66"/>
    </row>
    <row r="3766" spans="2:2" x14ac:dyDescent="0.55000000000000004">
      <c r="B3766" s="66"/>
    </row>
    <row r="3767" spans="2:2" x14ac:dyDescent="0.55000000000000004">
      <c r="B3767" s="66"/>
    </row>
    <row r="3768" spans="2:2" x14ac:dyDescent="0.55000000000000004">
      <c r="B3768" s="66"/>
    </row>
    <row r="3769" spans="2:2" x14ac:dyDescent="0.55000000000000004">
      <c r="B3769" s="66"/>
    </row>
    <row r="3770" spans="2:2" x14ac:dyDescent="0.55000000000000004">
      <c r="B3770" s="66"/>
    </row>
    <row r="3771" spans="2:2" x14ac:dyDescent="0.55000000000000004">
      <c r="B3771" s="66"/>
    </row>
    <row r="3772" spans="2:2" x14ac:dyDescent="0.55000000000000004">
      <c r="B3772" s="66"/>
    </row>
    <row r="3773" spans="2:2" x14ac:dyDescent="0.55000000000000004">
      <c r="B3773" s="66"/>
    </row>
    <row r="3774" spans="2:2" x14ac:dyDescent="0.55000000000000004">
      <c r="B3774" s="66"/>
    </row>
    <row r="3775" spans="2:2" x14ac:dyDescent="0.55000000000000004">
      <c r="B3775" s="66"/>
    </row>
    <row r="3776" spans="2:2" x14ac:dyDescent="0.55000000000000004">
      <c r="B3776" s="66"/>
    </row>
    <row r="3777" spans="2:2" x14ac:dyDescent="0.55000000000000004">
      <c r="B3777" s="66"/>
    </row>
    <row r="3778" spans="2:2" x14ac:dyDescent="0.55000000000000004">
      <c r="B3778" s="66"/>
    </row>
    <row r="3779" spans="2:2" x14ac:dyDescent="0.55000000000000004">
      <c r="B3779" s="66"/>
    </row>
    <row r="3780" spans="2:2" x14ac:dyDescent="0.55000000000000004">
      <c r="B3780" s="66"/>
    </row>
    <row r="3781" spans="2:2" x14ac:dyDescent="0.55000000000000004">
      <c r="B3781" s="66"/>
    </row>
    <row r="3782" spans="2:2" x14ac:dyDescent="0.55000000000000004">
      <c r="B3782" s="66"/>
    </row>
    <row r="3783" spans="2:2" x14ac:dyDescent="0.55000000000000004">
      <c r="B3783" s="66"/>
    </row>
    <row r="3784" spans="2:2" x14ac:dyDescent="0.55000000000000004">
      <c r="B3784" s="66"/>
    </row>
    <row r="3785" spans="2:2" x14ac:dyDescent="0.55000000000000004">
      <c r="B3785" s="66"/>
    </row>
    <row r="3786" spans="2:2" x14ac:dyDescent="0.55000000000000004">
      <c r="B3786" s="66"/>
    </row>
    <row r="3787" spans="2:2" x14ac:dyDescent="0.55000000000000004">
      <c r="B3787" s="66"/>
    </row>
    <row r="3788" spans="2:2" x14ac:dyDescent="0.55000000000000004">
      <c r="B3788" s="66"/>
    </row>
    <row r="3789" spans="2:2" x14ac:dyDescent="0.55000000000000004">
      <c r="B3789" s="66"/>
    </row>
    <row r="3790" spans="2:2" x14ac:dyDescent="0.55000000000000004">
      <c r="B3790" s="66"/>
    </row>
    <row r="3791" spans="2:2" x14ac:dyDescent="0.55000000000000004">
      <c r="B3791" s="66"/>
    </row>
    <row r="3792" spans="2:2" x14ac:dyDescent="0.55000000000000004">
      <c r="B3792" s="66"/>
    </row>
    <row r="3793" spans="2:2" x14ac:dyDescent="0.55000000000000004">
      <c r="B3793" s="66"/>
    </row>
    <row r="3794" spans="2:2" x14ac:dyDescent="0.55000000000000004">
      <c r="B3794" s="66"/>
    </row>
    <row r="3795" spans="2:2" x14ac:dyDescent="0.55000000000000004">
      <c r="B3795" s="66"/>
    </row>
    <row r="3796" spans="2:2" x14ac:dyDescent="0.55000000000000004">
      <c r="B3796" s="66"/>
    </row>
    <row r="3797" spans="2:2" x14ac:dyDescent="0.55000000000000004">
      <c r="B3797" s="66"/>
    </row>
    <row r="3798" spans="2:2" x14ac:dyDescent="0.55000000000000004">
      <c r="B3798" s="66"/>
    </row>
    <row r="3799" spans="2:2" x14ac:dyDescent="0.55000000000000004">
      <c r="B3799" s="66"/>
    </row>
    <row r="3800" spans="2:2" x14ac:dyDescent="0.55000000000000004">
      <c r="B3800" s="66"/>
    </row>
    <row r="3801" spans="2:2" x14ac:dyDescent="0.55000000000000004">
      <c r="B3801" s="66"/>
    </row>
    <row r="3802" spans="2:2" x14ac:dyDescent="0.55000000000000004">
      <c r="B3802" s="66"/>
    </row>
    <row r="3803" spans="2:2" x14ac:dyDescent="0.55000000000000004">
      <c r="B3803" s="66"/>
    </row>
    <row r="3804" spans="2:2" x14ac:dyDescent="0.55000000000000004">
      <c r="B3804" s="66"/>
    </row>
    <row r="3805" spans="2:2" x14ac:dyDescent="0.55000000000000004">
      <c r="B3805" s="66"/>
    </row>
    <row r="3806" spans="2:2" x14ac:dyDescent="0.55000000000000004">
      <c r="B3806" s="66"/>
    </row>
    <row r="3807" spans="2:2" x14ac:dyDescent="0.55000000000000004">
      <c r="B3807" s="66"/>
    </row>
    <row r="3808" spans="2:2" x14ac:dyDescent="0.55000000000000004">
      <c r="B3808" s="66"/>
    </row>
    <row r="3809" spans="2:2" x14ac:dyDescent="0.55000000000000004">
      <c r="B3809" s="66"/>
    </row>
    <row r="3810" spans="2:2" x14ac:dyDescent="0.55000000000000004">
      <c r="B3810" s="66"/>
    </row>
    <row r="3811" spans="2:2" x14ac:dyDescent="0.55000000000000004">
      <c r="B3811" s="66"/>
    </row>
    <row r="3812" spans="2:2" x14ac:dyDescent="0.55000000000000004">
      <c r="B3812" s="66"/>
    </row>
    <row r="3813" spans="2:2" x14ac:dyDescent="0.55000000000000004">
      <c r="B3813" s="66"/>
    </row>
    <row r="3814" spans="2:2" x14ac:dyDescent="0.55000000000000004">
      <c r="B3814" s="66"/>
    </row>
    <row r="3815" spans="2:2" x14ac:dyDescent="0.55000000000000004">
      <c r="B3815" s="66"/>
    </row>
    <row r="3816" spans="2:2" x14ac:dyDescent="0.55000000000000004">
      <c r="B3816" s="66"/>
    </row>
    <row r="3817" spans="2:2" x14ac:dyDescent="0.55000000000000004">
      <c r="B3817" s="66"/>
    </row>
    <row r="3818" spans="2:2" x14ac:dyDescent="0.55000000000000004">
      <c r="B3818" s="66"/>
    </row>
    <row r="3819" spans="2:2" x14ac:dyDescent="0.55000000000000004">
      <c r="B3819" s="66"/>
    </row>
    <row r="3820" spans="2:2" x14ac:dyDescent="0.55000000000000004">
      <c r="B3820" s="66"/>
    </row>
    <row r="3821" spans="2:2" x14ac:dyDescent="0.55000000000000004">
      <c r="B3821" s="66"/>
    </row>
    <row r="3822" spans="2:2" x14ac:dyDescent="0.55000000000000004">
      <c r="B3822" s="66"/>
    </row>
    <row r="3823" spans="2:2" x14ac:dyDescent="0.55000000000000004">
      <c r="B3823" s="66"/>
    </row>
    <row r="3824" spans="2:2" x14ac:dyDescent="0.55000000000000004">
      <c r="B3824" s="66"/>
    </row>
    <row r="3825" spans="2:2" x14ac:dyDescent="0.55000000000000004">
      <c r="B3825" s="66"/>
    </row>
    <row r="3826" spans="2:2" x14ac:dyDescent="0.55000000000000004">
      <c r="B3826" s="66"/>
    </row>
    <row r="3827" spans="2:2" x14ac:dyDescent="0.55000000000000004">
      <c r="B3827" s="66"/>
    </row>
    <row r="3828" spans="2:2" x14ac:dyDescent="0.55000000000000004">
      <c r="B3828" s="66"/>
    </row>
    <row r="3829" spans="2:2" x14ac:dyDescent="0.55000000000000004">
      <c r="B3829" s="66"/>
    </row>
    <row r="3830" spans="2:2" x14ac:dyDescent="0.55000000000000004">
      <c r="B3830" s="66"/>
    </row>
    <row r="3831" spans="2:2" x14ac:dyDescent="0.55000000000000004">
      <c r="B3831" s="66"/>
    </row>
    <row r="3832" spans="2:2" x14ac:dyDescent="0.55000000000000004">
      <c r="B3832" s="66"/>
    </row>
    <row r="3833" spans="2:2" x14ac:dyDescent="0.55000000000000004">
      <c r="B3833" s="66"/>
    </row>
    <row r="3834" spans="2:2" x14ac:dyDescent="0.55000000000000004">
      <c r="B3834" s="66"/>
    </row>
    <row r="3835" spans="2:2" x14ac:dyDescent="0.55000000000000004">
      <c r="B3835" s="66"/>
    </row>
    <row r="3836" spans="2:2" x14ac:dyDescent="0.55000000000000004">
      <c r="B3836" s="66"/>
    </row>
    <row r="3837" spans="2:2" x14ac:dyDescent="0.55000000000000004">
      <c r="B3837" s="66"/>
    </row>
    <row r="3838" spans="2:2" x14ac:dyDescent="0.55000000000000004">
      <c r="B3838" s="66"/>
    </row>
    <row r="3839" spans="2:2" x14ac:dyDescent="0.55000000000000004">
      <c r="B3839" s="66"/>
    </row>
    <row r="3840" spans="2:2" x14ac:dyDescent="0.55000000000000004">
      <c r="B3840" s="66"/>
    </row>
    <row r="3841" spans="2:2" x14ac:dyDescent="0.55000000000000004">
      <c r="B3841" s="66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3D04E-65DC-449D-B681-7B27C1354B7B}">
  <dimension ref="A1:GD160"/>
  <sheetViews>
    <sheetView topLeftCell="J80" zoomScale="40" zoomScaleNormal="40" workbookViewId="0">
      <selection activeCell="M92" sqref="M92"/>
    </sheetView>
  </sheetViews>
  <sheetFormatPr defaultRowHeight="14.4" x14ac:dyDescent="0.55000000000000004"/>
  <cols>
    <col min="2" max="2" width="13.83984375" bestFit="1" customWidth="1"/>
    <col min="99" max="99" width="9.15625" customWidth="1"/>
    <col min="107" max="107" width="15.83984375" customWidth="1"/>
    <col min="119" max="119" width="11" customWidth="1"/>
    <col min="164" max="164" width="22.578125" customWidth="1"/>
  </cols>
  <sheetData>
    <row r="1" spans="1:186" ht="35.700000000000003" x14ac:dyDescent="1.3">
      <c r="B1" s="11" t="s">
        <v>32</v>
      </c>
      <c r="AB1">
        <v>-1</v>
      </c>
      <c r="FK1" t="s">
        <v>34</v>
      </c>
    </row>
    <row r="2" spans="1:186" ht="14.7" thickBot="1" x14ac:dyDescent="0.6">
      <c r="B2" s="2" t="s">
        <v>1</v>
      </c>
      <c r="C2" s="114">
        <v>5000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>
        <f>C2+2500</f>
        <v>7500</v>
      </c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>
        <v>8750</v>
      </c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>
        <f>S2+2500</f>
        <v>10000</v>
      </c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>
        <v>10225</v>
      </c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>
        <v>11250</v>
      </c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>
        <f>AY2+2500</f>
        <v>12500</v>
      </c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>
        <f t="shared" ref="DK2" si="0">CU2+2500</f>
        <v>15000</v>
      </c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>
        <f t="shared" ref="EA2" si="1">DK2+2500</f>
        <v>17500</v>
      </c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>
        <f t="shared" ref="EQ2" si="2">EA2+2500</f>
        <v>20000</v>
      </c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K2" s="1" t="s">
        <v>3</v>
      </c>
      <c r="FL2" s="1" t="s">
        <v>4</v>
      </c>
      <c r="FM2" s="1" t="s">
        <v>5</v>
      </c>
      <c r="FN2" s="1" t="s">
        <v>6</v>
      </c>
      <c r="FO2" s="1" t="s">
        <v>7</v>
      </c>
      <c r="FP2" s="1" t="s">
        <v>8</v>
      </c>
      <c r="FQ2" s="1" t="s">
        <v>9</v>
      </c>
      <c r="FR2" s="1" t="s">
        <v>10</v>
      </c>
      <c r="FS2" s="1" t="s">
        <v>11</v>
      </c>
      <c r="FT2" s="1" t="s">
        <v>12</v>
      </c>
      <c r="FU2" s="1" t="s">
        <v>13</v>
      </c>
      <c r="FV2" s="1" t="s">
        <v>35</v>
      </c>
      <c r="FW2" s="1" t="s">
        <v>14</v>
      </c>
      <c r="FX2" s="1" t="s">
        <v>15</v>
      </c>
      <c r="FY2" s="1" t="s">
        <v>16</v>
      </c>
      <c r="FZ2" s="1" t="s">
        <v>17</v>
      </c>
      <c r="GA2" s="1" t="s">
        <v>18</v>
      </c>
      <c r="GB2" s="1" t="s">
        <v>19</v>
      </c>
      <c r="GC2" s="1" t="s">
        <v>20</v>
      </c>
      <c r="GD2" s="1" t="s">
        <v>21</v>
      </c>
    </row>
    <row r="3" spans="1:186" x14ac:dyDescent="0.55000000000000004">
      <c r="B3" s="2" t="s">
        <v>2</v>
      </c>
      <c r="C3" s="95">
        <v>0</v>
      </c>
      <c r="D3" s="95">
        <f>C3+250</f>
        <v>250</v>
      </c>
      <c r="E3" s="95">
        <f t="shared" ref="E3:H3" si="3">D3+250</f>
        <v>500</v>
      </c>
      <c r="F3" s="95">
        <v>665</v>
      </c>
      <c r="G3" s="95">
        <f>E3+250</f>
        <v>750</v>
      </c>
      <c r="H3" s="95">
        <f t="shared" si="3"/>
        <v>1000</v>
      </c>
      <c r="I3" s="95">
        <v>1050</v>
      </c>
      <c r="J3" s="95">
        <v>1100</v>
      </c>
      <c r="K3" s="95">
        <v>1150</v>
      </c>
      <c r="L3" s="95">
        <v>1200</v>
      </c>
      <c r="M3" s="95">
        <f>H3+250</f>
        <v>1250</v>
      </c>
      <c r="N3" s="95">
        <v>1300</v>
      </c>
      <c r="O3" s="95">
        <v>1350</v>
      </c>
      <c r="P3" s="95">
        <v>1400</v>
      </c>
      <c r="Q3" s="95">
        <v>1450</v>
      </c>
      <c r="R3" s="95">
        <f>M3+250</f>
        <v>1500</v>
      </c>
      <c r="S3" s="95">
        <v>0</v>
      </c>
      <c r="T3" s="95">
        <f>S3+250</f>
        <v>250</v>
      </c>
      <c r="U3" s="95">
        <f t="shared" ref="U3" si="4">T3+250</f>
        <v>500</v>
      </c>
      <c r="V3" s="95">
        <v>665</v>
      </c>
      <c r="W3" s="95">
        <f>U3+250</f>
        <v>750</v>
      </c>
      <c r="X3" s="95">
        <f t="shared" ref="X3" si="5">W3+250</f>
        <v>1000</v>
      </c>
      <c r="Y3" s="95">
        <v>1050</v>
      </c>
      <c r="Z3" s="95">
        <v>1100</v>
      </c>
      <c r="AA3" s="95">
        <v>1150</v>
      </c>
      <c r="AB3" s="95">
        <v>1200</v>
      </c>
      <c r="AC3" s="95">
        <f>X3+250</f>
        <v>1250</v>
      </c>
      <c r="AD3" s="95">
        <v>1300</v>
      </c>
      <c r="AE3" s="95">
        <v>1350</v>
      </c>
      <c r="AF3" s="95">
        <v>1400</v>
      </c>
      <c r="AG3" s="95">
        <v>1450</v>
      </c>
      <c r="AH3" s="95">
        <f>AC3+250</f>
        <v>1500</v>
      </c>
      <c r="AI3" s="95">
        <v>0</v>
      </c>
      <c r="AJ3" s="95">
        <f>AI3+250</f>
        <v>250</v>
      </c>
      <c r="AK3" s="95">
        <f t="shared" ref="AK3" si="6">AJ3+250</f>
        <v>500</v>
      </c>
      <c r="AL3" s="95">
        <v>665</v>
      </c>
      <c r="AM3" s="95">
        <f>AK3+250</f>
        <v>750</v>
      </c>
      <c r="AN3" s="95">
        <f t="shared" ref="AN3" si="7">AM3+250</f>
        <v>1000</v>
      </c>
      <c r="AO3" s="95">
        <v>1050</v>
      </c>
      <c r="AP3" s="95">
        <v>1100</v>
      </c>
      <c r="AQ3" s="95">
        <v>1150</v>
      </c>
      <c r="AR3" s="95">
        <v>1200</v>
      </c>
      <c r="AS3" s="95">
        <f>AN3+250</f>
        <v>1250</v>
      </c>
      <c r="AT3" s="95">
        <v>1300</v>
      </c>
      <c r="AU3" s="95">
        <v>1350</v>
      </c>
      <c r="AV3" s="95">
        <v>1400</v>
      </c>
      <c r="AW3" s="95">
        <v>1450</v>
      </c>
      <c r="AX3" s="95">
        <f>AS3+250</f>
        <v>1500</v>
      </c>
      <c r="AY3" s="95">
        <v>0</v>
      </c>
      <c r="AZ3" s="95">
        <f>AY3+250</f>
        <v>250</v>
      </c>
      <c r="BA3" s="95">
        <f t="shared" ref="BA3" si="8">AZ3+250</f>
        <v>500</v>
      </c>
      <c r="BB3" s="95">
        <v>665</v>
      </c>
      <c r="BC3" s="95">
        <f>BA3+250</f>
        <v>750</v>
      </c>
      <c r="BD3" s="95">
        <f t="shared" ref="BD3" si="9">BC3+250</f>
        <v>1000</v>
      </c>
      <c r="BE3" s="95">
        <v>1050</v>
      </c>
      <c r="BF3" s="95">
        <v>1100</v>
      </c>
      <c r="BG3" s="95">
        <v>1150</v>
      </c>
      <c r="BH3" s="95">
        <v>1200</v>
      </c>
      <c r="BI3" s="95">
        <f>BD3+250</f>
        <v>1250</v>
      </c>
      <c r="BJ3" s="95">
        <v>1300</v>
      </c>
      <c r="BK3" s="95">
        <v>1350</v>
      </c>
      <c r="BL3" s="95">
        <v>1400</v>
      </c>
      <c r="BM3" s="95">
        <v>1450</v>
      </c>
      <c r="BN3" s="95">
        <f>BI3+250</f>
        <v>1500</v>
      </c>
      <c r="BO3" s="95">
        <v>0</v>
      </c>
      <c r="BP3" s="95">
        <f>BO3+250</f>
        <v>250</v>
      </c>
      <c r="BQ3" s="95">
        <f t="shared" ref="BQ3" si="10">BP3+250</f>
        <v>500</v>
      </c>
      <c r="BR3" s="95">
        <v>665</v>
      </c>
      <c r="BS3" s="95">
        <f>BQ3+250</f>
        <v>750</v>
      </c>
      <c r="BT3" s="95">
        <f t="shared" ref="BT3" si="11">BS3+250</f>
        <v>1000</v>
      </c>
      <c r="BU3" s="95">
        <v>1050</v>
      </c>
      <c r="BV3" s="95">
        <v>1100</v>
      </c>
      <c r="BW3" s="95">
        <v>1150</v>
      </c>
      <c r="BX3" s="95">
        <v>1200</v>
      </c>
      <c r="BY3" s="95">
        <f>BT3+250</f>
        <v>1250</v>
      </c>
      <c r="BZ3" s="95">
        <v>1300</v>
      </c>
      <c r="CA3" s="95">
        <v>1350</v>
      </c>
      <c r="CB3" s="95">
        <v>1400</v>
      </c>
      <c r="CC3" s="95">
        <v>1450</v>
      </c>
      <c r="CD3" s="95">
        <f>BY3+250</f>
        <v>1500</v>
      </c>
      <c r="CE3" s="95">
        <v>0</v>
      </c>
      <c r="CF3" s="95">
        <f>CE3+250</f>
        <v>250</v>
      </c>
      <c r="CG3" s="95">
        <f t="shared" ref="CG3" si="12">CF3+250</f>
        <v>500</v>
      </c>
      <c r="CH3" s="95">
        <v>665</v>
      </c>
      <c r="CI3" s="95">
        <f>CG3+250</f>
        <v>750</v>
      </c>
      <c r="CJ3" s="95">
        <f t="shared" ref="CJ3" si="13">CI3+250</f>
        <v>1000</v>
      </c>
      <c r="CK3" s="95">
        <v>1050</v>
      </c>
      <c r="CL3" s="95">
        <v>1100</v>
      </c>
      <c r="CM3" s="95">
        <v>1150</v>
      </c>
      <c r="CN3" s="95">
        <v>1200</v>
      </c>
      <c r="CO3" s="95">
        <f>CJ3+250</f>
        <v>1250</v>
      </c>
      <c r="CP3" s="95">
        <v>1300</v>
      </c>
      <c r="CQ3" s="95">
        <v>1350</v>
      </c>
      <c r="CR3" s="95">
        <v>1400</v>
      </c>
      <c r="CS3" s="95">
        <v>1450</v>
      </c>
      <c r="CT3" s="95">
        <f>CO3+250</f>
        <v>1500</v>
      </c>
      <c r="CU3" s="95">
        <v>0</v>
      </c>
      <c r="CV3" s="95">
        <f>CU3+250</f>
        <v>250</v>
      </c>
      <c r="CW3" s="95">
        <f t="shared" ref="CW3" si="14">CV3+250</f>
        <v>500</v>
      </c>
      <c r="CX3" s="95">
        <v>665</v>
      </c>
      <c r="CY3" s="95">
        <f>CW3+250</f>
        <v>750</v>
      </c>
      <c r="CZ3" s="95">
        <f t="shared" ref="CZ3" si="15">CY3+250</f>
        <v>1000</v>
      </c>
      <c r="DA3" s="95">
        <v>1050</v>
      </c>
      <c r="DB3" s="95">
        <v>1100</v>
      </c>
      <c r="DC3" s="95">
        <v>1150</v>
      </c>
      <c r="DD3" s="95">
        <v>1200</v>
      </c>
      <c r="DE3" s="95">
        <f>CZ3+250</f>
        <v>1250</v>
      </c>
      <c r="DF3" s="95">
        <v>1300</v>
      </c>
      <c r="DG3" s="95">
        <v>1350</v>
      </c>
      <c r="DH3" s="95">
        <v>1400</v>
      </c>
      <c r="DI3" s="95">
        <v>1450</v>
      </c>
      <c r="DJ3" s="95">
        <f>DE3+250</f>
        <v>1500</v>
      </c>
      <c r="DK3" s="95">
        <v>0</v>
      </c>
      <c r="DL3" s="95">
        <f>DK3+250</f>
        <v>250</v>
      </c>
      <c r="DM3" s="95">
        <f t="shared" ref="DM3" si="16">DL3+250</f>
        <v>500</v>
      </c>
      <c r="DN3" s="95">
        <v>665</v>
      </c>
      <c r="DO3" s="95">
        <f>DM3+250</f>
        <v>750</v>
      </c>
      <c r="DP3" s="95">
        <f t="shared" ref="DP3" si="17">DO3+250</f>
        <v>1000</v>
      </c>
      <c r="DQ3" s="95">
        <v>1050</v>
      </c>
      <c r="DR3" s="95">
        <v>1100</v>
      </c>
      <c r="DS3" s="95">
        <v>1150</v>
      </c>
      <c r="DT3" s="95">
        <v>1200</v>
      </c>
      <c r="DU3" s="95">
        <f>DP3+250</f>
        <v>1250</v>
      </c>
      <c r="DV3" s="95">
        <v>1300</v>
      </c>
      <c r="DW3" s="95">
        <v>1350</v>
      </c>
      <c r="DX3" s="95">
        <v>1400</v>
      </c>
      <c r="DY3" s="95">
        <v>1450</v>
      </c>
      <c r="DZ3" s="95">
        <f>DU3+250</f>
        <v>1500</v>
      </c>
      <c r="EA3" s="95">
        <v>0</v>
      </c>
      <c r="EB3" s="95">
        <f>EA3+250</f>
        <v>250</v>
      </c>
      <c r="EC3" s="95">
        <f t="shared" ref="EC3" si="18">EB3+250</f>
        <v>500</v>
      </c>
      <c r="ED3" s="95">
        <v>665</v>
      </c>
      <c r="EE3" s="95">
        <f>EC3+250</f>
        <v>750</v>
      </c>
      <c r="EF3" s="95">
        <f t="shared" ref="EF3" si="19">EE3+250</f>
        <v>1000</v>
      </c>
      <c r="EG3" s="95">
        <v>1050</v>
      </c>
      <c r="EH3" s="95">
        <v>1100</v>
      </c>
      <c r="EI3" s="95">
        <v>1150</v>
      </c>
      <c r="EJ3" s="95">
        <v>1200</v>
      </c>
      <c r="EK3" s="95">
        <f>EF3+250</f>
        <v>1250</v>
      </c>
      <c r="EL3" s="95">
        <v>1300</v>
      </c>
      <c r="EM3" s="95">
        <v>1350</v>
      </c>
      <c r="EN3" s="95">
        <v>1400</v>
      </c>
      <c r="EO3" s="95">
        <v>1450</v>
      </c>
      <c r="EP3" s="95">
        <f>EK3+250</f>
        <v>1500</v>
      </c>
      <c r="EQ3" s="95">
        <v>0</v>
      </c>
      <c r="ER3" s="95">
        <f>EQ3+250</f>
        <v>250</v>
      </c>
      <c r="ES3" s="95">
        <f t="shared" ref="ES3" si="20">ER3+250</f>
        <v>500</v>
      </c>
      <c r="ET3" s="95">
        <v>665</v>
      </c>
      <c r="EU3" s="95">
        <f>ES3+250</f>
        <v>750</v>
      </c>
      <c r="EV3" s="95">
        <f t="shared" ref="EV3" si="21">EU3+250</f>
        <v>1000</v>
      </c>
      <c r="EW3" s="95">
        <v>1050</v>
      </c>
      <c r="EX3" s="95">
        <v>1100</v>
      </c>
      <c r="EY3" s="95">
        <v>1150</v>
      </c>
      <c r="EZ3" s="95">
        <v>1200</v>
      </c>
      <c r="FA3" s="95">
        <f>EV3+250</f>
        <v>1250</v>
      </c>
      <c r="FB3" s="95">
        <v>1300</v>
      </c>
      <c r="FC3" s="95">
        <v>1350</v>
      </c>
      <c r="FD3" s="95">
        <v>1400</v>
      </c>
      <c r="FE3" s="95">
        <v>1450</v>
      </c>
      <c r="FF3" s="95">
        <f>FA3+250</f>
        <v>1500</v>
      </c>
      <c r="FH3" s="7" t="s">
        <v>24</v>
      </c>
      <c r="FI3" s="4" t="s">
        <v>26</v>
      </c>
      <c r="FK3">
        <v>-3233.7123905436001</v>
      </c>
      <c r="FL3">
        <v>-2945.337763216</v>
      </c>
      <c r="FM3">
        <v>-3249.0422779136002</v>
      </c>
      <c r="FN3">
        <v>-2913.7370697329002</v>
      </c>
      <c r="FO3">
        <v>-3680.994920787</v>
      </c>
      <c r="FP3">
        <v>-4217.2049745997001</v>
      </c>
      <c r="FQ3">
        <v>-3723.7895857321</v>
      </c>
      <c r="FR3">
        <v>-3190.2873821593998</v>
      </c>
      <c r="FS3">
        <v>-2429.1394510938999</v>
      </c>
      <c r="FT3">
        <v>-3995.7676356841998</v>
      </c>
      <c r="FU3">
        <v>-2945.8144104793</v>
      </c>
      <c r="FV3">
        <v>-4194.5350109204001</v>
      </c>
      <c r="FW3">
        <v>-3855.3236624537999</v>
      </c>
      <c r="FX3">
        <v>-4845.0206323826997</v>
      </c>
      <c r="FY3">
        <v>-3814.9596132453999</v>
      </c>
      <c r="FZ3">
        <v>-2774.9079297527001</v>
      </c>
      <c r="GA3">
        <v>-4218.4248560256001</v>
      </c>
      <c r="GB3">
        <v>-3603.7576322021</v>
      </c>
      <c r="GC3">
        <v>-4838.7678216536997</v>
      </c>
      <c r="GD3">
        <v>-4586.9292015674</v>
      </c>
    </row>
    <row r="4" spans="1:186" ht="16.5" x14ac:dyDescent="0.55000000000000004">
      <c r="B4" s="2" t="s">
        <v>0</v>
      </c>
      <c r="C4" s="95" t="s">
        <v>23</v>
      </c>
      <c r="D4" s="95" t="s">
        <v>23</v>
      </c>
      <c r="E4" s="95" t="s">
        <v>23</v>
      </c>
      <c r="F4" s="95" t="s">
        <v>23</v>
      </c>
      <c r="G4" s="95" t="s">
        <v>23</v>
      </c>
      <c r="H4" s="95" t="s">
        <v>23</v>
      </c>
      <c r="I4" s="95" t="s">
        <v>23</v>
      </c>
      <c r="J4" s="95" t="s">
        <v>23</v>
      </c>
      <c r="K4" s="95" t="s">
        <v>23</v>
      </c>
      <c r="L4" s="95" t="s">
        <v>23</v>
      </c>
      <c r="M4" s="95" t="s">
        <v>23</v>
      </c>
      <c r="N4" s="95" t="s">
        <v>23</v>
      </c>
      <c r="O4" s="95" t="s">
        <v>23</v>
      </c>
      <c r="P4" s="95" t="s">
        <v>23</v>
      </c>
      <c r="Q4" s="95" t="s">
        <v>23</v>
      </c>
      <c r="R4" s="95" t="s">
        <v>23</v>
      </c>
      <c r="S4" s="95" t="s">
        <v>23</v>
      </c>
      <c r="T4" s="95" t="s">
        <v>23</v>
      </c>
      <c r="U4" s="95" t="s">
        <v>23</v>
      </c>
      <c r="V4" s="95" t="s">
        <v>23</v>
      </c>
      <c r="W4" s="95" t="s">
        <v>23</v>
      </c>
      <c r="X4" s="95" t="s">
        <v>23</v>
      </c>
      <c r="Y4" s="95" t="s">
        <v>23</v>
      </c>
      <c r="Z4" s="95" t="s">
        <v>23</v>
      </c>
      <c r="AA4" s="95" t="s">
        <v>23</v>
      </c>
      <c r="AB4" s="95" t="s">
        <v>23</v>
      </c>
      <c r="AC4" s="95" t="s">
        <v>23</v>
      </c>
      <c r="AD4" s="95" t="s">
        <v>23</v>
      </c>
      <c r="AE4" s="95" t="s">
        <v>23</v>
      </c>
      <c r="AF4" s="95" t="s">
        <v>23</v>
      </c>
      <c r="AG4" s="95" t="s">
        <v>23</v>
      </c>
      <c r="AH4" s="95" t="s">
        <v>23</v>
      </c>
      <c r="AI4" s="95" t="s">
        <v>23</v>
      </c>
      <c r="AJ4" s="95" t="s">
        <v>23</v>
      </c>
      <c r="AK4" s="95" t="s">
        <v>23</v>
      </c>
      <c r="AL4" s="95" t="s">
        <v>23</v>
      </c>
      <c r="AM4" s="95" t="s">
        <v>23</v>
      </c>
      <c r="AN4" s="95" t="s">
        <v>23</v>
      </c>
      <c r="AO4" s="95" t="s">
        <v>23</v>
      </c>
      <c r="AP4" s="95" t="s">
        <v>23</v>
      </c>
      <c r="AQ4" s="95" t="s">
        <v>23</v>
      </c>
      <c r="AR4" s="95" t="s">
        <v>23</v>
      </c>
      <c r="AS4" s="95" t="s">
        <v>23</v>
      </c>
      <c r="AT4" s="95" t="s">
        <v>23</v>
      </c>
      <c r="AU4" s="95" t="s">
        <v>23</v>
      </c>
      <c r="AV4" s="95" t="s">
        <v>23</v>
      </c>
      <c r="AW4" s="95" t="s">
        <v>23</v>
      </c>
      <c r="AX4" s="95" t="s">
        <v>23</v>
      </c>
      <c r="AY4" s="95" t="s">
        <v>23</v>
      </c>
      <c r="AZ4" s="95" t="s">
        <v>23</v>
      </c>
      <c r="BA4" s="95" t="s">
        <v>23</v>
      </c>
      <c r="BB4" s="95" t="s">
        <v>23</v>
      </c>
      <c r="BC4" s="95" t="s">
        <v>23</v>
      </c>
      <c r="BD4" s="95" t="s">
        <v>23</v>
      </c>
      <c r="BE4" s="95" t="s">
        <v>23</v>
      </c>
      <c r="BF4" s="95" t="s">
        <v>23</v>
      </c>
      <c r="BG4" s="95" t="s">
        <v>23</v>
      </c>
      <c r="BH4" s="95" t="s">
        <v>23</v>
      </c>
      <c r="BI4" s="95" t="s">
        <v>23</v>
      </c>
      <c r="BJ4" s="95" t="s">
        <v>23</v>
      </c>
      <c r="BK4" s="95" t="s">
        <v>23</v>
      </c>
      <c r="BL4" s="95" t="s">
        <v>23</v>
      </c>
      <c r="BM4" s="95" t="s">
        <v>23</v>
      </c>
      <c r="BN4" s="95" t="s">
        <v>23</v>
      </c>
      <c r="BO4" s="95" t="s">
        <v>23</v>
      </c>
      <c r="BP4" s="95" t="s">
        <v>23</v>
      </c>
      <c r="BQ4" s="95" t="s">
        <v>23</v>
      </c>
      <c r="BR4" s="95" t="s">
        <v>23</v>
      </c>
      <c r="BS4" s="95" t="s">
        <v>23</v>
      </c>
      <c r="BT4" s="95" t="s">
        <v>23</v>
      </c>
      <c r="BU4" s="95" t="s">
        <v>23</v>
      </c>
      <c r="BV4" s="95" t="s">
        <v>23</v>
      </c>
      <c r="BW4" s="95" t="s">
        <v>23</v>
      </c>
      <c r="BX4" s="95" t="s">
        <v>23</v>
      </c>
      <c r="BY4" s="95" t="s">
        <v>23</v>
      </c>
      <c r="BZ4" s="95" t="s">
        <v>23</v>
      </c>
      <c r="CA4" s="95" t="s">
        <v>23</v>
      </c>
      <c r="CB4" s="95" t="s">
        <v>23</v>
      </c>
      <c r="CC4" s="95" t="s">
        <v>23</v>
      </c>
      <c r="CD4" s="95" t="s">
        <v>23</v>
      </c>
      <c r="CE4" s="95" t="s">
        <v>23</v>
      </c>
      <c r="CF4" s="95" t="s">
        <v>23</v>
      </c>
      <c r="CG4" s="95" t="s">
        <v>23</v>
      </c>
      <c r="CH4" s="95" t="s">
        <v>23</v>
      </c>
      <c r="CI4" s="95" t="s">
        <v>23</v>
      </c>
      <c r="CJ4" s="95" t="s">
        <v>23</v>
      </c>
      <c r="CK4" s="95" t="s">
        <v>23</v>
      </c>
      <c r="CL4" s="95" t="s">
        <v>23</v>
      </c>
      <c r="CM4" s="95" t="s">
        <v>23</v>
      </c>
      <c r="CN4" s="95" t="s">
        <v>23</v>
      </c>
      <c r="CO4" s="95" t="s">
        <v>23</v>
      </c>
      <c r="CP4" s="95" t="s">
        <v>23</v>
      </c>
      <c r="CQ4" s="95" t="s">
        <v>23</v>
      </c>
      <c r="CR4" s="95" t="s">
        <v>23</v>
      </c>
      <c r="CS4" s="95" t="s">
        <v>23</v>
      </c>
      <c r="CT4" s="95" t="s">
        <v>23</v>
      </c>
      <c r="CU4" s="95" t="s">
        <v>23</v>
      </c>
      <c r="CV4" s="95" t="s">
        <v>23</v>
      </c>
      <c r="CW4" s="95" t="s">
        <v>23</v>
      </c>
      <c r="CX4" s="95" t="s">
        <v>23</v>
      </c>
      <c r="CY4" s="95" t="s">
        <v>23</v>
      </c>
      <c r="CZ4" s="95" t="s">
        <v>23</v>
      </c>
      <c r="DA4" s="95" t="s">
        <v>23</v>
      </c>
      <c r="DB4" s="95" t="s">
        <v>23</v>
      </c>
      <c r="DC4" s="95" t="s">
        <v>23</v>
      </c>
      <c r="DD4" s="95" t="s">
        <v>23</v>
      </c>
      <c r="DE4" s="95" t="s">
        <v>23</v>
      </c>
      <c r="DF4" s="95" t="s">
        <v>23</v>
      </c>
      <c r="DG4" s="95" t="s">
        <v>23</v>
      </c>
      <c r="DH4" s="95" t="s">
        <v>23</v>
      </c>
      <c r="DI4" s="95" t="s">
        <v>23</v>
      </c>
      <c r="DJ4" s="95" t="s">
        <v>23</v>
      </c>
      <c r="DK4" s="95" t="s">
        <v>23</v>
      </c>
      <c r="DL4" s="95" t="s">
        <v>23</v>
      </c>
      <c r="DM4" s="95" t="s">
        <v>23</v>
      </c>
      <c r="DN4" s="95" t="s">
        <v>23</v>
      </c>
      <c r="DO4" s="95" t="s">
        <v>23</v>
      </c>
      <c r="DP4" s="95" t="s">
        <v>23</v>
      </c>
      <c r="DQ4" s="95" t="s">
        <v>23</v>
      </c>
      <c r="DR4" s="95" t="s">
        <v>23</v>
      </c>
      <c r="DS4" s="95" t="s">
        <v>23</v>
      </c>
      <c r="DT4" s="95" t="s">
        <v>23</v>
      </c>
      <c r="DU4" s="95" t="s">
        <v>23</v>
      </c>
      <c r="DV4" s="95" t="s">
        <v>23</v>
      </c>
      <c r="DW4" s="95" t="s">
        <v>23</v>
      </c>
      <c r="DX4" s="95" t="s">
        <v>23</v>
      </c>
      <c r="DY4" s="95" t="s">
        <v>23</v>
      </c>
      <c r="DZ4" s="95" t="s">
        <v>23</v>
      </c>
      <c r="EA4" s="95" t="s">
        <v>23</v>
      </c>
      <c r="EB4" s="95" t="s">
        <v>23</v>
      </c>
      <c r="EC4" s="95" t="s">
        <v>23</v>
      </c>
      <c r="ED4" s="95" t="s">
        <v>23</v>
      </c>
      <c r="EE4" s="95" t="s">
        <v>23</v>
      </c>
      <c r="EF4" s="95" t="s">
        <v>23</v>
      </c>
      <c r="EG4" s="95" t="s">
        <v>23</v>
      </c>
      <c r="EH4" s="95" t="s">
        <v>23</v>
      </c>
      <c r="EI4" s="95" t="s">
        <v>23</v>
      </c>
      <c r="EJ4" s="95" t="s">
        <v>23</v>
      </c>
      <c r="EK4" s="95" t="s">
        <v>23</v>
      </c>
      <c r="EL4" s="95" t="s">
        <v>23</v>
      </c>
      <c r="EM4" s="95" t="s">
        <v>23</v>
      </c>
      <c r="EN4" s="95" t="s">
        <v>23</v>
      </c>
      <c r="EO4" s="95" t="s">
        <v>23</v>
      </c>
      <c r="EP4" s="95" t="s">
        <v>23</v>
      </c>
      <c r="EQ4" s="95" t="s">
        <v>23</v>
      </c>
      <c r="ER4" s="95" t="s">
        <v>23</v>
      </c>
      <c r="ES4" s="95" t="s">
        <v>23</v>
      </c>
      <c r="ET4" s="95" t="s">
        <v>23</v>
      </c>
      <c r="EU4" s="95" t="s">
        <v>23</v>
      </c>
      <c r="EV4" s="95" t="s">
        <v>23</v>
      </c>
      <c r="EW4" s="95" t="s">
        <v>23</v>
      </c>
      <c r="EX4" s="95" t="s">
        <v>23</v>
      </c>
      <c r="EY4" s="95" t="s">
        <v>23</v>
      </c>
      <c r="EZ4" s="95" t="s">
        <v>23</v>
      </c>
      <c r="FA4" s="95" t="s">
        <v>23</v>
      </c>
      <c r="FB4" s="95" t="s">
        <v>23</v>
      </c>
      <c r="FC4" s="95" t="s">
        <v>23</v>
      </c>
      <c r="FD4" s="95" t="s">
        <v>23</v>
      </c>
      <c r="FE4" s="95" t="s">
        <v>23</v>
      </c>
      <c r="FF4" s="95" t="s">
        <v>23</v>
      </c>
      <c r="FH4" s="6" t="s">
        <v>25</v>
      </c>
      <c r="FI4" s="5" t="s">
        <v>27</v>
      </c>
      <c r="FK4">
        <v>-3214.1310649567999</v>
      </c>
      <c r="FL4">
        <v>-2926.5279609661002</v>
      </c>
      <c r="FM4">
        <v>-3228.7492440786</v>
      </c>
      <c r="FN4">
        <v>-2897.3798922423998</v>
      </c>
      <c r="FO4">
        <v>-3659.8794596688999</v>
      </c>
      <c r="FP4">
        <v>-4197.0604568865001</v>
      </c>
      <c r="FQ4">
        <v>-3702.9843259281001</v>
      </c>
      <c r="FR4">
        <v>-3178.6112229907999</v>
      </c>
      <c r="FS4">
        <v>-2414.3108838469002</v>
      </c>
      <c r="FT4">
        <v>-3970.2606661256</v>
      </c>
      <c r="FU4">
        <v>-2928.3346667308001</v>
      </c>
      <c r="FV4">
        <v>-4170.0915115100997</v>
      </c>
      <c r="FW4">
        <v>-3837.0047952589998</v>
      </c>
      <c r="FX4">
        <v>-4817.8196324</v>
      </c>
      <c r="FY4">
        <v>-3791.5868110514002</v>
      </c>
      <c r="FZ4">
        <v>-2758.8556811948001</v>
      </c>
      <c r="GA4">
        <v>-4192.0414209621003</v>
      </c>
      <c r="GB4">
        <v>-3583.0507553383</v>
      </c>
      <c r="GC4">
        <v>-4814.2436081797996</v>
      </c>
      <c r="GD4">
        <v>-4564.1060321283003</v>
      </c>
    </row>
    <row r="5" spans="1:186" x14ac:dyDescent="0.55000000000000004">
      <c r="A5" s="115" t="s">
        <v>22</v>
      </c>
      <c r="B5" s="1" t="s">
        <v>3</v>
      </c>
      <c r="C5">
        <v>3233.7123905436001</v>
      </c>
      <c r="D5">
        <v>3214.1310649567999</v>
      </c>
      <c r="E5">
        <v>3171.4803219497999</v>
      </c>
      <c r="F5">
        <v>3139.4216690703001</v>
      </c>
      <c r="G5">
        <v>3120.7936521021002</v>
      </c>
      <c r="H5">
        <v>3031.5466076011999</v>
      </c>
      <c r="I5">
        <v>2995.1751373861998</v>
      </c>
      <c r="J5">
        <v>2893.6412400074</v>
      </c>
      <c r="K5">
        <v>2725.3968580021001</v>
      </c>
      <c r="L5">
        <v>2234.8872957997</v>
      </c>
      <c r="M5">
        <v>1331.268900946</v>
      </c>
      <c r="N5">
        <v>634.9909202051</v>
      </c>
      <c r="O5">
        <v>167.80673050039999</v>
      </c>
      <c r="P5">
        <v>58.329104398299997</v>
      </c>
      <c r="Q5">
        <v>34.199653518200002</v>
      </c>
      <c r="R5">
        <v>26.8975006304</v>
      </c>
      <c r="S5">
        <v>4850.568366466</v>
      </c>
      <c r="T5">
        <v>4820.483980123</v>
      </c>
      <c r="U5">
        <v>4755.7635934350001</v>
      </c>
      <c r="V5">
        <v>4707.3198118108003</v>
      </c>
      <c r="W5">
        <v>4679.2127416639996</v>
      </c>
      <c r="X5">
        <v>4544.6553184779996</v>
      </c>
      <c r="Y5">
        <v>4489.7806461300997</v>
      </c>
      <c r="Z5">
        <v>4336.3830277194002</v>
      </c>
      <c r="AA5">
        <v>4081.4217256236002</v>
      </c>
      <c r="AB5">
        <v>3329.6268928695999</v>
      </c>
      <c r="AC5">
        <v>1927.7561515837999</v>
      </c>
      <c r="AD5">
        <v>861.83087770630004</v>
      </c>
      <c r="AE5">
        <v>194.9823924575</v>
      </c>
      <c r="AF5">
        <v>61.8525484205</v>
      </c>
      <c r="AG5">
        <v>34.749151212299999</v>
      </c>
      <c r="AH5">
        <v>26.902010710399999</v>
      </c>
      <c r="AI5">
        <v>5658.9964434258</v>
      </c>
      <c r="AJ5">
        <v>5623.6578473990003</v>
      </c>
      <c r="AK5">
        <v>5547.9019350232002</v>
      </c>
      <c r="AL5">
        <v>5491.2653527427001</v>
      </c>
      <c r="AM5">
        <v>5458.4186598857004</v>
      </c>
      <c r="AN5">
        <v>5301.2048526013996</v>
      </c>
      <c r="AO5">
        <v>5237.0771923287002</v>
      </c>
      <c r="AP5">
        <v>5057.7389022447996</v>
      </c>
      <c r="AQ5">
        <v>4759.3769408097996</v>
      </c>
      <c r="AR5">
        <v>3876.0984329096</v>
      </c>
      <c r="AS5">
        <v>2221.5448156348998</v>
      </c>
      <c r="AT5">
        <v>969.64267280139995</v>
      </c>
      <c r="AU5">
        <v>206.2532397869</v>
      </c>
      <c r="AV5">
        <v>63.159165708000003</v>
      </c>
      <c r="AW5">
        <v>34.948598902199997</v>
      </c>
      <c r="AX5">
        <v>26.903345527900001</v>
      </c>
      <c r="AY5">
        <v>6467.4247772302997</v>
      </c>
      <c r="AZ5">
        <v>6426.8310388741002</v>
      </c>
      <c r="BA5">
        <v>6340.0393763684997</v>
      </c>
      <c r="BB5">
        <v>6275.2099043169001</v>
      </c>
      <c r="BC5">
        <v>6237.6235658473997</v>
      </c>
      <c r="BD5">
        <v>6057.7529385897997</v>
      </c>
      <c r="BE5">
        <v>5984.3717789337998</v>
      </c>
      <c r="BF5">
        <v>5779.0894443546003</v>
      </c>
      <c r="BG5">
        <v>5437.3102357220996</v>
      </c>
      <c r="BH5">
        <v>4422.1613461335</v>
      </c>
      <c r="BI5">
        <v>2513.1985605353002</v>
      </c>
      <c r="BJ5">
        <v>1074.8121052608999</v>
      </c>
      <c r="BK5">
        <v>216.47480821689999</v>
      </c>
      <c r="BL5">
        <v>64.271657604799998</v>
      </c>
      <c r="BM5">
        <v>35.116889293600003</v>
      </c>
      <c r="BN5">
        <v>26.904361569100001</v>
      </c>
      <c r="BO5">
        <v>6612.9416319161001</v>
      </c>
      <c r="BP5">
        <v>6571.4018935391996</v>
      </c>
      <c r="BQ5">
        <v>6482.6237805455003</v>
      </c>
      <c r="BR5">
        <v>6416.3195886417998</v>
      </c>
      <c r="BS5">
        <v>6377.8801060461001</v>
      </c>
      <c r="BT5">
        <v>6193.9312309303996</v>
      </c>
      <c r="BU5">
        <v>6118.8843877283998</v>
      </c>
      <c r="BV5">
        <v>5908.9318757634001</v>
      </c>
      <c r="BW5">
        <v>5559.3361873170998</v>
      </c>
      <c r="BX5">
        <v>4520.4160903636002</v>
      </c>
      <c r="BY5">
        <v>2565.5017259787001</v>
      </c>
      <c r="BZ5">
        <v>1093.5037842331001</v>
      </c>
      <c r="CA5">
        <v>218.2213673814</v>
      </c>
      <c r="CB5">
        <v>64.455126516700005</v>
      </c>
      <c r="CC5">
        <v>35.144519552600002</v>
      </c>
      <c r="CD5">
        <v>26.9045192343</v>
      </c>
      <c r="CE5">
        <v>7275.8526323895003</v>
      </c>
      <c r="CF5">
        <v>7230.0031194268004</v>
      </c>
      <c r="CG5">
        <v>7132.1755674455999</v>
      </c>
      <c r="CH5">
        <v>7059.1531732638996</v>
      </c>
      <c r="CI5">
        <v>7016.8271614565001</v>
      </c>
      <c r="CJ5">
        <v>6814.2994398919</v>
      </c>
      <c r="CK5">
        <v>6731.6644036734997</v>
      </c>
      <c r="CL5">
        <v>6500.4356443055003</v>
      </c>
      <c r="CM5">
        <v>6115.2271254843999</v>
      </c>
      <c r="CN5">
        <v>4967.9000185329996</v>
      </c>
      <c r="CO5">
        <v>2803.1116144264001</v>
      </c>
      <c r="CP5">
        <v>1177.8485886650999</v>
      </c>
      <c r="CQ5">
        <v>225.86659270979999</v>
      </c>
      <c r="CR5">
        <v>65.236275151599997</v>
      </c>
      <c r="CS5">
        <v>35.261793193000003</v>
      </c>
      <c r="CT5">
        <v>26.905161062400001</v>
      </c>
      <c r="CU5">
        <v>8084.2806718641004</v>
      </c>
      <c r="CV5">
        <v>8033.1749529436001</v>
      </c>
      <c r="CW5">
        <v>7924.3113953477005</v>
      </c>
      <c r="CX5">
        <v>7843.0960198301</v>
      </c>
      <c r="CY5">
        <v>7796.0303466942996</v>
      </c>
      <c r="CZ5">
        <v>7570.8453274970998</v>
      </c>
      <c r="DA5">
        <v>7478.9561563918996</v>
      </c>
      <c r="DB5">
        <v>7221.7791528497</v>
      </c>
      <c r="DC5">
        <v>6793.1321968209004</v>
      </c>
      <c r="DD5">
        <v>5513.3755123358997</v>
      </c>
      <c r="DE5">
        <v>3091.5751908336001</v>
      </c>
      <c r="DF5">
        <v>1279.1237571134</v>
      </c>
      <c r="DG5">
        <v>234.5843255529</v>
      </c>
      <c r="DH5">
        <v>66.084860411299999</v>
      </c>
      <c r="DI5">
        <v>35.388554965200001</v>
      </c>
      <c r="DJ5">
        <v>26.9058067671</v>
      </c>
      <c r="DK5">
        <v>9701.1366518668001</v>
      </c>
      <c r="DL5">
        <v>9639.5175765520999</v>
      </c>
      <c r="DM5">
        <v>9508.5818185690005</v>
      </c>
      <c r="DN5">
        <v>9410.9804373532006</v>
      </c>
      <c r="DO5">
        <v>9354.4353708853996</v>
      </c>
      <c r="DP5">
        <v>9083.9353243041005</v>
      </c>
      <c r="DQ5">
        <v>8973.5373112762009</v>
      </c>
      <c r="DR5">
        <v>8664.4599015262993</v>
      </c>
      <c r="DS5">
        <v>8148.9162393754996</v>
      </c>
      <c r="DT5">
        <v>6603.7050377920996</v>
      </c>
      <c r="DU5">
        <v>3664.9912935289999</v>
      </c>
      <c r="DV5">
        <v>1477.4465867174999</v>
      </c>
      <c r="DW5">
        <v>250.4286936009</v>
      </c>
      <c r="DX5">
        <v>67.519226142099996</v>
      </c>
      <c r="DY5">
        <v>35.601443534700003</v>
      </c>
      <c r="DZ5">
        <v>26.906785809199999</v>
      </c>
      <c r="EA5">
        <v>11317.993058805499</v>
      </c>
      <c r="EB5">
        <v>11245.859866351801</v>
      </c>
      <c r="EC5">
        <v>11092.851700982401</v>
      </c>
      <c r="ED5">
        <v>10978.8642506494</v>
      </c>
      <c r="EE5">
        <v>10912.839797230399</v>
      </c>
      <c r="EF5">
        <v>10597.024348352999</v>
      </c>
      <c r="EG5">
        <v>10468.116980842</v>
      </c>
      <c r="EH5">
        <v>10107.135476506701</v>
      </c>
      <c r="EI5">
        <v>9504.6765891785999</v>
      </c>
      <c r="EJ5">
        <v>7693.3990250664001</v>
      </c>
      <c r="EK5">
        <v>4234.7138507551999</v>
      </c>
      <c r="EL5">
        <v>1671.3624282789999</v>
      </c>
      <c r="EM5">
        <v>264.6403163997</v>
      </c>
      <c r="EN5">
        <v>68.696483462700002</v>
      </c>
      <c r="EO5">
        <v>35.774983430699997</v>
      </c>
      <c r="EP5">
        <v>26.907493130199999</v>
      </c>
      <c r="EQ5">
        <v>12934.849032824701</v>
      </c>
      <c r="ER5">
        <v>12852.2011853778</v>
      </c>
      <c r="ES5">
        <v>12677.120567580399</v>
      </c>
      <c r="ET5">
        <v>12546.747010532599</v>
      </c>
      <c r="EU5">
        <v>12471.2431331846</v>
      </c>
      <c r="EV5">
        <v>12110.1120509391</v>
      </c>
      <c r="EW5">
        <v>11962.694983143199</v>
      </c>
      <c r="EX5">
        <v>11549.8068734683</v>
      </c>
      <c r="EY5">
        <v>10860.420079887401</v>
      </c>
      <c r="EZ5">
        <v>8782.6131272446</v>
      </c>
      <c r="FA5">
        <v>4801.5703256301003</v>
      </c>
      <c r="FB5">
        <v>1861.8884912916999</v>
      </c>
      <c r="FC5">
        <v>277.61360550009999</v>
      </c>
      <c r="FD5">
        <v>69.689044301099997</v>
      </c>
      <c r="FE5">
        <v>35.920505811699996</v>
      </c>
      <c r="FF5">
        <v>26.908028149900002</v>
      </c>
      <c r="FH5" s="3">
        <v>159.6919</v>
      </c>
      <c r="FI5" s="9">
        <v>1.1947908940445182</v>
      </c>
      <c r="FK5">
        <v>-3171.4803219497999</v>
      </c>
      <c r="FL5">
        <v>-2888.8727174635001</v>
      </c>
      <c r="FM5">
        <v>-3186.4421178411999</v>
      </c>
      <c r="FN5">
        <v>-2862.3450136928</v>
      </c>
      <c r="FO5">
        <v>-3614.3869611826999</v>
      </c>
      <c r="FP5">
        <v>-4150.5581060367003</v>
      </c>
      <c r="FQ5">
        <v>-3657.1871531256002</v>
      </c>
      <c r="FR5">
        <v>-3146.2343409197001</v>
      </c>
      <c r="FS5">
        <v>-2382.4048613241998</v>
      </c>
      <c r="FT5">
        <v>-3919.5862421012998</v>
      </c>
      <c r="FU5">
        <v>-2891.2269210441</v>
      </c>
      <c r="FV5">
        <v>-4119.5645272190004</v>
      </c>
      <c r="FW5">
        <v>-3793.1871832912998</v>
      </c>
      <c r="FX5">
        <v>-4759.8079008811001</v>
      </c>
      <c r="FY5">
        <v>-3742.7219374152</v>
      </c>
      <c r="FZ5">
        <v>-2725.3371396215998</v>
      </c>
      <c r="GA5">
        <v>-4137.2079427276003</v>
      </c>
      <c r="GB5">
        <v>-3537.0638770697001</v>
      </c>
      <c r="GC5">
        <v>-4757.2603789403001</v>
      </c>
      <c r="GD5">
        <v>-4509.1020280862003</v>
      </c>
    </row>
    <row r="6" spans="1:186" x14ac:dyDescent="0.55000000000000004">
      <c r="A6" s="115"/>
      <c r="B6" s="1" t="s">
        <v>4</v>
      </c>
      <c r="C6">
        <v>2945.337763216</v>
      </c>
      <c r="D6">
        <v>2926.5279609661002</v>
      </c>
      <c r="E6">
        <v>2888.8727174635001</v>
      </c>
      <c r="F6">
        <v>2858.9239155906998</v>
      </c>
      <c r="G6">
        <v>2842.1046202635998</v>
      </c>
      <c r="H6">
        <v>2750.0683046833001</v>
      </c>
      <c r="I6">
        <v>2711.7588775419999</v>
      </c>
      <c r="J6">
        <v>2606.8852824640999</v>
      </c>
      <c r="K6">
        <v>2431.2431667063001</v>
      </c>
      <c r="L6">
        <v>1926.6840725182001</v>
      </c>
      <c r="M6">
        <v>1069.0038746211001</v>
      </c>
      <c r="N6">
        <v>461.96145850980002</v>
      </c>
      <c r="O6">
        <v>124.892332161</v>
      </c>
      <c r="P6">
        <v>46.734511901399998</v>
      </c>
      <c r="Q6">
        <v>29.375194972700001</v>
      </c>
      <c r="R6">
        <v>24.6070649897</v>
      </c>
      <c r="S6">
        <v>4418.0065372606996</v>
      </c>
      <c r="T6">
        <v>4389.1043052422001</v>
      </c>
      <c r="U6">
        <v>4331.9627301648998</v>
      </c>
      <c r="V6">
        <v>4286.7093410057996</v>
      </c>
      <c r="W6">
        <v>4261.3240378178998</v>
      </c>
      <c r="X6">
        <v>4122.4939925184999</v>
      </c>
      <c r="Y6">
        <v>4064.6507132247998</v>
      </c>
      <c r="Z6">
        <v>3905.8934472202</v>
      </c>
      <c r="AA6">
        <v>3638.7066153608998</v>
      </c>
      <c r="AB6">
        <v>2862.4945346195</v>
      </c>
      <c r="AC6">
        <v>1536.7241568774</v>
      </c>
      <c r="AD6">
        <v>611.00307643639997</v>
      </c>
      <c r="AE6">
        <v>141.55113654549999</v>
      </c>
      <c r="AF6">
        <v>49.188757025100003</v>
      </c>
      <c r="AG6">
        <v>29.6583823741</v>
      </c>
      <c r="AH6">
        <v>24.6106335859</v>
      </c>
      <c r="AI6">
        <v>5154.3409211994003</v>
      </c>
      <c r="AJ6">
        <v>5120.3897508791997</v>
      </c>
      <c r="AK6">
        <v>5053.5044094049999</v>
      </c>
      <c r="AL6">
        <v>5000.5985467273003</v>
      </c>
      <c r="AM6">
        <v>4970.9300831551</v>
      </c>
      <c r="AN6">
        <v>4808.6999622406001</v>
      </c>
      <c r="AO6">
        <v>4741.0867568275999</v>
      </c>
      <c r="AP6">
        <v>4555.3666064644003</v>
      </c>
      <c r="AQ6">
        <v>4242.2931232772999</v>
      </c>
      <c r="AR6">
        <v>3329.1468153720998</v>
      </c>
      <c r="AS6">
        <v>1766.8509052806</v>
      </c>
      <c r="AT6">
        <v>680.70152368460003</v>
      </c>
      <c r="AU6">
        <v>148.21021524450001</v>
      </c>
      <c r="AV6">
        <v>50.113514779299997</v>
      </c>
      <c r="AW6">
        <v>29.7581472293</v>
      </c>
      <c r="AX6">
        <v>24.611696520199999</v>
      </c>
      <c r="AY6">
        <v>5890.6755040213002</v>
      </c>
      <c r="AZ6">
        <v>5851.6744646474999</v>
      </c>
      <c r="BA6">
        <v>5775.0451628541996</v>
      </c>
      <c r="BB6">
        <v>5714.4867587809003</v>
      </c>
      <c r="BC6">
        <v>5680.5350785729997</v>
      </c>
      <c r="BD6">
        <v>5494.9036795425</v>
      </c>
      <c r="BE6">
        <v>5417.5193652149001</v>
      </c>
      <c r="BF6">
        <v>5204.8281009803004</v>
      </c>
      <c r="BG6">
        <v>4845.8191691091997</v>
      </c>
      <c r="BH6">
        <v>3795.2238264586999</v>
      </c>
      <c r="BI6">
        <v>1995.2572101297001</v>
      </c>
      <c r="BJ6">
        <v>748.12455180719996</v>
      </c>
      <c r="BK6">
        <v>154.12531720659999</v>
      </c>
      <c r="BL6">
        <v>50.908433396299998</v>
      </c>
      <c r="BM6">
        <v>29.841045807899999</v>
      </c>
      <c r="BN6">
        <v>24.6125082175</v>
      </c>
      <c r="BO6">
        <v>6023.2155094270001</v>
      </c>
      <c r="BP6">
        <v>5983.3054128292997</v>
      </c>
      <c r="BQ6">
        <v>5904.9221889293003</v>
      </c>
      <c r="BR6">
        <v>5842.9863103908001</v>
      </c>
      <c r="BS6">
        <v>5808.2636481467998</v>
      </c>
      <c r="BT6">
        <v>5618.4199333570004</v>
      </c>
      <c r="BU6">
        <v>5539.2767244160996</v>
      </c>
      <c r="BV6">
        <v>5321.7299872668</v>
      </c>
      <c r="BW6">
        <v>4954.4484650626</v>
      </c>
      <c r="BX6">
        <v>3879.0660653836999</v>
      </c>
      <c r="BY6">
        <v>2036.2163412156001</v>
      </c>
      <c r="BZ6">
        <v>760.0546397649</v>
      </c>
      <c r="CA6">
        <v>155.12438038030001</v>
      </c>
      <c r="CB6">
        <v>51.040251512799998</v>
      </c>
      <c r="CC6">
        <v>29.854543201599999</v>
      </c>
      <c r="CD6">
        <v>24.612634388099998</v>
      </c>
      <c r="CE6">
        <v>6627.0096911853998</v>
      </c>
      <c r="CF6">
        <v>6582.9581257345999</v>
      </c>
      <c r="CG6">
        <v>6496.5847507342996</v>
      </c>
      <c r="CH6">
        <v>6428.3737468721001</v>
      </c>
      <c r="CI6">
        <v>6390.1388089026996</v>
      </c>
      <c r="CJ6">
        <v>6181.1053207201003</v>
      </c>
      <c r="CK6">
        <v>6093.9490590894002</v>
      </c>
      <c r="CL6">
        <v>5854.2807156140998</v>
      </c>
      <c r="CM6">
        <v>5449.2991975217001</v>
      </c>
      <c r="CN6">
        <v>4260.8421869135</v>
      </c>
      <c r="CO6">
        <v>2222.2926082776999</v>
      </c>
      <c r="CP6">
        <v>813.70565112190002</v>
      </c>
      <c r="CQ6">
        <v>159.45804769439999</v>
      </c>
      <c r="CR6">
        <v>51.603922560500003</v>
      </c>
      <c r="CS6">
        <v>29.911473491700001</v>
      </c>
      <c r="CT6">
        <v>24.613148673400001</v>
      </c>
      <c r="CU6">
        <v>7363.3440483679997</v>
      </c>
      <c r="CV6">
        <v>7314.2415017838002</v>
      </c>
      <c r="CW6">
        <v>7218.1239661881</v>
      </c>
      <c r="CX6">
        <v>7142.2603508654001</v>
      </c>
      <c r="CY6">
        <v>7099.7421373515999</v>
      </c>
      <c r="CZ6">
        <v>6867.3059179660004</v>
      </c>
      <c r="DA6">
        <v>6770.3770679089002</v>
      </c>
      <c r="DB6">
        <v>6503.7271610439002</v>
      </c>
      <c r="DC6">
        <v>6052.7438603791998</v>
      </c>
      <c r="DD6">
        <v>4726.0862133713999</v>
      </c>
      <c r="DE6">
        <v>2448.2089712491002</v>
      </c>
      <c r="DF6">
        <v>877.76030976139998</v>
      </c>
      <c r="DG6">
        <v>164.32202856059999</v>
      </c>
      <c r="DH6">
        <v>52.220966257400001</v>
      </c>
      <c r="DI6">
        <v>29.9723545702</v>
      </c>
      <c r="DJ6">
        <v>24.6136671983</v>
      </c>
      <c r="DK6">
        <v>8836.0128233333999</v>
      </c>
      <c r="DL6">
        <v>8776.8073883927991</v>
      </c>
      <c r="DM6">
        <v>8661.2013684483009</v>
      </c>
      <c r="DN6">
        <v>8570.0324646372992</v>
      </c>
      <c r="DO6">
        <v>8518.9476380838005</v>
      </c>
      <c r="DP6">
        <v>8239.7046493014004</v>
      </c>
      <c r="DQ6">
        <v>8123.2292535414999</v>
      </c>
      <c r="DR6">
        <v>7802.6064960914</v>
      </c>
      <c r="DS6">
        <v>7259.5536468877999</v>
      </c>
      <c r="DT6">
        <v>5655.6859070237997</v>
      </c>
      <c r="DU6">
        <v>2897.3903047535</v>
      </c>
      <c r="DV6">
        <v>1002.1867673761</v>
      </c>
      <c r="DW6">
        <v>172.95508574600001</v>
      </c>
      <c r="DX6">
        <v>53.276113242999998</v>
      </c>
      <c r="DY6">
        <v>30.073055242700001</v>
      </c>
      <c r="DZ6">
        <v>24.614455773300001</v>
      </c>
      <c r="EA6">
        <v>10308.6818084305</v>
      </c>
      <c r="EB6">
        <v>10239.3726871042</v>
      </c>
      <c r="EC6">
        <v>10104.2780404853</v>
      </c>
      <c r="ED6">
        <v>9997.8038061563002</v>
      </c>
      <c r="EE6">
        <v>9938.1523029411001</v>
      </c>
      <c r="EF6">
        <v>9612.1013538824009</v>
      </c>
      <c r="EG6">
        <v>9476.0781247890991</v>
      </c>
      <c r="EH6">
        <v>9101.4735133475006</v>
      </c>
      <c r="EI6">
        <v>8466.2865842375995</v>
      </c>
      <c r="EJ6">
        <v>6584.3705326477002</v>
      </c>
      <c r="EK6">
        <v>3343.8460539999001</v>
      </c>
      <c r="EL6">
        <v>1122.7472994283</v>
      </c>
      <c r="EM6">
        <v>180.47742276130001</v>
      </c>
      <c r="EN6">
        <v>54.154653181199997</v>
      </c>
      <c r="EO6">
        <v>30.153693855</v>
      </c>
      <c r="EP6">
        <v>24.615027517000001</v>
      </c>
      <c r="EQ6">
        <v>11781.3505775062</v>
      </c>
      <c r="ER6">
        <v>11701.937256573399</v>
      </c>
      <c r="ES6">
        <v>11547.353889894801</v>
      </c>
      <c r="ET6">
        <v>11425.5742959204</v>
      </c>
      <c r="EU6">
        <v>11357.3561262474</v>
      </c>
      <c r="EV6">
        <v>10984.4964341414</v>
      </c>
      <c r="EW6">
        <v>10828.924498095799</v>
      </c>
      <c r="EX6">
        <v>10400.331915692201</v>
      </c>
      <c r="EY6">
        <v>9672.9647209149007</v>
      </c>
      <c r="EZ6">
        <v>7512.3597557585999</v>
      </c>
      <c r="FA6">
        <v>3788.2359639415999</v>
      </c>
      <c r="FB6">
        <v>1240.3086213084</v>
      </c>
      <c r="FC6">
        <v>187.1675290419</v>
      </c>
      <c r="FD6">
        <v>54.9049730877</v>
      </c>
      <c r="FE6">
        <v>30.220299436600001</v>
      </c>
      <c r="FF6">
        <v>24.615461236800002</v>
      </c>
      <c r="FH6" s="3">
        <v>162.1909</v>
      </c>
      <c r="FI6" s="9">
        <v>1.0562109337529222</v>
      </c>
      <c r="FK6">
        <v>-3120.7936521021002</v>
      </c>
      <c r="FL6">
        <v>-2842.1046202635998</v>
      </c>
      <c r="FM6">
        <v>-3137.4794859653998</v>
      </c>
      <c r="FN6">
        <v>-2818.7779721315001</v>
      </c>
      <c r="FO6">
        <v>-3555.5802296748998</v>
      </c>
      <c r="FP6">
        <v>-4092.4349577633002</v>
      </c>
      <c r="FQ6">
        <v>-3602.1947083995001</v>
      </c>
      <c r="FR6">
        <v>-3103.0402248737</v>
      </c>
      <c r="FS6">
        <v>-2343.7934784017002</v>
      </c>
      <c r="FT6">
        <v>-3859.1784046872999</v>
      </c>
      <c r="FU6">
        <v>-2844.7418173586002</v>
      </c>
      <c r="FV6">
        <v>-4056.0693034152</v>
      </c>
      <c r="FW6">
        <v>-3737.6137439009999</v>
      </c>
      <c r="FX6">
        <v>-4686.9668282264001</v>
      </c>
      <c r="FY6">
        <v>-3681.0369052576998</v>
      </c>
      <c r="FZ6">
        <v>-2683.2598683043998</v>
      </c>
      <c r="GA6">
        <v>-4069.6005400696999</v>
      </c>
      <c r="GB6">
        <v>-3477.1156345504</v>
      </c>
      <c r="GC6">
        <v>-4682.5164113272003</v>
      </c>
      <c r="GD6">
        <v>-4441.0252431698</v>
      </c>
    </row>
    <row r="7" spans="1:186" x14ac:dyDescent="0.55000000000000004">
      <c r="A7" s="115"/>
      <c r="B7" s="1" t="s">
        <v>5</v>
      </c>
      <c r="C7">
        <v>3249.0422779136002</v>
      </c>
      <c r="D7">
        <v>3228.7492440786</v>
      </c>
      <c r="E7">
        <v>3186.4421178411999</v>
      </c>
      <c r="F7">
        <v>3155.6464731086999</v>
      </c>
      <c r="G7">
        <v>3137.4794859653998</v>
      </c>
      <c r="H7">
        <v>3043.2297396038002</v>
      </c>
      <c r="I7">
        <v>2997.8933041656001</v>
      </c>
      <c r="J7">
        <v>2863.8447685213</v>
      </c>
      <c r="K7">
        <v>2634.609242984</v>
      </c>
      <c r="L7">
        <v>2000.8571875209</v>
      </c>
      <c r="M7">
        <v>1078.7021781599999</v>
      </c>
      <c r="N7">
        <v>485.36221954809997</v>
      </c>
      <c r="O7">
        <v>145.1644606179</v>
      </c>
      <c r="P7">
        <v>60.384056284800003</v>
      </c>
      <c r="Q7">
        <v>35.552482766899999</v>
      </c>
      <c r="R7">
        <v>27.234770346099999</v>
      </c>
      <c r="S7">
        <v>4873.5632144704005</v>
      </c>
      <c r="T7">
        <v>4842.3811826047004</v>
      </c>
      <c r="U7">
        <v>4778.1808249718997</v>
      </c>
      <c r="V7">
        <v>4731.6484615638001</v>
      </c>
      <c r="W7">
        <v>4704.2311970580004</v>
      </c>
      <c r="X7">
        <v>4562.0338462830996</v>
      </c>
      <c r="Y7">
        <v>4493.5624838973999</v>
      </c>
      <c r="Z7">
        <v>4290.4117709017</v>
      </c>
      <c r="AA7">
        <v>3940.7461486128</v>
      </c>
      <c r="AB7">
        <v>2959.4256015522001</v>
      </c>
      <c r="AC7">
        <v>1535.9061490465001</v>
      </c>
      <c r="AD7">
        <v>637.27990460340004</v>
      </c>
      <c r="AE7">
        <v>164.4495161399</v>
      </c>
      <c r="AF7">
        <v>64.167029012900002</v>
      </c>
      <c r="AG7">
        <v>36.241136046199998</v>
      </c>
      <c r="AH7">
        <v>27.2414574652</v>
      </c>
      <c r="AI7">
        <v>5685.8237715777996</v>
      </c>
      <c r="AJ7">
        <v>5649.1942784506</v>
      </c>
      <c r="AK7">
        <v>5574.0467027825998</v>
      </c>
      <c r="AL7">
        <v>5519.6457578053996</v>
      </c>
      <c r="AM7">
        <v>5487.6032032316998</v>
      </c>
      <c r="AN7">
        <v>5321.4287658517997</v>
      </c>
      <c r="AO7">
        <v>5241.3868869628996</v>
      </c>
      <c r="AP7">
        <v>5003.6514172521001</v>
      </c>
      <c r="AQ7">
        <v>4593.5870939169999</v>
      </c>
      <c r="AR7">
        <v>3436.5238757603001</v>
      </c>
      <c r="AS7">
        <v>1759.8595820175999</v>
      </c>
      <c r="AT7">
        <v>708.17850102579996</v>
      </c>
      <c r="AU7">
        <v>172.2251443195</v>
      </c>
      <c r="AV7">
        <v>65.575262104199993</v>
      </c>
      <c r="AW7">
        <v>36.493857558999999</v>
      </c>
      <c r="AX7">
        <v>27.243464150000001</v>
      </c>
      <c r="AY7">
        <v>6498.0845817639001</v>
      </c>
      <c r="AZ7">
        <v>6456.0065920229999</v>
      </c>
      <c r="BA7">
        <v>6369.9116022172002</v>
      </c>
      <c r="BB7">
        <v>6307.6420089798003</v>
      </c>
      <c r="BC7">
        <v>6270.9741077173003</v>
      </c>
      <c r="BD7">
        <v>6080.8213633415999</v>
      </c>
      <c r="BE7">
        <v>5989.2078396533998</v>
      </c>
      <c r="BF7">
        <v>5716.8739772184999</v>
      </c>
      <c r="BG7">
        <v>5246.3334597515995</v>
      </c>
      <c r="BH7">
        <v>3912.6078343129998</v>
      </c>
      <c r="BI7">
        <v>1981.6667974178999</v>
      </c>
      <c r="BJ7">
        <v>776.72255095180003</v>
      </c>
      <c r="BK7">
        <v>179.17522888459999</v>
      </c>
      <c r="BL7">
        <v>66.777459439699996</v>
      </c>
      <c r="BM7">
        <v>36.708341796500001</v>
      </c>
      <c r="BN7">
        <v>27.245001515199998</v>
      </c>
      <c r="BO7">
        <v>6644.2912750752002</v>
      </c>
      <c r="BP7">
        <v>6601.2324759089997</v>
      </c>
      <c r="BQ7">
        <v>6513.1669498664996</v>
      </c>
      <c r="BR7">
        <v>6449.4809842227996</v>
      </c>
      <c r="BS7">
        <v>6411.9805279730999</v>
      </c>
      <c r="BT7">
        <v>6217.5116011998998</v>
      </c>
      <c r="BU7">
        <v>6123.8150980560004</v>
      </c>
      <c r="BV7">
        <v>5845.2523804975999</v>
      </c>
      <c r="BW7">
        <v>5363.8194960352002</v>
      </c>
      <c r="BX7">
        <v>3998.2116597458999</v>
      </c>
      <c r="BY7">
        <v>2021.3998537202001</v>
      </c>
      <c r="BZ7">
        <v>788.84863784059996</v>
      </c>
      <c r="CA7">
        <v>180.35357790130001</v>
      </c>
      <c r="CB7">
        <v>66.976052189100002</v>
      </c>
      <c r="CC7">
        <v>36.743669773599997</v>
      </c>
      <c r="CD7">
        <v>27.245240934800002</v>
      </c>
      <c r="CE7">
        <v>7310.3448936244004</v>
      </c>
      <c r="CF7">
        <v>7262.8177272631001</v>
      </c>
      <c r="CG7">
        <v>7165.7752117057998</v>
      </c>
      <c r="CH7">
        <v>7095.6369097673996</v>
      </c>
      <c r="CI7">
        <v>7054.3436426335002</v>
      </c>
      <c r="CJ7">
        <v>6840.2117425473998</v>
      </c>
      <c r="CK7">
        <v>6737.0258029163997</v>
      </c>
      <c r="CL7">
        <v>6430.0834492929998</v>
      </c>
      <c r="CM7">
        <v>5899.0080421697003</v>
      </c>
      <c r="CN7">
        <v>4387.8786763109001</v>
      </c>
      <c r="CO7">
        <v>2201.7622533695999</v>
      </c>
      <c r="CP7">
        <v>843.37671935859998</v>
      </c>
      <c r="CQ7">
        <v>185.4811615861</v>
      </c>
      <c r="CR7">
        <v>67.822781355100005</v>
      </c>
      <c r="CS7">
        <v>36.893986384999998</v>
      </c>
      <c r="CT7">
        <v>27.246217897600001</v>
      </c>
      <c r="CU7">
        <v>8122.6054194059998</v>
      </c>
      <c r="CV7">
        <v>8069.6285507074999</v>
      </c>
      <c r="CW7">
        <v>7961.6384316984004</v>
      </c>
      <c r="CX7">
        <v>7883.6313927341998</v>
      </c>
      <c r="CY7">
        <v>7837.7127357056997</v>
      </c>
      <c r="CZ7">
        <v>7599.6010581460996</v>
      </c>
      <c r="DA7">
        <v>7484.8421048555001</v>
      </c>
      <c r="DB7">
        <v>7143.2834900281996</v>
      </c>
      <c r="DC7">
        <v>6551.6273881178004</v>
      </c>
      <c r="DD7">
        <v>4862.4822629493001</v>
      </c>
      <c r="DE7">
        <v>2420.4595934051999</v>
      </c>
      <c r="DF7">
        <v>908.47639628779996</v>
      </c>
      <c r="DG7">
        <v>191.26976232760001</v>
      </c>
      <c r="DH7">
        <v>68.745064181499998</v>
      </c>
      <c r="DI7">
        <v>37.057166543299999</v>
      </c>
      <c r="DJ7">
        <v>27.247204791800002</v>
      </c>
      <c r="DK7">
        <v>9747.1263524690003</v>
      </c>
      <c r="DL7">
        <v>9683.2490557178007</v>
      </c>
      <c r="DM7">
        <v>9553.3635539935003</v>
      </c>
      <c r="DN7">
        <v>9459.6189913026992</v>
      </c>
      <c r="DO7">
        <v>9404.4494860311006</v>
      </c>
      <c r="DP7">
        <v>9118.3768889239</v>
      </c>
      <c r="DQ7">
        <v>8980.4707583785002</v>
      </c>
      <c r="DR7">
        <v>8569.6622371845006</v>
      </c>
      <c r="DS7">
        <v>7856.7415674141002</v>
      </c>
      <c r="DT7">
        <v>5810.0966991703999</v>
      </c>
      <c r="DU7">
        <v>2854.5409063014999</v>
      </c>
      <c r="DV7">
        <v>1034.9563711143001</v>
      </c>
      <c r="DW7">
        <v>201.64058628949999</v>
      </c>
      <c r="DX7">
        <v>70.311104008399994</v>
      </c>
      <c r="DY7">
        <v>37.332980188199997</v>
      </c>
      <c r="DZ7">
        <v>27.248709789399999</v>
      </c>
      <c r="EA7">
        <v>11371.647715277801</v>
      </c>
      <c r="EB7">
        <v>11296.869125860199</v>
      </c>
      <c r="EC7">
        <v>11145.088115355</v>
      </c>
      <c r="ED7">
        <v>11035.605937033901</v>
      </c>
      <c r="EE7">
        <v>10971.1855488206</v>
      </c>
      <c r="EF7">
        <v>10637.150841152899</v>
      </c>
      <c r="EG7">
        <v>10476.096427932</v>
      </c>
      <c r="EH7">
        <v>9996.0213044421998</v>
      </c>
      <c r="EI7">
        <v>9161.7357504448992</v>
      </c>
      <c r="EJ7">
        <v>6756.0603885788996</v>
      </c>
      <c r="EK7">
        <v>3285.2178315105002</v>
      </c>
      <c r="EL7">
        <v>1157.5659236695001</v>
      </c>
      <c r="EM7">
        <v>210.78856168109999</v>
      </c>
      <c r="EN7">
        <v>71.604805079000002</v>
      </c>
      <c r="EO7">
        <v>37.559608912999998</v>
      </c>
      <c r="EP7">
        <v>27.249804101599999</v>
      </c>
      <c r="EQ7">
        <v>12996.1686524497</v>
      </c>
      <c r="ER7">
        <v>12910.488181548</v>
      </c>
      <c r="ES7">
        <v>12736.8116005583</v>
      </c>
      <c r="ET7">
        <v>12611.5917866735</v>
      </c>
      <c r="EU7">
        <v>12537.920496639599</v>
      </c>
      <c r="EV7">
        <v>12155.922885759201</v>
      </c>
      <c r="EW7">
        <v>11971.719457471099</v>
      </c>
      <c r="EX7">
        <v>11422.3659326789</v>
      </c>
      <c r="EY7">
        <v>10466.643773492</v>
      </c>
      <c r="EZ7">
        <v>7700.7607338623002</v>
      </c>
      <c r="FA7">
        <v>3713.3179233067999</v>
      </c>
      <c r="FB7">
        <v>1277.1983696832001</v>
      </c>
      <c r="FC7">
        <v>219.01984546829999</v>
      </c>
      <c r="FD7">
        <v>72.702949269100003</v>
      </c>
      <c r="FE7">
        <v>37.751037853100001</v>
      </c>
      <c r="FF7">
        <v>27.2506361465</v>
      </c>
      <c r="FH7" s="3">
        <v>152.5675</v>
      </c>
      <c r="FI7" s="9">
        <v>0.98989625500191891</v>
      </c>
      <c r="FK7">
        <v>-3031.5466076011999</v>
      </c>
      <c r="FL7">
        <v>-2750.0683046833001</v>
      </c>
      <c r="FM7">
        <v>-3043.2297396038002</v>
      </c>
      <c r="FN7">
        <v>-2743.1710514284</v>
      </c>
      <c r="FO7">
        <v>-3435.7876558470998</v>
      </c>
      <c r="FP7">
        <v>-3988.5100188452998</v>
      </c>
      <c r="FQ7">
        <v>-3501.6607255747999</v>
      </c>
      <c r="FR7">
        <v>-3015.3621296667998</v>
      </c>
      <c r="FS7">
        <v>-2275.0309974247998</v>
      </c>
      <c r="FT7">
        <v>-3726.2361391722002</v>
      </c>
      <c r="FU7">
        <v>-2739.5019482068001</v>
      </c>
      <c r="FV7">
        <v>-3916.7111219480998</v>
      </c>
      <c r="FW7">
        <v>-3617.850544854</v>
      </c>
      <c r="FX7">
        <v>-4534.3709482370004</v>
      </c>
      <c r="FY7">
        <v>-3559.2326710073999</v>
      </c>
      <c r="FZ7">
        <v>-2602.9801082999002</v>
      </c>
      <c r="GA7">
        <v>-3920.5549911633002</v>
      </c>
      <c r="GB7">
        <v>-3358.3291569070998</v>
      </c>
      <c r="GC7">
        <v>-4523.0011482149002</v>
      </c>
      <c r="GD7">
        <v>-4265.3909178630001</v>
      </c>
    </row>
    <row r="8" spans="1:186" x14ac:dyDescent="0.55000000000000004">
      <c r="A8" s="115"/>
      <c r="B8" s="1" t="s">
        <v>6</v>
      </c>
      <c r="C8">
        <v>2913.7370697329002</v>
      </c>
      <c r="D8">
        <v>2897.3798922423998</v>
      </c>
      <c r="E8">
        <v>2862.3450136928</v>
      </c>
      <c r="F8">
        <v>2835.1955349190998</v>
      </c>
      <c r="G8">
        <v>2818.7779721315001</v>
      </c>
      <c r="H8">
        <v>2743.1710514284</v>
      </c>
      <c r="I8">
        <v>2712.5049399919999</v>
      </c>
      <c r="J8">
        <v>2625.0755911813999</v>
      </c>
      <c r="K8">
        <v>2474.7250070381001</v>
      </c>
      <c r="L8">
        <v>2044.7022716191</v>
      </c>
      <c r="M8">
        <v>1198.3053502925</v>
      </c>
      <c r="N8">
        <v>525.80206195280005</v>
      </c>
      <c r="O8">
        <v>137.4874870271</v>
      </c>
      <c r="P8">
        <v>52.261711116900003</v>
      </c>
      <c r="Q8">
        <v>30.666005841899999</v>
      </c>
      <c r="R8">
        <v>24.193126616800001</v>
      </c>
      <c r="S8">
        <v>4370.6055554871</v>
      </c>
      <c r="T8">
        <v>4345.4703295826002</v>
      </c>
      <c r="U8">
        <v>4292.3035408530004</v>
      </c>
      <c r="V8">
        <v>4251.2799752346</v>
      </c>
      <c r="W8">
        <v>4226.5066291440999</v>
      </c>
      <c r="X8">
        <v>4112.5436225748999</v>
      </c>
      <c r="Y8">
        <v>4066.301812102</v>
      </c>
      <c r="Z8">
        <v>3934.4217225149</v>
      </c>
      <c r="AA8">
        <v>3707.3574542631</v>
      </c>
      <c r="AB8">
        <v>3055.5806622414002</v>
      </c>
      <c r="AC8">
        <v>1752.3134341067</v>
      </c>
      <c r="AD8">
        <v>708.35067576740005</v>
      </c>
      <c r="AE8">
        <v>156.72044200100001</v>
      </c>
      <c r="AF8">
        <v>55.585882469600001</v>
      </c>
      <c r="AG8">
        <v>31.1625930567</v>
      </c>
      <c r="AH8">
        <v>24.1975491502</v>
      </c>
      <c r="AI8">
        <v>5099.0397280527004</v>
      </c>
      <c r="AJ8">
        <v>5069.5130702897004</v>
      </c>
      <c r="AK8">
        <v>5007.2797330294998</v>
      </c>
      <c r="AL8">
        <v>4959.3189497796002</v>
      </c>
      <c r="AM8">
        <v>4930.3676279118999</v>
      </c>
      <c r="AN8">
        <v>4797.2259439094996</v>
      </c>
      <c r="AO8">
        <v>4743.1956651233004</v>
      </c>
      <c r="AP8">
        <v>4589.0878212335001</v>
      </c>
      <c r="AQ8">
        <v>4323.6581101365</v>
      </c>
      <c r="AR8">
        <v>3560.8947733912</v>
      </c>
      <c r="AS8">
        <v>2027.3896471421001</v>
      </c>
      <c r="AT8">
        <v>794.54815570159997</v>
      </c>
      <c r="AU8">
        <v>164.3939335517</v>
      </c>
      <c r="AV8">
        <v>56.832837952299997</v>
      </c>
      <c r="AW8">
        <v>31.3437789217</v>
      </c>
      <c r="AX8">
        <v>24.198874262299999</v>
      </c>
      <c r="AY8">
        <v>5827.4741356301001</v>
      </c>
      <c r="AZ8">
        <v>5793.5552202058998</v>
      </c>
      <c r="BA8">
        <v>5722.2551179519996</v>
      </c>
      <c r="BB8">
        <v>5667.3570505023999</v>
      </c>
      <c r="BC8">
        <v>5634.2277142506</v>
      </c>
      <c r="BD8">
        <v>5481.9071373364004</v>
      </c>
      <c r="BE8">
        <v>5420.0881883304</v>
      </c>
      <c r="BF8">
        <v>5243.7517089119001</v>
      </c>
      <c r="BG8">
        <v>4939.9534923086003</v>
      </c>
      <c r="BH8">
        <v>4066.1605038585999</v>
      </c>
      <c r="BI8">
        <v>2301.6034235007</v>
      </c>
      <c r="BJ8">
        <v>878.30618777990003</v>
      </c>
      <c r="BK8">
        <v>171.200441149</v>
      </c>
      <c r="BL8">
        <v>57.901100077099997</v>
      </c>
      <c r="BM8">
        <v>31.497088445599999</v>
      </c>
      <c r="BN8">
        <v>24.199889184500002</v>
      </c>
      <c r="BO8">
        <v>5958.5921234491998</v>
      </c>
      <c r="BP8">
        <v>5923.8825359408002</v>
      </c>
      <c r="BQ8">
        <v>5850.9504025992001</v>
      </c>
      <c r="BR8">
        <v>5794.8036264371003</v>
      </c>
      <c r="BS8">
        <v>5760.9222528401997</v>
      </c>
      <c r="BT8">
        <v>5605.1494506033996</v>
      </c>
      <c r="BU8">
        <v>5541.9285282505998</v>
      </c>
      <c r="BV8">
        <v>5361.5908372098002</v>
      </c>
      <c r="BW8">
        <v>5050.8860601611996</v>
      </c>
      <c r="BX8">
        <v>4157.1041695624999</v>
      </c>
      <c r="BY8">
        <v>2350.8856520878999</v>
      </c>
      <c r="BZ8">
        <v>893.15990511059999</v>
      </c>
      <c r="CA8">
        <v>172.34910435789999</v>
      </c>
      <c r="CB8">
        <v>58.077876273999998</v>
      </c>
      <c r="CC8">
        <v>31.522297719400001</v>
      </c>
      <c r="CD8">
        <v>24.200047222399999</v>
      </c>
      <c r="CE8">
        <v>6555.9082627148</v>
      </c>
      <c r="CF8">
        <v>6517.5965189744002</v>
      </c>
      <c r="CG8">
        <v>6437.2295305894004</v>
      </c>
      <c r="CH8">
        <v>6375.3941485535997</v>
      </c>
      <c r="CI8">
        <v>6338.0867990093002</v>
      </c>
      <c r="CJ8">
        <v>6166.5871389177</v>
      </c>
      <c r="CK8">
        <v>6096.9793956724998</v>
      </c>
      <c r="CL8">
        <v>5898.4137068615</v>
      </c>
      <c r="CM8">
        <v>5556.2448971650001</v>
      </c>
      <c r="CN8">
        <v>4571.3909480944003</v>
      </c>
      <c r="CO8">
        <v>2575.1414201360999</v>
      </c>
      <c r="CP8">
        <v>960.06824017949998</v>
      </c>
      <c r="CQ8">
        <v>177.32841737690001</v>
      </c>
      <c r="CR8">
        <v>58.832494691699999</v>
      </c>
      <c r="CS8">
        <v>31.629419799200001</v>
      </c>
      <c r="CT8">
        <v>24.200692230600001</v>
      </c>
      <c r="CU8">
        <v>7284.3422401300004</v>
      </c>
      <c r="CV8">
        <v>7241.6372925287997</v>
      </c>
      <c r="CW8">
        <v>7152.2033345160999</v>
      </c>
      <c r="CX8">
        <v>7083.4306074327997</v>
      </c>
      <c r="CY8">
        <v>7041.9452195390004</v>
      </c>
      <c r="CZ8">
        <v>6851.2664102074996</v>
      </c>
      <c r="DA8">
        <v>6773.8697646832998</v>
      </c>
      <c r="DB8">
        <v>6553.0744570795996</v>
      </c>
      <c r="DC8">
        <v>6172.5335400215999</v>
      </c>
      <c r="DD8">
        <v>5076.595002258</v>
      </c>
      <c r="DE8">
        <v>2848.1359235300001</v>
      </c>
      <c r="DF8">
        <v>1040.1606578809001</v>
      </c>
      <c r="DG8">
        <v>182.91079242839999</v>
      </c>
      <c r="DH8">
        <v>59.6559648291</v>
      </c>
      <c r="DI8">
        <v>31.7454379741</v>
      </c>
      <c r="DJ8">
        <v>24.201343982800001</v>
      </c>
      <c r="DK8">
        <v>8741.2107358818994</v>
      </c>
      <c r="DL8">
        <v>8689.7185124513999</v>
      </c>
      <c r="DM8">
        <v>8582.1504110608003</v>
      </c>
      <c r="DN8">
        <v>8499.5029332374997</v>
      </c>
      <c r="DO8">
        <v>8449.6614590805002</v>
      </c>
      <c r="DP8">
        <v>8220.6240574514995</v>
      </c>
      <c r="DQ8">
        <v>8127.6494162106001</v>
      </c>
      <c r="DR8">
        <v>7862.3939870372997</v>
      </c>
      <c r="DS8">
        <v>7405.1056986265003</v>
      </c>
      <c r="DT8">
        <v>6086.9467020224001</v>
      </c>
      <c r="DU8">
        <v>3392.8593470903002</v>
      </c>
      <c r="DV8">
        <v>1196.2750133658001</v>
      </c>
      <c r="DW8">
        <v>192.80399199479999</v>
      </c>
      <c r="DX8">
        <v>61.057073088800003</v>
      </c>
      <c r="DY8">
        <v>31.9408276327</v>
      </c>
      <c r="DZ8">
        <v>24.202338617500001</v>
      </c>
      <c r="EA8">
        <v>10198.079329833099</v>
      </c>
      <c r="EB8">
        <v>10137.799137215799</v>
      </c>
      <c r="EC8">
        <v>10012.096736285601</v>
      </c>
      <c r="ED8">
        <v>9915.5744627991007</v>
      </c>
      <c r="EE8">
        <v>9857.3768699800003</v>
      </c>
      <c r="EF8">
        <v>9589.9806603644993</v>
      </c>
      <c r="EG8">
        <v>9481.4278776175997</v>
      </c>
      <c r="EH8">
        <v>9171.7115518200008</v>
      </c>
      <c r="EI8">
        <v>8637.6731464819004</v>
      </c>
      <c r="EJ8">
        <v>7097.2459222154002</v>
      </c>
      <c r="EK8">
        <v>3936.3063243867</v>
      </c>
      <c r="EL8">
        <v>1348.0691056603</v>
      </c>
      <c r="EM8">
        <v>201.4122009248</v>
      </c>
      <c r="EN8">
        <v>62.216157086599999</v>
      </c>
      <c r="EO8">
        <v>32.100609025499999</v>
      </c>
      <c r="EP8">
        <v>24.203062796899999</v>
      </c>
      <c r="EQ8">
        <v>11654.947790373601</v>
      </c>
      <c r="ER8">
        <v>11585.879200285701</v>
      </c>
      <c r="ES8">
        <v>11442.042417634701</v>
      </c>
      <c r="ET8">
        <v>11331.6453379743</v>
      </c>
      <c r="EU8">
        <v>11265.091595976101</v>
      </c>
      <c r="EV8">
        <v>10959.336435007001</v>
      </c>
      <c r="EW8">
        <v>10835.2053977457</v>
      </c>
      <c r="EX8">
        <v>10481.027691520399</v>
      </c>
      <c r="EY8">
        <v>9870.2374325388992</v>
      </c>
      <c r="EZ8">
        <v>8107.5093553962997</v>
      </c>
      <c r="FA8">
        <v>4478.8062343971997</v>
      </c>
      <c r="FB8">
        <v>1496.4734539487999</v>
      </c>
      <c r="FC8">
        <v>209.06304077830001</v>
      </c>
      <c r="FD8">
        <v>63.200179314899998</v>
      </c>
      <c r="FE8">
        <v>32.234940976899999</v>
      </c>
      <c r="FF8">
        <v>24.203614334299999</v>
      </c>
      <c r="FH8" s="3">
        <v>147.36410000000001</v>
      </c>
      <c r="FI8" s="9">
        <v>1.1808089813367004</v>
      </c>
      <c r="FK8">
        <v>-1331.268900946</v>
      </c>
      <c r="FL8">
        <v>-1069.0038746211001</v>
      </c>
      <c r="FM8">
        <v>-1078.7021781599999</v>
      </c>
      <c r="FN8">
        <v>-1198.3053502925</v>
      </c>
      <c r="FO8">
        <v>-1008.1441976206</v>
      </c>
      <c r="FP8">
        <v>-1872.0185266358001</v>
      </c>
      <c r="FQ8">
        <v>-1531.9559913605001</v>
      </c>
      <c r="FR8">
        <v>-948.33813137139998</v>
      </c>
      <c r="FS8">
        <v>-838.0160873735</v>
      </c>
      <c r="FT8">
        <v>-975.97125856180003</v>
      </c>
      <c r="FU8">
        <v>-745.33651972099995</v>
      </c>
      <c r="FV8">
        <v>-1094.1938210408</v>
      </c>
      <c r="FW8">
        <v>-1434.1527205696</v>
      </c>
      <c r="FX8">
        <v>-1801.3567168131999</v>
      </c>
      <c r="FY8">
        <v>-983.27091552649995</v>
      </c>
      <c r="FZ8">
        <v>-783.12032059160003</v>
      </c>
      <c r="GA8">
        <v>-1216.1724204965999</v>
      </c>
      <c r="GB8">
        <v>-881.76471684099999</v>
      </c>
      <c r="GC8">
        <v>-1442.1108696051999</v>
      </c>
      <c r="GD8">
        <v>-1167.8609220513999</v>
      </c>
    </row>
    <row r="9" spans="1:186" x14ac:dyDescent="0.55000000000000004">
      <c r="A9" s="115"/>
      <c r="B9" s="1" t="s">
        <v>7</v>
      </c>
      <c r="C9">
        <v>3680.994920787</v>
      </c>
      <c r="D9">
        <v>3659.8794596688999</v>
      </c>
      <c r="E9">
        <v>3614.3869611826999</v>
      </c>
      <c r="F9">
        <v>3577.1878483147998</v>
      </c>
      <c r="G9">
        <v>3555.5802296748998</v>
      </c>
      <c r="H9">
        <v>3435.7876558470998</v>
      </c>
      <c r="I9">
        <v>3379.0232768034998</v>
      </c>
      <c r="J9">
        <v>3215.0512227280001</v>
      </c>
      <c r="K9">
        <v>2946.9752887898999</v>
      </c>
      <c r="L9">
        <v>2199.0846786555999</v>
      </c>
      <c r="M9">
        <v>1008.1441976206</v>
      </c>
      <c r="N9">
        <v>380.96757188620001</v>
      </c>
      <c r="O9">
        <v>114.03433931079999</v>
      </c>
      <c r="P9">
        <v>48.238545707900002</v>
      </c>
      <c r="Q9">
        <v>34.513517511700002</v>
      </c>
      <c r="R9">
        <v>30.885936490399999</v>
      </c>
      <c r="S9">
        <v>5521.4922982855996</v>
      </c>
      <c r="T9">
        <v>5489.0547413030999</v>
      </c>
      <c r="U9">
        <v>5420.0218905382999</v>
      </c>
      <c r="V9">
        <v>5363.8113962596999</v>
      </c>
      <c r="W9">
        <v>5331.2014785334004</v>
      </c>
      <c r="X9">
        <v>5150.5980202352002</v>
      </c>
      <c r="Y9">
        <v>5064.9823188037999</v>
      </c>
      <c r="Z9">
        <v>4817.4663147249003</v>
      </c>
      <c r="AA9">
        <v>4411.8587439612002</v>
      </c>
      <c r="AB9">
        <v>3269.6062275462</v>
      </c>
      <c r="AC9">
        <v>1419.5276100432</v>
      </c>
      <c r="AD9">
        <v>475.17608843250002</v>
      </c>
      <c r="AE9">
        <v>125.3984864822</v>
      </c>
      <c r="AF9">
        <v>49.966226344699997</v>
      </c>
      <c r="AG9">
        <v>34.674833529499999</v>
      </c>
      <c r="AH9">
        <v>30.888409053</v>
      </c>
      <c r="AI9">
        <v>6441.7409274038</v>
      </c>
      <c r="AJ9">
        <v>6403.6395123620996</v>
      </c>
      <c r="AK9">
        <v>6322.8357755246998</v>
      </c>
      <c r="AL9">
        <v>6257.1192862776998</v>
      </c>
      <c r="AM9">
        <v>6219.0080317762004</v>
      </c>
      <c r="AN9">
        <v>6007.9975314228004</v>
      </c>
      <c r="AO9">
        <v>5907.9547473622997</v>
      </c>
      <c r="AP9">
        <v>5618.6599817307997</v>
      </c>
      <c r="AQ9">
        <v>5144.2488454162003</v>
      </c>
      <c r="AR9">
        <v>3804.0370485955</v>
      </c>
      <c r="AS9">
        <v>1619.7326642833</v>
      </c>
      <c r="AT9">
        <v>516.50595011380005</v>
      </c>
      <c r="AU9">
        <v>129.75849898850001</v>
      </c>
      <c r="AV9">
        <v>50.616579755700002</v>
      </c>
      <c r="AW9">
        <v>34.729588339700001</v>
      </c>
      <c r="AX9">
        <v>30.889138258399999</v>
      </c>
      <c r="AY9">
        <v>7361.9898395176997</v>
      </c>
      <c r="AZ9">
        <v>7318.2235989707997</v>
      </c>
      <c r="BA9">
        <v>7225.6487593477996</v>
      </c>
      <c r="BB9">
        <v>7150.4261511730001</v>
      </c>
      <c r="BC9">
        <v>7106.8134856221996</v>
      </c>
      <c r="BD9">
        <v>6865.3953886775998</v>
      </c>
      <c r="BE9">
        <v>6750.9250416577997</v>
      </c>
      <c r="BF9">
        <v>6419.8491056823004</v>
      </c>
      <c r="BG9">
        <v>5876.6200345983998</v>
      </c>
      <c r="BH9">
        <v>4338.1052684877004</v>
      </c>
      <c r="BI9">
        <v>1817.3574084893</v>
      </c>
      <c r="BJ9">
        <v>555.05629961520003</v>
      </c>
      <c r="BK9">
        <v>133.5456514352</v>
      </c>
      <c r="BL9">
        <v>51.175787885600002</v>
      </c>
      <c r="BM9">
        <v>34.774194615600003</v>
      </c>
      <c r="BN9">
        <v>30.889692495799999</v>
      </c>
      <c r="BO9">
        <v>7527.6343663684002</v>
      </c>
      <c r="BP9">
        <v>7482.8483781759996</v>
      </c>
      <c r="BQ9">
        <v>7388.1547236004999</v>
      </c>
      <c r="BR9">
        <v>7311.2210043356999</v>
      </c>
      <c r="BS9">
        <v>7266.6180919545995</v>
      </c>
      <c r="BT9">
        <v>7019.7265862643999</v>
      </c>
      <c r="BU9">
        <v>6902.6592503394004</v>
      </c>
      <c r="BV9">
        <v>6564.0625299324001</v>
      </c>
      <c r="BW9">
        <v>6008.4450714454997</v>
      </c>
      <c r="BX9">
        <v>4434.2056281252999</v>
      </c>
      <c r="BY9">
        <v>1852.69671724</v>
      </c>
      <c r="BZ9">
        <v>561.74110042400002</v>
      </c>
      <c r="CA9">
        <v>134.17744524419999</v>
      </c>
      <c r="CB9">
        <v>51.268549628899997</v>
      </c>
      <c r="CC9">
        <v>34.781377713399998</v>
      </c>
      <c r="CD9">
        <v>30.889778467599999</v>
      </c>
      <c r="CE9">
        <v>8282.2383898262997</v>
      </c>
      <c r="CF9">
        <v>8232.8066649181001</v>
      </c>
      <c r="CG9">
        <v>8128.4605648916004</v>
      </c>
      <c r="CH9">
        <v>8043.7317845390999</v>
      </c>
      <c r="CI9">
        <v>7994.6176620789001</v>
      </c>
      <c r="CJ9">
        <v>7722.7915980211001</v>
      </c>
      <c r="CK9">
        <v>7593.8933729892997</v>
      </c>
      <c r="CL9">
        <v>7221.0346645326999</v>
      </c>
      <c r="CM9">
        <v>6608.9774274658002</v>
      </c>
      <c r="CN9">
        <v>4871.8921065582999</v>
      </c>
      <c r="CO9">
        <v>2012.9001502231999</v>
      </c>
      <c r="CP9">
        <v>591.32606079330003</v>
      </c>
      <c r="CQ9">
        <v>136.89204739600001</v>
      </c>
      <c r="CR9">
        <v>51.665348334000001</v>
      </c>
      <c r="CS9">
        <v>34.811422657500003</v>
      </c>
      <c r="CT9">
        <v>30.890128161300002</v>
      </c>
      <c r="CU9">
        <v>9202.4867950657008</v>
      </c>
      <c r="CV9">
        <v>9147.3891197982994</v>
      </c>
      <c r="CW9">
        <v>9031.2716715378992</v>
      </c>
      <c r="CX9">
        <v>8937.0366655820999</v>
      </c>
      <c r="CY9">
        <v>8882.4210551913002</v>
      </c>
      <c r="CZ9">
        <v>8580.1867920256009</v>
      </c>
      <c r="DA9">
        <v>8436.8604288151</v>
      </c>
      <c r="DB9">
        <v>8022.2178044712</v>
      </c>
      <c r="DC9">
        <v>7341.3247774162</v>
      </c>
      <c r="DD9">
        <v>5405.4544743404003</v>
      </c>
      <c r="DE9">
        <v>2206.7237741990998</v>
      </c>
      <c r="DF9">
        <v>625.68103907919999</v>
      </c>
      <c r="DG9">
        <v>139.88928910659999</v>
      </c>
      <c r="DH9">
        <v>52.100030163</v>
      </c>
      <c r="DI9">
        <v>34.8430882225</v>
      </c>
      <c r="DJ9">
        <v>30.890479688100001</v>
      </c>
      <c r="DK9">
        <v>11042.9841766558</v>
      </c>
      <c r="DL9">
        <v>10976.5536344762</v>
      </c>
      <c r="DM9">
        <v>10836.893258972201</v>
      </c>
      <c r="DN9">
        <v>10723.645737921301</v>
      </c>
      <c r="DO9">
        <v>10658.027061884601</v>
      </c>
      <c r="DP9">
        <v>10294.9758014692</v>
      </c>
      <c r="DQ9">
        <v>10122.7927334166</v>
      </c>
      <c r="DR9">
        <v>9624.5798353541995</v>
      </c>
      <c r="DS9">
        <v>8805.9989123357009</v>
      </c>
      <c r="DT9">
        <v>6472.0604802291</v>
      </c>
      <c r="DU9">
        <v>2590.2447307892999</v>
      </c>
      <c r="DV9">
        <v>689.69546862480001</v>
      </c>
      <c r="DW9">
        <v>145.08352582800001</v>
      </c>
      <c r="DX9">
        <v>52.844302535200001</v>
      </c>
      <c r="DY9">
        <v>34.8943594084</v>
      </c>
      <c r="DZ9">
        <v>30.891012192800002</v>
      </c>
      <c r="EA9">
        <v>12883.481725179399</v>
      </c>
      <c r="EB9">
        <v>12805.717507433401</v>
      </c>
      <c r="EC9">
        <v>12642.514039154799</v>
      </c>
      <c r="ED9">
        <v>12510.253896434901</v>
      </c>
      <c r="EE9">
        <v>12433.6321140213</v>
      </c>
      <c r="EF9">
        <v>12009.7633846756</v>
      </c>
      <c r="EG9">
        <v>11808.723183944499</v>
      </c>
      <c r="EH9">
        <v>11226.937961518001</v>
      </c>
      <c r="EI9">
        <v>10270.654111981299</v>
      </c>
      <c r="EJ9">
        <v>7538.1462044926002</v>
      </c>
      <c r="EK9">
        <v>2969.4629932999001</v>
      </c>
      <c r="EL9">
        <v>748.68408315529996</v>
      </c>
      <c r="EM9">
        <v>149.4834306324</v>
      </c>
      <c r="EN9">
        <v>53.465118868899999</v>
      </c>
      <c r="EO9">
        <v>34.934366957000002</v>
      </c>
      <c r="EP9">
        <v>30.891396491999998</v>
      </c>
      <c r="EQ9">
        <v>14723.9791056635</v>
      </c>
      <c r="ER9">
        <v>14634.8806880343</v>
      </c>
      <c r="ES9">
        <v>14448.134040577899</v>
      </c>
      <c r="ET9">
        <v>14296.8612181921</v>
      </c>
      <c r="EU9">
        <v>14209.2362784288</v>
      </c>
      <c r="EV9">
        <v>13724.5497874998</v>
      </c>
      <c r="EW9">
        <v>13494.652208560399</v>
      </c>
      <c r="EX9">
        <v>12829.293340432499</v>
      </c>
      <c r="EY9">
        <v>11735.296409925701</v>
      </c>
      <c r="EZ9">
        <v>8603.8473149191996</v>
      </c>
      <c r="FA9">
        <v>3345.3705884626002</v>
      </c>
      <c r="FB9">
        <v>803.68428163249996</v>
      </c>
      <c r="FC9">
        <v>153.30257691009999</v>
      </c>
      <c r="FD9">
        <v>53.996237094000001</v>
      </c>
      <c r="FE9">
        <v>34.966666407600002</v>
      </c>
      <c r="FF9">
        <v>30.891686980399999</v>
      </c>
      <c r="FH9" s="3">
        <v>148.53229999999999</v>
      </c>
      <c r="FI9" s="9">
        <v>1.0094655229912022</v>
      </c>
      <c r="FK9">
        <v>-26.8975006304</v>
      </c>
      <c r="FL9">
        <v>-24.6070649897</v>
      </c>
      <c r="FM9">
        <v>-27.234770346099999</v>
      </c>
      <c r="FN9">
        <v>-24.193126616800001</v>
      </c>
      <c r="FO9">
        <v>-30.885936490399999</v>
      </c>
      <c r="FP9">
        <v>-34.755579616299997</v>
      </c>
      <c r="FQ9">
        <v>-30.8765533051</v>
      </c>
      <c r="FR9">
        <v>-26.2952904574</v>
      </c>
      <c r="FS9">
        <v>-20.193022830699999</v>
      </c>
      <c r="FT9">
        <v>-33.674872393400001</v>
      </c>
      <c r="FU9">
        <v>-24.764521395199999</v>
      </c>
      <c r="FV9">
        <v>-35.281686397000001</v>
      </c>
      <c r="FW9">
        <v>-31.931089407799998</v>
      </c>
      <c r="FX9">
        <v>-40.449831842000002</v>
      </c>
      <c r="FY9">
        <v>-31.967659191700001</v>
      </c>
      <c r="FZ9">
        <v>-23.234550304500001</v>
      </c>
      <c r="GA9">
        <v>-35.4409152713</v>
      </c>
      <c r="GB9">
        <v>-30.289606793699999</v>
      </c>
      <c r="GC9">
        <v>-40.024793433299998</v>
      </c>
      <c r="GD9">
        <v>-38.220942666200003</v>
      </c>
    </row>
    <row r="10" spans="1:186" x14ac:dyDescent="0.55000000000000004">
      <c r="A10" s="115"/>
      <c r="B10" s="1" t="s">
        <v>8</v>
      </c>
      <c r="C10">
        <v>4217.2049745997001</v>
      </c>
      <c r="D10">
        <v>4197.0604568865001</v>
      </c>
      <c r="E10">
        <v>4150.5581060367003</v>
      </c>
      <c r="F10">
        <v>4113.8017408702999</v>
      </c>
      <c r="G10">
        <v>4092.4349577633002</v>
      </c>
      <c r="H10">
        <v>3988.5100188452998</v>
      </c>
      <c r="I10">
        <v>3944.4172172540002</v>
      </c>
      <c r="J10">
        <v>3821.7604693842</v>
      </c>
      <c r="K10">
        <v>3616.3577246375999</v>
      </c>
      <c r="L10">
        <v>3022.0286523043001</v>
      </c>
      <c r="M10">
        <v>1872.0185266358001</v>
      </c>
      <c r="N10">
        <v>846.56940932830003</v>
      </c>
      <c r="O10">
        <v>214.84824589510001</v>
      </c>
      <c r="P10">
        <v>74.752703867999998</v>
      </c>
      <c r="Q10">
        <v>43.569433324099997</v>
      </c>
      <c r="R10">
        <v>34.755579616299997</v>
      </c>
      <c r="S10">
        <v>6325.8072820879997</v>
      </c>
      <c r="T10">
        <v>6294.8580733872004</v>
      </c>
      <c r="U10">
        <v>6224.2807620109998</v>
      </c>
      <c r="V10">
        <v>6168.7295419136999</v>
      </c>
      <c r="W10">
        <v>6136.4722092095999</v>
      </c>
      <c r="X10">
        <v>5979.7862369138002</v>
      </c>
      <c r="Y10">
        <v>5913.2993064992997</v>
      </c>
      <c r="Z10">
        <v>5728.2719636738002</v>
      </c>
      <c r="AA10">
        <v>5418.0739101081999</v>
      </c>
      <c r="AB10">
        <v>4517.0110713605</v>
      </c>
      <c r="AC10">
        <v>2753.2862314965</v>
      </c>
      <c r="AD10">
        <v>1156.9012043306</v>
      </c>
      <c r="AE10">
        <v>247.7567047057</v>
      </c>
      <c r="AF10">
        <v>79.6021915261</v>
      </c>
      <c r="AG10">
        <v>44.188269425800001</v>
      </c>
      <c r="AH10">
        <v>34.761213740999999</v>
      </c>
      <c r="AI10">
        <v>7380.1084565117999</v>
      </c>
      <c r="AJ10">
        <v>7343.7541155405997</v>
      </c>
      <c r="AK10">
        <v>7261.1384624940001</v>
      </c>
      <c r="AL10">
        <v>7196.1895032699003</v>
      </c>
      <c r="AM10">
        <v>7158.4865849084999</v>
      </c>
      <c r="AN10">
        <v>6975.4188568313002</v>
      </c>
      <c r="AO10">
        <v>6897.7339896413996</v>
      </c>
      <c r="AP10">
        <v>6681.5178386582002</v>
      </c>
      <c r="AQ10">
        <v>6318.9082919984003</v>
      </c>
      <c r="AR10">
        <v>5264.2778782447003</v>
      </c>
      <c r="AS10">
        <v>3191.7443652339002</v>
      </c>
      <c r="AT10">
        <v>1304.7521894516999</v>
      </c>
      <c r="AU10">
        <v>260.99078507529998</v>
      </c>
      <c r="AV10">
        <v>81.432416152499997</v>
      </c>
      <c r="AW10">
        <v>44.411254161800002</v>
      </c>
      <c r="AX10">
        <v>34.762885118600003</v>
      </c>
      <c r="AY10">
        <v>8434.4099003088995</v>
      </c>
      <c r="AZ10">
        <v>8392.6494953045003</v>
      </c>
      <c r="BA10">
        <v>8297.9951938607992</v>
      </c>
      <c r="BB10">
        <v>8223.6484014686994</v>
      </c>
      <c r="BC10">
        <v>8180.4998087015001</v>
      </c>
      <c r="BD10">
        <v>7971.0498812546002</v>
      </c>
      <c r="BE10">
        <v>7882.1667726434998</v>
      </c>
      <c r="BF10">
        <v>7634.7605787957</v>
      </c>
      <c r="BG10">
        <v>7219.7344722275002</v>
      </c>
      <c r="BH10">
        <v>6011.4535244214003</v>
      </c>
      <c r="BI10">
        <v>3629.2265471715</v>
      </c>
      <c r="BJ10">
        <v>1449.0620690095</v>
      </c>
      <c r="BK10">
        <v>272.76423310619998</v>
      </c>
      <c r="BL10">
        <v>83.004732815500006</v>
      </c>
      <c r="BM10">
        <v>44.598711888700002</v>
      </c>
      <c r="BN10">
        <v>34.764158676199997</v>
      </c>
      <c r="BO10">
        <v>8624.1838558319996</v>
      </c>
      <c r="BP10">
        <v>8581.4502807525005</v>
      </c>
      <c r="BQ10">
        <v>8484.6290003040995</v>
      </c>
      <c r="BR10">
        <v>8408.5905788872005</v>
      </c>
      <c r="BS10">
        <v>8364.4617674998008</v>
      </c>
      <c r="BT10">
        <v>8150.2629938205</v>
      </c>
      <c r="BU10">
        <v>8059.3641837708001</v>
      </c>
      <c r="BV10">
        <v>7806.3436890896</v>
      </c>
      <c r="BW10">
        <v>7381.8822164907997</v>
      </c>
      <c r="BX10">
        <v>6145.9371488433999</v>
      </c>
      <c r="BY10">
        <v>3707.8868584349998</v>
      </c>
      <c r="BZ10">
        <v>1474.7132384926001</v>
      </c>
      <c r="CA10">
        <v>274.7535856399</v>
      </c>
      <c r="CB10">
        <v>83.265281999199999</v>
      </c>
      <c r="CC10">
        <v>44.6294279022</v>
      </c>
      <c r="CD10">
        <v>34.764356434299998</v>
      </c>
      <c r="CE10">
        <v>9488.7108685543008</v>
      </c>
      <c r="CF10">
        <v>9441.5437281697996</v>
      </c>
      <c r="CG10">
        <v>9334.8505885001996</v>
      </c>
      <c r="CH10">
        <v>9251.1058939476006</v>
      </c>
      <c r="CI10">
        <v>9202.511558225</v>
      </c>
      <c r="CJ10">
        <v>8966.6791195406004</v>
      </c>
      <c r="CK10">
        <v>8866.5975651245008</v>
      </c>
      <c r="CL10">
        <v>8588.0005142913997</v>
      </c>
      <c r="CM10">
        <v>8120.5543319966</v>
      </c>
      <c r="CN10">
        <v>6758.5608165158001</v>
      </c>
      <c r="CO10">
        <v>4065.9419660039998</v>
      </c>
      <c r="CP10">
        <v>1590.4591458565999</v>
      </c>
      <c r="CQ10">
        <v>283.38326061070001</v>
      </c>
      <c r="CR10">
        <v>84.378577081700001</v>
      </c>
      <c r="CS10">
        <v>44.759603867899997</v>
      </c>
      <c r="CT10">
        <v>34.765161749999997</v>
      </c>
      <c r="CU10">
        <v>10543.0119551485</v>
      </c>
      <c r="CV10">
        <v>10490.437638294299</v>
      </c>
      <c r="CW10">
        <v>10371.705521436699</v>
      </c>
      <c r="CX10">
        <v>10278.562864916699</v>
      </c>
      <c r="CY10">
        <v>10224.5227252722</v>
      </c>
      <c r="CZ10">
        <v>9962.3075991335008</v>
      </c>
      <c r="DA10">
        <v>9851.0274603377002</v>
      </c>
      <c r="DB10">
        <v>9541.2389297372993</v>
      </c>
      <c r="DC10">
        <v>9021.3700967358</v>
      </c>
      <c r="DD10">
        <v>7505.6157923998999</v>
      </c>
      <c r="DE10">
        <v>4502.0390768433999</v>
      </c>
      <c r="DF10">
        <v>1729.4065840983999</v>
      </c>
      <c r="DG10">
        <v>293.06582650479999</v>
      </c>
      <c r="DH10">
        <v>85.595258818600001</v>
      </c>
      <c r="DI10">
        <v>44.899957137400001</v>
      </c>
      <c r="DJ10">
        <v>34.765972424200001</v>
      </c>
      <c r="DK10">
        <v>12651.6142531197</v>
      </c>
      <c r="DL10">
        <v>12588.2246237327</v>
      </c>
      <c r="DM10">
        <v>12445.414322550199</v>
      </c>
      <c r="DN10">
        <v>12333.4756850841</v>
      </c>
      <c r="DO10">
        <v>12268.5438628093</v>
      </c>
      <c r="DP10">
        <v>11953.562845300101</v>
      </c>
      <c r="DQ10">
        <v>11819.8852396817</v>
      </c>
      <c r="DR10">
        <v>11447.712595385099</v>
      </c>
      <c r="DS10">
        <v>10822.9930266667</v>
      </c>
      <c r="DT10">
        <v>8999.6093734168007</v>
      </c>
      <c r="DU10">
        <v>5372.7875882706003</v>
      </c>
      <c r="DV10">
        <v>2001.2874374329001</v>
      </c>
      <c r="DW10">
        <v>310.22625780229998</v>
      </c>
      <c r="DX10">
        <v>87.668934127300005</v>
      </c>
      <c r="DY10">
        <v>45.134831545600001</v>
      </c>
      <c r="DZ10">
        <v>34.767202767299999</v>
      </c>
      <c r="EA10">
        <v>14760.2169081064</v>
      </c>
      <c r="EB10">
        <v>14686.011165693701</v>
      </c>
      <c r="EC10">
        <v>14519.1224414473</v>
      </c>
      <c r="ED10">
        <v>14388.3877337261</v>
      </c>
      <c r="EE10">
        <v>14312.5641202925</v>
      </c>
      <c r="EF10">
        <v>13944.8168364998</v>
      </c>
      <c r="EG10">
        <v>13788.7414817266</v>
      </c>
      <c r="EH10">
        <v>13354.1836904682</v>
      </c>
      <c r="EI10">
        <v>12624.6085237759</v>
      </c>
      <c r="EJ10">
        <v>10493.491237022101</v>
      </c>
      <c r="EK10">
        <v>6242.0706543400001</v>
      </c>
      <c r="EL10">
        <v>2266.7283666312001</v>
      </c>
      <c r="EM10">
        <v>325.13350984869999</v>
      </c>
      <c r="EN10">
        <v>89.386675082099998</v>
      </c>
      <c r="EO10">
        <v>45.325501424199999</v>
      </c>
      <c r="EP10">
        <v>34.768092565499998</v>
      </c>
      <c r="EQ10">
        <v>16868.819225089999</v>
      </c>
      <c r="ER10">
        <v>16783.796843101802</v>
      </c>
      <c r="ES10">
        <v>16592.829560562299</v>
      </c>
      <c r="ET10">
        <v>16443.2987291237</v>
      </c>
      <c r="EU10">
        <v>16356.5832950277</v>
      </c>
      <c r="EV10">
        <v>15936.0694997189</v>
      </c>
      <c r="EW10">
        <v>15757.5962372472</v>
      </c>
      <c r="EX10">
        <v>15260.652613268599</v>
      </c>
      <c r="EY10">
        <v>14426.2187856077</v>
      </c>
      <c r="EZ10">
        <v>11987.2937603968</v>
      </c>
      <c r="FA10">
        <v>7110.2589156476997</v>
      </c>
      <c r="FB10">
        <v>2527.0610126525999</v>
      </c>
      <c r="FC10">
        <v>338.34148835140002</v>
      </c>
      <c r="FD10">
        <v>90.8455856681</v>
      </c>
      <c r="FE10">
        <v>45.484829233200003</v>
      </c>
      <c r="FF10">
        <v>34.768766161099997</v>
      </c>
      <c r="FH10" s="3">
        <v>143.43170000000001</v>
      </c>
      <c r="FI10" s="9">
        <v>1.3176631134711994</v>
      </c>
      <c r="FK10">
        <v>-4850.568366466</v>
      </c>
      <c r="FL10">
        <v>-4418.0065372606996</v>
      </c>
      <c r="FM10">
        <v>-4873.5632144704005</v>
      </c>
      <c r="FN10">
        <v>-4370.6055554871</v>
      </c>
      <c r="FO10">
        <v>-5521.4922982855996</v>
      </c>
      <c r="FP10">
        <v>-6325.8072820879997</v>
      </c>
      <c r="FQ10">
        <v>-5585.6842154236001</v>
      </c>
      <c r="FR10">
        <v>-4785.4309455018001</v>
      </c>
      <c r="FS10">
        <v>-3643.7089971403998</v>
      </c>
      <c r="FT10">
        <v>-5993.6513730569004</v>
      </c>
      <c r="FU10">
        <v>-4418.7214989219001</v>
      </c>
      <c r="FV10">
        <v>-6291.8023200547004</v>
      </c>
      <c r="FW10">
        <v>-5782.9853313740996</v>
      </c>
      <c r="FX10">
        <v>-7267.5306316754004</v>
      </c>
      <c r="FY10">
        <v>-5722.4392729417996</v>
      </c>
      <c r="FZ10">
        <v>-4162.3617938385996</v>
      </c>
      <c r="GA10">
        <v>-6327.6372998991001</v>
      </c>
      <c r="GB10">
        <v>-5405.6362805360004</v>
      </c>
      <c r="GC10">
        <v>-7258.1514523084998</v>
      </c>
      <c r="GD10">
        <v>-6880.3937887418997</v>
      </c>
    </row>
    <row r="11" spans="1:186" x14ac:dyDescent="0.55000000000000004">
      <c r="A11" s="115"/>
      <c r="B11" s="1" t="s">
        <v>9</v>
      </c>
      <c r="C11">
        <v>3723.7895857321</v>
      </c>
      <c r="D11">
        <v>3702.9843259281001</v>
      </c>
      <c r="E11">
        <v>3657.1871531256002</v>
      </c>
      <c r="F11">
        <v>3622.4380211028001</v>
      </c>
      <c r="G11">
        <v>3602.1947083995001</v>
      </c>
      <c r="H11">
        <v>3501.6607255747999</v>
      </c>
      <c r="I11">
        <v>3461.2756322393002</v>
      </c>
      <c r="J11">
        <v>3345.3342707339998</v>
      </c>
      <c r="K11">
        <v>3151.6251972968998</v>
      </c>
      <c r="L11">
        <v>2572.2508816426998</v>
      </c>
      <c r="M11">
        <v>1531.9559913605001</v>
      </c>
      <c r="N11">
        <v>736.89989554500005</v>
      </c>
      <c r="O11">
        <v>189.39340980680001</v>
      </c>
      <c r="P11">
        <v>59.187539963299997</v>
      </c>
      <c r="Q11">
        <v>36.436720844100002</v>
      </c>
      <c r="R11">
        <v>30.8765533051</v>
      </c>
      <c r="S11">
        <v>5585.6842154236001</v>
      </c>
      <c r="T11">
        <v>5553.7270271998004</v>
      </c>
      <c r="U11">
        <v>5484.2274468577998</v>
      </c>
      <c r="V11">
        <v>5431.7198368407999</v>
      </c>
      <c r="W11">
        <v>5401.1693697125002</v>
      </c>
      <c r="X11">
        <v>5249.5933528885998</v>
      </c>
      <c r="Y11">
        <v>5188.6823512446999</v>
      </c>
      <c r="Z11">
        <v>5013.6254068931003</v>
      </c>
      <c r="AA11">
        <v>4720.1296926845998</v>
      </c>
      <c r="AB11">
        <v>3831.7670754793999</v>
      </c>
      <c r="AC11">
        <v>2219.0246823058001</v>
      </c>
      <c r="AD11">
        <v>1003.2464009013</v>
      </c>
      <c r="AE11">
        <v>222.41834134370001</v>
      </c>
      <c r="AF11">
        <v>62.522387692000002</v>
      </c>
      <c r="AG11">
        <v>36.723576467199997</v>
      </c>
      <c r="AH11">
        <v>30.8799688878</v>
      </c>
      <c r="AI11">
        <v>6516.6315387574996</v>
      </c>
      <c r="AJ11">
        <v>6479.0957021369004</v>
      </c>
      <c r="AK11">
        <v>6397.7440542635004</v>
      </c>
      <c r="AL11">
        <v>6336.3569660591002</v>
      </c>
      <c r="AM11">
        <v>6300.6527421238998</v>
      </c>
      <c r="AN11">
        <v>6123.5543105140996</v>
      </c>
      <c r="AO11">
        <v>6052.3792966043002</v>
      </c>
      <c r="AP11">
        <v>5847.7578028243997</v>
      </c>
      <c r="AQ11">
        <v>5504.3198243514998</v>
      </c>
      <c r="AR11">
        <v>4460.4484601791</v>
      </c>
      <c r="AS11">
        <v>2557.4607605810002</v>
      </c>
      <c r="AT11">
        <v>1129.5929898416</v>
      </c>
      <c r="AU11">
        <v>236.15340510799999</v>
      </c>
      <c r="AV11">
        <v>63.793810919400002</v>
      </c>
      <c r="AW11">
        <v>36.822541005600002</v>
      </c>
      <c r="AX11">
        <v>30.8809743174</v>
      </c>
      <c r="AY11">
        <v>7447.5790385738001</v>
      </c>
      <c r="AZ11">
        <v>7404.4636560544004</v>
      </c>
      <c r="BA11">
        <v>7311.2596383293003</v>
      </c>
      <c r="BB11">
        <v>7240.9929894873003</v>
      </c>
      <c r="BC11">
        <v>7200.1349700198998</v>
      </c>
      <c r="BD11">
        <v>6997.5136228038</v>
      </c>
      <c r="BE11">
        <v>6916.0742082420002</v>
      </c>
      <c r="BF11">
        <v>6681.8857235652004</v>
      </c>
      <c r="BG11">
        <v>6288.4859443792002</v>
      </c>
      <c r="BH11">
        <v>5088.6430387867003</v>
      </c>
      <c r="BI11">
        <v>2893.4810157897</v>
      </c>
      <c r="BJ11">
        <v>1252.6869556916999</v>
      </c>
      <c r="BK11">
        <v>248.60812274880001</v>
      </c>
      <c r="BL11">
        <v>64.893071828499998</v>
      </c>
      <c r="BM11">
        <v>36.903853231100001</v>
      </c>
      <c r="BN11">
        <v>30.881738050599999</v>
      </c>
      <c r="BO11">
        <v>7615.1493889465</v>
      </c>
      <c r="BP11">
        <v>7571.0296143482001</v>
      </c>
      <c r="BQ11">
        <v>7475.6921478471004</v>
      </c>
      <c r="BR11">
        <v>7403.8271678096999</v>
      </c>
      <c r="BS11">
        <v>7362.041454917</v>
      </c>
      <c r="BT11">
        <v>7154.8259364840997</v>
      </c>
      <c r="BU11">
        <v>7071.5388943664002</v>
      </c>
      <c r="BV11">
        <v>6832.0281614474998</v>
      </c>
      <c r="BW11">
        <v>6429.6336038121999</v>
      </c>
      <c r="BX11">
        <v>5201.6746165231998</v>
      </c>
      <c r="BY11">
        <v>2953.7458015737002</v>
      </c>
      <c r="BZ11">
        <v>1274.5487130091999</v>
      </c>
      <c r="CA11">
        <v>250.73528605179999</v>
      </c>
      <c r="CB11">
        <v>65.075910910499999</v>
      </c>
      <c r="CC11">
        <v>36.917009292000003</v>
      </c>
      <c r="CD11">
        <v>30.881856437</v>
      </c>
      <c r="CE11">
        <v>8378.5261856435009</v>
      </c>
      <c r="CF11">
        <v>8329.8306323103006</v>
      </c>
      <c r="CG11">
        <v>8224.7740345626007</v>
      </c>
      <c r="CH11">
        <v>8145.6277771615996</v>
      </c>
      <c r="CI11">
        <v>8099.6159132433004</v>
      </c>
      <c r="CJ11">
        <v>7871.4712921999999</v>
      </c>
      <c r="CK11">
        <v>7779.7672187746002</v>
      </c>
      <c r="CL11">
        <v>7516.0100275413997</v>
      </c>
      <c r="CM11">
        <v>7072.6340747524</v>
      </c>
      <c r="CN11">
        <v>5716.4531734234997</v>
      </c>
      <c r="CO11">
        <v>3227.5462137826999</v>
      </c>
      <c r="CP11">
        <v>1373.1420400995</v>
      </c>
      <c r="CQ11">
        <v>260.04104267529999</v>
      </c>
      <c r="CR11">
        <v>65.859479921000002</v>
      </c>
      <c r="CS11">
        <v>36.972234258199997</v>
      </c>
      <c r="CT11">
        <v>30.882338051800001</v>
      </c>
      <c r="CU11">
        <v>9309.4734940023991</v>
      </c>
      <c r="CV11">
        <v>9255.1973467054995</v>
      </c>
      <c r="CW11">
        <v>9138.2880600519002</v>
      </c>
      <c r="CX11">
        <v>9050.2621557605999</v>
      </c>
      <c r="CY11">
        <v>8999.0964017736005</v>
      </c>
      <c r="CZ11">
        <v>8745.4282688281</v>
      </c>
      <c r="DA11">
        <v>8643.4593385106</v>
      </c>
      <c r="DB11">
        <v>8350.1322075995995</v>
      </c>
      <c r="DC11">
        <v>7856.7691295206996</v>
      </c>
      <c r="DD11">
        <v>6343.9527108062002</v>
      </c>
      <c r="DE11">
        <v>3559.9946346907</v>
      </c>
      <c r="DF11">
        <v>1491.4103966026</v>
      </c>
      <c r="DG11">
        <v>270.6378426416</v>
      </c>
      <c r="DH11">
        <v>66.720342874599993</v>
      </c>
      <c r="DI11">
        <v>37.030800308000003</v>
      </c>
      <c r="DJ11">
        <v>30.8828220161</v>
      </c>
      <c r="DK11">
        <v>11171.368140226199</v>
      </c>
      <c r="DL11">
        <v>11105.929880384299</v>
      </c>
      <c r="DM11">
        <v>10965.3149205594</v>
      </c>
      <c r="DN11">
        <v>10859.529642022801</v>
      </c>
      <c r="DO11">
        <v>10798.0561123476</v>
      </c>
      <c r="DP11">
        <v>10493.3403836495</v>
      </c>
      <c r="DQ11">
        <v>10370.841399061699</v>
      </c>
      <c r="DR11">
        <v>10018.3718317027</v>
      </c>
      <c r="DS11">
        <v>9425.0104221252004</v>
      </c>
      <c r="DT11">
        <v>7598.2231381378997</v>
      </c>
      <c r="DU11">
        <v>4221.0064435310996</v>
      </c>
      <c r="DV11">
        <v>1722.6843048623</v>
      </c>
      <c r="DW11">
        <v>289.84307428459999</v>
      </c>
      <c r="DX11">
        <v>68.199369255099995</v>
      </c>
      <c r="DY11">
        <v>37.126491395800002</v>
      </c>
      <c r="DZ11">
        <v>30.883554896500002</v>
      </c>
      <c r="EA11">
        <v>13033.2630652226</v>
      </c>
      <c r="EB11">
        <v>12956.661922715901</v>
      </c>
      <c r="EC11">
        <v>12792.341069935501</v>
      </c>
      <c r="ED11">
        <v>12668.796346173</v>
      </c>
      <c r="EE11">
        <v>12597.0149928793</v>
      </c>
      <c r="EF11">
        <v>12241.251205099299</v>
      </c>
      <c r="EG11">
        <v>12098.221787623899</v>
      </c>
      <c r="EH11">
        <v>11686.6074905183</v>
      </c>
      <c r="EI11">
        <v>10993.225015326499</v>
      </c>
      <c r="EJ11">
        <v>8851.7535767043992</v>
      </c>
      <c r="EK11">
        <v>4877.9670604226003</v>
      </c>
      <c r="EL11">
        <v>1948.4639893563999</v>
      </c>
      <c r="EM11">
        <v>306.99330268379998</v>
      </c>
      <c r="EN11">
        <v>69.436718595499997</v>
      </c>
      <c r="EO11">
        <v>37.201986299200001</v>
      </c>
      <c r="EP11">
        <v>30.8840836641</v>
      </c>
      <c r="EQ11">
        <v>14895.157716432501</v>
      </c>
      <c r="ER11">
        <v>14807.3931966651</v>
      </c>
      <c r="ES11">
        <v>14619.366302677599</v>
      </c>
      <c r="ET11">
        <v>14478.062107023199</v>
      </c>
      <c r="EU11">
        <v>14395.9728824049</v>
      </c>
      <c r="EV11">
        <v>13989.160741248401</v>
      </c>
      <c r="EW11">
        <v>13825.600685301501</v>
      </c>
      <c r="EX11">
        <v>13354.840164942199</v>
      </c>
      <c r="EY11">
        <v>12561.4207555834</v>
      </c>
      <c r="EZ11">
        <v>10104.7307008549</v>
      </c>
      <c r="FA11">
        <v>5531.8134463587003</v>
      </c>
      <c r="FB11">
        <v>2170.0184293051002</v>
      </c>
      <c r="FC11">
        <v>322.57465942260001</v>
      </c>
      <c r="FD11">
        <v>70.496916973500007</v>
      </c>
      <c r="FE11">
        <v>37.263531242699997</v>
      </c>
      <c r="FF11">
        <v>30.8844833042</v>
      </c>
      <c r="FH11" s="3">
        <v>150.27799999999999</v>
      </c>
      <c r="FI11" s="9">
        <v>1.3556312282870939</v>
      </c>
      <c r="FK11">
        <v>-4820.483980123</v>
      </c>
      <c r="FL11">
        <v>-4389.1043052422001</v>
      </c>
      <c r="FM11">
        <v>-4842.3811826047004</v>
      </c>
      <c r="FN11">
        <v>-4345.4703295826002</v>
      </c>
      <c r="FO11">
        <v>-5489.0547413030999</v>
      </c>
      <c r="FP11">
        <v>-6294.8580733872004</v>
      </c>
      <c r="FQ11">
        <v>-5553.7270271998004</v>
      </c>
      <c r="FR11">
        <v>-4767.4922469138</v>
      </c>
      <c r="FS11">
        <v>-3620.9277866213001</v>
      </c>
      <c r="FT11">
        <v>-5954.4527451913</v>
      </c>
      <c r="FU11">
        <v>-4391.8656056898999</v>
      </c>
      <c r="FV11">
        <v>-6254.2388332473001</v>
      </c>
      <c r="FW11">
        <v>-5754.8324138648004</v>
      </c>
      <c r="FX11">
        <v>-7225.7268512288001</v>
      </c>
      <c r="FY11">
        <v>-5686.5291335458996</v>
      </c>
      <c r="FZ11">
        <v>-4137.6992467324999</v>
      </c>
      <c r="GA11">
        <v>-6287.0797534072999</v>
      </c>
      <c r="GB11">
        <v>-5373.8203361689002</v>
      </c>
      <c r="GC11">
        <v>-7220.4816826178003</v>
      </c>
      <c r="GD11">
        <v>-6845.3217525356004</v>
      </c>
    </row>
    <row r="12" spans="1:186" x14ac:dyDescent="0.55000000000000004">
      <c r="A12" s="115"/>
      <c r="B12" s="1" t="s">
        <v>10</v>
      </c>
      <c r="C12">
        <v>3190.2873821593998</v>
      </c>
      <c r="D12">
        <v>3178.6112229907999</v>
      </c>
      <c r="E12">
        <v>3146.2343409197001</v>
      </c>
      <c r="F12">
        <v>3119.1186200881998</v>
      </c>
      <c r="G12">
        <v>3103.0402248737</v>
      </c>
      <c r="H12">
        <v>3015.3621296667998</v>
      </c>
      <c r="I12">
        <v>2975.2141032154</v>
      </c>
      <c r="J12">
        <v>2852.8612889765</v>
      </c>
      <c r="K12">
        <v>2638.6101642012</v>
      </c>
      <c r="L12">
        <v>1991.1565042744</v>
      </c>
      <c r="M12">
        <v>948.33813137139998</v>
      </c>
      <c r="N12">
        <v>349.80591533699999</v>
      </c>
      <c r="O12">
        <v>85.766904801600006</v>
      </c>
      <c r="P12">
        <v>35.329717061399997</v>
      </c>
      <c r="Q12">
        <v>28.019067690699998</v>
      </c>
      <c r="R12">
        <v>26.2952904574</v>
      </c>
      <c r="S12">
        <v>4785.4309455018001</v>
      </c>
      <c r="T12">
        <v>4767.4922469138</v>
      </c>
      <c r="U12">
        <v>4718.3329097618998</v>
      </c>
      <c r="V12">
        <v>4677.3420968423998</v>
      </c>
      <c r="W12">
        <v>4653.0662967410999</v>
      </c>
      <c r="X12">
        <v>4520.8492689780996</v>
      </c>
      <c r="Y12">
        <v>4460.2778298210997</v>
      </c>
      <c r="Z12">
        <v>4275.4155547108003</v>
      </c>
      <c r="AA12">
        <v>3950.5732425514002</v>
      </c>
      <c r="AB12">
        <v>2957.1897172867998</v>
      </c>
      <c r="AC12">
        <v>1340.9693905856</v>
      </c>
      <c r="AD12">
        <v>446.81755525450001</v>
      </c>
      <c r="AE12">
        <v>94.238118285300004</v>
      </c>
      <c r="AF12">
        <v>35.996632672899999</v>
      </c>
      <c r="AG12">
        <v>28.065920820599999</v>
      </c>
      <c r="AH12">
        <v>26.296207939999999</v>
      </c>
      <c r="AI12">
        <v>5583.0027227293003</v>
      </c>
      <c r="AJ12">
        <v>5561.9311718891004</v>
      </c>
      <c r="AK12">
        <v>5504.3796529824003</v>
      </c>
      <c r="AL12">
        <v>5456.4509638699001</v>
      </c>
      <c r="AM12">
        <v>5428.0762490976003</v>
      </c>
      <c r="AN12">
        <v>5273.5885883148003</v>
      </c>
      <c r="AO12">
        <v>5202.8042424343002</v>
      </c>
      <c r="AP12">
        <v>4986.6758877578004</v>
      </c>
      <c r="AQ12">
        <v>4606.4669348726002</v>
      </c>
      <c r="AR12">
        <v>3438.9239003192001</v>
      </c>
      <c r="AS12">
        <v>1531.5426648222999</v>
      </c>
      <c r="AT12">
        <v>490.71694611359999</v>
      </c>
      <c r="AU12">
        <v>97.512333496300002</v>
      </c>
      <c r="AV12">
        <v>36.240161245000003</v>
      </c>
      <c r="AW12">
        <v>28.080991890699998</v>
      </c>
      <c r="AX12">
        <v>26.296474295399999</v>
      </c>
      <c r="AY12">
        <v>6380.5742577837</v>
      </c>
      <c r="AZ12">
        <v>6356.3693082315003</v>
      </c>
      <c r="BA12">
        <v>6290.4252785118997</v>
      </c>
      <c r="BB12">
        <v>6235.5585967804</v>
      </c>
      <c r="BC12">
        <v>6203.0849098549998</v>
      </c>
      <c r="BD12">
        <v>6026.3262046295004</v>
      </c>
      <c r="BE12">
        <v>5945.3285471718</v>
      </c>
      <c r="BF12">
        <v>5697.9297653747999</v>
      </c>
      <c r="BG12">
        <v>5262.3243172244001</v>
      </c>
      <c r="BH12">
        <v>3920.0674408149998</v>
      </c>
      <c r="BI12">
        <v>1719.2954105739</v>
      </c>
      <c r="BJ12">
        <v>532.41729429329996</v>
      </c>
      <c r="BK12">
        <v>100.3639597711</v>
      </c>
      <c r="BL12">
        <v>36.446411656000002</v>
      </c>
      <c r="BM12">
        <v>28.092942047800001</v>
      </c>
      <c r="BN12">
        <v>26.296675356400002</v>
      </c>
      <c r="BO12">
        <v>6524.1374127388999</v>
      </c>
      <c r="BP12">
        <v>6499.3684043058001</v>
      </c>
      <c r="BQ12">
        <v>6431.9136974912999</v>
      </c>
      <c r="BR12">
        <v>6375.7981707798999</v>
      </c>
      <c r="BS12">
        <v>6342.5866578891</v>
      </c>
      <c r="BT12">
        <v>6161.8191157485999</v>
      </c>
      <c r="BU12">
        <v>6078.9830340442004</v>
      </c>
      <c r="BV12">
        <v>5825.9552028466996</v>
      </c>
      <c r="BW12">
        <v>5380.3757803895996</v>
      </c>
      <c r="BX12">
        <v>4006.6205197644999</v>
      </c>
      <c r="BY12">
        <v>1752.8311330951999</v>
      </c>
      <c r="BZ12">
        <v>539.72314810060004</v>
      </c>
      <c r="CA12">
        <v>100.84023281970001</v>
      </c>
      <c r="CB12">
        <v>36.4803486709</v>
      </c>
      <c r="CC12">
        <v>28.094838304700001</v>
      </c>
      <c r="CD12">
        <v>26.296706424700002</v>
      </c>
      <c r="CE12">
        <v>7178.1462654055003</v>
      </c>
      <c r="CF12">
        <v>7150.8075324132997</v>
      </c>
      <c r="CG12">
        <v>7076.4707942733003</v>
      </c>
      <c r="CH12">
        <v>7014.6660339782002</v>
      </c>
      <c r="CI12">
        <v>6978.0933192185003</v>
      </c>
      <c r="CJ12">
        <v>6779.0632780244996</v>
      </c>
      <c r="CK12">
        <v>6687.8520038622</v>
      </c>
      <c r="CL12">
        <v>6409.1796659643996</v>
      </c>
      <c r="CM12">
        <v>5918.1549772484004</v>
      </c>
      <c r="CN12">
        <v>4400.7395824855003</v>
      </c>
      <c r="CO12">
        <v>1904.7135121420999</v>
      </c>
      <c r="CP12">
        <v>572.32454130129997</v>
      </c>
      <c r="CQ12">
        <v>102.88801240070001</v>
      </c>
      <c r="CR12">
        <v>36.624643012200004</v>
      </c>
      <c r="CS12">
        <v>28.1026836554</v>
      </c>
      <c r="CT12">
        <v>26.2968325543</v>
      </c>
      <c r="CU12">
        <v>7975.7180644235004</v>
      </c>
      <c r="CV12">
        <v>7945.2452799598996</v>
      </c>
      <c r="CW12">
        <v>7862.5156768946999</v>
      </c>
      <c r="CX12">
        <v>7793.7727980856998</v>
      </c>
      <c r="CY12">
        <v>7753.1010311431</v>
      </c>
      <c r="CZ12">
        <v>7531.7994812115003</v>
      </c>
      <c r="DA12">
        <v>7430.3743869986001</v>
      </c>
      <c r="DB12">
        <v>7120.4261620732004</v>
      </c>
      <c r="DC12">
        <v>6573.9644124219003</v>
      </c>
      <c r="DD12">
        <v>4881.0250913886002</v>
      </c>
      <c r="DE12">
        <v>2088.1601747937002</v>
      </c>
      <c r="DF12">
        <v>610.73536228240005</v>
      </c>
      <c r="DG12">
        <v>105.1510208328</v>
      </c>
      <c r="DH12">
        <v>36.781110046499997</v>
      </c>
      <c r="DI12">
        <v>28.110799248500001</v>
      </c>
      <c r="DJ12">
        <v>26.2969588351</v>
      </c>
      <c r="DK12">
        <v>9570.8616280452006</v>
      </c>
      <c r="DL12">
        <v>9534.1202728419994</v>
      </c>
      <c r="DM12">
        <v>9434.6046037978995</v>
      </c>
      <c r="DN12">
        <v>9351.9853843886995</v>
      </c>
      <c r="DO12">
        <v>9303.1154175248994</v>
      </c>
      <c r="DP12">
        <v>9037.2704465688003</v>
      </c>
      <c r="DQ12">
        <v>8915.4173013823001</v>
      </c>
      <c r="DR12">
        <v>8542.9123370941998</v>
      </c>
      <c r="DS12">
        <v>7885.5359109366</v>
      </c>
      <c r="DT12">
        <v>5840.6748127009996</v>
      </c>
      <c r="DU12">
        <v>2450.2021939398001</v>
      </c>
      <c r="DV12">
        <v>683.91438672950005</v>
      </c>
      <c r="DW12">
        <v>109.075270735</v>
      </c>
      <c r="DX12">
        <v>37.045206384099998</v>
      </c>
      <c r="DY12">
        <v>28.123597162199999</v>
      </c>
      <c r="DZ12">
        <v>26.2971491353</v>
      </c>
      <c r="EA12">
        <v>11166.005412815</v>
      </c>
      <c r="EB12">
        <v>11122.9950024597</v>
      </c>
      <c r="EC12">
        <v>11006.6930532939</v>
      </c>
      <c r="ED12">
        <v>10910.1973848691</v>
      </c>
      <c r="EE12">
        <v>10853.1291774196</v>
      </c>
      <c r="EF12">
        <v>10542.7404032714</v>
      </c>
      <c r="EG12">
        <v>10400.4588721318</v>
      </c>
      <c r="EH12">
        <v>9965.3925883435004</v>
      </c>
      <c r="EI12">
        <v>9197.0614523557997</v>
      </c>
      <c r="EJ12">
        <v>6799.3698168914998</v>
      </c>
      <c r="EK12">
        <v>2807.0509564893</v>
      </c>
      <c r="EL12">
        <v>753.22617699329999</v>
      </c>
      <c r="EM12">
        <v>112.3991514531</v>
      </c>
      <c r="EN12">
        <v>37.261904933399997</v>
      </c>
      <c r="EO12">
        <v>28.1332797548</v>
      </c>
      <c r="EP12">
        <v>26.297285735599999</v>
      </c>
      <c r="EQ12">
        <v>12761.149008853499</v>
      </c>
      <c r="ER12">
        <v>12711.869222711999</v>
      </c>
      <c r="ES12">
        <v>12578.7808123134</v>
      </c>
      <c r="ET12">
        <v>12468.4086422327</v>
      </c>
      <c r="EU12">
        <v>12403.142177108601</v>
      </c>
      <c r="EV12">
        <v>12048.2093807241</v>
      </c>
      <c r="EW12">
        <v>11885.499216598701</v>
      </c>
      <c r="EX12">
        <v>11387.8685262912</v>
      </c>
      <c r="EY12">
        <v>10508.553648768901</v>
      </c>
      <c r="EZ12">
        <v>7757.3334092871</v>
      </c>
      <c r="FA12">
        <v>3159.7953443316001</v>
      </c>
      <c r="FB12">
        <v>819.49382765450002</v>
      </c>
      <c r="FC12">
        <v>115.28236272079999</v>
      </c>
      <c r="FD12">
        <v>37.444762090799998</v>
      </c>
      <c r="FE12">
        <v>28.140895468299998</v>
      </c>
      <c r="FF12">
        <v>26.297388529700001</v>
      </c>
      <c r="FH12" s="3">
        <v>148.9204</v>
      </c>
      <c r="FI12" s="9">
        <v>1.0307302267806293</v>
      </c>
      <c r="FK12">
        <v>-4755.7635934350001</v>
      </c>
      <c r="FL12">
        <v>-4331.9627301648998</v>
      </c>
      <c r="FM12">
        <v>-4778.1808249718997</v>
      </c>
      <c r="FN12">
        <v>-4292.3035408530004</v>
      </c>
      <c r="FO12">
        <v>-5420.0218905382999</v>
      </c>
      <c r="FP12">
        <v>-6224.2807620109998</v>
      </c>
      <c r="FQ12">
        <v>-5484.2274468577998</v>
      </c>
      <c r="FR12">
        <v>-4718.3329097618998</v>
      </c>
      <c r="FS12">
        <v>-3572.4799915576</v>
      </c>
      <c r="FT12">
        <v>-5877.5731813369002</v>
      </c>
      <c r="FU12">
        <v>-4335.5519987397001</v>
      </c>
      <c r="FV12">
        <v>-6177.5648459942004</v>
      </c>
      <c r="FW12">
        <v>-5688.3032316959998</v>
      </c>
      <c r="FX12">
        <v>-7137.6919424549997</v>
      </c>
      <c r="FY12">
        <v>-5612.3706609091996</v>
      </c>
      <c r="FZ12">
        <v>-4086.8374990204002</v>
      </c>
      <c r="GA12">
        <v>-6203.8575469998996</v>
      </c>
      <c r="GB12">
        <v>-5304.0262816035001</v>
      </c>
      <c r="GC12">
        <v>-7133.9890264343003</v>
      </c>
      <c r="GD12">
        <v>-6761.8062933921001</v>
      </c>
    </row>
    <row r="13" spans="1:186" x14ac:dyDescent="0.55000000000000004">
      <c r="A13" s="115"/>
      <c r="B13" s="1" t="s">
        <v>11</v>
      </c>
      <c r="C13">
        <v>2429.1394510938999</v>
      </c>
      <c r="D13">
        <v>2414.3108838469002</v>
      </c>
      <c r="E13">
        <v>2382.4048613241998</v>
      </c>
      <c r="F13">
        <v>2358.4258249892</v>
      </c>
      <c r="G13">
        <v>2343.7934784017002</v>
      </c>
      <c r="H13">
        <v>2275.0309974247998</v>
      </c>
      <c r="I13">
        <v>2246.6843733941</v>
      </c>
      <c r="J13">
        <v>2161.0531097474</v>
      </c>
      <c r="K13">
        <v>2015.9734182581001</v>
      </c>
      <c r="L13">
        <v>1597.0419048207</v>
      </c>
      <c r="M13">
        <v>838.0160873735</v>
      </c>
      <c r="N13">
        <v>334.38287083329999</v>
      </c>
      <c r="O13">
        <v>92.609488949799996</v>
      </c>
      <c r="P13">
        <v>36.764600685700003</v>
      </c>
      <c r="Q13">
        <v>23.830666944299999</v>
      </c>
      <c r="R13">
        <v>20.193022830699999</v>
      </c>
      <c r="S13">
        <v>3643.7089971403998</v>
      </c>
      <c r="T13">
        <v>3620.9277866213001</v>
      </c>
      <c r="U13">
        <v>3572.4799915576</v>
      </c>
      <c r="V13">
        <v>3536.2250789898999</v>
      </c>
      <c r="W13">
        <v>3514.1356049162</v>
      </c>
      <c r="X13">
        <v>3410.4686819620001</v>
      </c>
      <c r="Y13">
        <v>3367.7446088176998</v>
      </c>
      <c r="Z13">
        <v>3238.5811437994998</v>
      </c>
      <c r="AA13">
        <v>3019.4659593967999</v>
      </c>
      <c r="AB13">
        <v>2382.2237258335999</v>
      </c>
      <c r="AC13">
        <v>1200.9185209798</v>
      </c>
      <c r="AD13">
        <v>427.88790542880002</v>
      </c>
      <c r="AE13">
        <v>101.62917607919999</v>
      </c>
      <c r="AF13">
        <v>38.437004121000001</v>
      </c>
      <c r="AG13">
        <v>24.029749171100001</v>
      </c>
      <c r="AH13">
        <v>20.1953424278</v>
      </c>
      <c r="AI13">
        <v>4250.9938036157</v>
      </c>
      <c r="AJ13">
        <v>4224.2344224243998</v>
      </c>
      <c r="AK13">
        <v>4167.5147846432001</v>
      </c>
      <c r="AL13">
        <v>4125.1215717663999</v>
      </c>
      <c r="AM13">
        <v>4099.3035542165999</v>
      </c>
      <c r="AN13">
        <v>3978.1836714881001</v>
      </c>
      <c r="AO13">
        <v>3928.2705603517002</v>
      </c>
      <c r="AP13">
        <v>3777.3388314958002</v>
      </c>
      <c r="AQ13">
        <v>3521.1986061271</v>
      </c>
      <c r="AR13">
        <v>2774.5872898451998</v>
      </c>
      <c r="AS13">
        <v>1378.6755033648001</v>
      </c>
      <c r="AT13">
        <v>469.67689050899997</v>
      </c>
      <c r="AU13">
        <v>104.80839990699999</v>
      </c>
      <c r="AV13">
        <v>39.0503175355</v>
      </c>
      <c r="AW13">
        <v>24.0988192706</v>
      </c>
      <c r="AX13">
        <v>20.196027750500001</v>
      </c>
      <c r="AY13">
        <v>4858.2788278356002</v>
      </c>
      <c r="AZ13">
        <v>4827.5405655308004</v>
      </c>
      <c r="BA13">
        <v>4762.5487559225003</v>
      </c>
      <c r="BB13">
        <v>4714.0171666244996</v>
      </c>
      <c r="BC13">
        <v>4684.4705087325001</v>
      </c>
      <c r="BD13">
        <v>4545.8975617732003</v>
      </c>
      <c r="BE13">
        <v>4488.7952488196997</v>
      </c>
      <c r="BF13">
        <v>4316.0945274111</v>
      </c>
      <c r="BG13">
        <v>4022.9265365065999</v>
      </c>
      <c r="BH13">
        <v>3166.8597834157999</v>
      </c>
      <c r="BI13">
        <v>1554.6318615714999</v>
      </c>
      <c r="BJ13">
        <v>509.0738849654</v>
      </c>
      <c r="BK13">
        <v>107.40649719</v>
      </c>
      <c r="BL13">
        <v>39.569318205999998</v>
      </c>
      <c r="BM13">
        <v>24.1557368639</v>
      </c>
      <c r="BN13">
        <v>20.196549300600001</v>
      </c>
      <c r="BO13">
        <v>4967.5899307683003</v>
      </c>
      <c r="BP13">
        <v>4936.1354532489004</v>
      </c>
      <c r="BQ13">
        <v>4869.6546540751997</v>
      </c>
      <c r="BR13">
        <v>4820.0181062918</v>
      </c>
      <c r="BS13">
        <v>4789.8002874891999</v>
      </c>
      <c r="BT13">
        <v>4648.0857784348</v>
      </c>
      <c r="BU13">
        <v>4589.6893879219997</v>
      </c>
      <c r="BV13">
        <v>4413.0702115822996</v>
      </c>
      <c r="BW13">
        <v>4113.2370879706996</v>
      </c>
      <c r="BX13">
        <v>3237.4610074701</v>
      </c>
      <c r="BY13">
        <v>1586.1385266904999</v>
      </c>
      <c r="BZ13">
        <v>515.94697940000003</v>
      </c>
      <c r="CA13">
        <v>107.8234255886</v>
      </c>
      <c r="CB13">
        <v>39.654615250399999</v>
      </c>
      <c r="CC13">
        <v>24.164961247200001</v>
      </c>
      <c r="CD13">
        <v>20.196629897600001</v>
      </c>
      <c r="CE13">
        <v>5465.5635818773999</v>
      </c>
      <c r="CF13">
        <v>5430.8459433545004</v>
      </c>
      <c r="CG13">
        <v>5357.5817366043002</v>
      </c>
      <c r="CH13">
        <v>5302.9116638085998</v>
      </c>
      <c r="CI13">
        <v>5269.6363758803</v>
      </c>
      <c r="CJ13">
        <v>5113.6101445773002</v>
      </c>
      <c r="CK13">
        <v>5049.3185613142005</v>
      </c>
      <c r="CL13">
        <v>4854.8484413149999</v>
      </c>
      <c r="CM13">
        <v>4524.6509487271996</v>
      </c>
      <c r="CN13">
        <v>3559.0649176713</v>
      </c>
      <c r="CO13">
        <v>1729.1028004290999</v>
      </c>
      <c r="CP13">
        <v>546.51445178389997</v>
      </c>
      <c r="CQ13">
        <v>109.556216244</v>
      </c>
      <c r="CR13">
        <v>40.0168245168</v>
      </c>
      <c r="CS13">
        <v>24.203731631299998</v>
      </c>
      <c r="CT13">
        <v>20.196959264099998</v>
      </c>
      <c r="CU13">
        <v>6072.8483913714999</v>
      </c>
      <c r="CV13">
        <v>6034.1512486955999</v>
      </c>
      <c r="CW13">
        <v>5952.6144199021001</v>
      </c>
      <c r="CX13">
        <v>5891.8057955606</v>
      </c>
      <c r="CY13">
        <v>5854.8018592597</v>
      </c>
      <c r="CZ13">
        <v>5681.3223061528997</v>
      </c>
      <c r="DA13">
        <v>5609.8413816081002</v>
      </c>
      <c r="DB13">
        <v>5393.6014310761002</v>
      </c>
      <c r="DC13">
        <v>5026.3732650702004</v>
      </c>
      <c r="DD13">
        <v>3951.2191379806</v>
      </c>
      <c r="DE13">
        <v>1902.3228433720999</v>
      </c>
      <c r="DF13">
        <v>582.32087328889997</v>
      </c>
      <c r="DG13">
        <v>111.3502288227</v>
      </c>
      <c r="DH13">
        <v>40.408483564199997</v>
      </c>
      <c r="DI13">
        <v>24.244937381900002</v>
      </c>
      <c r="DJ13">
        <v>20.197290453200001</v>
      </c>
      <c r="DK13">
        <v>7287.4179568683003</v>
      </c>
      <c r="DL13">
        <v>7240.7608390379</v>
      </c>
      <c r="DM13">
        <v>7142.6786931083998</v>
      </c>
      <c r="DN13">
        <v>7069.5928890617997</v>
      </c>
      <c r="DO13">
        <v>7025.1316020499999</v>
      </c>
      <c r="DP13">
        <v>6816.7450839030998</v>
      </c>
      <c r="DQ13">
        <v>6730.8854578725004</v>
      </c>
      <c r="DR13">
        <v>6471.1051481513996</v>
      </c>
      <c r="DS13">
        <v>6029.8127983607001</v>
      </c>
      <c r="DT13">
        <v>4735.4159067022001</v>
      </c>
      <c r="DU13">
        <v>2245.6899817308999</v>
      </c>
      <c r="DV13">
        <v>649.96277262909996</v>
      </c>
      <c r="DW13">
        <v>114.1227305724</v>
      </c>
      <c r="DX13">
        <v>41.065958817599999</v>
      </c>
      <c r="DY13">
        <v>24.312487043099999</v>
      </c>
      <c r="DZ13">
        <v>20.197791964699999</v>
      </c>
      <c r="EA13">
        <v>8501.9878480801999</v>
      </c>
      <c r="EB13">
        <v>8447.3702900288008</v>
      </c>
      <c r="EC13">
        <v>8332.7425044161992</v>
      </c>
      <c r="ED13">
        <v>8247.3794439802004</v>
      </c>
      <c r="EE13">
        <v>8195.4609088495999</v>
      </c>
      <c r="EF13">
        <v>7952.1671978102004</v>
      </c>
      <c r="EG13">
        <v>7851.9286896719996</v>
      </c>
      <c r="EH13">
        <v>7548.6074643195998</v>
      </c>
      <c r="EI13">
        <v>7033.2487223378002</v>
      </c>
      <c r="EJ13">
        <v>5519.5077063514</v>
      </c>
      <c r="EK13">
        <v>2585.7702604040001</v>
      </c>
      <c r="EL13">
        <v>713.41224277770004</v>
      </c>
      <c r="EM13">
        <v>116.0869341898</v>
      </c>
      <c r="EN13">
        <v>41.601086325600001</v>
      </c>
      <c r="EO13">
        <v>24.365995187500001</v>
      </c>
      <c r="EP13">
        <v>20.198154402699998</v>
      </c>
      <c r="EQ13">
        <v>9716.5573459253992</v>
      </c>
      <c r="ER13">
        <v>9653.9791424405994</v>
      </c>
      <c r="ES13">
        <v>9522.8053946885993</v>
      </c>
      <c r="ET13">
        <v>9425.1650999968006</v>
      </c>
      <c r="EU13">
        <v>9365.7891325682995</v>
      </c>
      <c r="EV13">
        <v>9087.5882075392001</v>
      </c>
      <c r="EW13">
        <v>8972.9708134281009</v>
      </c>
      <c r="EX13">
        <v>8626.1080642678007</v>
      </c>
      <c r="EY13">
        <v>8036.6816123477001</v>
      </c>
      <c r="EZ13">
        <v>6303.5266501298001</v>
      </c>
      <c r="FA13">
        <v>2923.2508992334001</v>
      </c>
      <c r="FB13">
        <v>773.59674841890001</v>
      </c>
      <c r="FC13">
        <v>117.4624527787</v>
      </c>
      <c r="FD13">
        <v>42.048924874699999</v>
      </c>
      <c r="FE13">
        <v>24.409778670200001</v>
      </c>
      <c r="FF13">
        <v>20.198428232099999</v>
      </c>
      <c r="FH13" s="3">
        <v>149.40180000000001</v>
      </c>
      <c r="FI13" s="9">
        <v>0.86606314209154855</v>
      </c>
      <c r="FK13">
        <v>-4679.2127416639996</v>
      </c>
      <c r="FL13">
        <v>-4261.3240378178998</v>
      </c>
      <c r="FM13">
        <v>-4704.2311970580004</v>
      </c>
      <c r="FN13">
        <v>-4226.5066291440999</v>
      </c>
      <c r="FO13">
        <v>-5331.2014785334004</v>
      </c>
      <c r="FP13">
        <v>-6136.4722092095999</v>
      </c>
      <c r="FQ13">
        <v>-5401.1693697125002</v>
      </c>
      <c r="FR13">
        <v>-4653.0662967410999</v>
      </c>
      <c r="FS13">
        <v>-3514.1356049162</v>
      </c>
      <c r="FT13">
        <v>-5786.3333917549999</v>
      </c>
      <c r="FU13">
        <v>-4265.3325332759996</v>
      </c>
      <c r="FV13">
        <v>-6081.6780838192999</v>
      </c>
      <c r="FW13">
        <v>-5604.2648052750001</v>
      </c>
      <c r="FX13">
        <v>-7027.6626939871003</v>
      </c>
      <c r="FY13">
        <v>-5519.1816228743</v>
      </c>
      <c r="FZ13">
        <v>-4023.2947476683999</v>
      </c>
      <c r="GA13">
        <v>-6101.7048898689</v>
      </c>
      <c r="GB13">
        <v>-5213.4666002522999</v>
      </c>
      <c r="GC13">
        <v>-7021.0539444747001</v>
      </c>
      <c r="GD13">
        <v>-6658.9353816778003</v>
      </c>
    </row>
    <row r="14" spans="1:186" x14ac:dyDescent="0.55000000000000004">
      <c r="A14" s="115"/>
      <c r="B14" s="1" t="s">
        <v>12</v>
      </c>
      <c r="C14">
        <v>3995.7676356841998</v>
      </c>
      <c r="D14">
        <v>3970.2606661256</v>
      </c>
      <c r="E14">
        <v>3919.5862421012998</v>
      </c>
      <c r="F14">
        <v>3880.7938763657999</v>
      </c>
      <c r="G14">
        <v>3859.1784046872999</v>
      </c>
      <c r="H14">
        <v>3726.2361391722002</v>
      </c>
      <c r="I14">
        <v>3647.1436542631</v>
      </c>
      <c r="J14">
        <v>3415.7729036710998</v>
      </c>
      <c r="K14">
        <v>3042.1099731495001</v>
      </c>
      <c r="L14">
        <v>2134.3074485669999</v>
      </c>
      <c r="M14">
        <v>975.97125856180003</v>
      </c>
      <c r="N14">
        <v>381.99670817790002</v>
      </c>
      <c r="O14">
        <v>121.7275904629</v>
      </c>
      <c r="P14">
        <v>52.905144374300001</v>
      </c>
      <c r="Q14">
        <v>37.712669628299999</v>
      </c>
      <c r="R14">
        <v>33.674872393400001</v>
      </c>
      <c r="S14">
        <v>5993.6513730569004</v>
      </c>
      <c r="T14">
        <v>5954.4527451913</v>
      </c>
      <c r="U14">
        <v>5877.5731813369002</v>
      </c>
      <c r="V14">
        <v>5818.9579805705998</v>
      </c>
      <c r="W14">
        <v>5786.3333917549999</v>
      </c>
      <c r="X14">
        <v>5585.7608748682997</v>
      </c>
      <c r="Y14">
        <v>5466.2342144755003</v>
      </c>
      <c r="Z14">
        <v>5115.0329034678998</v>
      </c>
      <c r="AA14">
        <v>4543.1032671034</v>
      </c>
      <c r="AB14">
        <v>3140.8370540606002</v>
      </c>
      <c r="AC14">
        <v>1356.2546677511</v>
      </c>
      <c r="AD14">
        <v>471.49501282300002</v>
      </c>
      <c r="AE14">
        <v>133.531054934</v>
      </c>
      <c r="AF14">
        <v>54.781131370499999</v>
      </c>
      <c r="AG14">
        <v>37.891656200699998</v>
      </c>
      <c r="AH14">
        <v>33.677384481600001</v>
      </c>
      <c r="AI14">
        <v>6992.5930162245004</v>
      </c>
      <c r="AJ14">
        <v>6946.5446854413003</v>
      </c>
      <c r="AK14">
        <v>6856.5620789096001</v>
      </c>
      <c r="AL14">
        <v>6788.0351524979997</v>
      </c>
      <c r="AM14">
        <v>6749.9055917803998</v>
      </c>
      <c r="AN14">
        <v>6515.5140377531998</v>
      </c>
      <c r="AO14">
        <v>6375.7639971398003</v>
      </c>
      <c r="AP14">
        <v>5964.5558899726002</v>
      </c>
      <c r="AQ14">
        <v>5292.9839410243003</v>
      </c>
      <c r="AR14">
        <v>3640.9484701142001</v>
      </c>
      <c r="AS14">
        <v>1540.1269859161</v>
      </c>
      <c r="AT14">
        <v>510.6116246162</v>
      </c>
      <c r="AU14">
        <v>138.0494435375</v>
      </c>
      <c r="AV14">
        <v>55.481810631800002</v>
      </c>
      <c r="AW14">
        <v>37.952377052599999</v>
      </c>
      <c r="AX14">
        <v>33.678120325199998</v>
      </c>
      <c r="AY14">
        <v>7991.5351825724001</v>
      </c>
      <c r="AZ14">
        <v>7938.6355381922003</v>
      </c>
      <c r="BA14">
        <v>7835.5497553305004</v>
      </c>
      <c r="BB14">
        <v>7757.1109929873001</v>
      </c>
      <c r="BC14">
        <v>7713.4763209011999</v>
      </c>
      <c r="BD14">
        <v>7445.2643037199996</v>
      </c>
      <c r="BE14">
        <v>7285.2885080374999</v>
      </c>
      <c r="BF14">
        <v>6814.0358314218001</v>
      </c>
      <c r="BG14">
        <v>6042.5948960170999</v>
      </c>
      <c r="BH14">
        <v>4139.6047836706002</v>
      </c>
      <c r="BI14">
        <v>1721.0661983187999</v>
      </c>
      <c r="BJ14">
        <v>547.05443413039995</v>
      </c>
      <c r="BK14">
        <v>141.9685029991</v>
      </c>
      <c r="BL14">
        <v>56.081519385900002</v>
      </c>
      <c r="BM14">
        <v>38.001840540000003</v>
      </c>
      <c r="BN14">
        <v>33.678677977500001</v>
      </c>
      <c r="BO14">
        <v>8171.3444594317998</v>
      </c>
      <c r="BP14">
        <v>8117.2114875083998</v>
      </c>
      <c r="BQ14">
        <v>8011.7671354365002</v>
      </c>
      <c r="BR14">
        <v>7931.5442422893002</v>
      </c>
      <c r="BS14">
        <v>7886.9186373903003</v>
      </c>
      <c r="BT14">
        <v>7612.6188336205996</v>
      </c>
      <c r="BU14">
        <v>7449.0022234925</v>
      </c>
      <c r="BV14">
        <v>6966.9383144743997</v>
      </c>
      <c r="BW14">
        <v>6177.5010408641001</v>
      </c>
      <c r="BX14">
        <v>4229.2325056826003</v>
      </c>
      <c r="BY14">
        <v>1753.3708978976999</v>
      </c>
      <c r="BZ14">
        <v>553.37098282390002</v>
      </c>
      <c r="CA14">
        <v>142.62172608590001</v>
      </c>
      <c r="CB14">
        <v>56.180736213899998</v>
      </c>
      <c r="CC14">
        <v>38.009806100699997</v>
      </c>
      <c r="CD14">
        <v>33.6787643041</v>
      </c>
      <c r="CE14">
        <v>8990.4768984671991</v>
      </c>
      <c r="CF14">
        <v>8930.7250995059003</v>
      </c>
      <c r="CG14">
        <v>8814.5360559930996</v>
      </c>
      <c r="CH14">
        <v>8726.1854010005009</v>
      </c>
      <c r="CI14">
        <v>8677.0454995314994</v>
      </c>
      <c r="CJ14">
        <v>8375.0120703273005</v>
      </c>
      <c r="CK14">
        <v>8194.8088779640002</v>
      </c>
      <c r="CL14">
        <v>7663.4833434141001</v>
      </c>
      <c r="CM14">
        <v>6791.9965136828996</v>
      </c>
      <c r="CN14">
        <v>4637.1005800871999</v>
      </c>
      <c r="CO14">
        <v>1899.6463449488001</v>
      </c>
      <c r="CP14">
        <v>581.31998919340003</v>
      </c>
      <c r="CQ14">
        <v>145.4263257117</v>
      </c>
      <c r="CR14">
        <v>56.6042576977</v>
      </c>
      <c r="CS14">
        <v>38.043126599399997</v>
      </c>
      <c r="CT14">
        <v>33.679115281500003</v>
      </c>
      <c r="CU14">
        <v>9989.4183439384997</v>
      </c>
      <c r="CV14">
        <v>9922.8137284750992</v>
      </c>
      <c r="CW14">
        <v>9793.5213486979992</v>
      </c>
      <c r="CX14">
        <v>9695.2587578436996</v>
      </c>
      <c r="CY14">
        <v>9640.6135387496997</v>
      </c>
      <c r="CZ14">
        <v>9304.7579879274999</v>
      </c>
      <c r="DA14">
        <v>9104.3261690873005</v>
      </c>
      <c r="DB14">
        <v>8512.9058962627005</v>
      </c>
      <c r="DC14">
        <v>7541.2313048113001</v>
      </c>
      <c r="DD14">
        <v>5133.6484844082997</v>
      </c>
      <c r="DE14">
        <v>2076.2842458381001</v>
      </c>
      <c r="DF14">
        <v>613.76876431649998</v>
      </c>
      <c r="DG14">
        <v>148.51864280859999</v>
      </c>
      <c r="DH14">
        <v>57.0664876632</v>
      </c>
      <c r="DI14">
        <v>38.078252435499998</v>
      </c>
      <c r="DJ14">
        <v>33.679467440099998</v>
      </c>
      <c r="DK14">
        <v>11987.3021291855</v>
      </c>
      <c r="DL14">
        <v>11906.9904684105</v>
      </c>
      <c r="DM14">
        <v>11751.491354134199</v>
      </c>
      <c r="DN14">
        <v>11633.4047373719</v>
      </c>
      <c r="DO14">
        <v>11567.748742162299</v>
      </c>
      <c r="DP14">
        <v>11164.247454337399</v>
      </c>
      <c r="DQ14">
        <v>10923.355775993001</v>
      </c>
      <c r="DR14">
        <v>10211.696971245699</v>
      </c>
      <c r="DS14">
        <v>9039.3177113006004</v>
      </c>
      <c r="DT14">
        <v>6124.4991279479</v>
      </c>
      <c r="DU14">
        <v>2424.9143081584002</v>
      </c>
      <c r="DV14">
        <v>674.23873432430003</v>
      </c>
      <c r="DW14">
        <v>153.8651821965</v>
      </c>
      <c r="DX14">
        <v>57.853430274300003</v>
      </c>
      <c r="DY14">
        <v>38.135160075400002</v>
      </c>
      <c r="DZ14">
        <v>33.679999644799999</v>
      </c>
      <c r="EA14">
        <v>13985.1859329377</v>
      </c>
      <c r="EB14">
        <v>13891.1660539024</v>
      </c>
      <c r="EC14">
        <v>13709.460122931399</v>
      </c>
      <c r="ED14">
        <v>13571.549415834301</v>
      </c>
      <c r="EE14">
        <v>13494.882427897701</v>
      </c>
      <c r="EF14">
        <v>13023.7341042149</v>
      </c>
      <c r="EG14">
        <v>12742.380129642899</v>
      </c>
      <c r="EH14">
        <v>11910.4354644946</v>
      </c>
      <c r="EI14">
        <v>10537.0212554929</v>
      </c>
      <c r="EJ14">
        <v>7113.0430443069999</v>
      </c>
      <c r="EK14">
        <v>2768.7190263708999</v>
      </c>
      <c r="EL14">
        <v>729.99548005240001</v>
      </c>
      <c r="EM14">
        <v>158.3794293679</v>
      </c>
      <c r="EN14">
        <v>58.505133221000001</v>
      </c>
      <c r="EO14">
        <v>38.179615939599998</v>
      </c>
      <c r="EP14">
        <v>33.680382765300003</v>
      </c>
      <c r="EQ14">
        <v>15983.0696979646</v>
      </c>
      <c r="ER14">
        <v>15875.3408108572</v>
      </c>
      <c r="ES14">
        <v>15667.428068395</v>
      </c>
      <c r="ET14">
        <v>15509.6931488275</v>
      </c>
      <c r="EU14">
        <v>15422.0151129853</v>
      </c>
      <c r="EV14">
        <v>14883.218911010201</v>
      </c>
      <c r="EW14">
        <v>14561.401055542899</v>
      </c>
      <c r="EX14">
        <v>13609.136848618</v>
      </c>
      <c r="EY14">
        <v>12034.444044018501</v>
      </c>
      <c r="EZ14">
        <v>8099.8417765617996</v>
      </c>
      <c r="FA14">
        <v>3108.8275037172002</v>
      </c>
      <c r="FB14">
        <v>782.02676331409998</v>
      </c>
      <c r="FC14">
        <v>162.28496474619999</v>
      </c>
      <c r="FD14">
        <v>59.058991413100003</v>
      </c>
      <c r="FE14">
        <v>38.215557977099998</v>
      </c>
      <c r="FF14">
        <v>33.680671887199999</v>
      </c>
      <c r="FH14" s="3">
        <v>159.70699999999999</v>
      </c>
      <c r="FI14" s="9">
        <v>1.1675054151057829</v>
      </c>
      <c r="FK14">
        <v>-4544.6553184779996</v>
      </c>
      <c r="FL14">
        <v>-4122.4939925184999</v>
      </c>
      <c r="FM14">
        <v>-4562.0338462830996</v>
      </c>
      <c r="FN14">
        <v>-4112.5436225748999</v>
      </c>
      <c r="FO14">
        <v>-5150.5980202352002</v>
      </c>
      <c r="FP14">
        <v>-5979.7862369138002</v>
      </c>
      <c r="FQ14">
        <v>-5249.5933528885998</v>
      </c>
      <c r="FR14">
        <v>-4520.8492689780996</v>
      </c>
      <c r="FS14">
        <v>-3410.4686819620001</v>
      </c>
      <c r="FT14">
        <v>-5585.7608748682997</v>
      </c>
      <c r="FU14">
        <v>-4106.3905161434004</v>
      </c>
      <c r="FV14">
        <v>-5871.4799311122997</v>
      </c>
      <c r="FW14">
        <v>-5423.0833409071001</v>
      </c>
      <c r="FX14">
        <v>-6797.1351583772002</v>
      </c>
      <c r="FY14">
        <v>-5335.4661599475003</v>
      </c>
      <c r="FZ14">
        <v>-3902.2826119848</v>
      </c>
      <c r="GA14">
        <v>-5876.5484438853</v>
      </c>
      <c r="GB14">
        <v>-5034.3531600803999</v>
      </c>
      <c r="GC14">
        <v>-6780.0136912935004</v>
      </c>
      <c r="GD14">
        <v>-6393.1932753852998</v>
      </c>
    </row>
    <row r="15" spans="1:186" x14ac:dyDescent="0.55000000000000004">
      <c r="A15" s="115"/>
      <c r="B15" s="1" t="s">
        <v>13</v>
      </c>
      <c r="C15">
        <v>2945.8144104793</v>
      </c>
      <c r="D15">
        <v>2928.3346667308001</v>
      </c>
      <c r="E15">
        <v>2891.2269210441</v>
      </c>
      <c r="F15">
        <v>2861.7462797361</v>
      </c>
      <c r="G15">
        <v>2844.7418173586002</v>
      </c>
      <c r="H15">
        <v>2739.5019482068001</v>
      </c>
      <c r="I15">
        <v>2679.9751684651001</v>
      </c>
      <c r="J15">
        <v>2501.1757165196</v>
      </c>
      <c r="K15">
        <v>2216.0666907630998</v>
      </c>
      <c r="L15">
        <v>1532.4343080568001</v>
      </c>
      <c r="M15">
        <v>745.33651972099995</v>
      </c>
      <c r="N15">
        <v>319.72574598850002</v>
      </c>
      <c r="O15">
        <v>100.6170509678</v>
      </c>
      <c r="P15">
        <v>44.658226588200002</v>
      </c>
      <c r="Q15">
        <v>29.4724502117</v>
      </c>
      <c r="R15">
        <v>24.764521395199999</v>
      </c>
      <c r="S15">
        <v>4418.7214989219001</v>
      </c>
      <c r="T15">
        <v>4391.8656056898999</v>
      </c>
      <c r="U15">
        <v>4335.5519987397001</v>
      </c>
      <c r="V15">
        <v>4290.9996755879001</v>
      </c>
      <c r="W15">
        <v>4265.3325332759996</v>
      </c>
      <c r="X15">
        <v>4106.3905161434004</v>
      </c>
      <c r="Y15">
        <v>4015.9963701887</v>
      </c>
      <c r="Z15">
        <v>3742.2187792986001</v>
      </c>
      <c r="AA15">
        <v>3301.1075701477998</v>
      </c>
      <c r="AB15">
        <v>2228.3190145736999</v>
      </c>
      <c r="AC15">
        <v>1027.1143867444</v>
      </c>
      <c r="AD15">
        <v>401.83037505430002</v>
      </c>
      <c r="AE15">
        <v>110.7984405927</v>
      </c>
      <c r="AF15">
        <v>46.707775290699999</v>
      </c>
      <c r="AG15">
        <v>29.776945908599998</v>
      </c>
      <c r="AH15">
        <v>24.767597671299999</v>
      </c>
      <c r="AI15">
        <v>5155.1750395688996</v>
      </c>
      <c r="AJ15">
        <v>5123.6286346984998</v>
      </c>
      <c r="AK15">
        <v>5057.7115103570004</v>
      </c>
      <c r="AL15">
        <v>5005.6231247776004</v>
      </c>
      <c r="AM15">
        <v>4975.6243749499999</v>
      </c>
      <c r="AN15">
        <v>4789.8232937393996</v>
      </c>
      <c r="AO15">
        <v>4683.9660189845999</v>
      </c>
      <c r="AP15">
        <v>4362.4380167610998</v>
      </c>
      <c r="AQ15">
        <v>3842.5176798371999</v>
      </c>
      <c r="AR15">
        <v>2571.0592403881001</v>
      </c>
      <c r="AS15">
        <v>1162.2457861907001</v>
      </c>
      <c r="AT15">
        <v>438.72124990380001</v>
      </c>
      <c r="AU15">
        <v>114.7249924688</v>
      </c>
      <c r="AV15">
        <v>47.464197370500003</v>
      </c>
      <c r="AW15">
        <v>29.885495891800002</v>
      </c>
      <c r="AX15">
        <v>24.768508454599999</v>
      </c>
      <c r="AY15">
        <v>5891.6287552142003</v>
      </c>
      <c r="AZ15">
        <v>5855.3910202299003</v>
      </c>
      <c r="BA15">
        <v>5779.8701142035998</v>
      </c>
      <c r="BB15">
        <v>5720.2455670706004</v>
      </c>
      <c r="BC15">
        <v>5685.9152068896001</v>
      </c>
      <c r="BD15">
        <v>5473.2520588439002</v>
      </c>
      <c r="BE15">
        <v>5351.9190862532996</v>
      </c>
      <c r="BF15">
        <v>4982.5226006413004</v>
      </c>
      <c r="BG15">
        <v>4383.4238785964999</v>
      </c>
      <c r="BH15">
        <v>2911.2882674492998</v>
      </c>
      <c r="BI15">
        <v>1294.6885033899</v>
      </c>
      <c r="BJ15">
        <v>473.67942536150002</v>
      </c>
      <c r="BK15">
        <v>118.1504309833</v>
      </c>
      <c r="BL15">
        <v>48.106870276199999</v>
      </c>
      <c r="BM15">
        <v>29.976265769600001</v>
      </c>
      <c r="BN15">
        <v>24.7692019576</v>
      </c>
      <c r="BO15">
        <v>6024.1902603699</v>
      </c>
      <c r="BP15">
        <v>5987.1080026418003</v>
      </c>
      <c r="BQ15">
        <v>5909.8583988978999</v>
      </c>
      <c r="BR15">
        <v>5848.8773172675001</v>
      </c>
      <c r="BS15">
        <v>5813.7672634784003</v>
      </c>
      <c r="BT15">
        <v>5596.2687125176999</v>
      </c>
      <c r="BU15">
        <v>5472.1490306518999</v>
      </c>
      <c r="BV15">
        <v>5094.1257354796999</v>
      </c>
      <c r="BW15">
        <v>4480.7419168460001</v>
      </c>
      <c r="BX15">
        <v>2972.3001524895999</v>
      </c>
      <c r="BY15">
        <v>1318.2862834243001</v>
      </c>
      <c r="BZ15">
        <v>479.79813113059998</v>
      </c>
      <c r="CA15">
        <v>118.7234626115</v>
      </c>
      <c r="CB15">
        <v>48.212737479700003</v>
      </c>
      <c r="CC15">
        <v>29.991096821700001</v>
      </c>
      <c r="CD15">
        <v>24.769309618699999</v>
      </c>
      <c r="CE15">
        <v>6628.0821450779003</v>
      </c>
      <c r="CF15">
        <v>6587.1524661726999</v>
      </c>
      <c r="CG15">
        <v>6502.0276863624003</v>
      </c>
      <c r="CH15">
        <v>6434.8668884282997</v>
      </c>
      <c r="CI15">
        <v>6396.2048856267002</v>
      </c>
      <c r="CJ15">
        <v>6156.6775171114004</v>
      </c>
      <c r="CK15">
        <v>6019.8592788356</v>
      </c>
      <c r="CL15">
        <v>5602.5011887192004</v>
      </c>
      <c r="CM15">
        <v>4923.9315456302002</v>
      </c>
      <c r="CN15">
        <v>3249.4619796949</v>
      </c>
      <c r="CO15">
        <v>1424.9749694899999</v>
      </c>
      <c r="CP15">
        <v>507.08627084239998</v>
      </c>
      <c r="CQ15">
        <v>121.1914477957</v>
      </c>
      <c r="CR15">
        <v>48.663138732699998</v>
      </c>
      <c r="CS15">
        <v>30.053819734099999</v>
      </c>
      <c r="CT15">
        <v>24.769747891200002</v>
      </c>
      <c r="CU15">
        <v>7364.5356731355996</v>
      </c>
      <c r="CV15">
        <v>7318.9137184969004</v>
      </c>
      <c r="CW15">
        <v>7224.1849098490002</v>
      </c>
      <c r="CX15">
        <v>7149.4878449637999</v>
      </c>
      <c r="CY15">
        <v>7106.4941676572998</v>
      </c>
      <c r="CZ15">
        <v>6840.1009755731002</v>
      </c>
      <c r="DA15">
        <v>6687.7899231272004</v>
      </c>
      <c r="DB15">
        <v>6222.3949042868999</v>
      </c>
      <c r="DC15">
        <v>5464.1175241621004</v>
      </c>
      <c r="DD15">
        <v>3585.9204735253002</v>
      </c>
      <c r="DE15">
        <v>1553.4930767372</v>
      </c>
      <c r="DF15">
        <v>539.21508036110004</v>
      </c>
      <c r="DG15">
        <v>123.9286155188</v>
      </c>
      <c r="DH15">
        <v>49.151776775800002</v>
      </c>
      <c r="DI15">
        <v>30.121207757699999</v>
      </c>
      <c r="DJ15">
        <v>24.7701889061</v>
      </c>
      <c r="DK15">
        <v>8837.4427528381002</v>
      </c>
      <c r="DL15">
        <v>8782.4352880893002</v>
      </c>
      <c r="DM15">
        <v>8668.4983908480008</v>
      </c>
      <c r="DN15">
        <v>8578.7287069078993</v>
      </c>
      <c r="DO15">
        <v>8527.0715900771993</v>
      </c>
      <c r="DP15">
        <v>8206.9434071598007</v>
      </c>
      <c r="DQ15">
        <v>8023.6295945383999</v>
      </c>
      <c r="DR15">
        <v>7461.9838686661997</v>
      </c>
      <c r="DS15">
        <v>6543.7340459551997</v>
      </c>
      <c r="DT15">
        <v>4254.6720415445998</v>
      </c>
      <c r="DU15">
        <v>1806.3220282479001</v>
      </c>
      <c r="DV15">
        <v>600.40486837590004</v>
      </c>
      <c r="DW15">
        <v>128.70790108220001</v>
      </c>
      <c r="DX15">
        <v>49.976195929200003</v>
      </c>
      <c r="DY15">
        <v>30.233430062299998</v>
      </c>
      <c r="DZ15">
        <v>24.7708578268</v>
      </c>
      <c r="EA15">
        <v>10310.3500962774</v>
      </c>
      <c r="EB15">
        <v>10245.956450236699</v>
      </c>
      <c r="EC15">
        <v>10112.81121251</v>
      </c>
      <c r="ED15">
        <v>10007.9688177915</v>
      </c>
      <c r="EE15">
        <v>9947.6482725513997</v>
      </c>
      <c r="EF15">
        <v>9573.7820063603995</v>
      </c>
      <c r="EG15">
        <v>9359.4485163786994</v>
      </c>
      <c r="EH15">
        <v>8701.3722823462995</v>
      </c>
      <c r="EI15">
        <v>7622.5841791184002</v>
      </c>
      <c r="EJ15">
        <v>4919.0342959116997</v>
      </c>
      <c r="EK15">
        <v>2054.8134049101</v>
      </c>
      <c r="EL15">
        <v>658.38227906370003</v>
      </c>
      <c r="EM15">
        <v>132.79833821150001</v>
      </c>
      <c r="EN15">
        <v>50.6513795105</v>
      </c>
      <c r="EO15">
        <v>30.324034405300001</v>
      </c>
      <c r="EP15">
        <v>24.771341423500001</v>
      </c>
      <c r="EQ15">
        <v>11783.2571923296</v>
      </c>
      <c r="ER15">
        <v>11709.4768760476</v>
      </c>
      <c r="ES15">
        <v>11557.123273204499</v>
      </c>
      <c r="ET15">
        <v>11437.2081675438</v>
      </c>
      <c r="EU15">
        <v>11368.2241248475</v>
      </c>
      <c r="EV15">
        <v>10940.6177515934</v>
      </c>
      <c r="EW15">
        <v>10695.2523612962</v>
      </c>
      <c r="EX15">
        <v>9940.6111573437993</v>
      </c>
      <c r="EY15">
        <v>8700.8614765931998</v>
      </c>
      <c r="EZ15">
        <v>5579.9871910045003</v>
      </c>
      <c r="FA15">
        <v>2300.0125271651</v>
      </c>
      <c r="FB15">
        <v>713.86367823600006</v>
      </c>
      <c r="FC15">
        <v>136.38564468449999</v>
      </c>
      <c r="FD15">
        <v>51.219535781899999</v>
      </c>
      <c r="FE15">
        <v>30.399413157200001</v>
      </c>
      <c r="FF15">
        <v>24.771707369200001</v>
      </c>
      <c r="FH15" s="3">
        <v>155.7193</v>
      </c>
      <c r="FI15" s="9">
        <v>0.95697774563992144</v>
      </c>
      <c r="FK15">
        <v>-1927.7561515837999</v>
      </c>
      <c r="FL15">
        <v>-1536.7241568774</v>
      </c>
      <c r="FM15">
        <v>-1535.9061490465001</v>
      </c>
      <c r="FN15">
        <v>-1752.3134341067</v>
      </c>
      <c r="FO15">
        <v>-1419.5276100432</v>
      </c>
      <c r="FP15">
        <v>-2753.2862314965</v>
      </c>
      <c r="FQ15">
        <v>-2219.0246823058001</v>
      </c>
      <c r="FR15">
        <v>-1340.9693905856</v>
      </c>
      <c r="FS15">
        <v>-1200.9185209798</v>
      </c>
      <c r="FT15">
        <v>-1356.2546677511</v>
      </c>
      <c r="FU15">
        <v>-1027.1143867444</v>
      </c>
      <c r="FV15">
        <v>-1539.1764511322999</v>
      </c>
      <c r="FW15">
        <v>-2055.8341114393002</v>
      </c>
      <c r="FX15">
        <v>-2601.1127482381999</v>
      </c>
      <c r="FY15">
        <v>-1357.8786884337001</v>
      </c>
      <c r="FZ15">
        <v>-1102.0468405771001</v>
      </c>
      <c r="GA15">
        <v>-1713.4933102708001</v>
      </c>
      <c r="GB15">
        <v>-1228.9398607406999</v>
      </c>
      <c r="GC15">
        <v>-2002.4193901931001</v>
      </c>
      <c r="GD15">
        <v>-1601.8104770803</v>
      </c>
    </row>
    <row r="16" spans="1:186" x14ac:dyDescent="0.55000000000000004">
      <c r="A16" s="115"/>
      <c r="B16" s="1" t="s">
        <v>35</v>
      </c>
      <c r="C16">
        <v>4194.5350109204001</v>
      </c>
      <c r="D16">
        <v>4170.0915115100997</v>
      </c>
      <c r="E16">
        <v>4119.5645272190004</v>
      </c>
      <c r="F16">
        <v>4079.7329141885002</v>
      </c>
      <c r="G16">
        <v>4056.0693034152</v>
      </c>
      <c r="H16">
        <v>3916.7111219480998</v>
      </c>
      <c r="I16">
        <v>3840.1454663248001</v>
      </c>
      <c r="J16">
        <v>3614.7572166587001</v>
      </c>
      <c r="K16">
        <v>3258.8626476487002</v>
      </c>
      <c r="L16">
        <v>2349.5170849270999</v>
      </c>
      <c r="M16">
        <v>1094.1938210408</v>
      </c>
      <c r="N16">
        <v>409.92373490040001</v>
      </c>
      <c r="O16">
        <v>121.2388174113</v>
      </c>
      <c r="P16">
        <v>51.287319611999997</v>
      </c>
      <c r="Q16">
        <v>38.448131056100003</v>
      </c>
      <c r="R16">
        <v>35.281686397000001</v>
      </c>
      <c r="S16">
        <v>6291.8023200547004</v>
      </c>
      <c r="T16">
        <v>6254.2388332473001</v>
      </c>
      <c r="U16">
        <v>6177.5648459942004</v>
      </c>
      <c r="V16">
        <v>6117.3817508991997</v>
      </c>
      <c r="W16">
        <v>6081.6780838192999</v>
      </c>
      <c r="X16">
        <v>5871.4799311122997</v>
      </c>
      <c r="Y16">
        <v>5755.8147391218999</v>
      </c>
      <c r="Z16">
        <v>5414.3641111329998</v>
      </c>
      <c r="AA16">
        <v>4872.3987857716002</v>
      </c>
      <c r="AB16">
        <v>3474.3809950527002</v>
      </c>
      <c r="AC16">
        <v>1539.1764511322999</v>
      </c>
      <c r="AD16">
        <v>514.36195965599995</v>
      </c>
      <c r="AE16">
        <v>133.39495799700001</v>
      </c>
      <c r="AF16">
        <v>52.719042112799997</v>
      </c>
      <c r="AG16">
        <v>38.554230003900003</v>
      </c>
      <c r="AH16">
        <v>35.283617029399998</v>
      </c>
      <c r="AI16">
        <v>7340.4359948081001</v>
      </c>
      <c r="AJ16">
        <v>7296.3089565572</v>
      </c>
      <c r="AK16">
        <v>7206.5605784641002</v>
      </c>
      <c r="AL16">
        <v>7136.2013715446001</v>
      </c>
      <c r="AM16">
        <v>7094.4776632172998</v>
      </c>
      <c r="AN16">
        <v>6848.8561468619</v>
      </c>
      <c r="AO16">
        <v>6713.6335941296002</v>
      </c>
      <c r="AP16">
        <v>6314.0821700000997</v>
      </c>
      <c r="AQ16">
        <v>5678.7580778618003</v>
      </c>
      <c r="AR16">
        <v>4034.3588318909001</v>
      </c>
      <c r="AS16">
        <v>1755.4151149596</v>
      </c>
      <c r="AT16">
        <v>560.95426613560005</v>
      </c>
      <c r="AU16">
        <v>138.07077197550001</v>
      </c>
      <c r="AV16">
        <v>53.252938352199997</v>
      </c>
      <c r="AW16">
        <v>38.589108428700001</v>
      </c>
      <c r="AX16">
        <v>35.284182245899999</v>
      </c>
      <c r="AY16">
        <v>8389.0700278676995</v>
      </c>
      <c r="AZ16">
        <v>8338.3781635943997</v>
      </c>
      <c r="BA16">
        <v>8235.5551232611997</v>
      </c>
      <c r="BB16">
        <v>8155.0196428146</v>
      </c>
      <c r="BC16">
        <v>8107.2759297117</v>
      </c>
      <c r="BD16">
        <v>7826.2298077735004</v>
      </c>
      <c r="BE16">
        <v>7671.4468799775996</v>
      </c>
      <c r="BF16">
        <v>7213.7656034921001</v>
      </c>
      <c r="BG16">
        <v>6484.9365808267003</v>
      </c>
      <c r="BH16">
        <v>4593.2005088839996</v>
      </c>
      <c r="BI16">
        <v>1968.665193368</v>
      </c>
      <c r="BJ16">
        <v>604.87294439070001</v>
      </c>
      <c r="BK16">
        <v>142.13278491209999</v>
      </c>
      <c r="BL16">
        <v>53.709796253599997</v>
      </c>
      <c r="BM16">
        <v>38.617063752</v>
      </c>
      <c r="BN16">
        <v>35.284610560200001</v>
      </c>
      <c r="BO16">
        <v>8577.8238144641</v>
      </c>
      <c r="BP16">
        <v>8525.9501809845005</v>
      </c>
      <c r="BQ16">
        <v>8420.773691974</v>
      </c>
      <c r="BR16">
        <v>8338.4064802319008</v>
      </c>
      <c r="BS16">
        <v>8289.5791611162003</v>
      </c>
      <c r="BT16">
        <v>8002.1565383494999</v>
      </c>
      <c r="BU16">
        <v>7843.8524829857997</v>
      </c>
      <c r="BV16">
        <v>7375.7053753766004</v>
      </c>
      <c r="BW16">
        <v>6630.0325138180997</v>
      </c>
      <c r="BX16">
        <v>4693.6899588389997</v>
      </c>
      <c r="BY16">
        <v>2006.7781169176999</v>
      </c>
      <c r="BZ16">
        <v>612.53522002880004</v>
      </c>
      <c r="CA16">
        <v>142.81026071420001</v>
      </c>
      <c r="CB16">
        <v>53.785379585199998</v>
      </c>
      <c r="CC16">
        <v>38.621525631600001</v>
      </c>
      <c r="CD16">
        <v>35.284676892</v>
      </c>
      <c r="CE16">
        <v>9437.7034906995996</v>
      </c>
      <c r="CF16">
        <v>9380.4459665060003</v>
      </c>
      <c r="CG16">
        <v>9264.5480973911999</v>
      </c>
      <c r="CH16">
        <v>9173.8362583118997</v>
      </c>
      <c r="CI16">
        <v>9120.0725299126007</v>
      </c>
      <c r="CJ16">
        <v>8803.6009941257998</v>
      </c>
      <c r="CK16">
        <v>8629.2554989390992</v>
      </c>
      <c r="CL16">
        <v>8113.4225127663003</v>
      </c>
      <c r="CM16">
        <v>7290.9732376835</v>
      </c>
      <c r="CN16">
        <v>5151.1340927910996</v>
      </c>
      <c r="CO16">
        <v>2179.4797423433001</v>
      </c>
      <c r="CP16">
        <v>646.61546031880005</v>
      </c>
      <c r="CQ16">
        <v>145.71995981379999</v>
      </c>
      <c r="CR16">
        <v>54.1080414961</v>
      </c>
      <c r="CS16">
        <v>38.640065071800002</v>
      </c>
      <c r="CT16">
        <v>35.284946418700002</v>
      </c>
      <c r="CU16">
        <v>10486.337080089599</v>
      </c>
      <c r="CV16">
        <v>10422.513255329201</v>
      </c>
      <c r="CW16">
        <v>10293.5404230318</v>
      </c>
      <c r="CX16">
        <v>10192.652175171799</v>
      </c>
      <c r="CY16">
        <v>10132.8684650348</v>
      </c>
      <c r="CZ16">
        <v>9780.9709391015003</v>
      </c>
      <c r="DA16">
        <v>9587.0611645945992</v>
      </c>
      <c r="DB16">
        <v>9013.0594947518002</v>
      </c>
      <c r="DC16">
        <v>8096.8964076947996</v>
      </c>
      <c r="DD16">
        <v>5708.3251682110003</v>
      </c>
      <c r="DE16">
        <v>2388.2655084603002</v>
      </c>
      <c r="DF16">
        <v>686.54402357209995</v>
      </c>
      <c r="DG16">
        <v>148.929305134</v>
      </c>
      <c r="DH16">
        <v>54.460268643900001</v>
      </c>
      <c r="DI16">
        <v>38.659383296100003</v>
      </c>
      <c r="DJ16">
        <v>35.285216889200001</v>
      </c>
      <c r="DK16">
        <v>12583.604386573499</v>
      </c>
      <c r="DL16">
        <v>12506.6468029644</v>
      </c>
      <c r="DM16">
        <v>12351.523770211001</v>
      </c>
      <c r="DN16">
        <v>12230.282521953701</v>
      </c>
      <c r="DO16">
        <v>12158.4588784639</v>
      </c>
      <c r="DP16">
        <v>11735.708054299699</v>
      </c>
      <c r="DQ16">
        <v>11502.6660232063</v>
      </c>
      <c r="DR16">
        <v>10812.2888531235</v>
      </c>
      <c r="DS16">
        <v>9708.4780479003002</v>
      </c>
      <c r="DT16">
        <v>6820.9445428098998</v>
      </c>
      <c r="DU16">
        <v>2800.9173057029998</v>
      </c>
      <c r="DV16">
        <v>761.98950705979996</v>
      </c>
      <c r="DW16">
        <v>154.47814818059999</v>
      </c>
      <c r="DX16">
        <v>55.0602228626</v>
      </c>
      <c r="DY16">
        <v>38.690158690899999</v>
      </c>
      <c r="DZ16">
        <v>35.285625729499998</v>
      </c>
      <c r="EA16">
        <v>14680.8720929963</v>
      </c>
      <c r="EB16">
        <v>14590.7796957873</v>
      </c>
      <c r="EC16">
        <v>14409.506254726501</v>
      </c>
      <c r="ED16">
        <v>14267.9118819831</v>
      </c>
      <c r="EE16">
        <v>14184.048286178901</v>
      </c>
      <c r="EF16">
        <v>13690.443116336801</v>
      </c>
      <c r="EG16">
        <v>13418.265315963399</v>
      </c>
      <c r="EH16">
        <v>12611.4757059357</v>
      </c>
      <c r="EI16">
        <v>11319.7925872909</v>
      </c>
      <c r="EJ16">
        <v>7931.7501086512002</v>
      </c>
      <c r="EK16">
        <v>3208.3825197857</v>
      </c>
      <c r="EL16">
        <v>832.75459776469995</v>
      </c>
      <c r="EM16">
        <v>159.1600376769</v>
      </c>
      <c r="EN16">
        <v>55.557436960499999</v>
      </c>
      <c r="EO16">
        <v>38.713716742800003</v>
      </c>
      <c r="EP16">
        <v>35.2859201435</v>
      </c>
      <c r="EQ16">
        <v>16778.139384175302</v>
      </c>
      <c r="ER16">
        <v>16674.911507675501</v>
      </c>
      <c r="ES16">
        <v>16467.487526368401</v>
      </c>
      <c r="ET16">
        <v>16305.539910506001</v>
      </c>
      <c r="EU16">
        <v>16209.636407166599</v>
      </c>
      <c r="EV16">
        <v>15645.1762266974</v>
      </c>
      <c r="EW16">
        <v>15333.860122721</v>
      </c>
      <c r="EX16">
        <v>14410.6319290066</v>
      </c>
      <c r="EY16">
        <v>12930.907611643101</v>
      </c>
      <c r="EZ16">
        <v>9041.1801552677007</v>
      </c>
      <c r="FA16">
        <v>3611.8104359041999</v>
      </c>
      <c r="FB16">
        <v>899.83821783450003</v>
      </c>
      <c r="FC16">
        <v>163.20596618880001</v>
      </c>
      <c r="FD16">
        <v>55.980291033699999</v>
      </c>
      <c r="FE16">
        <v>38.732426197000002</v>
      </c>
      <c r="FF16">
        <v>35.286142304099997</v>
      </c>
      <c r="FH16" s="3">
        <v>156.5762</v>
      </c>
      <c r="FI16" s="9">
        <v>1.3460641078796829</v>
      </c>
      <c r="FK16">
        <v>-26.902010710399999</v>
      </c>
      <c r="FL16">
        <v>-24.6106335859</v>
      </c>
      <c r="FM16">
        <v>-27.2414574652</v>
      </c>
      <c r="FN16">
        <v>-24.1975491502</v>
      </c>
      <c r="FO16">
        <v>-30.888409053</v>
      </c>
      <c r="FP16">
        <v>-34.761213740999999</v>
      </c>
      <c r="FQ16">
        <v>-30.8799688878</v>
      </c>
      <c r="FR16">
        <v>-26.296207939999999</v>
      </c>
      <c r="FS16">
        <v>-20.1953424278</v>
      </c>
      <c r="FT16">
        <v>-33.677384481600001</v>
      </c>
      <c r="FU16">
        <v>-24.767597671299999</v>
      </c>
      <c r="FV16">
        <v>-35.283617029399998</v>
      </c>
      <c r="FW16">
        <v>-31.935705227</v>
      </c>
      <c r="FX16">
        <v>-40.455780383399997</v>
      </c>
      <c r="FY16">
        <v>-31.971431792699999</v>
      </c>
      <c r="FZ16">
        <v>-23.235417977200001</v>
      </c>
      <c r="GA16">
        <v>-35.444955442599998</v>
      </c>
      <c r="GB16">
        <v>-30.2911799273</v>
      </c>
      <c r="GC16">
        <v>-40.028162864499997</v>
      </c>
      <c r="GD16">
        <v>-38.223994660899997</v>
      </c>
    </row>
    <row r="17" spans="1:186" x14ac:dyDescent="0.55000000000000004">
      <c r="A17" s="115"/>
      <c r="B17" s="1" t="s">
        <v>14</v>
      </c>
      <c r="C17">
        <v>3855.3236624537999</v>
      </c>
      <c r="D17">
        <v>3837.0047952589998</v>
      </c>
      <c r="E17">
        <v>3793.1871832912998</v>
      </c>
      <c r="F17">
        <v>3758.6950434163</v>
      </c>
      <c r="G17">
        <v>3737.6137439009999</v>
      </c>
      <c r="H17">
        <v>3617.850544854</v>
      </c>
      <c r="I17">
        <v>3557.5973825996002</v>
      </c>
      <c r="J17">
        <v>3386.7579058796</v>
      </c>
      <c r="K17">
        <v>3118.8035269635998</v>
      </c>
      <c r="L17">
        <v>2454.2480256415001</v>
      </c>
      <c r="M17">
        <v>1434.1527205696</v>
      </c>
      <c r="N17">
        <v>727.17693955719994</v>
      </c>
      <c r="O17">
        <v>192.71935458999999</v>
      </c>
      <c r="P17">
        <v>64.793286901499997</v>
      </c>
      <c r="Q17">
        <v>38.983648340800002</v>
      </c>
      <c r="R17">
        <v>31.931089407799998</v>
      </c>
      <c r="S17">
        <v>5782.9853313740996</v>
      </c>
      <c r="T17">
        <v>5754.8324138648004</v>
      </c>
      <c r="U17">
        <v>5688.3032316959998</v>
      </c>
      <c r="V17">
        <v>5636.1380406546004</v>
      </c>
      <c r="W17">
        <v>5604.2648052750001</v>
      </c>
      <c r="X17">
        <v>5423.0833409071001</v>
      </c>
      <c r="Y17">
        <v>5331.6552477880005</v>
      </c>
      <c r="Z17">
        <v>5071.4185142667002</v>
      </c>
      <c r="AA17">
        <v>4659.1955419019996</v>
      </c>
      <c r="AB17">
        <v>3632.1703333969999</v>
      </c>
      <c r="AC17">
        <v>2055.8341114393002</v>
      </c>
      <c r="AD17">
        <v>989.68689346880001</v>
      </c>
      <c r="AE17">
        <v>225.77713361779999</v>
      </c>
      <c r="AF17">
        <v>68.735344019699994</v>
      </c>
      <c r="AG17">
        <v>39.424911184499997</v>
      </c>
      <c r="AH17">
        <v>31.935705227</v>
      </c>
      <c r="AI17">
        <v>6746.8161736358998</v>
      </c>
      <c r="AJ17">
        <v>6713.7434516707999</v>
      </c>
      <c r="AK17">
        <v>6635.8569782057002</v>
      </c>
      <c r="AL17">
        <v>6574.8538222021998</v>
      </c>
      <c r="AM17">
        <v>6537.5827355420997</v>
      </c>
      <c r="AN17">
        <v>6325.6687323226997</v>
      </c>
      <c r="AO17">
        <v>6218.6306194883</v>
      </c>
      <c r="AP17">
        <v>5913.5908982654</v>
      </c>
      <c r="AQ17">
        <v>5428.6679831086003</v>
      </c>
      <c r="AR17">
        <v>4218.4121071222999</v>
      </c>
      <c r="AS17">
        <v>2360.5699188205999</v>
      </c>
      <c r="AT17">
        <v>1114.4632531991001</v>
      </c>
      <c r="AU17">
        <v>239.64258339189999</v>
      </c>
      <c r="AV17">
        <v>70.230575050799999</v>
      </c>
      <c r="AW17">
        <v>39.580786176399997</v>
      </c>
      <c r="AX17">
        <v>31.9370697827</v>
      </c>
      <c r="AY17">
        <v>7710.6472929935999</v>
      </c>
      <c r="AZ17">
        <v>7672.6537780059998</v>
      </c>
      <c r="BA17">
        <v>7583.4095186745999</v>
      </c>
      <c r="BB17">
        <v>7513.5678249336997</v>
      </c>
      <c r="BC17">
        <v>7470.8981555578002</v>
      </c>
      <c r="BD17">
        <v>7228.2419864643998</v>
      </c>
      <c r="BE17">
        <v>7105.5845903405998</v>
      </c>
      <c r="BF17">
        <v>6755.7000789529002</v>
      </c>
      <c r="BG17">
        <v>6197.8208787473004</v>
      </c>
      <c r="BH17">
        <v>4803.3978380587996</v>
      </c>
      <c r="BI17">
        <v>2662.4507083516</v>
      </c>
      <c r="BJ17">
        <v>1236.1568837556999</v>
      </c>
      <c r="BK17">
        <v>252.29059295810001</v>
      </c>
      <c r="BL17">
        <v>71.518867478800004</v>
      </c>
      <c r="BM17">
        <v>39.710440959499998</v>
      </c>
      <c r="BN17">
        <v>31.9381081063</v>
      </c>
      <c r="BO17">
        <v>7884.1366513845996</v>
      </c>
      <c r="BP17">
        <v>7845.2573277010997</v>
      </c>
      <c r="BQ17">
        <v>7753.9686087871996</v>
      </c>
      <c r="BR17">
        <v>7682.535923505</v>
      </c>
      <c r="BS17">
        <v>7638.8944517914997</v>
      </c>
      <c r="BT17">
        <v>7390.7038780748999</v>
      </c>
      <c r="BU17">
        <v>7265.2342332545004</v>
      </c>
      <c r="BV17">
        <v>6907.2741611761003</v>
      </c>
      <c r="BW17">
        <v>6336.2401130217004</v>
      </c>
      <c r="BX17">
        <v>4908.5826125392005</v>
      </c>
      <c r="BY17">
        <v>2716.5322440061</v>
      </c>
      <c r="BZ17">
        <v>1257.7821452971</v>
      </c>
      <c r="CA17">
        <v>254.45852903869999</v>
      </c>
      <c r="CB17">
        <v>71.732704107299995</v>
      </c>
      <c r="CC17">
        <v>39.7315609694</v>
      </c>
      <c r="CD17">
        <v>31.938269226199999</v>
      </c>
      <c r="CE17">
        <v>8674.4779710436997</v>
      </c>
      <c r="CF17">
        <v>8631.5630089448005</v>
      </c>
      <c r="CG17">
        <v>8530.9606002556993</v>
      </c>
      <c r="CH17">
        <v>8452.2799463522006</v>
      </c>
      <c r="CI17">
        <v>8404.2111707133008</v>
      </c>
      <c r="CJ17">
        <v>8130.8056480355999</v>
      </c>
      <c r="CK17">
        <v>7992.5220713557001</v>
      </c>
      <c r="CL17">
        <v>7597.7621516187</v>
      </c>
      <c r="CM17">
        <v>6966.7248679721997</v>
      </c>
      <c r="CN17">
        <v>5387.3812676537</v>
      </c>
      <c r="CO17">
        <v>2962.0396953558002</v>
      </c>
      <c r="CP17">
        <v>1355.3511198808999</v>
      </c>
      <c r="CQ17">
        <v>263.97093224389999</v>
      </c>
      <c r="CR17">
        <v>72.647576371100001</v>
      </c>
      <c r="CS17">
        <v>39.820670054399997</v>
      </c>
      <c r="CT17">
        <v>31.938925034</v>
      </c>
      <c r="CU17">
        <v>9638.3087540588003</v>
      </c>
      <c r="CV17">
        <v>9590.4718653731998</v>
      </c>
      <c r="CW17">
        <v>9478.5110652687999</v>
      </c>
      <c r="CX17">
        <v>9390.9911532145998</v>
      </c>
      <c r="CY17">
        <v>9337.5228770602007</v>
      </c>
      <c r="CZ17">
        <v>9033.3624107520009</v>
      </c>
      <c r="DA17">
        <v>8879.4473002253999</v>
      </c>
      <c r="DB17">
        <v>8439.7887705601006</v>
      </c>
      <c r="DC17">
        <v>7735.4304122951999</v>
      </c>
      <c r="DD17">
        <v>5970.5461784149002</v>
      </c>
      <c r="DE17">
        <v>3259.7468436762001</v>
      </c>
      <c r="DF17">
        <v>1472.4753992055</v>
      </c>
      <c r="DG17">
        <v>274.86185532939999</v>
      </c>
      <c r="DH17">
        <v>73.6496478424</v>
      </c>
      <c r="DI17">
        <v>39.916008036400001</v>
      </c>
      <c r="DJ17">
        <v>31.939584712199999</v>
      </c>
      <c r="DK17">
        <v>11565.970368313099</v>
      </c>
      <c r="DL17">
        <v>11508.288681754701</v>
      </c>
      <c r="DM17">
        <v>11373.610543401701</v>
      </c>
      <c r="DN17">
        <v>11268.411492077201</v>
      </c>
      <c r="DO17">
        <v>11204.1433101236</v>
      </c>
      <c r="DP17">
        <v>10838.4604752372</v>
      </c>
      <c r="DQ17">
        <v>10653.270556708199</v>
      </c>
      <c r="DR17">
        <v>10123.764270686699</v>
      </c>
      <c r="DS17">
        <v>9272.3829670970008</v>
      </c>
      <c r="DT17">
        <v>7134.9358072428004</v>
      </c>
      <c r="DU17">
        <v>3850.6767724596002</v>
      </c>
      <c r="DV17">
        <v>1701.7456448042001</v>
      </c>
      <c r="DW17">
        <v>294.77170475129998</v>
      </c>
      <c r="DX17">
        <v>75.363181659199995</v>
      </c>
      <c r="DY17">
        <v>40.073782702300001</v>
      </c>
      <c r="DZ17">
        <v>31.940584997999999</v>
      </c>
      <c r="EA17">
        <v>13493.632350866999</v>
      </c>
      <c r="EB17">
        <v>13426.1050311445</v>
      </c>
      <c r="EC17">
        <v>13268.7091088654</v>
      </c>
      <c r="ED17">
        <v>13145.830300452801</v>
      </c>
      <c r="EE17">
        <v>13070.761409045201</v>
      </c>
      <c r="EF17">
        <v>12643.544035970201</v>
      </c>
      <c r="EG17">
        <v>12427.068131850199</v>
      </c>
      <c r="EH17">
        <v>11807.666789033599</v>
      </c>
      <c r="EI17">
        <v>10808.8773541762</v>
      </c>
      <c r="EJ17">
        <v>8297.3319567106992</v>
      </c>
      <c r="EK17">
        <v>4436.9724614807001</v>
      </c>
      <c r="EL17">
        <v>1925.8228263096</v>
      </c>
      <c r="EM17">
        <v>312.75146204459998</v>
      </c>
      <c r="EN17">
        <v>76.788207887799999</v>
      </c>
      <c r="EO17">
        <v>40.200184546999999</v>
      </c>
      <c r="EP17">
        <v>31.9413077926</v>
      </c>
      <c r="EQ17">
        <v>15421.2940307522</v>
      </c>
      <c r="ER17">
        <v>15343.9205355338</v>
      </c>
      <c r="ES17">
        <v>15163.8065166017</v>
      </c>
      <c r="ET17">
        <v>15023.247552316299</v>
      </c>
      <c r="EU17">
        <v>14937.377387033799</v>
      </c>
      <c r="EV17">
        <v>14448.6168292031</v>
      </c>
      <c r="EW17">
        <v>14200.8471808506</v>
      </c>
      <c r="EX17">
        <v>13491.518403505401</v>
      </c>
      <c r="EY17">
        <v>12345.0345837893</v>
      </c>
      <c r="EZ17">
        <v>9458.2187487349001</v>
      </c>
      <c r="FA17">
        <v>5019.7398603106003</v>
      </c>
      <c r="FB17">
        <v>2145.9101163601999</v>
      </c>
      <c r="FC17">
        <v>329.26033547319997</v>
      </c>
      <c r="FD17">
        <v>78.002650384899994</v>
      </c>
      <c r="FE17">
        <v>40.3046214222</v>
      </c>
      <c r="FF17">
        <v>31.941854649900002</v>
      </c>
      <c r="FH17" s="3">
        <v>157.35249999999999</v>
      </c>
      <c r="FI17" s="9">
        <v>1.1672257595055451</v>
      </c>
      <c r="FK17">
        <v>-6467.4247772302997</v>
      </c>
      <c r="FL17">
        <v>-5890.6755040213002</v>
      </c>
      <c r="FM17">
        <v>-6498.0845817639001</v>
      </c>
      <c r="FN17">
        <v>-5827.4741356301001</v>
      </c>
      <c r="FO17">
        <v>-7361.9898395176997</v>
      </c>
      <c r="FP17">
        <v>-8434.4099003088995</v>
      </c>
      <c r="FQ17">
        <v>-7447.5790385738001</v>
      </c>
      <c r="FR17">
        <v>-6380.5742577837</v>
      </c>
      <c r="FS17">
        <v>-4858.2788278356002</v>
      </c>
      <c r="FT17">
        <v>-7991.5351825724001</v>
      </c>
      <c r="FU17">
        <v>-5891.6287552142003</v>
      </c>
      <c r="FV17">
        <v>-8389.0700278676995</v>
      </c>
      <c r="FW17">
        <v>-7710.6472929935999</v>
      </c>
      <c r="FX17">
        <v>-9690.0408341312996</v>
      </c>
      <c r="FY17">
        <v>-7629.9191772430004</v>
      </c>
      <c r="FZ17">
        <v>-5549.8158382341999</v>
      </c>
      <c r="GA17">
        <v>-8436.8497358278</v>
      </c>
      <c r="GB17">
        <v>-7207.5150271118</v>
      </c>
      <c r="GC17">
        <v>-9677.5356514450996</v>
      </c>
      <c r="GD17">
        <v>-9173.8584144554006</v>
      </c>
    </row>
    <row r="18" spans="1:186" x14ac:dyDescent="0.55000000000000004">
      <c r="A18" s="115"/>
      <c r="B18" s="1" t="s">
        <v>15</v>
      </c>
      <c r="C18">
        <v>4845.0206323826997</v>
      </c>
      <c r="D18">
        <v>4817.8196324</v>
      </c>
      <c r="E18">
        <v>4759.8079008811001</v>
      </c>
      <c r="F18">
        <v>4713.7741509527004</v>
      </c>
      <c r="G18">
        <v>4686.9668282264001</v>
      </c>
      <c r="H18">
        <v>4534.3709482370004</v>
      </c>
      <c r="I18">
        <v>4461.0870595483002</v>
      </c>
      <c r="J18">
        <v>4254.9596896788998</v>
      </c>
      <c r="K18">
        <v>3933.5441812997001</v>
      </c>
      <c r="L18">
        <v>3104.0872401667998</v>
      </c>
      <c r="M18">
        <v>1801.3567168131999</v>
      </c>
      <c r="N18">
        <v>868.22425789479996</v>
      </c>
      <c r="O18">
        <v>235.3296357447</v>
      </c>
      <c r="P18">
        <v>81.877625920200003</v>
      </c>
      <c r="Q18">
        <v>49.435419952700002</v>
      </c>
      <c r="R18">
        <v>40.449831842000002</v>
      </c>
      <c r="S18">
        <v>7267.5306316754004</v>
      </c>
      <c r="T18">
        <v>7225.7268512288001</v>
      </c>
      <c r="U18">
        <v>7137.6919424549997</v>
      </c>
      <c r="V18">
        <v>7068.1221947108997</v>
      </c>
      <c r="W18">
        <v>7027.6626939871003</v>
      </c>
      <c r="X18">
        <v>6797.1351583772002</v>
      </c>
      <c r="Y18">
        <v>6686.1868353603004</v>
      </c>
      <c r="Z18">
        <v>6373.3967821960996</v>
      </c>
      <c r="AA18">
        <v>5883.9578014263998</v>
      </c>
      <c r="AB18">
        <v>4613.3477125708996</v>
      </c>
      <c r="AC18">
        <v>2601.1127482381999</v>
      </c>
      <c r="AD18">
        <v>1183.4862870045999</v>
      </c>
      <c r="AE18">
        <v>275.53326282360001</v>
      </c>
      <c r="AF18">
        <v>87.047460139199998</v>
      </c>
      <c r="AG18">
        <v>50.038739280599998</v>
      </c>
      <c r="AH18">
        <v>40.455780383399997</v>
      </c>
      <c r="AI18">
        <v>8478.7858090541995</v>
      </c>
      <c r="AJ18">
        <v>8429.6763694567999</v>
      </c>
      <c r="AK18">
        <v>8326.6287260695008</v>
      </c>
      <c r="AL18">
        <v>8245.2905581848008</v>
      </c>
      <c r="AM18">
        <v>8198.0048121339005</v>
      </c>
      <c r="AN18">
        <v>7928.4921676517997</v>
      </c>
      <c r="AO18">
        <v>7798.6923136018004</v>
      </c>
      <c r="AP18">
        <v>7432.4781566924003</v>
      </c>
      <c r="AQ18">
        <v>6858.7571898971</v>
      </c>
      <c r="AR18">
        <v>5366.1818723054002</v>
      </c>
      <c r="AS18">
        <v>2994.7315684975001</v>
      </c>
      <c r="AT18">
        <v>1333.7789792143001</v>
      </c>
      <c r="AU18">
        <v>292.41006332130002</v>
      </c>
      <c r="AV18">
        <v>89.032357200099995</v>
      </c>
      <c r="AW18">
        <v>50.2556621616</v>
      </c>
      <c r="AX18">
        <v>40.457544708999997</v>
      </c>
      <c r="AY18">
        <v>9690.0408341312996</v>
      </c>
      <c r="AZ18">
        <v>9633.6242888846991</v>
      </c>
      <c r="BA18">
        <v>9515.5635213752994</v>
      </c>
      <c r="BB18">
        <v>9422.4568121494995</v>
      </c>
      <c r="BC18">
        <v>9368.3447120528999</v>
      </c>
      <c r="BD18">
        <v>9059.8392063255997</v>
      </c>
      <c r="BE18">
        <v>8911.1795692687992</v>
      </c>
      <c r="BF18">
        <v>8491.5023496938993</v>
      </c>
      <c r="BG18">
        <v>7833.3795117036998</v>
      </c>
      <c r="BH18">
        <v>6118.2005892606003</v>
      </c>
      <c r="BI18">
        <v>3385.3940849621999</v>
      </c>
      <c r="BJ18">
        <v>1480.5702573834999</v>
      </c>
      <c r="BK18">
        <v>307.80978642539998</v>
      </c>
      <c r="BL18">
        <v>90.755497853400001</v>
      </c>
      <c r="BM18">
        <v>50.437901678400003</v>
      </c>
      <c r="BN18">
        <v>40.458889065100003</v>
      </c>
      <c r="BO18">
        <v>9908.0668028648997</v>
      </c>
      <c r="BP18">
        <v>9850.3348638787993</v>
      </c>
      <c r="BQ18">
        <v>9729.5717124795992</v>
      </c>
      <c r="BR18">
        <v>9634.3466614238005</v>
      </c>
      <c r="BS18">
        <v>9579.0058066886995</v>
      </c>
      <c r="BT18">
        <v>9263.4808930536001</v>
      </c>
      <c r="BU18">
        <v>9111.4258272102998</v>
      </c>
      <c r="BV18">
        <v>8682.1219090277009</v>
      </c>
      <c r="BW18">
        <v>8008.7961264079004</v>
      </c>
      <c r="BX18">
        <v>6253.4913433918</v>
      </c>
      <c r="BY18">
        <v>3455.4462401822998</v>
      </c>
      <c r="BZ18">
        <v>1506.6748566105</v>
      </c>
      <c r="CA18">
        <v>310.44967511359999</v>
      </c>
      <c r="CB18">
        <v>91.042778969799997</v>
      </c>
      <c r="CC18">
        <v>50.467753873200003</v>
      </c>
      <c r="CD18">
        <v>40.459097813</v>
      </c>
      <c r="CE18">
        <v>10901.296011078601</v>
      </c>
      <c r="CF18">
        <v>10837.571334116101</v>
      </c>
      <c r="CG18">
        <v>10704.4972448477</v>
      </c>
      <c r="CH18">
        <v>10599.621898893</v>
      </c>
      <c r="CI18">
        <v>10538.6834040869</v>
      </c>
      <c r="CJ18">
        <v>10191.1791045511</v>
      </c>
      <c r="CK18">
        <v>10023.6535554026</v>
      </c>
      <c r="CL18">
        <v>9550.4838681372003</v>
      </c>
      <c r="CM18">
        <v>8807.8653136258999</v>
      </c>
      <c r="CN18">
        <v>6869.5737036101</v>
      </c>
      <c r="CO18">
        <v>3773.6704397381</v>
      </c>
      <c r="CP18">
        <v>1624.5169916878999</v>
      </c>
      <c r="CQ18">
        <v>322.03362866769999</v>
      </c>
      <c r="CR18">
        <v>92.276312934299995</v>
      </c>
      <c r="CS18">
        <v>50.5942749194</v>
      </c>
      <c r="CT18">
        <v>40.459948199099998</v>
      </c>
      <c r="CU18">
        <v>12112.5511199839</v>
      </c>
      <c r="CV18">
        <v>12041.5176233564</v>
      </c>
      <c r="CW18">
        <v>11893.429951447601</v>
      </c>
      <c r="CX18">
        <v>11776.7859217077</v>
      </c>
      <c r="CY18">
        <v>11709.0210081763</v>
      </c>
      <c r="CZ18">
        <v>11322.513425498501</v>
      </c>
      <c r="DA18">
        <v>11136.117036916899</v>
      </c>
      <c r="DB18">
        <v>10609.431989634601</v>
      </c>
      <c r="DC18">
        <v>9782.2421428731996</v>
      </c>
      <c r="DD18">
        <v>7620.4220259801004</v>
      </c>
      <c r="DE18">
        <v>4159.9776485489001</v>
      </c>
      <c r="DF18">
        <v>1766.1026648837999</v>
      </c>
      <c r="DG18">
        <v>335.29687365000001</v>
      </c>
      <c r="DH18">
        <v>93.636183141499998</v>
      </c>
      <c r="DI18">
        <v>50.730670316800001</v>
      </c>
      <c r="DJ18">
        <v>40.460804016099999</v>
      </c>
      <c r="DK18">
        <v>14535.0614123382</v>
      </c>
      <c r="DL18">
        <v>14449.408752068101</v>
      </c>
      <c r="DM18">
        <v>14271.293640407001</v>
      </c>
      <c r="DN18">
        <v>14131.112115428799</v>
      </c>
      <c r="DO18">
        <v>14049.694337597401</v>
      </c>
      <c r="DP18">
        <v>13585.1698981677</v>
      </c>
      <c r="DQ18">
        <v>13361.020822798801</v>
      </c>
      <c r="DR18">
        <v>12727.253653347199</v>
      </c>
      <c r="DS18">
        <v>11730.744486289699</v>
      </c>
      <c r="DT18">
        <v>9120.8788019124004</v>
      </c>
      <c r="DU18">
        <v>4927.8761004387998</v>
      </c>
      <c r="DV18">
        <v>2043.5826629536</v>
      </c>
      <c r="DW18">
        <v>359.54097752730002</v>
      </c>
      <c r="DX18">
        <v>95.985361864200001</v>
      </c>
      <c r="DY18">
        <v>50.958930355699998</v>
      </c>
      <c r="DZ18">
        <v>40.462103691199999</v>
      </c>
      <c r="EA18">
        <v>16957.571671975998</v>
      </c>
      <c r="EB18">
        <v>16857.298598950001</v>
      </c>
      <c r="EC18">
        <v>16649.1556843623</v>
      </c>
      <c r="ED18">
        <v>16485.436623709102</v>
      </c>
      <c r="EE18">
        <v>16390.365871082198</v>
      </c>
      <c r="EF18">
        <v>15847.814786148099</v>
      </c>
      <c r="EG18">
        <v>15585.9019962616</v>
      </c>
      <c r="EH18">
        <v>14845.002853817499</v>
      </c>
      <c r="EI18">
        <v>13678.994303608901</v>
      </c>
      <c r="EJ18">
        <v>10620.0637476395</v>
      </c>
      <c r="EK18">
        <v>5690.8762664878004</v>
      </c>
      <c r="EL18">
        <v>2315.1115766306998</v>
      </c>
      <c r="EM18">
        <v>381.42693093140002</v>
      </c>
      <c r="EN18">
        <v>97.965025089500003</v>
      </c>
      <c r="EO18">
        <v>51.144351425000004</v>
      </c>
      <c r="EP18">
        <v>40.463044804399999</v>
      </c>
      <c r="EQ18">
        <v>19380.0818039431</v>
      </c>
      <c r="ER18">
        <v>19265.187462584901</v>
      </c>
      <c r="ES18">
        <v>19027.0165746038</v>
      </c>
      <c r="ET18">
        <v>18839.759873175</v>
      </c>
      <c r="EU18">
        <v>18731.036189256301</v>
      </c>
      <c r="EV18">
        <v>18110.451458416501</v>
      </c>
      <c r="EW18">
        <v>17810.766866800801</v>
      </c>
      <c r="EX18">
        <v>16962.700353292101</v>
      </c>
      <c r="EY18">
        <v>15627.056748111199</v>
      </c>
      <c r="EZ18">
        <v>12118.285569429299</v>
      </c>
      <c r="FA18">
        <v>6450.1295578207</v>
      </c>
      <c r="FB18">
        <v>2582.0574807364001</v>
      </c>
      <c r="FC18">
        <v>401.51120849839998</v>
      </c>
      <c r="FD18">
        <v>99.673452594699995</v>
      </c>
      <c r="FE18">
        <v>51.299430410799999</v>
      </c>
      <c r="FF18">
        <v>40.463756382600003</v>
      </c>
      <c r="FH18" s="3">
        <v>157.69640000000001</v>
      </c>
      <c r="FI18" s="9">
        <v>1.5949217285186394</v>
      </c>
      <c r="FK18">
        <v>-6426.8310388741002</v>
      </c>
      <c r="FL18">
        <v>-5851.6744646474999</v>
      </c>
      <c r="FM18">
        <v>-6456.0065920229999</v>
      </c>
      <c r="FN18">
        <v>-5793.5552202058998</v>
      </c>
      <c r="FO18">
        <v>-7318.2235989707997</v>
      </c>
      <c r="FP18">
        <v>-8392.6494953045003</v>
      </c>
      <c r="FQ18">
        <v>-7404.4636560544004</v>
      </c>
      <c r="FR18">
        <v>-6356.3693082315003</v>
      </c>
      <c r="FS18">
        <v>-4827.5405655308004</v>
      </c>
      <c r="FT18">
        <v>-7938.6355381922003</v>
      </c>
      <c r="FU18">
        <v>-5855.3910202299003</v>
      </c>
      <c r="FV18">
        <v>-8338.3781635943997</v>
      </c>
      <c r="FW18">
        <v>-7672.6537780059998</v>
      </c>
      <c r="FX18">
        <v>-9633.6242888846991</v>
      </c>
      <c r="FY18">
        <v>-7581.4641697919997</v>
      </c>
      <c r="FZ18">
        <v>-5516.5378677985</v>
      </c>
      <c r="GA18">
        <v>-8382.1081723356001</v>
      </c>
      <c r="GB18">
        <v>-7164.5833866864996</v>
      </c>
      <c r="GC18">
        <v>-9626.7132052931993</v>
      </c>
      <c r="GD18">
        <v>-9126.5298090028991</v>
      </c>
    </row>
    <row r="19" spans="1:186" x14ac:dyDescent="0.55000000000000004">
      <c r="A19" s="115"/>
      <c r="B19" s="1" t="s">
        <v>16</v>
      </c>
      <c r="C19">
        <v>3814.9596132453999</v>
      </c>
      <c r="D19">
        <v>3791.5868110514002</v>
      </c>
      <c r="E19">
        <v>3742.7219374152</v>
      </c>
      <c r="F19">
        <v>3703.7157588123</v>
      </c>
      <c r="G19">
        <v>3681.0369052576998</v>
      </c>
      <c r="H19">
        <v>3559.2326710073999</v>
      </c>
      <c r="I19">
        <v>3501.1685879039001</v>
      </c>
      <c r="J19">
        <v>3322.8597585551001</v>
      </c>
      <c r="K19">
        <v>3018.2508007608999</v>
      </c>
      <c r="L19">
        <v>2182.3439199228001</v>
      </c>
      <c r="M19">
        <v>983.27091552649995</v>
      </c>
      <c r="N19">
        <v>378.99759755240001</v>
      </c>
      <c r="O19">
        <v>124.5100989447</v>
      </c>
      <c r="P19">
        <v>58.342566096399999</v>
      </c>
      <c r="Q19">
        <v>37.848519013100002</v>
      </c>
      <c r="R19">
        <v>31.967659191700001</v>
      </c>
      <c r="S19">
        <v>5722.4392729417996</v>
      </c>
      <c r="T19">
        <v>5686.5291335458996</v>
      </c>
      <c r="U19">
        <v>5612.3706609091996</v>
      </c>
      <c r="V19">
        <v>5553.4167917578998</v>
      </c>
      <c r="W19">
        <v>5519.1816228743</v>
      </c>
      <c r="X19">
        <v>5335.4661599475003</v>
      </c>
      <c r="Y19">
        <v>5247.7442530334001</v>
      </c>
      <c r="Z19">
        <v>4977.1098621152996</v>
      </c>
      <c r="AA19">
        <v>4511.5429555677001</v>
      </c>
      <c r="AB19">
        <v>3217.5351850252</v>
      </c>
      <c r="AC19">
        <v>1357.8786884337001</v>
      </c>
      <c r="AD19">
        <v>464.75100046919999</v>
      </c>
      <c r="AE19">
        <v>135.59157532410001</v>
      </c>
      <c r="AF19">
        <v>61.131891624300003</v>
      </c>
      <c r="AG19">
        <v>38.214683238500001</v>
      </c>
      <c r="AH19">
        <v>31.971431792699999</v>
      </c>
      <c r="AI19">
        <v>6676.1791046395001</v>
      </c>
      <c r="AJ19">
        <v>6633.9970807357004</v>
      </c>
      <c r="AK19">
        <v>6547.1909585301</v>
      </c>
      <c r="AL19">
        <v>6478.2626689956996</v>
      </c>
      <c r="AM19">
        <v>6438.2489150321999</v>
      </c>
      <c r="AN19">
        <v>6223.5750317663997</v>
      </c>
      <c r="AO19">
        <v>6121.0201432373997</v>
      </c>
      <c r="AP19">
        <v>5804.1539869190001</v>
      </c>
      <c r="AQ19">
        <v>5257.7885837050999</v>
      </c>
      <c r="AR19">
        <v>3732.1673013766999</v>
      </c>
      <c r="AS19">
        <v>1538.1901949967</v>
      </c>
      <c r="AT19">
        <v>502.17723093270001</v>
      </c>
      <c r="AU19">
        <v>139.80650775710001</v>
      </c>
      <c r="AV19">
        <v>62.166855682799998</v>
      </c>
      <c r="AW19">
        <v>38.344458982799999</v>
      </c>
      <c r="AX19">
        <v>31.972547994999999</v>
      </c>
      <c r="AY19">
        <v>7629.9191772430004</v>
      </c>
      <c r="AZ19">
        <v>7581.4641697919997</v>
      </c>
      <c r="BA19">
        <v>7482.0101272043003</v>
      </c>
      <c r="BB19">
        <v>7403.1072039210003</v>
      </c>
      <c r="BC19">
        <v>7357.3147117828003</v>
      </c>
      <c r="BD19">
        <v>7111.6814346752999</v>
      </c>
      <c r="BE19">
        <v>6994.2920886051998</v>
      </c>
      <c r="BF19">
        <v>6631.1660218896996</v>
      </c>
      <c r="BG19">
        <v>6003.8634547415004</v>
      </c>
      <c r="BH19">
        <v>4245.4191540549</v>
      </c>
      <c r="BI19">
        <v>1715.2626551439</v>
      </c>
      <c r="BJ19">
        <v>537.04870726390004</v>
      </c>
      <c r="BK19">
        <v>143.46020145700001</v>
      </c>
      <c r="BL19">
        <v>63.048660711700002</v>
      </c>
      <c r="BM19">
        <v>38.452636931000001</v>
      </c>
      <c r="BN19">
        <v>31.9733975374</v>
      </c>
      <c r="BO19">
        <v>7801.5921147981999</v>
      </c>
      <c r="BP19">
        <v>7752.0078816406003</v>
      </c>
      <c r="BQ19">
        <v>7650.2771792874</v>
      </c>
      <c r="BR19">
        <v>7569.5788028091001</v>
      </c>
      <c r="BS19">
        <v>7522.7461223642003</v>
      </c>
      <c r="BT19">
        <v>7271.5400739042998</v>
      </c>
      <c r="BU19">
        <v>7151.4804125854998</v>
      </c>
      <c r="BV19">
        <v>6780.0251911384003</v>
      </c>
      <c r="BW19">
        <v>6138.1418663109998</v>
      </c>
      <c r="BX19">
        <v>4337.6800943556</v>
      </c>
      <c r="BY19">
        <v>1746.8452685682</v>
      </c>
      <c r="BZ19">
        <v>543.09445335680005</v>
      </c>
      <c r="CA19">
        <v>144.06944592729999</v>
      </c>
      <c r="CB19">
        <v>63.194150883600003</v>
      </c>
      <c r="CC19">
        <v>38.4702809164</v>
      </c>
      <c r="CD19">
        <v>31.9735293781</v>
      </c>
      <c r="CE19">
        <v>8583.6587620272003</v>
      </c>
      <c r="CF19">
        <v>8528.9299901376999</v>
      </c>
      <c r="CG19">
        <v>8416.8278311258</v>
      </c>
      <c r="CH19">
        <v>8327.9501323661007</v>
      </c>
      <c r="CI19">
        <v>8276.3787926874993</v>
      </c>
      <c r="CJ19">
        <v>7999.7854243869997</v>
      </c>
      <c r="CK19">
        <v>7867.5606292448001</v>
      </c>
      <c r="CL19">
        <v>7458.1537798506997</v>
      </c>
      <c r="CM19">
        <v>6749.8072532487004</v>
      </c>
      <c r="CN19">
        <v>4757.5622326061002</v>
      </c>
      <c r="CO19">
        <v>1889.7479458152</v>
      </c>
      <c r="CP19">
        <v>569.85392900989996</v>
      </c>
      <c r="CQ19">
        <v>146.687296726</v>
      </c>
      <c r="CR19">
        <v>63.813832751699998</v>
      </c>
      <c r="CS19">
        <v>38.544800082499997</v>
      </c>
      <c r="CT19">
        <v>31.974066000899999</v>
      </c>
      <c r="CU19">
        <v>9537.3985576149007</v>
      </c>
      <c r="CV19">
        <v>9476.3955194421997</v>
      </c>
      <c r="CW19">
        <v>9351.6451076984995</v>
      </c>
      <c r="CX19">
        <v>9252.7925473235991</v>
      </c>
      <c r="CY19">
        <v>9195.4422730296992</v>
      </c>
      <c r="CZ19">
        <v>8887.8883180391003</v>
      </c>
      <c r="DA19">
        <v>8740.8273540093996</v>
      </c>
      <c r="DB19">
        <v>8285.1236442316003</v>
      </c>
      <c r="DC19">
        <v>7495.6484537676997</v>
      </c>
      <c r="DD19">
        <v>5268.7936292064996</v>
      </c>
      <c r="DE19">
        <v>2062.1175415455</v>
      </c>
      <c r="DF19">
        <v>600.94470651979998</v>
      </c>
      <c r="DG19">
        <v>149.57979040890001</v>
      </c>
      <c r="DH19">
        <v>64.487479901300006</v>
      </c>
      <c r="DI19">
        <v>38.624672854300002</v>
      </c>
      <c r="DJ19">
        <v>31.974605845199999</v>
      </c>
      <c r="DK19">
        <v>11444.878223350101</v>
      </c>
      <c r="DL19">
        <v>11371.3255081522</v>
      </c>
      <c r="DM19">
        <v>11221.278388042099</v>
      </c>
      <c r="DN19">
        <v>11102.4758728262</v>
      </c>
      <c r="DO19">
        <v>11033.567553872999</v>
      </c>
      <c r="DP19">
        <v>10664.0914157058</v>
      </c>
      <c r="DQ19">
        <v>10487.3565849238</v>
      </c>
      <c r="DR19">
        <v>9939.0237906531001</v>
      </c>
      <c r="DS19">
        <v>8987.0967917757007</v>
      </c>
      <c r="DT19">
        <v>6289.0761391242004</v>
      </c>
      <c r="DU19">
        <v>2401.8372156032001</v>
      </c>
      <c r="DV19">
        <v>658.97360153969998</v>
      </c>
      <c r="DW19">
        <v>154.60571049149999</v>
      </c>
      <c r="DX19">
        <v>65.627375895399993</v>
      </c>
      <c r="DY19">
        <v>38.757223136900002</v>
      </c>
      <c r="DZ19">
        <v>31.9754244425</v>
      </c>
      <c r="EA19">
        <v>13352.3581634936</v>
      </c>
      <c r="EB19">
        <v>13266.254859427499</v>
      </c>
      <c r="EC19">
        <v>13090.910784765299</v>
      </c>
      <c r="ED19">
        <v>12952.1581441331</v>
      </c>
      <c r="EE19">
        <v>12871.6916068625</v>
      </c>
      <c r="EF19">
        <v>12440.2923562051</v>
      </c>
      <c r="EG19">
        <v>12233.88234645</v>
      </c>
      <c r="EH19">
        <v>11592.8866282171</v>
      </c>
      <c r="EI19">
        <v>10478.314875674199</v>
      </c>
      <c r="EJ19">
        <v>7307.0940564711</v>
      </c>
      <c r="EK19">
        <v>2736.3936616642</v>
      </c>
      <c r="EL19">
        <v>712.61122712550002</v>
      </c>
      <c r="EM19">
        <v>158.88574017880001</v>
      </c>
      <c r="EN19">
        <v>66.564184334800004</v>
      </c>
      <c r="EO19">
        <v>38.863783055200003</v>
      </c>
      <c r="EP19">
        <v>31.976015776699999</v>
      </c>
      <c r="EQ19">
        <v>15259.837824366699</v>
      </c>
      <c r="ER19">
        <v>15161.1833077513</v>
      </c>
      <c r="ES19">
        <v>14960.542173969799</v>
      </c>
      <c r="ET19">
        <v>14801.83926081</v>
      </c>
      <c r="EU19">
        <v>14709.8144176018</v>
      </c>
      <c r="EV19">
        <v>14216.491485926401</v>
      </c>
      <c r="EW19">
        <v>13980.405458848099</v>
      </c>
      <c r="EX19">
        <v>13246.7231531127</v>
      </c>
      <c r="EY19">
        <v>11969.3658281322</v>
      </c>
      <c r="EZ19">
        <v>8323.3757123219002</v>
      </c>
      <c r="FA19">
        <v>3067.0382985330998</v>
      </c>
      <c r="FB19">
        <v>762.80337692789999</v>
      </c>
      <c r="FC19">
        <v>162.62562900559999</v>
      </c>
      <c r="FD19">
        <v>67.3549118687</v>
      </c>
      <c r="FE19">
        <v>38.952099365700001</v>
      </c>
      <c r="FF19">
        <v>31.976463138500002</v>
      </c>
      <c r="FH19" s="3">
        <v>158.98140000000001</v>
      </c>
      <c r="FI19" s="9">
        <v>1.2674407016180753</v>
      </c>
      <c r="FK19">
        <v>-6340.0393763684997</v>
      </c>
      <c r="FL19">
        <v>-5775.0451628541996</v>
      </c>
      <c r="FM19">
        <v>-6369.9116022172002</v>
      </c>
      <c r="FN19">
        <v>-5722.2551179519996</v>
      </c>
      <c r="FO19">
        <v>-7225.6487593477996</v>
      </c>
      <c r="FP19">
        <v>-8297.9951938607992</v>
      </c>
      <c r="FQ19">
        <v>-7311.2596383293003</v>
      </c>
      <c r="FR19">
        <v>-6290.4252785118997</v>
      </c>
      <c r="FS19">
        <v>-4762.5487559225003</v>
      </c>
      <c r="FT19">
        <v>-7835.5497553305004</v>
      </c>
      <c r="FU19">
        <v>-5779.8701142035998</v>
      </c>
      <c r="FV19">
        <v>-8235.5551232611997</v>
      </c>
      <c r="FW19">
        <v>-7583.4095186745999</v>
      </c>
      <c r="FX19">
        <v>-9515.5635213752994</v>
      </c>
      <c r="FY19">
        <v>-7482.0101272043003</v>
      </c>
      <c r="FZ19">
        <v>-5448.3316693306997</v>
      </c>
      <c r="GA19">
        <v>-8270.4948303704005</v>
      </c>
      <c r="GB19">
        <v>-7070.9800373423004</v>
      </c>
      <c r="GC19">
        <v>-9510.7080838489001</v>
      </c>
      <c r="GD19">
        <v>-9014.4987180922999</v>
      </c>
    </row>
    <row r="20" spans="1:186" x14ac:dyDescent="0.55000000000000004">
      <c r="A20" s="115"/>
      <c r="B20" s="1" t="s">
        <v>17</v>
      </c>
      <c r="C20">
        <v>2774.9079297527001</v>
      </c>
      <c r="D20">
        <v>2758.8556811948001</v>
      </c>
      <c r="E20">
        <v>2725.3371396215998</v>
      </c>
      <c r="F20">
        <v>2698.6169629991</v>
      </c>
      <c r="G20">
        <v>2683.2598683043998</v>
      </c>
      <c r="H20">
        <v>2602.9801082999002</v>
      </c>
      <c r="I20">
        <v>2566.1135268405001</v>
      </c>
      <c r="J20">
        <v>2452.4090411062998</v>
      </c>
      <c r="K20">
        <v>2249.2031046420002</v>
      </c>
      <c r="L20">
        <v>1676.3316031395</v>
      </c>
      <c r="M20">
        <v>783.12032059160003</v>
      </c>
      <c r="N20">
        <v>299.23715102770001</v>
      </c>
      <c r="O20">
        <v>76.969205802399998</v>
      </c>
      <c r="P20">
        <v>32.480263525399998</v>
      </c>
      <c r="Q20">
        <v>25.015139901200001</v>
      </c>
      <c r="R20">
        <v>23.234550304500001</v>
      </c>
      <c r="S20">
        <v>4162.3617938385996</v>
      </c>
      <c r="T20">
        <v>4137.6992467324999</v>
      </c>
      <c r="U20">
        <v>4086.8374990204002</v>
      </c>
      <c r="V20">
        <v>4046.4655334648</v>
      </c>
      <c r="W20">
        <v>4023.2947476683999</v>
      </c>
      <c r="X20">
        <v>3902.2826119848</v>
      </c>
      <c r="Y20">
        <v>3846.6756179819999</v>
      </c>
      <c r="Z20">
        <v>3674.9798065344999</v>
      </c>
      <c r="AA20">
        <v>3367.1310905021001</v>
      </c>
      <c r="AB20">
        <v>2488.8748532710001</v>
      </c>
      <c r="AC20">
        <v>1102.0468405771001</v>
      </c>
      <c r="AD20">
        <v>382.56718381600001</v>
      </c>
      <c r="AE20">
        <v>84.598519977400002</v>
      </c>
      <c r="AF20">
        <v>33.278800037300002</v>
      </c>
      <c r="AG20">
        <v>25.071908816499999</v>
      </c>
      <c r="AH20">
        <v>23.235417977200001</v>
      </c>
      <c r="AI20">
        <v>4856.0887083731004</v>
      </c>
      <c r="AJ20">
        <v>4827.1188282068997</v>
      </c>
      <c r="AK20">
        <v>4767.5849363807001</v>
      </c>
      <c r="AL20">
        <v>4720.3869328212004</v>
      </c>
      <c r="AM20">
        <v>4693.3092338504002</v>
      </c>
      <c r="AN20">
        <v>4551.9300868375003</v>
      </c>
      <c r="AO20">
        <v>4486.9518779432001</v>
      </c>
      <c r="AP20">
        <v>4286.2540054777</v>
      </c>
      <c r="AQ20">
        <v>3926.0401162273001</v>
      </c>
      <c r="AR20">
        <v>2894.0494107692998</v>
      </c>
      <c r="AS20">
        <v>1256.2288727142</v>
      </c>
      <c r="AT20">
        <v>420.3969650949</v>
      </c>
      <c r="AU20">
        <v>87.5549027295</v>
      </c>
      <c r="AV20">
        <v>33.575266382400002</v>
      </c>
      <c r="AW20">
        <v>25.090439695099999</v>
      </c>
      <c r="AX20">
        <v>23.235669694199999</v>
      </c>
      <c r="AY20">
        <v>5549.8158382341999</v>
      </c>
      <c r="AZ20">
        <v>5516.5378677985</v>
      </c>
      <c r="BA20">
        <v>5448.3316693306997</v>
      </c>
      <c r="BB20">
        <v>5394.3075717779002</v>
      </c>
      <c r="BC20">
        <v>5363.3229435543999</v>
      </c>
      <c r="BD20">
        <v>5201.5765088521002</v>
      </c>
      <c r="BE20">
        <v>5127.2267065605001</v>
      </c>
      <c r="BF20">
        <v>4897.5244608527</v>
      </c>
      <c r="BG20">
        <v>4484.9285233229002</v>
      </c>
      <c r="BH20">
        <v>3298.7160454595</v>
      </c>
      <c r="BI20">
        <v>1407.7959109015001</v>
      </c>
      <c r="BJ20">
        <v>456.4162809778</v>
      </c>
      <c r="BK20">
        <v>90.135394418399997</v>
      </c>
      <c r="BL20">
        <v>33.828319008400001</v>
      </c>
      <c r="BM20">
        <v>25.1052348505</v>
      </c>
      <c r="BN20">
        <v>23.2358596752</v>
      </c>
      <c r="BO20">
        <v>5674.6865181836001</v>
      </c>
      <c r="BP20">
        <v>5640.6330237249003</v>
      </c>
      <c r="BQ20">
        <v>5570.8657982896002</v>
      </c>
      <c r="BR20">
        <v>5515.6129991950002</v>
      </c>
      <c r="BS20">
        <v>5483.9251151626004</v>
      </c>
      <c r="BT20">
        <v>5318.5125478468999</v>
      </c>
      <c r="BU20">
        <v>5242.4758362087996</v>
      </c>
      <c r="BV20">
        <v>5007.5526274652002</v>
      </c>
      <c r="BW20">
        <v>4585.5265477647999</v>
      </c>
      <c r="BX20">
        <v>3371.5102635385001</v>
      </c>
      <c r="BY20">
        <v>1434.8360698920001</v>
      </c>
      <c r="BZ20">
        <v>462.73606463649998</v>
      </c>
      <c r="CA20">
        <v>90.566986380900005</v>
      </c>
      <c r="CB20">
        <v>33.870125196399997</v>
      </c>
      <c r="CC20">
        <v>25.107591105499999</v>
      </c>
      <c r="CD20">
        <v>23.235889038</v>
      </c>
      <c r="CE20">
        <v>6243.5425853121997</v>
      </c>
      <c r="CF20">
        <v>6205.9559951063002</v>
      </c>
      <c r="CG20">
        <v>6129.0773785164001</v>
      </c>
      <c r="CH20">
        <v>6068.2271583881002</v>
      </c>
      <c r="CI20">
        <v>6033.3355785105005</v>
      </c>
      <c r="CJ20">
        <v>5851.2216643539005</v>
      </c>
      <c r="CK20">
        <v>5767.5000345096996</v>
      </c>
      <c r="CL20">
        <v>5508.7918357558001</v>
      </c>
      <c r="CM20">
        <v>5043.8017480766002</v>
      </c>
      <c r="CN20">
        <v>3702.9753289928999</v>
      </c>
      <c r="CO20">
        <v>1557.1868028695001</v>
      </c>
      <c r="CP20">
        <v>490.9735414484</v>
      </c>
      <c r="CQ20">
        <v>92.424864110200005</v>
      </c>
      <c r="CR20">
        <v>34.048397364899998</v>
      </c>
      <c r="CS20">
        <v>25.117364893400001</v>
      </c>
      <c r="CT20">
        <v>23.2360081719</v>
      </c>
      <c r="CU20">
        <v>6937.2694911795998</v>
      </c>
      <c r="CV20">
        <v>6895.3739388514996</v>
      </c>
      <c r="CW20">
        <v>6809.8228125370997</v>
      </c>
      <c r="CX20">
        <v>6742.1464455904998</v>
      </c>
      <c r="CY20">
        <v>6703.3479097071004</v>
      </c>
      <c r="CZ20">
        <v>6500.8663872029001</v>
      </c>
      <c r="DA20">
        <v>6407.7727471322996</v>
      </c>
      <c r="DB20">
        <v>6120.0574215951001</v>
      </c>
      <c r="DC20">
        <v>5602.6641112100997</v>
      </c>
      <c r="DD20">
        <v>4106.9003030276999</v>
      </c>
      <c r="DE20">
        <v>1704.7312304668999</v>
      </c>
      <c r="DF20">
        <v>524.32380332410003</v>
      </c>
      <c r="DG20">
        <v>94.482545514400002</v>
      </c>
      <c r="DH20">
        <v>34.242629667499997</v>
      </c>
      <c r="DI20">
        <v>25.127519014000001</v>
      </c>
      <c r="DJ20">
        <v>23.2361274326</v>
      </c>
      <c r="DK20">
        <v>8324.7233511713002</v>
      </c>
      <c r="DL20">
        <v>8274.2091147490992</v>
      </c>
      <c r="DM20">
        <v>8171.3128403685996</v>
      </c>
      <c r="DN20">
        <v>8089.9841513479996</v>
      </c>
      <c r="DO20">
        <v>8043.3716501498002</v>
      </c>
      <c r="DP20">
        <v>7800.1546446603998</v>
      </c>
      <c r="DQ20">
        <v>7688.3166314335003</v>
      </c>
      <c r="DR20">
        <v>7342.5846591638001</v>
      </c>
      <c r="DS20">
        <v>6720.3654707937003</v>
      </c>
      <c r="DT20">
        <v>4913.9516689653001</v>
      </c>
      <c r="DU20">
        <v>1995.2485429876999</v>
      </c>
      <c r="DV20">
        <v>588.13142670599996</v>
      </c>
      <c r="DW20">
        <v>98.063562381500006</v>
      </c>
      <c r="DX20">
        <v>34.572525466499997</v>
      </c>
      <c r="DY20">
        <v>25.1436236831</v>
      </c>
      <c r="DZ20">
        <v>23.236307095699999</v>
      </c>
      <c r="EA20">
        <v>9712.1774033437996</v>
      </c>
      <c r="EB20">
        <v>9653.0438639348995</v>
      </c>
      <c r="EC20">
        <v>9532.8023037586008</v>
      </c>
      <c r="ED20">
        <v>9437.8212437007005</v>
      </c>
      <c r="EE20">
        <v>9383.3947804119998</v>
      </c>
      <c r="EF20">
        <v>9099.4420390064006</v>
      </c>
      <c r="EG20">
        <v>8968.8593353562992</v>
      </c>
      <c r="EH20">
        <v>8565.1085457628997</v>
      </c>
      <c r="EI20">
        <v>7838.0455444062</v>
      </c>
      <c r="EJ20">
        <v>5720.1745672262005</v>
      </c>
      <c r="EK20">
        <v>2280.8370365073001</v>
      </c>
      <c r="EL20">
        <v>648.9323433815</v>
      </c>
      <c r="EM20">
        <v>101.11106309669999</v>
      </c>
      <c r="EN20">
        <v>34.844986423999998</v>
      </c>
      <c r="EO20">
        <v>25.1558832841</v>
      </c>
      <c r="EP20">
        <v>23.2364360298</v>
      </c>
      <c r="EQ20">
        <v>11099.6312608517</v>
      </c>
      <c r="ER20">
        <v>11031.8779890356</v>
      </c>
      <c r="ES20">
        <v>10894.2910887817</v>
      </c>
      <c r="ET20">
        <v>10785.657623582199</v>
      </c>
      <c r="EU20">
        <v>10723.4171928796</v>
      </c>
      <c r="EV20">
        <v>10398.728588342299</v>
      </c>
      <c r="EW20">
        <v>10249.4009915309</v>
      </c>
      <c r="EX20">
        <v>9787.6299966212991</v>
      </c>
      <c r="EY20">
        <v>8955.7110873913007</v>
      </c>
      <c r="EZ20">
        <v>6525.7631091755002</v>
      </c>
      <c r="FA20">
        <v>2562.4983336703999</v>
      </c>
      <c r="FB20">
        <v>707.43234735550004</v>
      </c>
      <c r="FC20">
        <v>103.7663473473</v>
      </c>
      <c r="FD20">
        <v>35.076005210200002</v>
      </c>
      <c r="FE20">
        <v>25.165570687100001</v>
      </c>
      <c r="FF20">
        <v>23.236533057799999</v>
      </c>
      <c r="FH20" s="3">
        <v>160.1215</v>
      </c>
      <c r="FI20" s="9">
        <v>0.89488259004612958</v>
      </c>
      <c r="FK20">
        <v>-6237.6235658473997</v>
      </c>
      <c r="FL20">
        <v>-5680.5350785729997</v>
      </c>
      <c r="FM20">
        <v>-6270.9741077173003</v>
      </c>
      <c r="FN20">
        <v>-5634.2277142506</v>
      </c>
      <c r="FO20">
        <v>-7106.8134856221996</v>
      </c>
      <c r="FP20">
        <v>-8180.4998087015001</v>
      </c>
      <c r="FQ20">
        <v>-7200.1349700198998</v>
      </c>
      <c r="FR20">
        <v>-6203.0849098549998</v>
      </c>
      <c r="FS20">
        <v>-4684.4705087325001</v>
      </c>
      <c r="FT20">
        <v>-7713.4763209011999</v>
      </c>
      <c r="FU20">
        <v>-5685.9152068896001</v>
      </c>
      <c r="FV20">
        <v>-8107.2759297117</v>
      </c>
      <c r="FW20">
        <v>-7470.8981555578002</v>
      </c>
      <c r="FX20">
        <v>-9368.3447120528999</v>
      </c>
      <c r="FY20">
        <v>-7357.3147117828003</v>
      </c>
      <c r="FZ20">
        <v>-5363.3229435543999</v>
      </c>
      <c r="GA20">
        <v>-8133.7938253636003</v>
      </c>
      <c r="GB20">
        <v>-6949.8073611774998</v>
      </c>
      <c r="GC20">
        <v>-9359.5795985863006</v>
      </c>
      <c r="GD20">
        <v>-8876.8297976768008</v>
      </c>
    </row>
    <row r="21" spans="1:186" x14ac:dyDescent="0.55000000000000004">
      <c r="A21" s="115"/>
      <c r="B21" s="1" t="s">
        <v>18</v>
      </c>
      <c r="C21">
        <v>4218.4248560256001</v>
      </c>
      <c r="D21">
        <v>4192.0414209621003</v>
      </c>
      <c r="E21">
        <v>4137.2079427276003</v>
      </c>
      <c r="F21">
        <v>4094.2987009971998</v>
      </c>
      <c r="G21">
        <v>4069.6005400696999</v>
      </c>
      <c r="H21">
        <v>3920.5549911633002</v>
      </c>
      <c r="I21">
        <v>3849.5334148088</v>
      </c>
      <c r="J21">
        <v>3645.5636181596001</v>
      </c>
      <c r="K21">
        <v>3315.8877550852999</v>
      </c>
      <c r="L21">
        <v>2462.4471180082001</v>
      </c>
      <c r="M21">
        <v>1216.1724204965999</v>
      </c>
      <c r="N21">
        <v>484.13689405510002</v>
      </c>
      <c r="O21">
        <v>141.149265555</v>
      </c>
      <c r="P21">
        <v>61.254027368700001</v>
      </c>
      <c r="Q21">
        <v>41.170612218499997</v>
      </c>
      <c r="R21">
        <v>35.4409152713</v>
      </c>
      <c r="S21">
        <v>6327.6372998991001</v>
      </c>
      <c r="T21">
        <v>6287.0797534072999</v>
      </c>
      <c r="U21">
        <v>6203.8575469998996</v>
      </c>
      <c r="V21">
        <v>6138.9973593223003</v>
      </c>
      <c r="W21">
        <v>6101.7048898689</v>
      </c>
      <c r="X21">
        <v>5876.5484438853</v>
      </c>
      <c r="Y21">
        <v>5768.9766436178998</v>
      </c>
      <c r="Z21">
        <v>5459.1136598950998</v>
      </c>
      <c r="AA21">
        <v>4955.1313819871002</v>
      </c>
      <c r="AB21">
        <v>3639.3568090258</v>
      </c>
      <c r="AC21">
        <v>1713.4933102708001</v>
      </c>
      <c r="AD21">
        <v>613.84458678960004</v>
      </c>
      <c r="AE21">
        <v>155.8165142169</v>
      </c>
      <c r="AF21">
        <v>63.995132883799997</v>
      </c>
      <c r="AG21">
        <v>41.494891224900002</v>
      </c>
      <c r="AH21">
        <v>35.444955442599998</v>
      </c>
      <c r="AI21">
        <v>7382.2433462906001</v>
      </c>
      <c r="AJ21">
        <v>7334.5945412113997</v>
      </c>
      <c r="AK21">
        <v>7237.1769284325001</v>
      </c>
      <c r="AL21">
        <v>7161.3405151526003</v>
      </c>
      <c r="AM21">
        <v>7117.7503561724998</v>
      </c>
      <c r="AN21">
        <v>6854.5193804881001</v>
      </c>
      <c r="AO21">
        <v>6728.6506626026003</v>
      </c>
      <c r="AP21">
        <v>6365.7283276385997</v>
      </c>
      <c r="AQ21">
        <v>5774.1542906041004</v>
      </c>
      <c r="AR21">
        <v>4224.9590850116001</v>
      </c>
      <c r="AS21">
        <v>1955.4715238839001</v>
      </c>
      <c r="AT21">
        <v>672.19559076329995</v>
      </c>
      <c r="AU21">
        <v>161.5210400798</v>
      </c>
      <c r="AV21">
        <v>65.022429609599996</v>
      </c>
      <c r="AW21">
        <v>41.608667086300002</v>
      </c>
      <c r="AX21">
        <v>35.446164181900002</v>
      </c>
      <c r="AY21">
        <v>8436.8497358278</v>
      </c>
      <c r="AZ21">
        <v>8382.1081723356001</v>
      </c>
      <c r="BA21">
        <v>8270.4948303704005</v>
      </c>
      <c r="BB21">
        <v>8183.6818922725997</v>
      </c>
      <c r="BC21">
        <v>8133.7938253636003</v>
      </c>
      <c r="BD21">
        <v>7832.4804880473002</v>
      </c>
      <c r="BE21">
        <v>7688.3055987585003</v>
      </c>
      <c r="BF21">
        <v>7272.2758280786002</v>
      </c>
      <c r="BG21">
        <v>6592.9099187505999</v>
      </c>
      <c r="BH21">
        <v>4809.2275219441999</v>
      </c>
      <c r="BI21">
        <v>2194.3160264111002</v>
      </c>
      <c r="BJ21">
        <v>727.43469789129995</v>
      </c>
      <c r="BK21">
        <v>166.5183985422</v>
      </c>
      <c r="BL21">
        <v>65.902520469400002</v>
      </c>
      <c r="BM21">
        <v>41.703031139799997</v>
      </c>
      <c r="BN21">
        <v>35.447088934900002</v>
      </c>
      <c r="BO21">
        <v>8626.6785985060997</v>
      </c>
      <c r="BP21">
        <v>8570.6602197643006</v>
      </c>
      <c r="BQ21">
        <v>8456.4916306001996</v>
      </c>
      <c r="BR21">
        <v>8367.7028899392008</v>
      </c>
      <c r="BS21">
        <v>8316.6811687229001</v>
      </c>
      <c r="BT21">
        <v>8008.5123711278002</v>
      </c>
      <c r="BU21">
        <v>7861.0415599600001</v>
      </c>
      <c r="BV21">
        <v>7435.4483392254997</v>
      </c>
      <c r="BW21">
        <v>6740.2621221028003</v>
      </c>
      <c r="BX21">
        <v>4914.2754033476003</v>
      </c>
      <c r="BY21">
        <v>2237.0251778002998</v>
      </c>
      <c r="BZ21">
        <v>737.09345601020004</v>
      </c>
      <c r="CA21">
        <v>167.35620943250001</v>
      </c>
      <c r="CB21">
        <v>66.048167807300004</v>
      </c>
      <c r="CC21">
        <v>41.718380936499997</v>
      </c>
      <c r="CD21">
        <v>35.447232825699999</v>
      </c>
      <c r="CE21">
        <v>9491.4557846564003</v>
      </c>
      <c r="CF21">
        <v>9429.6204817560993</v>
      </c>
      <c r="CG21">
        <v>9303.8111761185992</v>
      </c>
      <c r="CH21">
        <v>9206.0214868415005</v>
      </c>
      <c r="CI21">
        <v>9149.8353720750001</v>
      </c>
      <c r="CJ21">
        <v>8810.4338280582997</v>
      </c>
      <c r="CK21">
        <v>8647.9457402857006</v>
      </c>
      <c r="CL21">
        <v>8178.7718970878004</v>
      </c>
      <c r="CM21">
        <v>7411.4553836891</v>
      </c>
      <c r="CN21">
        <v>5392.4222107374999</v>
      </c>
      <c r="CO21">
        <v>2430.6377815111</v>
      </c>
      <c r="CP21">
        <v>780.1243288462</v>
      </c>
      <c r="CQ21">
        <v>170.97036340849999</v>
      </c>
      <c r="CR21">
        <v>66.669968265700007</v>
      </c>
      <c r="CS21">
        <v>41.7830819586</v>
      </c>
      <c r="CT21">
        <v>35.447819677299996</v>
      </c>
      <c r="CU21">
        <v>10546.0614976736</v>
      </c>
      <c r="CV21">
        <v>10477.131740422101</v>
      </c>
      <c r="CW21">
        <v>10337.1263312182</v>
      </c>
      <c r="CX21">
        <v>10228.359758807201</v>
      </c>
      <c r="CY21">
        <v>10165.875541507899</v>
      </c>
      <c r="CZ21">
        <v>9788.3811959990999</v>
      </c>
      <c r="DA21">
        <v>9607.5743756268002</v>
      </c>
      <c r="DB21">
        <v>9085.2277641234996</v>
      </c>
      <c r="DC21">
        <v>8229.8313494798003</v>
      </c>
      <c r="DD21">
        <v>5974.7316772704999</v>
      </c>
      <c r="DE21">
        <v>2664.8814754321002</v>
      </c>
      <c r="DF21">
        <v>830.6732625244</v>
      </c>
      <c r="DG21">
        <v>174.98919238030001</v>
      </c>
      <c r="DH21">
        <v>67.348623872000005</v>
      </c>
      <c r="DI21">
        <v>41.852195392399999</v>
      </c>
      <c r="DJ21">
        <v>35.448411787200001</v>
      </c>
      <c r="DK21">
        <v>12655.2739308741</v>
      </c>
      <c r="DL21">
        <v>12572.1538239415</v>
      </c>
      <c r="DM21">
        <v>12403.755893292</v>
      </c>
      <c r="DN21">
        <v>12273.035195718099</v>
      </c>
      <c r="DO21">
        <v>12197.9545098573</v>
      </c>
      <c r="DP21">
        <v>11744.264392782199</v>
      </c>
      <c r="DQ21">
        <v>11526.807458180199</v>
      </c>
      <c r="DR21">
        <v>10898.0502351377</v>
      </c>
      <c r="DS21">
        <v>9866.1887105206006</v>
      </c>
      <c r="DT21">
        <v>7137.2306127833999</v>
      </c>
      <c r="DU21">
        <v>3128.3967625380001</v>
      </c>
      <c r="DV21">
        <v>926.51083070330003</v>
      </c>
      <c r="DW21">
        <v>182.0301473044</v>
      </c>
      <c r="DX21">
        <v>68.503567796499993</v>
      </c>
      <c r="DY21">
        <v>41.966360241700002</v>
      </c>
      <c r="DZ21">
        <v>35.449313501500001</v>
      </c>
      <c r="EA21">
        <v>14764.486369034301</v>
      </c>
      <c r="EB21">
        <v>14667.174675046301</v>
      </c>
      <c r="EC21">
        <v>14470.383947538199</v>
      </c>
      <c r="ED21">
        <v>14317.708839802801</v>
      </c>
      <c r="EE21">
        <v>14230.031472250599</v>
      </c>
      <c r="EF21">
        <v>13700.135780157299</v>
      </c>
      <c r="EG21">
        <v>13446.016260832699</v>
      </c>
      <c r="EH21">
        <v>12710.7848392958</v>
      </c>
      <c r="EI21">
        <v>11502.1454106316</v>
      </c>
      <c r="EJ21">
        <v>8297.5223383031007</v>
      </c>
      <c r="EK21">
        <v>3586.7469249654</v>
      </c>
      <c r="EL21">
        <v>1016.6874263894</v>
      </c>
      <c r="EM21">
        <v>188.0766920104</v>
      </c>
      <c r="EN21">
        <v>69.459077763799996</v>
      </c>
      <c r="EO21">
        <v>42.057632694500001</v>
      </c>
      <c r="EP21">
        <v>35.449967904799998</v>
      </c>
      <c r="EQ21">
        <v>16873.698801919902</v>
      </c>
      <c r="ER21">
        <v>16762.194691903998</v>
      </c>
      <c r="ES21">
        <v>16537.011048992601</v>
      </c>
      <c r="ET21">
        <v>16362.381305631499</v>
      </c>
      <c r="EU21">
        <v>16262.1071577405</v>
      </c>
      <c r="EV21">
        <v>15655.998894877799</v>
      </c>
      <c r="EW21">
        <v>15365.2078127362</v>
      </c>
      <c r="EX21">
        <v>14523.4564075942</v>
      </c>
      <c r="EY21">
        <v>13137.803129718</v>
      </c>
      <c r="EZ21">
        <v>9456.1176859369007</v>
      </c>
      <c r="FA21">
        <v>4041.1411561585001</v>
      </c>
      <c r="FB21">
        <v>1102.3309055749</v>
      </c>
      <c r="FC21">
        <v>193.3914253069</v>
      </c>
      <c r="FD21">
        <v>70.270070955999998</v>
      </c>
      <c r="FE21">
        <v>42.132931760699996</v>
      </c>
      <c r="FF21">
        <v>35.450464718299997</v>
      </c>
      <c r="FH21" s="3">
        <v>156.95679999999999</v>
      </c>
      <c r="FI21" s="9">
        <v>1.2750214292717175</v>
      </c>
      <c r="FK21">
        <v>-6057.7529385897997</v>
      </c>
      <c r="FL21">
        <v>-5494.9036795425</v>
      </c>
      <c r="FM21">
        <v>-6080.8213633415999</v>
      </c>
      <c r="FN21">
        <v>-5481.9071373364004</v>
      </c>
      <c r="FO21">
        <v>-6865.3953886775998</v>
      </c>
      <c r="FP21">
        <v>-7971.0498812546002</v>
      </c>
      <c r="FQ21">
        <v>-6997.5136228038</v>
      </c>
      <c r="FR21">
        <v>-6026.3262046295004</v>
      </c>
      <c r="FS21">
        <v>-4545.8975617732003</v>
      </c>
      <c r="FT21">
        <v>-7445.2643037199996</v>
      </c>
      <c r="FU21">
        <v>-5473.2520588439002</v>
      </c>
      <c r="FV21">
        <v>-7826.2298077735004</v>
      </c>
      <c r="FW21">
        <v>-7228.2419864643998</v>
      </c>
      <c r="FX21">
        <v>-9059.8392063255997</v>
      </c>
      <c r="FY21">
        <v>-7111.6814346752999</v>
      </c>
      <c r="FZ21">
        <v>-5201.5765088521002</v>
      </c>
      <c r="GA21">
        <v>-7832.4804880473002</v>
      </c>
      <c r="GB21">
        <v>-6710.3624237290996</v>
      </c>
      <c r="GC21">
        <v>-9036.9723023713996</v>
      </c>
      <c r="GD21">
        <v>-8520.8943946630006</v>
      </c>
    </row>
    <row r="22" spans="1:186" x14ac:dyDescent="0.55000000000000004">
      <c r="A22" s="115"/>
      <c r="B22" s="1" t="s">
        <v>19</v>
      </c>
      <c r="C22">
        <v>3603.7576322021</v>
      </c>
      <c r="D22">
        <v>3583.0507553383</v>
      </c>
      <c r="E22">
        <v>3537.0638770697001</v>
      </c>
      <c r="F22">
        <v>3499.4126373099998</v>
      </c>
      <c r="G22">
        <v>3477.1156345504</v>
      </c>
      <c r="H22">
        <v>3358.3291569070998</v>
      </c>
      <c r="I22">
        <v>3301.3043240263</v>
      </c>
      <c r="J22">
        <v>3120.9989733275002</v>
      </c>
      <c r="K22">
        <v>2817.5068137839999</v>
      </c>
      <c r="L22">
        <v>1983.9979324778999</v>
      </c>
      <c r="M22">
        <v>881.76471684099999</v>
      </c>
      <c r="N22">
        <v>318.80045381090002</v>
      </c>
      <c r="O22">
        <v>96.598797337899995</v>
      </c>
      <c r="P22">
        <v>42.634259979299998</v>
      </c>
      <c r="Q22">
        <v>32.7591159499</v>
      </c>
      <c r="R22">
        <v>30.289606793699999</v>
      </c>
      <c r="S22">
        <v>5405.6362805360004</v>
      </c>
      <c r="T22">
        <v>5373.8203361689002</v>
      </c>
      <c r="U22">
        <v>5304.0262816035001</v>
      </c>
      <c r="V22">
        <v>5247.1212168505999</v>
      </c>
      <c r="W22">
        <v>5213.4666002522999</v>
      </c>
      <c r="X22">
        <v>5034.3531600803999</v>
      </c>
      <c r="Y22">
        <v>4948.2589683796004</v>
      </c>
      <c r="Z22">
        <v>4674.9955919851</v>
      </c>
      <c r="AA22">
        <v>4211.9257207582004</v>
      </c>
      <c r="AB22">
        <v>2923.0183200343999</v>
      </c>
      <c r="AC22">
        <v>1228.9398607406999</v>
      </c>
      <c r="AD22">
        <v>392.9587692307</v>
      </c>
      <c r="AE22">
        <v>105.3038726015</v>
      </c>
      <c r="AF22">
        <v>43.681368118400002</v>
      </c>
      <c r="AG22">
        <v>32.845631590799997</v>
      </c>
      <c r="AH22">
        <v>30.2911799273</v>
      </c>
      <c r="AI22">
        <v>6306.5755953158996</v>
      </c>
      <c r="AJ22">
        <v>6269.2022894129996</v>
      </c>
      <c r="AK22">
        <v>6187.5037361416998</v>
      </c>
      <c r="AL22">
        <v>6120.9713059851001</v>
      </c>
      <c r="AM22">
        <v>6081.6376763370999</v>
      </c>
      <c r="AN22">
        <v>5872.3588254237002</v>
      </c>
      <c r="AO22">
        <v>5771.7269179492996</v>
      </c>
      <c r="AP22">
        <v>5451.9306277604001</v>
      </c>
      <c r="AQ22">
        <v>4908.7806122201</v>
      </c>
      <c r="AR22">
        <v>3389.5921298940002</v>
      </c>
      <c r="AS22">
        <v>1397.2720162444</v>
      </c>
      <c r="AT22">
        <v>425.64926891670001</v>
      </c>
      <c r="AU22">
        <v>108.62786569479999</v>
      </c>
      <c r="AV22">
        <v>44.069050215399997</v>
      </c>
      <c r="AW22">
        <v>32.874245228900001</v>
      </c>
      <c r="AX22">
        <v>30.291641591600001</v>
      </c>
      <c r="AY22">
        <v>7207.5150271118</v>
      </c>
      <c r="AZ22">
        <v>7164.5833866864996</v>
      </c>
      <c r="BA22">
        <v>7070.9800373423004</v>
      </c>
      <c r="BB22">
        <v>6994.8200931789997</v>
      </c>
      <c r="BC22">
        <v>6949.8073611774998</v>
      </c>
      <c r="BD22">
        <v>6710.3624237290996</v>
      </c>
      <c r="BE22">
        <v>6595.1917365443996</v>
      </c>
      <c r="BF22">
        <v>6228.8403822140999</v>
      </c>
      <c r="BG22">
        <v>5605.4833699105002</v>
      </c>
      <c r="BH22">
        <v>3854.7808709893998</v>
      </c>
      <c r="BI22">
        <v>1563.1739268566</v>
      </c>
      <c r="BJ22">
        <v>456.27972250919998</v>
      </c>
      <c r="BK22">
        <v>111.5070488496</v>
      </c>
      <c r="BL22">
        <v>44.399679213900001</v>
      </c>
      <c r="BM22">
        <v>32.897257335900001</v>
      </c>
      <c r="BN22">
        <v>30.291991735300002</v>
      </c>
      <c r="BO22">
        <v>7369.6840395574</v>
      </c>
      <c r="BP22">
        <v>7325.7518172158998</v>
      </c>
      <c r="BQ22">
        <v>7230.0055778147998</v>
      </c>
      <c r="BR22">
        <v>7152.1126683675002</v>
      </c>
      <c r="BS22">
        <v>7106.0776889191002</v>
      </c>
      <c r="BT22">
        <v>6861.2027958655999</v>
      </c>
      <c r="BU22">
        <v>6743.4150461355002</v>
      </c>
      <c r="BV22">
        <v>6368.6818804004997</v>
      </c>
      <c r="BW22">
        <v>5730.8765370697001</v>
      </c>
      <c r="BX22">
        <v>3938.3892999520999</v>
      </c>
      <c r="BY22">
        <v>1592.8184193892</v>
      </c>
      <c r="BZ22">
        <v>461.60671037639997</v>
      </c>
      <c r="CA22">
        <v>111.9865985246</v>
      </c>
      <c r="CB22">
        <v>44.4542855316</v>
      </c>
      <c r="CC22">
        <v>32.900937409699999</v>
      </c>
      <c r="CD22">
        <v>30.2920459734</v>
      </c>
      <c r="CE22">
        <v>8108.4543079990999</v>
      </c>
      <c r="CF22">
        <v>8059.9636614380997</v>
      </c>
      <c r="CG22">
        <v>7954.4553227276001</v>
      </c>
      <c r="CH22">
        <v>7868.6677652670996</v>
      </c>
      <c r="CI22">
        <v>7817.9758738770997</v>
      </c>
      <c r="CJ22">
        <v>7548.3643840473997</v>
      </c>
      <c r="CK22">
        <v>7418.6541586573003</v>
      </c>
      <c r="CL22">
        <v>7005.7311475642</v>
      </c>
      <c r="CM22">
        <v>6302.0693706471002</v>
      </c>
      <c r="CN22">
        <v>4318.8481990926002</v>
      </c>
      <c r="CO22">
        <v>1727.1352674873001</v>
      </c>
      <c r="CP22">
        <v>485.24245093910002</v>
      </c>
      <c r="CQ22">
        <v>114.0444370352</v>
      </c>
      <c r="CR22">
        <v>44.687116852000003</v>
      </c>
      <c r="CS22">
        <v>32.916251378200002</v>
      </c>
      <c r="CT22">
        <v>30.2922664998</v>
      </c>
      <c r="CU22">
        <v>9009.3936399607992</v>
      </c>
      <c r="CV22">
        <v>8955.3435153528008</v>
      </c>
      <c r="CW22">
        <v>8837.9300397657007</v>
      </c>
      <c r="CX22">
        <v>8742.5148034980994</v>
      </c>
      <c r="CY22">
        <v>8686.1437135522992</v>
      </c>
      <c r="CZ22">
        <v>8386.3653443601997</v>
      </c>
      <c r="DA22">
        <v>8242.1150330585006</v>
      </c>
      <c r="DB22">
        <v>7782.6075519756996</v>
      </c>
      <c r="DC22">
        <v>6998.5634730701004</v>
      </c>
      <c r="DD22">
        <v>4781.9865416268003</v>
      </c>
      <c r="DE22">
        <v>1889.5094458354999</v>
      </c>
      <c r="DF22">
        <v>512.82002771739997</v>
      </c>
      <c r="DG22">
        <v>116.31141658830001</v>
      </c>
      <c r="DH22">
        <v>44.9407965706</v>
      </c>
      <c r="DI22">
        <v>32.932251348000001</v>
      </c>
      <c r="DJ22">
        <v>30.292487855400001</v>
      </c>
      <c r="DK22">
        <v>10811.272291720101</v>
      </c>
      <c r="DL22">
        <v>10746.1022934334</v>
      </c>
      <c r="DM22">
        <v>10604.878267906701</v>
      </c>
      <c r="DN22">
        <v>10490.207507315599</v>
      </c>
      <c r="DO22">
        <v>10422.4779689025</v>
      </c>
      <c r="DP22">
        <v>10062.3651776693</v>
      </c>
      <c r="DQ22">
        <v>9889.0336200778002</v>
      </c>
      <c r="DR22">
        <v>9336.3283784790001</v>
      </c>
      <c r="DS22">
        <v>8391.3421680816009</v>
      </c>
      <c r="DT22">
        <v>5706.0224222464003</v>
      </c>
      <c r="DU22">
        <v>2210.4897278433</v>
      </c>
      <c r="DV22">
        <v>564.61488629559994</v>
      </c>
      <c r="DW22">
        <v>120.2267042383</v>
      </c>
      <c r="DX22">
        <v>45.371893807799999</v>
      </c>
      <c r="DY22">
        <v>32.957843460200003</v>
      </c>
      <c r="DZ22">
        <v>30.292822682299999</v>
      </c>
      <c r="EA22">
        <v>12613.1512603262</v>
      </c>
      <c r="EB22">
        <v>12536.860529507399</v>
      </c>
      <c r="EC22">
        <v>12371.825727068601</v>
      </c>
      <c r="ED22">
        <v>12237.899340874401</v>
      </c>
      <c r="EE22">
        <v>12158.8112533596</v>
      </c>
      <c r="EF22">
        <v>11738.3634561653</v>
      </c>
      <c r="EG22">
        <v>11535.949673688399</v>
      </c>
      <c r="EH22">
        <v>10890.0188646593</v>
      </c>
      <c r="EI22">
        <v>9783.9145286405001</v>
      </c>
      <c r="EJ22">
        <v>6627.7079279822001</v>
      </c>
      <c r="EK22">
        <v>2527.5890173671</v>
      </c>
      <c r="EL22">
        <v>612.84778541159994</v>
      </c>
      <c r="EM22">
        <v>123.5293443863</v>
      </c>
      <c r="EN22">
        <v>45.728441535499996</v>
      </c>
      <c r="EO22">
        <v>32.9775333555</v>
      </c>
      <c r="EP22">
        <v>30.293063883599999</v>
      </c>
      <c r="EQ22">
        <v>14415.029922449599</v>
      </c>
      <c r="ER22">
        <v>14327.617969066499</v>
      </c>
      <c r="ES22">
        <v>14138.7722413581</v>
      </c>
      <c r="ET22">
        <v>13985.590107580299</v>
      </c>
      <c r="EU22">
        <v>13895.143466473801</v>
      </c>
      <c r="EV22">
        <v>13414.360280139999</v>
      </c>
      <c r="EW22">
        <v>13182.8636386936</v>
      </c>
      <c r="EX22">
        <v>12443.687452796001</v>
      </c>
      <c r="EY22">
        <v>11176.337009303301</v>
      </c>
      <c r="EZ22">
        <v>7547.5720301541996</v>
      </c>
      <c r="FA22">
        <v>2841.7420774790999</v>
      </c>
      <c r="FB22">
        <v>658.27544903909995</v>
      </c>
      <c r="FC22">
        <v>126.3854820546</v>
      </c>
      <c r="FD22">
        <v>46.031367789100003</v>
      </c>
      <c r="FE22">
        <v>32.993243231699999</v>
      </c>
      <c r="FF22">
        <v>30.293245969400001</v>
      </c>
      <c r="FH22" s="3">
        <v>159.42150000000001</v>
      </c>
      <c r="FI22" s="9">
        <v>1.2049060712630628</v>
      </c>
      <c r="FK22">
        <v>-2513.1985605353002</v>
      </c>
      <c r="FL22">
        <v>-1995.2572101297001</v>
      </c>
      <c r="FM22">
        <v>-1981.6667974178999</v>
      </c>
      <c r="FN22">
        <v>-2301.6034235007</v>
      </c>
      <c r="FO22">
        <v>-1817.3574084893</v>
      </c>
      <c r="FP22">
        <v>-3629.2265471715</v>
      </c>
      <c r="FQ22">
        <v>-2893.4810157897</v>
      </c>
      <c r="FR22">
        <v>-1719.2954105739</v>
      </c>
      <c r="FS22">
        <v>-1554.6318615714999</v>
      </c>
      <c r="FT22">
        <v>-1721.0661983187999</v>
      </c>
      <c r="FU22">
        <v>-1294.6885033899</v>
      </c>
      <c r="FV22">
        <v>-1968.665193368</v>
      </c>
      <c r="FW22">
        <v>-2662.4507083516</v>
      </c>
      <c r="FX22">
        <v>-3385.3940849621999</v>
      </c>
      <c r="FY22">
        <v>-1715.2626551439</v>
      </c>
      <c r="FZ22">
        <v>-1407.7959109015001</v>
      </c>
      <c r="GA22">
        <v>-2194.3160264111002</v>
      </c>
      <c r="GB22">
        <v>-1563.1739268566</v>
      </c>
      <c r="GC22">
        <v>-2538.9862223594</v>
      </c>
      <c r="GD22">
        <v>-2013.2491295872001</v>
      </c>
    </row>
    <row r="23" spans="1:186" x14ac:dyDescent="0.55000000000000004">
      <c r="A23" s="115"/>
      <c r="B23" s="1" t="s">
        <v>20</v>
      </c>
      <c r="C23">
        <v>4838.7678216536997</v>
      </c>
      <c r="D23">
        <v>4814.2436081797996</v>
      </c>
      <c r="E23">
        <v>4757.2603789403001</v>
      </c>
      <c r="F23">
        <v>4710.0208615577003</v>
      </c>
      <c r="G23">
        <v>4682.5164113272003</v>
      </c>
      <c r="H23">
        <v>4523.0011482149002</v>
      </c>
      <c r="I23">
        <v>4440.4129569519</v>
      </c>
      <c r="J23">
        <v>4195.3306451644003</v>
      </c>
      <c r="K23">
        <v>3800.6887712196999</v>
      </c>
      <c r="L23">
        <v>2804.1915768841</v>
      </c>
      <c r="M23">
        <v>1442.1108696051999</v>
      </c>
      <c r="N23">
        <v>688.98400534999996</v>
      </c>
      <c r="O23">
        <v>213.09839695299999</v>
      </c>
      <c r="P23">
        <v>71.088824198599994</v>
      </c>
      <c r="Q23">
        <v>45.842471611299999</v>
      </c>
      <c r="R23">
        <v>40.024793433299998</v>
      </c>
      <c r="S23">
        <v>7258.1514523084998</v>
      </c>
      <c r="T23">
        <v>7220.4816826178003</v>
      </c>
      <c r="U23">
        <v>7133.9890264343003</v>
      </c>
      <c r="V23">
        <v>7062.5854117648996</v>
      </c>
      <c r="W23">
        <v>7021.0539444747001</v>
      </c>
      <c r="X23">
        <v>6780.0136912935004</v>
      </c>
      <c r="Y23">
        <v>6654.4717867469999</v>
      </c>
      <c r="Z23">
        <v>6278.1292821658999</v>
      </c>
      <c r="AA23">
        <v>5664.8212619776996</v>
      </c>
      <c r="AB23">
        <v>4108.5151615955001</v>
      </c>
      <c r="AC23">
        <v>2002.4193901931001</v>
      </c>
      <c r="AD23">
        <v>895.47183905710006</v>
      </c>
      <c r="AE23">
        <v>245.82455070029999</v>
      </c>
      <c r="AF23">
        <v>74.701371143599999</v>
      </c>
      <c r="AG23">
        <v>46.127074993800001</v>
      </c>
      <c r="AH23">
        <v>40.028162864499997</v>
      </c>
      <c r="AI23">
        <v>8467.8433555089996</v>
      </c>
      <c r="AJ23">
        <v>8423.5977780799003</v>
      </c>
      <c r="AK23">
        <v>8322.3491060478991</v>
      </c>
      <c r="AL23">
        <v>8238.8628779378996</v>
      </c>
      <c r="AM23">
        <v>8190.3174886612996</v>
      </c>
      <c r="AN23">
        <v>7908.4971865791003</v>
      </c>
      <c r="AO23">
        <v>7761.4361524460001</v>
      </c>
      <c r="AP23">
        <v>7319.0693703343004</v>
      </c>
      <c r="AQ23">
        <v>6594.9774372495003</v>
      </c>
      <c r="AR23">
        <v>4754.7628417427004</v>
      </c>
      <c r="AS23">
        <v>2272.9063713300998</v>
      </c>
      <c r="AT23">
        <v>991.55241689590002</v>
      </c>
      <c r="AU23">
        <v>259.28257468859999</v>
      </c>
      <c r="AV23">
        <v>76.086539812300003</v>
      </c>
      <c r="AW23">
        <v>46.225062069300002</v>
      </c>
      <c r="AX23">
        <v>40.029157913299997</v>
      </c>
      <c r="AY23">
        <v>9677.5356514450996</v>
      </c>
      <c r="AZ23">
        <v>9626.7132052931993</v>
      </c>
      <c r="BA23">
        <v>9510.7080838489001</v>
      </c>
      <c r="BB23">
        <v>9415.1390780093006</v>
      </c>
      <c r="BC23">
        <v>9359.5795985863006</v>
      </c>
      <c r="BD23">
        <v>9036.9723023713996</v>
      </c>
      <c r="BE23">
        <v>8868.3741571877999</v>
      </c>
      <c r="BF23">
        <v>8359.8070396924995</v>
      </c>
      <c r="BG23">
        <v>7524.2362353741</v>
      </c>
      <c r="BH23">
        <v>5398.2786757128997</v>
      </c>
      <c r="BI23">
        <v>2538.9862223594</v>
      </c>
      <c r="BJ23">
        <v>1084.4192536853</v>
      </c>
      <c r="BK23">
        <v>271.43681096799997</v>
      </c>
      <c r="BL23">
        <v>77.288676537100002</v>
      </c>
      <c r="BM23">
        <v>46.305505396199997</v>
      </c>
      <c r="BN23">
        <v>40.029914772600002</v>
      </c>
      <c r="BO23">
        <v>9895.2798867871006</v>
      </c>
      <c r="BP23">
        <v>9843.2735199204999</v>
      </c>
      <c r="BQ23">
        <v>9724.6122011250009</v>
      </c>
      <c r="BR23">
        <v>9626.8682945552991</v>
      </c>
      <c r="BS23">
        <v>9570.0462710898992</v>
      </c>
      <c r="BT23">
        <v>9240.0967654135002</v>
      </c>
      <c r="BU23">
        <v>9067.6203811548003</v>
      </c>
      <c r="BV23">
        <v>8547.1216791007992</v>
      </c>
      <c r="BW23">
        <v>7691.4213807376</v>
      </c>
      <c r="BX23">
        <v>5513.8666190479998</v>
      </c>
      <c r="BY23">
        <v>2586.4884083225002</v>
      </c>
      <c r="BZ23">
        <v>1100.8511904477</v>
      </c>
      <c r="CA23">
        <v>273.50920736590001</v>
      </c>
      <c r="CB23">
        <v>77.489082144899996</v>
      </c>
      <c r="CC23">
        <v>46.318515721399997</v>
      </c>
      <c r="CD23">
        <v>40.030032178299997</v>
      </c>
      <c r="CE23">
        <v>10887.2272788674</v>
      </c>
      <c r="CF23">
        <v>10829.8272700257</v>
      </c>
      <c r="CG23">
        <v>10699.065403840699</v>
      </c>
      <c r="CH23">
        <v>10591.4134925495</v>
      </c>
      <c r="CI23">
        <v>10528.8398302145</v>
      </c>
      <c r="CJ23">
        <v>10165.4405578653</v>
      </c>
      <c r="CK23">
        <v>9975.2915678634999</v>
      </c>
      <c r="CL23">
        <v>9400.3862368491991</v>
      </c>
      <c r="CM23">
        <v>8452.7692734283992</v>
      </c>
      <c r="CN23">
        <v>6039.6142174508996</v>
      </c>
      <c r="CO23">
        <v>2801.5808113386001</v>
      </c>
      <c r="CP23">
        <v>1174.7656712541</v>
      </c>
      <c r="CQ23">
        <v>282.56700914049998</v>
      </c>
      <c r="CR23">
        <v>78.349536909199998</v>
      </c>
      <c r="CS23">
        <v>46.373115577699998</v>
      </c>
      <c r="CT23">
        <v>40.030509972300003</v>
      </c>
      <c r="CU23">
        <v>12096.919080690401</v>
      </c>
      <c r="CV23">
        <v>12032.941008203899</v>
      </c>
      <c r="CW23">
        <v>11887.4221981382</v>
      </c>
      <c r="CX23">
        <v>11767.6873064835</v>
      </c>
      <c r="CY23">
        <v>11698.099400360299</v>
      </c>
      <c r="CZ23">
        <v>11293.9043068356</v>
      </c>
      <c r="DA23">
        <v>11082.193655110201</v>
      </c>
      <c r="DB23">
        <v>10440.8390950345</v>
      </c>
      <c r="DC23">
        <v>9380.7023119363002</v>
      </c>
      <c r="DD23">
        <v>6679.1679203072999</v>
      </c>
      <c r="DE23">
        <v>3061.3508872785001</v>
      </c>
      <c r="DF23">
        <v>1263.0827582857</v>
      </c>
      <c r="DG23">
        <v>292.8709317675</v>
      </c>
      <c r="DH23">
        <v>79.298106908099996</v>
      </c>
      <c r="DI23">
        <v>46.4309973485</v>
      </c>
      <c r="DJ23">
        <v>40.030990460600002</v>
      </c>
      <c r="DK23">
        <v>14516.302720838001</v>
      </c>
      <c r="DL23">
        <v>14439.1674696359</v>
      </c>
      <c r="DM23">
        <v>14264.1344001613</v>
      </c>
      <c r="DN23">
        <v>14120.2333443061</v>
      </c>
      <c r="DO23">
        <v>14036.6168055252</v>
      </c>
      <c r="DP23">
        <v>13550.8218082313</v>
      </c>
      <c r="DQ23">
        <v>13295.9631476384</v>
      </c>
      <c r="DR23">
        <v>12521.451022338</v>
      </c>
      <c r="DS23">
        <v>11235.1228107844</v>
      </c>
      <c r="DT23">
        <v>7954.0473112548998</v>
      </c>
      <c r="DU23">
        <v>3574.2592169165</v>
      </c>
      <c r="DV23">
        <v>1434.9824555089999</v>
      </c>
      <c r="DW23">
        <v>311.54431016460001</v>
      </c>
      <c r="DX23">
        <v>80.936823191499997</v>
      </c>
      <c r="DY23">
        <v>46.525535030199997</v>
      </c>
      <c r="DZ23">
        <v>40.031718701400003</v>
      </c>
      <c r="EA23">
        <v>16935.686900742399</v>
      </c>
      <c r="EB23">
        <v>16845.3936316422</v>
      </c>
      <c r="EC23">
        <v>16640.845941703301</v>
      </c>
      <c r="ED23">
        <v>16472.7785853323</v>
      </c>
      <c r="EE23">
        <v>16375.1332464937</v>
      </c>
      <c r="EF23">
        <v>15807.7306516956</v>
      </c>
      <c r="EG23">
        <v>15509.699560278401</v>
      </c>
      <c r="EH23">
        <v>14601.767708661901</v>
      </c>
      <c r="EI23">
        <v>13088.0293859455</v>
      </c>
      <c r="EJ23">
        <v>9224.5753847297001</v>
      </c>
      <c r="EK23">
        <v>4080.4241139556002</v>
      </c>
      <c r="EL23">
        <v>1602.0946910975999</v>
      </c>
      <c r="EM23">
        <v>328.2512010305</v>
      </c>
      <c r="EN23">
        <v>82.317864875200002</v>
      </c>
      <c r="EO23">
        <v>46.600106573300003</v>
      </c>
      <c r="EP23">
        <v>40.0322446658</v>
      </c>
      <c r="EQ23">
        <v>19355.070519665001</v>
      </c>
      <c r="ER23">
        <v>19251.618687956499</v>
      </c>
      <c r="ES23">
        <v>19017.5561595084</v>
      </c>
      <c r="ET23">
        <v>18825.322399569301</v>
      </c>
      <c r="EU23">
        <v>18713.648218443399</v>
      </c>
      <c r="EV23">
        <v>18064.632714269199</v>
      </c>
      <c r="EW23">
        <v>17723.411400306501</v>
      </c>
      <c r="EX23">
        <v>16681.864609622498</v>
      </c>
      <c r="EY23">
        <v>14939.7636436006</v>
      </c>
      <c r="EZ23">
        <v>10491.802084447399</v>
      </c>
      <c r="FA23">
        <v>4581.5427773701003</v>
      </c>
      <c r="FB23">
        <v>1765.6398897798999</v>
      </c>
      <c r="FC23">
        <v>343.4817973607</v>
      </c>
      <c r="FD23">
        <v>83.509670476699995</v>
      </c>
      <c r="FE23">
        <v>46.660905277200001</v>
      </c>
      <c r="FF23">
        <v>40.032642387499997</v>
      </c>
      <c r="FH23" s="3">
        <v>134.1711</v>
      </c>
      <c r="FI23" s="9">
        <v>1.3242323335278336</v>
      </c>
      <c r="FK23">
        <v>-26.904361569100001</v>
      </c>
      <c r="FL23">
        <v>-24.6125082175</v>
      </c>
      <c r="FM23">
        <v>-27.245001515199998</v>
      </c>
      <c r="FN23">
        <v>-24.199889184500002</v>
      </c>
      <c r="FO23">
        <v>-30.889692495799999</v>
      </c>
      <c r="FP23">
        <v>-34.764158676199997</v>
      </c>
      <c r="FQ23">
        <v>-30.881738050599999</v>
      </c>
      <c r="FR23">
        <v>-26.296675356400002</v>
      </c>
      <c r="FS23">
        <v>-20.196549300600001</v>
      </c>
      <c r="FT23">
        <v>-33.678677977500001</v>
      </c>
      <c r="FU23">
        <v>-24.7692019576</v>
      </c>
      <c r="FV23">
        <v>-35.284610560200001</v>
      </c>
      <c r="FW23">
        <v>-31.9381081063</v>
      </c>
      <c r="FX23">
        <v>-40.458889065100003</v>
      </c>
      <c r="FY23">
        <v>-31.9733975374</v>
      </c>
      <c r="FZ23">
        <v>-23.2358596752</v>
      </c>
      <c r="GA23">
        <v>-35.447088934900002</v>
      </c>
      <c r="GB23">
        <v>-30.291991735300002</v>
      </c>
      <c r="GC23">
        <v>-40.029914772600002</v>
      </c>
      <c r="GD23">
        <v>-38.225577386600001</v>
      </c>
    </row>
    <row r="24" spans="1:186" ht="14.7" thickBot="1" x14ac:dyDescent="0.6">
      <c r="A24" s="115"/>
      <c r="B24" s="1" t="s">
        <v>21</v>
      </c>
      <c r="C24">
        <v>4586.9292015674</v>
      </c>
      <c r="D24">
        <v>4564.1060321283003</v>
      </c>
      <c r="E24">
        <v>4509.1020280862003</v>
      </c>
      <c r="F24">
        <v>4466.9060943292998</v>
      </c>
      <c r="G24">
        <v>4441.0252431698</v>
      </c>
      <c r="H24">
        <v>4265.3909178630001</v>
      </c>
      <c r="I24">
        <v>4160.4216232696999</v>
      </c>
      <c r="J24">
        <v>3860.6019663389998</v>
      </c>
      <c r="K24">
        <v>3404.2191334055001</v>
      </c>
      <c r="L24">
        <v>2386.5579114372999</v>
      </c>
      <c r="M24">
        <v>1167.8609220513999</v>
      </c>
      <c r="N24">
        <v>544.40971733710001</v>
      </c>
      <c r="O24">
        <v>169.5726060291</v>
      </c>
      <c r="P24">
        <v>62.365402120299997</v>
      </c>
      <c r="Q24">
        <v>42.895916988000003</v>
      </c>
      <c r="R24">
        <v>38.220942666200003</v>
      </c>
      <c r="S24">
        <v>6880.3937887418997</v>
      </c>
      <c r="T24">
        <v>6845.3217525356004</v>
      </c>
      <c r="U24">
        <v>6761.8062933921001</v>
      </c>
      <c r="V24">
        <v>6698.0110904451003</v>
      </c>
      <c r="W24">
        <v>6658.9353816778003</v>
      </c>
      <c r="X24">
        <v>6393.1932753852998</v>
      </c>
      <c r="Y24">
        <v>6233.1490037830999</v>
      </c>
      <c r="Z24">
        <v>5771.5360803811</v>
      </c>
      <c r="AA24">
        <v>5062.0410556928</v>
      </c>
      <c r="AB24">
        <v>3474.0738351291002</v>
      </c>
      <c r="AC24">
        <v>1601.8104770803</v>
      </c>
      <c r="AD24">
        <v>694.14061393880002</v>
      </c>
      <c r="AE24">
        <v>191.47751529370001</v>
      </c>
      <c r="AF24">
        <v>64.927361369600007</v>
      </c>
      <c r="AG24">
        <v>43.0830163396</v>
      </c>
      <c r="AH24">
        <v>38.223994660899997</v>
      </c>
      <c r="AI24">
        <v>8027.1259084488001</v>
      </c>
      <c r="AJ24">
        <v>7985.9261632052003</v>
      </c>
      <c r="AK24">
        <v>7888.1532059847004</v>
      </c>
      <c r="AL24">
        <v>7813.5574136567002</v>
      </c>
      <c r="AM24">
        <v>7767.8836002394</v>
      </c>
      <c r="AN24">
        <v>7457.0522246163</v>
      </c>
      <c r="AO24">
        <v>7269.3825084434002</v>
      </c>
      <c r="AP24">
        <v>6726.2740568036998</v>
      </c>
      <c r="AQ24">
        <v>5888.6614586326004</v>
      </c>
      <c r="AR24">
        <v>4011.3216137562999</v>
      </c>
      <c r="AS24">
        <v>1809.6309887124</v>
      </c>
      <c r="AT24">
        <v>762.60013042599996</v>
      </c>
      <c r="AU24">
        <v>200.202446208</v>
      </c>
      <c r="AV24">
        <v>65.898935738000006</v>
      </c>
      <c r="AW24">
        <v>43.145417930100002</v>
      </c>
      <c r="AX24">
        <v>38.224893990600002</v>
      </c>
      <c r="AY24">
        <v>9173.8584144554006</v>
      </c>
      <c r="AZ24">
        <v>9126.5298090028991</v>
      </c>
      <c r="BA24">
        <v>9014.4987180922999</v>
      </c>
      <c r="BB24">
        <v>8929.1020145181992</v>
      </c>
      <c r="BC24">
        <v>8876.8297976768008</v>
      </c>
      <c r="BD24">
        <v>8520.8943946630006</v>
      </c>
      <c r="BE24">
        <v>8305.5614418882997</v>
      </c>
      <c r="BF24">
        <v>7680.6869623099001</v>
      </c>
      <c r="BG24">
        <v>6714.2329907015001</v>
      </c>
      <c r="BH24">
        <v>4545.5600623178998</v>
      </c>
      <c r="BI24">
        <v>2013.2491295872001</v>
      </c>
      <c r="BJ24">
        <v>828.16244300050005</v>
      </c>
      <c r="BK24">
        <v>207.9364835412</v>
      </c>
      <c r="BL24">
        <v>66.737155551699999</v>
      </c>
      <c r="BM24">
        <v>43.195782616400002</v>
      </c>
      <c r="BN24">
        <v>38.225577386600001</v>
      </c>
      <c r="BO24">
        <v>9380.2699466658996</v>
      </c>
      <c r="BP24">
        <v>9331.8380563610008</v>
      </c>
      <c r="BQ24">
        <v>9217.2404561665007</v>
      </c>
      <c r="BR24">
        <v>9129.8995656256993</v>
      </c>
      <c r="BS24">
        <v>9076.4396222597006</v>
      </c>
      <c r="BT24">
        <v>8712.3842310497002</v>
      </c>
      <c r="BU24">
        <v>8492.0686435820007</v>
      </c>
      <c r="BV24">
        <v>7852.4523100005999</v>
      </c>
      <c r="BW24">
        <v>6862.7419737837999</v>
      </c>
      <c r="BX24">
        <v>4641.4533177871999</v>
      </c>
      <c r="BY24">
        <v>2049.5253692799001</v>
      </c>
      <c r="BZ24">
        <v>839.70672554060002</v>
      </c>
      <c r="CA24">
        <v>209.24128674510001</v>
      </c>
      <c r="CB24">
        <v>66.876434145499999</v>
      </c>
      <c r="CC24">
        <v>43.203851158900001</v>
      </c>
      <c r="CD24">
        <v>38.225683380600003</v>
      </c>
      <c r="CE24">
        <v>10320.590519901099</v>
      </c>
      <c r="CF24">
        <v>10267.1322938431</v>
      </c>
      <c r="CG24">
        <v>10140.8426717362</v>
      </c>
      <c r="CH24">
        <v>10044.6448075225</v>
      </c>
      <c r="CI24">
        <v>9985.7739829673992</v>
      </c>
      <c r="CJ24">
        <v>9584.7234132145004</v>
      </c>
      <c r="CK24">
        <v>9341.6984372118004</v>
      </c>
      <c r="CL24">
        <v>8634.8447581266992</v>
      </c>
      <c r="CM24">
        <v>7538.9706061942998</v>
      </c>
      <c r="CN24">
        <v>5077.3975356867004</v>
      </c>
      <c r="CO24">
        <v>2213.5313527132998</v>
      </c>
      <c r="CP24">
        <v>891.44320828750006</v>
      </c>
      <c r="CQ24">
        <v>214.89638688470001</v>
      </c>
      <c r="CR24">
        <v>67.472912520799994</v>
      </c>
      <c r="CS24">
        <v>43.237467672599998</v>
      </c>
      <c r="CT24">
        <v>38.226114594199998</v>
      </c>
      <c r="CU24">
        <v>11467.3223134745</v>
      </c>
      <c r="CV24">
        <v>11407.7339215096</v>
      </c>
      <c r="CW24">
        <v>11267.185444119799</v>
      </c>
      <c r="CX24">
        <v>11160.1862628737</v>
      </c>
      <c r="CY24">
        <v>11094.7166324146</v>
      </c>
      <c r="CZ24">
        <v>10648.542193237699</v>
      </c>
      <c r="DA24">
        <v>10377.8025945302</v>
      </c>
      <c r="DB24">
        <v>9588.7971874990999</v>
      </c>
      <c r="DC24">
        <v>8363.0286797202007</v>
      </c>
      <c r="DD24">
        <v>5607.2734074108002</v>
      </c>
      <c r="DE24">
        <v>2411.1012950037002</v>
      </c>
      <c r="DF24">
        <v>952.880969037</v>
      </c>
      <c r="DG24">
        <v>221.23471466239999</v>
      </c>
      <c r="DH24">
        <v>68.1275448568</v>
      </c>
      <c r="DI24">
        <v>43.272657498100003</v>
      </c>
      <c r="DJ24">
        <v>38.2265480242</v>
      </c>
      <c r="DK24">
        <v>13760.786914410701</v>
      </c>
      <c r="DL24">
        <v>13688.937033607601</v>
      </c>
      <c r="DM24">
        <v>13519.8702564336</v>
      </c>
      <c r="DN24">
        <v>13391.268109611699</v>
      </c>
      <c r="DO24">
        <v>13312.6004292255</v>
      </c>
      <c r="DP24">
        <v>12776.158485321501</v>
      </c>
      <c r="DQ24">
        <v>12449.938305260001</v>
      </c>
      <c r="DR24">
        <v>11496.2244897493</v>
      </c>
      <c r="DS24">
        <v>10009.5390012224</v>
      </c>
      <c r="DT24">
        <v>6662.3778984177998</v>
      </c>
      <c r="DU24">
        <v>2799.8516844729002</v>
      </c>
      <c r="DV24">
        <v>1071.4431950892999</v>
      </c>
      <c r="DW24">
        <v>232.4648416279</v>
      </c>
      <c r="DX24">
        <v>69.2509021467</v>
      </c>
      <c r="DY24">
        <v>43.329075119800002</v>
      </c>
      <c r="DZ24">
        <v>38.227204724000003</v>
      </c>
      <c r="EA24">
        <v>16054.2515347755</v>
      </c>
      <c r="EB24">
        <v>15970.139234116201</v>
      </c>
      <c r="EC24">
        <v>15772.553634579201</v>
      </c>
      <c r="ED24">
        <v>15622.3482026031</v>
      </c>
      <c r="EE24">
        <v>15530.482007836599</v>
      </c>
      <c r="EF24">
        <v>14903.753127341401</v>
      </c>
      <c r="EG24">
        <v>14522.002348804201</v>
      </c>
      <c r="EH24">
        <v>13403.1679088991</v>
      </c>
      <c r="EI24">
        <v>11654.400419863799</v>
      </c>
      <c r="EJ24">
        <v>7712.7083691335001</v>
      </c>
      <c r="EK24">
        <v>3182.0819823866</v>
      </c>
      <c r="EL24">
        <v>1185.6309868687999</v>
      </c>
      <c r="EM24">
        <v>242.2349884148</v>
      </c>
      <c r="EN24">
        <v>70.189730717000003</v>
      </c>
      <c r="EO24">
        <v>43.372576696800003</v>
      </c>
      <c r="EP24">
        <v>38.227678847200004</v>
      </c>
      <c r="EQ24">
        <v>18347.716112291801</v>
      </c>
      <c r="ER24">
        <v>18251.340759091901</v>
      </c>
      <c r="ES24">
        <v>18025.235954797201</v>
      </c>
      <c r="ET24">
        <v>17853.4270584273</v>
      </c>
      <c r="EU24">
        <v>17748.362045560101</v>
      </c>
      <c r="EV24">
        <v>17031.332190269401</v>
      </c>
      <c r="EW24">
        <v>16594.0150284827</v>
      </c>
      <c r="EX24">
        <v>15309.750552387501</v>
      </c>
      <c r="EY24">
        <v>13298.013860979299</v>
      </c>
      <c r="EZ24">
        <v>8759.4281663920992</v>
      </c>
      <c r="FA24">
        <v>3559.4162390584002</v>
      </c>
      <c r="FB24">
        <v>1296.5510244852001</v>
      </c>
      <c r="FC24">
        <v>250.91847124469999</v>
      </c>
      <c r="FD24">
        <v>70.993694965800003</v>
      </c>
      <c r="FE24">
        <v>43.407332374600003</v>
      </c>
      <c r="FF24">
        <v>38.228037309000001</v>
      </c>
      <c r="FH24" s="8">
        <v>145.26580000000001</v>
      </c>
      <c r="FI24" s="10">
        <v>1.3926930675882432</v>
      </c>
      <c r="FK24">
        <v>-8084.2806718641004</v>
      </c>
      <c r="FL24">
        <v>-7363.3440483679997</v>
      </c>
      <c r="FM24">
        <v>-8122.6054194059998</v>
      </c>
      <c r="FN24">
        <v>-7284.3422401300004</v>
      </c>
      <c r="FO24">
        <v>-9202.4867950657008</v>
      </c>
      <c r="FP24">
        <v>-10543.0119551485</v>
      </c>
      <c r="FQ24">
        <v>-9309.4734940023991</v>
      </c>
      <c r="FR24">
        <v>-7975.7180644235004</v>
      </c>
      <c r="FS24">
        <v>-6072.8483913714999</v>
      </c>
      <c r="FT24">
        <v>-9989.4183439384997</v>
      </c>
      <c r="FU24">
        <v>-7364.5356731355996</v>
      </c>
      <c r="FV24">
        <v>-10486.337080089599</v>
      </c>
      <c r="FW24">
        <v>-9638.3087540588003</v>
      </c>
      <c r="FX24">
        <v>-12112.5511199839</v>
      </c>
      <c r="FY24">
        <v>-9537.3985576149007</v>
      </c>
      <c r="FZ24">
        <v>-6937.2694911795998</v>
      </c>
      <c r="GA24">
        <v>-10546.0614976736</v>
      </c>
      <c r="GB24">
        <v>-9009.3936399607992</v>
      </c>
      <c r="GC24">
        <v>-12096.919080690401</v>
      </c>
      <c r="GD24">
        <v>-11467.3223134745</v>
      </c>
    </row>
    <row r="25" spans="1:186" x14ac:dyDescent="0.55000000000000004">
      <c r="FK25">
        <v>-8033.1749529436001</v>
      </c>
      <c r="FL25">
        <v>-7314.2415017838002</v>
      </c>
      <c r="FM25">
        <v>-8069.6285507074999</v>
      </c>
      <c r="FN25">
        <v>-7241.6372925287997</v>
      </c>
      <c r="FO25">
        <v>-9147.3891197982994</v>
      </c>
      <c r="FP25">
        <v>-10490.437638294299</v>
      </c>
      <c r="FQ25">
        <v>-9255.1973467054995</v>
      </c>
      <c r="FR25">
        <v>-7945.2452799598996</v>
      </c>
      <c r="FS25">
        <v>-6034.1512486955999</v>
      </c>
      <c r="FT25">
        <v>-9922.8137284750992</v>
      </c>
      <c r="FU25">
        <v>-7318.9137184969004</v>
      </c>
      <c r="FV25">
        <v>-10422.513255329201</v>
      </c>
      <c r="FW25">
        <v>-9590.4718653731998</v>
      </c>
      <c r="FX25">
        <v>-12041.5176233564</v>
      </c>
      <c r="FY25">
        <v>-9476.3955194421997</v>
      </c>
      <c r="FZ25">
        <v>-6895.3739388514996</v>
      </c>
      <c r="GA25">
        <v>-10477.131740422101</v>
      </c>
      <c r="GB25">
        <v>-8955.3435153528008</v>
      </c>
      <c r="GC25">
        <v>-12032.941008203899</v>
      </c>
      <c r="GD25">
        <v>-11407.7339215096</v>
      </c>
    </row>
    <row r="26" spans="1:186" x14ac:dyDescent="0.55000000000000004">
      <c r="FK26">
        <v>-7924.3113953477005</v>
      </c>
      <c r="FL26">
        <v>-7218.1239661881</v>
      </c>
      <c r="FM26">
        <v>-7961.6384316984004</v>
      </c>
      <c r="FN26">
        <v>-7152.2033345160999</v>
      </c>
      <c r="FO26">
        <v>-9031.2716715378992</v>
      </c>
      <c r="FP26">
        <v>-10371.705521436699</v>
      </c>
      <c r="FQ26">
        <v>-9138.2880600519002</v>
      </c>
      <c r="FR26">
        <v>-7862.5156768946999</v>
      </c>
      <c r="FS26">
        <v>-5952.6144199021001</v>
      </c>
      <c r="FT26">
        <v>-9793.5213486979992</v>
      </c>
      <c r="FU26">
        <v>-7224.1849098490002</v>
      </c>
      <c r="FV26">
        <v>-10293.5404230318</v>
      </c>
      <c r="FW26">
        <v>-9478.5110652687999</v>
      </c>
      <c r="FX26">
        <v>-11893.429951447601</v>
      </c>
      <c r="FY26">
        <v>-9351.6451076984995</v>
      </c>
      <c r="FZ26">
        <v>-6809.8228125370997</v>
      </c>
      <c r="GA26">
        <v>-10337.1263312182</v>
      </c>
      <c r="GB26">
        <v>-8837.9300397657007</v>
      </c>
      <c r="GC26">
        <v>-11887.4221981382</v>
      </c>
      <c r="GD26">
        <v>-11267.185444119799</v>
      </c>
    </row>
    <row r="27" spans="1:186" x14ac:dyDescent="0.55000000000000004">
      <c r="FK27">
        <v>-7796.0303466942996</v>
      </c>
      <c r="FL27">
        <v>-7099.7421373515999</v>
      </c>
      <c r="FM27">
        <v>-7837.7127357056997</v>
      </c>
      <c r="FN27">
        <v>-7041.9452195390004</v>
      </c>
      <c r="FO27">
        <v>-8882.4210551913002</v>
      </c>
      <c r="FP27">
        <v>-10224.5227252722</v>
      </c>
      <c r="FQ27">
        <v>-8999.0964017736005</v>
      </c>
      <c r="FR27">
        <v>-7753.1010311431</v>
      </c>
      <c r="FS27">
        <v>-5854.8018592597</v>
      </c>
      <c r="FT27">
        <v>-9640.6135387496997</v>
      </c>
      <c r="FU27">
        <v>-7106.4941676572998</v>
      </c>
      <c r="FV27">
        <v>-10132.8684650348</v>
      </c>
      <c r="FW27">
        <v>-9337.5228770602007</v>
      </c>
      <c r="FX27">
        <v>-11709.0210081763</v>
      </c>
      <c r="FY27">
        <v>-9195.4422730296992</v>
      </c>
      <c r="FZ27">
        <v>-6703.3479097071004</v>
      </c>
      <c r="GA27">
        <v>-10165.875541507899</v>
      </c>
      <c r="GB27">
        <v>-8686.1437135522992</v>
      </c>
      <c r="GC27">
        <v>-11698.099400360299</v>
      </c>
      <c r="GD27">
        <v>-11094.7166324146</v>
      </c>
    </row>
    <row r="28" spans="1:186" x14ac:dyDescent="0.55000000000000004">
      <c r="B28" s="2" t="s">
        <v>1</v>
      </c>
      <c r="C28" s="114">
        <v>5000</v>
      </c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>
        <f>C28+2500</f>
        <v>7500</v>
      </c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>
        <v>8750</v>
      </c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>
        <f>S28+2500</f>
        <v>10000</v>
      </c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>
        <v>10225</v>
      </c>
      <c r="BP28" s="114"/>
      <c r="BQ28" s="114"/>
      <c r="BR28" s="114"/>
      <c r="BS28" s="114"/>
      <c r="BT28" s="114"/>
      <c r="BU28" s="114"/>
      <c r="BV28" s="114"/>
      <c r="BW28" s="114"/>
      <c r="BX28" s="114"/>
      <c r="BY28" s="114"/>
      <c r="BZ28" s="114"/>
      <c r="CA28" s="114"/>
      <c r="CB28" s="114"/>
      <c r="CC28" s="114"/>
      <c r="CD28" s="114"/>
      <c r="CE28" s="114">
        <v>11250</v>
      </c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4">
        <f>AY28+2500</f>
        <v>12500</v>
      </c>
      <c r="CV28" s="114"/>
      <c r="CW28" s="114"/>
      <c r="CX28" s="114"/>
      <c r="CY28" s="114"/>
      <c r="CZ28" s="114"/>
      <c r="DA28" s="114"/>
      <c r="DB28" s="114"/>
      <c r="DC28" s="114"/>
      <c r="DD28" s="114"/>
      <c r="DE28" s="114"/>
      <c r="DF28" s="114"/>
      <c r="DG28" s="114"/>
      <c r="DH28" s="114"/>
      <c r="DI28" s="114"/>
      <c r="DJ28" s="114"/>
      <c r="DK28" s="114">
        <f t="shared" ref="DK28" si="22">CU28+2500</f>
        <v>15000</v>
      </c>
      <c r="DL28" s="114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>
        <f t="shared" ref="EA28" si="23">DK28+2500</f>
        <v>17500</v>
      </c>
      <c r="EB28" s="114"/>
      <c r="EC28" s="114"/>
      <c r="ED28" s="114"/>
      <c r="EE28" s="114"/>
      <c r="EF28" s="114"/>
      <c r="EG28" s="114"/>
      <c r="EH28" s="114"/>
      <c r="EI28" s="114"/>
      <c r="EJ28" s="114"/>
      <c r="EK28" s="114"/>
      <c r="EL28" s="114"/>
      <c r="EM28" s="114"/>
      <c r="EN28" s="114"/>
      <c r="EO28" s="114"/>
      <c r="EP28" s="114"/>
      <c r="EQ28" s="114">
        <f t="shared" ref="EQ28" si="24">EA28+2500</f>
        <v>20000</v>
      </c>
      <c r="ER28" s="114"/>
      <c r="ES28" s="114"/>
      <c r="ET28" s="114"/>
      <c r="EU28" s="114"/>
      <c r="EV28" s="114"/>
      <c r="EW28" s="114"/>
      <c r="EX28" s="114"/>
      <c r="EY28" s="114"/>
      <c r="EZ28" s="114"/>
      <c r="FA28" s="114"/>
      <c r="FB28" s="114"/>
      <c r="FC28" s="114"/>
      <c r="FD28" s="114"/>
      <c r="FE28" s="114"/>
      <c r="FF28" s="114"/>
      <c r="FK28">
        <v>-7570.8453274970998</v>
      </c>
      <c r="FL28">
        <v>-6867.3059179660004</v>
      </c>
      <c r="FM28">
        <v>-7599.6010581460996</v>
      </c>
      <c r="FN28">
        <v>-6851.2664102074996</v>
      </c>
      <c r="FO28">
        <v>-8580.1867920256009</v>
      </c>
      <c r="FP28">
        <v>-9962.3075991335008</v>
      </c>
      <c r="FQ28">
        <v>-8745.4282688281</v>
      </c>
      <c r="FR28">
        <v>-7531.7994812115003</v>
      </c>
      <c r="FS28">
        <v>-5681.3223061528997</v>
      </c>
      <c r="FT28">
        <v>-9304.7579879274999</v>
      </c>
      <c r="FU28">
        <v>-6840.1009755731002</v>
      </c>
      <c r="FV28">
        <v>-9780.9709391015003</v>
      </c>
      <c r="FW28">
        <v>-9033.3624107520009</v>
      </c>
      <c r="FX28">
        <v>-11322.513425498501</v>
      </c>
      <c r="FY28">
        <v>-8887.8883180391003</v>
      </c>
      <c r="FZ28">
        <v>-6500.8663872029001</v>
      </c>
      <c r="GA28">
        <v>-9788.3811959990999</v>
      </c>
      <c r="GB28">
        <v>-8386.3653443601997</v>
      </c>
      <c r="GC28">
        <v>-11293.9043068356</v>
      </c>
      <c r="GD28">
        <v>-10648.542193237699</v>
      </c>
    </row>
    <row r="29" spans="1:186" x14ac:dyDescent="0.55000000000000004">
      <c r="B29" s="2" t="s">
        <v>2</v>
      </c>
      <c r="C29" s="95">
        <v>0</v>
      </c>
      <c r="D29" s="95">
        <f>C29+250</f>
        <v>250</v>
      </c>
      <c r="E29" s="95">
        <f t="shared" ref="E29:H29" si="25">D29+250</f>
        <v>500</v>
      </c>
      <c r="F29" s="95">
        <v>665</v>
      </c>
      <c r="G29" s="95">
        <f>E29+250</f>
        <v>750</v>
      </c>
      <c r="H29" s="95">
        <f t="shared" si="25"/>
        <v>1000</v>
      </c>
      <c r="I29" s="95">
        <v>1050</v>
      </c>
      <c r="J29" s="95">
        <v>1100</v>
      </c>
      <c r="K29" s="95">
        <v>1150</v>
      </c>
      <c r="L29" s="95">
        <v>1200</v>
      </c>
      <c r="M29" s="95">
        <f>H29+250</f>
        <v>1250</v>
      </c>
      <c r="N29" s="95">
        <v>1300</v>
      </c>
      <c r="O29" s="95">
        <v>1350</v>
      </c>
      <c r="P29" s="95">
        <v>1400</v>
      </c>
      <c r="Q29" s="95">
        <v>1450</v>
      </c>
      <c r="R29" s="95">
        <f>M29+250</f>
        <v>1500</v>
      </c>
      <c r="S29" s="95">
        <v>0</v>
      </c>
      <c r="T29" s="95">
        <f>S29+250</f>
        <v>250</v>
      </c>
      <c r="U29" s="95">
        <f t="shared" ref="U29" si="26">T29+250</f>
        <v>500</v>
      </c>
      <c r="V29" s="95">
        <v>665</v>
      </c>
      <c r="W29" s="95">
        <f>U29+250</f>
        <v>750</v>
      </c>
      <c r="X29" s="95">
        <f t="shared" ref="X29" si="27">W29+250</f>
        <v>1000</v>
      </c>
      <c r="Y29" s="95">
        <v>1050</v>
      </c>
      <c r="Z29" s="95">
        <v>1100</v>
      </c>
      <c r="AA29" s="95">
        <v>1150</v>
      </c>
      <c r="AB29" s="95">
        <v>1200</v>
      </c>
      <c r="AC29" s="95">
        <f>X29+250</f>
        <v>1250</v>
      </c>
      <c r="AD29" s="95">
        <v>1300</v>
      </c>
      <c r="AE29" s="95">
        <v>1350</v>
      </c>
      <c r="AF29" s="95">
        <v>1400</v>
      </c>
      <c r="AG29" s="95">
        <v>1450</v>
      </c>
      <c r="AH29" s="95">
        <f>AC29+250</f>
        <v>1500</v>
      </c>
      <c r="AI29" s="95">
        <v>0</v>
      </c>
      <c r="AJ29" s="95">
        <f>AI29+250</f>
        <v>250</v>
      </c>
      <c r="AK29" s="95">
        <f t="shared" ref="AK29" si="28">AJ29+250</f>
        <v>500</v>
      </c>
      <c r="AL29" s="95">
        <v>665</v>
      </c>
      <c r="AM29" s="95">
        <f>AK29+250</f>
        <v>750</v>
      </c>
      <c r="AN29" s="95">
        <f t="shared" ref="AN29" si="29">AM29+250</f>
        <v>1000</v>
      </c>
      <c r="AO29" s="95">
        <v>1050</v>
      </c>
      <c r="AP29" s="95">
        <v>1100</v>
      </c>
      <c r="AQ29" s="95">
        <v>1150</v>
      </c>
      <c r="AR29" s="95">
        <v>1200</v>
      </c>
      <c r="AS29" s="95">
        <f>AN29+250</f>
        <v>1250</v>
      </c>
      <c r="AT29" s="95">
        <v>1300</v>
      </c>
      <c r="AU29" s="95">
        <v>1350</v>
      </c>
      <c r="AV29" s="95">
        <v>1400</v>
      </c>
      <c r="AW29" s="95">
        <v>1450</v>
      </c>
      <c r="AX29" s="95">
        <f>AS29+250</f>
        <v>1500</v>
      </c>
      <c r="AY29" s="95">
        <v>0</v>
      </c>
      <c r="AZ29" s="95">
        <f>AY29+250</f>
        <v>250</v>
      </c>
      <c r="BA29" s="95">
        <f t="shared" ref="BA29" si="30">AZ29+250</f>
        <v>500</v>
      </c>
      <c r="BB29" s="95">
        <v>665</v>
      </c>
      <c r="BC29" s="95">
        <f>BA29+250</f>
        <v>750</v>
      </c>
      <c r="BD29" s="95">
        <f t="shared" ref="BD29" si="31">BC29+250</f>
        <v>1000</v>
      </c>
      <c r="BE29" s="95">
        <v>1050</v>
      </c>
      <c r="BF29" s="95">
        <v>1100</v>
      </c>
      <c r="BG29" s="95">
        <v>1150</v>
      </c>
      <c r="BH29" s="95">
        <v>1200</v>
      </c>
      <c r="BI29" s="95">
        <f>BD29+250</f>
        <v>1250</v>
      </c>
      <c r="BJ29" s="95">
        <v>1300</v>
      </c>
      <c r="BK29" s="95">
        <v>1350</v>
      </c>
      <c r="BL29" s="95">
        <v>1400</v>
      </c>
      <c r="BM29" s="95">
        <v>1450</v>
      </c>
      <c r="BN29" s="95">
        <f>BI29+250</f>
        <v>1500</v>
      </c>
      <c r="BO29" s="95">
        <v>0</v>
      </c>
      <c r="BP29" s="95">
        <f>BO29+250</f>
        <v>250</v>
      </c>
      <c r="BQ29" s="95">
        <f t="shared" ref="BQ29" si="32">BP29+250</f>
        <v>500</v>
      </c>
      <c r="BR29" s="95">
        <v>665</v>
      </c>
      <c r="BS29" s="95">
        <f>BQ29+250</f>
        <v>750</v>
      </c>
      <c r="BT29" s="95">
        <f t="shared" ref="BT29" si="33">BS29+250</f>
        <v>1000</v>
      </c>
      <c r="BU29" s="95">
        <v>1050</v>
      </c>
      <c r="BV29" s="95">
        <v>1100</v>
      </c>
      <c r="BW29" s="95">
        <v>1150</v>
      </c>
      <c r="BX29" s="95">
        <v>1200</v>
      </c>
      <c r="BY29" s="95">
        <f>BT29+250</f>
        <v>1250</v>
      </c>
      <c r="BZ29" s="95">
        <v>1300</v>
      </c>
      <c r="CA29" s="95">
        <v>1350</v>
      </c>
      <c r="CB29" s="95">
        <v>1400</v>
      </c>
      <c r="CC29" s="95">
        <v>1450</v>
      </c>
      <c r="CD29" s="95">
        <f>BY29+250</f>
        <v>1500</v>
      </c>
      <c r="CE29" s="95">
        <v>0</v>
      </c>
      <c r="CF29" s="95">
        <f>CE29+250</f>
        <v>250</v>
      </c>
      <c r="CG29" s="95">
        <f t="shared" ref="CG29" si="34">CF29+250</f>
        <v>500</v>
      </c>
      <c r="CH29" s="95">
        <v>665</v>
      </c>
      <c r="CI29" s="95">
        <f>CG29+250</f>
        <v>750</v>
      </c>
      <c r="CJ29" s="95">
        <f t="shared" ref="CJ29" si="35">CI29+250</f>
        <v>1000</v>
      </c>
      <c r="CK29" s="95">
        <v>1050</v>
      </c>
      <c r="CL29" s="95">
        <v>1100</v>
      </c>
      <c r="CM29" s="95">
        <v>1150</v>
      </c>
      <c r="CN29" s="95">
        <v>1200</v>
      </c>
      <c r="CO29" s="95">
        <f>CJ29+250</f>
        <v>1250</v>
      </c>
      <c r="CP29" s="95">
        <v>1300</v>
      </c>
      <c r="CQ29" s="95">
        <v>1350</v>
      </c>
      <c r="CR29" s="95">
        <v>1400</v>
      </c>
      <c r="CS29" s="95">
        <v>1450</v>
      </c>
      <c r="CT29" s="95">
        <f>CO29+250</f>
        <v>1500</v>
      </c>
      <c r="CU29" s="95">
        <v>0</v>
      </c>
      <c r="CV29" s="95">
        <f>CU29+250</f>
        <v>250</v>
      </c>
      <c r="CW29" s="95">
        <f t="shared" ref="CW29" si="36">CV29+250</f>
        <v>500</v>
      </c>
      <c r="CX29" s="95">
        <v>665</v>
      </c>
      <c r="CY29" s="95">
        <f>CW29+250</f>
        <v>750</v>
      </c>
      <c r="CZ29" s="95">
        <f t="shared" ref="CZ29" si="37">CY29+250</f>
        <v>1000</v>
      </c>
      <c r="DA29" s="95">
        <v>1050</v>
      </c>
      <c r="DB29" s="95">
        <v>1100</v>
      </c>
      <c r="DC29" s="95">
        <v>1150</v>
      </c>
      <c r="DD29" s="95">
        <v>1200</v>
      </c>
      <c r="DE29" s="95">
        <f>CZ29+250</f>
        <v>1250</v>
      </c>
      <c r="DF29" s="95">
        <v>1300</v>
      </c>
      <c r="DG29" s="95">
        <v>1350</v>
      </c>
      <c r="DH29" s="95">
        <v>1400</v>
      </c>
      <c r="DI29" s="95">
        <v>1450</v>
      </c>
      <c r="DJ29" s="95">
        <f>DE29+250</f>
        <v>1500</v>
      </c>
      <c r="DK29" s="95">
        <v>0</v>
      </c>
      <c r="DL29" s="95">
        <f>DK29+250</f>
        <v>250</v>
      </c>
      <c r="DM29" s="95">
        <f t="shared" ref="DM29" si="38">DL29+250</f>
        <v>500</v>
      </c>
      <c r="DN29" s="95">
        <v>665</v>
      </c>
      <c r="DO29" s="95">
        <f>DM29+250</f>
        <v>750</v>
      </c>
      <c r="DP29" s="95">
        <f t="shared" ref="DP29" si="39">DO29+250</f>
        <v>1000</v>
      </c>
      <c r="DQ29" s="95">
        <v>1050</v>
      </c>
      <c r="DR29" s="95">
        <v>1100</v>
      </c>
      <c r="DS29" s="95">
        <v>1150</v>
      </c>
      <c r="DT29" s="95">
        <v>1200</v>
      </c>
      <c r="DU29" s="95">
        <f>DP29+250</f>
        <v>1250</v>
      </c>
      <c r="DV29" s="95">
        <v>1300</v>
      </c>
      <c r="DW29" s="95">
        <v>1350</v>
      </c>
      <c r="DX29" s="95">
        <v>1400</v>
      </c>
      <c r="DY29" s="95">
        <v>1450</v>
      </c>
      <c r="DZ29" s="95">
        <f>DU29+250</f>
        <v>1500</v>
      </c>
      <c r="EA29" s="95">
        <v>0</v>
      </c>
      <c r="EB29" s="95">
        <f>EA29+250</f>
        <v>250</v>
      </c>
      <c r="EC29" s="95">
        <f t="shared" ref="EC29" si="40">EB29+250</f>
        <v>500</v>
      </c>
      <c r="ED29" s="95">
        <v>665</v>
      </c>
      <c r="EE29" s="95">
        <f>EC29+250</f>
        <v>750</v>
      </c>
      <c r="EF29" s="95">
        <f t="shared" ref="EF29" si="41">EE29+250</f>
        <v>1000</v>
      </c>
      <c r="EG29" s="95">
        <v>1050</v>
      </c>
      <c r="EH29" s="95">
        <v>1100</v>
      </c>
      <c r="EI29" s="95">
        <v>1150</v>
      </c>
      <c r="EJ29" s="95">
        <v>1200</v>
      </c>
      <c r="EK29" s="95">
        <f>EF29+250</f>
        <v>1250</v>
      </c>
      <c r="EL29" s="95">
        <v>1300</v>
      </c>
      <c r="EM29" s="95">
        <v>1350</v>
      </c>
      <c r="EN29" s="95">
        <v>1400</v>
      </c>
      <c r="EO29" s="95">
        <v>1450</v>
      </c>
      <c r="EP29" s="95">
        <f>EK29+250</f>
        <v>1500</v>
      </c>
      <c r="EQ29" s="95">
        <v>0</v>
      </c>
      <c r="ER29" s="95">
        <f>EQ29+250</f>
        <v>250</v>
      </c>
      <c r="ES29" s="95">
        <f t="shared" ref="ES29" si="42">ER29+250</f>
        <v>500</v>
      </c>
      <c r="ET29" s="95">
        <v>665</v>
      </c>
      <c r="EU29" s="95">
        <f>ES29+250</f>
        <v>750</v>
      </c>
      <c r="EV29" s="95">
        <f t="shared" ref="EV29" si="43">EU29+250</f>
        <v>1000</v>
      </c>
      <c r="EW29" s="95">
        <v>1050</v>
      </c>
      <c r="EX29" s="95">
        <v>1100</v>
      </c>
      <c r="EY29" s="95">
        <v>1150</v>
      </c>
      <c r="EZ29" s="95">
        <v>1200</v>
      </c>
      <c r="FA29" s="95">
        <f>EV29+250</f>
        <v>1250</v>
      </c>
      <c r="FB29" s="95">
        <v>1300</v>
      </c>
      <c r="FC29" s="95">
        <v>1350</v>
      </c>
      <c r="FD29" s="95">
        <v>1400</v>
      </c>
      <c r="FE29" s="95">
        <v>1450</v>
      </c>
      <c r="FF29" s="95">
        <f>FA29+250</f>
        <v>1500</v>
      </c>
      <c r="FK29">
        <v>-3091.5751908336001</v>
      </c>
      <c r="FL29">
        <v>-2448.2089712491002</v>
      </c>
      <c r="FM29">
        <v>-2420.4595934051999</v>
      </c>
      <c r="FN29">
        <v>-2848.1359235300001</v>
      </c>
      <c r="FO29">
        <v>-2206.7237741990998</v>
      </c>
      <c r="FP29">
        <v>-4502.0390768433999</v>
      </c>
      <c r="FQ29">
        <v>-3559.9946346907</v>
      </c>
      <c r="FR29">
        <v>-2088.1601747937002</v>
      </c>
      <c r="FS29">
        <v>-1902.3228433720999</v>
      </c>
      <c r="FT29">
        <v>-2076.2842458381001</v>
      </c>
      <c r="FU29">
        <v>-1553.4930767372</v>
      </c>
      <c r="FV29">
        <v>-2388.2655084603002</v>
      </c>
      <c r="FW29">
        <v>-3259.7468436762001</v>
      </c>
      <c r="FX29">
        <v>-4159.9776485489001</v>
      </c>
      <c r="FY29">
        <v>-2062.1175415455</v>
      </c>
      <c r="FZ29">
        <v>-1704.7312304668999</v>
      </c>
      <c r="GA29">
        <v>-2664.8814754321002</v>
      </c>
      <c r="GB29">
        <v>-1889.5094458354999</v>
      </c>
      <c r="GC29">
        <v>-3061.3508872785001</v>
      </c>
      <c r="GD29">
        <v>-2411.1012950037002</v>
      </c>
    </row>
    <row r="30" spans="1:186" x14ac:dyDescent="0.55000000000000004">
      <c r="B30" s="2" t="s">
        <v>0</v>
      </c>
      <c r="C30" s="95" t="s">
        <v>23</v>
      </c>
      <c r="D30" s="95" t="s">
        <v>23</v>
      </c>
      <c r="E30" s="95" t="s">
        <v>23</v>
      </c>
      <c r="F30" s="95" t="s">
        <v>23</v>
      </c>
      <c r="G30" s="95" t="s">
        <v>23</v>
      </c>
      <c r="H30" s="95" t="s">
        <v>23</v>
      </c>
      <c r="I30" s="95" t="s">
        <v>23</v>
      </c>
      <c r="J30" s="95" t="s">
        <v>23</v>
      </c>
      <c r="K30" s="95" t="s">
        <v>23</v>
      </c>
      <c r="L30" s="95" t="s">
        <v>23</v>
      </c>
      <c r="M30" s="95" t="s">
        <v>23</v>
      </c>
      <c r="N30" s="95" t="s">
        <v>23</v>
      </c>
      <c r="O30" s="95" t="s">
        <v>23</v>
      </c>
      <c r="P30" s="95" t="s">
        <v>23</v>
      </c>
      <c r="Q30" s="95" t="s">
        <v>23</v>
      </c>
      <c r="R30" s="95" t="s">
        <v>23</v>
      </c>
      <c r="S30" s="95" t="s">
        <v>23</v>
      </c>
      <c r="T30" s="95" t="s">
        <v>23</v>
      </c>
      <c r="U30" s="95" t="s">
        <v>23</v>
      </c>
      <c r="V30" s="95" t="s">
        <v>23</v>
      </c>
      <c r="W30" s="95" t="s">
        <v>23</v>
      </c>
      <c r="X30" s="95" t="s">
        <v>23</v>
      </c>
      <c r="Y30" s="95" t="s">
        <v>23</v>
      </c>
      <c r="Z30" s="95" t="s">
        <v>23</v>
      </c>
      <c r="AA30" s="95" t="s">
        <v>23</v>
      </c>
      <c r="AB30" s="95" t="s">
        <v>23</v>
      </c>
      <c r="AC30" s="95" t="s">
        <v>23</v>
      </c>
      <c r="AD30" s="95" t="s">
        <v>23</v>
      </c>
      <c r="AE30" s="95" t="s">
        <v>23</v>
      </c>
      <c r="AF30" s="95" t="s">
        <v>23</v>
      </c>
      <c r="AG30" s="95" t="s">
        <v>23</v>
      </c>
      <c r="AH30" s="95" t="s">
        <v>23</v>
      </c>
      <c r="AI30" s="95" t="s">
        <v>23</v>
      </c>
      <c r="AJ30" s="95" t="s">
        <v>23</v>
      </c>
      <c r="AK30" s="95" t="s">
        <v>23</v>
      </c>
      <c r="AL30" s="95" t="s">
        <v>23</v>
      </c>
      <c r="AM30" s="95" t="s">
        <v>23</v>
      </c>
      <c r="AN30" s="95" t="s">
        <v>23</v>
      </c>
      <c r="AO30" s="95" t="s">
        <v>23</v>
      </c>
      <c r="AP30" s="95" t="s">
        <v>23</v>
      </c>
      <c r="AQ30" s="95" t="s">
        <v>23</v>
      </c>
      <c r="AR30" s="95" t="s">
        <v>23</v>
      </c>
      <c r="AS30" s="95" t="s">
        <v>23</v>
      </c>
      <c r="AT30" s="95" t="s">
        <v>23</v>
      </c>
      <c r="AU30" s="95" t="s">
        <v>23</v>
      </c>
      <c r="AV30" s="95" t="s">
        <v>23</v>
      </c>
      <c r="AW30" s="95" t="s">
        <v>23</v>
      </c>
      <c r="AX30" s="95" t="s">
        <v>23</v>
      </c>
      <c r="AY30" s="95" t="s">
        <v>23</v>
      </c>
      <c r="AZ30" s="95" t="s">
        <v>23</v>
      </c>
      <c r="BA30" s="95" t="s">
        <v>23</v>
      </c>
      <c r="BB30" s="95" t="s">
        <v>23</v>
      </c>
      <c r="BC30" s="95" t="s">
        <v>23</v>
      </c>
      <c r="BD30" s="95" t="s">
        <v>23</v>
      </c>
      <c r="BE30" s="95" t="s">
        <v>23</v>
      </c>
      <c r="BF30" s="95" t="s">
        <v>23</v>
      </c>
      <c r="BG30" s="95" t="s">
        <v>23</v>
      </c>
      <c r="BH30" s="95" t="s">
        <v>23</v>
      </c>
      <c r="BI30" s="95" t="s">
        <v>23</v>
      </c>
      <c r="BJ30" s="95" t="s">
        <v>23</v>
      </c>
      <c r="BK30" s="95" t="s">
        <v>23</v>
      </c>
      <c r="BL30" s="95" t="s">
        <v>23</v>
      </c>
      <c r="BM30" s="95" t="s">
        <v>23</v>
      </c>
      <c r="BN30" s="95" t="s">
        <v>23</v>
      </c>
      <c r="BO30" s="95" t="s">
        <v>23</v>
      </c>
      <c r="BP30" s="95" t="s">
        <v>23</v>
      </c>
      <c r="BQ30" s="95" t="s">
        <v>23</v>
      </c>
      <c r="BR30" s="95" t="s">
        <v>23</v>
      </c>
      <c r="BS30" s="95" t="s">
        <v>23</v>
      </c>
      <c r="BT30" s="95" t="s">
        <v>23</v>
      </c>
      <c r="BU30" s="95" t="s">
        <v>23</v>
      </c>
      <c r="BV30" s="95" t="s">
        <v>23</v>
      </c>
      <c r="BW30" s="95" t="s">
        <v>23</v>
      </c>
      <c r="BX30" s="95" t="s">
        <v>23</v>
      </c>
      <c r="BY30" s="95" t="s">
        <v>23</v>
      </c>
      <c r="BZ30" s="95" t="s">
        <v>23</v>
      </c>
      <c r="CA30" s="95" t="s">
        <v>23</v>
      </c>
      <c r="CB30" s="95" t="s">
        <v>23</v>
      </c>
      <c r="CC30" s="95" t="s">
        <v>23</v>
      </c>
      <c r="CD30" s="95" t="s">
        <v>23</v>
      </c>
      <c r="CE30" s="95" t="s">
        <v>23</v>
      </c>
      <c r="CF30" s="95" t="s">
        <v>23</v>
      </c>
      <c r="CG30" s="95" t="s">
        <v>23</v>
      </c>
      <c r="CH30" s="95" t="s">
        <v>23</v>
      </c>
      <c r="CI30" s="95" t="s">
        <v>23</v>
      </c>
      <c r="CJ30" s="95" t="s">
        <v>23</v>
      </c>
      <c r="CK30" s="95" t="s">
        <v>23</v>
      </c>
      <c r="CL30" s="95" t="s">
        <v>23</v>
      </c>
      <c r="CM30" s="95" t="s">
        <v>23</v>
      </c>
      <c r="CN30" s="95" t="s">
        <v>23</v>
      </c>
      <c r="CO30" s="95" t="s">
        <v>23</v>
      </c>
      <c r="CP30" s="95" t="s">
        <v>23</v>
      </c>
      <c r="CQ30" s="95" t="s">
        <v>23</v>
      </c>
      <c r="CR30" s="95" t="s">
        <v>23</v>
      </c>
      <c r="CS30" s="95" t="s">
        <v>23</v>
      </c>
      <c r="CT30" s="95" t="s">
        <v>23</v>
      </c>
      <c r="CU30" s="95" t="s">
        <v>23</v>
      </c>
      <c r="CV30" s="95" t="s">
        <v>23</v>
      </c>
      <c r="CW30" s="95" t="s">
        <v>23</v>
      </c>
      <c r="CX30" s="95" t="s">
        <v>23</v>
      </c>
      <c r="CY30" s="95" t="s">
        <v>23</v>
      </c>
      <c r="CZ30" s="95" t="s">
        <v>23</v>
      </c>
      <c r="DA30" s="95" t="s">
        <v>23</v>
      </c>
      <c r="DB30" s="95" t="s">
        <v>23</v>
      </c>
      <c r="DC30" s="95" t="s">
        <v>23</v>
      </c>
      <c r="DD30" s="95" t="s">
        <v>23</v>
      </c>
      <c r="DE30" s="95" t="s">
        <v>23</v>
      </c>
      <c r="DF30" s="95" t="s">
        <v>23</v>
      </c>
      <c r="DG30" s="95" t="s">
        <v>23</v>
      </c>
      <c r="DH30" s="95" t="s">
        <v>23</v>
      </c>
      <c r="DI30" s="95" t="s">
        <v>23</v>
      </c>
      <c r="DJ30" s="95" t="s">
        <v>23</v>
      </c>
      <c r="DK30" s="95" t="s">
        <v>23</v>
      </c>
      <c r="DL30" s="95" t="s">
        <v>23</v>
      </c>
      <c r="DM30" s="95" t="s">
        <v>23</v>
      </c>
      <c r="DN30" s="95" t="s">
        <v>23</v>
      </c>
      <c r="DO30" s="95" t="s">
        <v>23</v>
      </c>
      <c r="DP30" s="95" t="s">
        <v>23</v>
      </c>
      <c r="DQ30" s="95" t="s">
        <v>23</v>
      </c>
      <c r="DR30" s="95" t="s">
        <v>23</v>
      </c>
      <c r="DS30" s="95" t="s">
        <v>23</v>
      </c>
      <c r="DT30" s="95" t="s">
        <v>23</v>
      </c>
      <c r="DU30" s="95" t="s">
        <v>23</v>
      </c>
      <c r="DV30" s="95" t="s">
        <v>23</v>
      </c>
      <c r="DW30" s="95" t="s">
        <v>23</v>
      </c>
      <c r="DX30" s="95" t="s">
        <v>23</v>
      </c>
      <c r="DY30" s="95" t="s">
        <v>23</v>
      </c>
      <c r="DZ30" s="95" t="s">
        <v>23</v>
      </c>
      <c r="EA30" s="95" t="s">
        <v>23</v>
      </c>
      <c r="EB30" s="95" t="s">
        <v>23</v>
      </c>
      <c r="EC30" s="95" t="s">
        <v>23</v>
      </c>
      <c r="ED30" s="95" t="s">
        <v>23</v>
      </c>
      <c r="EE30" s="95" t="s">
        <v>23</v>
      </c>
      <c r="EF30" s="95" t="s">
        <v>23</v>
      </c>
      <c r="EG30" s="95" t="s">
        <v>23</v>
      </c>
      <c r="EH30" s="95" t="s">
        <v>23</v>
      </c>
      <c r="EI30" s="95" t="s">
        <v>23</v>
      </c>
      <c r="EJ30" s="95" t="s">
        <v>23</v>
      </c>
      <c r="EK30" s="95" t="s">
        <v>23</v>
      </c>
      <c r="EL30" s="95" t="s">
        <v>23</v>
      </c>
      <c r="EM30" s="95" t="s">
        <v>23</v>
      </c>
      <c r="EN30" s="95" t="s">
        <v>23</v>
      </c>
      <c r="EO30" s="95" t="s">
        <v>23</v>
      </c>
      <c r="EP30" s="95" t="s">
        <v>23</v>
      </c>
      <c r="EQ30" s="95" t="s">
        <v>23</v>
      </c>
      <c r="ER30" s="95" t="s">
        <v>23</v>
      </c>
      <c r="ES30" s="95" t="s">
        <v>23</v>
      </c>
      <c r="ET30" s="95" t="s">
        <v>23</v>
      </c>
      <c r="EU30" s="95" t="s">
        <v>23</v>
      </c>
      <c r="EV30" s="95" t="s">
        <v>23</v>
      </c>
      <c r="EW30" s="95" t="s">
        <v>23</v>
      </c>
      <c r="EX30" s="95" t="s">
        <v>23</v>
      </c>
      <c r="EY30" s="95" t="s">
        <v>23</v>
      </c>
      <c r="EZ30" s="95" t="s">
        <v>23</v>
      </c>
      <c r="FA30" s="95" t="s">
        <v>23</v>
      </c>
      <c r="FB30" s="95" t="s">
        <v>23</v>
      </c>
      <c r="FC30" s="95" t="s">
        <v>23</v>
      </c>
      <c r="FD30" s="95" t="s">
        <v>23</v>
      </c>
      <c r="FE30" s="95" t="s">
        <v>23</v>
      </c>
      <c r="FF30" s="95" t="s">
        <v>23</v>
      </c>
      <c r="FK30">
        <v>-26.9058067671</v>
      </c>
      <c r="FL30">
        <v>-24.6136671983</v>
      </c>
      <c r="FM30">
        <v>-27.247204791800002</v>
      </c>
      <c r="FN30">
        <v>-24.201343982800001</v>
      </c>
      <c r="FO30">
        <v>-30.890479688100001</v>
      </c>
      <c r="FP30">
        <v>-34.765972424200001</v>
      </c>
      <c r="FQ30">
        <v>-30.8828220161</v>
      </c>
      <c r="FR30">
        <v>-26.2969588351</v>
      </c>
      <c r="FS30">
        <v>-20.197290453200001</v>
      </c>
      <c r="FT30">
        <v>-33.679467440099998</v>
      </c>
      <c r="FU30">
        <v>-24.7701889061</v>
      </c>
      <c r="FV30">
        <v>-35.285216889200001</v>
      </c>
      <c r="FW30">
        <v>-31.939584712199999</v>
      </c>
      <c r="FX30">
        <v>-40.460804016099999</v>
      </c>
      <c r="FY30">
        <v>-31.974605845199999</v>
      </c>
      <c r="FZ30">
        <v>-23.2361274326</v>
      </c>
      <c r="GA30">
        <v>-35.448411787200001</v>
      </c>
      <c r="GB30">
        <v>-30.292487855400001</v>
      </c>
      <c r="GC30">
        <v>-40.030990460600002</v>
      </c>
      <c r="GD30">
        <v>-38.2265480242</v>
      </c>
    </row>
    <row r="31" spans="1:186" x14ac:dyDescent="0.55000000000000004">
      <c r="A31" s="115" t="s">
        <v>28</v>
      </c>
      <c r="B31" s="1" t="s">
        <v>3</v>
      </c>
      <c r="C31" s="1">
        <f t="shared" ref="C31:C50" si="44">((C5*$FH5)/1000000)</f>
        <v>0.5163976756994495</v>
      </c>
      <c r="D31" s="96">
        <f t="shared" ref="D31:BO31" si="45">((D5*$FH5)/1000000)</f>
        <v>0.51327069661197477</v>
      </c>
      <c r="E31" s="96">
        <f t="shared" si="45"/>
        <v>0.50645971842477522</v>
      </c>
      <c r="F31" s="96">
        <f t="shared" si="45"/>
        <v>0.50134021123500749</v>
      </c>
      <c r="G31" s="96">
        <f t="shared" si="45"/>
        <v>0.49836546781212337</v>
      </c>
      <c r="H31" s="96">
        <f t="shared" si="45"/>
        <v>0.48411343770639004</v>
      </c>
      <c r="I31" s="96">
        <f t="shared" si="45"/>
        <v>0.47830520852196329</v>
      </c>
      <c r="J31" s="96">
        <f t="shared" si="45"/>
        <v>0.46209106753513773</v>
      </c>
      <c r="K31" s="96">
        <f t="shared" si="45"/>
        <v>0.43522380250838555</v>
      </c>
      <c r="L31" s="96">
        <f t="shared" si="45"/>
        <v>0.3568933985521161</v>
      </c>
      <c r="M31" s="96">
        <f t="shared" si="45"/>
        <v>0.21259286020297855</v>
      </c>
      <c r="N31" s="96">
        <f t="shared" si="45"/>
        <v>0.1014029065303008</v>
      </c>
      <c r="O31" s="96">
        <f t="shared" si="45"/>
        <v>2.6797375626396829E-2</v>
      </c>
      <c r="P31" s="96">
        <f t="shared" si="45"/>
        <v>9.3146855066628832E-3</v>
      </c>
      <c r="Q31" s="96">
        <f t="shared" si="45"/>
        <v>5.4614076496630436E-3</v>
      </c>
      <c r="R31" s="96">
        <f t="shared" si="45"/>
        <v>4.2953129809197733E-3</v>
      </c>
      <c r="S31" s="96">
        <f t="shared" si="45"/>
        <v>0.77459647852085178</v>
      </c>
      <c r="T31" s="96">
        <f t="shared" si="45"/>
        <v>0.76979224570540405</v>
      </c>
      <c r="U31" s="96">
        <f t="shared" si="45"/>
        <v>0.7594569241864626</v>
      </c>
      <c r="V31" s="96">
        <f t="shared" si="45"/>
        <v>0.7517208446557091</v>
      </c>
      <c r="W31" s="96">
        <f t="shared" si="45"/>
        <v>0.74723237322053326</v>
      </c>
      <c r="X31" s="96">
        <f t="shared" si="45"/>
        <v>0.72574464265285688</v>
      </c>
      <c r="Y31" s="96">
        <f t="shared" si="45"/>
        <v>0.71698160196374339</v>
      </c>
      <c r="Z31" s="96">
        <f t="shared" si="45"/>
        <v>0.69248524482426377</v>
      </c>
      <c r="AA31" s="96">
        <f t="shared" si="45"/>
        <v>0.65176999006611147</v>
      </c>
      <c r="AB31" s="96">
        <f t="shared" si="45"/>
        <v>0.53171444481344288</v>
      </c>
      <c r="AC31" s="96">
        <f t="shared" si="45"/>
        <v>0.30784704258310502</v>
      </c>
      <c r="AD31" s="96">
        <f t="shared" si="45"/>
        <v>0.1376274103395867</v>
      </c>
      <c r="AE31" s="96">
        <f t="shared" si="45"/>
        <v>3.1137108718083843E-2</v>
      </c>
      <c r="AF31" s="96">
        <f t="shared" si="45"/>
        <v>9.8773509771116434E-3</v>
      </c>
      <c r="AG31" s="96">
        <f t="shared" si="45"/>
        <v>5.54915798047949E-3</v>
      </c>
      <c r="AH31" s="96">
        <f t="shared" si="45"/>
        <v>4.296033204164126E-3</v>
      </c>
      <c r="AI31" s="96">
        <f t="shared" si="45"/>
        <v>0.9036958941439085</v>
      </c>
      <c r="AJ31" s="96">
        <f t="shared" si="45"/>
        <v>0.89805260660105646</v>
      </c>
      <c r="AK31" s="96">
        <f t="shared" si="45"/>
        <v>0.88595500101753133</v>
      </c>
      <c r="AL31" s="96">
        <f t="shared" si="45"/>
        <v>0.87691059758365197</v>
      </c>
      <c r="AM31" s="96">
        <f t="shared" si="45"/>
        <v>0.87166524679260127</v>
      </c>
      <c r="AN31" s="96">
        <f t="shared" si="45"/>
        <v>0.8465594752011375</v>
      </c>
      <c r="AO31" s="96">
        <f t="shared" si="45"/>
        <v>0.83631880728963548</v>
      </c>
      <c r="AP31" s="96">
        <f t="shared" si="45"/>
        <v>0.80767993500338631</v>
      </c>
      <c r="AQ31" s="96">
        <f t="shared" si="45"/>
        <v>0.7600339464941045</v>
      </c>
      <c r="AR31" s="96">
        <f t="shared" si="45"/>
        <v>0.61898152333835654</v>
      </c>
      <c r="AS31" s="96">
        <f t="shared" si="45"/>
        <v>0.35476271254388686</v>
      </c>
      <c r="AT31" s="96">
        <f t="shared" si="45"/>
        <v>0.15484408074073389</v>
      </c>
      <c r="AU31" s="96">
        <f t="shared" si="45"/>
        <v>3.2936971742725654E-2</v>
      </c>
      <c r="AV31" s="96">
        <f t="shared" si="45"/>
        <v>1.0086007174325366E-2</v>
      </c>
      <c r="AW31" s="96">
        <f t="shared" si="45"/>
        <v>5.5810081610302318E-3</v>
      </c>
      <c r="AX31" s="96">
        <f t="shared" si="45"/>
        <v>4.2962463637068538E-3</v>
      </c>
      <c r="AY31" s="96">
        <f t="shared" si="45"/>
        <v>1.0327953507829835</v>
      </c>
      <c r="AZ31" s="96">
        <f t="shared" si="45"/>
        <v>1.026312859576779</v>
      </c>
      <c r="BA31" s="96">
        <f t="shared" si="45"/>
        <v>1.0124529340871007</v>
      </c>
      <c r="BB31" s="96">
        <f t="shared" si="45"/>
        <v>1.0021001925191839</v>
      </c>
      <c r="BC31" s="96">
        <f t="shared" si="45"/>
        <v>0.99609795871494644</v>
      </c>
      <c r="BD31" s="96">
        <f t="shared" si="45"/>
        <v>0.96737407649398843</v>
      </c>
      <c r="BE31" s="96">
        <f t="shared" si="45"/>
        <v>0.95565569968431852</v>
      </c>
      <c r="BF31" s="96">
        <f t="shared" si="45"/>
        <v>0.92287377363893042</v>
      </c>
      <c r="BG31" s="96">
        <f t="shared" si="45"/>
        <v>0.86829440243190992</v>
      </c>
      <c r="BH31" s="96">
        <f t="shared" si="45"/>
        <v>0.70618334747061628</v>
      </c>
      <c r="BI31" s="96">
        <f t="shared" si="45"/>
        <v>0.4013374532091471</v>
      </c>
      <c r="BJ31" s="96">
        <f t="shared" si="45"/>
        <v>0.17163878723211309</v>
      </c>
      <c r="BK31" s="96">
        <f t="shared" si="45"/>
        <v>3.4569273426292367E-2</v>
      </c>
      <c r="BL31" s="96">
        <f t="shared" si="45"/>
        <v>1.0263663119059963E-2</v>
      </c>
      <c r="BM31" s="96">
        <f t="shared" si="45"/>
        <v>5.6078827733846426E-3</v>
      </c>
      <c r="BN31" s="96">
        <f t="shared" si="45"/>
        <v>4.2964086172565599E-3</v>
      </c>
      <c r="BO31" s="96">
        <f t="shared" si="45"/>
        <v>1.0560332137897828</v>
      </c>
      <c r="BP31" s="96">
        <f t="shared" ref="BP31:EA31" si="46">((BP5*$FH5)/1000000)</f>
        <v>1.0493996540428725</v>
      </c>
      <c r="BQ31" s="96">
        <f t="shared" si="46"/>
        <v>1.035222508500494</v>
      </c>
      <c r="BR31" s="96">
        <f t="shared" si="46"/>
        <v>1.0246342661174275</v>
      </c>
      <c r="BS31" s="96">
        <f t="shared" si="46"/>
        <v>1.0184957921067033</v>
      </c>
      <c r="BT31" s="96">
        <f t="shared" si="46"/>
        <v>0.98912064673661426</v>
      </c>
      <c r="BU31" s="96">
        <f t="shared" si="46"/>
        <v>0.97713627375668488</v>
      </c>
      <c r="BV31" s="96">
        <f t="shared" si="46"/>
        <v>0.94360855821122136</v>
      </c>
      <c r="BW31" s="96">
        <f t="shared" si="46"/>
        <v>0.88778095849142369</v>
      </c>
      <c r="BX31" s="96">
        <f t="shared" si="46"/>
        <v>0.72187383426073504</v>
      </c>
      <c r="BY31" s="96">
        <f t="shared" si="46"/>
        <v>0.40968984507481798</v>
      </c>
      <c r="BZ31" s="96">
        <f t="shared" si="46"/>
        <v>0.17462369696137378</v>
      </c>
      <c r="CA31" s="96">
        <f t="shared" si="46"/>
        <v>3.4848184777733791E-2</v>
      </c>
      <c r="CB31" s="96">
        <f t="shared" si="46"/>
        <v>1.0292961618192207E-2</v>
      </c>
      <c r="CC31" s="96">
        <f t="shared" si="46"/>
        <v>5.6122951019418445E-3</v>
      </c>
      <c r="CD31" s="96">
        <f t="shared" si="46"/>
        <v>4.2964337951119126E-3</v>
      </c>
      <c r="CE31" s="96">
        <f t="shared" si="46"/>
        <v>1.1618947309862808</v>
      </c>
      <c r="CF31" s="96">
        <f t="shared" si="46"/>
        <v>1.1545729351471927</v>
      </c>
      <c r="CG31" s="96">
        <f t="shared" si="46"/>
        <v>1.138950667498966</v>
      </c>
      <c r="CH31" s="96">
        <f t="shared" si="46"/>
        <v>1.1272895826295415</v>
      </c>
      <c r="CI31" s="96">
        <f t="shared" si="46"/>
        <v>1.1205304613845954</v>
      </c>
      <c r="CJ31" s="96">
        <f t="shared" si="46"/>
        <v>1.0881884247252733</v>
      </c>
      <c r="CK31" s="96">
        <f t="shared" si="46"/>
        <v>1.0749922787849882</v>
      </c>
      <c r="CL31" s="96">
        <f t="shared" si="46"/>
        <v>1.0380669188668696</v>
      </c>
      <c r="CM31" s="96">
        <f t="shared" si="46"/>
        <v>0.97655223860014229</v>
      </c>
      <c r="CN31" s="96">
        <f t="shared" si="46"/>
        <v>0.79333339296956984</v>
      </c>
      <c r="CO31" s="96">
        <f t="shared" si="46"/>
        <v>0.44763421961981925</v>
      </c>
      <c r="CP31" s="96">
        <f t="shared" si="46"/>
        <v>0.18809287903624827</v>
      </c>
      <c r="CQ31" s="96">
        <f t="shared" si="46"/>
        <v>3.6069065336354116E-2</v>
      </c>
      <c r="CR31" s="96">
        <f t="shared" si="46"/>
        <v>1.0417704727881791E-2</v>
      </c>
      <c r="CS31" s="96">
        <f t="shared" si="46"/>
        <v>5.6310227523972368E-3</v>
      </c>
      <c r="CT31" s="96">
        <f t="shared" si="46"/>
        <v>4.2965362898606746E-3</v>
      </c>
      <c r="CU31" s="96">
        <f t="shared" si="46"/>
        <v>1.2909941406232548</v>
      </c>
      <c r="CV31" s="96">
        <f t="shared" si="46"/>
        <v>1.2828329712679742</v>
      </c>
      <c r="CW31" s="96">
        <f t="shared" si="46"/>
        <v>1.2654483429147254</v>
      </c>
      <c r="CX31" s="96">
        <f t="shared" si="46"/>
        <v>1.2524789052891063</v>
      </c>
      <c r="CY31" s="96">
        <f t="shared" si="46"/>
        <v>1.2449628985212715</v>
      </c>
      <c r="CZ31" s="96">
        <f t="shared" si="46"/>
        <v>1.209002674954134</v>
      </c>
      <c r="DA31" s="96">
        <f t="shared" si="46"/>
        <v>1.1943287186309197</v>
      </c>
      <c r="DB31" s="96">
        <f t="shared" si="46"/>
        <v>1.1532596342989589</v>
      </c>
      <c r="DC31" s="96">
        <f t="shared" si="46"/>
        <v>1.0848081874615036</v>
      </c>
      <c r="DD31" s="96">
        <f t="shared" si="46"/>
        <v>0.88044141097839324</v>
      </c>
      <c r="DE31" s="96">
        <f t="shared" si="46"/>
        <v>0.49369951621708019</v>
      </c>
      <c r="DF31" s="96">
        <f t="shared" si="46"/>
        <v>0.20426570310857736</v>
      </c>
      <c r="DG31" s="96">
        <f t="shared" si="46"/>
        <v>3.746121665776115E-2</v>
      </c>
      <c r="DH31" s="96">
        <f t="shared" si="46"/>
        <v>1.055321692031528E-2</v>
      </c>
      <c r="DI31" s="96">
        <f t="shared" si="46"/>
        <v>5.6512655806472221E-3</v>
      </c>
      <c r="DJ31" s="96">
        <f t="shared" si="46"/>
        <v>4.2966394036710563E-3</v>
      </c>
      <c r="DK31" s="96">
        <f t="shared" si="46"/>
        <v>1.549192944096248</v>
      </c>
      <c r="DL31" s="96">
        <f t="shared" si="46"/>
        <v>1.5393528768830003</v>
      </c>
      <c r="DM31" s="96">
        <f t="shared" si="46"/>
        <v>1.5184434969127389</v>
      </c>
      <c r="DN31" s="96">
        <f t="shared" si="46"/>
        <v>1.5028573469037636</v>
      </c>
      <c r="DO31" s="96">
        <f t="shared" si="46"/>
        <v>1.4938275578038942</v>
      </c>
      <c r="DP31" s="96">
        <f t="shared" si="46"/>
        <v>1.4506308914152379</v>
      </c>
      <c r="DQ31" s="96">
        <f t="shared" si="46"/>
        <v>1.433001222958588</v>
      </c>
      <c r="DR31" s="96">
        <f t="shared" si="46"/>
        <v>1.3836440641485477</v>
      </c>
      <c r="DS31" s="96">
        <f t="shared" si="46"/>
        <v>1.3013159172067283</v>
      </c>
      <c r="DT31" s="96">
        <f t="shared" si="46"/>
        <v>1.0545582045245923</v>
      </c>
      <c r="DU31" s="96">
        <f t="shared" si="46"/>
        <v>0.58526942314710373</v>
      </c>
      <c r="DV31" s="96">
        <f t="shared" si="46"/>
        <v>0.23593625258143233</v>
      </c>
      <c r="DW31" s="96">
        <f t="shared" si="46"/>
        <v>3.9991433895645565E-2</v>
      </c>
      <c r="DX31" s="96">
        <f t="shared" si="46"/>
        <v>1.0782273509161618E-2</v>
      </c>
      <c r="DY31" s="96">
        <f t="shared" si="46"/>
        <v>5.6852621607989592E-3</v>
      </c>
      <c r="DZ31" s="96">
        <f t="shared" si="46"/>
        <v>4.2967957487641852E-3</v>
      </c>
      <c r="EA31" s="96">
        <f t="shared" si="46"/>
        <v>1.807391815747462</v>
      </c>
      <c r="EB31" s="96">
        <f t="shared" ref="EB31:FF31" si="47">((EB5*$FH5)/1000000)</f>
        <v>1.7958727291914651</v>
      </c>
      <c r="EC31" s="96">
        <f t="shared" si="47"/>
        <v>1.7714385645481114</v>
      </c>
      <c r="ED31" s="96">
        <f t="shared" si="47"/>
        <v>1.753235692028279</v>
      </c>
      <c r="EE31" s="96">
        <f t="shared" si="47"/>
        <v>1.7426921216153373</v>
      </c>
      <c r="EF31" s="96">
        <f t="shared" si="47"/>
        <v>1.6922589525347524</v>
      </c>
      <c r="EG31" s="96">
        <f t="shared" si="47"/>
        <v>1.6716734900929227</v>
      </c>
      <c r="EH31" s="96">
        <f t="shared" si="47"/>
        <v>1.6140276678007603</v>
      </c>
      <c r="EI31" s="96">
        <f t="shared" si="47"/>
        <v>1.5178198634114501</v>
      </c>
      <c r="EJ31" s="96">
        <f t="shared" si="47"/>
        <v>1.2285735077710012</v>
      </c>
      <c r="EK31" s="96">
        <f t="shared" si="47"/>
        <v>0.67624950078341439</v>
      </c>
      <c r="EL31" s="96">
        <f t="shared" si="47"/>
        <v>0.26690304176048724</v>
      </c>
      <c r="EM31" s="96">
        <f t="shared" si="47"/>
        <v>4.2260914942469252E-2</v>
      </c>
      <c r="EN31" s="96">
        <f t="shared" si="47"/>
        <v>1.0970271967477144E-2</v>
      </c>
      <c r="EO31" s="96">
        <f t="shared" si="47"/>
        <v>5.7129750765170014E-3</v>
      </c>
      <c r="EP31" s="96">
        <f t="shared" si="47"/>
        <v>4.2969087021985852E-3</v>
      </c>
      <c r="EQ31" s="96">
        <f t="shared" si="47"/>
        <v>2.0655906182649391</v>
      </c>
      <c r="ER31" s="96">
        <f t="shared" si="47"/>
        <v>2.0523924264752331</v>
      </c>
      <c r="ES31" s="96">
        <f t="shared" si="47"/>
        <v>2.0244334699659925</v>
      </c>
      <c r="ET31" s="96">
        <f t="shared" si="47"/>
        <v>2.003613868931271</v>
      </c>
      <c r="EU31" s="96">
        <f t="shared" si="47"/>
        <v>1.9915565113002021</v>
      </c>
      <c r="EV31" s="96">
        <f t="shared" si="47"/>
        <v>1.9338868026273619</v>
      </c>
      <c r="EW31" s="96">
        <f t="shared" si="47"/>
        <v>1.9103454909786055</v>
      </c>
      <c r="EX31" s="96">
        <f t="shared" si="47"/>
        <v>1.8444106042572126</v>
      </c>
      <c r="EY31" s="96">
        <f t="shared" si="47"/>
        <v>1.734321117355371</v>
      </c>
      <c r="EZ31" s="96">
        <f t="shared" si="47"/>
        <v>1.4025121772546318</v>
      </c>
      <c r="FA31" s="96">
        <f t="shared" si="47"/>
        <v>0.76677188828348941</v>
      </c>
      <c r="FB31" s="96">
        <f t="shared" si="47"/>
        <v>0.29732851076250499</v>
      </c>
      <c r="FC31" s="96">
        <f t="shared" si="47"/>
        <v>4.4332644128161416E-2</v>
      </c>
      <c r="FD31" s="96">
        <f t="shared" si="47"/>
        <v>1.1128775893626831E-2</v>
      </c>
      <c r="FE31" s="96">
        <f t="shared" si="47"/>
        <v>5.7362138220314147E-3</v>
      </c>
      <c r="FF31" s="96">
        <f t="shared" si="47"/>
        <v>4.2969941405110162E-3</v>
      </c>
      <c r="FK31">
        <v>-9701.1366518668001</v>
      </c>
      <c r="FL31">
        <v>-8836.0128233333999</v>
      </c>
      <c r="FM31">
        <v>-9747.1263524690003</v>
      </c>
      <c r="FN31">
        <v>-8741.2107358818994</v>
      </c>
      <c r="FO31">
        <v>-11042.9841766558</v>
      </c>
      <c r="FP31">
        <v>-12651.6142531197</v>
      </c>
      <c r="FQ31">
        <v>-11171.368140226199</v>
      </c>
      <c r="FR31">
        <v>-9570.8616280452006</v>
      </c>
      <c r="FS31">
        <v>-7287.4179568683003</v>
      </c>
      <c r="FT31">
        <v>-11987.3021291855</v>
      </c>
      <c r="FU31">
        <v>-8837.4427528381002</v>
      </c>
      <c r="FV31">
        <v>-12583.604386573499</v>
      </c>
      <c r="FW31">
        <v>-11565.970368313099</v>
      </c>
      <c r="FX31">
        <v>-14535.0614123382</v>
      </c>
      <c r="FY31">
        <v>-11444.878223350101</v>
      </c>
      <c r="FZ31">
        <v>-8324.7233511713002</v>
      </c>
      <c r="GA31">
        <v>-12655.2739308741</v>
      </c>
      <c r="GB31">
        <v>-10811.272291720101</v>
      </c>
      <c r="GC31">
        <v>-14516.302720838001</v>
      </c>
      <c r="GD31">
        <v>-13760.786914410701</v>
      </c>
    </row>
    <row r="32" spans="1:186" x14ac:dyDescent="0.55000000000000004">
      <c r="A32" s="115"/>
      <c r="B32" s="1" t="s">
        <v>4</v>
      </c>
      <c r="C32" s="1">
        <f t="shared" si="44"/>
        <v>0.47770698261998995</v>
      </c>
      <c r="D32" s="96">
        <f t="shared" ref="D32:BO32" si="48">((D6*$FH6)/1000000)</f>
        <v>0.47465620386425666</v>
      </c>
      <c r="E32" s="96">
        <f t="shared" si="48"/>
        <v>0.46854886603085077</v>
      </c>
      <c r="F32" s="96">
        <f t="shared" si="48"/>
        <v>0.46369144290117964</v>
      </c>
      <c r="G32" s="96">
        <f t="shared" si="48"/>
        <v>0.4609635062547115</v>
      </c>
      <c r="H32" s="96">
        <f t="shared" si="48"/>
        <v>0.44603605339805863</v>
      </c>
      <c r="I32" s="96">
        <f t="shared" si="48"/>
        <v>0.43982261293152675</v>
      </c>
      <c r="J32" s="96">
        <f t="shared" si="48"/>
        <v>0.42281307015960656</v>
      </c>
      <c r="K32" s="96">
        <f t="shared" si="48"/>
        <v>0.39432551732694487</v>
      </c>
      <c r="L32" s="96">
        <f t="shared" si="48"/>
        <v>0.31249062373739211</v>
      </c>
      <c r="M32" s="96">
        <f t="shared" si="48"/>
        <v>0.17338270052828336</v>
      </c>
      <c r="N32" s="96">
        <f t="shared" si="48"/>
        <v>7.4925944721017115E-2</v>
      </c>
      <c r="O32" s="96">
        <f t="shared" si="48"/>
        <v>2.0256399756291534E-2</v>
      </c>
      <c r="P32" s="96">
        <f t="shared" si="48"/>
        <v>7.5799125463487773E-3</v>
      </c>
      <c r="Q32" s="96">
        <f t="shared" si="48"/>
        <v>4.7643893102976894E-3</v>
      </c>
      <c r="R32" s="96">
        <f t="shared" si="48"/>
        <v>3.9910420170379338E-3</v>
      </c>
      <c r="S32" s="96">
        <f t="shared" si="48"/>
        <v>0.71656045648419631</v>
      </c>
      <c r="T32" s="96">
        <f t="shared" si="48"/>
        <v>0.71187277746110711</v>
      </c>
      <c r="U32" s="96">
        <f t="shared" si="48"/>
        <v>0.70260493397190227</v>
      </c>
      <c r="V32" s="96">
        <f t="shared" si="48"/>
        <v>0.69526524605613749</v>
      </c>
      <c r="W32" s="96">
        <f t="shared" si="48"/>
        <v>0.69114798088531915</v>
      </c>
      <c r="X32" s="96">
        <f t="shared" si="48"/>
        <v>0.66863101089116872</v>
      </c>
      <c r="Y32" s="96">
        <f t="shared" si="48"/>
        <v>0.65924935736357226</v>
      </c>
      <c r="Z32" s="96">
        <f t="shared" si="48"/>
        <v>0.63350037350874677</v>
      </c>
      <c r="AA32" s="96">
        <f t="shared" si="48"/>
        <v>0.59016510078133821</v>
      </c>
      <c r="AB32" s="96">
        <f t="shared" si="48"/>
        <v>0.46427056481501788</v>
      </c>
      <c r="AC32" s="96">
        <f t="shared" si="48"/>
        <v>0.24924267405568667</v>
      </c>
      <c r="AD32" s="96">
        <f t="shared" si="48"/>
        <v>9.9099138869988501E-2</v>
      </c>
      <c r="AE32" s="96">
        <f t="shared" si="48"/>
        <v>2.2958306232337536E-2</v>
      </c>
      <c r="AF32" s="96">
        <f t="shared" si="48"/>
        <v>7.9779687717822911E-3</v>
      </c>
      <c r="AG32" s="96">
        <f t="shared" si="48"/>
        <v>4.8103197297994157E-3</v>
      </c>
      <c r="AH32" s="96">
        <f t="shared" si="48"/>
        <v>3.9916208108673485E-3</v>
      </c>
      <c r="AI32" s="96">
        <f t="shared" si="48"/>
        <v>0.83598719291615986</v>
      </c>
      <c r="AJ32" s="96">
        <f t="shared" si="48"/>
        <v>0.83048062204587325</v>
      </c>
      <c r="AK32" s="96">
        <f t="shared" si="48"/>
        <v>0.81963242831536542</v>
      </c>
      <c r="AL32" s="96">
        <f t="shared" si="48"/>
        <v>0.81105157883239298</v>
      </c>
      <c r="AM32" s="96">
        <f t="shared" si="48"/>
        <v>0.80623962402400051</v>
      </c>
      <c r="AN32" s="96">
        <f t="shared" si="48"/>
        <v>0.77992737470576901</v>
      </c>
      <c r="AO32" s="96">
        <f t="shared" si="48"/>
        <v>0.76896112806794958</v>
      </c>
      <c r="AP32" s="96">
        <f t="shared" si="48"/>
        <v>0.7388390097324069</v>
      </c>
      <c r="AQ32" s="96">
        <f t="shared" si="48"/>
        <v>0.6880613397281562</v>
      </c>
      <c r="AR32" s="96">
        <f t="shared" si="48"/>
        <v>0.53995731821733473</v>
      </c>
      <c r="AS32" s="96">
        <f t="shared" si="48"/>
        <v>0.28656713849327525</v>
      </c>
      <c r="AT32" s="96">
        <f t="shared" si="48"/>
        <v>0.1104035927577766</v>
      </c>
      <c r="AU32" s="96">
        <f t="shared" si="48"/>
        <v>2.4038348199699175E-2</v>
      </c>
      <c r="AV32" s="96">
        <f t="shared" si="48"/>
        <v>8.1279560642179682E-3</v>
      </c>
      <c r="AW32" s="96">
        <f t="shared" si="48"/>
        <v>4.826500681452673E-3</v>
      </c>
      <c r="AX32" s="96">
        <f t="shared" si="48"/>
        <v>3.9917932091381057E-3</v>
      </c>
      <c r="AY32" s="96">
        <f t="shared" si="48"/>
        <v>0.95541396160516834</v>
      </c>
      <c r="AZ32" s="96">
        <f t="shared" si="48"/>
        <v>0.94908834792819619</v>
      </c>
      <c r="BA32" s="96">
        <f t="shared" si="48"/>
        <v>0.93665977250396915</v>
      </c>
      <c r="BB32" s="96">
        <f t="shared" si="48"/>
        <v>0.92683775044475714</v>
      </c>
      <c r="BC32" s="96">
        <f t="shared" si="48"/>
        <v>0.92133109687532555</v>
      </c>
      <c r="BD32" s="96">
        <f t="shared" si="48"/>
        <v>0.89122337319830969</v>
      </c>
      <c r="BE32" s="96">
        <f t="shared" si="48"/>
        <v>0.87867234161163332</v>
      </c>
      <c r="BF32" s="96">
        <f t="shared" si="48"/>
        <v>0.84417575404328582</v>
      </c>
      <c r="BG32" s="96">
        <f t="shared" si="48"/>
        <v>0.78594777227507329</v>
      </c>
      <c r="BH32" s="96">
        <f t="shared" si="48"/>
        <v>0.61555076811478027</v>
      </c>
      <c r="BI32" s="96">
        <f t="shared" si="48"/>
        <v>0.32361256264242516</v>
      </c>
      <c r="BJ32" s="96">
        <f t="shared" si="48"/>
        <v>0.12133899436970638</v>
      </c>
      <c r="BK32" s="96">
        <f t="shared" si="48"/>
        <v>2.4997723910523937E-2</v>
      </c>
      <c r="BL32" s="96">
        <f t="shared" si="48"/>
        <v>8.2568846301359529E-3</v>
      </c>
      <c r="BM32" s="96">
        <f t="shared" si="48"/>
        <v>4.8399460765245275E-3</v>
      </c>
      <c r="BN32" s="96">
        <f t="shared" si="48"/>
        <v>3.9919248590537205E-3</v>
      </c>
      <c r="BO32" s="96">
        <f t="shared" si="48"/>
        <v>0.97691074436792358</v>
      </c>
      <c r="BP32" s="96">
        <f t="shared" ref="BP32:EA32" si="49">((BP6*$FH6)/1000000)</f>
        <v>0.97043768988165557</v>
      </c>
      <c r="BQ32" s="96">
        <f t="shared" si="49"/>
        <v>0.95772464425241333</v>
      </c>
      <c r="BR32" s="96">
        <f t="shared" si="49"/>
        <v>0.94767920836996322</v>
      </c>
      <c r="BS32" s="96">
        <f t="shared" si="49"/>
        <v>0.9420475085302128</v>
      </c>
      <c r="BT32" s="96">
        <f t="shared" si="49"/>
        <v>0.91125658556911182</v>
      </c>
      <c r="BU32" s="96">
        <f t="shared" si="49"/>
        <v>0.89842027728209917</v>
      </c>
      <c r="BV32" s="96">
        <f t="shared" si="49"/>
        <v>0.86313617619179084</v>
      </c>
      <c r="BW32" s="96">
        <f t="shared" si="49"/>
        <v>0.80356645555212158</v>
      </c>
      <c r="BX32" s="96">
        <f t="shared" si="49"/>
        <v>0.62914921630404108</v>
      </c>
      <c r="BY32" s="96">
        <f t="shared" si="49"/>
        <v>0.33025576097646525</v>
      </c>
      <c r="BZ32" s="96">
        <f t="shared" si="49"/>
        <v>0.12327394607264491</v>
      </c>
      <c r="CA32" s="96">
        <f t="shared" si="49"/>
        <v>2.5159762865823204E-2</v>
      </c>
      <c r="CB32" s="96">
        <f t="shared" si="49"/>
        <v>8.2782643290873932E-3</v>
      </c>
      <c r="CC32" s="96">
        <f t="shared" si="49"/>
        <v>4.8421352309563851E-3</v>
      </c>
      <c r="CD32" s="96">
        <f t="shared" si="49"/>
        <v>3.9919453227768879E-3</v>
      </c>
      <c r="CE32" s="96">
        <f t="shared" si="49"/>
        <v>1.0748406661220822</v>
      </c>
      <c r="CF32" s="96">
        <f t="shared" si="49"/>
        <v>1.067695903075208</v>
      </c>
      <c r="CG32" s="96">
        <f t="shared" si="49"/>
        <v>1.0536869276478718</v>
      </c>
      <c r="CH32" s="96">
        <f t="shared" si="49"/>
        <v>1.0426237235415581</v>
      </c>
      <c r="CI32" s="96">
        <f t="shared" si="49"/>
        <v>1.0364223645408568</v>
      </c>
      <c r="CJ32" s="96">
        <f t="shared" si="49"/>
        <v>1.0025190349623816</v>
      </c>
      <c r="CK32" s="96">
        <f t="shared" si="49"/>
        <v>0.98838308244786299</v>
      </c>
      <c r="CL32" s="96">
        <f t="shared" si="49"/>
        <v>0.94951105811809489</v>
      </c>
      <c r="CM32" s="96">
        <f t="shared" si="49"/>
        <v>0.88382674121532223</v>
      </c>
      <c r="CN32" s="96">
        <f t="shared" si="49"/>
        <v>0.69106982905346881</v>
      </c>
      <c r="CO32" s="96">
        <f t="shared" si="49"/>
        <v>0.36043563819990759</v>
      </c>
      <c r="CP32" s="96">
        <f t="shared" si="49"/>
        <v>0.131975651890547</v>
      </c>
      <c r="CQ32" s="96">
        <f t="shared" si="49"/>
        <v>2.586264426779766E-2</v>
      </c>
      <c r="CR32" s="96">
        <f t="shared" si="49"/>
        <v>8.3696866436178009E-3</v>
      </c>
      <c r="CS32" s="96">
        <f t="shared" si="49"/>
        <v>4.8513688059449661E-3</v>
      </c>
      <c r="CT32" s="96">
        <f t="shared" si="49"/>
        <v>3.9920287351725521E-3</v>
      </c>
      <c r="CU32" s="96">
        <f t="shared" si="49"/>
        <v>1.1942673982144494</v>
      </c>
      <c r="CV32" s="96">
        <f t="shared" si="49"/>
        <v>1.186303411991666</v>
      </c>
      <c r="CW32" s="96">
        <f t="shared" si="49"/>
        <v>1.1707140223876176</v>
      </c>
      <c r="CX32" s="96">
        <f t="shared" si="49"/>
        <v>1.1584096343411749</v>
      </c>
      <c r="CY32" s="96">
        <f t="shared" si="49"/>
        <v>1.1515135670249794</v>
      </c>
      <c r="CZ32" s="96">
        <f t="shared" si="49"/>
        <v>1.1138145274102318</v>
      </c>
      <c r="DA32" s="96">
        <f t="shared" si="49"/>
        <v>1.0980935499835056</v>
      </c>
      <c r="DB32" s="96">
        <f t="shared" si="49"/>
        <v>1.0548453616041551</v>
      </c>
      <c r="DC32" s="96">
        <f t="shared" si="49"/>
        <v>0.98169997418437682</v>
      </c>
      <c r="DD32" s="96">
        <f t="shared" si="49"/>
        <v>0.76652817642429938</v>
      </c>
      <c r="DE32" s="96">
        <f t="shared" si="49"/>
        <v>0.39707721643496569</v>
      </c>
      <c r="DF32" s="96">
        <f t="shared" si="49"/>
        <v>0.14236473462448024</v>
      </c>
      <c r="DG32" s="96">
        <f t="shared" si="49"/>
        <v>2.6651537702069419E-2</v>
      </c>
      <c r="DH32" s="96">
        <f t="shared" si="49"/>
        <v>8.469765516157338E-3</v>
      </c>
      <c r="DI32" s="96">
        <f t="shared" si="49"/>
        <v>4.8612431628598518E-3</v>
      </c>
      <c r="DJ32" s="96">
        <f t="shared" si="49"/>
        <v>3.9921128351927552E-3</v>
      </c>
      <c r="DK32" s="96">
        <f t="shared" si="49"/>
        <v>1.4331208722279851</v>
      </c>
      <c r="DL32" s="96">
        <f t="shared" si="49"/>
        <v>1.4235182894500775</v>
      </c>
      <c r="DM32" s="96">
        <f t="shared" si="49"/>
        <v>1.4047680450298616</v>
      </c>
      <c r="DN32" s="96">
        <f t="shared" si="49"/>
        <v>1.3899812784687418</v>
      </c>
      <c r="DO32" s="96">
        <f t="shared" si="49"/>
        <v>1.3816957844736857</v>
      </c>
      <c r="DP32" s="96">
        <f t="shared" si="49"/>
        <v>1.3364051128043783</v>
      </c>
      <c r="DQ32" s="96">
        <f t="shared" si="49"/>
        <v>1.317513863538224</v>
      </c>
      <c r="DR32" s="96">
        <f t="shared" si="49"/>
        <v>1.2655117699469107</v>
      </c>
      <c r="DS32" s="96">
        <f t="shared" si="49"/>
        <v>1.1774335395870144</v>
      </c>
      <c r="DT32" s="96">
        <f t="shared" si="49"/>
        <v>0.91730078737750642</v>
      </c>
      <c r="DU32" s="96">
        <f t="shared" si="49"/>
        <v>0.46993034117924443</v>
      </c>
      <c r="DV32" s="96">
        <f t="shared" si="49"/>
        <v>0.16254557376882028</v>
      </c>
      <c r="DW32" s="96">
        <f t="shared" si="49"/>
        <v>2.8051741016720914E-2</v>
      </c>
      <c r="DX32" s="96">
        <f t="shared" si="49"/>
        <v>8.6409007553840868E-3</v>
      </c>
      <c r="DY32" s="96">
        <f t="shared" si="49"/>
        <v>4.8775758955632315E-3</v>
      </c>
      <c r="DZ32" s="96">
        <f t="shared" si="49"/>
        <v>3.9922407348817234E-3</v>
      </c>
      <c r="EA32" s="96">
        <f t="shared" si="49"/>
        <v>1.6719743803229703</v>
      </c>
      <c r="EB32" s="96">
        <f t="shared" ref="EB32:FF32" si="50">((EB6*$FH6)/1000000)</f>
        <v>1.6607330715568485</v>
      </c>
      <c r="EC32" s="96">
        <f t="shared" si="50"/>
        <v>1.6388219492365474</v>
      </c>
      <c r="ED32" s="96">
        <f t="shared" si="50"/>
        <v>1.6215527973439159</v>
      </c>
      <c r="EE32" s="96">
        <f t="shared" si="50"/>
        <v>1.6118778663510898</v>
      </c>
      <c r="EF32" s="96">
        <f t="shared" si="50"/>
        <v>1.558995369477405</v>
      </c>
      <c r="EG32" s="96">
        <f t="shared" si="50"/>
        <v>1.5369336395298563</v>
      </c>
      <c r="EH32" s="96">
        <f t="shared" si="50"/>
        <v>1.4761761804559932</v>
      </c>
      <c r="EI32" s="96">
        <f t="shared" si="50"/>
        <v>1.3731546407554223</v>
      </c>
      <c r="EJ32" s="96">
        <f t="shared" si="50"/>
        <v>1.0679249826236099</v>
      </c>
      <c r="EK32" s="96">
        <f t="shared" si="50"/>
        <v>0.54234140095969241</v>
      </c>
      <c r="EL32" s="96">
        <f t="shared" si="50"/>
        <v>0.18209939496684546</v>
      </c>
      <c r="EM32" s="96">
        <f t="shared" si="50"/>
        <v>2.9271795627335735E-2</v>
      </c>
      <c r="EN32" s="96">
        <f t="shared" si="50"/>
        <v>8.7833919386466914E-3</v>
      </c>
      <c r="EO32" s="96">
        <f t="shared" si="50"/>
        <v>4.8906547446669196E-3</v>
      </c>
      <c r="EP32" s="96">
        <f t="shared" si="50"/>
        <v>3.9923334665069952E-3</v>
      </c>
      <c r="EQ32" s="96">
        <f t="shared" si="50"/>
        <v>1.9108278533812504</v>
      </c>
      <c r="ER32" s="96">
        <f t="shared" si="50"/>
        <v>1.8979477353871705</v>
      </c>
      <c r="ES32" s="96">
        <f t="shared" si="50"/>
        <v>1.8728757200205386</v>
      </c>
      <c r="ET32" s="96">
        <f t="shared" si="50"/>
        <v>1.8531241780721959</v>
      </c>
      <c r="EU32" s="96">
        <f t="shared" si="50"/>
        <v>1.8420598117365792</v>
      </c>
      <c r="EV32" s="96">
        <f t="shared" si="50"/>
        <v>1.7815853627001843</v>
      </c>
      <c r="EW32" s="96">
        <f t="shared" si="50"/>
        <v>1.7563530103782059</v>
      </c>
      <c r="EX32" s="96">
        <f t="shared" si="50"/>
        <v>1.6868391937048421</v>
      </c>
      <c r="EY32" s="96">
        <f t="shared" si="50"/>
        <v>1.5688668537534365</v>
      </c>
      <c r="EZ32" s="96">
        <f t="shared" si="50"/>
        <v>1.2184363899102675</v>
      </c>
      <c r="FA32" s="96">
        <f t="shared" si="50"/>
        <v>0.61441740040405557</v>
      </c>
      <c r="FB32" s="96">
        <f t="shared" si="50"/>
        <v>0.20116677156776858</v>
      </c>
      <c r="FC32" s="96">
        <f t="shared" si="50"/>
        <v>3.0356869986081898E-2</v>
      </c>
      <c r="FD32" s="96">
        <f t="shared" si="50"/>
        <v>8.9050869995698414E-3</v>
      </c>
      <c r="FE32" s="96">
        <f t="shared" si="50"/>
        <v>4.9014575638916466E-3</v>
      </c>
      <c r="FF32" s="96">
        <f t="shared" si="50"/>
        <v>3.9924038119117057E-3</v>
      </c>
      <c r="FK32">
        <v>-9639.5175765520999</v>
      </c>
      <c r="FL32">
        <v>-8776.8073883927991</v>
      </c>
      <c r="FM32">
        <v>-9683.2490557178007</v>
      </c>
      <c r="FN32">
        <v>-8689.7185124513999</v>
      </c>
      <c r="FO32">
        <v>-10976.5536344762</v>
      </c>
      <c r="FP32">
        <v>-12588.2246237327</v>
      </c>
      <c r="FQ32">
        <v>-11105.929880384299</v>
      </c>
      <c r="FR32">
        <v>-9534.1202728419994</v>
      </c>
      <c r="FS32">
        <v>-7240.7608390379</v>
      </c>
      <c r="FT32">
        <v>-11906.9904684105</v>
      </c>
      <c r="FU32">
        <v>-8782.4352880893002</v>
      </c>
      <c r="FV32">
        <v>-12506.6468029644</v>
      </c>
      <c r="FW32">
        <v>-11508.288681754701</v>
      </c>
      <c r="FX32">
        <v>-14449.408752068101</v>
      </c>
      <c r="FY32">
        <v>-11371.3255081522</v>
      </c>
      <c r="FZ32">
        <v>-8274.2091147490992</v>
      </c>
      <c r="GA32">
        <v>-12572.1538239415</v>
      </c>
      <c r="GB32">
        <v>-10746.1022934334</v>
      </c>
      <c r="GC32">
        <v>-14439.1674696359</v>
      </c>
      <c r="GD32">
        <v>-13688.937033607601</v>
      </c>
    </row>
    <row r="33" spans="1:186" x14ac:dyDescent="0.55000000000000004">
      <c r="A33" s="115"/>
      <c r="B33" s="1" t="s">
        <v>5</v>
      </c>
      <c r="C33" s="1">
        <f t="shared" si="44"/>
        <v>0.49569825773558318</v>
      </c>
      <c r="D33" s="96">
        <f t="shared" ref="D33:BO33" si="51">((D7*$FH7)/1000000)</f>
        <v>0.4926022002959618</v>
      </c>
      <c r="E33" s="96">
        <f t="shared" si="51"/>
        <v>0.48614750781373728</v>
      </c>
      <c r="F33" s="96">
        <f t="shared" si="51"/>
        <v>0.48144909328601154</v>
      </c>
      <c r="G33" s="96">
        <f t="shared" si="51"/>
        <v>0.47867740147502608</v>
      </c>
      <c r="H33" s="96">
        <f t="shared" si="51"/>
        <v>0.46429795329700274</v>
      </c>
      <c r="I33" s="96">
        <f t="shared" si="51"/>
        <v>0.4573810866832852</v>
      </c>
      <c r="J33" s="96">
        <f t="shared" si="51"/>
        <v>0.43692963672137342</v>
      </c>
      <c r="K33" s="96">
        <f t="shared" si="51"/>
        <v>0.40195574567896142</v>
      </c>
      <c r="L33" s="96">
        <f t="shared" si="51"/>
        <v>0.30526577895709489</v>
      </c>
      <c r="M33" s="96">
        <f t="shared" si="51"/>
        <v>0.16457489456642579</v>
      </c>
      <c r="N33" s="96">
        <f t="shared" si="51"/>
        <v>7.4050500430904734E-2</v>
      </c>
      <c r="O33" s="96">
        <f t="shared" si="51"/>
        <v>2.2147378845321457E-2</v>
      </c>
      <c r="P33" s="96">
        <f t="shared" si="51"/>
        <v>9.212644507231223E-3</v>
      </c>
      <c r="Q33" s="96">
        <f t="shared" si="51"/>
        <v>5.4241534145390152E-3</v>
      </c>
      <c r="R33" s="96">
        <f t="shared" si="51"/>
        <v>4.1551408247786116E-3</v>
      </c>
      <c r="S33" s="96">
        <f t="shared" si="51"/>
        <v>0.74354735572371278</v>
      </c>
      <c r="T33" s="96">
        <f t="shared" si="51"/>
        <v>0.73878999107704268</v>
      </c>
      <c r="U33" s="96">
        <f t="shared" si="51"/>
        <v>0.72899510301390036</v>
      </c>
      <c r="V33" s="96">
        <f t="shared" si="51"/>
        <v>0.721895776659635</v>
      </c>
      <c r="W33" s="96">
        <f t="shared" si="51"/>
        <v>0.71771279315714642</v>
      </c>
      <c r="X33" s="96">
        <f t="shared" si="51"/>
        <v>0.69601809884279675</v>
      </c>
      <c r="Y33" s="96">
        <f t="shared" si="51"/>
        <v>0.68557159426201664</v>
      </c>
      <c r="Z33" s="96">
        <f t="shared" si="51"/>
        <v>0.65457739785704505</v>
      </c>
      <c r="AA33" s="96">
        <f t="shared" si="51"/>
        <v>0.60122978802848337</v>
      </c>
      <c r="AB33" s="96">
        <f t="shared" si="51"/>
        <v>0.45151216546481526</v>
      </c>
      <c r="AC33" s="96">
        <f t="shared" si="51"/>
        <v>0.23432936139465191</v>
      </c>
      <c r="AD33" s="96">
        <f t="shared" si="51"/>
        <v>9.7228201845579232E-2</v>
      </c>
      <c r="AE33" s="96">
        <f t="shared" si="51"/>
        <v>2.5089651553674194E-2</v>
      </c>
      <c r="AF33" s="96">
        <f t="shared" si="51"/>
        <v>9.7898031989256222E-3</v>
      </c>
      <c r="AG33" s="96">
        <f t="shared" si="51"/>
        <v>5.5292195237286179E-3</v>
      </c>
      <c r="AH33" s="96">
        <f t="shared" si="51"/>
        <v>4.1561610618219011E-3</v>
      </c>
      <c r="AI33" s="96">
        <f t="shared" si="51"/>
        <v>0.86747191827019599</v>
      </c>
      <c r="AJ33" s="96">
        <f t="shared" si="51"/>
        <v>0.86188344807751183</v>
      </c>
      <c r="AK33" s="96">
        <f t="shared" si="51"/>
        <v>0.85041837032678436</v>
      </c>
      <c r="AL33" s="96">
        <f t="shared" si="51"/>
        <v>0.8421185541539753</v>
      </c>
      <c r="AM33" s="96">
        <f t="shared" si="51"/>
        <v>0.83722990170905243</v>
      </c>
      <c r="AN33" s="96">
        <f t="shared" si="51"/>
        <v>0.81187708323409447</v>
      </c>
      <c r="AO33" s="96">
        <f t="shared" si="51"/>
        <v>0.79966529387671226</v>
      </c>
      <c r="AP33" s="96">
        <f t="shared" si="51"/>
        <v>0.76339458760160972</v>
      </c>
      <c r="AQ33" s="96">
        <f t="shared" si="51"/>
        <v>0.70083209895118181</v>
      </c>
      <c r="AR33" s="96">
        <f t="shared" si="51"/>
        <v>0.52430185641505955</v>
      </c>
      <c r="AS33" s="96">
        <f t="shared" si="51"/>
        <v>0.26849737677947016</v>
      </c>
      <c r="AT33" s="96">
        <f t="shared" si="51"/>
        <v>0.10804502345525373</v>
      </c>
      <c r="AU33" s="96">
        <f t="shared" si="51"/>
        <v>2.6275959705965315E-2</v>
      </c>
      <c r="AV33" s="96">
        <f t="shared" si="51"/>
        <v>1.0004653801082532E-2</v>
      </c>
      <c r="AW33" s="96">
        <f t="shared" si="51"/>
        <v>5.5677766131327321E-3</v>
      </c>
      <c r="AX33" s="96">
        <f t="shared" si="51"/>
        <v>4.1564672167051248E-3</v>
      </c>
      <c r="AY33" s="96">
        <f t="shared" si="51"/>
        <v>0.99139651942826379</v>
      </c>
      <c r="AZ33" s="96">
        <f t="shared" si="51"/>
        <v>0.98497678572846903</v>
      </c>
      <c r="BA33" s="96">
        <f t="shared" si="51"/>
        <v>0.97184148837127271</v>
      </c>
      <c r="BB33" s="96">
        <f t="shared" si="51"/>
        <v>0.96234117220502569</v>
      </c>
      <c r="BC33" s="96">
        <f t="shared" si="51"/>
        <v>0.95674684217915917</v>
      </c>
      <c r="BD33" s="96">
        <f t="shared" si="51"/>
        <v>0.92773571335161953</v>
      </c>
      <c r="BE33" s="96">
        <f t="shared" si="51"/>
        <v>0.91375846707632014</v>
      </c>
      <c r="BF33" s="96">
        <f t="shared" si="51"/>
        <v>0.87220917051928348</v>
      </c>
      <c r="BG33" s="96">
        <f t="shared" si="51"/>
        <v>0.80041998012065207</v>
      </c>
      <c r="BH33" s="96">
        <f t="shared" si="51"/>
        <v>0.59693679576154857</v>
      </c>
      <c r="BI33" s="96">
        <f t="shared" si="51"/>
        <v>0.30233794911505546</v>
      </c>
      <c r="BJ33" s="96">
        <f t="shared" si="51"/>
        <v>0.11850261779233874</v>
      </c>
      <c r="BK33" s="96">
        <f t="shared" si="51"/>
        <v>2.7336316732851206E-2</v>
      </c>
      <c r="BL33" s="96">
        <f t="shared" si="51"/>
        <v>1.0188070043066429E-2</v>
      </c>
      <c r="BM33" s="96">
        <f t="shared" si="51"/>
        <v>5.6004999370375137E-3</v>
      </c>
      <c r="BN33" s="96">
        <f t="shared" si="51"/>
        <v>4.1567017686702755E-3</v>
      </c>
      <c r="BO33" s="96">
        <f t="shared" si="51"/>
        <v>1.0137029091100356</v>
      </c>
      <c r="BP33" s="96">
        <f t="shared" ref="BP33:EA33" si="52">((BP7*$FH7)/1000000)</f>
        <v>1.0071335357682463</v>
      </c>
      <c r="BQ33" s="96">
        <f t="shared" si="52"/>
        <v>0.99369759862375717</v>
      </c>
      <c r="BR33" s="96">
        <f t="shared" si="52"/>
        <v>0.98398119006041196</v>
      </c>
      <c r="BS33" s="96">
        <f t="shared" si="52"/>
        <v>0.97825983920153592</v>
      </c>
      <c r="BT33" s="96">
        <f t="shared" si="52"/>
        <v>0.94859020121606563</v>
      </c>
      <c r="BU33" s="96">
        <f t="shared" si="52"/>
        <v>0.93429515997265888</v>
      </c>
      <c r="BV33" s="96">
        <f t="shared" si="52"/>
        <v>0.89179554256156746</v>
      </c>
      <c r="BW33" s="96">
        <f t="shared" si="52"/>
        <v>0.8183445309613504</v>
      </c>
      <c r="BX33" s="96">
        <f t="shared" si="52"/>
        <v>0.60999715739828253</v>
      </c>
      <c r="BY33" s="96">
        <f t="shared" si="52"/>
        <v>0.30839992218245665</v>
      </c>
      <c r="BZ33" s="96">
        <f t="shared" si="52"/>
        <v>0.12035266455374574</v>
      </c>
      <c r="CA33" s="96">
        <f t="shared" si="52"/>
        <v>2.7516094496456589E-2</v>
      </c>
      <c r="CB33" s="96">
        <f t="shared" si="52"/>
        <v>1.0218368842360515E-2</v>
      </c>
      <c r="CC33" s="96">
        <f t="shared" si="52"/>
        <v>5.6058898381837171E-3</v>
      </c>
      <c r="CD33" s="96">
        <f t="shared" si="52"/>
        <v>4.1567382963200988E-3</v>
      </c>
      <c r="CE33" s="96">
        <f t="shared" si="52"/>
        <v>1.1153210445580406</v>
      </c>
      <c r="CF33" s="96">
        <f t="shared" si="52"/>
        <v>1.108069943604213</v>
      </c>
      <c r="CG33" s="96">
        <f t="shared" si="52"/>
        <v>1.0932644096119246</v>
      </c>
      <c r="CH33" s="96">
        <f t="shared" si="52"/>
        <v>1.0825635842309378</v>
      </c>
      <c r="CI33" s="96">
        <f t="shared" si="52"/>
        <v>1.0762635736974864</v>
      </c>
      <c r="CJ33" s="96">
        <f t="shared" si="52"/>
        <v>1.0435940050311003</v>
      </c>
      <c r="CK33" s="96">
        <f t="shared" si="52"/>
        <v>1.0278511841864477</v>
      </c>
      <c r="CL33" s="96">
        <f t="shared" si="52"/>
        <v>0.98102175665000979</v>
      </c>
      <c r="CM33" s="96">
        <f t="shared" si="52"/>
        <v>0.89999690947372568</v>
      </c>
      <c r="CN33" s="96">
        <f t="shared" si="52"/>
        <v>0.6694476799480632</v>
      </c>
      <c r="CO33" s="96">
        <f t="shared" si="52"/>
        <v>0.33591736259096638</v>
      </c>
      <c r="CP33" s="96">
        <f t="shared" si="52"/>
        <v>0.1286718776307432</v>
      </c>
      <c r="CQ33" s="96">
        <f t="shared" si="52"/>
        <v>2.8298397120287311E-2</v>
      </c>
      <c r="CR33" s="96">
        <f t="shared" si="52"/>
        <v>1.0347552194394221E-2</v>
      </c>
      <c r="CS33" s="96">
        <f t="shared" si="52"/>
        <v>5.6288232677934869E-3</v>
      </c>
      <c r="CT33" s="96">
        <f t="shared" si="52"/>
        <v>4.1568873490920874E-3</v>
      </c>
      <c r="CU33" s="96">
        <f t="shared" si="52"/>
        <v>1.2392456023252247</v>
      </c>
      <c r="CV33" s="96">
        <f t="shared" si="52"/>
        <v>1.2311630539100664</v>
      </c>
      <c r="CW33" s="96">
        <f t="shared" si="52"/>
        <v>1.2146872714281458</v>
      </c>
      <c r="CX33" s="96">
        <f t="shared" si="52"/>
        <v>1.2027859325109751</v>
      </c>
      <c r="CY33" s="96">
        <f t="shared" si="52"/>
        <v>1.1957802378047793</v>
      </c>
      <c r="CZ33" s="96">
        <f t="shared" si="52"/>
        <v>1.159452134438705</v>
      </c>
      <c r="DA33" s="96">
        <f t="shared" si="52"/>
        <v>1.1419436478325415</v>
      </c>
      <c r="DB33" s="96">
        <f t="shared" si="52"/>
        <v>1.0898329038648773</v>
      </c>
      <c r="DC33" s="96">
        <f t="shared" si="52"/>
        <v>0.99956541153666245</v>
      </c>
      <c r="DD33" s="96">
        <f t="shared" si="52"/>
        <v>0.74185676265251732</v>
      </c>
      <c r="DE33" s="96">
        <f t="shared" si="52"/>
        <v>0.36928346901684783</v>
      </c>
      <c r="DF33" s="96">
        <f t="shared" si="52"/>
        <v>0.13860397259063892</v>
      </c>
      <c r="DG33" s="96">
        <f t="shared" si="52"/>
        <v>2.9181549463916111E-2</v>
      </c>
      <c r="DH33" s="96">
        <f t="shared" si="52"/>
        <v>1.0488262579511E-2</v>
      </c>
      <c r="DI33" s="96">
        <f t="shared" si="52"/>
        <v>5.653719256594923E-3</v>
      </c>
      <c r="DJ33" s="96">
        <f t="shared" si="52"/>
        <v>4.1570379170729468E-3</v>
      </c>
      <c r="DK33" s="96">
        <f t="shared" si="52"/>
        <v>1.4870946997803143</v>
      </c>
      <c r="DL33" s="96">
        <f t="shared" si="52"/>
        <v>1.4773491003082255</v>
      </c>
      <c r="DM33" s="96">
        <f t="shared" si="52"/>
        <v>1.4575327940239033</v>
      </c>
      <c r="DN33" s="96">
        <f t="shared" si="52"/>
        <v>1.4432304204555746</v>
      </c>
      <c r="DO33" s="96">
        <f t="shared" si="52"/>
        <v>1.4348133469600499</v>
      </c>
      <c r="DP33" s="96">
        <f t="shared" si="52"/>
        <v>1.3911679660008971</v>
      </c>
      <c r="DQ33" s="96">
        <f t="shared" si="52"/>
        <v>1.3701279724289119</v>
      </c>
      <c r="DR33" s="96">
        <f t="shared" si="52"/>
        <v>1.3074519433716463</v>
      </c>
      <c r="DS33" s="96">
        <f t="shared" si="52"/>
        <v>1.1986834190864508</v>
      </c>
      <c r="DT33" s="96">
        <f t="shared" si="52"/>
        <v>0.88643192815067995</v>
      </c>
      <c r="DU33" s="96">
        <f t="shared" si="52"/>
        <v>0.43551016972215412</v>
      </c>
      <c r="DV33" s="96">
        <f t="shared" si="52"/>
        <v>0.15790070614998097</v>
      </c>
      <c r="DW33" s="96">
        <f t="shared" si="52"/>
        <v>3.0763800148723291E-2</v>
      </c>
      <c r="DX33" s="96">
        <f t="shared" si="52"/>
        <v>1.0727189360801566E-2</v>
      </c>
      <c r="DY33" s="96">
        <f t="shared" si="52"/>
        <v>5.6957994548632032E-3</v>
      </c>
      <c r="DZ33" s="96">
        <f t="shared" si="52"/>
        <v>4.1572675307942845E-3</v>
      </c>
      <c r="EA33" s="96">
        <f t="shared" si="52"/>
        <v>1.7349438628006459</v>
      </c>
      <c r="EB33" s="96">
        <f t="shared" ref="EB33:FF33" si="53">((EB7*$FH7)/1000000)</f>
        <v>1.7235350803596758</v>
      </c>
      <c r="EC33" s="96">
        <f t="shared" si="53"/>
        <v>1.700378231039424</v>
      </c>
      <c r="ED33" s="96">
        <f t="shared" si="53"/>
        <v>1.6836748087984195</v>
      </c>
      <c r="EE33" s="96">
        <f t="shared" si="53"/>
        <v>1.6738463512196868</v>
      </c>
      <c r="EF33" s="96">
        <f t="shared" si="53"/>
        <v>1.622883510957595</v>
      </c>
      <c r="EG33" s="96">
        <f t="shared" si="53"/>
        <v>1.5983118417685154</v>
      </c>
      <c r="EH33" s="96">
        <f t="shared" si="53"/>
        <v>1.5250679803654852</v>
      </c>
      <c r="EI33" s="96">
        <f t="shared" si="53"/>
        <v>1.3977831191060022</v>
      </c>
      <c r="EJ33" s="96">
        <f t="shared" si="53"/>
        <v>1.0307552433345113</v>
      </c>
      <c r="EK33" s="96">
        <f t="shared" si="53"/>
        <v>0.50121747150897822</v>
      </c>
      <c r="EL33" s="96">
        <f t="shared" si="53"/>
        <v>0.17660693905944644</v>
      </c>
      <c r="EM33" s="96">
        <f t="shared" si="53"/>
        <v>3.215948388428122E-2</v>
      </c>
      <c r="EN33" s="96">
        <f t="shared" si="53"/>
        <v>1.0924566098890334E-2</v>
      </c>
      <c r="EO33" s="96">
        <f t="shared" si="53"/>
        <v>5.7303756328341273E-3</v>
      </c>
      <c r="EP33" s="96">
        <f t="shared" si="53"/>
        <v>4.157434487270858E-3</v>
      </c>
      <c r="EQ33" s="96">
        <f t="shared" si="53"/>
        <v>1.9827929608826196</v>
      </c>
      <c r="ER33" s="96">
        <f t="shared" si="53"/>
        <v>1.9697209056383245</v>
      </c>
      <c r="ES33" s="96">
        <f t="shared" si="53"/>
        <v>1.9432235038681782</v>
      </c>
      <c r="ET33" s="96">
        <f t="shared" si="53"/>
        <v>1.9241190299133091</v>
      </c>
      <c r="EU33" s="96">
        <f t="shared" si="53"/>
        <v>1.9128791853710621</v>
      </c>
      <c r="EV33" s="96">
        <f t="shared" si="53"/>
        <v>1.8545987648730666</v>
      </c>
      <c r="EW33" s="96">
        <f t="shared" si="53"/>
        <v>1.826495308327722</v>
      </c>
      <c r="EX33" s="96">
        <f t="shared" si="53"/>
        <v>1.742681814433988</v>
      </c>
      <c r="EY33" s="96">
        <f t="shared" si="53"/>
        <v>1.5968696739122406</v>
      </c>
      <c r="EZ33" s="96">
        <f t="shared" si="53"/>
        <v>1.1748858132635365</v>
      </c>
      <c r="FA33" s="96">
        <f t="shared" si="53"/>
        <v>0.56653163226411019</v>
      </c>
      <c r="FB33" s="96">
        <f t="shared" si="53"/>
        <v>0.19485896226664162</v>
      </c>
      <c r="FC33" s="96">
        <f t="shared" si="53"/>
        <v>3.3415310273484856E-2</v>
      </c>
      <c r="FD33" s="96">
        <f t="shared" si="53"/>
        <v>1.1092107212613415E-2</v>
      </c>
      <c r="FE33" s="96">
        <f t="shared" si="53"/>
        <v>5.7595814676528346E-3</v>
      </c>
      <c r="FF33" s="96">
        <f t="shared" si="53"/>
        <v>4.1575614302811386E-3</v>
      </c>
      <c r="FK33">
        <v>-9508.5818185690005</v>
      </c>
      <c r="FL33">
        <v>-8661.2013684483009</v>
      </c>
      <c r="FM33">
        <v>-9553.3635539935003</v>
      </c>
      <c r="FN33">
        <v>-8582.1504110608003</v>
      </c>
      <c r="FO33">
        <v>-10836.893258972201</v>
      </c>
      <c r="FP33">
        <v>-12445.414322550199</v>
      </c>
      <c r="FQ33">
        <v>-10965.3149205594</v>
      </c>
      <c r="FR33">
        <v>-9434.6046037978995</v>
      </c>
      <c r="FS33">
        <v>-7142.6786931083998</v>
      </c>
      <c r="FT33">
        <v>-11751.491354134199</v>
      </c>
      <c r="FU33">
        <v>-8668.4983908480008</v>
      </c>
      <c r="FV33">
        <v>-12351.523770211001</v>
      </c>
      <c r="FW33">
        <v>-11373.610543401701</v>
      </c>
      <c r="FX33">
        <v>-14271.293640407001</v>
      </c>
      <c r="FY33">
        <v>-11221.278388042099</v>
      </c>
      <c r="FZ33">
        <v>-8171.3128403685996</v>
      </c>
      <c r="GA33">
        <v>-12403.755893292</v>
      </c>
      <c r="GB33">
        <v>-10604.878267906701</v>
      </c>
      <c r="GC33">
        <v>-14264.1344001613</v>
      </c>
      <c r="GD33">
        <v>-13519.8702564336</v>
      </c>
    </row>
    <row r="34" spans="1:186" x14ac:dyDescent="0.55000000000000004">
      <c r="A34" s="115"/>
      <c r="B34" s="1" t="s">
        <v>6</v>
      </c>
      <c r="C34" s="1">
        <f t="shared" si="44"/>
        <v>0.42938024091782606</v>
      </c>
      <c r="D34" s="96">
        <f t="shared" ref="D34:BO34" si="54">((D8*$FH8)/1000000)</f>
        <v>0.42696978017839826</v>
      </c>
      <c r="E34" s="96">
        <f t="shared" si="54"/>
        <v>0.42180689683232719</v>
      </c>
      <c r="F34" s="96">
        <f t="shared" si="54"/>
        <v>0.41780603832737179</v>
      </c>
      <c r="G34" s="96">
        <f t="shared" si="54"/>
        <v>0.41538667896298359</v>
      </c>
      <c r="H34" s="96">
        <f t="shared" si="54"/>
        <v>0.40424493313979992</v>
      </c>
      <c r="I34" s="96">
        <f t="shared" si="54"/>
        <v>0.39972584922747512</v>
      </c>
      <c r="J34" s="96">
        <f t="shared" si="54"/>
        <v>0.38684190192641493</v>
      </c>
      <c r="K34" s="96">
        <f t="shared" si="54"/>
        <v>0.36468562340966332</v>
      </c>
      <c r="L34" s="96">
        <f t="shared" si="54"/>
        <v>0.30131571002510421</v>
      </c>
      <c r="M34" s="96">
        <f t="shared" si="54"/>
        <v>0.17658718947103899</v>
      </c>
      <c r="N34" s="96">
        <f t="shared" si="54"/>
        <v>7.7484347637818626E-2</v>
      </c>
      <c r="O34" s="96">
        <f t="shared" si="54"/>
        <v>2.0260719787010269E-2</v>
      </c>
      <c r="P34" s="96">
        <f t="shared" si="54"/>
        <v>7.7015000232019638E-3</v>
      </c>
      <c r="Q34" s="96">
        <f t="shared" si="54"/>
        <v>4.5190683514863359E-3</v>
      </c>
      <c r="R34" s="96">
        <f t="shared" si="54"/>
        <v>3.565198330070777E-3</v>
      </c>
      <c r="S34" s="96">
        <f t="shared" si="54"/>
        <v>0.64407035413935665</v>
      </c>
      <c r="T34" s="96">
        <f t="shared" si="54"/>
        <v>0.64036632419564332</v>
      </c>
      <c r="U34" s="96">
        <f t="shared" si="54"/>
        <v>0.6325314482246156</v>
      </c>
      <c r="V34" s="96">
        <f t="shared" si="54"/>
        <v>0.62648604739846914</v>
      </c>
      <c r="W34" s="96">
        <f t="shared" si="54"/>
        <v>0.62283534554785414</v>
      </c>
      <c r="X34" s="96">
        <f t="shared" si="54"/>
        <v>0.60604128965148985</v>
      </c>
      <c r="Y34" s="96">
        <f t="shared" si="54"/>
        <v>0.59922690686878033</v>
      </c>
      <c r="Z34" s="96">
        <f t="shared" si="54"/>
        <v>0.57979251615885796</v>
      </c>
      <c r="AA34" s="96">
        <f t="shared" si="54"/>
        <v>0.54633139462577296</v>
      </c>
      <c r="AB34" s="96">
        <f t="shared" si="54"/>
        <v>0.45028289426860796</v>
      </c>
      <c r="AC34" s="96">
        <f t="shared" si="54"/>
        <v>0.25822809213504316</v>
      </c>
      <c r="AD34" s="96">
        <f t="shared" si="54"/>
        <v>0.10438545981885472</v>
      </c>
      <c r="AE34" s="96">
        <f t="shared" si="54"/>
        <v>2.3094966887079564E-2</v>
      </c>
      <c r="AF34" s="96">
        <f t="shared" si="54"/>
        <v>8.191363542838382E-3</v>
      </c>
      <c r="AG34" s="96">
        <f t="shared" si="54"/>
        <v>4.5922474794668454E-3</v>
      </c>
      <c r="AH34" s="96">
        <f t="shared" si="54"/>
        <v>3.5658500527249882E-3</v>
      </c>
      <c r="AI34" s="96">
        <f t="shared" si="54"/>
        <v>0.751415400388731</v>
      </c>
      <c r="AJ34" s="96">
        <f t="shared" si="54"/>
        <v>0.74706423104147845</v>
      </c>
      <c r="AK34" s="96">
        <f t="shared" si="54"/>
        <v>0.73789327130613258</v>
      </c>
      <c r="AL34" s="96">
        <f t="shared" si="54"/>
        <v>0.73082557364721601</v>
      </c>
      <c r="AM34" s="96">
        <f t="shared" si="54"/>
        <v>0.7265591881563721</v>
      </c>
      <c r="AN34" s="96">
        <f t="shared" si="54"/>
        <v>0.70693888372087399</v>
      </c>
      <c r="AO34" s="96">
        <f t="shared" si="54"/>
        <v>0.69897676031479661</v>
      </c>
      <c r="AP34" s="96">
        <f t="shared" si="54"/>
        <v>0.6762667965970357</v>
      </c>
      <c r="AQ34" s="96">
        <f t="shared" si="54"/>
        <v>0.63715198610796631</v>
      </c>
      <c r="AR34" s="96">
        <f t="shared" si="54"/>
        <v>0.52474805347549824</v>
      </c>
      <c r="AS34" s="96">
        <f t="shared" si="54"/>
        <v>0.29876445070041313</v>
      </c>
      <c r="AT34" s="96">
        <f t="shared" si="54"/>
        <v>0.11708787387162616</v>
      </c>
      <c r="AU34" s="96">
        <f t="shared" si="54"/>
        <v>2.4225764063306076E-2</v>
      </c>
      <c r="AV34" s="96">
        <f t="shared" si="54"/>
        <v>8.3751200152865322E-3</v>
      </c>
      <c r="AW34" s="96">
        <f t="shared" si="54"/>
        <v>4.6189477713952914E-3</v>
      </c>
      <c r="AX34" s="96">
        <f t="shared" si="54"/>
        <v>3.566045326677003E-3</v>
      </c>
      <c r="AY34" s="96">
        <f t="shared" si="54"/>
        <v>0.85876048127040772</v>
      </c>
      <c r="AZ34" s="96">
        <f t="shared" si="54"/>
        <v>0.85376205082594425</v>
      </c>
      <c r="BA34" s="96">
        <f t="shared" si="54"/>
        <v>0.84325497542739036</v>
      </c>
      <c r="BB34" s="96">
        <f t="shared" si="54"/>
        <v>0.83516497112594079</v>
      </c>
      <c r="BC34" s="96">
        <f t="shared" si="54"/>
        <v>0.83028289630559693</v>
      </c>
      <c r="BD34" s="96">
        <f t="shared" si="54"/>
        <v>0.80783631157715519</v>
      </c>
      <c r="BE34" s="96">
        <f t="shared" si="54"/>
        <v>0.79872641779393994</v>
      </c>
      <c r="BF34" s="96">
        <f t="shared" si="54"/>
        <v>0.77274075120726415</v>
      </c>
      <c r="BG34" s="96">
        <f t="shared" si="54"/>
        <v>0.72797180043591381</v>
      </c>
      <c r="BH34" s="96">
        <f t="shared" si="54"/>
        <v>0.59920608310666912</v>
      </c>
      <c r="BI34" s="96">
        <f t="shared" si="54"/>
        <v>0.33917371706109956</v>
      </c>
      <c r="BJ34" s="96">
        <f t="shared" si="54"/>
        <v>0.12943080088661596</v>
      </c>
      <c r="BK34" s="96">
        <f t="shared" si="54"/>
        <v>2.5228798929525353E-2</v>
      </c>
      <c r="BL34" s="96">
        <f t="shared" si="54"/>
        <v>8.5325435018717734E-3</v>
      </c>
      <c r="BM34" s="96">
        <f t="shared" si="54"/>
        <v>4.6415400914062432E-3</v>
      </c>
      <c r="BN34" s="96">
        <f t="shared" si="54"/>
        <v>3.5661948897735768E-3</v>
      </c>
      <c r="BO34" s="96">
        <f t="shared" si="54"/>
        <v>0.87808256553918029</v>
      </c>
      <c r="BP34" s="96">
        <f t="shared" ref="BP34:EA34" si="55">((BP8*$FH8)/1000000)</f>
        <v>0.87296761841463366</v>
      </c>
      <c r="BQ34" s="96">
        <f t="shared" si="55"/>
        <v>0.86222004022366883</v>
      </c>
      <c r="BR34" s="96">
        <f t="shared" si="55"/>
        <v>0.85394602108663953</v>
      </c>
      <c r="BS34" s="96">
        <f t="shared" si="55"/>
        <v>0.84895312295976855</v>
      </c>
      <c r="BT34" s="96">
        <f t="shared" si="55"/>
        <v>0.82599780415366453</v>
      </c>
      <c r="BU34" s="96">
        <f t="shared" si="55"/>
        <v>0.81668130982997433</v>
      </c>
      <c r="BV34" s="96">
        <f t="shared" si="55"/>
        <v>0.79010600829366873</v>
      </c>
      <c r="BW34" s="96">
        <f t="shared" si="55"/>
        <v>0.74431927845820112</v>
      </c>
      <c r="BX34" s="96">
        <f t="shared" si="55"/>
        <v>0.61260791455382524</v>
      </c>
      <c r="BY34" s="96">
        <f t="shared" si="55"/>
        <v>0.34643614832284653</v>
      </c>
      <c r="BZ34" s="96">
        <f t="shared" si="55"/>
        <v>0.13161970557270897</v>
      </c>
      <c r="CA34" s="96">
        <f t="shared" si="55"/>
        <v>2.5398070649508012E-2</v>
      </c>
      <c r="CB34" s="96">
        <f t="shared" si="55"/>
        <v>8.5585939670293626E-3</v>
      </c>
      <c r="CC34" s="96">
        <f t="shared" si="55"/>
        <v>4.6452550333514336E-3</v>
      </c>
      <c r="CD34" s="96">
        <f t="shared" si="55"/>
        <v>3.5662181788864759E-3</v>
      </c>
      <c r="CE34" s="96">
        <f t="shared" si="55"/>
        <v>0.96610552081753009</v>
      </c>
      <c r="CF34" s="96">
        <f t="shared" si="55"/>
        <v>0.96045974518179544</v>
      </c>
      <c r="CG34" s="96">
        <f t="shared" si="55"/>
        <v>0.94861653626872944</v>
      </c>
      <c r="CH34" s="96">
        <f t="shared" si="55"/>
        <v>0.93950422084686758</v>
      </c>
      <c r="CI34" s="96">
        <f t="shared" si="55"/>
        <v>0.93400645685788652</v>
      </c>
      <c r="CJ34" s="96">
        <f t="shared" si="55"/>
        <v>0.90873356379818182</v>
      </c>
      <c r="CK34" s="96">
        <f t="shared" si="55"/>
        <v>0.89847588136182188</v>
      </c>
      <c r="CL34" s="96">
        <f t="shared" si="55"/>
        <v>0.86921442733930876</v>
      </c>
      <c r="CM34" s="96">
        <f t="shared" si="55"/>
        <v>0.81879102865031284</v>
      </c>
      <c r="CN34" s="96">
        <f t="shared" si="55"/>
        <v>0.67365891281407808</v>
      </c>
      <c r="CO34" s="96">
        <f t="shared" si="55"/>
        <v>0.37948339775107826</v>
      </c>
      <c r="CP34" s="96">
        <f t="shared" si="55"/>
        <v>0.14147959215263586</v>
      </c>
      <c r="CQ34" s="96">
        <f t="shared" si="55"/>
        <v>2.6131842631171232E-2</v>
      </c>
      <c r="CR34" s="96">
        <f t="shared" si="55"/>
        <v>8.6697976309971485E-3</v>
      </c>
      <c r="CS34" s="96">
        <f t="shared" si="55"/>
        <v>4.6610409822312893E-3</v>
      </c>
      <c r="CT34" s="96">
        <f t="shared" si="55"/>
        <v>3.566313229939362E-3</v>
      </c>
      <c r="CU34" s="96">
        <f t="shared" si="55"/>
        <v>1.0734505383087416</v>
      </c>
      <c r="CV34" s="96">
        <f t="shared" si="55"/>
        <v>1.0671573621399433</v>
      </c>
      <c r="CW34" s="96">
        <f t="shared" si="55"/>
        <v>1.0539780074079639</v>
      </c>
      <c r="CX34" s="96">
        <f t="shared" si="55"/>
        <v>1.0438433763767878</v>
      </c>
      <c r="CY34" s="96">
        <f t="shared" si="55"/>
        <v>1.0377299195266672</v>
      </c>
      <c r="CZ34" s="96">
        <f t="shared" si="55"/>
        <v>1.009630708400459</v>
      </c>
      <c r="DA34" s="96">
        <f t="shared" si="55"/>
        <v>0.99822522138976633</v>
      </c>
      <c r="DB34" s="96">
        <f t="shared" si="55"/>
        <v>0.96568791960052391</v>
      </c>
      <c r="DC34" s="96">
        <f t="shared" si="55"/>
        <v>0.90960984984509707</v>
      </c>
      <c r="DD34" s="96">
        <f t="shared" si="55"/>
        <v>0.74810785357224818</v>
      </c>
      <c r="DE34" s="96">
        <f t="shared" si="55"/>
        <v>0.41971298704866733</v>
      </c>
      <c r="DF34" s="96">
        <f t="shared" si="55"/>
        <v>0.15328233920402676</v>
      </c>
      <c r="DG34" s="96">
        <f t="shared" si="55"/>
        <v>2.6954484306497981E-2</v>
      </c>
      <c r="DH34" s="96">
        <f t="shared" si="55"/>
        <v>8.7911475666719759E-3</v>
      </c>
      <c r="DI34" s="96">
        <f t="shared" si="55"/>
        <v>4.6781378961590703E-3</v>
      </c>
      <c r="DJ34" s="96">
        <f t="shared" si="55"/>
        <v>3.5664092748157379E-3</v>
      </c>
      <c r="DK34" s="96">
        <f t="shared" si="55"/>
        <v>1.2881406530035739</v>
      </c>
      <c r="DL34" s="96">
        <f t="shared" si="55"/>
        <v>1.2805525478407394</v>
      </c>
      <c r="DM34" s="96">
        <f t="shared" si="55"/>
        <v>1.2647008713906049</v>
      </c>
      <c r="DN34" s="96">
        <f t="shared" si="55"/>
        <v>1.2525216002039044</v>
      </c>
      <c r="DO34" s="96">
        <f t="shared" si="55"/>
        <v>1.2451767562220848</v>
      </c>
      <c r="DP34" s="96">
        <f t="shared" si="55"/>
        <v>1.2114248656646887</v>
      </c>
      <c r="DQ34" s="96">
        <f t="shared" si="55"/>
        <v>1.1977237413354007</v>
      </c>
      <c r="DR34" s="96">
        <f t="shared" si="55"/>
        <v>1.1586346137451635</v>
      </c>
      <c r="DS34" s="96">
        <f t="shared" si="55"/>
        <v>1.0912467366829655</v>
      </c>
      <c r="DT34" s="96">
        <f t="shared" si="55"/>
        <v>0.89699742249149927</v>
      </c>
      <c r="DU34" s="96">
        <f t="shared" si="55"/>
        <v>0.49998566411054973</v>
      </c>
      <c r="DV34" s="96">
        <f t="shared" si="55"/>
        <v>0.17628799069713913</v>
      </c>
      <c r="DW34" s="96">
        <f t="shared" si="55"/>
        <v>2.8412386756720906E-2</v>
      </c>
      <c r="DX34" s="96">
        <f t="shared" si="55"/>
        <v>8.9976206243652327E-3</v>
      </c>
      <c r="DY34" s="96">
        <f t="shared" si="55"/>
        <v>4.7069313173479657E-3</v>
      </c>
      <c r="DZ34" s="96">
        <f t="shared" si="55"/>
        <v>3.5665558482631324E-3</v>
      </c>
      <c r="EA34" s="96">
        <f t="shared" si="55"/>
        <v>1.502830782169458</v>
      </c>
      <c r="EB34" s="96">
        <f t="shared" ref="EB34:FF34" si="56">((EB8*$FH8)/1000000)</f>
        <v>1.4939476458365828</v>
      </c>
      <c r="EC34" s="96">
        <f t="shared" si="56"/>
        <v>1.4754236246556649</v>
      </c>
      <c r="ED34" s="96">
        <f t="shared" si="56"/>
        <v>1.4611997066933728</v>
      </c>
      <c r="EE34" s="96">
        <f t="shared" si="56"/>
        <v>1.4526234708054198</v>
      </c>
      <c r="EF34" s="96">
        <f t="shared" si="56"/>
        <v>1.4132188690320202</v>
      </c>
      <c r="EG34" s="96">
        <f t="shared" si="56"/>
        <v>1.3972220859000277</v>
      </c>
      <c r="EH34" s="96">
        <f t="shared" si="56"/>
        <v>1.3515810182935579</v>
      </c>
      <c r="EI34" s="96">
        <f t="shared" si="56"/>
        <v>1.2728829293254735</v>
      </c>
      <c r="EJ34" s="96">
        <f t="shared" si="56"/>
        <v>1.0458792578059426</v>
      </c>
      <c r="EK34" s="96">
        <f t="shared" si="56"/>
        <v>0.58007023881755404</v>
      </c>
      <c r="EL34" s="96">
        <f t="shared" si="56"/>
        <v>0.19865699049343502</v>
      </c>
      <c r="EM34" s="96">
        <f t="shared" si="56"/>
        <v>2.9680927718302323E-2</v>
      </c>
      <c r="EN34" s="96">
        <f t="shared" si="56"/>
        <v>9.1684279945254306E-3</v>
      </c>
      <c r="EO34" s="96">
        <f t="shared" si="56"/>
        <v>4.7304773584946839E-3</v>
      </c>
      <c r="EP34" s="96">
        <f t="shared" si="56"/>
        <v>3.5666625663086514E-3</v>
      </c>
      <c r="EQ34" s="96">
        <f t="shared" si="56"/>
        <v>1.7175208916753946</v>
      </c>
      <c r="ER34" s="96">
        <f t="shared" si="56"/>
        <v>1.7073426610588223</v>
      </c>
      <c r="ES34" s="96">
        <f t="shared" si="56"/>
        <v>1.6861462830365619</v>
      </c>
      <c r="ET34" s="96">
        <f t="shared" si="56"/>
        <v>1.6698777167497785</v>
      </c>
      <c r="EU34" s="96">
        <f t="shared" si="56"/>
        <v>1.6600700844585818</v>
      </c>
      <c r="EV34" s="96">
        <f t="shared" si="56"/>
        <v>1.6150127503420151</v>
      </c>
      <c r="EW34" s="96">
        <f t="shared" si="56"/>
        <v>1.5967202917539371</v>
      </c>
      <c r="EX34" s="96">
        <f t="shared" si="56"/>
        <v>1.5445272128359813</v>
      </c>
      <c r="EY34" s="96">
        <f t="shared" si="56"/>
        <v>1.4545186560324055</v>
      </c>
      <c r="EZ34" s="96">
        <f t="shared" si="56"/>
        <v>1.194755819399556</v>
      </c>
      <c r="FA34" s="96">
        <f t="shared" si="56"/>
        <v>0.66001524980633242</v>
      </c>
      <c r="FB34" s="96">
        <f t="shared" si="56"/>
        <v>0.22052646371505635</v>
      </c>
      <c r="FC34" s="96">
        <f t="shared" si="56"/>
        <v>3.0808386847557483E-2</v>
      </c>
      <c r="FD34" s="96">
        <f t="shared" si="56"/>
        <v>9.313437544578855E-3</v>
      </c>
      <c r="FE34" s="96">
        <f t="shared" si="56"/>
        <v>4.7502730656139892E-3</v>
      </c>
      <c r="FF34" s="96">
        <f t="shared" si="56"/>
        <v>3.5667438431212185E-3</v>
      </c>
      <c r="FK34">
        <v>-9354.4353708853996</v>
      </c>
      <c r="FL34">
        <v>-8518.9476380838005</v>
      </c>
      <c r="FM34">
        <v>-9404.4494860311006</v>
      </c>
      <c r="FN34">
        <v>-8449.6614590805002</v>
      </c>
      <c r="FO34">
        <v>-10658.027061884601</v>
      </c>
      <c r="FP34">
        <v>-12268.5438628093</v>
      </c>
      <c r="FQ34">
        <v>-10798.0561123476</v>
      </c>
      <c r="FR34">
        <v>-9303.1154175248994</v>
      </c>
      <c r="FS34">
        <v>-7025.1316020499999</v>
      </c>
      <c r="FT34">
        <v>-11567.748742162299</v>
      </c>
      <c r="FU34">
        <v>-8527.0715900771993</v>
      </c>
      <c r="FV34">
        <v>-12158.4588784639</v>
      </c>
      <c r="FW34">
        <v>-11204.1433101236</v>
      </c>
      <c r="FX34">
        <v>-14049.694337597401</v>
      </c>
      <c r="FY34">
        <v>-11033.567553872999</v>
      </c>
      <c r="FZ34">
        <v>-8043.3716501498002</v>
      </c>
      <c r="GA34">
        <v>-12197.9545098573</v>
      </c>
      <c r="GB34">
        <v>-10422.4779689025</v>
      </c>
      <c r="GC34">
        <v>-14036.6168055252</v>
      </c>
      <c r="GD34">
        <v>-13312.6004292255</v>
      </c>
    </row>
    <row r="35" spans="1:186" x14ac:dyDescent="0.55000000000000004">
      <c r="A35" s="115"/>
      <c r="B35" s="1" t="s">
        <v>7</v>
      </c>
      <c r="C35" s="1">
        <f t="shared" si="44"/>
        <v>0.54674664187281086</v>
      </c>
      <c r="D35" s="96">
        <f t="shared" ref="D35:BO35" si="57">((D9*$FH9)/1000000)</f>
        <v>0.5436103138673789</v>
      </c>
      <c r="E35" s="96">
        <f t="shared" si="57"/>
        <v>0.53685320843447715</v>
      </c>
      <c r="F35" s="96">
        <f t="shared" si="57"/>
        <v>0.53132793864224825</v>
      </c>
      <c r="G35" s="96">
        <f t="shared" si="57"/>
        <v>0.5281185093481412</v>
      </c>
      <c r="H35" s="96">
        <f t="shared" si="57"/>
        <v>0.51032544283457815</v>
      </c>
      <c r="I35" s="96">
        <f t="shared" si="57"/>
        <v>0.50189409905716043</v>
      </c>
      <c r="J35" s="96">
        <f t="shared" si="57"/>
        <v>0.47753895272960212</v>
      </c>
      <c r="K35" s="96">
        <f t="shared" si="57"/>
        <v>0.43772101768712807</v>
      </c>
      <c r="L35" s="96">
        <f t="shared" si="57"/>
        <v>0.32663510521547712</v>
      </c>
      <c r="M35" s="96">
        <f t="shared" si="57"/>
        <v>0.14974197640424225</v>
      </c>
      <c r="N35" s="96">
        <f t="shared" si="57"/>
        <v>5.6585989677672623E-2</v>
      </c>
      <c r="O35" s="96">
        <f t="shared" si="57"/>
        <v>1.6937782696813539E-2</v>
      </c>
      <c r="P35" s="96">
        <f t="shared" si="57"/>
        <v>7.1649821426495158E-3</v>
      </c>
      <c r="Q35" s="96">
        <f t="shared" si="57"/>
        <v>5.1263721371030777E-3</v>
      </c>
      <c r="R35" s="96">
        <f t="shared" si="57"/>
        <v>4.5875591845730397E-3</v>
      </c>
      <c r="S35" s="96">
        <f t="shared" si="57"/>
        <v>0.8201199504966461</v>
      </c>
      <c r="T35" s="96">
        <f t="shared" si="57"/>
        <v>0.81530192555165437</v>
      </c>
      <c r="U35" s="96">
        <f t="shared" si="57"/>
        <v>0.80504831745200189</v>
      </c>
      <c r="V35" s="96">
        <f t="shared" si="57"/>
        <v>0.79669924345266463</v>
      </c>
      <c r="W35" s="96">
        <f t="shared" si="57"/>
        <v>0.79185561736996657</v>
      </c>
      <c r="X35" s="96">
        <f t="shared" si="57"/>
        <v>0.76503017032098086</v>
      </c>
      <c r="Y35" s="96">
        <f t="shared" si="57"/>
        <v>0.75231347327126152</v>
      </c>
      <c r="Z35" s="96">
        <f t="shared" si="57"/>
        <v>0.71554935189861324</v>
      </c>
      <c r="AA35" s="96">
        <f t="shared" si="57"/>
        <v>0.65530352651566814</v>
      </c>
      <c r="AB35" s="96">
        <f t="shared" si="57"/>
        <v>0.48564213307176041</v>
      </c>
      <c r="AC35" s="96">
        <f t="shared" si="57"/>
        <v>0.21084570083321957</v>
      </c>
      <c r="AD35" s="96">
        <f t="shared" si="57"/>
        <v>7.0578997319882625E-2</v>
      </c>
      <c r="AE35" s="96">
        <f t="shared" si="57"/>
        <v>1.8625725613720074E-2</v>
      </c>
      <c r="AF35" s="96">
        <f t="shared" si="57"/>
        <v>7.4215985212988823E-3</v>
      </c>
      <c r="AG35" s="96">
        <f t="shared" si="57"/>
        <v>5.1503327762537528E-3</v>
      </c>
      <c r="AH35" s="96">
        <f t="shared" si="57"/>
        <v>4.5879264399829121E-3</v>
      </c>
      <c r="AI35" s="96">
        <f t="shared" si="57"/>
        <v>0.95680659595141948</v>
      </c>
      <c r="AJ35" s="96">
        <f t="shared" si="57"/>
        <v>0.95114730514202106</v>
      </c>
      <c r="AK35" s="96">
        <f t="shared" si="57"/>
        <v>0.9391453402609673</v>
      </c>
      <c r="AL35" s="96">
        <f t="shared" si="57"/>
        <v>0.92938431896518503</v>
      </c>
      <c r="AM35" s="96">
        <f t="shared" si="57"/>
        <v>0.92372356667819211</v>
      </c>
      <c r="AN35" s="96">
        <f t="shared" si="57"/>
        <v>0.8923816917365508</v>
      </c>
      <c r="AO35" s="96">
        <f t="shared" si="57"/>
        <v>0.87752210692164123</v>
      </c>
      <c r="AP35" s="96">
        <f t="shared" si="57"/>
        <v>0.83455249000443366</v>
      </c>
      <c r="AQ35" s="96">
        <f t="shared" si="57"/>
        <v>0.76408711278201269</v>
      </c>
      <c r="AR35" s="96">
        <f t="shared" si="57"/>
        <v>0.56502237211310125</v>
      </c>
      <c r="AS35" s="96">
        <f t="shared" si="57"/>
        <v>0.24058261801112638</v>
      </c>
      <c r="AT35" s="96">
        <f t="shared" si="57"/>
        <v>7.6717816734087979E-2</v>
      </c>
      <c r="AU35" s="96">
        <f t="shared" si="57"/>
        <v>1.9273328299309576E-2</v>
      </c>
      <c r="AV35" s="96">
        <f t="shared" si="57"/>
        <v>7.5181970092475592E-3</v>
      </c>
      <c r="AW35" s="96">
        <f t="shared" si="57"/>
        <v>5.158465634148823E-3</v>
      </c>
      <c r="AX35" s="96">
        <f t="shared" si="57"/>
        <v>4.5880347505381459E-3</v>
      </c>
      <c r="AY35" s="96">
        <f t="shared" si="57"/>
        <v>1.0934932834401947</v>
      </c>
      <c r="AZ35" s="96">
        <f t="shared" si="57"/>
        <v>1.0869925830694105</v>
      </c>
      <c r="BA35" s="96">
        <f t="shared" si="57"/>
        <v>1.073242229218075</v>
      </c>
      <c r="BB35" s="96">
        <f t="shared" si="57"/>
        <v>1.0620692422138733</v>
      </c>
      <c r="BC35" s="96">
        <f t="shared" si="57"/>
        <v>1.0555913526904823</v>
      </c>
      <c r="BD35" s="96">
        <f t="shared" si="57"/>
        <v>1.0197329674896778</v>
      </c>
      <c r="BE35" s="96">
        <f t="shared" si="57"/>
        <v>1.0027304235650287</v>
      </c>
      <c r="BF35" s="96">
        <f t="shared" si="57"/>
        <v>0.95355495331993512</v>
      </c>
      <c r="BG35" s="96">
        <f t="shared" si="57"/>
        <v>0.87286788996497988</v>
      </c>
      <c r="BH35" s="96">
        <f t="shared" si="57"/>
        <v>0.64434875317059559</v>
      </c>
      <c r="BI35" s="96">
        <f t="shared" si="57"/>
        <v>0.26993627580495522</v>
      </c>
      <c r="BJ35" s="96">
        <f t="shared" si="57"/>
        <v>8.2443788811334767E-2</v>
      </c>
      <c r="BK35" s="96">
        <f t="shared" si="57"/>
        <v>1.9835842762668556E-2</v>
      </c>
      <c r="BL35" s="96">
        <f t="shared" si="57"/>
        <v>7.6012574789603047E-3</v>
      </c>
      <c r="BM35" s="96">
        <f t="shared" si="57"/>
        <v>5.1650911069026839E-3</v>
      </c>
      <c r="BN35" s="96">
        <f t="shared" si="57"/>
        <v>4.5881170726939135E-3</v>
      </c>
      <c r="BO35" s="96">
        <f t="shared" si="57"/>
        <v>1.118096845995741</v>
      </c>
      <c r="BP35" s="96">
        <f t="shared" ref="BP35:EA35" si="58">((BP9*$FH9)/1000000)</f>
        <v>1.1114446801617508</v>
      </c>
      <c r="BQ35" s="96">
        <f t="shared" si="58"/>
        <v>1.0973796138522465</v>
      </c>
      <c r="BR35" s="96">
        <f t="shared" si="58"/>
        <v>1.0859524715822915</v>
      </c>
      <c r="BS35" s="96">
        <f t="shared" si="58"/>
        <v>1.0793274984196279</v>
      </c>
      <c r="BT35" s="96">
        <f t="shared" si="58"/>
        <v>1.0426561352289996</v>
      </c>
      <c r="BU35" s="96">
        <f t="shared" si="58"/>
        <v>1.0252678545691869</v>
      </c>
      <c r="BV35" s="96">
        <f t="shared" si="58"/>
        <v>0.97497530491467821</v>
      </c>
      <c r="BW35" s="96">
        <f t="shared" si="58"/>
        <v>0.89244816588546438</v>
      </c>
      <c r="BX35" s="96">
        <f t="shared" si="58"/>
        <v>0.65862276061839542</v>
      </c>
      <c r="BY35" s="96">
        <f t="shared" si="58"/>
        <v>0.27518530461410684</v>
      </c>
      <c r="BZ35" s="96">
        <f t="shared" si="58"/>
        <v>8.3436697650507693E-2</v>
      </c>
      <c r="CA35" s="96">
        <f t="shared" si="58"/>
        <v>1.9929684550245085E-2</v>
      </c>
      <c r="CB35" s="96">
        <f t="shared" si="58"/>
        <v>7.6150355940446625E-3</v>
      </c>
      <c r="CC35" s="96">
        <f t="shared" si="58"/>
        <v>5.1661580289400428E-3</v>
      </c>
      <c r="CD35" s="96">
        <f t="shared" si="58"/>
        <v>4.5881298422831033E-3</v>
      </c>
      <c r="CE35" s="96">
        <f t="shared" si="58"/>
        <v>1.2301799171891969</v>
      </c>
      <c r="CF35" s="96">
        <f t="shared" si="58"/>
        <v>1.2228377093956146</v>
      </c>
      <c r="CG35" s="96">
        <f t="shared" si="58"/>
        <v>1.2073389431626487</v>
      </c>
      <c r="CH35" s="96">
        <f t="shared" si="58"/>
        <v>1.1947539825406968</v>
      </c>
      <c r="CI35" s="96">
        <f t="shared" si="58"/>
        <v>1.1874589489692016</v>
      </c>
      <c r="CJ35" s="96">
        <f t="shared" si="58"/>
        <v>1.1470839984747492</v>
      </c>
      <c r="CK35" s="96">
        <f t="shared" si="58"/>
        <v>1.1279384486448585</v>
      </c>
      <c r="CL35" s="96">
        <f t="shared" si="58"/>
        <v>1.0725568871027704</v>
      </c>
      <c r="CM35" s="96">
        <f t="shared" si="58"/>
        <v>0.98164661794957842</v>
      </c>
      <c r="CN35" s="96">
        <f t="shared" si="58"/>
        <v>0.72363333993894929</v>
      </c>
      <c r="CO35" s="96">
        <f t="shared" si="58"/>
        <v>0.2989806889829974</v>
      </c>
      <c r="CP35" s="96">
        <f t="shared" si="58"/>
        <v>8.7831019859568663E-2</v>
      </c>
      <c r="CQ35" s="96">
        <f t="shared" si="58"/>
        <v>2.033289065143689E-2</v>
      </c>
      <c r="CR35" s="96">
        <f t="shared" si="58"/>
        <v>7.6739730183501883E-3</v>
      </c>
      <c r="CS35" s="96">
        <f t="shared" si="58"/>
        <v>5.1706206735905869E-3</v>
      </c>
      <c r="CT35" s="96">
        <f t="shared" si="58"/>
        <v>4.5881817830926604E-3</v>
      </c>
      <c r="CU35" s="96">
        <f t="shared" si="58"/>
        <v>1.3668665293907372</v>
      </c>
      <c r="CV35" s="96">
        <f t="shared" si="58"/>
        <v>1.3586827449586167</v>
      </c>
      <c r="CW35" s="96">
        <f t="shared" si="58"/>
        <v>1.3414355532983686</v>
      </c>
      <c r="CX35" s="96">
        <f t="shared" si="58"/>
        <v>1.3274386111232401</v>
      </c>
      <c r="CY35" s="96">
        <f t="shared" si="58"/>
        <v>1.3193264288959905</v>
      </c>
      <c r="CZ35" s="96">
        <f t="shared" si="58"/>
        <v>1.2744348786491839</v>
      </c>
      <c r="DA35" s="96">
        <f t="shared" si="58"/>
        <v>1.2531462842708931</v>
      </c>
      <c r="DB35" s="96">
        <f t="shared" si="58"/>
        <v>1.1915584615990575</v>
      </c>
      <c r="DC35" s="96">
        <f t="shared" si="58"/>
        <v>1.0904238542366163</v>
      </c>
      <c r="DD35" s="96">
        <f t="shared" si="58"/>
        <v>0.80288458561907061</v>
      </c>
      <c r="DE35" s="96">
        <f t="shared" si="58"/>
        <v>0.32776975764647293</v>
      </c>
      <c r="DF35" s="96">
        <f t="shared" si="58"/>
        <v>9.2933843800823451E-2</v>
      </c>
      <c r="DG35" s="96">
        <f t="shared" si="58"/>
        <v>2.0778077856368239E-2</v>
      </c>
      <c r="DH35" s="96">
        <f t="shared" si="58"/>
        <v>7.738537310179764E-3</v>
      </c>
      <c r="DI35" s="96">
        <f t="shared" si="58"/>
        <v>5.1753240327908363E-3</v>
      </c>
      <c r="DJ35" s="96">
        <f t="shared" si="58"/>
        <v>4.5882339961767753E-3</v>
      </c>
      <c r="DK35" s="96">
        <f t="shared" si="58"/>
        <v>1.6402398386222923</v>
      </c>
      <c r="DL35" s="96">
        <f t="shared" si="58"/>
        <v>1.6303727574021092</v>
      </c>
      <c r="DM35" s="96">
        <f t="shared" si="58"/>
        <v>1.6096286806096365</v>
      </c>
      <c r="DN35" s="96">
        <f t="shared" si="58"/>
        <v>1.5928077658386479</v>
      </c>
      <c r="DO35" s="96">
        <f t="shared" si="58"/>
        <v>1.5830612729639622</v>
      </c>
      <c r="DP35" s="96">
        <f t="shared" si="58"/>
        <v>1.5291364342365634</v>
      </c>
      <c r="DQ35" s="96">
        <f t="shared" si="58"/>
        <v>1.5035616871176543</v>
      </c>
      <c r="DR35" s="96">
        <f t="shared" si="58"/>
        <v>1.4295609794787805</v>
      </c>
      <c r="DS35" s="96">
        <f t="shared" si="58"/>
        <v>1.3079752722467199</v>
      </c>
      <c r="DT35" s="96">
        <f t="shared" si="58"/>
        <v>0.9613100288675327</v>
      </c>
      <c r="DU35" s="96">
        <f t="shared" si="58"/>
        <v>0.3847350074270155</v>
      </c>
      <c r="DV35" s="96">
        <f t="shared" si="58"/>
        <v>0.10244205425441938</v>
      </c>
      <c r="DW35" s="96">
        <f t="shared" si="58"/>
        <v>2.1549589783342246E-2</v>
      </c>
      <c r="DX35" s="96">
        <f t="shared" si="58"/>
        <v>7.8490857974490864E-3</v>
      </c>
      <c r="DY35" s="96">
        <f t="shared" si="58"/>
        <v>5.1829394599562911E-3</v>
      </c>
      <c r="DZ35" s="96">
        <f t="shared" si="58"/>
        <v>4.5883130903246272E-3</v>
      </c>
      <c r="EA35" s="96">
        <f t="shared" si="58"/>
        <v>1.9136131726488641</v>
      </c>
      <c r="EB35" s="96">
        <f t="shared" ref="EB35:FF35" si="59">((EB9*$FH9)/1000000)</f>
        <v>1.9020626745293501</v>
      </c>
      <c r="EC35" s="96">
        <f t="shared" si="59"/>
        <v>1.8778216880179524</v>
      </c>
      <c r="ED35" s="96">
        <f t="shared" si="59"/>
        <v>1.8581767848214374</v>
      </c>
      <c r="EE35" s="96">
        <f t="shared" si="59"/>
        <v>1.8467959752494461</v>
      </c>
      <c r="EF35" s="96">
        <f t="shared" si="59"/>
        <v>1.7838377779816514</v>
      </c>
      <c r="EG35" s="96">
        <f t="shared" si="59"/>
        <v>1.7539768145745995</v>
      </c>
      <c r="EH35" s="96">
        <f t="shared" si="59"/>
        <v>1.66756291738158</v>
      </c>
      <c r="EI35" s="96">
        <f t="shared" si="59"/>
        <v>1.5255238777570399</v>
      </c>
      <c r="EJ35" s="96">
        <f t="shared" si="59"/>
        <v>1.1196581934895562</v>
      </c>
      <c r="EK35" s="96">
        <f t="shared" si="59"/>
        <v>0.44106116815971874</v>
      </c>
      <c r="EL35" s="96">
        <f t="shared" si="59"/>
        <v>0.11120376884444795</v>
      </c>
      <c r="EM35" s="96">
        <f t="shared" si="59"/>
        <v>2.2203117763720824E-2</v>
      </c>
      <c r="EN35" s="96">
        <f t="shared" si="59"/>
        <v>7.9412970753711155E-3</v>
      </c>
      <c r="EO35" s="96">
        <f t="shared" si="59"/>
        <v>5.1888818731672106E-3</v>
      </c>
      <c r="EP35" s="96">
        <f t="shared" si="59"/>
        <v>4.5883701711686908E-3</v>
      </c>
      <c r="EQ35" s="96">
        <f t="shared" si="59"/>
        <v>2.1869864817161426</v>
      </c>
      <c r="ER35" s="96">
        <f t="shared" si="59"/>
        <v>2.1737524888193169</v>
      </c>
      <c r="ES35" s="96">
        <f t="shared" si="59"/>
        <v>2.1460145797553287</v>
      </c>
      <c r="ET35" s="96">
        <f t="shared" si="59"/>
        <v>2.1235456795188741</v>
      </c>
      <c r="EU35" s="96">
        <f t="shared" si="59"/>
        <v>2.1105305456784698</v>
      </c>
      <c r="EV35" s="96">
        <f t="shared" si="59"/>
        <v>2.0385389464018564</v>
      </c>
      <c r="EW35" s="96">
        <f t="shared" si="59"/>
        <v>2.0043917302375558</v>
      </c>
      <c r="EX35" s="96">
        <f t="shared" si="59"/>
        <v>1.905564447229122</v>
      </c>
      <c r="EY35" s="96">
        <f t="shared" si="59"/>
        <v>1.7430705669480071</v>
      </c>
      <c r="EZ35" s="96">
        <f t="shared" si="59"/>
        <v>1.2779492305337727</v>
      </c>
      <c r="FA35" s="96">
        <f t="shared" si="59"/>
        <v>0.49689558785670346</v>
      </c>
      <c r="FB35" s="96">
        <f t="shared" si="59"/>
        <v>0.11937307482472297</v>
      </c>
      <c r="FC35" s="96">
        <f t="shared" si="59"/>
        <v>2.277038434438404E-2</v>
      </c>
      <c r="FD35" s="96">
        <f t="shared" si="59"/>
        <v>8.0201852869171367E-3</v>
      </c>
      <c r="FE35" s="96">
        <f t="shared" si="59"/>
        <v>5.1936793848535653E-3</v>
      </c>
      <c r="FF35" s="96">
        <f t="shared" si="59"/>
        <v>4.5884133180788666E-3</v>
      </c>
      <c r="FK35">
        <v>-9083.9353243041005</v>
      </c>
      <c r="FL35">
        <v>-8239.7046493014004</v>
      </c>
      <c r="FM35">
        <v>-9118.3768889239</v>
      </c>
      <c r="FN35">
        <v>-8220.6240574514995</v>
      </c>
      <c r="FO35">
        <v>-10294.9758014692</v>
      </c>
      <c r="FP35">
        <v>-11953.562845300101</v>
      </c>
      <c r="FQ35">
        <v>-10493.3403836495</v>
      </c>
      <c r="FR35">
        <v>-9037.2704465688003</v>
      </c>
      <c r="FS35">
        <v>-6816.7450839030998</v>
      </c>
      <c r="FT35">
        <v>-11164.247454337399</v>
      </c>
      <c r="FU35">
        <v>-8206.9434071598007</v>
      </c>
      <c r="FV35">
        <v>-11735.708054299699</v>
      </c>
      <c r="FW35">
        <v>-10838.4604752372</v>
      </c>
      <c r="FX35">
        <v>-13585.1698981677</v>
      </c>
      <c r="FY35">
        <v>-10664.0914157058</v>
      </c>
      <c r="FZ35">
        <v>-7800.1546446603998</v>
      </c>
      <c r="GA35">
        <v>-11744.264392782199</v>
      </c>
      <c r="GB35">
        <v>-10062.3651776693</v>
      </c>
      <c r="GC35">
        <v>-13550.8218082313</v>
      </c>
      <c r="GD35">
        <v>-12776.158485321501</v>
      </c>
    </row>
    <row r="36" spans="1:186" x14ac:dyDescent="0.55000000000000004">
      <c r="A36" s="115"/>
      <c r="B36" s="1" t="s">
        <v>8</v>
      </c>
      <c r="C36" s="1">
        <f t="shared" si="44"/>
        <v>0.60488087875529184</v>
      </c>
      <c r="D36" s="96">
        <f t="shared" ref="D36:BO36" si="60">((D10*$FH10)/1000000)</f>
        <v>0.60199151633400749</v>
      </c>
      <c r="E36" s="96">
        <f t="shared" si="60"/>
        <v>0.59532160509762422</v>
      </c>
      <c r="F36" s="96">
        <f t="shared" si="60"/>
        <v>0.5900495771559866</v>
      </c>
      <c r="G36" s="96">
        <f t="shared" si="60"/>
        <v>0.58698490313141838</v>
      </c>
      <c r="H36" s="96">
        <f t="shared" si="60"/>
        <v>0.57207877247001337</v>
      </c>
      <c r="I36" s="96">
        <f t="shared" si="60"/>
        <v>0.56575446698001064</v>
      </c>
      <c r="J36" s="96">
        <f t="shared" si="60"/>
        <v>0.54816160111657375</v>
      </c>
      <c r="K36" s="96">
        <f t="shared" si="60"/>
        <v>0.5187003362529029</v>
      </c>
      <c r="L36" s="96">
        <f t="shared" si="60"/>
        <v>0.43345470704871469</v>
      </c>
      <c r="M36" s="96">
        <f t="shared" si="60"/>
        <v>0.26850679970686808</v>
      </c>
      <c r="N36" s="96">
        <f t="shared" si="60"/>
        <v>0.12142488954795394</v>
      </c>
      <c r="O36" s="96">
        <f t="shared" si="60"/>
        <v>3.0816049150752218E-2</v>
      </c>
      <c r="P36" s="96">
        <f t="shared" si="60"/>
        <v>1.0721907395383815E-2</v>
      </c>
      <c r="Q36" s="96">
        <f t="shared" si="60"/>
        <v>6.2492378897123137E-3</v>
      </c>
      <c r="R36" s="96">
        <f t="shared" si="60"/>
        <v>4.9850518688512565E-3</v>
      </c>
      <c r="S36" s="96">
        <f t="shared" si="60"/>
        <v>0.90732129234226144</v>
      </c>
      <c r="T36" s="96">
        <f t="shared" si="60"/>
        <v>0.90288219472465092</v>
      </c>
      <c r="U36" s="96">
        <f t="shared" si="60"/>
        <v>0.89275917097253321</v>
      </c>
      <c r="V36" s="96">
        <f t="shared" si="60"/>
        <v>0.88479136503690325</v>
      </c>
      <c r="W36" s="96">
        <f t="shared" si="60"/>
        <v>0.88016464096968861</v>
      </c>
      <c r="X36" s="96">
        <f t="shared" si="60"/>
        <v>0.85769090559714911</v>
      </c>
      <c r="Y36" s="96">
        <f t="shared" si="60"/>
        <v>0.84815457214001566</v>
      </c>
      <c r="Z36" s="96">
        <f t="shared" si="60"/>
        <v>0.8216157858120714</v>
      </c>
      <c r="AA36" s="96">
        <f t="shared" si="60"/>
        <v>0.77712355165246627</v>
      </c>
      <c r="AB36" s="96">
        <f t="shared" si="60"/>
        <v>0.64788257688405781</v>
      </c>
      <c r="AC36" s="96">
        <f t="shared" si="60"/>
        <v>0.39490852477013655</v>
      </c>
      <c r="AD36" s="96">
        <f t="shared" si="60"/>
        <v>0.16593630646918534</v>
      </c>
      <c r="AE36" s="96">
        <f t="shared" si="60"/>
        <v>3.5536165342336549E-2</v>
      </c>
      <c r="AF36" s="96">
        <f t="shared" si="60"/>
        <v>1.1417477654314117E-2</v>
      </c>
      <c r="AG36" s="96">
        <f t="shared" si="60"/>
        <v>6.3379986038005183E-3</v>
      </c>
      <c r="AH36" s="96">
        <f t="shared" si="60"/>
        <v>4.98585998093499E-3</v>
      </c>
      <c r="AI36" s="96">
        <f t="shared" si="60"/>
        <v>1.0585415021018636</v>
      </c>
      <c r="AJ36" s="96">
        <f t="shared" si="60"/>
        <v>1.0533271371739847</v>
      </c>
      <c r="AK36" s="96">
        <f t="shared" si="60"/>
        <v>1.0414774336109007</v>
      </c>
      <c r="AL36" s="96">
        <f t="shared" si="60"/>
        <v>1.0321616939761575</v>
      </c>
      <c r="AM36" s="96">
        <f t="shared" si="60"/>
        <v>1.0267539003006205</v>
      </c>
      <c r="AN36" s="96">
        <f t="shared" si="60"/>
        <v>1.0004961848473701</v>
      </c>
      <c r="AO36" s="96">
        <f t="shared" si="60"/>
        <v>0.98935371228204838</v>
      </c>
      <c r="AP36" s="96">
        <f t="shared" si="60"/>
        <v>0.95834146217907135</v>
      </c>
      <c r="AQ36" s="96">
        <f t="shared" si="60"/>
        <v>0.90633175846542702</v>
      </c>
      <c r="AR36" s="96">
        <f t="shared" si="60"/>
        <v>0.75506432534903045</v>
      </c>
      <c r="AS36" s="96">
        <f t="shared" si="60"/>
        <v>0.45779732027091924</v>
      </c>
      <c r="AT36" s="96">
        <f t="shared" si="60"/>
        <v>0.18714282461177939</v>
      </c>
      <c r="AU36" s="96">
        <f t="shared" si="60"/>
        <v>3.7434351987684911E-2</v>
      </c>
      <c r="AV36" s="96">
        <f t="shared" si="60"/>
        <v>1.1679989883860535E-2</v>
      </c>
      <c r="AW36" s="96">
        <f t="shared" si="60"/>
        <v>6.3699816835590499E-3</v>
      </c>
      <c r="AX36" s="96">
        <f t="shared" si="60"/>
        <v>4.9860997094655002E-3</v>
      </c>
      <c r="AY36" s="96">
        <f t="shared" si="60"/>
        <v>1.2097617504981359</v>
      </c>
      <c r="AZ36" s="96">
        <f t="shared" si="60"/>
        <v>1.2037719846156665</v>
      </c>
      <c r="BA36" s="96">
        <f t="shared" si="60"/>
        <v>1.1901955572472842</v>
      </c>
      <c r="BB36" s="96">
        <f t="shared" si="60"/>
        <v>1.1795318704249382</v>
      </c>
      <c r="BC36" s="96">
        <f t="shared" si="60"/>
        <v>1.1733429944117308</v>
      </c>
      <c r="BD36" s="96">
        <f t="shared" si="60"/>
        <v>1.1433012352531455</v>
      </c>
      <c r="BE36" s="96">
        <f t="shared" si="60"/>
        <v>1.1305525798837708</v>
      </c>
      <c r="BF36" s="96">
        <f t="shared" si="60"/>
        <v>1.0950666889096512</v>
      </c>
      <c r="BG36" s="96">
        <f t="shared" si="60"/>
        <v>1.0355387889001932</v>
      </c>
      <c r="BH36" s="96">
        <f t="shared" si="60"/>
        <v>0.86223299847875301</v>
      </c>
      <c r="BI36" s="96">
        <f t="shared" si="60"/>
        <v>0.52054613334593847</v>
      </c>
      <c r="BJ36" s="96">
        <f t="shared" si="60"/>
        <v>0.20784143596354993</v>
      </c>
      <c r="BK36" s="96">
        <f t="shared" si="60"/>
        <v>3.9123037653618541E-2</v>
      </c>
      <c r="BL36" s="96">
        <f t="shared" si="60"/>
        <v>1.1905509935772952E-2</v>
      </c>
      <c r="BM36" s="96">
        <f t="shared" si="60"/>
        <v>6.3968690640064524E-3</v>
      </c>
      <c r="BN36" s="96">
        <f t="shared" si="60"/>
        <v>4.9862823779971152E-3</v>
      </c>
      <c r="BO36" s="96">
        <f t="shared" si="60"/>
        <v>1.2369813515545387</v>
      </c>
      <c r="BP36" s="96">
        <f t="shared" ref="BP36:EA36" si="61">((BP10*$FH10)/1000000)</f>
        <v>1.2308520022338083</v>
      </c>
      <c r="BQ36" s="96">
        <f t="shared" si="61"/>
        <v>1.2169647613829175</v>
      </c>
      <c r="BR36" s="96">
        <f t="shared" si="61"/>
        <v>1.2060584413337754</v>
      </c>
      <c r="BS36" s="96">
        <f t="shared" si="61"/>
        <v>1.1997289708975014</v>
      </c>
      <c r="BT36" s="96">
        <f t="shared" si="61"/>
        <v>1.1690060766507639</v>
      </c>
      <c r="BU36" s="96">
        <f t="shared" si="61"/>
        <v>1.1559683057973582</v>
      </c>
      <c r="BV36" s="96">
        <f t="shared" si="61"/>
        <v>1.1196771461103929</v>
      </c>
      <c r="BW36" s="96">
        <f t="shared" si="61"/>
        <v>1.0587959155110436</v>
      </c>
      <c r="BX36" s="96">
        <f t="shared" si="61"/>
        <v>0.88152221335176195</v>
      </c>
      <c r="BY36" s="96">
        <f t="shared" si="61"/>
        <v>0.53182851551299137</v>
      </c>
      <c r="BZ36" s="96">
        <f t="shared" si="61"/>
        <v>0.21152062680949907</v>
      </c>
      <c r="CA36" s="96">
        <f t="shared" si="61"/>
        <v>3.9408373869426444E-2</v>
      </c>
      <c r="CB36" s="96">
        <f t="shared" si="61"/>
        <v>1.1942880948124655E-2</v>
      </c>
      <c r="CC36" s="96">
        <f t="shared" si="61"/>
        <v>6.4012747140399801E-3</v>
      </c>
      <c r="CD36" s="96">
        <f t="shared" si="61"/>
        <v>4.9863107427775876E-3</v>
      </c>
      <c r="CE36" s="96">
        <f t="shared" si="61"/>
        <v>1.36098193068522</v>
      </c>
      <c r="CF36" s="96">
        <f t="shared" si="61"/>
        <v>1.3542166675557321</v>
      </c>
      <c r="CG36" s="96">
        <f t="shared" si="61"/>
        <v>1.3389134891545842</v>
      </c>
      <c r="CH36" s="96">
        <f t="shared" si="61"/>
        <v>1.3269018452489241</v>
      </c>
      <c r="CI36" s="96">
        <f t="shared" si="61"/>
        <v>1.3199318770658608</v>
      </c>
      <c r="CJ36" s="96">
        <f t="shared" si="61"/>
        <v>1.2861060294702116</v>
      </c>
      <c r="CK36" s="96">
        <f t="shared" si="61"/>
        <v>1.2717511619816679</v>
      </c>
      <c r="CL36" s="96">
        <f t="shared" si="61"/>
        <v>1.2317915133656898</v>
      </c>
      <c r="CM36" s="96">
        <f t="shared" si="61"/>
        <v>1.1647449127806366</v>
      </c>
      <c r="CN36" s="96">
        <f t="shared" si="61"/>
        <v>0.96939186746624928</v>
      </c>
      <c r="CO36" s="96">
        <f t="shared" si="61"/>
        <v>0.58318496828529587</v>
      </c>
      <c r="CP36" s="96">
        <f t="shared" si="61"/>
        <v>0.22812225907076009</v>
      </c>
      <c r="CQ36" s="96">
        <f t="shared" si="61"/>
        <v>4.0646142820935739E-2</v>
      </c>
      <c r="CR36" s="96">
        <f t="shared" si="61"/>
        <v>1.2102562754409272E-2</v>
      </c>
      <c r="CS36" s="96">
        <f t="shared" si="61"/>
        <v>6.4199460740994724E-3</v>
      </c>
      <c r="CT36" s="96">
        <f t="shared" si="61"/>
        <v>4.986426250577475E-3</v>
      </c>
      <c r="CU36" s="96">
        <f t="shared" si="61"/>
        <v>1.512202127847273</v>
      </c>
      <c r="CV36" s="96">
        <f t="shared" si="61"/>
        <v>1.5046613042045367</v>
      </c>
      <c r="CW36" s="96">
        <f t="shared" si="61"/>
        <v>1.4876313548390523</v>
      </c>
      <c r="CX36" s="96">
        <f t="shared" si="61"/>
        <v>1.4742717452718725</v>
      </c>
      <c r="CY36" s="96">
        <f t="shared" si="61"/>
        <v>1.4665206761744245</v>
      </c>
      <c r="CZ36" s="96">
        <f t="shared" si="61"/>
        <v>1.4289107148666365</v>
      </c>
      <c r="DA36" s="96">
        <f t="shared" si="61"/>
        <v>1.4129496153829191</v>
      </c>
      <c r="DB36" s="96">
        <f t="shared" si="61"/>
        <v>1.3685161197984013</v>
      </c>
      <c r="DC36" s="96">
        <f t="shared" si="61"/>
        <v>1.2939504493039802</v>
      </c>
      <c r="DD36" s="96">
        <f t="shared" si="61"/>
        <v>1.0765432326507647</v>
      </c>
      <c r="DE36" s="96">
        <f t="shared" si="61"/>
        <v>0.6457351182580795</v>
      </c>
      <c r="DF36" s="96">
        <f t="shared" si="61"/>
        <v>0.24805172634842648</v>
      </c>
      <c r="DG36" s="96">
        <f t="shared" si="61"/>
        <v>4.2034929707488525E-2</v>
      </c>
      <c r="DH36" s="96">
        <f t="shared" si="61"/>
        <v>1.227707348429179E-2</v>
      </c>
      <c r="DI36" s="96">
        <f t="shared" si="61"/>
        <v>6.4400771821444157E-3</v>
      </c>
      <c r="DJ36" s="96">
        <f t="shared" si="61"/>
        <v>4.9865425269561272E-3</v>
      </c>
      <c r="DK36" s="96">
        <f t="shared" si="61"/>
        <v>1.814642540069189</v>
      </c>
      <c r="DL36" s="96">
        <f t="shared" si="61"/>
        <v>1.8055504577638417</v>
      </c>
      <c r="DM36" s="96">
        <f t="shared" si="61"/>
        <v>1.7850669334877236</v>
      </c>
      <c r="DN36" s="96">
        <f t="shared" si="61"/>
        <v>1.7690113844202773</v>
      </c>
      <c r="DO36" s="96">
        <f t="shared" si="61"/>
        <v>1.7596981027673047</v>
      </c>
      <c r="DP36" s="96">
        <f t="shared" si="61"/>
        <v>1.7145198399582304</v>
      </c>
      <c r="DQ36" s="96">
        <f t="shared" si="61"/>
        <v>1.6953462337324539</v>
      </c>
      <c r="DR36" s="96">
        <f t="shared" si="61"/>
        <v>1.6419648786674972</v>
      </c>
      <c r="DS36" s="96">
        <f t="shared" si="61"/>
        <v>1.5523602889029502</v>
      </c>
      <c r="DT36" s="96">
        <f t="shared" si="61"/>
        <v>1.2908292717651066</v>
      </c>
      <c r="DU36" s="96">
        <f t="shared" si="61"/>
        <v>0.77062805752455232</v>
      </c>
      <c r="DV36" s="96">
        <f t="shared" si="61"/>
        <v>0.2870480593396445</v>
      </c>
      <c r="DW36" s="96">
        <f t="shared" si="61"/>
        <v>4.449627954122215E-2</v>
      </c>
      <c r="DX36" s="96">
        <f t="shared" si="61"/>
        <v>1.2574504259066656E-2</v>
      </c>
      <c r="DY36" s="96">
        <f t="shared" si="61"/>
        <v>6.4737656177990353E-3</v>
      </c>
      <c r="DZ36" s="96">
        <f t="shared" si="61"/>
        <v>4.9867189971585435E-3</v>
      </c>
      <c r="EA36" s="96">
        <f t="shared" si="61"/>
        <v>2.1170830034984447</v>
      </c>
      <c r="EB36" s="96">
        <f t="shared" ref="EB36:FF36" si="62">((EB10*$FH10)/1000000)</f>
        <v>2.1064395477144293</v>
      </c>
      <c r="EC36" s="96">
        <f t="shared" si="62"/>
        <v>2.0825024142849369</v>
      </c>
      <c r="ED36" s="96">
        <f t="shared" si="62"/>
        <v>2.0637509129074818</v>
      </c>
      <c r="EE36" s="96">
        <f t="shared" si="62"/>
        <v>2.0528754031325578</v>
      </c>
      <c r="EF36" s="96">
        <f t="shared" si="62"/>
        <v>2.0001287850477882</v>
      </c>
      <c r="EG36" s="96">
        <f t="shared" si="62"/>
        <v>1.9777426315845652</v>
      </c>
      <c r="EH36" s="96">
        <f t="shared" si="62"/>
        <v>1.9154132688361278</v>
      </c>
      <c r="EI36" s="96">
        <f t="shared" si="62"/>
        <v>1.810769062399668</v>
      </c>
      <c r="EJ36" s="96">
        <f t="shared" si="62"/>
        <v>1.505099287061183</v>
      </c>
      <c r="EK36" s="96">
        <f t="shared" si="62"/>
        <v>0.89531080547209863</v>
      </c>
      <c r="EL36" s="96">
        <f t="shared" si="62"/>
        <v>0.32512070306413632</v>
      </c>
      <c r="EM36" s="96">
        <f t="shared" si="62"/>
        <v>4.6634452044565781E-2</v>
      </c>
      <c r="EN36" s="96">
        <f t="shared" si="62"/>
        <v>1.2820882764373242E-2</v>
      </c>
      <c r="EO36" s="96">
        <f t="shared" si="62"/>
        <v>6.5011137226254267E-3</v>
      </c>
      <c r="EP36" s="96">
        <f t="shared" si="62"/>
        <v>4.9868466224270262E-3</v>
      </c>
      <c r="EQ36" s="96">
        <f t="shared" si="62"/>
        <v>2.4195234184473411</v>
      </c>
      <c r="ER36" s="96">
        <f t="shared" si="62"/>
        <v>2.4073285136607248</v>
      </c>
      <c r="ES36" s="96">
        <f t="shared" si="62"/>
        <v>2.3799377516817035</v>
      </c>
      <c r="ET36" s="96">
        <f t="shared" si="62"/>
        <v>2.3584902903260518</v>
      </c>
      <c r="EU36" s="96">
        <f t="shared" si="62"/>
        <v>2.3460525481974246</v>
      </c>
      <c r="EV36" s="96">
        <f t="shared" si="62"/>
        <v>2.2857375396628314</v>
      </c>
      <c r="EW36" s="96">
        <f t="shared" si="62"/>
        <v>2.2601388162219691</v>
      </c>
      <c r="EX36" s="96">
        <f t="shared" si="62"/>
        <v>2.1888613474305578</v>
      </c>
      <c r="EY36" s="96">
        <f t="shared" si="62"/>
        <v>2.0691770849916482</v>
      </c>
      <c r="EZ36" s="96">
        <f t="shared" si="62"/>
        <v>1.7193579224531059</v>
      </c>
      <c r="FA36" s="96">
        <f t="shared" si="62"/>
        <v>1.0198365237115061</v>
      </c>
      <c r="FB36" s="96">
        <f t="shared" si="62"/>
        <v>0.3624606570484839</v>
      </c>
      <c r="FC36" s="96">
        <f t="shared" si="62"/>
        <v>4.8528894854771507E-2</v>
      </c>
      <c r="FD36" s="96">
        <f t="shared" si="62"/>
        <v>1.303013678987122E-2</v>
      </c>
      <c r="FE36" s="96">
        <f t="shared" si="62"/>
        <v>6.523966381127573E-3</v>
      </c>
      <c r="FF36" s="96">
        <f t="shared" si="62"/>
        <v>4.9869432373890465E-3</v>
      </c>
      <c r="FK36">
        <v>-3664.9912935289999</v>
      </c>
      <c r="FL36">
        <v>-2897.3903047535</v>
      </c>
      <c r="FM36">
        <v>-2854.5409063014999</v>
      </c>
      <c r="FN36">
        <v>-3392.8593470903002</v>
      </c>
      <c r="FO36">
        <v>-2590.2447307892999</v>
      </c>
      <c r="FP36">
        <v>-5372.7875882706003</v>
      </c>
      <c r="FQ36">
        <v>-4221.0064435310996</v>
      </c>
      <c r="FR36">
        <v>-2450.2021939398001</v>
      </c>
      <c r="FS36">
        <v>-2245.6899817308999</v>
      </c>
      <c r="FT36">
        <v>-2424.9143081584002</v>
      </c>
      <c r="FU36">
        <v>-1806.3220282479001</v>
      </c>
      <c r="FV36">
        <v>-2800.9173057029998</v>
      </c>
      <c r="FW36">
        <v>-3850.6767724596002</v>
      </c>
      <c r="FX36">
        <v>-4927.8761004387998</v>
      </c>
      <c r="FY36">
        <v>-2401.8372156032001</v>
      </c>
      <c r="FZ36">
        <v>-1995.2485429876999</v>
      </c>
      <c r="GA36">
        <v>-3128.3967625380001</v>
      </c>
      <c r="GB36">
        <v>-2210.4897278433</v>
      </c>
      <c r="GC36">
        <v>-3574.2592169165</v>
      </c>
      <c r="GD36">
        <v>-2799.8516844729002</v>
      </c>
    </row>
    <row r="37" spans="1:186" x14ac:dyDescent="0.55000000000000004">
      <c r="A37" s="115"/>
      <c r="B37" s="1" t="s">
        <v>9</v>
      </c>
      <c r="C37" s="1">
        <f t="shared" si="44"/>
        <v>0.55960365136464851</v>
      </c>
      <c r="D37" s="96">
        <f t="shared" ref="D37:BO37" si="63">((D11*$FH11)/1000000)</f>
        <v>0.55647707853182304</v>
      </c>
      <c r="E37" s="96">
        <f t="shared" si="63"/>
        <v>0.54959477099740894</v>
      </c>
      <c r="F37" s="96">
        <f t="shared" si="63"/>
        <v>0.54437274093528665</v>
      </c>
      <c r="G37" s="96">
        <f t="shared" si="63"/>
        <v>0.54133061638886004</v>
      </c>
      <c r="H37" s="96">
        <f t="shared" si="63"/>
        <v>0.52622257051792976</v>
      </c>
      <c r="I37" s="96">
        <f t="shared" si="63"/>
        <v>0.52015357946165752</v>
      </c>
      <c r="J37" s="96">
        <f t="shared" si="63"/>
        <v>0.502730143537364</v>
      </c>
      <c r="K37" s="96">
        <f t="shared" si="63"/>
        <v>0.47361993139938346</v>
      </c>
      <c r="L37" s="96">
        <f t="shared" si="63"/>
        <v>0.38655271799150159</v>
      </c>
      <c r="M37" s="96">
        <f t="shared" si="63"/>
        <v>0.23021928246967321</v>
      </c>
      <c r="N37" s="96">
        <f t="shared" si="63"/>
        <v>0.11073984250271152</v>
      </c>
      <c r="O37" s="96">
        <f t="shared" si="63"/>
        <v>2.846166283894629E-2</v>
      </c>
      <c r="P37" s="96">
        <f t="shared" si="63"/>
        <v>8.8945851306047978E-3</v>
      </c>
      <c r="Q37" s="96">
        <f t="shared" si="63"/>
        <v>5.4756375350096592E-3</v>
      </c>
      <c r="R37" s="96">
        <f t="shared" si="63"/>
        <v>4.6400666775838172E-3</v>
      </c>
      <c r="S37" s="96">
        <f t="shared" si="63"/>
        <v>0.83940545252542764</v>
      </c>
      <c r="T37" s="96">
        <f t="shared" si="63"/>
        <v>0.83460299019353157</v>
      </c>
      <c r="U37" s="96">
        <f t="shared" si="63"/>
        <v>0.82415873225889635</v>
      </c>
      <c r="V37" s="96">
        <f t="shared" si="63"/>
        <v>0.81626799364076175</v>
      </c>
      <c r="W37" s="96">
        <f t="shared" si="63"/>
        <v>0.81167693054165502</v>
      </c>
      <c r="X37" s="96">
        <f t="shared" si="63"/>
        <v>0.78889838988539296</v>
      </c>
      <c r="Y37" s="96">
        <f t="shared" si="63"/>
        <v>0.77974480638035093</v>
      </c>
      <c r="Z37" s="96">
        <f t="shared" si="63"/>
        <v>0.75343759889708128</v>
      </c>
      <c r="AA37" s="96">
        <f t="shared" si="63"/>
        <v>0.70933164995725628</v>
      </c>
      <c r="AB37" s="96">
        <f t="shared" si="63"/>
        <v>0.57583029256889318</v>
      </c>
      <c r="AC37" s="96">
        <f t="shared" si="63"/>
        <v>0.33347059120755101</v>
      </c>
      <c r="AD37" s="96">
        <f t="shared" si="63"/>
        <v>0.15076586263464556</v>
      </c>
      <c r="AE37" s="96">
        <f t="shared" si="63"/>
        <v>3.3424583500448551E-2</v>
      </c>
      <c r="AF37" s="96">
        <f t="shared" si="63"/>
        <v>9.3957393775783767E-3</v>
      </c>
      <c r="AG37" s="96">
        <f t="shared" si="63"/>
        <v>5.5187456243378811E-3</v>
      </c>
      <c r="AH37" s="96">
        <f t="shared" si="63"/>
        <v>4.6405799645208084E-3</v>
      </c>
      <c r="AI37" s="96">
        <f t="shared" si="63"/>
        <v>0.97930635438139946</v>
      </c>
      <c r="AJ37" s="96">
        <f t="shared" si="63"/>
        <v>0.97366554392572913</v>
      </c>
      <c r="AK37" s="96">
        <f t="shared" si="63"/>
        <v>0.96144018098661022</v>
      </c>
      <c r="AL37" s="96">
        <f t="shared" si="63"/>
        <v>0.95221505214542945</v>
      </c>
      <c r="AM37" s="96">
        <f t="shared" si="63"/>
        <v>0.94684949278089536</v>
      </c>
      <c r="AN37" s="96">
        <f t="shared" si="63"/>
        <v>0.92023549467543775</v>
      </c>
      <c r="AO37" s="96">
        <f t="shared" si="63"/>
        <v>0.90953945593510099</v>
      </c>
      <c r="AP37" s="96">
        <f t="shared" si="63"/>
        <v>0.87878934709284517</v>
      </c>
      <c r="AQ37" s="96">
        <f t="shared" si="63"/>
        <v>0.82717817456389464</v>
      </c>
      <c r="AR37" s="96">
        <f t="shared" si="63"/>
        <v>0.67030727369879473</v>
      </c>
      <c r="AS37" s="96">
        <f t="shared" si="63"/>
        <v>0.38433008817859149</v>
      </c>
      <c r="AT37" s="96">
        <f t="shared" si="63"/>
        <v>0.16975297532741596</v>
      </c>
      <c r="AU37" s="96">
        <f t="shared" si="63"/>
        <v>3.5488661412820026E-2</v>
      </c>
      <c r="AV37" s="96">
        <f t="shared" si="63"/>
        <v>9.5868063173455923E-3</v>
      </c>
      <c r="AW37" s="96">
        <f t="shared" si="63"/>
        <v>5.5336178172395566E-3</v>
      </c>
      <c r="AX37" s="96">
        <f t="shared" si="63"/>
        <v>4.6407310584702368E-3</v>
      </c>
      <c r="AY37" s="96">
        <f t="shared" si="63"/>
        <v>1.1192072827587936</v>
      </c>
      <c r="AZ37" s="96">
        <f t="shared" si="63"/>
        <v>1.112727989304543</v>
      </c>
      <c r="BA37" s="96">
        <f t="shared" si="63"/>
        <v>1.0987214759288504</v>
      </c>
      <c r="BB37" s="96">
        <f t="shared" si="63"/>
        <v>1.0881619444741726</v>
      </c>
      <c r="BC37" s="96">
        <f t="shared" si="63"/>
        <v>1.0820218830246504</v>
      </c>
      <c r="BD37" s="96">
        <f t="shared" si="63"/>
        <v>1.0515723522077094</v>
      </c>
      <c r="BE37" s="96">
        <f t="shared" si="63"/>
        <v>1.0393337998661911</v>
      </c>
      <c r="BF37" s="96">
        <f t="shared" si="63"/>
        <v>1.0041404227659312</v>
      </c>
      <c r="BG37" s="96">
        <f t="shared" si="63"/>
        <v>0.94502109074941743</v>
      </c>
      <c r="BH37" s="96">
        <f t="shared" si="63"/>
        <v>0.76471109858278763</v>
      </c>
      <c r="BI37" s="96">
        <f t="shared" si="63"/>
        <v>0.43482654009084448</v>
      </c>
      <c r="BJ37" s="96">
        <f t="shared" si="63"/>
        <v>0.18825129032743729</v>
      </c>
      <c r="BK37" s="96">
        <f t="shared" si="63"/>
        <v>3.7360331470444166E-2</v>
      </c>
      <c r="BL37" s="96">
        <f t="shared" si="63"/>
        <v>9.7520010482433223E-3</v>
      </c>
      <c r="BM37" s="96">
        <f t="shared" si="63"/>
        <v>5.5458372558632452E-3</v>
      </c>
      <c r="BN37" s="96">
        <f t="shared" si="63"/>
        <v>4.6408458307680665E-3</v>
      </c>
      <c r="BO37" s="96">
        <f t="shared" si="63"/>
        <v>1.1443894198721021</v>
      </c>
      <c r="BP37" s="96">
        <f t="shared" ref="BP37:EA37" si="64">((BP11*$FH11)/1000000)</f>
        <v>1.1377591883850189</v>
      </c>
      <c r="BQ37" s="96">
        <f t="shared" si="64"/>
        <v>1.1234320645941667</v>
      </c>
      <c r="BR37" s="96">
        <f t="shared" si="64"/>
        <v>1.1126323391241062</v>
      </c>
      <c r="BS37" s="96">
        <f t="shared" si="64"/>
        <v>1.106352865762017</v>
      </c>
      <c r="BT37" s="96">
        <f t="shared" si="64"/>
        <v>1.0752129320829573</v>
      </c>
      <c r="BU37" s="96">
        <f t="shared" si="64"/>
        <v>1.0626967219675938</v>
      </c>
      <c r="BV37" s="96">
        <f t="shared" si="64"/>
        <v>1.0267035280460073</v>
      </c>
      <c r="BW37" s="96">
        <f t="shared" si="64"/>
        <v>0.96623247871368967</v>
      </c>
      <c r="BX37" s="96">
        <f t="shared" si="64"/>
        <v>0.7816972580218734</v>
      </c>
      <c r="BY37" s="96">
        <f t="shared" si="64"/>
        <v>0.44388301156889254</v>
      </c>
      <c r="BZ37" s="96">
        <f t="shared" si="64"/>
        <v>0.19153663149359654</v>
      </c>
      <c r="CA37" s="96">
        <f t="shared" si="64"/>
        <v>3.76799973172924E-2</v>
      </c>
      <c r="CB37" s="96">
        <f t="shared" si="64"/>
        <v>9.7794777398081192E-3</v>
      </c>
      <c r="CC37" s="96">
        <f t="shared" si="64"/>
        <v>5.5478143223831756E-3</v>
      </c>
      <c r="CD37" s="96">
        <f t="shared" si="64"/>
        <v>4.640863621639485E-3</v>
      </c>
      <c r="CE37" s="96">
        <f t="shared" si="64"/>
        <v>1.2591081581261339</v>
      </c>
      <c r="CF37" s="96">
        <f t="shared" si="64"/>
        <v>1.2517902877623273</v>
      </c>
      <c r="CG37" s="96">
        <f t="shared" si="64"/>
        <v>1.2360025923659985</v>
      </c>
      <c r="CH37" s="96">
        <f t="shared" si="64"/>
        <v>1.2241086510962909</v>
      </c>
      <c r="CI37" s="96">
        <f t="shared" si="64"/>
        <v>1.2171940802103765</v>
      </c>
      <c r="CJ37" s="96">
        <f t="shared" si="64"/>
        <v>1.1829089628492315</v>
      </c>
      <c r="CK37" s="96">
        <f t="shared" si="64"/>
        <v>1.1691278581030093</v>
      </c>
      <c r="CL37" s="96">
        <f t="shared" si="64"/>
        <v>1.1294909549188665</v>
      </c>
      <c r="CM37" s="96">
        <f t="shared" si="64"/>
        <v>1.0628613034856411</v>
      </c>
      <c r="CN37" s="96">
        <f t="shared" si="64"/>
        <v>0.85905714999573668</v>
      </c>
      <c r="CO37" s="96">
        <f t="shared" si="64"/>
        <v>0.48502918991483657</v>
      </c>
      <c r="CP37" s="96">
        <f t="shared" si="64"/>
        <v>0.20635303950207265</v>
      </c>
      <c r="CQ37" s="96">
        <f t="shared" si="64"/>
        <v>3.9078447811158733E-2</v>
      </c>
      <c r="CR37" s="96">
        <f t="shared" si="64"/>
        <v>9.8972309235680379E-3</v>
      </c>
      <c r="CS37" s="96">
        <f t="shared" si="64"/>
        <v>5.5561134198537782E-3</v>
      </c>
      <c r="CT37" s="96">
        <f t="shared" si="64"/>
        <v>4.6409359977484001E-3</v>
      </c>
      <c r="CU37" s="96">
        <f t="shared" si="64"/>
        <v>1.3990090577316925</v>
      </c>
      <c r="CV37" s="96">
        <f t="shared" si="64"/>
        <v>1.3908525468682091</v>
      </c>
      <c r="CW37" s="96">
        <f t="shared" si="64"/>
        <v>1.3732836530884793</v>
      </c>
      <c r="CX37" s="96">
        <f t="shared" si="64"/>
        <v>1.3600552962433912</v>
      </c>
      <c r="CY37" s="96">
        <f t="shared" si="64"/>
        <v>1.3523662090657329</v>
      </c>
      <c r="CZ37" s="96">
        <f t="shared" si="64"/>
        <v>1.3142454693829493</v>
      </c>
      <c r="DA37" s="96">
        <f t="shared" si="64"/>
        <v>1.298921782472696</v>
      </c>
      <c r="DB37" s="96">
        <f t="shared" si="64"/>
        <v>1.2548411678936526</v>
      </c>
      <c r="DC37" s="96">
        <f t="shared" si="64"/>
        <v>1.1806995512461116</v>
      </c>
      <c r="DD37" s="96">
        <f t="shared" si="64"/>
        <v>0.95335652547453409</v>
      </c>
      <c r="DE37" s="96">
        <f t="shared" si="64"/>
        <v>0.53498887371204895</v>
      </c>
      <c r="DF37" s="96">
        <f t="shared" si="64"/>
        <v>0.22412617158064552</v>
      </c>
      <c r="DG37" s="96">
        <f t="shared" si="64"/>
        <v>4.067091371649436E-2</v>
      </c>
      <c r="DH37" s="96">
        <f t="shared" si="64"/>
        <v>1.0026599686509137E-2</v>
      </c>
      <c r="DI37" s="96">
        <f t="shared" si="64"/>
        <v>5.5649146086856243E-3</v>
      </c>
      <c r="DJ37" s="96">
        <f t="shared" si="64"/>
        <v>4.6410087269354756E-3</v>
      </c>
      <c r="DK37" s="96">
        <f t="shared" si="64"/>
        <v>1.6788108613769126</v>
      </c>
      <c r="DL37" s="96">
        <f t="shared" si="64"/>
        <v>1.6689769305643916</v>
      </c>
      <c r="DM37" s="96">
        <f t="shared" si="64"/>
        <v>1.6478455956318254</v>
      </c>
      <c r="DN37" s="96">
        <f t="shared" si="64"/>
        <v>1.6319483955439025</v>
      </c>
      <c r="DO37" s="96">
        <f t="shared" si="64"/>
        <v>1.6227102764513726</v>
      </c>
      <c r="DP37" s="96">
        <f t="shared" si="64"/>
        <v>1.5769182061740796</v>
      </c>
      <c r="DQ37" s="96">
        <f t="shared" si="64"/>
        <v>1.5585093037681941</v>
      </c>
      <c r="DR37" s="96">
        <f t="shared" si="64"/>
        <v>1.5055408821246181</v>
      </c>
      <c r="DS37" s="96">
        <f t="shared" si="64"/>
        <v>1.4163717162161309</v>
      </c>
      <c r="DT37" s="96">
        <f t="shared" si="64"/>
        <v>1.1418457767530874</v>
      </c>
      <c r="DU37" s="96">
        <f t="shared" si="64"/>
        <v>0.63432440632096654</v>
      </c>
      <c r="DV37" s="96">
        <f t="shared" si="64"/>
        <v>0.25888155196609669</v>
      </c>
      <c r="DW37" s="96">
        <f t="shared" si="64"/>
        <v>4.3557037517341114E-2</v>
      </c>
      <c r="DX37" s="96">
        <f t="shared" si="64"/>
        <v>1.0248864812917917E-2</v>
      </c>
      <c r="DY37" s="96">
        <f t="shared" si="64"/>
        <v>5.5792948739780326E-3</v>
      </c>
      <c r="DZ37" s="96">
        <f t="shared" si="64"/>
        <v>4.6411188627362267E-3</v>
      </c>
      <c r="EA37" s="96">
        <f t="shared" si="64"/>
        <v>1.9586127069155217</v>
      </c>
      <c r="EB37" s="96">
        <f t="shared" ref="EB37:FF37" si="65">((EB11*$FH11)/1000000)</f>
        <v>1.9471012404219001</v>
      </c>
      <c r="EC37" s="96">
        <f t="shared" si="65"/>
        <v>1.922407431307767</v>
      </c>
      <c r="ED37" s="96">
        <f t="shared" si="65"/>
        <v>1.9038413773101859</v>
      </c>
      <c r="EE37" s="96">
        <f t="shared" si="65"/>
        <v>1.8930542190999153</v>
      </c>
      <c r="EF37" s="96">
        <f t="shared" si="65"/>
        <v>1.8395907485999123</v>
      </c>
      <c r="EG37" s="96">
        <f t="shared" si="65"/>
        <v>1.8180965738005443</v>
      </c>
      <c r="EH37" s="96">
        <f t="shared" si="65"/>
        <v>1.7562400004601091</v>
      </c>
      <c r="EI37" s="96">
        <f t="shared" si="65"/>
        <v>1.6520398688532356</v>
      </c>
      <c r="EJ37" s="96">
        <f t="shared" si="65"/>
        <v>1.3302238239999837</v>
      </c>
      <c r="EK37" s="96">
        <f t="shared" si="65"/>
        <v>0.73305113390618748</v>
      </c>
      <c r="EL37" s="96">
        <f t="shared" si="65"/>
        <v>0.29281127139250107</v>
      </c>
      <c r="EM37" s="96">
        <f t="shared" si="65"/>
        <v>4.6134339540716093E-2</v>
      </c>
      <c r="EN37" s="96">
        <f t="shared" si="65"/>
        <v>1.0434811197094548E-2</v>
      </c>
      <c r="EO37" s="96">
        <f t="shared" si="65"/>
        <v>5.5906400970711775E-3</v>
      </c>
      <c r="EP37" s="96">
        <f t="shared" si="65"/>
        <v>4.6411983248736194E-3</v>
      </c>
      <c r="EQ37" s="96">
        <f t="shared" si="65"/>
        <v>2.2384145113100433</v>
      </c>
      <c r="ER37" s="96">
        <f t="shared" si="65"/>
        <v>2.2252254348084377</v>
      </c>
      <c r="ES37" s="96">
        <f t="shared" si="65"/>
        <v>2.1969691292337838</v>
      </c>
      <c r="ET37" s="96">
        <f t="shared" si="65"/>
        <v>2.1757342173192322</v>
      </c>
      <c r="EU37" s="96">
        <f t="shared" si="65"/>
        <v>2.1633980128220438</v>
      </c>
      <c r="EV37" s="96">
        <f t="shared" si="65"/>
        <v>2.102263097873327</v>
      </c>
      <c r="EW37" s="96">
        <f t="shared" si="65"/>
        <v>2.0776836197857387</v>
      </c>
      <c r="EX37" s="96">
        <f t="shared" si="65"/>
        <v>2.0069386703071834</v>
      </c>
      <c r="EY37" s="96">
        <f t="shared" si="65"/>
        <v>1.8877051883075622</v>
      </c>
      <c r="EZ37" s="96">
        <f t="shared" si="65"/>
        <v>1.5185187202630726</v>
      </c>
      <c r="FA37" s="96">
        <f t="shared" si="65"/>
        <v>0.83130986109189275</v>
      </c>
      <c r="FB37" s="96">
        <f t="shared" si="65"/>
        <v>0.32610602951911183</v>
      </c>
      <c r="FC37" s="96">
        <f t="shared" si="65"/>
        <v>4.8475874668709486E-2</v>
      </c>
      <c r="FD37" s="96">
        <f t="shared" si="65"/>
        <v>1.0594135688943634E-2</v>
      </c>
      <c r="FE37" s="96">
        <f t="shared" si="65"/>
        <v>5.5998889480904698E-3</v>
      </c>
      <c r="FF37" s="96">
        <f t="shared" si="65"/>
        <v>4.641258381988568E-3</v>
      </c>
      <c r="FK37">
        <v>-26.906785809199999</v>
      </c>
      <c r="FL37">
        <v>-24.614455773300001</v>
      </c>
      <c r="FM37">
        <v>-27.248709789399999</v>
      </c>
      <c r="FN37">
        <v>-24.202338617500001</v>
      </c>
      <c r="FO37">
        <v>-30.891012192800002</v>
      </c>
      <c r="FP37">
        <v>-34.767202767299999</v>
      </c>
      <c r="FQ37">
        <v>-30.883554896500002</v>
      </c>
      <c r="FR37">
        <v>-26.2971491353</v>
      </c>
      <c r="FS37">
        <v>-20.197791964699999</v>
      </c>
      <c r="FT37">
        <v>-33.679999644799999</v>
      </c>
      <c r="FU37">
        <v>-24.7708578268</v>
      </c>
      <c r="FV37">
        <v>-35.285625729499998</v>
      </c>
      <c r="FW37">
        <v>-31.940584997999999</v>
      </c>
      <c r="FX37">
        <v>-40.462103691199999</v>
      </c>
      <c r="FY37">
        <v>-31.9754244425</v>
      </c>
      <c r="FZ37">
        <v>-23.236307095699999</v>
      </c>
      <c r="GA37">
        <v>-35.449313501500001</v>
      </c>
      <c r="GB37">
        <v>-30.292822682299999</v>
      </c>
      <c r="GC37">
        <v>-40.031718701400003</v>
      </c>
      <c r="GD37">
        <v>-38.227204724000003</v>
      </c>
    </row>
    <row r="38" spans="1:186" x14ac:dyDescent="0.55000000000000004">
      <c r="A38" s="115"/>
      <c r="B38" s="1" t="s">
        <v>10</v>
      </c>
      <c r="C38" s="1">
        <f t="shared" si="44"/>
        <v>0.47509887306613069</v>
      </c>
      <c r="D38" s="96">
        <f t="shared" ref="D38:BO38" si="66">((D12*$FH12)/1000000)</f>
        <v>0.4733600547722791</v>
      </c>
      <c r="E38" s="96">
        <f t="shared" si="66"/>
        <v>0.46853847654349812</v>
      </c>
      <c r="F38" s="96">
        <f t="shared" si="66"/>
        <v>0.46450039255098274</v>
      </c>
      <c r="G38" s="96">
        <f t="shared" si="66"/>
        <v>0.46210599150428133</v>
      </c>
      <c r="H38" s="96">
        <f t="shared" si="66"/>
        <v>0.44904893449483174</v>
      </c>
      <c r="I38" s="96">
        <f t="shared" si="66"/>
        <v>0.44307007433647866</v>
      </c>
      <c r="J38" s="96">
        <f t="shared" si="66"/>
        <v>0.42484924429889598</v>
      </c>
      <c r="K38" s="96">
        <f t="shared" si="66"/>
        <v>0.39294288109690834</v>
      </c>
      <c r="L38" s="96">
        <f t="shared" si="66"/>
        <v>0.29652382307914532</v>
      </c>
      <c r="M38" s="96">
        <f t="shared" si="66"/>
        <v>0.14122689385908144</v>
      </c>
      <c r="N38" s="96">
        <f t="shared" si="66"/>
        <v>5.2093236834352172E-2</v>
      </c>
      <c r="O38" s="96">
        <f t="shared" si="66"/>
        <v>1.2772441769816194E-2</v>
      </c>
      <c r="P38" s="96">
        <f t="shared" si="66"/>
        <v>5.2613155966705115E-3</v>
      </c>
      <c r="Q38" s="96">
        <f t="shared" si="66"/>
        <v>4.1726107681261202E-3</v>
      </c>
      <c r="R38" s="96">
        <f t="shared" si="66"/>
        <v>3.9159051730321909E-3</v>
      </c>
      <c r="S38" s="96">
        <f t="shared" si="66"/>
        <v>0.71264829057650625</v>
      </c>
      <c r="T38" s="96">
        <f t="shared" si="66"/>
        <v>0.70997685240730191</v>
      </c>
      <c r="U38" s="96">
        <f t="shared" si="66"/>
        <v>0.70265602425490603</v>
      </c>
      <c r="V38" s="96">
        <f t="shared" si="66"/>
        <v>0.69655165599860891</v>
      </c>
      <c r="W38" s="96">
        <f t="shared" si="66"/>
        <v>0.69293649413720337</v>
      </c>
      <c r="X38" s="96">
        <f t="shared" si="66"/>
        <v>0.67324668147592615</v>
      </c>
      <c r="Y38" s="96">
        <f t="shared" si="66"/>
        <v>0.66422635852809009</v>
      </c>
      <c r="Z38" s="96">
        <f t="shared" si="66"/>
        <v>0.63669659457375427</v>
      </c>
      <c r="AA38" s="96">
        <f t="shared" si="66"/>
        <v>0.5883209475100516</v>
      </c>
      <c r="AB38" s="96">
        <f t="shared" si="66"/>
        <v>0.44038587557423714</v>
      </c>
      <c r="AC38" s="96">
        <f t="shared" si="66"/>
        <v>0.1996976980337638</v>
      </c>
      <c r="AD38" s="96">
        <f t="shared" si="66"/>
        <v>6.6540249055522249E-2</v>
      </c>
      <c r="AE38" s="96">
        <f t="shared" si="66"/>
        <v>1.4033978270294191E-2</v>
      </c>
      <c r="AF38" s="96">
        <f t="shared" si="66"/>
        <v>5.3606329363013374E-3</v>
      </c>
      <c r="AG38" s="96">
        <f t="shared" si="66"/>
        <v>4.17958815497208E-3</v>
      </c>
      <c r="AH38" s="96">
        <f t="shared" si="66"/>
        <v>3.9160418049079757E-3</v>
      </c>
      <c r="AI38" s="96">
        <f t="shared" si="66"/>
        <v>0.83142299866993652</v>
      </c>
      <c r="AJ38" s="96">
        <f t="shared" si="66"/>
        <v>0.82828501489019357</v>
      </c>
      <c r="AK38" s="96">
        <f t="shared" si="66"/>
        <v>0.81971441967400027</v>
      </c>
      <c r="AL38" s="96">
        <f t="shared" si="66"/>
        <v>0.81257686011989116</v>
      </c>
      <c r="AM38" s="96">
        <f t="shared" si="66"/>
        <v>0.8083512862461143</v>
      </c>
      <c r="AN38" s="96">
        <f t="shared" si="66"/>
        <v>0.78534492200727535</v>
      </c>
      <c r="AO38" s="96">
        <f t="shared" si="66"/>
        <v>0.77480368890501305</v>
      </c>
      <c r="AP38" s="96">
        <f t="shared" si="66"/>
        <v>0.74261776787524669</v>
      </c>
      <c r="AQ38" s="96">
        <f t="shared" si="66"/>
        <v>0.68599689852800161</v>
      </c>
      <c r="AR38" s="96">
        <f t="shared" si="66"/>
        <v>0.51212592280509539</v>
      </c>
      <c r="AS38" s="96">
        <f t="shared" si="66"/>
        <v>0.22807794626240283</v>
      </c>
      <c r="AT38" s="96">
        <f t="shared" si="66"/>
        <v>7.3077763902015758E-2</v>
      </c>
      <c r="AU38" s="96">
        <f t="shared" si="66"/>
        <v>1.4521575709202395E-2</v>
      </c>
      <c r="AV38" s="96">
        <f t="shared" si="66"/>
        <v>5.3968993086698979E-3</v>
      </c>
      <c r="AW38" s="96">
        <f t="shared" si="66"/>
        <v>4.1818325447597997E-3</v>
      </c>
      <c r="AX38" s="96">
        <f t="shared" si="66"/>
        <v>3.9160814706606858E-3</v>
      </c>
      <c r="AY38" s="96">
        <f t="shared" si="66"/>
        <v>0.95019767069885175</v>
      </c>
      <c r="AZ38" s="96">
        <f t="shared" si="66"/>
        <v>0.94659305992955833</v>
      </c>
      <c r="BA38" s="96">
        <f t="shared" si="66"/>
        <v>0.93677264864610355</v>
      </c>
      <c r="BB38" s="96">
        <f t="shared" si="66"/>
        <v>0.92860188045597591</v>
      </c>
      <c r="BC38" s="96">
        <f t="shared" si="66"/>
        <v>0.92376588600957055</v>
      </c>
      <c r="BD38" s="96">
        <f t="shared" si="66"/>
        <v>0.8974429089239071</v>
      </c>
      <c r="BE38" s="96">
        <f t="shared" si="66"/>
        <v>0.88538070537624336</v>
      </c>
      <c r="BF38" s="96">
        <f t="shared" si="66"/>
        <v>0.84853797983152135</v>
      </c>
      <c r="BG38" s="96">
        <f t="shared" si="66"/>
        <v>0.78366744225078455</v>
      </c>
      <c r="BH38" s="96">
        <f t="shared" si="66"/>
        <v>0.58377801131314611</v>
      </c>
      <c r="BI38" s="96">
        <f t="shared" si="66"/>
        <v>0.25603816026082943</v>
      </c>
      <c r="BJ38" s="96">
        <f t="shared" si="66"/>
        <v>7.9287796433075944E-2</v>
      </c>
      <c r="BK38" s="96">
        <f t="shared" si="66"/>
        <v>1.494624103469612E-2</v>
      </c>
      <c r="BL38" s="96">
        <f t="shared" si="66"/>
        <v>5.4276142023761834E-3</v>
      </c>
      <c r="BM38" s="96">
        <f t="shared" si="66"/>
        <v>4.1836121669351954E-3</v>
      </c>
      <c r="BN38" s="96">
        <f t="shared" si="66"/>
        <v>3.9161114127452303E-3</v>
      </c>
      <c r="BO38" s="96">
        <f t="shared" si="66"/>
        <v>0.97157715316004212</v>
      </c>
      <c r="BP38" s="96">
        <f t="shared" ref="BP38:EA38" si="67">((BP12*$FH12)/1000000)</f>
        <v>0.96788854251658152</v>
      </c>
      <c r="BQ38" s="96">
        <f t="shared" si="67"/>
        <v>0.95784316059588337</v>
      </c>
      <c r="BR38" s="96">
        <f t="shared" si="67"/>
        <v>0.94948641391181099</v>
      </c>
      <c r="BS38" s="96">
        <f t="shared" si="67"/>
        <v>0.94454054212750793</v>
      </c>
      <c r="BT38" s="96">
        <f t="shared" si="67"/>
        <v>0.9176205674449277</v>
      </c>
      <c r="BU38" s="96">
        <f t="shared" si="67"/>
        <v>0.90528458502307596</v>
      </c>
      <c r="BV38" s="96">
        <f t="shared" si="67"/>
        <v>0.86760357919001163</v>
      </c>
      <c r="BW38" s="96">
        <f t="shared" si="67"/>
        <v>0.80124771336593126</v>
      </c>
      <c r="BX38" s="96">
        <f t="shared" si="67"/>
        <v>0.5966675304515372</v>
      </c>
      <c r="BY38" s="96">
        <f t="shared" si="67"/>
        <v>0.26103231347299038</v>
      </c>
      <c r="BZ38" s="96">
        <f t="shared" si="67"/>
        <v>8.0375787104400603E-2</v>
      </c>
      <c r="CA38" s="96">
        <f t="shared" si="67"/>
        <v>1.5017167807602852E-2</v>
      </c>
      <c r="CB38" s="96">
        <f t="shared" si="67"/>
        <v>5.4326681162098966E-3</v>
      </c>
      <c r="CC38" s="96">
        <f t="shared" si="67"/>
        <v>4.1838945582712457E-3</v>
      </c>
      <c r="CD38" s="96">
        <f t="shared" si="67"/>
        <v>3.9161160394488945E-3</v>
      </c>
      <c r="CE38" s="96">
        <f t="shared" si="67"/>
        <v>1.0689724131026934</v>
      </c>
      <c r="CF38" s="96">
        <f t="shared" si="67"/>
        <v>1.0649011180500016</v>
      </c>
      <c r="CG38" s="96">
        <f t="shared" si="67"/>
        <v>1.0538308612714975</v>
      </c>
      <c r="CH38" s="96">
        <f t="shared" si="67"/>
        <v>1.0446268716464473</v>
      </c>
      <c r="CI38" s="96">
        <f t="shared" si="67"/>
        <v>1.0391804483353468</v>
      </c>
      <c r="CJ38" s="96">
        <f t="shared" si="67"/>
        <v>1.0095408149887197</v>
      </c>
      <c r="CK38" s="96">
        <f t="shared" si="67"/>
        <v>0.99595759555596042</v>
      </c>
      <c r="CL38" s="96">
        <f t="shared" si="67"/>
        <v>0.95445759952728471</v>
      </c>
      <c r="CM38" s="96">
        <f t="shared" si="67"/>
        <v>0.88133400647382276</v>
      </c>
      <c r="CN38" s="96">
        <f t="shared" si="67"/>
        <v>0.6553598989195738</v>
      </c>
      <c r="CO38" s="96">
        <f t="shared" si="67"/>
        <v>0.28365069811360638</v>
      </c>
      <c r="CP38" s="96">
        <f t="shared" si="67"/>
        <v>8.5230799620406125E-2</v>
      </c>
      <c r="CQ38" s="96">
        <f t="shared" si="67"/>
        <v>1.5322123961917204E-2</v>
      </c>
      <c r="CR38" s="96">
        <f t="shared" si="67"/>
        <v>5.45415648723403E-3</v>
      </c>
      <c r="CS38" s="96">
        <f t="shared" si="67"/>
        <v>4.1850628910356296E-3</v>
      </c>
      <c r="CT38" s="96">
        <f t="shared" si="67"/>
        <v>3.9161348227193778E-3</v>
      </c>
      <c r="CU38" s="96">
        <f t="shared" si="67"/>
        <v>1.1877471244411735</v>
      </c>
      <c r="CV38" s="96">
        <f t="shared" si="67"/>
        <v>1.1832091051897402</v>
      </c>
      <c r="CW38" s="96">
        <f t="shared" si="67"/>
        <v>1.1708889796094293</v>
      </c>
      <c r="CX38" s="96">
        <f t="shared" si="67"/>
        <v>1.1606517626000417</v>
      </c>
      <c r="CY38" s="96">
        <f t="shared" si="67"/>
        <v>1.1545949067982428</v>
      </c>
      <c r="CZ38" s="96">
        <f t="shared" si="67"/>
        <v>1.1216385914618092</v>
      </c>
      <c r="DA38" s="96">
        <f t="shared" si="67"/>
        <v>1.1065343258615863</v>
      </c>
      <c r="DB38" s="96">
        <f t="shared" si="67"/>
        <v>1.0603767122264058</v>
      </c>
      <c r="DC38" s="96">
        <f t="shared" si="67"/>
        <v>0.97899740988363437</v>
      </c>
      <c r="DD38" s="96">
        <f t="shared" si="67"/>
        <v>0.72688420901962691</v>
      </c>
      <c r="DE38" s="96">
        <f t="shared" si="67"/>
        <v>0.31096964849434777</v>
      </c>
      <c r="DF38" s="96">
        <f t="shared" si="67"/>
        <v>9.0950954445239929E-2</v>
      </c>
      <c r="DG38" s="96">
        <f t="shared" si="67"/>
        <v>1.565913208282891E-2</v>
      </c>
      <c r="DH38" s="96">
        <f t="shared" si="67"/>
        <v>5.4774576205687984E-3</v>
      </c>
      <c r="DI38" s="96">
        <f t="shared" si="67"/>
        <v>4.186271468406319E-3</v>
      </c>
      <c r="DJ38" s="96">
        <f t="shared" si="67"/>
        <v>3.9161536285066256E-3</v>
      </c>
      <c r="DK38" s="96">
        <f t="shared" si="67"/>
        <v>1.4252965419931425</v>
      </c>
      <c r="DL38" s="96">
        <f t="shared" si="67"/>
        <v>1.4198250046797396</v>
      </c>
      <c r="DM38" s="96">
        <f t="shared" si="67"/>
        <v>1.4050050914394248</v>
      </c>
      <c r="DN38" s="96">
        <f t="shared" si="67"/>
        <v>1.3927014042373187</v>
      </c>
      <c r="DO38" s="96">
        <f t="shared" si="67"/>
        <v>1.385423669223975</v>
      </c>
      <c r="DP38" s="96">
        <f t="shared" si="67"/>
        <v>1.3458339298112043</v>
      </c>
      <c r="DQ38" s="96">
        <f t="shared" si="67"/>
        <v>1.3276875106887727</v>
      </c>
      <c r="DR38" s="96">
        <f t="shared" si="67"/>
        <v>1.2722139224050031</v>
      </c>
      <c r="DS38" s="96">
        <f t="shared" si="67"/>
        <v>1.1743171620710429</v>
      </c>
      <c r="DT38" s="96">
        <f t="shared" si="67"/>
        <v>0.86979562937735788</v>
      </c>
      <c r="DU38" s="96">
        <f t="shared" si="67"/>
        <v>0.36488509080239256</v>
      </c>
      <c r="DV38" s="96">
        <f t="shared" si="67"/>
        <v>0.10184880403751184</v>
      </c>
      <c r="DW38" s="96">
        <f t="shared" si="67"/>
        <v>1.6243532947964497E-2</v>
      </c>
      <c r="DX38" s="96">
        <f t="shared" si="67"/>
        <v>5.5167869528027257E-3</v>
      </c>
      <c r="DY38" s="96">
        <f t="shared" si="67"/>
        <v>4.1881773388336889E-3</v>
      </c>
      <c r="DZ38" s="96">
        <f t="shared" si="67"/>
        <v>3.9161819680885298E-3</v>
      </c>
      <c r="EA38" s="96">
        <f t="shared" si="67"/>
        <v>1.662845992478575</v>
      </c>
      <c r="EB38" s="96">
        <f t="shared" ref="EB38:FF38" si="68">((EB12*$FH12)/1000000)</f>
        <v>1.6564408649642997</v>
      </c>
      <c r="EC38" s="96">
        <f t="shared" si="68"/>
        <v>1.6391211321737489</v>
      </c>
      <c r="ED38" s="96">
        <f t="shared" si="68"/>
        <v>1.6247509586336604</v>
      </c>
      <c r="EE38" s="96">
        <f t="shared" si="68"/>
        <v>1.6162523383529979</v>
      </c>
      <c r="EF38" s="96">
        <f t="shared" si="68"/>
        <v>1.5700291179513381</v>
      </c>
      <c r="EG38" s="96">
        <f t="shared" si="68"/>
        <v>1.5488404954214163</v>
      </c>
      <c r="EH38" s="96">
        <f t="shared" si="68"/>
        <v>1.4840502504131494</v>
      </c>
      <c r="EI38" s="96">
        <f t="shared" si="68"/>
        <v>1.3696300703094066</v>
      </c>
      <c r="EJ38" s="96">
        <f t="shared" si="68"/>
        <v>1.0125648728794088</v>
      </c>
      <c r="EK38" s="96">
        <f t="shared" si="68"/>
        <v>0.41802715126076917</v>
      </c>
      <c r="EL38" s="96">
        <f t="shared" si="68"/>
        <v>0.11217074356831302</v>
      </c>
      <c r="EM38" s="96">
        <f t="shared" si="68"/>
        <v>1.6738526594056235E-2</v>
      </c>
      <c r="EN38" s="96">
        <f t="shared" si="68"/>
        <v>5.5490577874439014E-3</v>
      </c>
      <c r="EO38" s="96">
        <f t="shared" si="68"/>
        <v>4.1896192743967175E-3</v>
      </c>
      <c r="EP38" s="96">
        <f t="shared" si="68"/>
        <v>3.9162023106598465E-3</v>
      </c>
      <c r="EQ38" s="96">
        <f t="shared" si="68"/>
        <v>1.9003954148580666</v>
      </c>
      <c r="ER38" s="96">
        <f t="shared" si="68"/>
        <v>1.89305664939396</v>
      </c>
      <c r="ES38" s="96">
        <f t="shared" si="68"/>
        <v>1.8732370700820364</v>
      </c>
      <c r="ET38" s="96">
        <f t="shared" si="68"/>
        <v>1.8568004023647506</v>
      </c>
      <c r="EU38" s="96">
        <f t="shared" si="68"/>
        <v>1.8470808942718837</v>
      </c>
      <c r="EV38" s="96">
        <f t="shared" si="68"/>
        <v>1.794224160261185</v>
      </c>
      <c r="EW38" s="96">
        <f t="shared" si="68"/>
        <v>1.7699932975355652</v>
      </c>
      <c r="EX38" s="96">
        <f t="shared" si="68"/>
        <v>1.6958859360826961</v>
      </c>
      <c r="EY38" s="96">
        <f t="shared" si="68"/>
        <v>1.5649380127961241</v>
      </c>
      <c r="EZ38" s="96">
        <f t="shared" si="68"/>
        <v>1.1552251942443987</v>
      </c>
      <c r="FA38" s="96">
        <f t="shared" si="68"/>
        <v>0.47055798659599962</v>
      </c>
      <c r="FB38" s="96">
        <f t="shared" si="68"/>
        <v>0.1220393486118392</v>
      </c>
      <c r="FC38" s="96">
        <f t="shared" si="68"/>
        <v>1.7167895569326626E-2</v>
      </c>
      <c r="FD38" s="96">
        <f t="shared" si="68"/>
        <v>5.5762889484667717E-3</v>
      </c>
      <c r="FE38" s="96">
        <f t="shared" si="68"/>
        <v>4.1907534094974231E-3</v>
      </c>
      <c r="FF38" s="96">
        <f t="shared" si="68"/>
        <v>3.916217618798336E-3</v>
      </c>
      <c r="FK38">
        <v>-11317.993058805499</v>
      </c>
      <c r="FL38">
        <v>-10308.6818084305</v>
      </c>
      <c r="FM38">
        <v>-11371.647715277801</v>
      </c>
      <c r="FN38">
        <v>-10198.079329833099</v>
      </c>
      <c r="FO38">
        <v>-12883.481725179399</v>
      </c>
      <c r="FP38">
        <v>-14760.2169081064</v>
      </c>
      <c r="FQ38">
        <v>-13033.2630652226</v>
      </c>
      <c r="FR38">
        <v>-11166.005412815</v>
      </c>
      <c r="FS38">
        <v>-8501.9878480801999</v>
      </c>
      <c r="FT38">
        <v>-13985.1859329377</v>
      </c>
      <c r="FU38">
        <v>-10310.3500962774</v>
      </c>
      <c r="FV38">
        <v>-14680.8720929963</v>
      </c>
      <c r="FW38">
        <v>-13493.632350866999</v>
      </c>
      <c r="FX38">
        <v>-16957.571671975998</v>
      </c>
      <c r="FY38">
        <v>-13352.3581634936</v>
      </c>
      <c r="FZ38">
        <v>-9712.1774033437996</v>
      </c>
      <c r="GA38">
        <v>-14764.486369034301</v>
      </c>
      <c r="GB38">
        <v>-12613.1512603262</v>
      </c>
      <c r="GC38">
        <v>-16935.686900742399</v>
      </c>
      <c r="GD38">
        <v>-16054.2515347755</v>
      </c>
    </row>
    <row r="39" spans="1:186" x14ac:dyDescent="0.55000000000000004">
      <c r="A39" s="115"/>
      <c r="B39" s="1" t="s">
        <v>11</v>
      </c>
      <c r="C39" s="1">
        <f t="shared" si="44"/>
        <v>0.3629178064444406</v>
      </c>
      <c r="D39" s="96">
        <f t="shared" ref="D39:BO39" si="69">((D13*$FH13)/1000000)</f>
        <v>0.36070239180631786</v>
      </c>
      <c r="E39" s="96">
        <f t="shared" si="69"/>
        <v>0.35593557461058589</v>
      </c>
      <c r="F39" s="96">
        <f t="shared" si="69"/>
        <v>0.35235306341987149</v>
      </c>
      <c r="G39" s="96">
        <f t="shared" si="69"/>
        <v>0.35016696450147516</v>
      </c>
      <c r="H39" s="96">
        <f t="shared" si="69"/>
        <v>0.33989372607106044</v>
      </c>
      <c r="I39" s="96">
        <f t="shared" si="69"/>
        <v>0.33565868941695071</v>
      </c>
      <c r="J39" s="96">
        <f t="shared" si="69"/>
        <v>0.32286522449185917</v>
      </c>
      <c r="K39" s="96">
        <f t="shared" si="69"/>
        <v>0.30119005743991306</v>
      </c>
      <c r="L39" s="96">
        <f t="shared" si="69"/>
        <v>0.23860093525564127</v>
      </c>
      <c r="M39" s="96">
        <f t="shared" si="69"/>
        <v>0.12520111188255817</v>
      </c>
      <c r="N39" s="96">
        <f t="shared" si="69"/>
        <v>4.9957402791662518E-2</v>
      </c>
      <c r="O39" s="96">
        <f t="shared" si="69"/>
        <v>1.3836024346180229E-2</v>
      </c>
      <c r="P39" s="96">
        <f t="shared" si="69"/>
        <v>5.4926975187248152E-3</v>
      </c>
      <c r="Q39" s="96">
        <f t="shared" si="69"/>
        <v>3.5603445366789196E-3</v>
      </c>
      <c r="R39" s="96">
        <f t="shared" si="69"/>
        <v>3.0168739583476753E-3</v>
      </c>
      <c r="S39" s="96">
        <f t="shared" si="69"/>
        <v>0.54437668284897067</v>
      </c>
      <c r="T39" s="96">
        <f t="shared" si="69"/>
        <v>0.54097312899123817</v>
      </c>
      <c r="U39" s="96">
        <f t="shared" si="69"/>
        <v>0.53373494120269027</v>
      </c>
      <c r="V39" s="96">
        <f t="shared" si="69"/>
        <v>0.52831839200623321</v>
      </c>
      <c r="W39" s="96">
        <f t="shared" si="69"/>
        <v>0.5250181848185691</v>
      </c>
      <c r="X39" s="96">
        <f t="shared" si="69"/>
        <v>0.50953015992875039</v>
      </c>
      <c r="Y39" s="96">
        <f t="shared" si="69"/>
        <v>0.50314710649766026</v>
      </c>
      <c r="Z39" s="96">
        <f t="shared" si="69"/>
        <v>0.48384985232970418</v>
      </c>
      <c r="AA39" s="96">
        <f t="shared" si="69"/>
        <v>0.45111364937260889</v>
      </c>
      <c r="AB39" s="96">
        <f t="shared" si="69"/>
        <v>0.35590851264224632</v>
      </c>
      <c r="AC39" s="96">
        <f t="shared" si="69"/>
        <v>0.17941938868771989</v>
      </c>
      <c r="AD39" s="96">
        <f t="shared" si="69"/>
        <v>6.3927223269292496E-2</v>
      </c>
      <c r="AE39" s="96">
        <f t="shared" si="69"/>
        <v>1.5183581838749422E-2</v>
      </c>
      <c r="AF39" s="96">
        <f t="shared" si="69"/>
        <v>5.7425576022848181E-3</v>
      </c>
      <c r="AG39" s="96">
        <f t="shared" si="69"/>
        <v>3.5900877797108485E-3</v>
      </c>
      <c r="AH39" s="96">
        <f t="shared" si="69"/>
        <v>3.0172205103296901E-3</v>
      </c>
      <c r="AI39" s="96">
        <f t="shared" si="69"/>
        <v>0.63510612604903205</v>
      </c>
      <c r="AJ39" s="96">
        <f t="shared" si="69"/>
        <v>0.63110822633216579</v>
      </c>
      <c r="AK39" s="96">
        <f t="shared" si="69"/>
        <v>0.62263421035230648</v>
      </c>
      <c r="AL39" s="96">
        <f t="shared" si="69"/>
        <v>0.6163005880407294</v>
      </c>
      <c r="AM39" s="96">
        <f t="shared" si="69"/>
        <v>0.61244332974635762</v>
      </c>
      <c r="AN39" s="96">
        <f t="shared" si="69"/>
        <v>0.5943478012509309</v>
      </c>
      <c r="AO39" s="96">
        <f t="shared" si="69"/>
        <v>0.58689069260355275</v>
      </c>
      <c r="AP39" s="96">
        <f t="shared" si="69"/>
        <v>0.56434122063536929</v>
      </c>
      <c r="AQ39" s="96">
        <f t="shared" si="69"/>
        <v>0.52607340991287976</v>
      </c>
      <c r="AR39" s="96">
        <f t="shared" si="69"/>
        <v>0.41452833535999462</v>
      </c>
      <c r="AS39" s="96">
        <f t="shared" si="69"/>
        <v>0.20597660181860719</v>
      </c>
      <c r="AT39" s="96">
        <f t="shared" si="69"/>
        <v>7.0170572860447519E-2</v>
      </c>
      <c r="AU39" s="96">
        <f t="shared" si="69"/>
        <v>1.5658563601225632E-2</v>
      </c>
      <c r="AV39" s="96">
        <f t="shared" si="69"/>
        <v>5.8341877303752648E-3</v>
      </c>
      <c r="AW39" s="96">
        <f t="shared" si="69"/>
        <v>3.6004069769023273E-3</v>
      </c>
      <c r="AX39" s="96">
        <f t="shared" si="69"/>
        <v>3.0173228987746513E-3</v>
      </c>
      <c r="AY39" s="96">
        <f t="shared" si="69"/>
        <v>0.72583560178052875</v>
      </c>
      <c r="AZ39" s="96">
        <f t="shared" si="69"/>
        <v>0.72124325006331957</v>
      </c>
      <c r="BA39" s="96">
        <f t="shared" si="69"/>
        <v>0.71153335672258222</v>
      </c>
      <c r="BB39" s="96">
        <f t="shared" si="69"/>
        <v>0.70428264992460021</v>
      </c>
      <c r="BC39" s="96">
        <f t="shared" si="69"/>
        <v>0.69986832605155125</v>
      </c>
      <c r="BD39" s="96">
        <f t="shared" si="69"/>
        <v>0.67916527834452733</v>
      </c>
      <c r="BE39" s="96">
        <f t="shared" si="69"/>
        <v>0.67063409000511109</v>
      </c>
      <c r="BF39" s="96">
        <f t="shared" si="69"/>
        <v>0.64483229136536768</v>
      </c>
      <c r="BG39" s="96">
        <f t="shared" si="69"/>
        <v>0.60103246582185177</v>
      </c>
      <c r="BH39" s="96">
        <f t="shared" si="69"/>
        <v>0.47313455198993071</v>
      </c>
      <c r="BI39" s="96">
        <f t="shared" si="69"/>
        <v>0.23226479845613293</v>
      </c>
      <c r="BJ39" s="96">
        <f t="shared" si="69"/>
        <v>7.6056554746823712E-2</v>
      </c>
      <c r="BK39" s="96">
        <f t="shared" si="69"/>
        <v>1.6046724011880942E-2</v>
      </c>
      <c r="BL39" s="96">
        <f t="shared" si="69"/>
        <v>5.9117273647491713E-3</v>
      </c>
      <c r="BM39" s="96">
        <f t="shared" si="69"/>
        <v>3.6089105677930152E-3</v>
      </c>
      <c r="BN39" s="96">
        <f t="shared" si="69"/>
        <v>3.0174008192983817E-3</v>
      </c>
      <c r="BO39" s="96">
        <f t="shared" si="69"/>
        <v>0.74216687731865949</v>
      </c>
      <c r="BP39" s="96">
        <f t="shared" ref="BP39:EA39" si="70">((BP13*$FH13)/1000000)</f>
        <v>0.73746752175920161</v>
      </c>
      <c r="BQ39" s="96">
        <f t="shared" si="70"/>
        <v>0.72753517069721219</v>
      </c>
      <c r="BR39" s="96">
        <f t="shared" si="70"/>
        <v>0.72011938111258622</v>
      </c>
      <c r="BS39" s="96">
        <f t="shared" si="70"/>
        <v>0.71560478459140398</v>
      </c>
      <c r="BT39" s="96">
        <f t="shared" si="70"/>
        <v>0.69443238185256029</v>
      </c>
      <c r="BU39" s="96">
        <f t="shared" si="70"/>
        <v>0.68570785599644501</v>
      </c>
      <c r="BV39" s="96">
        <f t="shared" si="70"/>
        <v>0.65932063313677647</v>
      </c>
      <c r="BW39" s="96">
        <f t="shared" si="70"/>
        <v>0.61452502476958093</v>
      </c>
      <c r="BX39" s="96">
        <f t="shared" si="70"/>
        <v>0.48368250194584644</v>
      </c>
      <c r="BY39" s="96">
        <f t="shared" si="70"/>
        <v>0.23697195093690876</v>
      </c>
      <c r="BZ39" s="96">
        <f t="shared" si="70"/>
        <v>7.7083407426922934E-2</v>
      </c>
      <c r="CA39" s="96">
        <f t="shared" si="70"/>
        <v>1.6109013865102901E-2</v>
      </c>
      <c r="CB39" s="96">
        <f t="shared" si="70"/>
        <v>5.9244708967172112E-3</v>
      </c>
      <c r="CC39" s="96">
        <f t="shared" si="70"/>
        <v>3.6102887072619249E-3</v>
      </c>
      <c r="CD39" s="96">
        <f t="shared" si="70"/>
        <v>3.0174128606352559E-3</v>
      </c>
      <c r="CE39" s="96">
        <f t="shared" si="70"/>
        <v>0.81656503714693096</v>
      </c>
      <c r="CF39" s="96">
        <f t="shared" si="70"/>
        <v>0.81137815945986036</v>
      </c>
      <c r="CG39" s="96">
        <f t="shared" si="70"/>
        <v>0.80043235509580835</v>
      </c>
      <c r="CH39" s="96">
        <f t="shared" si="70"/>
        <v>0.79226454781399969</v>
      </c>
      <c r="CI39" s="96">
        <f t="shared" si="70"/>
        <v>0.78729315990199344</v>
      </c>
      <c r="CJ39" s="96">
        <f t="shared" si="70"/>
        <v>0.76398256009810894</v>
      </c>
      <c r="CK39" s="96">
        <f t="shared" si="70"/>
        <v>0.75437728183375197</v>
      </c>
      <c r="CL39" s="96">
        <f t="shared" si="70"/>
        <v>0.72532309585965538</v>
      </c>
      <c r="CM39" s="96">
        <f t="shared" si="70"/>
        <v>0.67599099611155145</v>
      </c>
      <c r="CN39" s="96">
        <f t="shared" si="70"/>
        <v>0.53173070501694408</v>
      </c>
      <c r="CO39" s="96">
        <f t="shared" si="70"/>
        <v>0.25833107076914835</v>
      </c>
      <c r="CP39" s="96">
        <f t="shared" si="70"/>
        <v>8.1650242822527877E-2</v>
      </c>
      <c r="CQ39" s="96">
        <f t="shared" si="70"/>
        <v>1.6367895908042839E-2</v>
      </c>
      <c r="CR39" s="96">
        <f t="shared" si="70"/>
        <v>5.9785856130940502E-3</v>
      </c>
      <c r="CS39" s="96">
        <f t="shared" si="70"/>
        <v>3.6160810724331564E-3</v>
      </c>
      <c r="CT39" s="96">
        <f t="shared" si="70"/>
        <v>3.0174620685832149E-3</v>
      </c>
      <c r="CU39" s="96">
        <f t="shared" si="70"/>
        <v>0.90729448079800668</v>
      </c>
      <c r="CV39" s="96">
        <f t="shared" si="70"/>
        <v>0.90151305802737036</v>
      </c>
      <c r="CW39" s="96">
        <f t="shared" si="70"/>
        <v>0.88933130903932966</v>
      </c>
      <c r="CX39" s="96">
        <f t="shared" si="70"/>
        <v>0.88024639110718572</v>
      </c>
      <c r="CY39" s="96">
        <f t="shared" si="70"/>
        <v>0.87471793641674589</v>
      </c>
      <c r="CZ39" s="96">
        <f t="shared" si="70"/>
        <v>0.8487997789193944</v>
      </c>
      <c r="DA39" s="96">
        <f t="shared" si="70"/>
        <v>0.83812040012673705</v>
      </c>
      <c r="DB39" s="96">
        <f t="shared" si="70"/>
        <v>0.8058137622853454</v>
      </c>
      <c r="DC39" s="96">
        <f t="shared" si="70"/>
        <v>0.75094921327336517</v>
      </c>
      <c r="DD39" s="96">
        <f t="shared" si="70"/>
        <v>0.59031925140875008</v>
      </c>
      <c r="DE39" s="96">
        <f t="shared" si="70"/>
        <v>0.2842104569809098</v>
      </c>
      <c r="DF39" s="96">
        <f t="shared" si="70"/>
        <v>8.6999786646933586E-2</v>
      </c>
      <c r="DG39" s="96">
        <f t="shared" si="70"/>
        <v>1.6635924616523263E-2</v>
      </c>
      <c r="DH39" s="96">
        <f t="shared" si="70"/>
        <v>6.0371001797618956E-3</v>
      </c>
      <c r="DI39" s="96">
        <f t="shared" si="70"/>
        <v>3.6222372857431478E-3</v>
      </c>
      <c r="DJ39" s="96">
        <f t="shared" si="70"/>
        <v>3.0175115488308962E-3</v>
      </c>
      <c r="DK39" s="96">
        <f t="shared" si="70"/>
        <v>1.0887533601084465</v>
      </c>
      <c r="DL39" s="96">
        <f t="shared" si="70"/>
        <v>1.0817827027217726</v>
      </c>
      <c r="DM39" s="96">
        <f t="shared" si="70"/>
        <v>1.0671290535720426</v>
      </c>
      <c r="DN39" s="96">
        <f t="shared" si="70"/>
        <v>1.0562099028930334</v>
      </c>
      <c r="DO39" s="96">
        <f t="shared" si="70"/>
        <v>1.0495673065831539</v>
      </c>
      <c r="DP39" s="96">
        <f t="shared" si="70"/>
        <v>1.0184339856762741</v>
      </c>
      <c r="DQ39" s="96">
        <f t="shared" si="70"/>
        <v>1.0056064029999758</v>
      </c>
      <c r="DR39" s="96">
        <f t="shared" si="70"/>
        <v>0.96679475712308582</v>
      </c>
      <c r="DS39" s="96">
        <f t="shared" si="70"/>
        <v>0.90086488573812562</v>
      </c>
      <c r="DT39" s="96">
        <f t="shared" si="70"/>
        <v>0.7074796602099408</v>
      </c>
      <c r="DU39" s="96">
        <f t="shared" si="70"/>
        <v>0.33551012551256354</v>
      </c>
      <c r="DV39" s="96">
        <f t="shared" si="70"/>
        <v>9.7105608163778279E-2</v>
      </c>
      <c r="DW39" s="96">
        <f t="shared" si="70"/>
        <v>1.7050141368431592E-2</v>
      </c>
      <c r="DX39" s="96">
        <f t="shared" si="70"/>
        <v>6.1353281660753121E-3</v>
      </c>
      <c r="DY39" s="96">
        <f t="shared" si="70"/>
        <v>3.6323293267158177E-3</v>
      </c>
      <c r="DZ39" s="96">
        <f t="shared" si="70"/>
        <v>3.0175864755517165E-3</v>
      </c>
      <c r="EA39" s="96">
        <f t="shared" si="70"/>
        <v>1.2702122880813087</v>
      </c>
      <c r="EB39" s="96">
        <f t="shared" ref="EB39:FF39" si="71">((EB13*$FH13)/1000000)</f>
        <v>1.2620523265968249</v>
      </c>
      <c r="EC39" s="96">
        <f t="shared" si="71"/>
        <v>1.244926729096288</v>
      </c>
      <c r="ED39" s="96">
        <f t="shared" si="71"/>
        <v>1.2321733342136412</v>
      </c>
      <c r="EE39" s="96">
        <f t="shared" si="71"/>
        <v>1.2244166116117663</v>
      </c>
      <c r="EF39" s="96">
        <f t="shared" si="71"/>
        <v>1.1880680932537999</v>
      </c>
      <c r="EG39" s="96">
        <f t="shared" si="71"/>
        <v>1.1730922797086383</v>
      </c>
      <c r="EH39" s="96">
        <f t="shared" si="71"/>
        <v>1.127775542662784</v>
      </c>
      <c r="EI39" s="96">
        <f t="shared" si="71"/>
        <v>1.0507800189649676</v>
      </c>
      <c r="EJ39" s="96">
        <f t="shared" si="71"/>
        <v>0.82462438644277058</v>
      </c>
      <c r="EK39" s="96">
        <f t="shared" si="71"/>
        <v>0.38631873129082633</v>
      </c>
      <c r="EL39" s="96">
        <f t="shared" si="71"/>
        <v>0.10658507321302539</v>
      </c>
      <c r="EM39" s="96">
        <f t="shared" si="71"/>
        <v>1.7343596924437665E-2</v>
      </c>
      <c r="EN39" s="96">
        <f t="shared" si="71"/>
        <v>6.2152771790000266E-3</v>
      </c>
      <c r="EO39" s="96">
        <f t="shared" si="71"/>
        <v>3.6403235398038379E-3</v>
      </c>
      <c r="EP39" s="96">
        <f t="shared" si="71"/>
        <v>3.0176406244413045E-3</v>
      </c>
      <c r="EQ39" s="96">
        <f t="shared" si="71"/>
        <v>1.4516711572844776</v>
      </c>
      <c r="ER39" s="96">
        <f t="shared" si="71"/>
        <v>1.4423218610430821</v>
      </c>
      <c r="ES39" s="96">
        <f t="shared" si="71"/>
        <v>1.4227242670161873</v>
      </c>
      <c r="ET39" s="96">
        <f t="shared" si="71"/>
        <v>1.4081366312367021</v>
      </c>
      <c r="EU39" s="96">
        <f t="shared" si="71"/>
        <v>1.3992657548261427</v>
      </c>
      <c r="EV39" s="96">
        <f t="shared" si="71"/>
        <v>1.3577020358651302</v>
      </c>
      <c r="EW39" s="96">
        <f t="shared" si="71"/>
        <v>1.3405779908736224</v>
      </c>
      <c r="EX39" s="96">
        <f t="shared" si="71"/>
        <v>1.2887560717961253</v>
      </c>
      <c r="EY39" s="96">
        <f t="shared" si="71"/>
        <v>1.2006946989116487</v>
      </c>
      <c r="EZ39" s="96">
        <f t="shared" si="71"/>
        <v>0.94175822787736241</v>
      </c>
      <c r="FA39" s="96">
        <f t="shared" si="71"/>
        <v>0.43673894619708864</v>
      </c>
      <c r="FB39" s="96">
        <f t="shared" si="71"/>
        <v>0.11557674668793082</v>
      </c>
      <c r="FC39" s="96">
        <f t="shared" si="71"/>
        <v>1.7549101877552781E-2</v>
      </c>
      <c r="FD39" s="96">
        <f t="shared" si="71"/>
        <v>6.2821850643449539E-3</v>
      </c>
      <c r="FE39" s="96">
        <f t="shared" si="71"/>
        <v>3.6468648709294866E-3</v>
      </c>
      <c r="FF39" s="96">
        <f t="shared" si="71"/>
        <v>3.0176815350465578E-3</v>
      </c>
      <c r="FK39">
        <v>-11245.859866351801</v>
      </c>
      <c r="FL39">
        <v>-10239.3726871042</v>
      </c>
      <c r="FM39">
        <v>-11296.869125860199</v>
      </c>
      <c r="FN39">
        <v>-10137.799137215799</v>
      </c>
      <c r="FO39">
        <v>-12805.717507433401</v>
      </c>
      <c r="FP39">
        <v>-14686.011165693701</v>
      </c>
      <c r="FQ39">
        <v>-12956.661922715901</v>
      </c>
      <c r="FR39">
        <v>-11122.9950024597</v>
      </c>
      <c r="FS39">
        <v>-8447.3702900288008</v>
      </c>
      <c r="FT39">
        <v>-13891.1660539024</v>
      </c>
      <c r="FU39">
        <v>-10245.956450236699</v>
      </c>
      <c r="FV39">
        <v>-14590.7796957873</v>
      </c>
      <c r="FW39">
        <v>-13426.1050311445</v>
      </c>
      <c r="FX39">
        <v>-16857.298598950001</v>
      </c>
      <c r="FY39">
        <v>-13266.254859427499</v>
      </c>
      <c r="FZ39">
        <v>-9653.0438639348995</v>
      </c>
      <c r="GA39">
        <v>-14667.174675046301</v>
      </c>
      <c r="GB39">
        <v>-12536.860529507399</v>
      </c>
      <c r="GC39">
        <v>-16845.3936316422</v>
      </c>
      <c r="GD39">
        <v>-15970.139234116201</v>
      </c>
    </row>
    <row r="40" spans="1:186" x14ac:dyDescent="0.55000000000000004">
      <c r="A40" s="115"/>
      <c r="B40" s="1" t="s">
        <v>12</v>
      </c>
      <c r="C40" s="1">
        <f t="shared" si="44"/>
        <v>0.63815206179221651</v>
      </c>
      <c r="D40" s="96">
        <f t="shared" ref="D40:BO40" si="72">((D14*$FH14)/1000000)</f>
        <v>0.63407842020492111</v>
      </c>
      <c r="E40" s="96">
        <f t="shared" si="72"/>
        <v>0.62598535996727223</v>
      </c>
      <c r="F40" s="96">
        <f t="shared" si="72"/>
        <v>0.61978994761275275</v>
      </c>
      <c r="G40" s="96">
        <f t="shared" si="72"/>
        <v>0.61633780547739458</v>
      </c>
      <c r="H40" s="96">
        <f t="shared" si="72"/>
        <v>0.59510599507877449</v>
      </c>
      <c r="I40" s="96">
        <f t="shared" si="72"/>
        <v>0.58247437159139681</v>
      </c>
      <c r="J40" s="96">
        <f t="shared" si="72"/>
        <v>0.54552284312660027</v>
      </c>
      <c r="K40" s="96">
        <f t="shared" si="72"/>
        <v>0.48584625748178717</v>
      </c>
      <c r="L40" s="96">
        <f t="shared" si="72"/>
        <v>0.34086383968828987</v>
      </c>
      <c r="M40" s="96">
        <f t="shared" si="72"/>
        <v>0.15586944179112938</v>
      </c>
      <c r="N40" s="96">
        <f t="shared" si="72"/>
        <v>6.1007548272967879E-2</v>
      </c>
      <c r="O40" s="96">
        <f t="shared" si="72"/>
        <v>1.9440748290058367E-2</v>
      </c>
      <c r="P40" s="96">
        <f t="shared" si="72"/>
        <v>8.4493218925863287E-3</v>
      </c>
      <c r="Q40" s="96">
        <f t="shared" si="72"/>
        <v>6.0229773283269079E-3</v>
      </c>
      <c r="R40" s="96">
        <f t="shared" si="72"/>
        <v>5.3781128453327335E-3</v>
      </c>
      <c r="S40" s="96">
        <f t="shared" si="72"/>
        <v>0.95722807983679836</v>
      </c>
      <c r="T40" s="96">
        <f t="shared" si="72"/>
        <v>0.95096778457626685</v>
      </c>
      <c r="U40" s="96">
        <f t="shared" si="72"/>
        <v>0.93868958007177228</v>
      </c>
      <c r="V40" s="96">
        <f t="shared" si="72"/>
        <v>0.92932832220298878</v>
      </c>
      <c r="W40" s="96">
        <f t="shared" si="72"/>
        <v>0.92411794699701577</v>
      </c>
      <c r="X40" s="96">
        <f t="shared" si="72"/>
        <v>0.89208511204259144</v>
      </c>
      <c r="Y40" s="96">
        <f t="shared" si="72"/>
        <v>0.8729958676912386</v>
      </c>
      <c r="Z40" s="96">
        <f t="shared" si="72"/>
        <v>0.81690655991414785</v>
      </c>
      <c r="AA40" s="96">
        <f t="shared" si="72"/>
        <v>0.72556539347928262</v>
      </c>
      <c r="AB40" s="96">
        <f t="shared" si="72"/>
        <v>0.50161366339285629</v>
      </c>
      <c r="AC40" s="96">
        <f t="shared" si="72"/>
        <v>0.21660336422252491</v>
      </c>
      <c r="AD40" s="96">
        <f t="shared" si="72"/>
        <v>7.5301054012922863E-2</v>
      </c>
      <c r="AE40" s="96">
        <f t="shared" si="72"/>
        <v>2.1325844190344338E-2</v>
      </c>
      <c r="AF40" s="96">
        <f t="shared" si="72"/>
        <v>8.7489301477884432E-3</v>
      </c>
      <c r="AG40" s="96">
        <f t="shared" si="72"/>
        <v>6.0515627368451941E-3</v>
      </c>
      <c r="AH40" s="96">
        <f t="shared" si="72"/>
        <v>5.3785140434028907E-3</v>
      </c>
      <c r="AI40" s="96">
        <f t="shared" si="72"/>
        <v>1.1167660528421663</v>
      </c>
      <c r="AJ40" s="96">
        <f t="shared" si="72"/>
        <v>1.1094118120777738</v>
      </c>
      <c r="AK40" s="96">
        <f t="shared" si="72"/>
        <v>1.0950409599364155</v>
      </c>
      <c r="AL40" s="96">
        <f t="shared" si="72"/>
        <v>1.084096730099998</v>
      </c>
      <c r="AM40" s="96">
        <f t="shared" si="72"/>
        <v>1.0780071723464724</v>
      </c>
      <c r="AN40" s="96">
        <f t="shared" si="72"/>
        <v>1.0405732004274502</v>
      </c>
      <c r="AO40" s="96">
        <f t="shared" si="72"/>
        <v>1.018254140691206</v>
      </c>
      <c r="AP40" s="96">
        <f t="shared" si="72"/>
        <v>0.95258132751985403</v>
      </c>
      <c r="AQ40" s="96">
        <f t="shared" si="72"/>
        <v>0.8453265862691679</v>
      </c>
      <c r="AR40" s="96">
        <f t="shared" si="72"/>
        <v>0.58148495731652849</v>
      </c>
      <c r="AS40" s="96">
        <f t="shared" si="72"/>
        <v>0.24596906053970258</v>
      </c>
      <c r="AT40" s="96">
        <f t="shared" si="72"/>
        <v>8.1548250732579458E-2</v>
      </c>
      <c r="AU40" s="96">
        <f t="shared" si="72"/>
        <v>2.2047462479043514E-2</v>
      </c>
      <c r="AV40" s="96">
        <f t="shared" si="72"/>
        <v>8.8608335305728828E-3</v>
      </c>
      <c r="AW40" s="96">
        <f t="shared" si="72"/>
        <v>6.0612602819395877E-3</v>
      </c>
      <c r="AX40" s="96">
        <f t="shared" si="72"/>
        <v>5.3786315627767159E-3</v>
      </c>
      <c r="AY40" s="96">
        <f t="shared" si="72"/>
        <v>1.2763041094030902</v>
      </c>
      <c r="AZ40" s="96">
        <f t="shared" si="72"/>
        <v>1.2678556658980615</v>
      </c>
      <c r="BA40" s="96">
        <f t="shared" si="72"/>
        <v>1.2513921447745682</v>
      </c>
      <c r="BB40" s="96">
        <f t="shared" si="72"/>
        <v>1.2388649253570228</v>
      </c>
      <c r="BC40" s="96">
        <f t="shared" si="72"/>
        <v>1.2318961627821678</v>
      </c>
      <c r="BD40" s="96">
        <f t="shared" si="72"/>
        <v>1.1890608261542099</v>
      </c>
      <c r="BE40" s="96">
        <f t="shared" si="72"/>
        <v>1.163511571753145</v>
      </c>
      <c r="BF40" s="96">
        <f t="shared" si="72"/>
        <v>1.0882492205288814</v>
      </c>
      <c r="BG40" s="96">
        <f t="shared" si="72"/>
        <v>0.965044703058203</v>
      </c>
      <c r="BH40" s="96">
        <f t="shared" si="72"/>
        <v>0.66112386118568045</v>
      </c>
      <c r="BI40" s="96">
        <f t="shared" si="72"/>
        <v>0.27486631933490058</v>
      </c>
      <c r="BJ40" s="96">
        <f t="shared" si="72"/>
        <v>8.7368422511663782E-2</v>
      </c>
      <c r="BK40" s="96">
        <f t="shared" si="72"/>
        <v>2.2673363708477265E-2</v>
      </c>
      <c r="BL40" s="96">
        <f t="shared" si="72"/>
        <v>8.9566112165639315E-3</v>
      </c>
      <c r="BM40" s="96">
        <f t="shared" si="72"/>
        <v>6.0691599471217805E-3</v>
      </c>
      <c r="BN40" s="96">
        <f t="shared" si="72"/>
        <v>5.3787206237525921E-3</v>
      </c>
      <c r="BO40" s="96">
        <f t="shared" si="72"/>
        <v>1.3050209095824745</v>
      </c>
      <c r="BP40" s="96">
        <f t="shared" ref="BP40:EA40" si="73">((BP14*$FH14)/1000000)</f>
        <v>1.296375495035504</v>
      </c>
      <c r="BQ40" s="96">
        <f t="shared" si="73"/>
        <v>1.2795352938991571</v>
      </c>
      <c r="BR40" s="96">
        <f t="shared" si="73"/>
        <v>1.2667231363032971</v>
      </c>
      <c r="BS40" s="96">
        <f t="shared" si="73"/>
        <v>1.2595961148216928</v>
      </c>
      <c r="BT40" s="96">
        <f t="shared" si="73"/>
        <v>1.2157885160610451</v>
      </c>
      <c r="BU40" s="96">
        <f t="shared" si="73"/>
        <v>1.1896577981073166</v>
      </c>
      <c r="BV40" s="96">
        <f t="shared" si="73"/>
        <v>1.112668817389763</v>
      </c>
      <c r="BW40" s="96">
        <f t="shared" si="73"/>
        <v>0.98659015873328282</v>
      </c>
      <c r="BX40" s="96">
        <f t="shared" si="73"/>
        <v>0.67543803578505102</v>
      </c>
      <c r="BY40" s="96">
        <f t="shared" si="73"/>
        <v>0.28002560599054799</v>
      </c>
      <c r="BZ40" s="96">
        <f t="shared" si="73"/>
        <v>8.8377219553856606E-2</v>
      </c>
      <c r="CA40" s="96">
        <f t="shared" si="73"/>
        <v>2.277768800800083E-2</v>
      </c>
      <c r="CB40" s="96">
        <f t="shared" si="73"/>
        <v>8.9724568385133267E-3</v>
      </c>
      <c r="CC40" s="96">
        <f t="shared" si="73"/>
        <v>6.0704321029244942E-3</v>
      </c>
      <c r="CD40" s="96">
        <f t="shared" si="73"/>
        <v>5.3787344107148983E-3</v>
      </c>
      <c r="CE40" s="96">
        <f t="shared" si="73"/>
        <v>1.4358420940235008</v>
      </c>
      <c r="CF40" s="96">
        <f t="shared" si="73"/>
        <v>1.4262993134667887</v>
      </c>
      <c r="CG40" s="96">
        <f t="shared" si="73"/>
        <v>1.4077431098944899</v>
      </c>
      <c r="CH40" s="96">
        <f t="shared" si="73"/>
        <v>1.3936328918375869</v>
      </c>
      <c r="CI40" s="96">
        <f t="shared" si="73"/>
        <v>1.3857849055936773</v>
      </c>
      <c r="CJ40" s="96">
        <f t="shared" si="73"/>
        <v>1.3375480527157622</v>
      </c>
      <c r="CK40" s="96">
        <f t="shared" si="73"/>
        <v>1.3087683414729967</v>
      </c>
      <c r="CL40" s="96">
        <f t="shared" si="73"/>
        <v>1.2239119343266356</v>
      </c>
      <c r="CM40" s="96">
        <f t="shared" si="73"/>
        <v>1.0847293872107548</v>
      </c>
      <c r="CN40" s="96">
        <f t="shared" si="73"/>
        <v>0.74057742234398649</v>
      </c>
      <c r="CO40" s="96">
        <f t="shared" si="73"/>
        <v>0.30338681881273799</v>
      </c>
      <c r="CP40" s="96">
        <f t="shared" si="73"/>
        <v>9.2840871514110329E-2</v>
      </c>
      <c r="CQ40" s="96">
        <f t="shared" si="73"/>
        <v>2.3225602200438473E-2</v>
      </c>
      <c r="CR40" s="96">
        <f t="shared" si="73"/>
        <v>9.0400961841265743E-3</v>
      </c>
      <c r="CS40" s="96">
        <f t="shared" si="73"/>
        <v>6.0757536198103755E-3</v>
      </c>
      <c r="CT40" s="96">
        <f t="shared" si="73"/>
        <v>5.3787904642625204E-3</v>
      </c>
      <c r="CU40" s="96">
        <f t="shared" si="73"/>
        <v>1.595380035455386</v>
      </c>
      <c r="CV40" s="96">
        <f t="shared" si="73"/>
        <v>1.5847428121335725</v>
      </c>
      <c r="CW40" s="96">
        <f t="shared" si="73"/>
        <v>1.5640939140365111</v>
      </c>
      <c r="CX40" s="96">
        <f t="shared" si="73"/>
        <v>1.5484006904389436</v>
      </c>
      <c r="CY40" s="96">
        <f t="shared" si="73"/>
        <v>1.5396734664330982</v>
      </c>
      <c r="CZ40" s="96">
        <f t="shared" si="73"/>
        <v>1.4860349839779372</v>
      </c>
      <c r="DA40" s="96">
        <f t="shared" si="73"/>
        <v>1.4540246194864255</v>
      </c>
      <c r="DB40" s="96">
        <f t="shared" si="73"/>
        <v>1.359570661974427</v>
      </c>
      <c r="DC40" s="96">
        <f t="shared" si="73"/>
        <v>1.2043874279974982</v>
      </c>
      <c r="DD40" s="96">
        <f t="shared" si="73"/>
        <v>0.8198795984993964</v>
      </c>
      <c r="DE40" s="96">
        <f t="shared" si="73"/>
        <v>0.33159712805006542</v>
      </c>
      <c r="DF40" s="96">
        <f t="shared" si="73"/>
        <v>9.8023168042695258E-2</v>
      </c>
      <c r="DG40" s="96">
        <f t="shared" si="73"/>
        <v>2.371946688703308E-2</v>
      </c>
      <c r="DH40" s="96">
        <f t="shared" si="73"/>
        <v>9.1139175452266824E-3</v>
      </c>
      <c r="DI40" s="96">
        <f t="shared" si="73"/>
        <v>6.081363461716398E-3</v>
      </c>
      <c r="DJ40" s="96">
        <f t="shared" si="73"/>
        <v>5.3788467064560504E-3</v>
      </c>
      <c r="DK40" s="96">
        <f t="shared" si="73"/>
        <v>1.9144560611458286</v>
      </c>
      <c r="DL40" s="96">
        <f t="shared" si="73"/>
        <v>1.9016297267384357</v>
      </c>
      <c r="DM40" s="96">
        <f t="shared" si="73"/>
        <v>1.8767954296947105</v>
      </c>
      <c r="DN40" s="96">
        <f t="shared" si="73"/>
        <v>1.8579361703914541</v>
      </c>
      <c r="DO40" s="96">
        <f t="shared" si="73"/>
        <v>1.8474504483645142</v>
      </c>
      <c r="DP40" s="96">
        <f t="shared" si="73"/>
        <v>1.783008468189863</v>
      </c>
      <c r="DQ40" s="96">
        <f t="shared" si="73"/>
        <v>1.7445363809165142</v>
      </c>
      <c r="DR40" s="96">
        <f t="shared" si="73"/>
        <v>1.6308794881867368</v>
      </c>
      <c r="DS40" s="96">
        <f t="shared" si="73"/>
        <v>1.4436423137186849</v>
      </c>
      <c r="DT40" s="96">
        <f t="shared" si="73"/>
        <v>0.97812538222717516</v>
      </c>
      <c r="DU40" s="96">
        <f t="shared" si="73"/>
        <v>0.38727578941305363</v>
      </c>
      <c r="DV40" s="96">
        <f t="shared" si="73"/>
        <v>0.10768064554273099</v>
      </c>
      <c r="DW40" s="96">
        <f t="shared" si="73"/>
        <v>2.4573346653056424E-2</v>
      </c>
      <c r="DX40" s="96">
        <f t="shared" si="73"/>
        <v>9.2395977888176297E-3</v>
      </c>
      <c r="DY40" s="96">
        <f t="shared" si="73"/>
        <v>6.0904520101619083E-3</v>
      </c>
      <c r="DZ40" s="96">
        <f t="shared" si="73"/>
        <v>5.3789317032720725E-3</v>
      </c>
      <c r="EA40" s="96">
        <f t="shared" si="73"/>
        <v>2.2335320897916811</v>
      </c>
      <c r="EB40" s="96">
        <f t="shared" ref="EB40:FF40" si="74">((EB14*$FH14)/1000000)</f>
        <v>2.2185164569705904</v>
      </c>
      <c r="EC40" s="96">
        <f t="shared" si="74"/>
        <v>2.189496747853005</v>
      </c>
      <c r="ED40" s="96">
        <f t="shared" si="74"/>
        <v>2.1674714425546484</v>
      </c>
      <c r="EE40" s="96">
        <f t="shared" si="74"/>
        <v>2.1552271879122578</v>
      </c>
      <c r="EF40" s="96">
        <f t="shared" si="74"/>
        <v>2.0799815025818491</v>
      </c>
      <c r="EG40" s="96">
        <f t="shared" si="74"/>
        <v>2.0350473033648786</v>
      </c>
      <c r="EH40" s="96">
        <f t="shared" si="74"/>
        <v>1.9021799167280391</v>
      </c>
      <c r="EI40" s="96">
        <f t="shared" si="74"/>
        <v>1.6828360536510045</v>
      </c>
      <c r="EJ40" s="96">
        <f t="shared" si="74"/>
        <v>1.1360027654771381</v>
      </c>
      <c r="EK40" s="96">
        <f t="shared" si="74"/>
        <v>0.44218380954461733</v>
      </c>
      <c r="EL40" s="96">
        <f t="shared" si="74"/>
        <v>0.11658538813272865</v>
      </c>
      <c r="EM40" s="96">
        <f t="shared" si="74"/>
        <v>2.5294303526059204E-2</v>
      </c>
      <c r="EN40" s="96">
        <f t="shared" si="74"/>
        <v>9.3436793113262466E-3</v>
      </c>
      <c r="EO40" s="96">
        <f t="shared" si="74"/>
        <v>6.0975519228656967E-3</v>
      </c>
      <c r="EP40" s="96">
        <f t="shared" si="74"/>
        <v>5.3789928902977669E-3</v>
      </c>
      <c r="EQ40" s="96">
        <f t="shared" si="74"/>
        <v>2.5526081122528326</v>
      </c>
      <c r="ER40" s="96">
        <f t="shared" si="74"/>
        <v>2.5354030548795707</v>
      </c>
      <c r="ES40" s="96">
        <f t="shared" si="74"/>
        <v>2.5021979345191601</v>
      </c>
      <c r="ET40" s="96">
        <f t="shared" si="74"/>
        <v>2.4770065637197938</v>
      </c>
      <c r="EU40" s="96">
        <f t="shared" si="74"/>
        <v>2.4630037676495435</v>
      </c>
      <c r="EV40" s="96">
        <f t="shared" si="74"/>
        <v>2.3769542426207062</v>
      </c>
      <c r="EW40" s="96">
        <f t="shared" si="74"/>
        <v>2.3255576783775895</v>
      </c>
      <c r="EX40" s="96">
        <f t="shared" si="74"/>
        <v>2.1734744186822348</v>
      </c>
      <c r="EY40" s="96">
        <f t="shared" si="74"/>
        <v>1.9219849549380628</v>
      </c>
      <c r="EZ40" s="96">
        <f t="shared" si="74"/>
        <v>1.2936014306093553</v>
      </c>
      <c r="FA40" s="96">
        <f t="shared" si="74"/>
        <v>0.49650151413616289</v>
      </c>
      <c r="FB40" s="96">
        <f t="shared" si="74"/>
        <v>0.12489514828860496</v>
      </c>
      <c r="FC40" s="96">
        <f t="shared" si="74"/>
        <v>2.5918044864721358E-2</v>
      </c>
      <c r="FD40" s="96">
        <f t="shared" si="74"/>
        <v>9.4321343416119609E-3</v>
      </c>
      <c r="FE40" s="96">
        <f t="shared" si="74"/>
        <v>6.1032921178487097E-3</v>
      </c>
      <c r="FF40" s="96">
        <f t="shared" si="74"/>
        <v>5.37903906508905E-3</v>
      </c>
      <c r="FK40">
        <v>-11092.851700982401</v>
      </c>
      <c r="FL40">
        <v>-10104.2780404853</v>
      </c>
      <c r="FM40">
        <v>-11145.088115355</v>
      </c>
      <c r="FN40">
        <v>-10012.096736285601</v>
      </c>
      <c r="FO40">
        <v>-12642.514039154799</v>
      </c>
      <c r="FP40">
        <v>-14519.1224414473</v>
      </c>
      <c r="FQ40">
        <v>-12792.341069935501</v>
      </c>
      <c r="FR40">
        <v>-11006.6930532939</v>
      </c>
      <c r="FS40">
        <v>-8332.7425044161992</v>
      </c>
      <c r="FT40">
        <v>-13709.460122931399</v>
      </c>
      <c r="FU40">
        <v>-10112.81121251</v>
      </c>
      <c r="FV40">
        <v>-14409.506254726501</v>
      </c>
      <c r="FW40">
        <v>-13268.7091088654</v>
      </c>
      <c r="FX40">
        <v>-16649.1556843623</v>
      </c>
      <c r="FY40">
        <v>-13090.910784765299</v>
      </c>
      <c r="FZ40">
        <v>-9532.8023037586008</v>
      </c>
      <c r="GA40">
        <v>-14470.383947538199</v>
      </c>
      <c r="GB40">
        <v>-12371.825727068601</v>
      </c>
      <c r="GC40">
        <v>-16640.845941703301</v>
      </c>
      <c r="GD40">
        <v>-15772.553634579201</v>
      </c>
    </row>
    <row r="41" spans="1:186" x14ac:dyDescent="0.55000000000000004">
      <c r="A41" s="115"/>
      <c r="B41" s="1" t="s">
        <v>13</v>
      </c>
      <c r="C41" s="1">
        <f t="shared" si="44"/>
        <v>0.45872015792974929</v>
      </c>
      <c r="D41" s="96">
        <f t="shared" ref="D41:BO41" si="75">((D15*$FH15)/1000000)</f>
        <v>0.45599822446905353</v>
      </c>
      <c r="E41" s="96">
        <f t="shared" si="75"/>
        <v>0.45021983228614249</v>
      </c>
      <c r="F41" s="96">
        <f t="shared" si="75"/>
        <v>0.44562912745810968</v>
      </c>
      <c r="G41" s="96">
        <f t="shared" si="75"/>
        <v>0.4429812044798091</v>
      </c>
      <c r="H41" s="96">
        <f t="shared" si="75"/>
        <v>0.4265933257233992</v>
      </c>
      <c r="I41" s="96">
        <f t="shared" si="75"/>
        <v>0.41732385725076748</v>
      </c>
      <c r="J41" s="96">
        <f t="shared" si="75"/>
        <v>0.38948133175343053</v>
      </c>
      <c r="K41" s="96">
        <f t="shared" si="75"/>
        <v>0.34508435383894637</v>
      </c>
      <c r="L41" s="96">
        <f t="shared" si="75"/>
        <v>0.23862959774658929</v>
      </c>
      <c r="M41" s="96">
        <f t="shared" si="75"/>
        <v>0.11606328111539031</v>
      </c>
      <c r="N41" s="96">
        <f t="shared" si="75"/>
        <v>4.9787469357307032E-2</v>
      </c>
      <c r="O41" s="96">
        <f t="shared" si="75"/>
        <v>1.5668016744770138E-2</v>
      </c>
      <c r="P41" s="96">
        <f t="shared" si="75"/>
        <v>6.9541477835558928E-3</v>
      </c>
      <c r="Q41" s="96">
        <f t="shared" si="75"/>
        <v>4.5894293162507755E-3</v>
      </c>
      <c r="R41" s="96">
        <f t="shared" si="75"/>
        <v>3.8563139364955674E-3</v>
      </c>
      <c r="S41" s="96">
        <f t="shared" si="75"/>
        <v>0.68808021870706904</v>
      </c>
      <c r="T41" s="96">
        <f t="shared" si="75"/>
        <v>0.68389823781210723</v>
      </c>
      <c r="U41" s="96">
        <f t="shared" si="75"/>
        <v>0.67512912235734701</v>
      </c>
      <c r="V41" s="96">
        <f t="shared" si="75"/>
        <v>0.668191465782775</v>
      </c>
      <c r="W41" s="96">
        <f t="shared" si="75"/>
        <v>0.66419459634896538</v>
      </c>
      <c r="X41" s="96">
        <f t="shared" si="75"/>
        <v>0.63944425670048899</v>
      </c>
      <c r="Y41" s="96">
        <f t="shared" si="75"/>
        <v>0.62536814356832515</v>
      </c>
      <c r="Z41" s="96">
        <f t="shared" si="75"/>
        <v>0.58273568875923254</v>
      </c>
      <c r="AA41" s="96">
        <f t="shared" si="75"/>
        <v>0.51404616004811632</v>
      </c>
      <c r="AB41" s="96">
        <f t="shared" si="75"/>
        <v>0.34699227712610636</v>
      </c>
      <c r="AC41" s="96">
        <f t="shared" si="75"/>
        <v>0.15994153332376723</v>
      </c>
      <c r="AD41" s="96">
        <f t="shared" si="75"/>
        <v>6.2572744722193069E-2</v>
      </c>
      <c r="AE41" s="96">
        <f t="shared" si="75"/>
        <v>1.7253455610186829E-2</v>
      </c>
      <c r="AF41" s="96">
        <f t="shared" si="75"/>
        <v>7.2733020728251007E-3</v>
      </c>
      <c r="AG41" s="96">
        <f t="shared" si="75"/>
        <v>4.6368451730250566E-3</v>
      </c>
      <c r="AH41" s="96">
        <f t="shared" si="75"/>
        <v>3.8567929720564661E-3</v>
      </c>
      <c r="AI41" s="96">
        <f t="shared" si="75"/>
        <v>0.80276024853914141</v>
      </c>
      <c r="AJ41" s="96">
        <f t="shared" si="75"/>
        <v>0.79784786445520606</v>
      </c>
      <c r="AK41" s="96">
        <f t="shared" si="75"/>
        <v>0.78758329599473487</v>
      </c>
      <c r="AL41" s="96">
        <f t="shared" si="75"/>
        <v>0.77947212905418062</v>
      </c>
      <c r="AM41" s="96">
        <f t="shared" si="75"/>
        <v>0.77480074473015148</v>
      </c>
      <c r="AN41" s="96">
        <f t="shared" si="75"/>
        <v>0.74586793042479371</v>
      </c>
      <c r="AO41" s="96">
        <f t="shared" si="75"/>
        <v>0.72938390970006861</v>
      </c>
      <c r="AP41" s="96">
        <f t="shared" si="75"/>
        <v>0.67931579426342681</v>
      </c>
      <c r="AQ41" s="96">
        <f t="shared" si="75"/>
        <v>0.59835416334187286</v>
      </c>
      <c r="AR41" s="96">
        <f t="shared" si="75"/>
        <v>0.40036354517176664</v>
      </c>
      <c r="AS41" s="96">
        <f t="shared" si="75"/>
        <v>0.18098410025356551</v>
      </c>
      <c r="AT41" s="96">
        <f t="shared" si="75"/>
        <v>6.8317365930144799E-2</v>
      </c>
      <c r="AU41" s="96">
        <f t="shared" si="75"/>
        <v>1.786489551974681E-2</v>
      </c>
      <c r="AV41" s="96">
        <f t="shared" si="75"/>
        <v>7.3910915895961018E-3</v>
      </c>
      <c r="AW41" s="96">
        <f t="shared" si="75"/>
        <v>4.6537485004239723E-3</v>
      </c>
      <c r="AX41" s="96">
        <f t="shared" si="75"/>
        <v>3.8569347985943935E-3</v>
      </c>
      <c r="AY41" s="96">
        <f t="shared" si="75"/>
        <v>0.91744030562182666</v>
      </c>
      <c r="AZ41" s="96">
        <f t="shared" si="75"/>
        <v>0.91179739089648593</v>
      </c>
      <c r="BA41" s="96">
        <f t="shared" si="75"/>
        <v>0.90003732827470462</v>
      </c>
      <c r="BB41" s="96">
        <f t="shared" si="75"/>
        <v>0.89075263553233697</v>
      </c>
      <c r="BC41" s="96">
        <f t="shared" si="75"/>
        <v>0.88540673587620378</v>
      </c>
      <c r="BD41" s="96">
        <f t="shared" si="75"/>
        <v>0.85229097932673092</v>
      </c>
      <c r="BE41" s="96">
        <f t="shared" si="75"/>
        <v>0.83339709376800353</v>
      </c>
      <c r="BF41" s="96">
        <f t="shared" si="75"/>
        <v>0.77587493160604293</v>
      </c>
      <c r="BG41" s="96">
        <f t="shared" si="75"/>
        <v>0.68258369797833196</v>
      </c>
      <c r="BH41" s="96">
        <f t="shared" si="75"/>
        <v>0.45334377110541774</v>
      </c>
      <c r="BI41" s="96">
        <f t="shared" si="75"/>
        <v>0.20160798746592287</v>
      </c>
      <c r="BJ41" s="96">
        <f t="shared" si="75"/>
        <v>7.3761028541695042E-2</v>
      </c>
      <c r="BK41" s="96">
        <f t="shared" si="75"/>
        <v>1.8398302407417789E-2</v>
      </c>
      <c r="BL41" s="96">
        <f t="shared" si="75"/>
        <v>7.4911681646006711E-3</v>
      </c>
      <c r="BM41" s="96">
        <f t="shared" si="75"/>
        <v>4.6678831222560736E-3</v>
      </c>
      <c r="BN41" s="96">
        <f t="shared" si="75"/>
        <v>3.8570427903961016E-3</v>
      </c>
      <c r="BO41" s="96">
        <f t="shared" si="75"/>
        <v>0.93808269041161851</v>
      </c>
      <c r="BP41" s="96">
        <f t="shared" ref="BP41:EA41" si="76">((BP15*$FH15)/1000000)</f>
        <v>0.93230826719577942</v>
      </c>
      <c r="BQ41" s="96">
        <f t="shared" si="76"/>
        <v>0.92027901297550174</v>
      </c>
      <c r="BR41" s="96">
        <f t="shared" si="76"/>
        <v>0.91078308163077304</v>
      </c>
      <c r="BS41" s="96">
        <f t="shared" si="76"/>
        <v>0.9053157686317721</v>
      </c>
      <c r="BT41" s="96">
        <f t="shared" si="76"/>
        <v>0.87144704652515748</v>
      </c>
      <c r="BU41" s="96">
        <f t="shared" si="76"/>
        <v>0.85211921654879241</v>
      </c>
      <c r="BV41" s="96">
        <f t="shared" si="76"/>
        <v>0.79325369364088405</v>
      </c>
      <c r="BW41" s="96">
        <f t="shared" si="76"/>
        <v>0.69773799477191734</v>
      </c>
      <c r="BX41" s="96">
        <f t="shared" si="76"/>
        <v>0.46284449913557374</v>
      </c>
      <c r="BY41" s="96">
        <f t="shared" si="76"/>
        <v>0.20528261725443364</v>
      </c>
      <c r="BZ41" s="96">
        <f t="shared" si="76"/>
        <v>7.4713829120965233E-2</v>
      </c>
      <c r="CA41" s="96">
        <f t="shared" si="76"/>
        <v>1.8487534491438952E-2</v>
      </c>
      <c r="CB41" s="96">
        <f t="shared" si="76"/>
        <v>7.5076537314226486E-3</v>
      </c>
      <c r="CC41" s="96">
        <f t="shared" si="76"/>
        <v>4.6701926033073486E-3</v>
      </c>
      <c r="CD41" s="96">
        <f t="shared" si="76"/>
        <v>3.8570595553072307E-3</v>
      </c>
      <c r="CE41" s="96">
        <f t="shared" si="76"/>
        <v>1.032120311974029</v>
      </c>
      <c r="CF41" s="96">
        <f t="shared" si="76"/>
        <v>1.0257467710256865</v>
      </c>
      <c r="CG41" s="96">
        <f t="shared" si="76"/>
        <v>1.0124911999009725</v>
      </c>
      <c r="CH41" s="96">
        <f t="shared" si="76"/>
        <v>1.002032967459233</v>
      </c>
      <c r="CI41" s="96">
        <f t="shared" si="76"/>
        <v>0.99601254744636991</v>
      </c>
      <c r="CJ41" s="96">
        <f t="shared" si="76"/>
        <v>0.95871351329032528</v>
      </c>
      <c r="CK41" s="96">
        <f t="shared" si="76"/>
        <v>0.93740827299878449</v>
      </c>
      <c r="CL41" s="96">
        <f t="shared" si="76"/>
        <v>0.87241756335652176</v>
      </c>
      <c r="CM41" s="96">
        <f t="shared" si="76"/>
        <v>0.76675117353345279</v>
      </c>
      <c r="CN41" s="96">
        <f t="shared" si="76"/>
        <v>0.50600394485470412</v>
      </c>
      <c r="CO41" s="96">
        <f t="shared" si="76"/>
        <v>0.22189610476650415</v>
      </c>
      <c r="CP41" s="96">
        <f t="shared" si="76"/>
        <v>7.8963119135188942E-2</v>
      </c>
      <c r="CQ41" s="96">
        <f t="shared" si="76"/>
        <v>1.8871847416732947E-2</v>
      </c>
      <c r="CR41" s="96">
        <f t="shared" si="76"/>
        <v>7.5777898992589309E-3</v>
      </c>
      <c r="CS41" s="96">
        <f t="shared" si="76"/>
        <v>4.6799597713202386E-3</v>
      </c>
      <c r="CT41" s="96">
        <f t="shared" si="76"/>
        <v>3.8571278027941403E-3</v>
      </c>
      <c r="CU41" s="96">
        <f t="shared" si="76"/>
        <v>1.1468003398457043</v>
      </c>
      <c r="CV41" s="96">
        <f t="shared" si="76"/>
        <v>1.1396961210047345</v>
      </c>
      <c r="CW41" s="96">
        <f t="shared" si="76"/>
        <v>1.1249450172322495</v>
      </c>
      <c r="CX41" s="96">
        <f t="shared" si="76"/>
        <v>1.1133132425762715</v>
      </c>
      <c r="CY41" s="96">
        <f t="shared" si="76"/>
        <v>1.1066182972416774</v>
      </c>
      <c r="CZ41" s="96">
        <f t="shared" si="76"/>
        <v>1.0651357358455602</v>
      </c>
      <c r="DA41" s="96">
        <f t="shared" si="76"/>
        <v>1.0414179653764215</v>
      </c>
      <c r="DB41" s="96">
        <f t="shared" si="76"/>
        <v>0.96894697881912317</v>
      </c>
      <c r="DC41" s="96">
        <f t="shared" si="76"/>
        <v>0.85086855598025535</v>
      </c>
      <c r="DD41" s="96">
        <f t="shared" si="76"/>
        <v>0.55839702599302832</v>
      </c>
      <c r="DE41" s="96">
        <f t="shared" si="76"/>
        <v>0.24190885446436308</v>
      </c>
      <c r="DF41" s="96">
        <f t="shared" si="76"/>
        <v>8.3966194863274238E-2</v>
      </c>
      <c r="DG41" s="96">
        <f t="shared" si="76"/>
        <v>1.9298077258556673E-2</v>
      </c>
      <c r="DH41" s="96">
        <f t="shared" si="76"/>
        <v>7.6538802732838331E-3</v>
      </c>
      <c r="DI41" s="96">
        <f t="shared" si="76"/>
        <v>4.690453387183614E-3</v>
      </c>
      <c r="DJ41" s="96">
        <f t="shared" si="76"/>
        <v>3.8571964773256575E-3</v>
      </c>
      <c r="DK41" s="96">
        <f t="shared" si="76"/>
        <v>1.3761603992620219</v>
      </c>
      <c r="DL41" s="96">
        <f t="shared" si="76"/>
        <v>1.3675946753565642</v>
      </c>
      <c r="DM41" s="96">
        <f t="shared" si="76"/>
        <v>1.3498525014739773</v>
      </c>
      <c r="DN41" s="96">
        <f t="shared" si="76"/>
        <v>1.3358736291296032</v>
      </c>
      <c r="DO41" s="96">
        <f t="shared" si="76"/>
        <v>1.3278296190567085</v>
      </c>
      <c r="DP41" s="96">
        <f t="shared" si="76"/>
        <v>1.2779794825025392</v>
      </c>
      <c r="DQ41" s="96">
        <f t="shared" si="76"/>
        <v>1.2494339839208035</v>
      </c>
      <c r="DR41" s="96">
        <f t="shared" si="76"/>
        <v>1.1619749046399925</v>
      </c>
      <c r="DS41" s="96">
        <f t="shared" si="76"/>
        <v>1.0189856850223116</v>
      </c>
      <c r="DT41" s="96">
        <f t="shared" si="76"/>
        <v>0.662534552038896</v>
      </c>
      <c r="DU41" s="96">
        <f t="shared" si="76"/>
        <v>0.2812792018133432</v>
      </c>
      <c r="DV41" s="96">
        <f t="shared" si="76"/>
        <v>9.3494625820087301E-2</v>
      </c>
      <c r="DW41" s="96">
        <f t="shared" si="76"/>
        <v>2.0042304260989428E-2</v>
      </c>
      <c r="DX41" s="96">
        <f t="shared" si="76"/>
        <v>7.7822582467578739E-3</v>
      </c>
      <c r="DY41" s="96">
        <f t="shared" si="76"/>
        <v>4.7079285659003128E-3</v>
      </c>
      <c r="DZ41" s="96">
        <f t="shared" si="76"/>
        <v>3.8573006411888175E-3</v>
      </c>
      <c r="EA41" s="96">
        <f t="shared" si="76"/>
        <v>1.6055204997472492</v>
      </c>
      <c r="EB41" s="96">
        <f t="shared" ref="EB41:FF41" si="77">((EB15*$FH15)/1000000)</f>
        <v>1.5954931662613439</v>
      </c>
      <c r="EC41" s="96">
        <f t="shared" si="77"/>
        <v>1.5747598830442084</v>
      </c>
      <c r="ED41" s="96">
        <f t="shared" si="77"/>
        <v>1.5584338987283199</v>
      </c>
      <c r="EE41" s="96">
        <f t="shared" si="77"/>
        <v>1.5490408256479131</v>
      </c>
      <c r="EF41" s="96">
        <f t="shared" si="77"/>
        <v>1.4908226323830369</v>
      </c>
      <c r="EG41" s="96">
        <f t="shared" si="77"/>
        <v>1.4574467713565296</v>
      </c>
      <c r="EH41" s="96">
        <f t="shared" si="77"/>
        <v>1.3549716008463681</v>
      </c>
      <c r="EI41" s="96">
        <f t="shared" si="77"/>
        <v>1.1869834725633921</v>
      </c>
      <c r="EJ41" s="96">
        <f t="shared" si="77"/>
        <v>0.76598857723536273</v>
      </c>
      <c r="EK41" s="96">
        <f t="shared" si="77"/>
        <v>0.31997410504321738</v>
      </c>
      <c r="EL41" s="96">
        <f t="shared" si="77"/>
        <v>0.10252282762820403</v>
      </c>
      <c r="EM41" s="96">
        <f t="shared" si="77"/>
        <v>2.0679264267458034E-2</v>
      </c>
      <c r="EN41" s="96">
        <f t="shared" si="77"/>
        <v>7.8873973614094033E-3</v>
      </c>
      <c r="EO41" s="96">
        <f t="shared" si="77"/>
        <v>4.7220374107692321E-3</v>
      </c>
      <c r="EP41" s="96">
        <f t="shared" si="77"/>
        <v>3.8573759465284239E-3</v>
      </c>
      <c r="EQ41" s="96">
        <f t="shared" si="77"/>
        <v>1.8348805617095307</v>
      </c>
      <c r="ER41" s="96">
        <f t="shared" si="77"/>
        <v>1.823391542504319</v>
      </c>
      <c r="ES41" s="96">
        <f t="shared" si="77"/>
        <v>1.7996671461171132</v>
      </c>
      <c r="ET41" s="96">
        <f t="shared" si="77"/>
        <v>1.7809940498042034</v>
      </c>
      <c r="EU41" s="96">
        <f t="shared" si="77"/>
        <v>1.7702519029643655</v>
      </c>
      <c r="EV41" s="96">
        <f t="shared" si="77"/>
        <v>1.7036653378456981</v>
      </c>
      <c r="EW41" s="96">
        <f t="shared" si="77"/>
        <v>1.6654572110243913</v>
      </c>
      <c r="EX41" s="96">
        <f t="shared" si="77"/>
        <v>1.5479450109937665</v>
      </c>
      <c r="EY41" s="96">
        <f t="shared" si="77"/>
        <v>1.3548920585320594</v>
      </c>
      <c r="EZ41" s="96">
        <f t="shared" si="77"/>
        <v>0.86891169939218704</v>
      </c>
      <c r="FA41" s="96">
        <f t="shared" si="77"/>
        <v>0.35815634072138036</v>
      </c>
      <c r="FB41" s="96">
        <f t="shared" si="77"/>
        <v>0.11116235227033516</v>
      </c>
      <c r="FC41" s="96">
        <f t="shared" si="77"/>
        <v>2.1237877120319059E-2</v>
      </c>
      <c r="FD41" s="96">
        <f t="shared" si="77"/>
        <v>7.975870258282421E-3</v>
      </c>
      <c r="FE41" s="96">
        <f t="shared" si="77"/>
        <v>4.7337753372499744E-3</v>
      </c>
      <c r="FF41" s="96">
        <f t="shared" si="77"/>
        <v>3.8574329313366658E-3</v>
      </c>
      <c r="FK41">
        <v>-10912.839797230399</v>
      </c>
      <c r="FL41">
        <v>-9938.1523029411001</v>
      </c>
      <c r="FM41">
        <v>-10971.1855488206</v>
      </c>
      <c r="FN41">
        <v>-9857.3768699800003</v>
      </c>
      <c r="FO41">
        <v>-12433.6321140213</v>
      </c>
      <c r="FP41">
        <v>-14312.5641202925</v>
      </c>
      <c r="FQ41">
        <v>-12597.0149928793</v>
      </c>
      <c r="FR41">
        <v>-10853.1291774196</v>
      </c>
      <c r="FS41">
        <v>-8195.4609088495999</v>
      </c>
      <c r="FT41">
        <v>-13494.882427897701</v>
      </c>
      <c r="FU41">
        <v>-9947.6482725513997</v>
      </c>
      <c r="FV41">
        <v>-14184.048286178901</v>
      </c>
      <c r="FW41">
        <v>-13070.761409045201</v>
      </c>
      <c r="FX41">
        <v>-16390.365871082198</v>
      </c>
      <c r="FY41">
        <v>-12871.6916068625</v>
      </c>
      <c r="FZ41">
        <v>-9383.3947804119998</v>
      </c>
      <c r="GA41">
        <v>-14230.031472250599</v>
      </c>
      <c r="GB41">
        <v>-12158.8112533596</v>
      </c>
      <c r="GC41">
        <v>-16375.1332464937</v>
      </c>
      <c r="GD41">
        <v>-15530.482007836599</v>
      </c>
    </row>
    <row r="42" spans="1:186" x14ac:dyDescent="0.55000000000000004">
      <c r="A42" s="115"/>
      <c r="B42" s="1" t="s">
        <v>35</v>
      </c>
      <c r="C42" s="1">
        <f t="shared" si="44"/>
        <v>0.65676435277687484</v>
      </c>
      <c r="D42" s="96">
        <f t="shared" ref="D42:BO42" si="78">((D16*$FH16)/1000000)</f>
        <v>0.65293708252450766</v>
      </c>
      <c r="E42" s="96">
        <f t="shared" si="78"/>
        <v>0.64502575932674766</v>
      </c>
      <c r="F42" s="96">
        <f t="shared" si="78"/>
        <v>0.63878907671856144</v>
      </c>
      <c r="G42" s="96">
        <f t="shared" si="78"/>
        <v>0.63508391846539902</v>
      </c>
      <c r="H42" s="96">
        <f t="shared" si="78"/>
        <v>0.61326374397237005</v>
      </c>
      <c r="I42" s="96">
        <f t="shared" si="78"/>
        <v>0.60127538456436513</v>
      </c>
      <c r="J42" s="96">
        <f t="shared" si="78"/>
        <v>0.56598494890699591</v>
      </c>
      <c r="K42" s="96">
        <f t="shared" si="78"/>
        <v>0.5102603296907724</v>
      </c>
      <c r="L42" s="96">
        <f t="shared" si="78"/>
        <v>0.36787845699296257</v>
      </c>
      <c r="M42" s="96">
        <f t="shared" si="78"/>
        <v>0.17132471056204851</v>
      </c>
      <c r="N42" s="96">
        <f t="shared" si="78"/>
        <v>6.4184300700512009E-2</v>
      </c>
      <c r="O42" s="96">
        <f t="shared" si="78"/>
        <v>1.898311332275519E-2</v>
      </c>
      <c r="P42" s="96">
        <f t="shared" si="78"/>
        <v>8.0303736130324342E-3</v>
      </c>
      <c r="Q42" s="96">
        <f t="shared" si="78"/>
        <v>6.0200622578661248E-3</v>
      </c>
      <c r="R42" s="96">
        <f t="shared" si="78"/>
        <v>5.5242723856339521E-3</v>
      </c>
      <c r="S42" s="96">
        <f t="shared" si="78"/>
        <v>0.98514649842534874</v>
      </c>
      <c r="T42" s="96">
        <f t="shared" si="78"/>
        <v>0.97926495040229589</v>
      </c>
      <c r="U42" s="96">
        <f t="shared" si="78"/>
        <v>0.96725962883935712</v>
      </c>
      <c r="V42" s="96">
        <f t="shared" si="78"/>
        <v>0.95783638850514319</v>
      </c>
      <c r="W42" s="96">
        <f t="shared" si="78"/>
        <v>0.95224604398770751</v>
      </c>
      <c r="X42" s="96">
        <f t="shared" si="78"/>
        <v>0.91933401598982567</v>
      </c>
      <c r="Y42" s="96">
        <f t="shared" si="78"/>
        <v>0.90122359975569843</v>
      </c>
      <c r="Z42" s="96">
        <f t="shared" si="78"/>
        <v>0.84776055793758287</v>
      </c>
      <c r="AA42" s="96">
        <f t="shared" si="78"/>
        <v>0.76290168676073122</v>
      </c>
      <c r="AB42" s="96">
        <f t="shared" si="78"/>
        <v>0.54400537355757062</v>
      </c>
      <c r="AC42" s="96">
        <f t="shared" si="78"/>
        <v>0.24099839984778124</v>
      </c>
      <c r="AD42" s="96">
        <f t="shared" si="78"/>
        <v>8.0536841067489776E-2</v>
      </c>
      <c r="AE42" s="96">
        <f t="shared" si="78"/>
        <v>2.0886475622329873E-2</v>
      </c>
      <c r="AF42" s="96">
        <f t="shared" si="78"/>
        <v>8.2545472816621945E-3</v>
      </c>
      <c r="AG42" s="96">
        <f t="shared" si="78"/>
        <v>6.0366748279366477E-3</v>
      </c>
      <c r="AH42" s="96">
        <f t="shared" si="78"/>
        <v>5.5245746767187401E-3</v>
      </c>
      <c r="AI42" s="96">
        <f t="shared" si="78"/>
        <v>1.1493375744102721</v>
      </c>
      <c r="AJ42" s="96">
        <f t="shared" si="78"/>
        <v>1.1424283304436915</v>
      </c>
      <c r="AK42" s="96">
        <f t="shared" si="78"/>
        <v>1.1283758704457105</v>
      </c>
      <c r="AL42" s="96">
        <f t="shared" si="78"/>
        <v>1.1173592931912415</v>
      </c>
      <c r="AM42" s="96">
        <f t="shared" si="78"/>
        <v>1.1108263534914447</v>
      </c>
      <c r="AN42" s="96">
        <f t="shared" si="78"/>
        <v>1.0723678698222781</v>
      </c>
      <c r="AO42" s="96">
        <f t="shared" si="78"/>
        <v>1.051195236361155</v>
      </c>
      <c r="AP42" s="96">
        <f t="shared" si="78"/>
        <v>0.98863499266636967</v>
      </c>
      <c r="AQ42" s="96">
        <f t="shared" si="78"/>
        <v>0.8891583605509048</v>
      </c>
      <c r="AR42" s="96">
        <f t="shared" si="78"/>
        <v>0.63168457533391598</v>
      </c>
      <c r="AS42" s="96">
        <f t="shared" si="78"/>
        <v>0.27485622812293731</v>
      </c>
      <c r="AT42" s="96">
        <f t="shared" si="78"/>
        <v>8.7832087365300945E-2</v>
      </c>
      <c r="AU42" s="96">
        <f t="shared" si="78"/>
        <v>2.1618596806990284E-2</v>
      </c>
      <c r="AV42" s="96">
        <f t="shared" si="78"/>
        <v>8.3381427260217373E-3</v>
      </c>
      <c r="AW42" s="96">
        <f t="shared" si="78"/>
        <v>6.0421359591538177E-3</v>
      </c>
      <c r="AX42" s="96">
        <f t="shared" si="78"/>
        <v>5.5246631761704879E-3</v>
      </c>
      <c r="AY42" s="96">
        <f t="shared" si="78"/>
        <v>1.3135287064974184</v>
      </c>
      <c r="AZ42" s="96">
        <f t="shared" si="78"/>
        <v>1.3055915670185894</v>
      </c>
      <c r="BA42" s="96">
        <f t="shared" si="78"/>
        <v>1.2894919260907702</v>
      </c>
      <c r="BB42" s="96">
        <f t="shared" si="78"/>
        <v>1.2768819865972674</v>
      </c>
      <c r="BC42" s="96">
        <f t="shared" si="78"/>
        <v>1.2694064574257251</v>
      </c>
      <c r="BD42" s="96">
        <f t="shared" si="78"/>
        <v>1.2254013236279053</v>
      </c>
      <c r="BE42" s="96">
        <f t="shared" si="78"/>
        <v>1.2011660009687486</v>
      </c>
      <c r="BF42" s="96">
        <f t="shared" si="78"/>
        <v>1.1295040058854997</v>
      </c>
      <c r="BG42" s="96">
        <f t="shared" si="78"/>
        <v>1.0153867270668375</v>
      </c>
      <c r="BH42" s="96">
        <f t="shared" si="78"/>
        <v>0.71918588151912288</v>
      </c>
      <c r="BI42" s="96">
        <f t="shared" si="78"/>
        <v>0.30824611504982663</v>
      </c>
      <c r="BJ42" s="96">
        <f t="shared" si="78"/>
        <v>9.4708707115507121E-2</v>
      </c>
      <c r="BK42" s="96">
        <f t="shared" si="78"/>
        <v>2.2254611356953953E-2</v>
      </c>
      <c r="BL42" s="96">
        <f t="shared" si="78"/>
        <v>8.4096758001629239E-3</v>
      </c>
      <c r="BM42" s="96">
        <f t="shared" si="78"/>
        <v>6.0465130974459028E-3</v>
      </c>
      <c r="BN42" s="96">
        <f t="shared" si="78"/>
        <v>5.5247302399959869E-3</v>
      </c>
      <c r="BO42" s="96">
        <f t="shared" si="78"/>
        <v>1.3430830571382937</v>
      </c>
      <c r="BP42" s="96">
        <f t="shared" ref="BP42:EA42" si="79">((BP16*$FH16)/1000000)</f>
        <v>1.3349608807278652</v>
      </c>
      <c r="BQ42" s="96">
        <f t="shared" si="79"/>
        <v>1.3184927457492595</v>
      </c>
      <c r="BR42" s="96">
        <f t="shared" si="79"/>
        <v>1.3055960007300862</v>
      </c>
      <c r="BS42" s="96">
        <f t="shared" si="79"/>
        <v>1.2979508046467623</v>
      </c>
      <c r="BT42" s="96">
        <f t="shared" si="79"/>
        <v>1.2529472625799192</v>
      </c>
      <c r="BU42" s="96">
        <f t="shared" si="79"/>
        <v>1.2281606151464812</v>
      </c>
      <c r="BV42" s="96">
        <f t="shared" si="79"/>
        <v>1.1548599199960417</v>
      </c>
      <c r="BW42" s="96">
        <f t="shared" si="79"/>
        <v>1.0381052968900855</v>
      </c>
      <c r="BX42" s="96">
        <f t="shared" si="79"/>
        <v>0.734920137733167</v>
      </c>
      <c r="BY42" s="96">
        <f t="shared" si="79"/>
        <v>0.3142136917901292</v>
      </c>
      <c r="BZ42" s="96">
        <f t="shared" si="79"/>
        <v>9.5908437118273404E-2</v>
      </c>
      <c r="CA42" s="96">
        <f t="shared" si="79"/>
        <v>2.2360687943638723E-2</v>
      </c>
      <c r="CB42" s="96">
        <f t="shared" si="79"/>
        <v>8.4215103510081914E-3</v>
      </c>
      <c r="CC42" s="96">
        <f t="shared" si="79"/>
        <v>6.0472117215985277E-3</v>
      </c>
      <c r="CD42" s="96">
        <f t="shared" si="79"/>
        <v>5.5247406259771705E-3</v>
      </c>
      <c r="CE42" s="96">
        <f t="shared" si="79"/>
        <v>1.4777197493004788</v>
      </c>
      <c r="CF42" s="96">
        <f t="shared" si="79"/>
        <v>1.4687545837408367</v>
      </c>
      <c r="CG42" s="96">
        <f t="shared" si="79"/>
        <v>1.4506077358067442</v>
      </c>
      <c r="CH42" s="96">
        <f t="shared" si="79"/>
        <v>1.4364044207486957</v>
      </c>
      <c r="CI42" s="96">
        <f t="shared" si="79"/>
        <v>1.4279863004581013</v>
      </c>
      <c r="CJ42" s="96">
        <f t="shared" si="79"/>
        <v>1.37843438997644</v>
      </c>
      <c r="CK42" s="96">
        <f t="shared" si="79"/>
        <v>1.3511360348529882</v>
      </c>
      <c r="CL42" s="96">
        <f t="shared" si="79"/>
        <v>1.2703688660433989</v>
      </c>
      <c r="CM42" s="96">
        <f t="shared" si="79"/>
        <v>1.1415928838581793</v>
      </c>
      <c r="CN42" s="96">
        <f t="shared" si="79"/>
        <v>0.80654500193967771</v>
      </c>
      <c r="CO42" s="96">
        <f t="shared" si="79"/>
        <v>0.34125465603309307</v>
      </c>
      <c r="CP42" s="96">
        <f t="shared" si="79"/>
        <v>0.10124459163796849</v>
      </c>
      <c r="CQ42" s="96">
        <f t="shared" si="79"/>
        <v>2.2816277571797508E-2</v>
      </c>
      <c r="CR42" s="96">
        <f t="shared" si="79"/>
        <v>8.4720315269016539E-3</v>
      </c>
      <c r="CS42" s="96">
        <f t="shared" si="79"/>
        <v>6.0501145566951714E-3</v>
      </c>
      <c r="CT42" s="96">
        <f t="shared" si="79"/>
        <v>5.524782827443655E-3</v>
      </c>
      <c r="CU42" s="96">
        <f t="shared" si="79"/>
        <v>1.6419108119195249</v>
      </c>
      <c r="CV42" s="96">
        <f t="shared" si="79"/>
        <v>1.6319175199690759</v>
      </c>
      <c r="CW42" s="96">
        <f t="shared" si="79"/>
        <v>1.6117234439847117</v>
      </c>
      <c r="CX42" s="96">
        <f t="shared" si="79"/>
        <v>1.5959267455101347</v>
      </c>
      <c r="CY42" s="96">
        <f t="shared" si="79"/>
        <v>1.5865660393549819</v>
      </c>
      <c r="CZ42" s="96">
        <f t="shared" si="79"/>
        <v>1.5314672619549443</v>
      </c>
      <c r="DA42" s="96">
        <f t="shared" si="79"/>
        <v>1.5011056063197969</v>
      </c>
      <c r="DB42" s="96">
        <f t="shared" si="79"/>
        <v>1.4112306060621569</v>
      </c>
      <c r="DC42" s="96">
        <f t="shared" si="79"/>
        <v>1.2677812713105023</v>
      </c>
      <c r="DD42" s="96">
        <f t="shared" si="79"/>
        <v>0.89378786320283932</v>
      </c>
      <c r="DE42" s="96">
        <f t="shared" si="79"/>
        <v>0.37394553790578167</v>
      </c>
      <c r="DF42" s="96">
        <f t="shared" si="79"/>
        <v>0.10749645434362984</v>
      </c>
      <c r="DG42" s="96">
        <f t="shared" si="79"/>
        <v>2.3318784666522211E-2</v>
      </c>
      <c r="DH42" s="96">
        <f t="shared" si="79"/>
        <v>8.5271819152410149E-3</v>
      </c>
      <c r="DI42" s="96">
        <f t="shared" si="79"/>
        <v>6.0531393308468134E-3</v>
      </c>
      <c r="DJ42" s="96">
        <f t="shared" si="79"/>
        <v>5.5248251766867569E-3</v>
      </c>
      <c r="DK42" s="96">
        <f t="shared" si="79"/>
        <v>1.9702929571530094</v>
      </c>
      <c r="DL42" s="96">
        <f t="shared" si="79"/>
        <v>1.9582432311503144</v>
      </c>
      <c r="DM42" s="96">
        <f t="shared" si="79"/>
        <v>1.9339546561493117</v>
      </c>
      <c r="DN42" s="96">
        <f t="shared" si="79"/>
        <v>1.9149711622139272</v>
      </c>
      <c r="DO42" s="96">
        <f t="shared" si="79"/>
        <v>1.9037252890461391</v>
      </c>
      <c r="DP42" s="96">
        <f t="shared" si="79"/>
        <v>1.8375325714516404</v>
      </c>
      <c r="DQ42" s="96">
        <f t="shared" si="79"/>
        <v>1.8010437357827545</v>
      </c>
      <c r="DR42" s="96">
        <f t="shared" si="79"/>
        <v>1.6929471019244358</v>
      </c>
      <c r="DS42" s="96">
        <f t="shared" si="79"/>
        <v>1.5201166005236468</v>
      </c>
      <c r="DT42" s="96">
        <f t="shared" si="79"/>
        <v>1.0679975769239114</v>
      </c>
      <c r="DU42" s="96">
        <f t="shared" si="79"/>
        <v>0.43855698824121403</v>
      </c>
      <c r="DV42" s="96">
        <f t="shared" si="79"/>
        <v>0.11930942145529665</v>
      </c>
      <c r="DW42" s="96">
        <f t="shared" si="79"/>
        <v>2.4187601425155258E-2</v>
      </c>
      <c r="DX42" s="96">
        <f t="shared" si="79"/>
        <v>8.6211204669790296E-3</v>
      </c>
      <c r="DY42" s="96">
        <f t="shared" si="79"/>
        <v>6.0579580252180971E-3</v>
      </c>
      <c r="DZ42" s="96">
        <f t="shared" si="79"/>
        <v>5.5248891913473371E-3</v>
      </c>
      <c r="EA42" s="96">
        <f t="shared" si="79"/>
        <v>2.2986751650074071</v>
      </c>
      <c r="EB42" s="96">
        <f t="shared" ref="EB42:FF42" si="80">((EB16*$FH16)/1000000)</f>
        <v>2.2845688398035313</v>
      </c>
      <c r="EC42" s="96">
        <f t="shared" si="80"/>
        <v>2.2561857332413076</v>
      </c>
      <c r="ED42" s="96">
        <f t="shared" si="80"/>
        <v>2.234015424415762</v>
      </c>
      <c r="EE42" s="96">
        <f t="shared" si="80"/>
        <v>2.220884381266405</v>
      </c>
      <c r="EF42" s="96">
        <f t="shared" si="80"/>
        <v>2.1435975594721746</v>
      </c>
      <c r="EG42" s="96">
        <f t="shared" si="80"/>
        <v>2.1009809937653485</v>
      </c>
      <c r="EH42" s="96">
        <f t="shared" si="80"/>
        <v>1.9746569424277292</v>
      </c>
      <c r="EI42" s="96">
        <f t="shared" si="80"/>
        <v>1.7724101081061774</v>
      </c>
      <c r="EJ42" s="96">
        <f t="shared" si="80"/>
        <v>1.241923291362192</v>
      </c>
      <c r="EK42" s="96">
        <f t="shared" si="80"/>
        <v>0.50235634309446964</v>
      </c>
      <c r="EL42" s="96">
        <f t="shared" si="80"/>
        <v>0.13038955045052522</v>
      </c>
      <c r="EM42" s="96">
        <f t="shared" si="80"/>
        <v>2.4920673891305829E-2</v>
      </c>
      <c r="EN42" s="96">
        <f t="shared" si="80"/>
        <v>8.6989723610146393E-3</v>
      </c>
      <c r="EO42" s="96">
        <f t="shared" si="80"/>
        <v>6.061646655464002E-3</v>
      </c>
      <c r="EP42" s="96">
        <f t="shared" si="80"/>
        <v>5.5249352895726852E-3</v>
      </c>
      <c r="EQ42" s="96">
        <f t="shared" si="80"/>
        <v>2.6270573078445087</v>
      </c>
      <c r="ER42" s="96">
        <f t="shared" si="80"/>
        <v>2.6108942792081007</v>
      </c>
      <c r="ES42" s="96">
        <f t="shared" si="80"/>
        <v>2.578416620426164</v>
      </c>
      <c r="ET42" s="96">
        <f t="shared" si="80"/>
        <v>2.5530594781353697</v>
      </c>
      <c r="EU42" s="96">
        <f t="shared" si="80"/>
        <v>2.5380432720157988</v>
      </c>
      <c r="EV42" s="96">
        <f t="shared" si="80"/>
        <v>2.4496622419066174</v>
      </c>
      <c r="EW42" s="96">
        <f t="shared" si="80"/>
        <v>2.4009175493471879</v>
      </c>
      <c r="EX42" s="96">
        <f t="shared" si="80"/>
        <v>2.2563619870425233</v>
      </c>
      <c r="EY42" s="96">
        <f t="shared" si="80"/>
        <v>2.0246723763821524</v>
      </c>
      <c r="EZ42" s="96">
        <f t="shared" si="80"/>
        <v>1.4156336322272267</v>
      </c>
      <c r="FA42" s="96">
        <f t="shared" si="80"/>
        <v>0.5655235531742232</v>
      </c>
      <c r="FB42" s="96">
        <f t="shared" si="80"/>
        <v>0.14089324876329823</v>
      </c>
      <c r="FC42" s="96">
        <f t="shared" si="80"/>
        <v>2.5554170003170788E-2</v>
      </c>
      <c r="FD42" s="96">
        <f t="shared" si="80"/>
        <v>8.7651812449508187E-3</v>
      </c>
      <c r="FE42" s="96">
        <f t="shared" si="80"/>
        <v>6.0645761107067115E-3</v>
      </c>
      <c r="FF42" s="96">
        <f t="shared" si="80"/>
        <v>5.5249700746352222E-3</v>
      </c>
      <c r="FK42">
        <v>-10597.024348352999</v>
      </c>
      <c r="FL42">
        <v>-9612.1013538824009</v>
      </c>
      <c r="FM42">
        <v>-10637.150841152899</v>
      </c>
      <c r="FN42">
        <v>-9589.9806603644993</v>
      </c>
      <c r="FO42">
        <v>-12009.7633846756</v>
      </c>
      <c r="FP42">
        <v>-13944.8168364998</v>
      </c>
      <c r="FQ42">
        <v>-12241.251205099299</v>
      </c>
      <c r="FR42">
        <v>-10542.7404032714</v>
      </c>
      <c r="FS42">
        <v>-7952.1671978102004</v>
      </c>
      <c r="FT42">
        <v>-13023.7341042149</v>
      </c>
      <c r="FU42">
        <v>-9573.7820063603995</v>
      </c>
      <c r="FV42">
        <v>-13690.443116336801</v>
      </c>
      <c r="FW42">
        <v>-12643.544035970201</v>
      </c>
      <c r="FX42">
        <v>-15847.814786148099</v>
      </c>
      <c r="FY42">
        <v>-12440.2923562051</v>
      </c>
      <c r="FZ42">
        <v>-9099.4420390064006</v>
      </c>
      <c r="GA42">
        <v>-13700.135780157299</v>
      </c>
      <c r="GB42">
        <v>-11738.3634561653</v>
      </c>
      <c r="GC42">
        <v>-15807.7306516956</v>
      </c>
      <c r="GD42">
        <v>-14903.753127341401</v>
      </c>
    </row>
    <row r="43" spans="1:186" x14ac:dyDescent="0.55000000000000004">
      <c r="A43" s="115"/>
      <c r="B43" s="1" t="s">
        <v>14</v>
      </c>
      <c r="C43" s="1">
        <f t="shared" si="44"/>
        <v>0.60664481659626157</v>
      </c>
      <c r="D43" s="96">
        <f t="shared" ref="D43:BO43" si="81">((D17*$FH17)/1000000)</f>
        <v>0.60376229704599171</v>
      </c>
      <c r="E43" s="96">
        <f t="shared" si="81"/>
        <v>0.59686748625884423</v>
      </c>
      <c r="F43" s="96">
        <f t="shared" si="81"/>
        <v>0.59144006181916331</v>
      </c>
      <c r="G43" s="96">
        <f t="shared" si="81"/>
        <v>0.58812286663718205</v>
      </c>
      <c r="H43" s="96">
        <f t="shared" si="81"/>
        <v>0.56927782785913894</v>
      </c>
      <c r="I43" s="96">
        <f t="shared" si="81"/>
        <v>0.55979684214550363</v>
      </c>
      <c r="J43" s="96">
        <f t="shared" si="81"/>
        <v>0.5329148233849198</v>
      </c>
      <c r="K43" s="96">
        <f t="shared" si="81"/>
        <v>0.49075153197653981</v>
      </c>
      <c r="L43" s="96">
        <f t="shared" si="81"/>
        <v>0.38618206245475412</v>
      </c>
      <c r="M43" s="96">
        <f t="shared" si="81"/>
        <v>0.22566751596342796</v>
      </c>
      <c r="N43" s="96">
        <f t="shared" si="81"/>
        <v>0.1144231093816743</v>
      </c>
      <c r="O43" s="96">
        <f t="shared" si="81"/>
        <v>3.0324872243122972E-2</v>
      </c>
      <c r="P43" s="96">
        <f t="shared" si="81"/>
        <v>1.0195385677168279E-2</v>
      </c>
      <c r="Q43" s="96">
        <f t="shared" si="81"/>
        <v>6.134174525545732E-3</v>
      </c>
      <c r="R43" s="96">
        <f t="shared" si="81"/>
        <v>5.0244367460408491E-3</v>
      </c>
      <c r="S43" s="96">
        <f t="shared" si="81"/>
        <v>0.909967199355043</v>
      </c>
      <c r="T43" s="96">
        <f t="shared" si="81"/>
        <v>0.90553726740266094</v>
      </c>
      <c r="U43" s="96">
        <f t="shared" si="81"/>
        <v>0.89506873426544475</v>
      </c>
      <c r="V43" s="96">
        <f t="shared" si="81"/>
        <v>0.886860411042103</v>
      </c>
      <c r="W43" s="96">
        <f t="shared" si="81"/>
        <v>0.88184507777203447</v>
      </c>
      <c r="X43" s="96">
        <f t="shared" si="81"/>
        <v>0.8533357214000844</v>
      </c>
      <c r="Y43" s="96">
        <f t="shared" si="81"/>
        <v>0.83894928237756128</v>
      </c>
      <c r="Z43" s="96">
        <f t="shared" si="81"/>
        <v>0.79800038176615096</v>
      </c>
      <c r="AA43" s="96">
        <f t="shared" si="81"/>
        <v>0.73313606650713437</v>
      </c>
      <c r="AB43" s="96">
        <f t="shared" si="81"/>
        <v>0.57153108238585137</v>
      </c>
      <c r="AC43" s="96">
        <f t="shared" si="81"/>
        <v>0.32349063702025249</v>
      </c>
      <c r="AD43" s="96">
        <f t="shared" si="81"/>
        <v>0.15572970690454935</v>
      </c>
      <c r="AE43" s="96">
        <f t="shared" si="81"/>
        <v>3.5526596417594869E-2</v>
      </c>
      <c r="AF43" s="96">
        <f t="shared" si="81"/>
        <v>1.0815678219859843E-2</v>
      </c>
      <c r="AG43" s="96">
        <f t="shared" si="81"/>
        <v>6.2036083371590361E-3</v>
      </c>
      <c r="AH43" s="96">
        <f t="shared" si="81"/>
        <v>5.0251630567315171E-3</v>
      </c>
      <c r="AI43" s="96">
        <f t="shared" si="81"/>
        <v>1.0616283919620428</v>
      </c>
      <c r="AJ43" s="96">
        <f t="shared" si="81"/>
        <v>1.0564243164790297</v>
      </c>
      <c r="AK43" s="96">
        <f t="shared" si="81"/>
        <v>1.0441686851631125</v>
      </c>
      <c r="AL43" s="96">
        <f t="shared" si="81"/>
        <v>1.0345696860580715</v>
      </c>
      <c r="AM43" s="96">
        <f t="shared" si="81"/>
        <v>1.0287049873943881</v>
      </c>
      <c r="AN43" s="96">
        <f t="shared" si="81"/>
        <v>0.99535978920280754</v>
      </c>
      <c r="AO43" s="96">
        <f t="shared" si="81"/>
        <v>0.97851707455303261</v>
      </c>
      <c r="AP43" s="96">
        <f t="shared" si="81"/>
        <v>0.93051831181930633</v>
      </c>
      <c r="AQ43" s="96">
        <f t="shared" si="81"/>
        <v>0.85421447881209589</v>
      </c>
      <c r="AR43" s="96">
        <f t="shared" si="81"/>
        <v>0.66377769108596163</v>
      </c>
      <c r="AS43" s="96">
        <f t="shared" si="81"/>
        <v>0.37144157815121842</v>
      </c>
      <c r="AT43" s="96">
        <f t="shared" si="81"/>
        <v>0.1753635790490114</v>
      </c>
      <c r="AU43" s="96">
        <f t="shared" si="81"/>
        <v>3.7708359603173945E-2</v>
      </c>
      <c r="AV43" s="96">
        <f t="shared" si="81"/>
        <v>1.1050956560681006E-2</v>
      </c>
      <c r="AW43" s="96">
        <f t="shared" si="81"/>
        <v>6.2281356568219797E-3</v>
      </c>
      <c r="AX43" s="96">
        <f t="shared" si="81"/>
        <v>5.0253777729823016E-3</v>
      </c>
      <c r="AY43" s="96">
        <f t="shared" si="81"/>
        <v>1.2132896281707752</v>
      </c>
      <c r="AZ43" s="96">
        <f t="shared" si="81"/>
        <v>1.2073112536036892</v>
      </c>
      <c r="BA43" s="96">
        <f t="shared" si="81"/>
        <v>1.1932684462872449</v>
      </c>
      <c r="BB43" s="96">
        <f t="shared" si="81"/>
        <v>1.1822786811728798</v>
      </c>
      <c r="BC43" s="96">
        <f t="shared" si="81"/>
        <v>1.1755645020224086</v>
      </c>
      <c r="BD43" s="96">
        <f t="shared" si="81"/>
        <v>1.1373819471751394</v>
      </c>
      <c r="BE43" s="96">
        <f t="shared" si="81"/>
        <v>1.1180814992515691</v>
      </c>
      <c r="BF43" s="96">
        <f t="shared" si="81"/>
        <v>1.0630262966734363</v>
      </c>
      <c r="BG43" s="96">
        <f t="shared" si="81"/>
        <v>0.97524260982308453</v>
      </c>
      <c r="BH43" s="96">
        <f t="shared" si="81"/>
        <v>0.75582665831314721</v>
      </c>
      <c r="BI43" s="96">
        <f t="shared" si="81"/>
        <v>0.41894327508589513</v>
      </c>
      <c r="BJ43" s="96">
        <f t="shared" si="81"/>
        <v>0.19451237605116878</v>
      </c>
      <c r="BK43" s="96">
        <f t="shared" si="81"/>
        <v>3.9698555528439428E-2</v>
      </c>
      <c r="BL43" s="96">
        <f t="shared" si="81"/>
        <v>1.1253672594957877E-2</v>
      </c>
      <c r="BM43" s="96">
        <f t="shared" si="81"/>
        <v>6.2485371610797227E-3</v>
      </c>
      <c r="BN43" s="96">
        <f t="shared" si="81"/>
        <v>5.0255411557965706E-3</v>
      </c>
      <c r="BO43" s="96">
        <f t="shared" si="81"/>
        <v>1.2405886124369951</v>
      </c>
      <c r="BP43" s="96">
        <f t="shared" ref="BP43:EA43" si="82">((BP17*$FH17)/1000000)</f>
        <v>1.2344708536570874</v>
      </c>
      <c r="BQ43" s="96">
        <f t="shared" si="82"/>
        <v>1.2201063455141878</v>
      </c>
      <c r="BR43" s="96">
        <f t="shared" si="82"/>
        <v>1.2088662339033205</v>
      </c>
      <c r="BS43" s="96">
        <f t="shared" si="82"/>
        <v>1.2019991392255218</v>
      </c>
      <c r="BT43" s="96">
        <f t="shared" si="82"/>
        <v>1.1629457319747805</v>
      </c>
      <c r="BU43" s="96">
        <f t="shared" si="82"/>
        <v>1.1432027696881788</v>
      </c>
      <c r="BV43" s="96">
        <f t="shared" si="82"/>
        <v>1.0868768574464622</v>
      </c>
      <c r="BW43" s="96">
        <f t="shared" si="82"/>
        <v>0.99702322238424712</v>
      </c>
      <c r="BX43" s="96">
        <f t="shared" si="82"/>
        <v>0.7723777455395745</v>
      </c>
      <c r="BY43" s="96">
        <f t="shared" si="82"/>
        <v>0.4274531399249698</v>
      </c>
      <c r="BZ43" s="96">
        <f t="shared" si="82"/>
        <v>0.19791516501786191</v>
      </c>
      <c r="CA43" s="96">
        <f t="shared" si="82"/>
        <v>4.0039685690562037E-2</v>
      </c>
      <c r="CB43" s="96">
        <f t="shared" si="82"/>
        <v>1.1287320323043921E-2</v>
      </c>
      <c r="CC43" s="96">
        <f t="shared" si="82"/>
        <v>6.251860447437513E-3</v>
      </c>
      <c r="CD43" s="96">
        <f t="shared" si="82"/>
        <v>5.0255665084156355E-3</v>
      </c>
      <c r="CE43" s="96">
        <f t="shared" si="82"/>
        <v>1.3649507949386537</v>
      </c>
      <c r="CF43" s="96">
        <f t="shared" si="82"/>
        <v>1.3581980183649867</v>
      </c>
      <c r="CG43" s="96">
        <f t="shared" si="82"/>
        <v>1.342367977851735</v>
      </c>
      <c r="CH43" s="96">
        <f t="shared" si="82"/>
        <v>1.3299873802583846</v>
      </c>
      <c r="CI43" s="96">
        <f t="shared" si="82"/>
        <v>1.3224236382396646</v>
      </c>
      <c r="CJ43" s="96">
        <f t="shared" si="82"/>
        <v>1.2794025957325217</v>
      </c>
      <c r="CK43" s="96">
        <f t="shared" si="82"/>
        <v>1.2576433292329978</v>
      </c>
      <c r="CL43" s="96">
        <f t="shared" si="82"/>
        <v>1.1955268689625815</v>
      </c>
      <c r="CM43" s="96">
        <f t="shared" si="82"/>
        <v>1.0962315747875955</v>
      </c>
      <c r="CN43" s="96">
        <f t="shared" si="82"/>
        <v>0.8477179109184787</v>
      </c>
      <c r="CO43" s="96">
        <f t="shared" si="82"/>
        <v>0.46608435116347352</v>
      </c>
      <c r="CP43" s="96">
        <f t="shared" si="82"/>
        <v>0.21326788709105929</v>
      </c>
      <c r="CQ43" s="96">
        <f t="shared" si="82"/>
        <v>4.1536486115908273E-2</v>
      </c>
      <c r="CR43" s="96">
        <f t="shared" si="82"/>
        <v>1.1431277760933512E-2</v>
      </c>
      <c r="CS43" s="96">
        <f t="shared" si="82"/>
        <v>6.265881984734975E-3</v>
      </c>
      <c r="CT43" s="96">
        <f t="shared" si="82"/>
        <v>5.0256697014124845E-3</v>
      </c>
      <c r="CU43" s="96">
        <f t="shared" si="82"/>
        <v>1.5166119782230372</v>
      </c>
      <c r="CV43" s="96">
        <f t="shared" si="82"/>
        <v>1.5090847241961363</v>
      </c>
      <c r="CW43" s="96">
        <f t="shared" si="82"/>
        <v>1.4914674123977087</v>
      </c>
      <c r="CX43" s="96">
        <f t="shared" si="82"/>
        <v>1.4776959354362003</v>
      </c>
      <c r="CY43" s="96">
        <f t="shared" si="82"/>
        <v>1.469282568512615</v>
      </c>
      <c r="CZ43" s="96">
        <f t="shared" si="82"/>
        <v>1.4214221587378542</v>
      </c>
      <c r="DA43" s="96">
        <f t="shared" si="82"/>
        <v>1.3972032313087173</v>
      </c>
      <c r="DB43" s="96">
        <f t="shared" si="82"/>
        <v>1.3280218625195581</v>
      </c>
      <c r="DC43" s="96">
        <f t="shared" si="82"/>
        <v>1.2171893139506804</v>
      </c>
      <c r="DD43" s="96">
        <f t="shared" si="82"/>
        <v>0.93948036753903053</v>
      </c>
      <c r="DE43" s="96">
        <f t="shared" si="82"/>
        <v>0.5129293152195592</v>
      </c>
      <c r="DF43" s="96">
        <f t="shared" si="82"/>
        <v>0.23169768525348342</v>
      </c>
      <c r="DG43" s="96">
        <f t="shared" si="82"/>
        <v>4.3250200090719407E-2</v>
      </c>
      <c r="DH43" s="96">
        <f t="shared" si="82"/>
        <v>1.1588956212121245E-2</v>
      </c>
      <c r="DI43" s="96">
        <f t="shared" si="82"/>
        <v>6.2808836545476306E-3</v>
      </c>
      <c r="DJ43" s="96">
        <f t="shared" si="82"/>
        <v>5.0257735034264497E-3</v>
      </c>
      <c r="DK43" s="96">
        <f t="shared" si="82"/>
        <v>1.8199343523799867</v>
      </c>
      <c r="DL43" s="96">
        <f t="shared" si="82"/>
        <v>1.8108579947958066</v>
      </c>
      <c r="DM43" s="96">
        <f t="shared" si="82"/>
        <v>1.7896660530306161</v>
      </c>
      <c r="DN43" s="96">
        <f t="shared" si="82"/>
        <v>1.7731127193070775</v>
      </c>
      <c r="DO43" s="96">
        <f t="shared" si="82"/>
        <v>1.7629999602062236</v>
      </c>
      <c r="DP43" s="96">
        <f t="shared" si="82"/>
        <v>1.7054588519297615</v>
      </c>
      <c r="DQ43" s="96">
        <f t="shared" si="82"/>
        <v>1.676318755274427</v>
      </c>
      <c r="DR43" s="96">
        <f t="shared" si="82"/>
        <v>1.5929996174032288</v>
      </c>
      <c r="DS43" s="96">
        <f t="shared" si="82"/>
        <v>1.4590326408301308</v>
      </c>
      <c r="DT43" s="96">
        <f t="shared" si="82"/>
        <v>1.1226999866091727</v>
      </c>
      <c r="DU43" s="96">
        <f t="shared" si="82"/>
        <v>0.60591361683844924</v>
      </c>
      <c r="DV43" s="96">
        <f t="shared" si="82"/>
        <v>0.26777393157405288</v>
      </c>
      <c r="DW43" s="96">
        <f t="shared" si="82"/>
        <v>4.6383064671878929E-2</v>
      </c>
      <c r="DX43" s="96">
        <f t="shared" si="82"/>
        <v>1.1858585042029267E-2</v>
      </c>
      <c r="DY43" s="96">
        <f t="shared" si="82"/>
        <v>6.3057098926636605E-3</v>
      </c>
      <c r="DZ43" s="96">
        <f t="shared" si="82"/>
        <v>5.0259309008977944E-3</v>
      </c>
      <c r="EA43" s="96">
        <f t="shared" si="82"/>
        <v>2.1232567844897994</v>
      </c>
      <c r="EB43" s="96">
        <f t="shared" ref="EB43:FF43" si="83">((EB17*$FH17)/1000000)</f>
        <v>2.1126311919131648</v>
      </c>
      <c r="EC43" s="96">
        <f t="shared" si="83"/>
        <v>2.0878645500527426</v>
      </c>
      <c r="ED43" s="96">
        <f t="shared" si="83"/>
        <v>2.0685292623519991</v>
      </c>
      <c r="EE43" s="96">
        <f t="shared" si="83"/>
        <v>2.0567169846167848</v>
      </c>
      <c r="EF43" s="96">
        <f t="shared" si="83"/>
        <v>1.9894932629200008</v>
      </c>
      <c r="EG43" s="96">
        <f t="shared" si="83"/>
        <v>1.9554302382169584</v>
      </c>
      <c r="EH43" s="96">
        <f t="shared" si="83"/>
        <v>1.8579658884214092</v>
      </c>
      <c r="EI43" s="96">
        <f t="shared" si="83"/>
        <v>1.7008038738730105</v>
      </c>
      <c r="EJ43" s="96">
        <f t="shared" si="83"/>
        <v>1.3056059267183202</v>
      </c>
      <c r="EK43" s="96">
        <f t="shared" si="83"/>
        <v>0.69816870924514185</v>
      </c>
      <c r="EL43" s="96">
        <f t="shared" si="83"/>
        <v>0.30303303627688133</v>
      </c>
      <c r="EM43" s="96">
        <f t="shared" si="83"/>
        <v>4.9212224431372915E-2</v>
      </c>
      <c r="EN43" s="96">
        <f t="shared" si="83"/>
        <v>1.2082816481665048E-2</v>
      </c>
      <c r="EO43" s="96">
        <f t="shared" si="83"/>
        <v>6.325599538931817E-3</v>
      </c>
      <c r="EP43" s="96">
        <f t="shared" si="83"/>
        <v>5.0260446344350916E-3</v>
      </c>
      <c r="EQ43" s="96">
        <f t="shared" si="83"/>
        <v>2.4265791689739351</v>
      </c>
      <c r="ER43" s="96">
        <f t="shared" si="83"/>
        <v>2.414404256067582</v>
      </c>
      <c r="ES43" s="96">
        <f t="shared" si="83"/>
        <v>2.3860628649035687</v>
      </c>
      <c r="ET43" s="96">
        <f t="shared" si="83"/>
        <v>2.3639455604758504</v>
      </c>
      <c r="EU43" s="96">
        <f t="shared" si="83"/>
        <v>2.3504336752932358</v>
      </c>
      <c r="EV43" s="96">
        <f t="shared" si="83"/>
        <v>2.2735259796171809</v>
      </c>
      <c r="EW43" s="96">
        <f t="shared" si="83"/>
        <v>2.2345388060247942</v>
      </c>
      <c r="EX43" s="96">
        <f t="shared" si="83"/>
        <v>2.1229241495875835</v>
      </c>
      <c r="EY43" s="96">
        <f t="shared" si="83"/>
        <v>1.9425220543457058</v>
      </c>
      <c r="EZ43" s="96">
        <f t="shared" si="83"/>
        <v>1.4882743656603084</v>
      </c>
      <c r="FA43" s="96">
        <f t="shared" si="83"/>
        <v>0.78986861636952366</v>
      </c>
      <c r="FB43" s="96">
        <f t="shared" si="83"/>
        <v>0.33766432158456838</v>
      </c>
      <c r="FC43" s="96">
        <f t="shared" si="83"/>
        <v>5.1809936937546701E-2</v>
      </c>
      <c r="FD43" s="96">
        <f t="shared" si="83"/>
        <v>1.2273912044689975E-2</v>
      </c>
      <c r="FE43" s="96">
        <f t="shared" si="83"/>
        <v>6.3420329423367261E-3</v>
      </c>
      <c r="FF43" s="96">
        <f t="shared" si="83"/>
        <v>5.0261306837983896E-3</v>
      </c>
      <c r="FK43">
        <v>-4234.7138507551999</v>
      </c>
      <c r="FL43">
        <v>-3343.8460539999001</v>
      </c>
      <c r="FM43">
        <v>-3285.2178315105002</v>
      </c>
      <c r="FN43">
        <v>-3936.3063243867</v>
      </c>
      <c r="FO43">
        <v>-2969.4629932999001</v>
      </c>
      <c r="FP43">
        <v>-6242.0706543400001</v>
      </c>
      <c r="FQ43">
        <v>-4877.9670604226003</v>
      </c>
      <c r="FR43">
        <v>-2807.0509564893</v>
      </c>
      <c r="FS43">
        <v>-2585.7702604040001</v>
      </c>
      <c r="FT43">
        <v>-2768.7190263708999</v>
      </c>
      <c r="FU43">
        <v>-2054.8134049101</v>
      </c>
      <c r="FV43">
        <v>-3208.3825197857</v>
      </c>
      <c r="FW43">
        <v>-4436.9724614807001</v>
      </c>
      <c r="FX43">
        <v>-5690.8762664878004</v>
      </c>
      <c r="FY43">
        <v>-2736.3936616642</v>
      </c>
      <c r="FZ43">
        <v>-2280.8370365073001</v>
      </c>
      <c r="GA43">
        <v>-3586.7469249654</v>
      </c>
      <c r="GB43">
        <v>-2527.5890173671</v>
      </c>
      <c r="GC43">
        <v>-4080.4241139556002</v>
      </c>
      <c r="GD43">
        <v>-3182.0819823866</v>
      </c>
    </row>
    <row r="44" spans="1:186" x14ac:dyDescent="0.55000000000000004">
      <c r="A44" s="115"/>
      <c r="B44" s="1" t="s">
        <v>15</v>
      </c>
      <c r="C44" s="1">
        <f t="shared" si="44"/>
        <v>0.76404231165247527</v>
      </c>
      <c r="D44" s="96">
        <f t="shared" ref="D44:BO44" si="84">((D18*$FH18)/1000000)</f>
        <v>0.75975281187880339</v>
      </c>
      <c r="E44" s="96">
        <f t="shared" si="84"/>
        <v>0.75060457066050634</v>
      </c>
      <c r="F44" s="96">
        <f t="shared" si="84"/>
        <v>0.74334521401829745</v>
      </c>
      <c r="G44" s="96">
        <f t="shared" si="84"/>
        <v>0.73911779573072178</v>
      </c>
      <c r="H44" s="96">
        <f t="shared" si="84"/>
        <v>0.7150539748015613</v>
      </c>
      <c r="I44" s="96">
        <f t="shared" si="84"/>
        <v>0.70349736937735263</v>
      </c>
      <c r="J44" s="96">
        <f t="shared" si="84"/>
        <v>0.6709918252074798</v>
      </c>
      <c r="K44" s="96">
        <f t="shared" si="84"/>
        <v>0.62030575663191012</v>
      </c>
      <c r="L44" s="96">
        <f t="shared" si="84"/>
        <v>0.48950338306023977</v>
      </c>
      <c r="M44" s="96">
        <f t="shared" si="84"/>
        <v>0.28406746935726113</v>
      </c>
      <c r="N44" s="96">
        <f t="shared" si="84"/>
        <v>0.13691583986268155</v>
      </c>
      <c r="O44" s="96">
        <f t="shared" si="84"/>
        <v>3.7110636370250513E-2</v>
      </c>
      <c r="P44" s="96">
        <f t="shared" si="84"/>
        <v>1.2911806848162229E-2</v>
      </c>
      <c r="Q44" s="96">
        <f t="shared" si="84"/>
        <v>7.7957877590289605E-3</v>
      </c>
      <c r="R44" s="96">
        <f t="shared" si="84"/>
        <v>6.3787928620887696E-3</v>
      </c>
      <c r="S44" s="96">
        <f t="shared" si="84"/>
        <v>1.1460634175049367</v>
      </c>
      <c r="T44" s="96">
        <f t="shared" si="84"/>
        <v>1.1394711118221172</v>
      </c>
      <c r="U44" s="96">
        <f t="shared" si="84"/>
        <v>1.1255883236341606</v>
      </c>
      <c r="V44" s="96">
        <f t="shared" si="84"/>
        <v>1.1146174248660081</v>
      </c>
      <c r="W44" s="96">
        <f t="shared" si="84"/>
        <v>1.1082371072560675</v>
      </c>
      <c r="X44" s="96">
        <f t="shared" si="84"/>
        <v>1.0718837447895144</v>
      </c>
      <c r="Y44" s="96">
        <f t="shared" si="84"/>
        <v>1.0543875936637124</v>
      </c>
      <c r="Z44" s="96">
        <f t="shared" si="84"/>
        <v>1.0050617283239092</v>
      </c>
      <c r="AA44" s="96">
        <f t="shared" si="84"/>
        <v>0.92787896303685813</v>
      </c>
      <c r="AB44" s="96">
        <f t="shared" si="84"/>
        <v>0.72750832622066575</v>
      </c>
      <c r="AC44" s="96">
        <f t="shared" si="84"/>
        <v>0.41018611639127051</v>
      </c>
      <c r="AD44" s="96">
        <f t="shared" si="84"/>
        <v>0.18663152690999221</v>
      </c>
      <c r="AE44" s="96">
        <f t="shared" si="84"/>
        <v>4.3450603627535556E-2</v>
      </c>
      <c r="AF44" s="96">
        <f t="shared" si="84"/>
        <v>1.3727071093095339E-2</v>
      </c>
      <c r="AG44" s="96">
        <f t="shared" si="84"/>
        <v>7.8909290450892098E-3</v>
      </c>
      <c r="AH44" s="96">
        <f t="shared" si="84"/>
        <v>6.3797309256527993E-3</v>
      </c>
      <c r="AI44" s="96">
        <f t="shared" si="84"/>
        <v>1.3370739984589348</v>
      </c>
      <c r="AJ44" s="96">
        <f t="shared" si="84"/>
        <v>1.3293296166284074</v>
      </c>
      <c r="AK44" s="96">
        <f t="shared" si="84"/>
        <v>1.3130793742377465</v>
      </c>
      <c r="AL44" s="96">
        <f t="shared" si="84"/>
        <v>1.3002526379797337</v>
      </c>
      <c r="AM44" s="96">
        <f t="shared" si="84"/>
        <v>1.2927958460561924</v>
      </c>
      <c r="AN44" s="96">
        <f t="shared" si="84"/>
        <v>1.2502946722668855</v>
      </c>
      <c r="AO44" s="96">
        <f t="shared" si="84"/>
        <v>1.2298257025626751</v>
      </c>
      <c r="AP44" s="96">
        <f t="shared" si="84"/>
        <v>1.1720750483890277</v>
      </c>
      <c r="AQ44" s="96">
        <f t="shared" si="84"/>
        <v>1.0816013173208892</v>
      </c>
      <c r="AR44" s="96">
        <f t="shared" si="84"/>
        <v>0.84622756300782132</v>
      </c>
      <c r="AS44" s="96">
        <f t="shared" si="84"/>
        <v>0.47225838731840925</v>
      </c>
      <c r="AT44" s="96">
        <f t="shared" si="84"/>
        <v>0.21033214341776996</v>
      </c>
      <c r="AU44" s="96">
        <f t="shared" si="84"/>
        <v>4.6112014309541059E-2</v>
      </c>
      <c r="AV44" s="96">
        <f t="shared" si="84"/>
        <v>1.4040082213969851E-2</v>
      </c>
      <c r="AW44" s="96">
        <f t="shared" si="84"/>
        <v>7.9251370025005385E-3</v>
      </c>
      <c r="AX44" s="96">
        <f t="shared" si="84"/>
        <v>6.3800091534483476E-3</v>
      </c>
      <c r="AY44" s="96">
        <f t="shared" si="84"/>
        <v>1.5280845553955031</v>
      </c>
      <c r="AZ44" s="96">
        <f t="shared" si="84"/>
        <v>1.5191878693096772</v>
      </c>
      <c r="BA44" s="96">
        <f t="shared" si="84"/>
        <v>1.5005701112922079</v>
      </c>
      <c r="BB44" s="96">
        <f t="shared" si="84"/>
        <v>1.4858875184314524</v>
      </c>
      <c r="BC44" s="96">
        <f t="shared" si="84"/>
        <v>1.477354235049779</v>
      </c>
      <c r="BD44" s="96">
        <f t="shared" si="84"/>
        <v>1.4287040274164042</v>
      </c>
      <c r="BE44" s="96">
        <f t="shared" si="84"/>
        <v>1.4052609378272405</v>
      </c>
      <c r="BF44" s="96">
        <f t="shared" si="84"/>
        <v>1.339079351138269</v>
      </c>
      <c r="BG44" s="96">
        <f t="shared" si="84"/>
        <v>1.2352957488294314</v>
      </c>
      <c r="BH44" s="96">
        <f t="shared" si="84"/>
        <v>0.96481820740427537</v>
      </c>
      <c r="BI44" s="96">
        <f t="shared" si="84"/>
        <v>0.5338644597798331</v>
      </c>
      <c r="BJ44" s="96">
        <f t="shared" si="84"/>
        <v>0.23348059953645137</v>
      </c>
      <c r="BK44" s="96">
        <f t="shared" si="84"/>
        <v>4.8540495204054443E-2</v>
      </c>
      <c r="BL44" s="96">
        <f t="shared" si="84"/>
        <v>1.4311815291688908E-2</v>
      </c>
      <c r="BM44" s="96">
        <f t="shared" si="84"/>
        <v>7.9538755182376394E-3</v>
      </c>
      <c r="BN44" s="96">
        <f t="shared" si="84"/>
        <v>6.3802211535656361E-3</v>
      </c>
      <c r="BO44" s="96">
        <f t="shared" si="84"/>
        <v>1.5624664657713045</v>
      </c>
      <c r="BP44" s="96">
        <f t="shared" ref="BP44:EA44" si="85">((BP18*$FH18)/1000000)</f>
        <v>1.553362346828177</v>
      </c>
      <c r="BQ44" s="96">
        <f t="shared" si="85"/>
        <v>1.534318432599868</v>
      </c>
      <c r="BR44" s="96">
        <f t="shared" si="85"/>
        <v>1.5193017848585524</v>
      </c>
      <c r="BS44" s="96">
        <f t="shared" si="85"/>
        <v>1.510574731293904</v>
      </c>
      <c r="BT44" s="96">
        <f t="shared" si="85"/>
        <v>1.4608175883033379</v>
      </c>
      <c r="BU44" s="96">
        <f t="shared" si="85"/>
        <v>1.4368390518180865</v>
      </c>
      <c r="BV44" s="96">
        <f t="shared" si="85"/>
        <v>1.3691393694147962</v>
      </c>
      <c r="BW44" s="96">
        <f t="shared" si="85"/>
        <v>1.2629583174684709</v>
      </c>
      <c r="BX44" s="96">
        <f t="shared" si="85"/>
        <v>0.9861530722840508</v>
      </c>
      <c r="BY44" s="96">
        <f t="shared" si="85"/>
        <v>0.54491143247028406</v>
      </c>
      <c r="BZ44" s="96">
        <f t="shared" si="85"/>
        <v>0.23759720085799207</v>
      </c>
      <c r="CA44" s="96">
        <f t="shared" si="85"/>
        <v>4.8956796146584311E-2</v>
      </c>
      <c r="CB44" s="96">
        <f t="shared" si="85"/>
        <v>1.435711848953317E-2</v>
      </c>
      <c r="CC44" s="96">
        <f t="shared" si="85"/>
        <v>7.958583101889698E-3</v>
      </c>
      <c r="CD44" s="96">
        <f t="shared" si="85"/>
        <v>6.380254072357973E-3</v>
      </c>
      <c r="CE44" s="96">
        <f t="shared" si="85"/>
        <v>1.7190951362814557</v>
      </c>
      <c r="CF44" s="96">
        <f t="shared" si="85"/>
        <v>1.7090459841333063</v>
      </c>
      <c r="CG44" s="96">
        <f t="shared" si="85"/>
        <v>1.6880606793224011</v>
      </c>
      <c r="CH44" s="96">
        <f t="shared" si="85"/>
        <v>1.67152221481659</v>
      </c>
      <c r="CI44" s="96">
        <f t="shared" si="85"/>
        <v>1.6619124335642494</v>
      </c>
      <c r="CJ44" s="96">
        <f t="shared" si="85"/>
        <v>1.6071122565429323</v>
      </c>
      <c r="CK44" s="96">
        <f t="shared" si="85"/>
        <v>1.5806940805341907</v>
      </c>
      <c r="CL44" s="96">
        <f t="shared" si="85"/>
        <v>1.5060769242633114</v>
      </c>
      <c r="CM44" s="96">
        <f t="shared" si="85"/>
        <v>1.3889686516436754</v>
      </c>
      <c r="CN44" s="96">
        <f t="shared" si="85"/>
        <v>1.0833070425939797</v>
      </c>
      <c r="CO44" s="96">
        <f t="shared" si="85"/>
        <v>0.59509424313311532</v>
      </c>
      <c r="CP44" s="96">
        <f t="shared" si="85"/>
        <v>0.25618048132801174</v>
      </c>
      <c r="CQ44" s="96">
        <f t="shared" si="85"/>
        <v>5.0783543919833085E-2</v>
      </c>
      <c r="CR44" s="96">
        <f t="shared" si="85"/>
        <v>1.4551642355012547E-2</v>
      </c>
      <c r="CS44" s="96">
        <f t="shared" si="85"/>
        <v>7.9785350153996713E-3</v>
      </c>
      <c r="CT44" s="96">
        <f t="shared" si="85"/>
        <v>6.3803881751845525E-3</v>
      </c>
      <c r="CU44" s="96">
        <f t="shared" si="85"/>
        <v>1.9101057064374292</v>
      </c>
      <c r="CV44" s="96">
        <f t="shared" si="85"/>
        <v>1.8989039797398604</v>
      </c>
      <c r="CW44" s="96">
        <f t="shared" si="85"/>
        <v>1.8755510869954615</v>
      </c>
      <c r="CX44" s="96">
        <f t="shared" si="85"/>
        <v>1.8571567434239862</v>
      </c>
      <c r="CY44" s="96">
        <f t="shared" si="85"/>
        <v>1.8464704605137732</v>
      </c>
      <c r="CZ44" s="96">
        <f t="shared" si="85"/>
        <v>1.7855196061527818</v>
      </c>
      <c r="DA44" s="96">
        <f t="shared" si="85"/>
        <v>1.7561255667004623</v>
      </c>
      <c r="DB44" s="96">
        <f t="shared" si="85"/>
        <v>1.6730692308102137</v>
      </c>
      <c r="DC44" s="96">
        <f t="shared" si="85"/>
        <v>1.5426243698593893</v>
      </c>
      <c r="DD44" s="96">
        <f t="shared" si="85"/>
        <v>1.2017131199777684</v>
      </c>
      <c r="DE44" s="96">
        <f t="shared" si="85"/>
        <v>0.65601349925662678</v>
      </c>
      <c r="DF44" s="96">
        <f t="shared" si="85"/>
        <v>0.2785080322825817</v>
      </c>
      <c r="DG44" s="96">
        <f t="shared" si="85"/>
        <v>5.2875109905859863E-2</v>
      </c>
      <c r="DH44" s="96">
        <f t="shared" si="85"/>
        <v>1.4766088991155241E-2</v>
      </c>
      <c r="DI44" s="96">
        <f t="shared" si="85"/>
        <v>8.0000440785462212E-3</v>
      </c>
      <c r="DJ44" s="96">
        <f t="shared" si="85"/>
        <v>6.3805231344445119E-3</v>
      </c>
      <c r="DK44" s="96">
        <f t="shared" si="85"/>
        <v>2.2921268585046497</v>
      </c>
      <c r="DL44" s="96">
        <f t="shared" si="85"/>
        <v>2.2786197423296324</v>
      </c>
      <c r="DM44" s="96">
        <f t="shared" si="85"/>
        <v>2.2505316304350789</v>
      </c>
      <c r="DN44" s="96">
        <f t="shared" si="85"/>
        <v>2.2284255085995062</v>
      </c>
      <c r="DO44" s="96">
        <f t="shared" si="85"/>
        <v>2.215586218139495</v>
      </c>
      <c r="DP44" s="96">
        <f t="shared" si="85"/>
        <v>2.142332386329413</v>
      </c>
      <c r="DQ44" s="96">
        <f t="shared" si="85"/>
        <v>2.1069848840804091</v>
      </c>
      <c r="DR44" s="96">
        <f t="shared" si="85"/>
        <v>2.0070420830197016</v>
      </c>
      <c r="DS44" s="96">
        <f t="shared" si="85"/>
        <v>1.8498961748077349</v>
      </c>
      <c r="DT44" s="96">
        <f t="shared" si="85"/>
        <v>1.4383297518978988</v>
      </c>
      <c r="DU44" s="96">
        <f t="shared" si="85"/>
        <v>0.77710832068523716</v>
      </c>
      <c r="DV44" s="96">
        <f t="shared" si="85"/>
        <v>0.32226562905019607</v>
      </c>
      <c r="DW44" s="96">
        <f t="shared" si="85"/>
        <v>5.6698317808536118E-2</v>
      </c>
      <c r="DX44" s="96">
        <f t="shared" si="85"/>
        <v>1.5136546018681632E-2</v>
      </c>
      <c r="DY44" s="96">
        <f t="shared" si="85"/>
        <v>8.036039864944609E-3</v>
      </c>
      <c r="DZ44" s="96">
        <f t="shared" si="85"/>
        <v>6.380728088528952E-3</v>
      </c>
      <c r="EA44" s="96">
        <f t="shared" si="85"/>
        <v>2.6741480054125959</v>
      </c>
      <c r="EB44" s="96">
        <f t="shared" ref="EB44:FF44" si="86">((EB18*$FH18)/1000000)</f>
        <v>2.658335302779459</v>
      </c>
      <c r="EC44" s="96">
        <f t="shared" si="86"/>
        <v>2.6255119144634711</v>
      </c>
      <c r="ED44" s="96">
        <f t="shared" si="86"/>
        <v>2.5996940079870803</v>
      </c>
      <c r="EE44" s="96">
        <f t="shared" si="86"/>
        <v>2.5847016925525268</v>
      </c>
      <c r="EF44" s="96">
        <f t="shared" si="86"/>
        <v>2.4991433396423255</v>
      </c>
      <c r="EG44" s="96">
        <f t="shared" si="86"/>
        <v>2.4578406355632678</v>
      </c>
      <c r="EH44" s="96">
        <f t="shared" si="86"/>
        <v>2.3410035080367462</v>
      </c>
      <c r="EI44" s="96">
        <f t="shared" si="86"/>
        <v>2.1571281572996308</v>
      </c>
      <c r="EJ44" s="96">
        <f t="shared" si="86"/>
        <v>1.674745820773258</v>
      </c>
      <c r="EK44" s="96">
        <f t="shared" si="86"/>
        <v>0.8974307000705668</v>
      </c>
      <c r="EL44" s="96">
        <f t="shared" si="86"/>
        <v>0.36508476123298556</v>
      </c>
      <c r="EM44" s="96">
        <f t="shared" si="86"/>
        <v>6.0149653870930436E-2</v>
      </c>
      <c r="EN44" s="96">
        <f t="shared" si="86"/>
        <v>1.5448731782523829E-2</v>
      </c>
      <c r="EO44" s="96">
        <f t="shared" si="86"/>
        <v>8.0652801000573714E-3</v>
      </c>
      <c r="EP44" s="96">
        <f t="shared" si="86"/>
        <v>6.3808764986925844E-3</v>
      </c>
      <c r="EQ44" s="96">
        <f t="shared" si="86"/>
        <v>3.0561691321873328</v>
      </c>
      <c r="ER44" s="96">
        <f t="shared" si="86"/>
        <v>3.0380507081747741</v>
      </c>
      <c r="ES44" s="96">
        <f t="shared" si="86"/>
        <v>3.0004920165553508</v>
      </c>
      <c r="ET44" s="96">
        <f t="shared" si="86"/>
        <v>2.9709623088641544</v>
      </c>
      <c r="EU44" s="96">
        <f t="shared" si="86"/>
        <v>2.9538169753154375</v>
      </c>
      <c r="EV44" s="96">
        <f t="shared" si="86"/>
        <v>2.8559529973670319</v>
      </c>
      <c r="EW44" s="96">
        <f t="shared" si="86"/>
        <v>2.8086938161337658</v>
      </c>
      <c r="EX44" s="96">
        <f t="shared" si="86"/>
        <v>2.6749567799928924</v>
      </c>
      <c r="EY44" s="96">
        <f t="shared" si="86"/>
        <v>2.4643305917728431</v>
      </c>
      <c r="EZ44" s="96">
        <f t="shared" si="86"/>
        <v>1.9110100084709507</v>
      </c>
      <c r="FA44" s="96">
        <f t="shared" si="86"/>
        <v>1.0171622108019163</v>
      </c>
      <c r="FB44" s="96">
        <f t="shared" si="86"/>
        <v>0.40718116930519965</v>
      </c>
      <c r="FC44" s="96">
        <f t="shared" si="86"/>
        <v>6.3316872139847089E-2</v>
      </c>
      <c r="FD44" s="96">
        <f t="shared" si="86"/>
        <v>1.571814464975485E-2</v>
      </c>
      <c r="FE44" s="96">
        <f t="shared" si="86"/>
        <v>8.0897354978336812E-3</v>
      </c>
      <c r="FF44" s="96">
        <f t="shared" si="86"/>
        <v>6.3809887120130438E-3</v>
      </c>
      <c r="FK44">
        <v>-26.907493130199999</v>
      </c>
      <c r="FL44">
        <v>-24.615027517000001</v>
      </c>
      <c r="FM44">
        <v>-27.249804101599999</v>
      </c>
      <c r="FN44">
        <v>-24.203062796899999</v>
      </c>
      <c r="FO44">
        <v>-30.891396491999998</v>
      </c>
      <c r="FP44">
        <v>-34.768092565499998</v>
      </c>
      <c r="FQ44">
        <v>-30.8840836641</v>
      </c>
      <c r="FR44">
        <v>-26.297285735599999</v>
      </c>
      <c r="FS44">
        <v>-20.198154402699998</v>
      </c>
      <c r="FT44">
        <v>-33.680382765300003</v>
      </c>
      <c r="FU44">
        <v>-24.771341423500001</v>
      </c>
      <c r="FV44">
        <v>-35.2859201435</v>
      </c>
      <c r="FW44">
        <v>-31.9413077926</v>
      </c>
      <c r="FX44">
        <v>-40.463044804399999</v>
      </c>
      <c r="FY44">
        <v>-31.976015776699999</v>
      </c>
      <c r="FZ44">
        <v>-23.2364360298</v>
      </c>
      <c r="GA44">
        <v>-35.449967904799998</v>
      </c>
      <c r="GB44">
        <v>-30.293063883599999</v>
      </c>
      <c r="GC44">
        <v>-40.0322446658</v>
      </c>
      <c r="GD44">
        <v>-38.227678847200004</v>
      </c>
    </row>
    <row r="45" spans="1:186" x14ac:dyDescent="0.55000000000000004">
      <c r="A45" s="115"/>
      <c r="B45" s="1" t="s">
        <v>16</v>
      </c>
      <c r="C45" s="1">
        <f t="shared" si="44"/>
        <v>0.60650762025721217</v>
      </c>
      <c r="D45" s="96">
        <f t="shared" ref="D45:BO45" si="87">((D19*$FH19)/1000000)</f>
        <v>0.60279177944248707</v>
      </c>
      <c r="E45" s="96">
        <f t="shared" si="87"/>
        <v>0.59502317342098088</v>
      </c>
      <c r="F45" s="96">
        <f t="shared" si="87"/>
        <v>0.58882191653804183</v>
      </c>
      <c r="G45" s="96">
        <f t="shared" si="87"/>
        <v>0.58521640064953651</v>
      </c>
      <c r="H45" s="96">
        <f t="shared" si="87"/>
        <v>0.56585179296249577</v>
      </c>
      <c r="I45" s="96">
        <f t="shared" si="87"/>
        <v>0.55662068374098517</v>
      </c>
      <c r="J45" s="96">
        <f t="shared" si="87"/>
        <v>0.52827289641875175</v>
      </c>
      <c r="K45" s="96">
        <f t="shared" si="87"/>
        <v>0.47984573785608897</v>
      </c>
      <c r="L45" s="96">
        <f t="shared" si="87"/>
        <v>0.34695209167081464</v>
      </c>
      <c r="M45" s="96">
        <f t="shared" si="87"/>
        <v>0.15632178672968472</v>
      </c>
      <c r="N45" s="96">
        <f t="shared" si="87"/>
        <v>6.0253568655517127E-2</v>
      </c>
      <c r="O45" s="96">
        <f t="shared" si="87"/>
        <v>1.9794789844366931E-2</v>
      </c>
      <c r="P45" s="96">
        <f t="shared" si="87"/>
        <v>9.2753828375982065E-3</v>
      </c>
      <c r="Q45" s="96">
        <f t="shared" si="87"/>
        <v>6.0172105406292569E-3</v>
      </c>
      <c r="R45" s="96">
        <f t="shared" si="87"/>
        <v>5.0822632130193349E-3</v>
      </c>
      <c r="S45" s="96">
        <f t="shared" si="87"/>
        <v>0.90976140702726949</v>
      </c>
      <c r="T45" s="96">
        <f t="shared" si="87"/>
        <v>0.90405236279191414</v>
      </c>
      <c r="U45" s="96">
        <f t="shared" si="87"/>
        <v>0.8922625449902698</v>
      </c>
      <c r="V45" s="96">
        <f t="shared" si="87"/>
        <v>0.88288997633717947</v>
      </c>
      <c r="W45" s="96">
        <f t="shared" si="87"/>
        <v>0.87744722125882835</v>
      </c>
      <c r="X45" s="96">
        <f t="shared" si="87"/>
        <v>0.84823987976107762</v>
      </c>
      <c r="Y45" s="96">
        <f t="shared" si="87"/>
        <v>0.83429372818920422</v>
      </c>
      <c r="Z45" s="96">
        <f t="shared" si="87"/>
        <v>0.79126789383289731</v>
      </c>
      <c r="AA45" s="96">
        <f t="shared" si="87"/>
        <v>0.71725141523629077</v>
      </c>
      <c r="AB45" s="96">
        <f t="shared" si="87"/>
        <v>0.51152824826456533</v>
      </c>
      <c r="AC45" s="96">
        <f t="shared" si="87"/>
        <v>0.21587745491735347</v>
      </c>
      <c r="AD45" s="96">
        <f t="shared" si="87"/>
        <v>7.3886764705994076E-2</v>
      </c>
      <c r="AE45" s="96">
        <f t="shared" si="87"/>
        <v>2.1556538473230875E-2</v>
      </c>
      <c r="AF45" s="96">
        <f t="shared" si="87"/>
        <v>9.7188337150794883E-3</v>
      </c>
      <c r="AG45" s="96">
        <f t="shared" si="87"/>
        <v>6.0754238418132649E-3</v>
      </c>
      <c r="AH45" s="96">
        <f t="shared" si="87"/>
        <v>5.0828629864079558E-3</v>
      </c>
      <c r="AI45" s="96">
        <f t="shared" si="87"/>
        <v>1.0613883007063343</v>
      </c>
      <c r="AJ45" s="96">
        <f t="shared" si="87"/>
        <v>1.0546821434912748</v>
      </c>
      <c r="AK45" s="96">
        <f t="shared" si="87"/>
        <v>1.0408815846544572</v>
      </c>
      <c r="AL45" s="96">
        <f t="shared" si="87"/>
        <v>1.0299232686846731</v>
      </c>
      <c r="AM45" s="96">
        <f t="shared" si="87"/>
        <v>1.0235618260603003</v>
      </c>
      <c r="AN45" s="96">
        <f t="shared" si="87"/>
        <v>0.98943267155526671</v>
      </c>
      <c r="AO45" s="96">
        <f t="shared" si="87"/>
        <v>0.97312835180008239</v>
      </c>
      <c r="AP45" s="96">
        <f t="shared" si="87"/>
        <v>0.9227525266559643</v>
      </c>
      <c r="AQ45" s="96">
        <f t="shared" si="87"/>
        <v>0.83589058994145404</v>
      </c>
      <c r="AR45" s="96">
        <f t="shared" si="87"/>
        <v>0.59334518260708979</v>
      </c>
      <c r="AS45" s="96">
        <f t="shared" si="87"/>
        <v>0.24454363066684839</v>
      </c>
      <c r="AT45" s="96">
        <f t="shared" si="87"/>
        <v>7.9836839221803957E-2</v>
      </c>
      <c r="AU45" s="96">
        <f t="shared" si="87"/>
        <v>2.222663433233462E-2</v>
      </c>
      <c r="AV45" s="96">
        <f t="shared" si="87"/>
        <v>9.8833737500495008E-3</v>
      </c>
      <c r="AW45" s="96">
        <f t="shared" si="87"/>
        <v>6.0960557713281207E-3</v>
      </c>
      <c r="AX45" s="96">
        <f t="shared" si="87"/>
        <v>5.0830404418122938E-3</v>
      </c>
      <c r="AY45" s="96">
        <f t="shared" si="87"/>
        <v>1.2130152326849404</v>
      </c>
      <c r="AZ45" s="96">
        <f t="shared" si="87"/>
        <v>1.2053117877633699</v>
      </c>
      <c r="BA45" s="96">
        <f t="shared" si="87"/>
        <v>1.1895004448371178</v>
      </c>
      <c r="BB45" s="96">
        <f t="shared" si="87"/>
        <v>1.176956347629446</v>
      </c>
      <c r="BC45" s="96">
        <f t="shared" si="87"/>
        <v>1.1696761931198261</v>
      </c>
      <c r="BD45" s="96">
        <f t="shared" si="87"/>
        <v>1.1306250708386878</v>
      </c>
      <c r="BE45" s="96">
        <f t="shared" si="87"/>
        <v>1.1119623482553787</v>
      </c>
      <c r="BF45" s="96">
        <f t="shared" si="87"/>
        <v>1.0542320577924551</v>
      </c>
      <c r="BG45" s="96">
        <f t="shared" si="87"/>
        <v>0.9545026174436404</v>
      </c>
      <c r="BH45" s="96">
        <f t="shared" si="87"/>
        <v>0.67494268069846375</v>
      </c>
      <c r="BI45" s="96">
        <f t="shared" si="87"/>
        <v>0.2726948582824944</v>
      </c>
      <c r="BJ45" s="96">
        <f t="shared" si="87"/>
        <v>8.5380755349005008E-2</v>
      </c>
      <c r="BK45" s="96">
        <f t="shared" si="87"/>
        <v>2.2807503671915905E-2</v>
      </c>
      <c r="BL45" s="96">
        <f t="shared" si="87"/>
        <v>1.0023564348071062E-2</v>
      </c>
      <c r="BM45" s="96">
        <f t="shared" si="87"/>
        <v>6.1132540529820834E-3</v>
      </c>
      <c r="BN45" s="96">
        <f t="shared" si="87"/>
        <v>5.0831755032524047E-3</v>
      </c>
      <c r="BO45" s="96">
        <f t="shared" si="87"/>
        <v>1.2403080366395787</v>
      </c>
      <c r="BP45" s="96">
        <f t="shared" ref="BP45:EA45" si="88">((BP19*$FH19)/1000000)</f>
        <v>1.232425065834257</v>
      </c>
      <c r="BQ45" s="96">
        <f t="shared" si="88"/>
        <v>1.216251776351162</v>
      </c>
      <c r="BR45" s="96">
        <f t="shared" si="88"/>
        <v>1.2034222354809148</v>
      </c>
      <c r="BS45" s="96">
        <f t="shared" si="88"/>
        <v>1.1959767103780319</v>
      </c>
      <c r="BT45" s="96">
        <f t="shared" si="88"/>
        <v>1.1560396211054089</v>
      </c>
      <c r="BU45" s="96">
        <f t="shared" si="88"/>
        <v>1.1369523680654205</v>
      </c>
      <c r="BV45" s="96">
        <f t="shared" si="88"/>
        <v>1.0778978969224504</v>
      </c>
      <c r="BW45" s="96">
        <f t="shared" si="88"/>
        <v>0.97585038730473561</v>
      </c>
      <c r="BX45" s="96">
        <f t="shared" si="88"/>
        <v>0.68961045415278532</v>
      </c>
      <c r="BY45" s="96">
        <f t="shared" si="88"/>
        <v>0.27771590638034843</v>
      </c>
      <c r="BZ45" s="96">
        <f t="shared" si="88"/>
        <v>8.6341916526898765E-2</v>
      </c>
      <c r="CA45" s="96">
        <f t="shared" si="88"/>
        <v>2.2904362210746456E-2</v>
      </c>
      <c r="CB45" s="96">
        <f t="shared" si="88"/>
        <v>1.0046694579285967E-2</v>
      </c>
      <c r="CC45" s="96">
        <f t="shared" si="88"/>
        <v>6.1160591184825554E-3</v>
      </c>
      <c r="CD45" s="96">
        <f t="shared" si="88"/>
        <v>5.0831964634714677E-3</v>
      </c>
      <c r="CE45" s="96">
        <f t="shared" si="88"/>
        <v>1.3646420871093512</v>
      </c>
      <c r="CF45" s="96">
        <f t="shared" si="88"/>
        <v>1.3559412303340777</v>
      </c>
      <c r="CG45" s="96">
        <f t="shared" si="88"/>
        <v>1.3381190721513434</v>
      </c>
      <c r="CH45" s="96">
        <f t="shared" si="88"/>
        <v>1.3239891711737481</v>
      </c>
      <c r="CI45" s="96">
        <f t="shared" si="88"/>
        <v>1.3157902873917686</v>
      </c>
      <c r="CJ45" s="96">
        <f t="shared" si="88"/>
        <v>1.2718170864686393</v>
      </c>
      <c r="CK45" s="96">
        <f t="shared" si="88"/>
        <v>1.2507958034222193</v>
      </c>
      <c r="CL45" s="96">
        <f t="shared" si="88"/>
        <v>1.1857077293359561</v>
      </c>
      <c r="CM45" s="96">
        <f t="shared" si="88"/>
        <v>1.0730938068516329</v>
      </c>
      <c r="CN45" s="96">
        <f t="shared" si="88"/>
        <v>0.75636390432684342</v>
      </c>
      <c r="CO45" s="96">
        <f t="shared" si="88"/>
        <v>0.30043477407282465</v>
      </c>
      <c r="CP45" s="96">
        <f t="shared" si="88"/>
        <v>9.059617542949451E-2</v>
      </c>
      <c r="CQ45" s="96">
        <f t="shared" si="88"/>
        <v>2.3320551795714899E-2</v>
      </c>
      <c r="CR45" s="96">
        <f t="shared" si="88"/>
        <v>1.0145212470231119E-2</v>
      </c>
      <c r="CS45" s="96">
        <f t="shared" si="88"/>
        <v>6.1279062798359658E-3</v>
      </c>
      <c r="CT45" s="96">
        <f t="shared" si="88"/>
        <v>5.0832817765154832E-3</v>
      </c>
      <c r="CU45" s="96">
        <f t="shared" si="88"/>
        <v>1.5162689750475977</v>
      </c>
      <c r="CV45" s="96">
        <f t="shared" si="88"/>
        <v>1.5065706266346484</v>
      </c>
      <c r="CW45" s="96">
        <f t="shared" si="88"/>
        <v>1.4867376315250582</v>
      </c>
      <c r="CX45" s="96">
        <f t="shared" si="88"/>
        <v>1.471021913083072</v>
      </c>
      <c r="CY45" s="96">
        <f t="shared" si="88"/>
        <v>1.4619042861854439</v>
      </c>
      <c r="CZ45" s="96">
        <f t="shared" si="88"/>
        <v>1.4130089278455016</v>
      </c>
      <c r="DA45" s="96">
        <f t="shared" si="88"/>
        <v>1.3896289698987101</v>
      </c>
      <c r="DB45" s="96">
        <f t="shared" si="88"/>
        <v>1.3171805561330419</v>
      </c>
      <c r="DC45" s="96">
        <f t="shared" si="88"/>
        <v>1.1916686850878242</v>
      </c>
      <c r="DD45" s="96">
        <f t="shared" si="88"/>
        <v>0.83764018748233027</v>
      </c>
      <c r="DE45" s="96">
        <f t="shared" si="88"/>
        <v>0.32783833371946175</v>
      </c>
      <c r="DF45" s="96">
        <f t="shared" si="88"/>
        <v>9.5539030765106933E-2</v>
      </c>
      <c r="DG45" s="96">
        <f t="shared" si="88"/>
        <v>2.3780404490913499E-2</v>
      </c>
      <c r="DH45" s="96">
        <f t="shared" si="88"/>
        <v>1.0252309837180538E-2</v>
      </c>
      <c r="DI45" s="96">
        <f t="shared" si="88"/>
        <v>6.140604564918611E-3</v>
      </c>
      <c r="DJ45" s="96">
        <f t="shared" si="88"/>
        <v>5.08336760171808E-3</v>
      </c>
      <c r="DK45" s="96">
        <f t="shared" si="88"/>
        <v>1.8195227627777117</v>
      </c>
      <c r="DL45" s="96">
        <f t="shared" si="88"/>
        <v>1.8078292491417483</v>
      </c>
      <c r="DM45" s="96">
        <f t="shared" si="88"/>
        <v>1.7839745479206761</v>
      </c>
      <c r="DN45" s="96">
        <f t="shared" si="88"/>
        <v>1.7650871577281313</v>
      </c>
      <c r="DO45" s="96">
        <f t="shared" si="88"/>
        <v>1.7541320167093049</v>
      </c>
      <c r="DP45" s="96">
        <f t="shared" si="88"/>
        <v>1.6953921829968901</v>
      </c>
      <c r="DQ45" s="96">
        <f t="shared" si="88"/>
        <v>1.6672946321704047</v>
      </c>
      <c r="DR45" s="96">
        <f t="shared" si="88"/>
        <v>1.5801199168713367</v>
      </c>
      <c r="DS45" s="96">
        <f t="shared" si="88"/>
        <v>1.4287812298920095</v>
      </c>
      <c r="DT45" s="96">
        <f t="shared" si="88"/>
        <v>0.99984612930456029</v>
      </c>
      <c r="DU45" s="96">
        <f t="shared" si="88"/>
        <v>0.38184744310869856</v>
      </c>
      <c r="DV45" s="96">
        <f t="shared" si="88"/>
        <v>0.10476454573582367</v>
      </c>
      <c r="DW45" s="96">
        <f t="shared" si="88"/>
        <v>2.4579432301933359E-2</v>
      </c>
      <c r="DX45" s="96">
        <f t="shared" si="88"/>
        <v>1.0433532098176946E-2</v>
      </c>
      <c r="DY45" s="96">
        <f t="shared" si="88"/>
        <v>6.1616775944167536E-3</v>
      </c>
      <c r="DZ45" s="96">
        <f t="shared" si="88"/>
        <v>5.0834977434628696E-3</v>
      </c>
      <c r="EA45" s="96">
        <f t="shared" si="88"/>
        <v>2.1227765941336414</v>
      </c>
      <c r="EB45" s="96">
        <f t="shared" ref="EB45:FF45" si="89">((EB19*$FH19)/1000000)</f>
        <v>2.1090877703085873</v>
      </c>
      <c r="EC45" s="96">
        <f t="shared" si="89"/>
        <v>2.0812113238370862</v>
      </c>
      <c r="ED45" s="96">
        <f t="shared" si="89"/>
        <v>2.0591522347756821</v>
      </c>
      <c r="EE45" s="96">
        <f t="shared" si="89"/>
        <v>2.04635955202725</v>
      </c>
      <c r="EF45" s="96">
        <f t="shared" si="89"/>
        <v>1.9777750951987856</v>
      </c>
      <c r="EG45" s="96">
        <f t="shared" si="89"/>
        <v>1.9449597428739061</v>
      </c>
      <c r="EH45" s="96">
        <f t="shared" si="89"/>
        <v>1.8430533461952343</v>
      </c>
      <c r="EI45" s="96">
        <f t="shared" si="89"/>
        <v>1.6658571685755101</v>
      </c>
      <c r="EJ45" s="96">
        <f t="shared" si="89"/>
        <v>1.1616920430294546</v>
      </c>
      <c r="EK45" s="96">
        <f t="shared" si="89"/>
        <v>0.43503569528250086</v>
      </c>
      <c r="EL45" s="96">
        <f t="shared" si="89"/>
        <v>0.11329193054412998</v>
      </c>
      <c r="EM45" s="96">
        <f t="shared" si="89"/>
        <v>2.5259877413661879E-2</v>
      </c>
      <c r="EN45" s="96">
        <f t="shared" si="89"/>
        <v>1.0582467215404573E-2</v>
      </c>
      <c r="EO45" s="96">
        <f t="shared" si="89"/>
        <v>6.1786186394119742E-3</v>
      </c>
      <c r="EP45" s="96">
        <f t="shared" si="89"/>
        <v>5.0835917546018534E-3</v>
      </c>
      <c r="EQ45" s="96">
        <f t="shared" si="89"/>
        <v>2.4260303810907717</v>
      </c>
      <c r="ER45" s="96">
        <f t="shared" si="89"/>
        <v>2.4103461479229327</v>
      </c>
      <c r="ES45" s="96">
        <f t="shared" si="89"/>
        <v>2.3784479395767621</v>
      </c>
      <c r="ET45" s="96">
        <f t="shared" si="89"/>
        <v>2.3532171282585388</v>
      </c>
      <c r="EU45" s="96">
        <f t="shared" si="89"/>
        <v>2.3385868898505189</v>
      </c>
      <c r="EV45" s="96">
        <f t="shared" si="89"/>
        <v>2.2601577195206595</v>
      </c>
      <c r="EW45" s="96">
        <f t="shared" si="89"/>
        <v>2.2226244324153135</v>
      </c>
      <c r="EX45" s="96">
        <f t="shared" si="89"/>
        <v>2.1059825922942714</v>
      </c>
      <c r="EY45" s="96">
        <f t="shared" si="89"/>
        <v>1.9029065364686166</v>
      </c>
      <c r="EZ45" s="96">
        <f t="shared" si="89"/>
        <v>1.3232619234709331</v>
      </c>
      <c r="FA45" s="96">
        <f t="shared" si="89"/>
        <v>0.4876020425544102</v>
      </c>
      <c r="FB45" s="96">
        <f t="shared" si="89"/>
        <v>0.12127154878872524</v>
      </c>
      <c r="FC45" s="96">
        <f t="shared" si="89"/>
        <v>2.5854450175190894E-2</v>
      </c>
      <c r="FD45" s="96">
        <f t="shared" si="89"/>
        <v>1.0708178185762543E-2</v>
      </c>
      <c r="FE45" s="96">
        <f t="shared" si="89"/>
        <v>6.1926592900980989E-3</v>
      </c>
      <c r="FF45" s="96">
        <f t="shared" si="89"/>
        <v>5.0836628768071244E-3</v>
      </c>
      <c r="FK45">
        <v>-12934.849032824701</v>
      </c>
      <c r="FL45">
        <v>-11781.3505775062</v>
      </c>
      <c r="FM45">
        <v>-12996.1686524497</v>
      </c>
      <c r="FN45">
        <v>-11654.947790373601</v>
      </c>
      <c r="FO45">
        <v>-14723.9791056635</v>
      </c>
      <c r="FP45">
        <v>-16868.819225089999</v>
      </c>
      <c r="FQ45">
        <v>-14895.157716432501</v>
      </c>
      <c r="FR45">
        <v>-12761.149008853499</v>
      </c>
      <c r="FS45">
        <v>-9716.5573459253992</v>
      </c>
      <c r="FT45">
        <v>-15983.0696979646</v>
      </c>
      <c r="FU45">
        <v>-11783.2571923296</v>
      </c>
      <c r="FV45">
        <v>-16778.139384175302</v>
      </c>
      <c r="FW45">
        <v>-15421.2940307522</v>
      </c>
      <c r="FX45">
        <v>-19380.0818039431</v>
      </c>
      <c r="FY45">
        <v>-15259.837824366699</v>
      </c>
      <c r="FZ45">
        <v>-11099.6312608517</v>
      </c>
      <c r="GA45">
        <v>-16873.698801919902</v>
      </c>
      <c r="GB45">
        <v>-14415.029922449599</v>
      </c>
      <c r="GC45">
        <v>-19355.070519665001</v>
      </c>
      <c r="GD45">
        <v>-18347.716112291801</v>
      </c>
    </row>
    <row r="46" spans="1:186" x14ac:dyDescent="0.55000000000000004">
      <c r="A46" s="115"/>
      <c r="B46" s="1" t="s">
        <v>17</v>
      </c>
      <c r="C46" s="1">
        <f t="shared" si="44"/>
        <v>0.44432242007389694</v>
      </c>
      <c r="D46" s="96">
        <f t="shared" ref="D46:BO46" si="90">((D20*$FH20)/1000000)</f>
        <v>0.44175210995643316</v>
      </c>
      <c r="E46" s="96">
        <f t="shared" si="90"/>
        <v>0.43638507080191996</v>
      </c>
      <c r="F46" s="96">
        <f t="shared" si="90"/>
        <v>0.43210659604086038</v>
      </c>
      <c r="G46" s="96">
        <f t="shared" si="90"/>
        <v>0.42964759500270294</v>
      </c>
      <c r="H46" s="96">
        <f t="shared" si="90"/>
        <v>0.41679307941114246</v>
      </c>
      <c r="I46" s="96">
        <f t="shared" si="90"/>
        <v>0.41088994708799109</v>
      </c>
      <c r="J46" s="96">
        <f t="shared" si="90"/>
        <v>0.39268341427550235</v>
      </c>
      <c r="K46" s="96">
        <f t="shared" si="90"/>
        <v>0.36014577491993405</v>
      </c>
      <c r="L46" s="96">
        <f t="shared" si="90"/>
        <v>0.26841673079210143</v>
      </c>
      <c r="M46" s="96">
        <f t="shared" si="90"/>
        <v>0.12539440041360789</v>
      </c>
      <c r="N46" s="96">
        <f t="shared" si="90"/>
        <v>4.7914301478281865E-2</v>
      </c>
      <c r="O46" s="96">
        <f t="shared" si="90"/>
        <v>1.2324424686888991E-2</v>
      </c>
      <c r="P46" s="96">
        <f t="shared" si="90"/>
        <v>5.2007885160823353E-3</v>
      </c>
      <c r="Q46" s="96">
        <f t="shared" si="90"/>
        <v>4.005461723689996E-3</v>
      </c>
      <c r="R46" s="96">
        <f t="shared" si="90"/>
        <v>3.7203510465819967E-3</v>
      </c>
      <c r="S46" s="96">
        <f t="shared" si="90"/>
        <v>0.6664836139721273</v>
      </c>
      <c r="T46" s="96">
        <f t="shared" si="90"/>
        <v>0.66253460993567792</v>
      </c>
      <c r="U46" s="96">
        <f t="shared" si="90"/>
        <v>0.65439055059939499</v>
      </c>
      <c r="V46" s="96">
        <f t="shared" si="90"/>
        <v>0.64792613091668394</v>
      </c>
      <c r="W46" s="96">
        <f t="shared" si="90"/>
        <v>0.6442159899387857</v>
      </c>
      <c r="X46" s="96">
        <f t="shared" si="90"/>
        <v>0.62483934525492413</v>
      </c>
      <c r="Y46" s="96">
        <f t="shared" si="90"/>
        <v>0.61593546996470483</v>
      </c>
      <c r="Z46" s="96">
        <f t="shared" si="90"/>
        <v>0.58844327909201399</v>
      </c>
      <c r="AA46" s="96">
        <f t="shared" si="90"/>
        <v>0.53915008090783201</v>
      </c>
      <c r="AB46" s="96">
        <f t="shared" si="90"/>
        <v>0.39852237481803243</v>
      </c>
      <c r="AC46" s="96">
        <f t="shared" si="90"/>
        <v>0.17646139318346613</v>
      </c>
      <c r="AD46" s="96">
        <f t="shared" si="90"/>
        <v>6.1257231323393641E-2</v>
      </c>
      <c r="AE46" s="96">
        <f t="shared" si="90"/>
        <v>1.3546041916561254E-2</v>
      </c>
      <c r="AF46" s="96">
        <f t="shared" si="90"/>
        <v>5.3286513801725326E-3</v>
      </c>
      <c r="AG46" s="96">
        <f t="shared" si="90"/>
        <v>4.0145516475612042E-3</v>
      </c>
      <c r="AH46" s="96">
        <f t="shared" si="90"/>
        <v>3.7204899796362298E-3</v>
      </c>
      <c r="AI46" s="96">
        <f t="shared" si="90"/>
        <v>0.77756420811776339</v>
      </c>
      <c r="AJ46" s="96">
        <f t="shared" si="90"/>
        <v>0.77292550745073108</v>
      </c>
      <c r="AK46" s="96">
        <f t="shared" si="90"/>
        <v>0.76339285139068225</v>
      </c>
      <c r="AL46" s="96">
        <f t="shared" si="90"/>
        <v>0.75583543626372984</v>
      </c>
      <c r="AM46" s="96">
        <f t="shared" si="90"/>
        <v>0.75149971448797681</v>
      </c>
      <c r="AN46" s="96">
        <f t="shared" si="90"/>
        <v>0.72886187339955077</v>
      </c>
      <c r="AO46" s="96">
        <f t="shared" si="90"/>
        <v>0.71845746512408204</v>
      </c>
      <c r="AP46" s="96">
        <f t="shared" si="90"/>
        <v>0.68632142073809754</v>
      </c>
      <c r="AQ46" s="96">
        <f t="shared" si="90"/>
        <v>0.62864343247048959</v>
      </c>
      <c r="AR46" s="96">
        <f t="shared" si="90"/>
        <v>0.46339953272649648</v>
      </c>
      <c r="AS46" s="96">
        <f t="shared" si="90"/>
        <v>0.20114925144230678</v>
      </c>
      <c r="AT46" s="96">
        <f t="shared" si="90"/>
        <v>6.7314592646443017E-2</v>
      </c>
      <c r="AU46" s="96">
        <f t="shared" si="90"/>
        <v>1.4019422357401634E-2</v>
      </c>
      <c r="AV46" s="96">
        <f t="shared" si="90"/>
        <v>5.3761220160494626E-3</v>
      </c>
      <c r="AW46" s="96">
        <f t="shared" si="90"/>
        <v>4.0175188396389542E-3</v>
      </c>
      <c r="AX46" s="96">
        <f t="shared" si="90"/>
        <v>3.7205302849398448E-3</v>
      </c>
      <c r="AY46" s="96">
        <f t="shared" si="90"/>
        <v>0.88864483674181738</v>
      </c>
      <c r="AZ46" s="96">
        <f t="shared" si="90"/>
        <v>0.88331631819869749</v>
      </c>
      <c r="BA46" s="96">
        <f t="shared" si="90"/>
        <v>0.87239503939073559</v>
      </c>
      <c r="BB46" s="96">
        <f t="shared" si="90"/>
        <v>0.86374461985443496</v>
      </c>
      <c r="BC46" s="96">
        <f t="shared" si="90"/>
        <v>0.85878331470634583</v>
      </c>
      <c r="BD46" s="96">
        <f t="shared" si="90"/>
        <v>0.83288423296216152</v>
      </c>
      <c r="BE46" s="96">
        <f t="shared" si="90"/>
        <v>0.82097923109452708</v>
      </c>
      <c r="BF46" s="96">
        <f t="shared" si="90"/>
        <v>0.78419896295842562</v>
      </c>
      <c r="BG46" s="96">
        <f t="shared" si="90"/>
        <v>0.71813348254724774</v>
      </c>
      <c r="BH46" s="96">
        <f t="shared" si="90"/>
        <v>0.52819536127304334</v>
      </c>
      <c r="BI46" s="96">
        <f t="shared" si="90"/>
        <v>0.22541839294741453</v>
      </c>
      <c r="BJ46" s="96">
        <f t="shared" si="90"/>
        <v>7.308205953458681E-2</v>
      </c>
      <c r="BK46" s="96">
        <f t="shared" si="90"/>
        <v>1.4432614557365834E-2</v>
      </c>
      <c r="BL46" s="96">
        <f t="shared" si="90"/>
        <v>5.4166411821035204E-3</v>
      </c>
      <c r="BM46" s="96">
        <f t="shared" si="90"/>
        <v>4.0198878621143354E-3</v>
      </c>
      <c r="BN46" s="96">
        <f t="shared" si="90"/>
        <v>3.7205607049825367E-3</v>
      </c>
      <c r="BO46" s="96">
        <f t="shared" si="90"/>
        <v>0.90863931732133529</v>
      </c>
      <c r="BP46" s="96">
        <f t="shared" ref="BP46:EA46" si="91">((BP20*$FH20)/1000000)</f>
        <v>0.90318662070836664</v>
      </c>
      <c r="BQ46" s="96">
        <f t="shared" si="91"/>
        <v>0.89201538792082824</v>
      </c>
      <c r="BR46" s="96">
        <f t="shared" si="91"/>
        <v>0.88316822685060214</v>
      </c>
      <c r="BS46" s="96">
        <f t="shared" si="91"/>
        <v>0.87809431532750826</v>
      </c>
      <c r="BT46" s="96">
        <f t="shared" si="91"/>
        <v>0.85160820693006734</v>
      </c>
      <c r="BU46" s="96">
        <f t="shared" si="91"/>
        <v>0.83943309460750737</v>
      </c>
      <c r="BV46" s="96">
        <f t="shared" si="91"/>
        <v>0.8018168380386691</v>
      </c>
      <c r="BW46" s="96">
        <f t="shared" si="91"/>
        <v>0.73424138911792136</v>
      </c>
      <c r="BX46" s="96">
        <f t="shared" si="91"/>
        <v>0.53985128066317989</v>
      </c>
      <c r="BY46" s="96">
        <f t="shared" si="91"/>
        <v>0.22974810376521188</v>
      </c>
      <c r="BZ46" s="96">
        <f t="shared" si="91"/>
        <v>7.4093992773693329E-2</v>
      </c>
      <c r="CA46" s="96">
        <f t="shared" si="91"/>
        <v>1.4501721709789282E-2</v>
      </c>
      <c r="CB46" s="96">
        <f t="shared" si="91"/>
        <v>5.4233352516353615E-3</v>
      </c>
      <c r="CC46" s="96">
        <f t="shared" si="91"/>
        <v>4.0202651491993181E-3</v>
      </c>
      <c r="CD46" s="96">
        <f t="shared" si="91"/>
        <v>3.7205654065981171E-3</v>
      </c>
      <c r="CE46" s="96">
        <f t="shared" si="91"/>
        <v>0.9997254040740674</v>
      </c>
      <c r="CF46" s="96">
        <f t="shared" si="91"/>
        <v>0.99370698287041348</v>
      </c>
      <c r="CG46" s="96">
        <f t="shared" si="91"/>
        <v>0.98139706346411371</v>
      </c>
      <c r="CH46" s="96">
        <f t="shared" si="91"/>
        <v>0.97165363494184021</v>
      </c>
      <c r="CI46" s="96">
        <f t="shared" si="91"/>
        <v>0.96606674283446903</v>
      </c>
      <c r="CJ46" s="96">
        <f t="shared" si="91"/>
        <v>0.93690638972884299</v>
      </c>
      <c r="CK46" s="96">
        <f t="shared" si="91"/>
        <v>0.92350075677574484</v>
      </c>
      <c r="CL46" s="96">
        <f t="shared" si="91"/>
        <v>0.88207601192897234</v>
      </c>
      <c r="CM46" s="96">
        <f t="shared" si="91"/>
        <v>0.8076211016046474</v>
      </c>
      <c r="CN46" s="96">
        <f t="shared" si="91"/>
        <v>0.59292596414133658</v>
      </c>
      <c r="CO46" s="96">
        <f t="shared" si="91"/>
        <v>0.24933908665566865</v>
      </c>
      <c r="CP46" s="96">
        <f t="shared" si="91"/>
        <v>7.8615419917029986E-2</v>
      </c>
      <c r="CQ46" s="96">
        <f t="shared" si="91"/>
        <v>1.4799207878621389E-2</v>
      </c>
      <c r="CR46" s="96">
        <f t="shared" si="91"/>
        <v>5.4518804586638353E-3</v>
      </c>
      <c r="CS46" s="96">
        <f t="shared" si="91"/>
        <v>4.0218301427785482E-3</v>
      </c>
      <c r="CT46" s="96">
        <f t="shared" si="91"/>
        <v>3.7205844824968856E-3</v>
      </c>
      <c r="CU46" s="96">
        <f t="shared" si="91"/>
        <v>1.1108059968319142</v>
      </c>
      <c r="CV46" s="96">
        <f t="shared" si="91"/>
        <v>1.1040976181498106</v>
      </c>
      <c r="CW46" s="96">
        <f t="shared" si="91"/>
        <v>1.0903990434776591</v>
      </c>
      <c r="CX46" s="96">
        <f t="shared" si="91"/>
        <v>1.0795626020876192</v>
      </c>
      <c r="CY46" s="96">
        <f t="shared" si="91"/>
        <v>1.0733501223241655</v>
      </c>
      <c r="CZ46" s="96">
        <f t="shared" si="91"/>
        <v>1.0409284772185092</v>
      </c>
      <c r="DA46" s="96">
        <f t="shared" si="91"/>
        <v>1.0260221839299446</v>
      </c>
      <c r="DB46" s="96">
        <f t="shared" si="91"/>
        <v>0.97995277443193984</v>
      </c>
      <c r="DC46" s="96">
        <f t="shared" si="91"/>
        <v>0.89710698148312795</v>
      </c>
      <c r="DD46" s="96">
        <f t="shared" si="91"/>
        <v>0.65760303687124977</v>
      </c>
      <c r="DE46" s="96">
        <f t="shared" si="91"/>
        <v>0.2729641217192057</v>
      </c>
      <c r="DF46" s="96">
        <f t="shared" si="91"/>
        <v>8.3955513873959872E-2</v>
      </c>
      <c r="DG46" s="96">
        <f t="shared" si="91"/>
        <v>1.5128686911584E-2</v>
      </c>
      <c r="DH46" s="96">
        <f t="shared" si="91"/>
        <v>5.4829812263046005E-3</v>
      </c>
      <c r="DI46" s="96">
        <f t="shared" si="91"/>
        <v>4.0234560358002013E-3</v>
      </c>
      <c r="DJ46" s="96">
        <f t="shared" si="91"/>
        <v>3.7206035786990612E-3</v>
      </c>
      <c r="DK46" s="96">
        <f t="shared" si="91"/>
        <v>1.3329671900745754</v>
      </c>
      <c r="DL46" s="96">
        <f t="shared" si="91"/>
        <v>1.3248787747672979</v>
      </c>
      <c r="DM46" s="96">
        <f t="shared" si="91"/>
        <v>1.3084028689690808</v>
      </c>
      <c r="DN46" s="96">
        <f t="shared" si="91"/>
        <v>1.2953803972900686</v>
      </c>
      <c r="DO46" s="96">
        <f t="shared" si="91"/>
        <v>1.2879167336794612</v>
      </c>
      <c r="DP46" s="96">
        <f t="shared" si="91"/>
        <v>1.2489724619349902</v>
      </c>
      <c r="DQ46" s="96">
        <f t="shared" si="91"/>
        <v>1.2310647915000792</v>
      </c>
      <c r="DR46" s="96">
        <f t="shared" si="91"/>
        <v>1.1757056695022965</v>
      </c>
      <c r="DS46" s="96">
        <f t="shared" si="91"/>
        <v>1.0760749997316934</v>
      </c>
      <c r="DT46" s="96">
        <f t="shared" si="91"/>
        <v>0.78682931216222718</v>
      </c>
      <c r="DU46" s="96">
        <f t="shared" si="91"/>
        <v>0.31948218957600499</v>
      </c>
      <c r="DV46" s="96">
        <f t="shared" si="91"/>
        <v>9.4172486241304768E-2</v>
      </c>
      <c r="DW46" s="96">
        <f t="shared" si="91"/>
        <v>1.5702084703869353E-2</v>
      </c>
      <c r="DX46" s="96">
        <f t="shared" si="91"/>
        <v>5.5358046364841797E-3</v>
      </c>
      <c r="DY46" s="96">
        <f t="shared" si="91"/>
        <v>4.0260347395734966E-3</v>
      </c>
      <c r="DZ46" s="96">
        <f t="shared" si="91"/>
        <v>3.7206323466241276E-3</v>
      </c>
      <c r="EA46" s="96">
        <f t="shared" si="91"/>
        <v>1.5551284140895141</v>
      </c>
      <c r="EB46" s="96">
        <f t="shared" ref="EB46:FF46" si="92">((EB20*$FH20)/1000000)</f>
        <v>1.5456598630590521</v>
      </c>
      <c r="EC46" s="96">
        <f t="shared" si="92"/>
        <v>1.5264066040812829</v>
      </c>
      <c r="ED46" s="96">
        <f t="shared" si="92"/>
        <v>1.5111980942732217</v>
      </c>
      <c r="EE46" s="96">
        <f t="shared" si="92"/>
        <v>1.5024832473317402</v>
      </c>
      <c r="EF46" s="96">
        <f t="shared" si="92"/>
        <v>1.4570163084487633</v>
      </c>
      <c r="EG46" s="96">
        <f t="shared" si="92"/>
        <v>1.4361072100662535</v>
      </c>
      <c r="EH46" s="96">
        <f t="shared" si="92"/>
        <v>1.3714580280103741</v>
      </c>
      <c r="EI46" s="96">
        <f t="shared" si="92"/>
        <v>1.2550396096386374</v>
      </c>
      <c r="EJ46" s="96">
        <f t="shared" si="92"/>
        <v>0.91592293196610997</v>
      </c>
      <c r="EK46" s="96">
        <f t="shared" si="92"/>
        <v>0.36521104754110367</v>
      </c>
      <c r="EL46" s="96">
        <f t="shared" si="92"/>
        <v>0.10390802022076086</v>
      </c>
      <c r="EM46" s="96">
        <f t="shared" si="92"/>
        <v>1.619005508963825E-2</v>
      </c>
      <c r="EN46" s="96">
        <f t="shared" si="92"/>
        <v>5.5794314936905157E-3</v>
      </c>
      <c r="EO46" s="96">
        <f t="shared" si="92"/>
        <v>4.027997765275018E-3</v>
      </c>
      <c r="EP46" s="96">
        <f t="shared" si="92"/>
        <v>3.7206529917456206E-3</v>
      </c>
      <c r="EQ46" s="96">
        <f t="shared" si="92"/>
        <v>1.7772896069344655</v>
      </c>
      <c r="ER46" s="96">
        <f t="shared" si="92"/>
        <v>1.7664408514213639</v>
      </c>
      <c r="ES46" s="96">
        <f t="shared" si="92"/>
        <v>1.744410230572359</v>
      </c>
      <c r="ET46" s="96">
        <f t="shared" si="92"/>
        <v>1.7270156771744172</v>
      </c>
      <c r="EU46" s="96">
        <f t="shared" si="92"/>
        <v>1.7170496460496709</v>
      </c>
      <c r="EV46" s="96">
        <f t="shared" si="92"/>
        <v>1.6650600196582515</v>
      </c>
      <c r="EW46" s="96">
        <f t="shared" si="92"/>
        <v>1.6411494608654149</v>
      </c>
      <c r="EX46" s="96">
        <f t="shared" si="92"/>
        <v>1.5672099965039974</v>
      </c>
      <c r="EY46" s="96">
        <f t="shared" si="92"/>
        <v>1.4340018928797262</v>
      </c>
      <c r="EZ46" s="96">
        <f t="shared" si="92"/>
        <v>1.0449149776858448</v>
      </c>
      <c r="FA46" s="96">
        <f t="shared" si="92"/>
        <v>0.4103110769348049</v>
      </c>
      <c r="FB46" s="96">
        <f t="shared" si="92"/>
        <v>0.11327512860708369</v>
      </c>
      <c r="FC46" s="96">
        <f t="shared" si="92"/>
        <v>1.6615223186770698E-2</v>
      </c>
      <c r="FD46" s="96">
        <f t="shared" si="92"/>
        <v>5.6164225682650394E-3</v>
      </c>
      <c r="FE46" s="96">
        <f t="shared" si="92"/>
        <v>4.0295489267744827E-3</v>
      </c>
      <c r="FF46" s="96">
        <f t="shared" si="92"/>
        <v>3.7206685280145226E-3</v>
      </c>
      <c r="FK46">
        <v>-12852.2011853778</v>
      </c>
      <c r="FL46">
        <v>-11701.937256573399</v>
      </c>
      <c r="FM46">
        <v>-12910.488181548</v>
      </c>
      <c r="FN46">
        <v>-11585.879200285701</v>
      </c>
      <c r="FO46">
        <v>-14634.8806880343</v>
      </c>
      <c r="FP46">
        <v>-16783.796843101802</v>
      </c>
      <c r="FQ46">
        <v>-14807.3931966651</v>
      </c>
      <c r="FR46">
        <v>-12711.869222711999</v>
      </c>
      <c r="FS46">
        <v>-9653.9791424405994</v>
      </c>
      <c r="FT46">
        <v>-15875.3408108572</v>
      </c>
      <c r="FU46">
        <v>-11709.4768760476</v>
      </c>
      <c r="FV46">
        <v>-16674.911507675501</v>
      </c>
      <c r="FW46">
        <v>-15343.9205355338</v>
      </c>
      <c r="FX46">
        <v>-19265.187462584901</v>
      </c>
      <c r="FY46">
        <v>-15161.1833077513</v>
      </c>
      <c r="FZ46">
        <v>-11031.8779890356</v>
      </c>
      <c r="GA46">
        <v>-16762.194691903998</v>
      </c>
      <c r="GB46">
        <v>-14327.617969066499</v>
      </c>
      <c r="GC46">
        <v>-19251.618687956499</v>
      </c>
      <c r="GD46">
        <v>-18251.340759091901</v>
      </c>
    </row>
    <row r="47" spans="1:186" x14ac:dyDescent="0.55000000000000004">
      <c r="A47" s="115"/>
      <c r="B47" s="1" t="s">
        <v>18</v>
      </c>
      <c r="C47" s="1">
        <f t="shared" si="44"/>
        <v>0.66211046644223892</v>
      </c>
      <c r="D47" s="96">
        <f t="shared" ref="D47:BO47" si="93">((D21*$FH21)/1000000)</f>
        <v>0.65796940690166406</v>
      </c>
      <c r="E47" s="96">
        <f t="shared" si="93"/>
        <v>0.64936291962510728</v>
      </c>
      <c r="F47" s="96">
        <f t="shared" si="93"/>
        <v>0.64262802235267724</v>
      </c>
      <c r="G47" s="96">
        <f t="shared" si="93"/>
        <v>0.63875147804761179</v>
      </c>
      <c r="H47" s="96">
        <f t="shared" si="93"/>
        <v>0.61535776563701983</v>
      </c>
      <c r="I47" s="96">
        <f t="shared" si="93"/>
        <v>0.60421044628146181</v>
      </c>
      <c r="J47" s="96">
        <f t="shared" si="93"/>
        <v>0.5721959997027527</v>
      </c>
      <c r="K47" s="96">
        <f t="shared" si="93"/>
        <v>0.5204511311973723</v>
      </c>
      <c r="L47" s="96">
        <f t="shared" si="93"/>
        <v>0.38649781981178943</v>
      </c>
      <c r="M47" s="96">
        <f t="shared" si="93"/>
        <v>0.1908865313694007</v>
      </c>
      <c r="N47" s="96">
        <f t="shared" si="93"/>
        <v>7.5988577652827516E-2</v>
      </c>
      <c r="O47" s="96">
        <f t="shared" si="93"/>
        <v>2.2154337043863024E-2</v>
      </c>
      <c r="P47" s="96">
        <f t="shared" si="93"/>
        <v>9.6142361229035727E-3</v>
      </c>
      <c r="Q47" s="96">
        <f t="shared" si="93"/>
        <v>6.4620075478566599E-3</v>
      </c>
      <c r="R47" s="96">
        <f t="shared" si="93"/>
        <v>5.5626926500543794E-3</v>
      </c>
      <c r="S47" s="96">
        <f t="shared" si="93"/>
        <v>0.99316570215280298</v>
      </c>
      <c r="T47" s="96">
        <f t="shared" si="93"/>
        <v>0.98679991943959877</v>
      </c>
      <c r="U47" s="96">
        <f t="shared" si="93"/>
        <v>0.97373762823295373</v>
      </c>
      <c r="V47" s="96">
        <f t="shared" si="93"/>
        <v>0.96355738072767827</v>
      </c>
      <c r="W47" s="96">
        <f t="shared" si="93"/>
        <v>0.95770407405817481</v>
      </c>
      <c r="X47" s="96">
        <f t="shared" si="93"/>
        <v>0.92236423879721618</v>
      </c>
      <c r="Y47" s="96">
        <f t="shared" si="93"/>
        <v>0.90548011325700595</v>
      </c>
      <c r="Z47" s="96">
        <f t="shared" si="93"/>
        <v>0.85684501089342313</v>
      </c>
      <c r="AA47" s="96">
        <f t="shared" si="93"/>
        <v>0.77774156529627292</v>
      </c>
      <c r="AB47" s="96">
        <f t="shared" si="93"/>
        <v>0.57122179880290058</v>
      </c>
      <c r="AC47" s="96">
        <f t="shared" si="93"/>
        <v>0.26894442680151193</v>
      </c>
      <c r="AD47" s="96">
        <f t="shared" si="93"/>
        <v>9.6347082039817886E-2</v>
      </c>
      <c r="AE47" s="96">
        <f t="shared" si="93"/>
        <v>2.4456461458639129E-2</v>
      </c>
      <c r="AF47" s="96">
        <f t="shared" si="93"/>
        <v>1.0044471273016019E-2</v>
      </c>
      <c r="AG47" s="96">
        <f t="shared" si="93"/>
        <v>6.5129053430083841E-3</v>
      </c>
      <c r="AH47" s="96">
        <f t="shared" si="93"/>
        <v>5.5633267824130792E-3</v>
      </c>
      <c r="AI47" s="96">
        <f t="shared" si="93"/>
        <v>1.1586932924550644</v>
      </c>
      <c r="AJ47" s="96">
        <f t="shared" si="93"/>
        <v>1.1512144884860094</v>
      </c>
      <c r="AK47" s="96">
        <f t="shared" si="93"/>
        <v>1.1359241317205941</v>
      </c>
      <c r="AL47" s="96">
        <f t="shared" si="93"/>
        <v>1.1240210909687036</v>
      </c>
      <c r="AM47" s="96">
        <f t="shared" si="93"/>
        <v>1.1171793191036956</v>
      </c>
      <c r="AN47" s="96">
        <f t="shared" si="93"/>
        <v>1.0758634274993946</v>
      </c>
      <c r="AO47" s="96">
        <f t="shared" si="93"/>
        <v>1.0561074763199838</v>
      </c>
      <c r="AP47" s="96">
        <f t="shared" si="93"/>
        <v>0.99914434797550611</v>
      </c>
      <c r="AQ47" s="96">
        <f t="shared" si="93"/>
        <v>0.90629278015948955</v>
      </c>
      <c r="AR47" s="96">
        <f t="shared" si="93"/>
        <v>0.66313605811434873</v>
      </c>
      <c r="AS47" s="96">
        <f t="shared" si="93"/>
        <v>0.30692455287994047</v>
      </c>
      <c r="AT47" s="96">
        <f t="shared" si="93"/>
        <v>0.10550566890031711</v>
      </c>
      <c r="AU47" s="96">
        <f t="shared" si="93"/>
        <v>2.5351825583597151E-2</v>
      </c>
      <c r="AV47" s="96">
        <f t="shared" si="93"/>
        <v>1.0205712479748065E-2</v>
      </c>
      <c r="AW47" s="96">
        <f t="shared" si="93"/>
        <v>6.5307632381309717E-3</v>
      </c>
      <c r="AX47" s="96">
        <f t="shared" si="93"/>
        <v>5.5635165022656424E-3</v>
      </c>
      <c r="AY47" s="96">
        <f t="shared" si="93"/>
        <v>1.3242209366163766</v>
      </c>
      <c r="AZ47" s="96">
        <f t="shared" si="93"/>
        <v>1.3156288759836443</v>
      </c>
      <c r="BA47" s="96">
        <f t="shared" si="93"/>
        <v>1.2981104029914807</v>
      </c>
      <c r="BB47" s="96">
        <f t="shared" si="93"/>
        <v>1.2844845220290517</v>
      </c>
      <c r="BC47" s="96">
        <f t="shared" si="93"/>
        <v>1.2766542506888294</v>
      </c>
      <c r="BD47" s="96">
        <f t="shared" si="93"/>
        <v>1.2293610734663425</v>
      </c>
      <c r="BE47" s="96">
        <f t="shared" si="93"/>
        <v>1.2067318442032182</v>
      </c>
      <c r="BF47" s="96">
        <f t="shared" si="93"/>
        <v>1.141433142692567</v>
      </c>
      <c r="BG47" s="96">
        <f t="shared" si="93"/>
        <v>1.034802043535354</v>
      </c>
      <c r="BH47" s="96">
        <f t="shared" si="93"/>
        <v>0.75484096231629128</v>
      </c>
      <c r="BI47" s="96">
        <f t="shared" si="93"/>
        <v>0.34441282169420173</v>
      </c>
      <c r="BJ47" s="96">
        <f t="shared" si="93"/>
        <v>0.11417582238998518</v>
      </c>
      <c r="BK47" s="96">
        <f t="shared" si="93"/>
        <v>2.6136194976308376E-2</v>
      </c>
      <c r="BL47" s="96">
        <f t="shared" si="93"/>
        <v>1.0343848724811521E-2</v>
      </c>
      <c r="BM47" s="96">
        <f t="shared" si="93"/>
        <v>6.5455743180033599E-3</v>
      </c>
      <c r="BN47" s="96">
        <f t="shared" si="93"/>
        <v>5.5636616485373125E-3</v>
      </c>
      <c r="BO47" s="96">
        <f t="shared" si="93"/>
        <v>1.354015867450002</v>
      </c>
      <c r="BP47" s="96">
        <f t="shared" ref="BP47:EA47" si="94">((BP21*$FH21)/1000000)</f>
        <v>1.3452234019815015</v>
      </c>
      <c r="BQ47" s="96">
        <f t="shared" si="94"/>
        <v>1.3273038655657894</v>
      </c>
      <c r="BR47" s="96">
        <f t="shared" si="94"/>
        <v>1.313367868955609</v>
      </c>
      <c r="BS47" s="96">
        <f t="shared" si="94"/>
        <v>1.3053596628630064</v>
      </c>
      <c r="BT47" s="96">
        <f t="shared" si="94"/>
        <v>1.2569904745326317</v>
      </c>
      <c r="BU47" s="96">
        <f t="shared" si="94"/>
        <v>1.2338439279183295</v>
      </c>
      <c r="BV47" s="96">
        <f t="shared" si="94"/>
        <v>1.1670441778901488</v>
      </c>
      <c r="BW47" s="96">
        <f t="shared" si="94"/>
        <v>1.0579299738464647</v>
      </c>
      <c r="BX47" s="96">
        <f t="shared" si="94"/>
        <v>0.77132894162814858</v>
      </c>
      <c r="BY47" s="96">
        <f t="shared" si="94"/>
        <v>0.35111631342696609</v>
      </c>
      <c r="BZ47" s="96">
        <f t="shared" si="94"/>
        <v>0.11569183015630176</v>
      </c>
      <c r="CA47" s="96">
        <f t="shared" si="94"/>
        <v>2.6267695092655016E-2</v>
      </c>
      <c r="CB47" s="96">
        <f t="shared" si="94"/>
        <v>1.0366709064896824E-2</v>
      </c>
      <c r="CC47" s="96">
        <f t="shared" si="94"/>
        <v>6.5479835729740426E-3</v>
      </c>
      <c r="CD47" s="96">
        <f t="shared" si="94"/>
        <v>5.5636842331768296E-3</v>
      </c>
      <c r="CE47" s="96">
        <f t="shared" si="94"/>
        <v>1.4897485273011577</v>
      </c>
      <c r="CF47" s="96">
        <f t="shared" si="94"/>
        <v>1.4800430560308955</v>
      </c>
      <c r="CG47" s="96">
        <f t="shared" si="94"/>
        <v>1.4602964300078116</v>
      </c>
      <c r="CH47" s="96">
        <f t="shared" si="94"/>
        <v>1.4449476733058839</v>
      </c>
      <c r="CI47" s="96">
        <f t="shared" si="94"/>
        <v>1.4361288805277013</v>
      </c>
      <c r="CJ47" s="96">
        <f t="shared" si="94"/>
        <v>1.3828575002637808</v>
      </c>
      <c r="CK47" s="96">
        <f t="shared" si="94"/>
        <v>1.3573538899688746</v>
      </c>
      <c r="CL47" s="96">
        <f t="shared" si="94"/>
        <v>1.2837138648968305</v>
      </c>
      <c r="CM47" s="96">
        <f t="shared" si="94"/>
        <v>1.1632783203666133</v>
      </c>
      <c r="CN47" s="96">
        <f t="shared" si="94"/>
        <v>0.84637733444628349</v>
      </c>
      <c r="CO47" s="96">
        <f t="shared" si="94"/>
        <v>0.38150512814508142</v>
      </c>
      <c r="CP47" s="96">
        <f t="shared" si="94"/>
        <v>0.12244581825784723</v>
      </c>
      <c r="CQ47" s="96">
        <f t="shared" si="94"/>
        <v>2.6834961135435251E-2</v>
      </c>
      <c r="CR47" s="96">
        <f t="shared" si="94"/>
        <v>1.0464304875085822E-2</v>
      </c>
      <c r="CS47" s="96">
        <f t="shared" si="94"/>
        <v>6.5581388383595873E-3</v>
      </c>
      <c r="CT47" s="96">
        <f t="shared" si="94"/>
        <v>5.5637763435260395E-3</v>
      </c>
      <c r="CU47" s="96">
        <f t="shared" si="94"/>
        <v>1.6552760652780556</v>
      </c>
      <c r="CV47" s="96">
        <f t="shared" si="94"/>
        <v>1.6444570711550834</v>
      </c>
      <c r="CW47" s="96">
        <f t="shared" si="94"/>
        <v>1.6224822701437487</v>
      </c>
      <c r="CX47" s="96">
        <f t="shared" si="94"/>
        <v>1.60541061699115</v>
      </c>
      <c r="CY47" s="96">
        <f t="shared" si="94"/>
        <v>1.5956032941933469</v>
      </c>
      <c r="CZ47" s="96">
        <f t="shared" si="94"/>
        <v>1.5363529897041914</v>
      </c>
      <c r="DA47" s="96">
        <f t="shared" si="94"/>
        <v>1.5079741297603804</v>
      </c>
      <c r="DB47" s="96">
        <f t="shared" si="94"/>
        <v>1.425988277127979</v>
      </c>
      <c r="DC47" s="96">
        <f t="shared" si="94"/>
        <v>1.2917279931540311</v>
      </c>
      <c r="DD47" s="96">
        <f t="shared" si="94"/>
        <v>0.93777476492301037</v>
      </c>
      <c r="DE47" s="96">
        <f t="shared" si="94"/>
        <v>0.418271268763101</v>
      </c>
      <c r="DF47" s="96">
        <f t="shared" si="94"/>
        <v>0.13037981713138974</v>
      </c>
      <c r="DG47" s="96">
        <f t="shared" si="94"/>
        <v>2.746574367059627E-2</v>
      </c>
      <c r="DH47" s="96">
        <f t="shared" si="94"/>
        <v>1.0570824487352729E-2</v>
      </c>
      <c r="DI47" s="96">
        <f t="shared" si="94"/>
        <v>6.5689866617658476E-3</v>
      </c>
      <c r="DJ47" s="96">
        <f t="shared" si="94"/>
        <v>5.5638692792011925E-3</v>
      </c>
      <c r="DK47" s="96">
        <f t="shared" si="94"/>
        <v>1.9863312993134197</v>
      </c>
      <c r="DL47" s="96">
        <f t="shared" si="94"/>
        <v>1.9732850333136212</v>
      </c>
      <c r="DM47" s="96">
        <f t="shared" si="94"/>
        <v>1.9468538329922536</v>
      </c>
      <c r="DN47" s="96">
        <f t="shared" si="94"/>
        <v>1.9263363306072865</v>
      </c>
      <c r="DO47" s="96">
        <f t="shared" si="94"/>
        <v>1.9145519064127701</v>
      </c>
      <c r="DP47" s="96">
        <f t="shared" si="94"/>
        <v>1.8433421574450368</v>
      </c>
      <c r="DQ47" s="96">
        <f t="shared" si="94"/>
        <v>1.8092108128520976</v>
      </c>
      <c r="DR47" s="96">
        <f t="shared" si="94"/>
        <v>1.7105230911464608</v>
      </c>
      <c r="DS47" s="96">
        <f t="shared" si="94"/>
        <v>1.5485654081994398</v>
      </c>
      <c r="DT47" s="96">
        <f t="shared" si="94"/>
        <v>1.1202368778445215</v>
      </c>
      <c r="DU47" s="96">
        <f t="shared" si="94"/>
        <v>0.49102314497832428</v>
      </c>
      <c r="DV47" s="96">
        <f t="shared" si="94"/>
        <v>0.1454221751525317</v>
      </c>
      <c r="DW47" s="96">
        <f t="shared" si="94"/>
        <v>2.8570869424427249E-2</v>
      </c>
      <c r="DX47" s="96">
        <f t="shared" si="94"/>
        <v>1.0752100789921689E-2</v>
      </c>
      <c r="DY47" s="96">
        <f t="shared" si="94"/>
        <v>6.5869056111844586E-3</v>
      </c>
      <c r="DZ47" s="96">
        <f t="shared" si="94"/>
        <v>5.5640108093922341E-3</v>
      </c>
      <c r="EA47" s="96">
        <f t="shared" si="94"/>
        <v>2.3173865341272428</v>
      </c>
      <c r="EB47" s="96">
        <f t="shared" ref="EB47:FF47" si="95">((EB21*$FH21)/1000000)</f>
        <v>2.3021128020363069</v>
      </c>
      <c r="EC47" s="96">
        <f t="shared" si="95"/>
        <v>2.2712251591769634</v>
      </c>
      <c r="ED47" s="96">
        <f t="shared" si="95"/>
        <v>2.2472617628271601</v>
      </c>
      <c r="EE47" s="96">
        <f t="shared" si="95"/>
        <v>2.2335002037837426</v>
      </c>
      <c r="EF47" s="96">
        <f t="shared" si="95"/>
        <v>2.1503294716189933</v>
      </c>
      <c r="EG47" s="96">
        <f t="shared" si="95"/>
        <v>2.1104436850482653</v>
      </c>
      <c r="EH47" s="96">
        <f t="shared" si="95"/>
        <v>1.9950441138643829</v>
      </c>
      <c r="EI47" s="96">
        <f t="shared" si="95"/>
        <v>1.8053399367874219</v>
      </c>
      <c r="EJ47" s="96">
        <f t="shared" si="95"/>
        <v>1.3023525541485721</v>
      </c>
      <c r="EK47" s="96">
        <f t="shared" si="95"/>
        <v>0.56296431975240924</v>
      </c>
      <c r="EL47" s="96">
        <f t="shared" si="95"/>
        <v>0.15957600504631575</v>
      </c>
      <c r="EM47" s="96">
        <f t="shared" si="95"/>
        <v>2.9519915732537948E-2</v>
      </c>
      <c r="EN47" s="96">
        <f t="shared" si="95"/>
        <v>1.0902074576757202E-2</v>
      </c>
      <c r="EO47" s="96">
        <f t="shared" si="95"/>
        <v>6.6012314433040974E-3</v>
      </c>
      <c r="EP47" s="96">
        <f t="shared" si="95"/>
        <v>5.564113522440111E-3</v>
      </c>
      <c r="EQ47" s="96">
        <f t="shared" si="95"/>
        <v>2.6484417681131815</v>
      </c>
      <c r="ER47" s="96">
        <f t="shared" si="95"/>
        <v>2.6309404398182377</v>
      </c>
      <c r="ES47" s="96">
        <f t="shared" si="95"/>
        <v>2.5955963358145215</v>
      </c>
      <c r="ET47" s="96">
        <f t="shared" si="95"/>
        <v>2.5681870101117417</v>
      </c>
      <c r="EU47" s="96">
        <f t="shared" si="95"/>
        <v>2.5524483007360441</v>
      </c>
      <c r="EV47" s="96">
        <f t="shared" si="95"/>
        <v>2.4573154873435552</v>
      </c>
      <c r="EW47" s="96">
        <f t="shared" si="95"/>
        <v>2.4116738496220731</v>
      </c>
      <c r="EX47" s="96">
        <f t="shared" si="95"/>
        <v>2.2795552426754808</v>
      </c>
      <c r="EY47" s="96">
        <f t="shared" si="95"/>
        <v>2.0620675382705222</v>
      </c>
      <c r="EZ47" s="96">
        <f t="shared" si="95"/>
        <v>1.4842019724080608</v>
      </c>
      <c r="FA47" s="96">
        <f t="shared" si="95"/>
        <v>0.63428458421893841</v>
      </c>
      <c r="FB47" s="96">
        <f t="shared" si="95"/>
        <v>0.17301833148013848</v>
      </c>
      <c r="FC47" s="96">
        <f t="shared" si="95"/>
        <v>3.0354099263610042E-2</v>
      </c>
      <c r="FD47" s="96">
        <f t="shared" si="95"/>
        <v>1.1029365473026699E-2</v>
      </c>
      <c r="FE47" s="96">
        <f t="shared" si="95"/>
        <v>6.6130501437778365E-3</v>
      </c>
      <c r="FF47" s="96">
        <f t="shared" si="95"/>
        <v>5.5641915006972688E-3</v>
      </c>
      <c r="FK47">
        <v>-12677.120567580399</v>
      </c>
      <c r="FL47">
        <v>-11547.353889894801</v>
      </c>
      <c r="FM47">
        <v>-12736.8116005583</v>
      </c>
      <c r="FN47">
        <v>-11442.042417634701</v>
      </c>
      <c r="FO47">
        <v>-14448.134040577899</v>
      </c>
      <c r="FP47">
        <v>-16592.829560562299</v>
      </c>
      <c r="FQ47">
        <v>-14619.366302677599</v>
      </c>
      <c r="FR47">
        <v>-12578.7808123134</v>
      </c>
      <c r="FS47">
        <v>-9522.8053946885993</v>
      </c>
      <c r="FT47">
        <v>-15667.428068395</v>
      </c>
      <c r="FU47">
        <v>-11557.123273204499</v>
      </c>
      <c r="FV47">
        <v>-16467.487526368401</v>
      </c>
      <c r="FW47">
        <v>-15163.8065166017</v>
      </c>
      <c r="FX47">
        <v>-19027.0165746038</v>
      </c>
      <c r="FY47">
        <v>-14960.542173969799</v>
      </c>
      <c r="FZ47">
        <v>-10894.2910887817</v>
      </c>
      <c r="GA47">
        <v>-16537.011048992601</v>
      </c>
      <c r="GB47">
        <v>-14138.7722413581</v>
      </c>
      <c r="GC47">
        <v>-19017.5561595084</v>
      </c>
      <c r="GD47">
        <v>-18025.235954797201</v>
      </c>
    </row>
    <row r="48" spans="1:186" x14ac:dyDescent="0.55000000000000004">
      <c r="A48" s="115"/>
      <c r="B48" s="1" t="s">
        <v>19</v>
      </c>
      <c r="C48" s="1">
        <f t="shared" si="44"/>
        <v>0.57451644736210716</v>
      </c>
      <c r="D48" s="96">
        <f t="shared" ref="D48:BO48" si="96">((D22*$FH22)/1000000)</f>
        <v>0.57121532599216474</v>
      </c>
      <c r="E48" s="96">
        <f t="shared" si="96"/>
        <v>0.56388402887826727</v>
      </c>
      <c r="F48" s="96">
        <f t="shared" si="96"/>
        <v>0.55788161175891615</v>
      </c>
      <c r="G48" s="96">
        <f t="shared" si="96"/>
        <v>0.55432699013347664</v>
      </c>
      <c r="H48" s="96">
        <f t="shared" si="96"/>
        <v>0.53538987168786523</v>
      </c>
      <c r="I48" s="96">
        <f t="shared" si="96"/>
        <v>0.52629888729275875</v>
      </c>
      <c r="J48" s="96">
        <f t="shared" si="96"/>
        <v>0.49755433782633007</v>
      </c>
      <c r="K48" s="96">
        <f t="shared" si="96"/>
        <v>0.44917116251366596</v>
      </c>
      <c r="L48" s="96">
        <f t="shared" si="96"/>
        <v>0.31629192639252557</v>
      </c>
      <c r="M48" s="96">
        <f t="shared" si="96"/>
        <v>0.14057225380586749</v>
      </c>
      <c r="N48" s="96">
        <f t="shared" si="96"/>
        <v>5.0823646547214406E-2</v>
      </c>
      <c r="O48" s="96">
        <f t="shared" si="96"/>
        <v>1.5399925169804025E-2</v>
      </c>
      <c r="P48" s="96">
        <f t="shared" si="96"/>
        <v>6.7968176772899751E-3</v>
      </c>
      <c r="Q48" s="96">
        <f t="shared" si="96"/>
        <v>5.2225074034069827E-3</v>
      </c>
      <c r="R48" s="96">
        <f t="shared" si="96"/>
        <v>4.8288145494618448E-3</v>
      </c>
      <c r="S48" s="96">
        <f t="shared" si="96"/>
        <v>0.86177464429746997</v>
      </c>
      <c r="T48" s="96">
        <f t="shared" si="96"/>
        <v>0.85670249872255033</v>
      </c>
      <c r="U48" s="96">
        <f t="shared" si="96"/>
        <v>0.84557582585265245</v>
      </c>
      <c r="V48" s="96">
        <f t="shared" si="96"/>
        <v>0.83650393507214793</v>
      </c>
      <c r="W48" s="96">
        <f t="shared" si="96"/>
        <v>0.83113866561212202</v>
      </c>
      <c r="X48" s="96">
        <f t="shared" si="96"/>
        <v>0.80258413230975756</v>
      </c>
      <c r="Y48" s="96">
        <f t="shared" si="96"/>
        <v>0.78885886712752851</v>
      </c>
      <c r="Z48" s="96">
        <f t="shared" si="96"/>
        <v>0.74529480976765261</v>
      </c>
      <c r="AA48" s="96">
        <f t="shared" si="96"/>
        <v>0.67147151629185353</v>
      </c>
      <c r="AB48" s="96">
        <f t="shared" si="96"/>
        <v>0.46599196510736413</v>
      </c>
      <c r="AC48" s="96">
        <f t="shared" si="96"/>
        <v>0.19591943600907352</v>
      </c>
      <c r="AD48" s="96">
        <f t="shared" si="96"/>
        <v>6.264607642891204E-2</v>
      </c>
      <c r="AE48" s="96">
        <f t="shared" si="96"/>
        <v>1.6787701325940034E-2</v>
      </c>
      <c r="AF48" s="96">
        <f t="shared" si="96"/>
        <v>6.9637492274875071E-3</v>
      </c>
      <c r="AG48" s="96">
        <f t="shared" si="96"/>
        <v>5.2362998566527225E-3</v>
      </c>
      <c r="AH48" s="96">
        <f t="shared" si="96"/>
        <v>4.8290653407800574E-3</v>
      </c>
      <c r="AI48" s="96">
        <f t="shared" si="96"/>
        <v>1.0054037412686538</v>
      </c>
      <c r="AJ48" s="96">
        <f t="shared" si="96"/>
        <v>0.99944563278165455</v>
      </c>
      <c r="AK48" s="96">
        <f t="shared" si="96"/>
        <v>0.986421126871314</v>
      </c>
      <c r="AL48" s="96">
        <f t="shared" si="96"/>
        <v>0.97581442705710375</v>
      </c>
      <c r="AM48" s="96">
        <f t="shared" si="96"/>
        <v>0.96954380081817504</v>
      </c>
      <c r="AN48" s="96">
        <f t="shared" si="96"/>
        <v>0.93618025248728443</v>
      </c>
      <c r="AO48" s="96">
        <f t="shared" si="96"/>
        <v>0.92013736284985426</v>
      </c>
      <c r="AP48" s="96">
        <f t="shared" si="96"/>
        <v>0.86915495857350467</v>
      </c>
      <c r="AQ48" s="96">
        <f t="shared" si="96"/>
        <v>0.78256516837104662</v>
      </c>
      <c r="AR48" s="96">
        <f t="shared" si="96"/>
        <v>0.54037386173589641</v>
      </c>
      <c r="AS48" s="96">
        <f t="shared" si="96"/>
        <v>0.2227552007377066</v>
      </c>
      <c r="AT48" s="96">
        <f t="shared" si="96"/>
        <v>6.7857644924603694E-2</v>
      </c>
      <c r="AU48" s="96">
        <f t="shared" si="96"/>
        <v>1.7317617290863559E-2</v>
      </c>
      <c r="AV48" s="96">
        <f t="shared" si="96"/>
        <v>7.0255540889143913E-3</v>
      </c>
      <c r="AW48" s="96">
        <f t="shared" si="96"/>
        <v>5.2408614857590817E-3</v>
      </c>
      <c r="AX48" s="96">
        <f t="shared" si="96"/>
        <v>4.8291389399952598E-3</v>
      </c>
      <c r="AY48" s="96">
        <f t="shared" si="96"/>
        <v>1.1490328568947039</v>
      </c>
      <c r="AZ48" s="96">
        <f t="shared" si="96"/>
        <v>1.1421886303806419</v>
      </c>
      <c r="BA48" s="96">
        <f t="shared" si="96"/>
        <v>1.1272662440231658</v>
      </c>
      <c r="BB48" s="96">
        <f t="shared" si="96"/>
        <v>1.115124711484736</v>
      </c>
      <c r="BC48" s="96">
        <f t="shared" si="96"/>
        <v>1.1079487142299589</v>
      </c>
      <c r="BD48" s="96">
        <f t="shared" si="96"/>
        <v>1.0697760431345287</v>
      </c>
      <c r="BE48" s="96">
        <f t="shared" si="96"/>
        <v>1.0514153594275131</v>
      </c>
      <c r="BF48" s="96">
        <f t="shared" si="96"/>
        <v>0.99301107699314517</v>
      </c>
      <c r="BG48" s="96">
        <f t="shared" si="96"/>
        <v>0.89363456705618682</v>
      </c>
      <c r="BH48" s="96">
        <f t="shared" si="96"/>
        <v>0.61453494862443658</v>
      </c>
      <c r="BI48" s="96">
        <f t="shared" si="96"/>
        <v>0.24920353218036947</v>
      </c>
      <c r="BJ48" s="96">
        <f t="shared" si="96"/>
        <v>7.2740797782000433E-2</v>
      </c>
      <c r="BK48" s="96">
        <f t="shared" si="96"/>
        <v>1.7776620988176506E-2</v>
      </c>
      <c r="BL48" s="96">
        <f t="shared" si="96"/>
        <v>7.0782634597987585E-3</v>
      </c>
      <c r="BM48" s="96">
        <f t="shared" si="96"/>
        <v>5.2445301103751828E-3</v>
      </c>
      <c r="BN48" s="96">
        <f t="shared" si="96"/>
        <v>4.8291947604291296E-3</v>
      </c>
      <c r="BO48" s="96">
        <f t="shared" si="96"/>
        <v>1.1748860841123001</v>
      </c>
      <c r="BP48" s="96">
        <f t="shared" ref="BP48:EA48" si="97">((BP22*$FH22)/1000000)</f>
        <v>1.1678823433282846</v>
      </c>
      <c r="BQ48" s="96">
        <f t="shared" si="97"/>
        <v>1.1526183342236023</v>
      </c>
      <c r="BR48" s="96">
        <f t="shared" si="97"/>
        <v>1.1402005297601496</v>
      </c>
      <c r="BS48" s="96">
        <f t="shared" si="97"/>
        <v>1.1328615642840163</v>
      </c>
      <c r="BT48" s="96">
        <f t="shared" si="97"/>
        <v>1.0938232415210878</v>
      </c>
      <c r="BU48" s="96">
        <f t="shared" si="97"/>
        <v>1.0750453417774908</v>
      </c>
      <c r="BV48" s="96">
        <f t="shared" si="97"/>
        <v>1.0153048183962683</v>
      </c>
      <c r="BW48" s="96">
        <f t="shared" si="97"/>
        <v>0.9136249338544572</v>
      </c>
      <c r="BX48" s="96">
        <f t="shared" si="97"/>
        <v>0.62786392978231376</v>
      </c>
      <c r="BY48" s="96">
        <f t="shared" si="97"/>
        <v>0.2539295016466554</v>
      </c>
      <c r="BZ48" s="96">
        <f t="shared" si="97"/>
        <v>7.3590034178271244E-2</v>
      </c>
      <c r="CA48" s="96">
        <f t="shared" si="97"/>
        <v>1.7853071516689519E-2</v>
      </c>
      <c r="CB48" s="96">
        <f t="shared" si="97"/>
        <v>7.0869688808759702E-3</v>
      </c>
      <c r="CC48" s="96">
        <f t="shared" si="97"/>
        <v>5.2451167932604887E-3</v>
      </c>
      <c r="CD48" s="96">
        <f t="shared" si="97"/>
        <v>4.8292034071483886E-3</v>
      </c>
      <c r="CE48" s="96">
        <f t="shared" si="97"/>
        <v>1.2926619484626787</v>
      </c>
      <c r="CF48" s="96">
        <f t="shared" si="97"/>
        <v>1.2849314968519541</v>
      </c>
      <c r="CG48" s="96">
        <f t="shared" si="97"/>
        <v>1.268111199232218</v>
      </c>
      <c r="CH48" s="96">
        <f t="shared" si="97"/>
        <v>1.2544348181405292</v>
      </c>
      <c r="CI48" s="96">
        <f t="shared" si="97"/>
        <v>1.246353440777298</v>
      </c>
      <c r="CJ48" s="96">
        <f t="shared" si="97"/>
        <v>1.2033715726514125</v>
      </c>
      <c r="CK48" s="96">
        <f t="shared" si="97"/>
        <v>1.182692973954385</v>
      </c>
      <c r="CL48" s="96">
        <f t="shared" si="97"/>
        <v>1.1168641681414062</v>
      </c>
      <c r="CM48" s="96">
        <f t="shared" si="97"/>
        <v>1.0046853521726167</v>
      </c>
      <c r="CN48" s="96">
        <f t="shared" si="97"/>
        <v>0.688517258171641</v>
      </c>
      <c r="CO48" s="96">
        <f t="shared" si="97"/>
        <v>0.27534249504572667</v>
      </c>
      <c r="CP48" s="96">
        <f t="shared" si="97"/>
        <v>7.735807939238773E-2</v>
      </c>
      <c r="CQ48" s="96">
        <f t="shared" si="97"/>
        <v>1.818113521880714E-2</v>
      </c>
      <c r="CR48" s="96">
        <f t="shared" si="97"/>
        <v>7.1240871992211191E-3</v>
      </c>
      <c r="CS48" s="96">
        <f t="shared" si="97"/>
        <v>5.2475581690897112E-3</v>
      </c>
      <c r="CT48" s="96">
        <f t="shared" si="97"/>
        <v>4.8292385637978656E-3</v>
      </c>
      <c r="CU48" s="96">
        <f t="shared" si="97"/>
        <v>1.4362910481730107</v>
      </c>
      <c r="CV48" s="96">
        <f t="shared" si="97"/>
        <v>1.4276742962328166</v>
      </c>
      <c r="CW48" s="96">
        <f t="shared" si="97"/>
        <v>1.4089560638345078</v>
      </c>
      <c r="CX48" s="96">
        <f t="shared" si="97"/>
        <v>1.3937448237458723</v>
      </c>
      <c r="CY48" s="96">
        <f t="shared" si="97"/>
        <v>1.384758060030078</v>
      </c>
      <c r="CZ48" s="96">
        <f t="shared" si="97"/>
        <v>1.3369669427459197</v>
      </c>
      <c r="DA48" s="96">
        <f t="shared" si="97"/>
        <v>1.3139703417427357</v>
      </c>
      <c r="DB48" s="96">
        <f t="shared" si="97"/>
        <v>1.2407149698472941</v>
      </c>
      <c r="DC48" s="96">
        <f t="shared" si="97"/>
        <v>1.1157214867220451</v>
      </c>
      <c r="DD48" s="96">
        <f t="shared" si="97"/>
        <v>0.76235146744595705</v>
      </c>
      <c r="DE48" s="96">
        <f t="shared" si="97"/>
        <v>0.30122843011926415</v>
      </c>
      <c r="DF48" s="96">
        <f t="shared" si="97"/>
        <v>8.1754538048749478E-2</v>
      </c>
      <c r="DG48" s="96">
        <f t="shared" si="97"/>
        <v>1.8542540499631673E-2</v>
      </c>
      <c r="DH48" s="96">
        <f t="shared" si="97"/>
        <v>7.1645292004799081E-3</v>
      </c>
      <c r="DI48" s="96">
        <f t="shared" si="97"/>
        <v>5.2501089082751824E-3</v>
      </c>
      <c r="DJ48" s="96">
        <f t="shared" si="97"/>
        <v>4.8292738526396518E-3</v>
      </c>
      <c r="DK48" s="96">
        <f t="shared" si="97"/>
        <v>1.7235492456544561</v>
      </c>
      <c r="DL48" s="96">
        <f t="shared" si="97"/>
        <v>1.713159746772593</v>
      </c>
      <c r="DM48" s="96">
        <f t="shared" si="97"/>
        <v>1.6906456007870883</v>
      </c>
      <c r="DN48" s="96">
        <f t="shared" si="97"/>
        <v>1.6723646161275139</v>
      </c>
      <c r="DO48" s="96">
        <f t="shared" si="97"/>
        <v>1.66156707151939</v>
      </c>
      <c r="DP48" s="96">
        <f t="shared" si="97"/>
        <v>1.6041573501718065</v>
      </c>
      <c r="DQ48" s="96">
        <f t="shared" si="97"/>
        <v>1.5765245732632331</v>
      </c>
      <c r="DR48" s="96">
        <f t="shared" si="97"/>
        <v>1.4884114745896901</v>
      </c>
      <c r="DS48" s="96">
        <f t="shared" si="97"/>
        <v>1.3377603554488211</v>
      </c>
      <c r="DT48" s="96">
        <f t="shared" si="97"/>
        <v>0.90966265358815457</v>
      </c>
      <c r="DU48" s="96">
        <f t="shared" si="97"/>
        <v>0.35239958814737066</v>
      </c>
      <c r="DV48" s="96">
        <f t="shared" si="97"/>
        <v>9.0011752095573994E-2</v>
      </c>
      <c r="DW48" s="96">
        <f t="shared" si="97"/>
        <v>1.9166721529726146E-2</v>
      </c>
      <c r="DX48" s="96">
        <f t="shared" si="97"/>
        <v>7.233255368680188E-3</v>
      </c>
      <c r="DY48" s="96">
        <f t="shared" si="97"/>
        <v>5.2541888411902745E-3</v>
      </c>
      <c r="DZ48" s="96">
        <f t="shared" si="97"/>
        <v>4.8293272312462899E-3</v>
      </c>
      <c r="EA48" s="96">
        <f t="shared" si="97"/>
        <v>2.0108074936480933</v>
      </c>
      <c r="EB48" s="96">
        <f t="shared" ref="EB48:FF48" si="98">((EB22*$FH22)/1000000)</f>
        <v>1.998645110904864</v>
      </c>
      <c r="EC48" s="96">
        <f t="shared" si="98"/>
        <v>1.9723350151478671</v>
      </c>
      <c r="ED48" s="96">
        <f t="shared" si="98"/>
        <v>1.9509842697712085</v>
      </c>
      <c r="EE48" s="96">
        <f t="shared" si="98"/>
        <v>1.9383759282274675</v>
      </c>
      <c r="EF48" s="96">
        <f t="shared" si="98"/>
        <v>1.8713475097270564</v>
      </c>
      <c r="EG48" s="96">
        <f t="shared" si="98"/>
        <v>1.8390784009039154</v>
      </c>
      <c r="EH48" s="96">
        <f t="shared" si="98"/>
        <v>1.7361031424322826</v>
      </c>
      <c r="EI48" s="96">
        <f t="shared" si="98"/>
        <v>1.5597663300276616</v>
      </c>
      <c r="EJ48" s="96">
        <f t="shared" si="98"/>
        <v>1.0565991394408143</v>
      </c>
      <c r="EK48" s="96">
        <f t="shared" si="98"/>
        <v>0.40295203253218914</v>
      </c>
      <c r="EL48" s="96">
        <f t="shared" si="98"/>
        <v>9.7701113221995387E-2</v>
      </c>
      <c r="EM48" s="96">
        <f t="shared" si="98"/>
        <v>1.9693233376080525E-2</v>
      </c>
      <c r="EN48" s="96">
        <f t="shared" si="98"/>
        <v>7.2900967422517135E-3</v>
      </c>
      <c r="EO48" s="96">
        <f t="shared" si="98"/>
        <v>5.2573278338338431E-3</v>
      </c>
      <c r="EP48" s="96">
        <f t="shared" si="98"/>
        <v>4.8293656839193374E-3</v>
      </c>
      <c r="EQ48" s="96">
        <f t="shared" si="98"/>
        <v>2.2980656927817988</v>
      </c>
      <c r="ER48" s="96">
        <f t="shared" si="98"/>
        <v>2.2841303480555348</v>
      </c>
      <c r="ES48" s="96">
        <f t="shared" si="98"/>
        <v>2.2540242788756704</v>
      </c>
      <c r="ET48" s="96">
        <f t="shared" si="98"/>
        <v>2.229603753335613</v>
      </c>
      <c r="EU48" s="96">
        <f t="shared" si="98"/>
        <v>2.2151846141404534</v>
      </c>
      <c r="EV48" s="96">
        <f t="shared" si="98"/>
        <v>2.138537437400339</v>
      </c>
      <c r="EW48" s="96">
        <f t="shared" si="98"/>
        <v>2.1016318955759918</v>
      </c>
      <c r="EX48" s="96">
        <f t="shared" si="98"/>
        <v>1.9837913192559178</v>
      </c>
      <c r="EY48" s="96">
        <f t="shared" si="98"/>
        <v>1.7817484105286463</v>
      </c>
      <c r="EZ48" s="96">
        <f t="shared" si="98"/>
        <v>1.2032452544052277</v>
      </c>
      <c r="FA48" s="96">
        <f t="shared" si="98"/>
        <v>0.45303478460483432</v>
      </c>
      <c r="FB48" s="96">
        <f t="shared" si="98"/>
        <v>0.10494325949898688</v>
      </c>
      <c r="FC48" s="96">
        <f t="shared" si="98"/>
        <v>2.0148563127367417E-2</v>
      </c>
      <c r="FD48" s="96">
        <f t="shared" si="98"/>
        <v>7.3383896999900059E-3</v>
      </c>
      <c r="FE48" s="96">
        <f t="shared" si="98"/>
        <v>5.259832325862461E-3</v>
      </c>
      <c r="FF48" s="96">
        <f t="shared" si="98"/>
        <v>4.8293947123107025E-3</v>
      </c>
      <c r="FK48">
        <v>-12471.2431331846</v>
      </c>
      <c r="FL48">
        <v>-11357.3561262474</v>
      </c>
      <c r="FM48">
        <v>-12537.920496639599</v>
      </c>
      <c r="FN48">
        <v>-11265.091595976101</v>
      </c>
      <c r="FO48">
        <v>-14209.2362784288</v>
      </c>
      <c r="FP48">
        <v>-16356.5832950277</v>
      </c>
      <c r="FQ48">
        <v>-14395.9728824049</v>
      </c>
      <c r="FR48">
        <v>-12403.142177108601</v>
      </c>
      <c r="FS48">
        <v>-9365.7891325682995</v>
      </c>
      <c r="FT48">
        <v>-15422.0151129853</v>
      </c>
      <c r="FU48">
        <v>-11368.2241248475</v>
      </c>
      <c r="FV48">
        <v>-16209.636407166599</v>
      </c>
      <c r="FW48">
        <v>-14937.377387033799</v>
      </c>
      <c r="FX48">
        <v>-18731.036189256301</v>
      </c>
      <c r="FY48">
        <v>-14709.8144176018</v>
      </c>
      <c r="FZ48">
        <v>-10723.4171928796</v>
      </c>
      <c r="GA48">
        <v>-16262.1071577405</v>
      </c>
      <c r="GB48">
        <v>-13895.143466473801</v>
      </c>
      <c r="GC48">
        <v>-18713.648218443399</v>
      </c>
      <c r="GD48">
        <v>-17748.362045560101</v>
      </c>
    </row>
    <row r="49" spans="1:186" x14ac:dyDescent="0.55000000000000004">
      <c r="A49" s="115"/>
      <c r="B49" s="1" t="s">
        <v>20</v>
      </c>
      <c r="C49" s="1">
        <f t="shared" si="44"/>
        <v>0.64922280127588061</v>
      </c>
      <c r="D49" s="96">
        <f t="shared" ref="D49:BO49" si="99">((D23*$FH23)/1000000)</f>
        <v>0.64593236057745274</v>
      </c>
      <c r="E49" s="96">
        <f t="shared" si="99"/>
        <v>0.63828685802883689</v>
      </c>
      <c r="F49" s="96">
        <f t="shared" si="99"/>
        <v>0.6319486800181443</v>
      </c>
      <c r="G49" s="96">
        <f t="shared" si="99"/>
        <v>0.62825837767582293</v>
      </c>
      <c r="H49" s="96">
        <f t="shared" si="99"/>
        <v>0.60685603935725618</v>
      </c>
      <c r="I49" s="96">
        <f t="shared" si="99"/>
        <v>0.59577509088848901</v>
      </c>
      <c r="J49" s="96">
        <f t="shared" si="99"/>
        <v>0.56289212752541729</v>
      </c>
      <c r="K49" s="96">
        <f t="shared" si="99"/>
        <v>0.50994259319219548</v>
      </c>
      <c r="L49" s="96">
        <f t="shared" si="99"/>
        <v>0.37624146848127427</v>
      </c>
      <c r="M49" s="96">
        <f t="shared" si="99"/>
        <v>0.19348960169688623</v>
      </c>
      <c r="N49" s="96">
        <f t="shared" si="99"/>
        <v>9.2441741880215367E-2</v>
      </c>
      <c r="O49" s="96">
        <f t="shared" si="99"/>
        <v>2.8591646327420655E-2</v>
      </c>
      <c r="P49" s="96">
        <f t="shared" si="99"/>
        <v>9.5380657404327794E-3</v>
      </c>
      <c r="Q49" s="96">
        <f t="shared" si="99"/>
        <v>6.1507348428068926E-3</v>
      </c>
      <c r="R49" s="96">
        <f t="shared" si="99"/>
        <v>5.3701705622186376E-3</v>
      </c>
      <c r="S49" s="96">
        <f t="shared" si="99"/>
        <v>0.97383416432282888</v>
      </c>
      <c r="T49" s="96">
        <f t="shared" si="99"/>
        <v>0.96877996988668102</v>
      </c>
      <c r="U49" s="96">
        <f t="shared" si="99"/>
        <v>0.95717515506461914</v>
      </c>
      <c r="V49" s="96">
        <f t="shared" si="99"/>
        <v>0.94759485354044948</v>
      </c>
      <c r="W49" s="96">
        <f t="shared" si="99"/>
        <v>0.94202253088950938</v>
      </c>
      <c r="X49" s="96">
        <f t="shared" si="99"/>
        <v>0.90968189497590934</v>
      </c>
      <c r="Y49" s="96">
        <f t="shared" si="99"/>
        <v>0.89283779954681031</v>
      </c>
      <c r="Z49" s="96">
        <f t="shared" si="99"/>
        <v>0.84234351173040911</v>
      </c>
      <c r="AA49" s="96">
        <f t="shared" si="99"/>
        <v>0.76005530002293609</v>
      </c>
      <c r="AB49" s="96">
        <f t="shared" si="99"/>
        <v>0.55124399859794604</v>
      </c>
      <c r="AC49" s="96">
        <f t="shared" si="99"/>
        <v>0.26866681224353745</v>
      </c>
      <c r="AD49" s="96">
        <f t="shared" si="99"/>
        <v>0.12014644166531407</v>
      </c>
      <c r="AE49" s="96">
        <f t="shared" si="99"/>
        <v>3.2982550374465021E-2</v>
      </c>
      <c r="AF49" s="96">
        <f t="shared" si="99"/>
        <v>1.002276513784507E-2</v>
      </c>
      <c r="AG49" s="96">
        <f t="shared" si="99"/>
        <v>6.1889203917006386E-3</v>
      </c>
      <c r="AH49" s="96">
        <f t="shared" si="99"/>
        <v>5.3706226425091156E-3</v>
      </c>
      <c r="AI49" s="96">
        <f t="shared" si="99"/>
        <v>1.1361398576363335</v>
      </c>
      <c r="AJ49" s="96">
        <f t="shared" si="99"/>
        <v>1.1302033798425362</v>
      </c>
      <c r="AK49" s="96">
        <f t="shared" si="99"/>
        <v>1.1166187341424632</v>
      </c>
      <c r="AL49" s="96">
        <f t="shared" si="99"/>
        <v>1.1054172950820937</v>
      </c>
      <c r="AM49" s="96">
        <f t="shared" si="99"/>
        <v>1.098903906802924</v>
      </c>
      <c r="AN49" s="96">
        <f t="shared" si="99"/>
        <v>1.0610917668702229</v>
      </c>
      <c r="AO49" s="96">
        <f t="shared" si="99"/>
        <v>1.0413604261534475</v>
      </c>
      <c r="AP49" s="96">
        <f t="shared" si="99"/>
        <v>0.98200758839406033</v>
      </c>
      <c r="AQ49" s="96">
        <f t="shared" si="99"/>
        <v>0.88485537723094643</v>
      </c>
      <c r="AR49" s="96">
        <f t="shared" si="99"/>
        <v>0.637951760715744</v>
      </c>
      <c r="AS49" s="96">
        <f t="shared" si="99"/>
        <v>0.30495834803836791</v>
      </c>
      <c r="AT49" s="96">
        <f t="shared" si="99"/>
        <v>0.1330376784825815</v>
      </c>
      <c r="AU49" s="96">
        <f t="shared" si="99"/>
        <v>3.4788228256801619E-2</v>
      </c>
      <c r="AV49" s="96">
        <f t="shared" si="99"/>
        <v>1.0208614741810085E-2</v>
      </c>
      <c r="AW49" s="96">
        <f t="shared" si="99"/>
        <v>6.2020674254062566E-3</v>
      </c>
      <c r="AX49" s="96">
        <f t="shared" si="99"/>
        <v>5.3707561493011651E-3</v>
      </c>
      <c r="AY49" s="96">
        <f t="shared" si="99"/>
        <v>1.2984456036436054</v>
      </c>
      <c r="AZ49" s="96">
        <f t="shared" si="99"/>
        <v>1.2916267001387145</v>
      </c>
      <c r="BA49" s="96">
        <f t="shared" si="99"/>
        <v>1.2760621653888991</v>
      </c>
      <c r="BB49" s="96">
        <f t="shared" si="99"/>
        <v>1.2632395667494936</v>
      </c>
      <c r="BC49" s="96">
        <f t="shared" si="99"/>
        <v>1.2557850902798824</v>
      </c>
      <c r="BD49" s="96">
        <f t="shared" si="99"/>
        <v>1.2125005144787033</v>
      </c>
      <c r="BE49" s="96">
        <f t="shared" si="99"/>
        <v>1.1898795158814599</v>
      </c>
      <c r="BF49" s="96">
        <f t="shared" si="99"/>
        <v>1.1216445063032863</v>
      </c>
      <c r="BG49" s="96">
        <f t="shared" si="99"/>
        <v>1.0095350523600017</v>
      </c>
      <c r="BH49" s="96">
        <f t="shared" si="99"/>
        <v>0.72429298802694309</v>
      </c>
      <c r="BI49" s="96">
        <f t="shared" si="99"/>
        <v>0.34065857433880525</v>
      </c>
      <c r="BJ49" s="96">
        <f t="shared" si="99"/>
        <v>0.14549772412813575</v>
      </c>
      <c r="BK49" s="96">
        <f t="shared" si="99"/>
        <v>3.6418975508068621E-2</v>
      </c>
      <c r="BL49" s="96">
        <f t="shared" si="99"/>
        <v>1.0369906748526897E-2</v>
      </c>
      <c r="BM49" s="96">
        <f t="shared" si="99"/>
        <v>6.2128605950640898E-3</v>
      </c>
      <c r="BN49" s="96">
        <f t="shared" si="99"/>
        <v>5.3708576979459924E-3</v>
      </c>
      <c r="BO49" s="96">
        <f t="shared" si="99"/>
        <v>1.3276605872181007</v>
      </c>
      <c r="BP49" s="96">
        <f t="shared" ref="BP49:EA49" si="100">((BP23*$FH23)/1000000)</f>
        <v>1.3206828357686053</v>
      </c>
      <c r="BQ49" s="96">
        <f t="shared" si="100"/>
        <v>1.3047619160983626</v>
      </c>
      <c r="BR49" s="96">
        <f t="shared" si="100"/>
        <v>1.2916475086356085</v>
      </c>
      <c r="BS49" s="96">
        <f t="shared" si="100"/>
        <v>1.2840236352430301</v>
      </c>
      <c r="BT49" s="96">
        <f t="shared" si="100"/>
        <v>1.2397539471219712</v>
      </c>
      <c r="BU49" s="96">
        <f t="shared" si="100"/>
        <v>1.2166126009219587</v>
      </c>
      <c r="BV49" s="96">
        <f t="shared" si="100"/>
        <v>1.1467767175188011</v>
      </c>
      <c r="BW49" s="96">
        <f t="shared" si="100"/>
        <v>1.0319664672170825</v>
      </c>
      <c r="BX49" s="96">
        <f t="shared" si="100"/>
        <v>0.73980154953095112</v>
      </c>
      <c r="BY49" s="96">
        <f t="shared" si="100"/>
        <v>0.34703199488187902</v>
      </c>
      <c r="BZ49" s="96">
        <f t="shared" si="100"/>
        <v>0.14770241515867741</v>
      </c>
      <c r="CA49" s="96">
        <f t="shared" si="100"/>
        <v>3.6697031212410906E-2</v>
      </c>
      <c r="CB49" s="96">
        <f t="shared" si="100"/>
        <v>1.0396795389371591E-2</v>
      </c>
      <c r="CC49" s="96">
        <f t="shared" si="100"/>
        <v>6.2146062047075314E-3</v>
      </c>
      <c r="CD49" s="96">
        <f t="shared" si="100"/>
        <v>5.3708734503979064E-3</v>
      </c>
      <c r="CE49" s="96">
        <f t="shared" si="100"/>
        <v>1.4607512599556458</v>
      </c>
      <c r="CF49" s="96">
        <f t="shared" si="100"/>
        <v>1.4530498376293453</v>
      </c>
      <c r="CG49" s="96">
        <f t="shared" si="100"/>
        <v>1.4355053742052508</v>
      </c>
      <c r="CH49" s="96">
        <f t="shared" si="100"/>
        <v>1.421061598850208</v>
      </c>
      <c r="CI49" s="96">
        <f t="shared" si="100"/>
        <v>1.4126660217436926</v>
      </c>
      <c r="CJ49" s="96">
        <f t="shared" si="100"/>
        <v>1.3639083416334008</v>
      </c>
      <c r="CK49" s="96">
        <f t="shared" si="100"/>
        <v>1.3383958424809703</v>
      </c>
      <c r="CL49" s="96">
        <f t="shared" si="100"/>
        <v>1.2612601618229176</v>
      </c>
      <c r="CM49" s="96">
        <f t="shared" si="100"/>
        <v>1.134117351462089</v>
      </c>
      <c r="CN49" s="96">
        <f t="shared" si="100"/>
        <v>0.81034168313102639</v>
      </c>
      <c r="CO49" s="96">
        <f t="shared" si="100"/>
        <v>0.37589117919619242</v>
      </c>
      <c r="CP49" s="96">
        <f t="shared" si="100"/>
        <v>0.15761960235440098</v>
      </c>
      <c r="CQ49" s="96">
        <f t="shared" si="100"/>
        <v>3.7912326440090932E-2</v>
      </c>
      <c r="CR49" s="96">
        <f t="shared" si="100"/>
        <v>1.0512243551597963E-2</v>
      </c>
      <c r="CS49" s="96">
        <f t="shared" si="100"/>
        <v>6.2219319274871444E-3</v>
      </c>
      <c r="CT49" s="96">
        <f t="shared" si="100"/>
        <v>5.3709375565444608E-3</v>
      </c>
      <c r="CU49" s="96">
        <f t="shared" si="100"/>
        <v>1.6230569396672199</v>
      </c>
      <c r="CV49" s="96">
        <f t="shared" si="100"/>
        <v>1.6144729313058261</v>
      </c>
      <c r="CW49" s="96">
        <f t="shared" si="100"/>
        <v>1.59494851248862</v>
      </c>
      <c r="CX49" s="96">
        <f t="shared" si="100"/>
        <v>1.5788835503669283</v>
      </c>
      <c r="CY49" s="96">
        <f t="shared" si="100"/>
        <v>1.5695468644556818</v>
      </c>
      <c r="CZ49" s="96">
        <f t="shared" si="100"/>
        <v>1.5153155641428699</v>
      </c>
      <c r="DA49" s="96">
        <f t="shared" si="100"/>
        <v>1.486910113119156</v>
      </c>
      <c r="DB49" s="96">
        <f t="shared" si="100"/>
        <v>1.4008588663037833</v>
      </c>
      <c r="DC49" s="96">
        <f t="shared" si="100"/>
        <v>1.2586191479650366</v>
      </c>
      <c r="DD49" s="96">
        <f t="shared" si="100"/>
        <v>0.89615130695234269</v>
      </c>
      <c r="DE49" s="96">
        <f t="shared" si="100"/>
        <v>0.41074481603213236</v>
      </c>
      <c r="DF49" s="96">
        <f t="shared" si="100"/>
        <v>0.16946920307022648</v>
      </c>
      <c r="DG49" s="96">
        <f t="shared" si="100"/>
        <v>3.9294815073270414E-2</v>
      </c>
      <c r="DH49" s="96">
        <f t="shared" si="100"/>
        <v>1.0639514231777376E-2</v>
      </c>
      <c r="DI49" s="96">
        <f t="shared" si="100"/>
        <v>6.2296979883453276E-3</v>
      </c>
      <c r="DJ49" s="96">
        <f t="shared" si="100"/>
        <v>5.3710020241882084E-3</v>
      </c>
      <c r="DK49" s="96">
        <f t="shared" si="100"/>
        <v>1.9476683039878273</v>
      </c>
      <c r="DL49" s="96">
        <f t="shared" si="100"/>
        <v>1.9373189824852652</v>
      </c>
      <c r="DM49" s="96">
        <f t="shared" si="100"/>
        <v>1.9138346030174818</v>
      </c>
      <c r="DN49" s="96">
        <f t="shared" si="100"/>
        <v>1.8945272400622282</v>
      </c>
      <c r="DO49" s="96">
        <f t="shared" si="100"/>
        <v>1.883308317075802</v>
      </c>
      <c r="DP49" s="96">
        <f t="shared" si="100"/>
        <v>1.8181286679143824</v>
      </c>
      <c r="DQ49" s="96">
        <f t="shared" si="100"/>
        <v>1.7839340010781064</v>
      </c>
      <c r="DR49" s="96">
        <f t="shared" si="100"/>
        <v>1.6800168572632139</v>
      </c>
      <c r="DS49" s="96">
        <f t="shared" si="100"/>
        <v>1.5074287861580349</v>
      </c>
      <c r="DT49" s="96">
        <f t="shared" si="100"/>
        <v>1.0672032772031121</v>
      </c>
      <c r="DU49" s="96">
        <f t="shared" si="100"/>
        <v>0.4795622908188254</v>
      </c>
      <c r="DV49" s="96">
        <f t="shared" si="100"/>
        <v>0.19253317453634358</v>
      </c>
      <c r="DW49" s="96">
        <f t="shared" si="100"/>
        <v>4.1800242793525559E-2</v>
      </c>
      <c r="DX49" s="96">
        <f t="shared" si="100"/>
        <v>1.0859382598109065E-2</v>
      </c>
      <c r="DY49" s="96">
        <f t="shared" si="100"/>
        <v>6.2423822130904666E-3</v>
      </c>
      <c r="DZ49" s="96">
        <f t="shared" si="100"/>
        <v>5.3710997330574098E-3</v>
      </c>
      <c r="EA49" s="96">
        <f t="shared" si="100"/>
        <v>2.2722797407281985</v>
      </c>
      <c r="EB49" s="96">
        <f t="shared" ref="EB49:FF49" si="101">((EB23*$FH23)/1000000)</f>
        <v>2.2601649934904287</v>
      </c>
      <c r="EC49" s="96">
        <f t="shared" si="101"/>
        <v>2.2327206049288679</v>
      </c>
      <c r="ED49" s="96">
        <f t="shared" si="101"/>
        <v>2.2101708228504782</v>
      </c>
      <c r="EE49" s="96">
        <f t="shared" si="101"/>
        <v>2.1970696403286309</v>
      </c>
      <c r="EF49" s="96">
        <f t="shared" si="101"/>
        <v>2.1209406100417154</v>
      </c>
      <c r="EG49" s="96">
        <f t="shared" si="101"/>
        <v>2.0809534506720695</v>
      </c>
      <c r="EH49" s="96">
        <f t="shared" si="101"/>
        <v>1.9591352354156466</v>
      </c>
      <c r="EI49" s="96">
        <f t="shared" si="101"/>
        <v>1.7560352995446322</v>
      </c>
      <c r="EJ49" s="96">
        <f t="shared" si="101"/>
        <v>1.2376714264021071</v>
      </c>
      <c r="EK49" s="96">
        <f t="shared" si="101"/>
        <v>0.54747499183594817</v>
      </c>
      <c r="EL49" s="96">
        <f t="shared" si="101"/>
        <v>0.21495480700872518</v>
      </c>
      <c r="EM49" s="96">
        <f t="shared" si="101"/>
        <v>4.4041824718583318E-2</v>
      </c>
      <c r="EN49" s="96">
        <f t="shared" si="101"/>
        <v>1.1044678479956946E-2</v>
      </c>
      <c r="EO49" s="96">
        <f t="shared" si="101"/>
        <v>6.2523875590568927E-3</v>
      </c>
      <c r="EP49" s="96">
        <f t="shared" si="101"/>
        <v>5.371170302279518E-3</v>
      </c>
      <c r="EQ49" s="96">
        <f t="shared" si="101"/>
        <v>2.5968911022010248</v>
      </c>
      <c r="ER49" s="96">
        <f t="shared" si="101"/>
        <v>2.5830108561436802</v>
      </c>
      <c r="ES49" s="96">
        <f t="shared" si="101"/>
        <v>2.5516064292330172</v>
      </c>
      <c r="ET49" s="96">
        <f t="shared" si="101"/>
        <v>2.5258142142048525</v>
      </c>
      <c r="EU49" s="96">
        <f t="shared" si="101"/>
        <v>2.510830766481591</v>
      </c>
      <c r="EV49" s="96">
        <f t="shared" si="101"/>
        <v>2.423751642369484</v>
      </c>
      <c r="EW49" s="96">
        <f t="shared" si="101"/>
        <v>2.3779696033316635</v>
      </c>
      <c r="EX49" s="96">
        <f t="shared" si="101"/>
        <v>2.2382241247241215</v>
      </c>
      <c r="EY49" s="96">
        <f t="shared" si="101"/>
        <v>2.0044845218019005</v>
      </c>
      <c r="EZ49" s="96">
        <f t="shared" si="101"/>
        <v>1.4076966266526005</v>
      </c>
      <c r="FA49" s="96">
        <f t="shared" si="101"/>
        <v>0.61471063413680149</v>
      </c>
      <c r="FB49" s="96">
        <f t="shared" si="101"/>
        <v>0.23689784621564794</v>
      </c>
      <c r="FC49" s="96">
        <f t="shared" si="101"/>
        <v>4.6085330581862219E-2</v>
      </c>
      <c r="FD49" s="96">
        <f t="shared" si="101"/>
        <v>1.1204584348496362E-2</v>
      </c>
      <c r="FE49" s="96">
        <f t="shared" si="101"/>
        <v>6.2605449880377287E-3</v>
      </c>
      <c r="FF49" s="96">
        <f t="shared" si="101"/>
        <v>5.3712236650375004E-3</v>
      </c>
      <c r="FK49">
        <v>-12110.1120509391</v>
      </c>
      <c r="FL49">
        <v>-10984.4964341414</v>
      </c>
      <c r="FM49">
        <v>-12155.922885759201</v>
      </c>
      <c r="FN49">
        <v>-10959.336435007001</v>
      </c>
      <c r="FO49">
        <v>-13724.5497874998</v>
      </c>
      <c r="FP49">
        <v>-15936.0694997189</v>
      </c>
      <c r="FQ49">
        <v>-13989.160741248401</v>
      </c>
      <c r="FR49">
        <v>-12048.2093807241</v>
      </c>
      <c r="FS49">
        <v>-9087.5882075392001</v>
      </c>
      <c r="FT49">
        <v>-14883.218911010201</v>
      </c>
      <c r="FU49">
        <v>-10940.6177515934</v>
      </c>
      <c r="FV49">
        <v>-15645.1762266974</v>
      </c>
      <c r="FW49">
        <v>-14448.6168292031</v>
      </c>
      <c r="FX49">
        <v>-18110.451458416501</v>
      </c>
      <c r="FY49">
        <v>-14216.491485926401</v>
      </c>
      <c r="FZ49">
        <v>-10398.728588342299</v>
      </c>
      <c r="GA49">
        <v>-15655.998894877799</v>
      </c>
      <c r="GB49">
        <v>-13414.360280139999</v>
      </c>
      <c r="GC49">
        <v>-18064.632714269199</v>
      </c>
      <c r="GD49">
        <v>-17031.332190269401</v>
      </c>
    </row>
    <row r="50" spans="1:186" x14ac:dyDescent="0.55000000000000004">
      <c r="A50" s="115"/>
      <c r="B50" s="1" t="s">
        <v>21</v>
      </c>
      <c r="C50" s="1">
        <f t="shared" si="44"/>
        <v>0.66632394000904971</v>
      </c>
      <c r="D50" s="96">
        <f t="shared" ref="D50:BO50" si="102">((D24*$FH24)/1000000)</f>
        <v>0.66300851404194339</v>
      </c>
      <c r="E50" s="96">
        <f t="shared" si="102"/>
        <v>0.65501831339156447</v>
      </c>
      <c r="F50" s="96">
        <f t="shared" si="102"/>
        <v>0.64888868731762117</v>
      </c>
      <c r="G50" s="96">
        <f t="shared" si="102"/>
        <v>0.64512908476925557</v>
      </c>
      <c r="H50" s="96">
        <f t="shared" si="102"/>
        <v>0.61961542399610314</v>
      </c>
      <c r="I50" s="96">
        <f t="shared" si="102"/>
        <v>0.6043669754415717</v>
      </c>
      <c r="J50" s="96">
        <f t="shared" si="102"/>
        <v>0.56081343312180787</v>
      </c>
      <c r="K50" s="96">
        <f t="shared" si="102"/>
        <v>0.49451661578945677</v>
      </c>
      <c r="L50" s="96">
        <f t="shared" si="102"/>
        <v>0.34668524425126857</v>
      </c>
      <c r="M50" s="96">
        <f t="shared" si="102"/>
        <v>0.16965025113053428</v>
      </c>
      <c r="N50" s="96">
        <f t="shared" si="102"/>
        <v>7.908411311674772E-2</v>
      </c>
      <c r="O50" s="96">
        <f t="shared" si="102"/>
        <v>2.4633100272902036E-2</v>
      </c>
      <c r="P50" s="96">
        <f t="shared" si="102"/>
        <v>9.0595600313270776E-3</v>
      </c>
      <c r="Q50" s="96">
        <f t="shared" si="102"/>
        <v>6.2313096979954114E-3</v>
      </c>
      <c r="R50" s="96">
        <f t="shared" si="102"/>
        <v>5.552195813159677E-3</v>
      </c>
      <c r="S50" s="96">
        <f t="shared" si="102"/>
        <v>0.99948590803662318</v>
      </c>
      <c r="T50" s="96">
        <f t="shared" si="102"/>
        <v>0.99439114063948619</v>
      </c>
      <c r="U50" s="96">
        <f t="shared" si="102"/>
        <v>0.98225920065463823</v>
      </c>
      <c r="V50" s="96">
        <f t="shared" si="102"/>
        <v>0.97299193946237994</v>
      </c>
      <c r="W50" s="96">
        <f t="shared" si="102"/>
        <v>0.96731557536773105</v>
      </c>
      <c r="X50" s="96">
        <f t="shared" si="102"/>
        <v>0.92871233570346601</v>
      </c>
      <c r="Y50" s="96">
        <f t="shared" si="102"/>
        <v>0.90546337655375508</v>
      </c>
      <c r="Z50" s="96">
        <f t="shared" si="102"/>
        <v>0.83840680594542483</v>
      </c>
      <c r="AA50" s="96">
        <f t="shared" si="102"/>
        <v>0.7353414435880592</v>
      </c>
      <c r="AB50" s="96">
        <f t="shared" si="102"/>
        <v>0.50466411491909691</v>
      </c>
      <c r="AC50" s="96">
        <f t="shared" si="102"/>
        <v>0.23268828040145145</v>
      </c>
      <c r="AD50" s="96">
        <f t="shared" si="102"/>
        <v>0.10083489159631094</v>
      </c>
      <c r="AE50" s="96">
        <f t="shared" si="102"/>
        <v>2.7815134441151568E-2</v>
      </c>
      <c r="AF50" s="96">
        <f t="shared" si="102"/>
        <v>9.431725091244042E-3</v>
      </c>
      <c r="AG50" s="96">
        <f t="shared" si="102"/>
        <v>6.2584888349850659E-3</v>
      </c>
      <c r="AH50" s="96">
        <f t="shared" si="102"/>
        <v>5.5526391636113673E-3</v>
      </c>
      <c r="AI50" s="96">
        <f t="shared" si="102"/>
        <v>1.1660668667915419</v>
      </c>
      <c r="AJ50" s="96">
        <f t="shared" si="102"/>
        <v>1.1600819528389341</v>
      </c>
      <c r="AK50" s="96">
        <f t="shared" si="102"/>
        <v>1.1458788859899323</v>
      </c>
      <c r="AL50" s="96">
        <f t="shared" si="102"/>
        <v>1.1350426685407715</v>
      </c>
      <c r="AM50" s="96">
        <f t="shared" si="102"/>
        <v>1.1284078254956569</v>
      </c>
      <c r="AN50" s="96">
        <f t="shared" si="102"/>
        <v>1.0832546570506667</v>
      </c>
      <c r="AO50" s="96">
        <f t="shared" si="102"/>
        <v>1.0559926655950373</v>
      </c>
      <c r="AP50" s="96">
        <f t="shared" si="102"/>
        <v>0.97709758188083495</v>
      </c>
      <c r="AQ50" s="96">
        <f t="shared" si="102"/>
        <v>0.85542111771743179</v>
      </c>
      <c r="AR50" s="96">
        <f t="shared" si="102"/>
        <v>0.5827078432795999</v>
      </c>
      <c r="AS50" s="96">
        <f t="shared" si="102"/>
        <v>0.2628774932800978</v>
      </c>
      <c r="AT50" s="96">
        <f t="shared" si="102"/>
        <v>0.11077971802643723</v>
      </c>
      <c r="AU50" s="96">
        <f t="shared" si="102"/>
        <v>2.9082568510362089E-2</v>
      </c>
      <c r="AV50" s="96">
        <f t="shared" si="102"/>
        <v>9.5728616191291614E-3</v>
      </c>
      <c r="AW50" s="96">
        <f t="shared" si="102"/>
        <v>6.2675536519503213E-3</v>
      </c>
      <c r="AX50" s="96">
        <f t="shared" si="102"/>
        <v>5.5527698054597023E-3</v>
      </c>
      <c r="AY50" s="96">
        <f t="shared" si="102"/>
        <v>1.3326478816625955</v>
      </c>
      <c r="AZ50" s="96">
        <f t="shared" si="102"/>
        <v>1.3257726539286536</v>
      </c>
      <c r="BA50" s="96">
        <f t="shared" si="102"/>
        <v>1.3094983678826524</v>
      </c>
      <c r="BB50" s="96">
        <f t="shared" si="102"/>
        <v>1.297093147420598</v>
      </c>
      <c r="BC50" s="96">
        <f t="shared" si="102"/>
        <v>1.2894997820233587</v>
      </c>
      <c r="BD50" s="96">
        <f t="shared" si="102"/>
        <v>1.2377945409562368</v>
      </c>
      <c r="BE50" s="96">
        <f t="shared" si="102"/>
        <v>1.2065140273050574</v>
      </c>
      <c r="BF50" s="96">
        <f t="shared" si="102"/>
        <v>1.1157411361295175</v>
      </c>
      <c r="BG50" s="96">
        <f t="shared" si="102"/>
        <v>0.97534842678064604</v>
      </c>
      <c r="BH50" s="96">
        <f t="shared" si="102"/>
        <v>0.66031441890065967</v>
      </c>
      <c r="BI50" s="96">
        <f t="shared" si="102"/>
        <v>0.29245624540878834</v>
      </c>
      <c r="BJ50" s="96">
        <f t="shared" si="102"/>
        <v>0.12030367981242206</v>
      </c>
      <c r="BK50" s="96">
        <f t="shared" si="102"/>
        <v>3.0206059630799253E-2</v>
      </c>
      <c r="BL50" s="96">
        <f t="shared" si="102"/>
        <v>9.6946262909421415E-3</v>
      </c>
      <c r="BM50" s="96">
        <f t="shared" si="102"/>
        <v>6.2748699183974403E-3</v>
      </c>
      <c r="BN50" s="96">
        <f t="shared" si="102"/>
        <v>5.5528690795263588E-3</v>
      </c>
      <c r="BO50" s="96">
        <f t="shared" si="102"/>
        <v>1.3626324180183793</v>
      </c>
      <c r="BP50" s="96">
        <f t="shared" ref="BP50:EA50" si="103">((BP24*$FH24)/1000000)</f>
        <v>1.3555969207277261</v>
      </c>
      <c r="BQ50" s="96">
        <f t="shared" si="103"/>
        <v>1.3389498086573917</v>
      </c>
      <c r="BR50" s="96">
        <f t="shared" si="103"/>
        <v>1.3262621643202699</v>
      </c>
      <c r="BS50" s="96">
        <f t="shared" si="103"/>
        <v>1.3184962628792534</v>
      </c>
      <c r="BT50" s="96">
        <f t="shared" si="103"/>
        <v>1.2656114652308197</v>
      </c>
      <c r="BU50" s="96">
        <f t="shared" si="103"/>
        <v>1.2336071451648543</v>
      </c>
      <c r="BV50" s="96">
        <f t="shared" si="103"/>
        <v>1.1406927667740854</v>
      </c>
      <c r="BW50" s="96">
        <f t="shared" si="103"/>
        <v>0.99692170301528282</v>
      </c>
      <c r="BX50" s="96">
        <f t="shared" si="103"/>
        <v>0.67424442937101192</v>
      </c>
      <c r="BY50" s="96">
        <f t="shared" si="103"/>
        <v>0.29772594238874012</v>
      </c>
      <c r="BZ50" s="96">
        <f t="shared" si="103"/>
        <v>0.12198066925103571</v>
      </c>
      <c r="CA50" s="96">
        <f t="shared" si="103"/>
        <v>3.0395602912056351E-2</v>
      </c>
      <c r="CB50" s="96">
        <f t="shared" si="103"/>
        <v>9.7148587072933747E-3</v>
      </c>
      <c r="CC50" s="96">
        <f t="shared" si="103"/>
        <v>6.2760420016785366E-3</v>
      </c>
      <c r="CD50" s="96">
        <f t="shared" si="103"/>
        <v>5.5528844768295647E-3</v>
      </c>
      <c r="CE50" s="96">
        <f t="shared" si="103"/>
        <v>1.4992288383458492</v>
      </c>
      <c r="CF50" s="96">
        <f t="shared" si="103"/>
        <v>1.4914631863709533</v>
      </c>
      <c r="CG50" s="96">
        <f t="shared" si="103"/>
        <v>1.4731176233838967</v>
      </c>
      <c r="CH50" s="96">
        <f t="shared" si="103"/>
        <v>1.4591433636806022</v>
      </c>
      <c r="CI50" s="96">
        <f t="shared" si="103"/>
        <v>1.4505914462549458</v>
      </c>
      <c r="CJ50" s="96">
        <f t="shared" si="103"/>
        <v>1.392332514399335</v>
      </c>
      <c r="CK50" s="96">
        <f t="shared" si="103"/>
        <v>1.3570292968403219</v>
      </c>
      <c r="CL50" s="96">
        <f t="shared" si="103"/>
        <v>1.2543476316650815</v>
      </c>
      <c r="CM50" s="96">
        <f t="shared" si="103"/>
        <v>1.0951545962853</v>
      </c>
      <c r="CN50" s="96">
        <f t="shared" si="103"/>
        <v>0.73757221493955716</v>
      </c>
      <c r="CO50" s="96">
        <f t="shared" si="103"/>
        <v>0.32155040277697972</v>
      </c>
      <c r="CP50" s="96">
        <f t="shared" si="103"/>
        <v>0.12949621080645035</v>
      </c>
      <c r="CQ50" s="96">
        <f t="shared" si="103"/>
        <v>3.1217095557915457E-2</v>
      </c>
      <c r="CR50" s="96">
        <f t="shared" si="103"/>
        <v>9.8015066156640282E-3</v>
      </c>
      <c r="CS50" s="96">
        <f t="shared" si="103"/>
        <v>6.280925331434377E-3</v>
      </c>
      <c r="CT50" s="96">
        <f t="shared" si="103"/>
        <v>5.5529471174181394E-3</v>
      </c>
      <c r="CU50" s="96">
        <f t="shared" si="103"/>
        <v>1.6658097497247244</v>
      </c>
      <c r="CV50" s="96">
        <f t="shared" si="103"/>
        <v>1.6571535942952293</v>
      </c>
      <c r="CW50" s="96">
        <f t="shared" si="103"/>
        <v>1.6367367072884182</v>
      </c>
      <c r="CX50" s="96">
        <f t="shared" si="103"/>
        <v>1.6211933856253584</v>
      </c>
      <c r="CY50" s="96">
        <f t="shared" si="103"/>
        <v>1.611682887381013</v>
      </c>
      <c r="CZ50" s="96">
        <f t="shared" si="103"/>
        <v>1.5468690005344292</v>
      </c>
      <c r="DA50" s="96">
        <f t="shared" si="103"/>
        <v>1.5075397961365051</v>
      </c>
      <c r="DB50" s="96">
        <f t="shared" si="103"/>
        <v>1.3929242944798068</v>
      </c>
      <c r="DC50" s="96">
        <f t="shared" si="103"/>
        <v>1.214862051582499</v>
      </c>
      <c r="DD50" s="96">
        <f t="shared" si="103"/>
        <v>0.81454505734625582</v>
      </c>
      <c r="DE50" s="96">
        <f t="shared" si="103"/>
        <v>0.35025055849974851</v>
      </c>
      <c r="DF50" s="96">
        <f t="shared" si="103"/>
        <v>0.13842101627193504</v>
      </c>
      <c r="DG50" s="96">
        <f t="shared" si="103"/>
        <v>3.2137837813205269E-2</v>
      </c>
      <c r="DH50" s="96">
        <f t="shared" si="103"/>
        <v>9.8966023056589383E-3</v>
      </c>
      <c r="DI50" s="96">
        <f t="shared" si="103"/>
        <v>6.2860372095874962E-3</v>
      </c>
      <c r="DJ50" s="96">
        <f t="shared" si="103"/>
        <v>5.5530100799738328E-3</v>
      </c>
      <c r="DK50" s="96">
        <f t="shared" si="103"/>
        <v>1.9989717197514023</v>
      </c>
      <c r="DL50" s="96">
        <f t="shared" si="103"/>
        <v>1.9885343893366352</v>
      </c>
      <c r="DM50" s="96">
        <f t="shared" si="103"/>
        <v>1.9639747686970321</v>
      </c>
      <c r="DN50" s="96">
        <f t="shared" si="103"/>
        <v>1.9452932749572316</v>
      </c>
      <c r="DO50" s="96">
        <f t="shared" si="103"/>
        <v>1.9338655514317857</v>
      </c>
      <c r="DP50" s="96">
        <f t="shared" si="103"/>
        <v>1.8559388832970161</v>
      </c>
      <c r="DQ50" s="96">
        <f t="shared" si="103"/>
        <v>1.8085502478642383</v>
      </c>
      <c r="DR50" s="96">
        <f t="shared" si="103"/>
        <v>1.6700082474830242</v>
      </c>
      <c r="DS50" s="96">
        <f t="shared" si="103"/>
        <v>1.454043690643773</v>
      </c>
      <c r="DT50" s="96">
        <f t="shared" si="103"/>
        <v>0.96781565531598057</v>
      </c>
      <c r="DU50" s="96">
        <f t="shared" si="103"/>
        <v>0.40672269482630347</v>
      </c>
      <c r="DV50" s="96">
        <f t="shared" si="103"/>
        <v>0.15564405288920324</v>
      </c>
      <c r="DW50" s="96">
        <f t="shared" si="103"/>
        <v>3.3769191190950204E-2</v>
      </c>
      <c r="DX50" s="96">
        <f t="shared" si="103"/>
        <v>1.0059787701062094E-2</v>
      </c>
      <c r="DY50" s="96">
        <f t="shared" si="103"/>
        <v>6.2942327605378439E-3</v>
      </c>
      <c r="DZ50" s="96">
        <f t="shared" si="103"/>
        <v>5.5531054759956405E-3</v>
      </c>
      <c r="EA50" s="96">
        <f t="shared" si="103"/>
        <v>2.3321336926003911</v>
      </c>
      <c r="EB50" s="96">
        <f t="shared" ref="EB50:FF50" si="104">((EB24*$FH24)/1000000)</f>
        <v>2.3199150519552774</v>
      </c>
      <c r="EC50" s="96">
        <f t="shared" si="104"/>
        <v>2.2912126217700557</v>
      </c>
      <c r="ED50" s="96">
        <f t="shared" si="104"/>
        <v>2.2693929095297012</v>
      </c>
      <c r="EE50" s="96">
        <f t="shared" si="104"/>
        <v>2.25604789325399</v>
      </c>
      <c r="EF50" s="96">
        <f t="shared" si="104"/>
        <v>2.1650056210457507</v>
      </c>
      <c r="EG50" s="96">
        <f t="shared" si="104"/>
        <v>2.1095502888009214</v>
      </c>
      <c r="EH50" s="96">
        <f t="shared" si="104"/>
        <v>1.9470219088205551</v>
      </c>
      <c r="EI50" s="96">
        <f t="shared" si="104"/>
        <v>1.692985800511851</v>
      </c>
      <c r="EJ50" s="96">
        <f t="shared" si="104"/>
        <v>1.1203927514088734</v>
      </c>
      <c r="EK50" s="96">
        <f t="shared" si="104"/>
        <v>0.46224768483697543</v>
      </c>
      <c r="EL50" s="96">
        <f t="shared" si="104"/>
        <v>0.17223163381228573</v>
      </c>
      <c r="EM50" s="96">
        <f t="shared" si="104"/>
        <v>3.5188459380066657E-2</v>
      </c>
      <c r="EN50" s="96">
        <f t="shared" si="104"/>
        <v>1.019616738438958E-2</v>
      </c>
      <c r="EO50" s="96">
        <f t="shared" si="104"/>
        <v>6.300552051922011E-3</v>
      </c>
      <c r="EP50" s="96">
        <f t="shared" si="104"/>
        <v>5.5531743498815865E-3</v>
      </c>
      <c r="EQ50" s="96">
        <f t="shared" si="104"/>
        <v>2.6652956592249586</v>
      </c>
      <c r="ER50" s="96">
        <f t="shared" si="104"/>
        <v>2.6512956164420927</v>
      </c>
      <c r="ES50" s="96">
        <f t="shared" si="104"/>
        <v>2.6184503211623795</v>
      </c>
      <c r="ET50" s="96">
        <f t="shared" si="104"/>
        <v>2.5934923643840886</v>
      </c>
      <c r="EU50" s="96">
        <f t="shared" si="104"/>
        <v>2.5782300112379248</v>
      </c>
      <c r="EV50" s="96">
        <f t="shared" si="104"/>
        <v>2.4740700956852373</v>
      </c>
      <c r="EW50" s="96">
        <f t="shared" si="104"/>
        <v>2.4105428683245624</v>
      </c>
      <c r="EX50" s="96">
        <f t="shared" si="104"/>
        <v>2.2239831617930124</v>
      </c>
      <c r="EY50" s="96">
        <f t="shared" si="104"/>
        <v>1.9317466219262469</v>
      </c>
      <c r="EZ50" s="96">
        <f t="shared" si="104"/>
        <v>1.2724453401334814</v>
      </c>
      <c r="FA50" s="96">
        <f t="shared" si="104"/>
        <v>0.51706144749980976</v>
      </c>
      <c r="FB50" s="96">
        <f t="shared" si="104"/>
        <v>0.1883445218126622</v>
      </c>
      <c r="FC50" s="96">
        <f t="shared" si="104"/>
        <v>3.6449872460138345E-2</v>
      </c>
      <c r="FD50" s="96">
        <f t="shared" si="104"/>
        <v>1.0312955894162911E-2</v>
      </c>
      <c r="FE50" s="96">
        <f t="shared" si="104"/>
        <v>6.3056008632621698E-3</v>
      </c>
      <c r="FF50" s="96">
        <f t="shared" si="104"/>
        <v>5.553226422121733E-3</v>
      </c>
      <c r="FK50">
        <v>-4801.5703256301003</v>
      </c>
      <c r="FL50">
        <v>-3788.2359639415999</v>
      </c>
      <c r="FM50">
        <v>-3713.3179233067999</v>
      </c>
      <c r="FN50">
        <v>-4478.8062343971997</v>
      </c>
      <c r="FO50">
        <v>-3345.3705884626002</v>
      </c>
      <c r="FP50">
        <v>-7110.2589156476997</v>
      </c>
      <c r="FQ50">
        <v>-5531.8134463587003</v>
      </c>
      <c r="FR50">
        <v>-3159.7953443316001</v>
      </c>
      <c r="FS50">
        <v>-2923.2508992334001</v>
      </c>
      <c r="FT50">
        <v>-3108.8275037172002</v>
      </c>
      <c r="FU50">
        <v>-2300.0125271651</v>
      </c>
      <c r="FV50">
        <v>-3611.8104359041999</v>
      </c>
      <c r="FW50">
        <v>-5019.7398603106003</v>
      </c>
      <c r="FX50">
        <v>-6450.1295578207</v>
      </c>
      <c r="FY50">
        <v>-3067.0382985330998</v>
      </c>
      <c r="FZ50">
        <v>-2562.4983336703999</v>
      </c>
      <c r="GA50">
        <v>-4041.1411561585001</v>
      </c>
      <c r="GB50">
        <v>-2841.7420774790999</v>
      </c>
      <c r="GC50">
        <v>-4581.5427773701003</v>
      </c>
      <c r="GD50">
        <v>-3559.4162390584002</v>
      </c>
    </row>
    <row r="51" spans="1:186" ht="14.7" thickBot="1" x14ac:dyDescent="0.6">
      <c r="FK51">
        <v>-26.908028149900002</v>
      </c>
      <c r="FL51">
        <v>-24.615461236800002</v>
      </c>
      <c r="FM51">
        <v>-27.2506361465</v>
      </c>
      <c r="FN51">
        <v>-24.203614334299999</v>
      </c>
      <c r="FO51">
        <v>-30.891686980399999</v>
      </c>
      <c r="FP51">
        <v>-34.768766161099997</v>
      </c>
      <c r="FQ51">
        <v>-30.8844833042</v>
      </c>
      <c r="FR51">
        <v>-26.297388529700001</v>
      </c>
      <c r="FS51">
        <v>-20.198428232099999</v>
      </c>
      <c r="FT51">
        <v>-33.680671887199999</v>
      </c>
      <c r="FU51">
        <v>-24.771707369200001</v>
      </c>
      <c r="FV51">
        <v>-35.286142304099997</v>
      </c>
      <c r="FW51">
        <v>-31.941854649900002</v>
      </c>
      <c r="FX51">
        <v>-40.463756382600003</v>
      </c>
      <c r="FY51">
        <v>-31.976463138500002</v>
      </c>
      <c r="FZ51">
        <v>-23.236533057799999</v>
      </c>
      <c r="GA51">
        <v>-35.450464718299997</v>
      </c>
      <c r="GB51">
        <v>-30.293245969400001</v>
      </c>
      <c r="GC51">
        <v>-40.032642387499997</v>
      </c>
      <c r="GD51">
        <v>-38.228037309000001</v>
      </c>
    </row>
    <row r="52" spans="1:186" x14ac:dyDescent="0.55000000000000004">
      <c r="A52" s="103" t="s">
        <v>93</v>
      </c>
      <c r="B52" s="104"/>
      <c r="C52" s="68">
        <f>MEDIAN(C31:C50)</f>
        <v>0.56706004936337784</v>
      </c>
      <c r="D52" s="69">
        <f t="shared" ref="D52:CJ52" si="105">MEDIAN(D31:D50)</f>
        <v>0.56384620226199389</v>
      </c>
      <c r="E52" s="69">
        <f t="shared" si="105"/>
        <v>0.55673939993783805</v>
      </c>
      <c r="F52" s="69">
        <f>MEDIAN(F31:F50)</f>
        <v>0.5511271763471014</v>
      </c>
      <c r="G52" s="69">
        <f t="shared" si="105"/>
        <v>0.54782880326116834</v>
      </c>
      <c r="H52" s="69">
        <f t="shared" si="105"/>
        <v>0.53080622110289744</v>
      </c>
      <c r="I52" s="69">
        <f t="shared" si="105"/>
        <v>0.52322623337720819</v>
      </c>
      <c r="J52" s="69">
        <f t="shared" si="105"/>
        <v>0.50014224068184698</v>
      </c>
      <c r="K52" s="69">
        <f t="shared" si="105"/>
        <v>0.46139554695652474</v>
      </c>
      <c r="L52" s="69">
        <f t="shared" si="105"/>
        <v>0.34377454196977919</v>
      </c>
      <c r="M52" s="69">
        <f t="shared" si="105"/>
        <v>0.17048748084629139</v>
      </c>
      <c r="N52" s="69">
        <f t="shared" si="105"/>
        <v>7.4488222575960925E-2</v>
      </c>
      <c r="O52" s="69">
        <f t="shared" si="105"/>
        <v>2.0258559771650902E-2</v>
      </c>
      <c r="P52" s="69">
        <f t="shared" si="105"/>
        <v>8.6719535115955641E-3</v>
      </c>
      <c r="Q52" s="69">
        <f t="shared" si="105"/>
        <v>5.4685225923363518E-3</v>
      </c>
      <c r="R52" s="74">
        <f t="shared" si="105"/>
        <v>4.734440613522831E-3</v>
      </c>
      <c r="S52" s="68">
        <f t="shared" si="105"/>
        <v>0.85059004841144881</v>
      </c>
      <c r="T52" s="69">
        <f t="shared" si="105"/>
        <v>0.84565274445804095</v>
      </c>
      <c r="U52" s="69">
        <f t="shared" si="105"/>
        <v>0.8348672790557744</v>
      </c>
      <c r="V52" s="69"/>
      <c r="W52" s="69">
        <f t="shared" si="105"/>
        <v>0.82140779807688857</v>
      </c>
      <c r="X52" s="69">
        <f t="shared" si="105"/>
        <v>0.79574126109757526</v>
      </c>
      <c r="Y52" s="69">
        <f t="shared" si="105"/>
        <v>0.78430183675393972</v>
      </c>
      <c r="Z52" s="69">
        <f t="shared" si="105"/>
        <v>0.749366204332367</v>
      </c>
      <c r="AA52" s="69">
        <f t="shared" si="105"/>
        <v>0.69040158312455491</v>
      </c>
      <c r="AB52" s="69">
        <f t="shared" si="105"/>
        <v>0.5031388891559766</v>
      </c>
      <c r="AC52" s="69">
        <f t="shared" si="105"/>
        <v>0.23766388062121657</v>
      </c>
      <c r="AD52" s="69">
        <f t="shared" si="105"/>
        <v>9.6787641942698566E-2</v>
      </c>
      <c r="AE52" s="69">
        <f t="shared" si="105"/>
        <v>2.302663655970855E-2</v>
      </c>
      <c r="AF52" s="69">
        <f t="shared" si="105"/>
        <v>9.0723347626834108E-3</v>
      </c>
      <c r="AG52" s="69">
        <f t="shared" si="105"/>
        <v>5.539188752104054E-3</v>
      </c>
      <c r="AH52" s="74">
        <f t="shared" si="105"/>
        <v>4.7348226526504333E-3</v>
      </c>
      <c r="AI52" s="68">
        <f t="shared" si="105"/>
        <v>0.9923550478250267</v>
      </c>
      <c r="AJ52" s="69">
        <f t="shared" si="105"/>
        <v>0.98655558835369184</v>
      </c>
      <c r="AK52" s="69">
        <f t="shared" si="105"/>
        <v>0.97393065392896205</v>
      </c>
      <c r="AL52" s="69"/>
      <c r="AM52" s="69">
        <f t="shared" si="105"/>
        <v>0.9581966467995352</v>
      </c>
      <c r="AN52" s="69">
        <f t="shared" si="105"/>
        <v>0.92820787358136103</v>
      </c>
      <c r="AO52" s="69">
        <f t="shared" si="105"/>
        <v>0.91483840939247763</v>
      </c>
      <c r="AP52" s="69">
        <f t="shared" si="105"/>
        <v>0.87397215283317498</v>
      </c>
      <c r="AQ52" s="69">
        <f t="shared" si="105"/>
        <v>0.80487167146747063</v>
      </c>
      <c r="AR52" s="69">
        <f t="shared" si="105"/>
        <v>0.5820964002980642</v>
      </c>
      <c r="AS52" s="69">
        <f t="shared" si="105"/>
        <v>0.27167680245120374</v>
      </c>
      <c r="AT52" s="69">
        <f t="shared" si="105"/>
        <v>0.10677534617778542</v>
      </c>
      <c r="AU52" s="69">
        <f t="shared" si="105"/>
        <v>2.4132056131502627E-2</v>
      </c>
      <c r="AV52" s="69">
        <f t="shared" si="105"/>
        <v>9.2168475748510212E-3</v>
      </c>
      <c r="AW52" s="69">
        <f t="shared" si="105"/>
        <v>5.5743923870814824E-3</v>
      </c>
      <c r="AX52" s="74">
        <f t="shared" si="105"/>
        <v>4.7349349992327483E-3</v>
      </c>
      <c r="AY52" s="68">
        <f t="shared" si="105"/>
        <v>1.1341200698267486</v>
      </c>
      <c r="AZ52" s="69">
        <f t="shared" si="105"/>
        <v>1.1274583098425923</v>
      </c>
      <c r="BA52" s="69">
        <f t="shared" si="105"/>
        <v>1.1129938599760081</v>
      </c>
      <c r="BB52" s="69"/>
      <c r="BC52" s="69">
        <f t="shared" si="105"/>
        <v>1.0949852986273045</v>
      </c>
      <c r="BD52" s="69">
        <f t="shared" si="105"/>
        <v>1.0606741976711191</v>
      </c>
      <c r="BE52" s="69">
        <f t="shared" si="105"/>
        <v>1.0453745796468521</v>
      </c>
      <c r="BF52" s="69">
        <f t="shared" si="105"/>
        <v>0.99857574987953823</v>
      </c>
      <c r="BG52" s="69">
        <f t="shared" si="105"/>
        <v>0.91932782890280218</v>
      </c>
      <c r="BH52" s="69">
        <f t="shared" si="105"/>
        <v>0.66071914004317001</v>
      </c>
      <c r="BI52" s="69">
        <f t="shared" si="105"/>
        <v>0.30529203208244104</v>
      </c>
      <c r="BJ52" s="69">
        <f t="shared" si="105"/>
        <v>0.11633922009116196</v>
      </c>
      <c r="BK52" s="69">
        <f t="shared" si="105"/>
        <v>2.5113261420024645E-2</v>
      </c>
      <c r="BL52" s="69">
        <f t="shared" si="105"/>
        <v>9.3256187537530365E-3</v>
      </c>
      <c r="BM52" s="69">
        <f t="shared" si="105"/>
        <v>5.6041913552110781E-3</v>
      </c>
      <c r="BN52" s="74">
        <f t="shared" si="105"/>
        <v>4.7350202955985981E-3</v>
      </c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8">
        <f t="shared" si="105"/>
        <v>1.2758850532944064</v>
      </c>
      <c r="CF52" s="69">
        <f t="shared" si="105"/>
        <v>1.2683608923071406</v>
      </c>
      <c r="CG52" s="69">
        <f t="shared" si="105"/>
        <v>1.2520568957991083</v>
      </c>
      <c r="CH52" s="69"/>
      <c r="CI52" s="69">
        <f t="shared" si="105"/>
        <v>1.2317737604938372</v>
      </c>
      <c r="CJ52" s="69">
        <f t="shared" si="105"/>
        <v>1.193140267750322</v>
      </c>
      <c r="CK52" s="69">
        <f t="shared" ref="CK52:EZ52" si="106">MEDIAN(CK31:CK50)</f>
        <v>1.1759104160286973</v>
      </c>
      <c r="CL52" s="69">
        <f t="shared" si="106"/>
        <v>1.1231775615301363</v>
      </c>
      <c r="CM52" s="69">
        <f t="shared" si="106"/>
        <v>1.0337733278291288</v>
      </c>
      <c r="CN52" s="69">
        <f t="shared" si="106"/>
        <v>0.73907481864177182</v>
      </c>
      <c r="CO52" s="69">
        <f t="shared" si="106"/>
        <v>0.33858600931202976</v>
      </c>
      <c r="CP52" s="69">
        <f t="shared" si="106"/>
        <v>0.12555884794429523</v>
      </c>
      <c r="CQ52" s="69">
        <f t="shared" si="106"/>
        <v>2.5997243449484446E-2</v>
      </c>
      <c r="CR52" s="69">
        <f t="shared" si="106"/>
        <v>9.4208013998953004E-3</v>
      </c>
      <c r="CS52" s="69">
        <f t="shared" si="106"/>
        <v>5.6299230100953623E-3</v>
      </c>
      <c r="CT52" s="74">
        <f t="shared" si="106"/>
        <v>4.7350872807731328E-3</v>
      </c>
      <c r="CU52" s="68">
        <f t="shared" si="106"/>
        <v>1.4176500529523515</v>
      </c>
      <c r="CV52" s="69">
        <f t="shared" si="106"/>
        <v>1.4092634215505129</v>
      </c>
      <c r="CW52" s="69">
        <f t="shared" si="106"/>
        <v>1.3911198584614937</v>
      </c>
      <c r="CX52" s="69"/>
      <c r="CY52" s="69">
        <f t="shared" si="106"/>
        <v>1.3685621345479055</v>
      </c>
      <c r="CZ52" s="69">
        <f t="shared" si="106"/>
        <v>1.3256062060644345</v>
      </c>
      <c r="DA52" s="69">
        <f t="shared" si="106"/>
        <v>1.3064460621077159</v>
      </c>
      <c r="DB52" s="69">
        <f t="shared" si="106"/>
        <v>1.2477780688704734</v>
      </c>
      <c r="DC52" s="69">
        <f t="shared" si="106"/>
        <v>1.1482105189840783</v>
      </c>
      <c r="DD52" s="69">
        <f t="shared" si="106"/>
        <v>0.81721232792282605</v>
      </c>
      <c r="DE52" s="69">
        <f t="shared" si="106"/>
        <v>0.37161450346131475</v>
      </c>
      <c r="DF52" s="69">
        <f t="shared" si="106"/>
        <v>0.13440041670166239</v>
      </c>
      <c r="DG52" s="69">
        <f t="shared" si="106"/>
        <v>2.68030110042837E-2</v>
      </c>
      <c r="DH52" s="69">
        <f t="shared" si="106"/>
        <v>9.5052599254428112E-3</v>
      </c>
      <c r="DI52" s="69">
        <f t="shared" si="106"/>
        <v>5.6524924186210721E-3</v>
      </c>
      <c r="DJ52" s="74">
        <f t="shared" si="106"/>
        <v>4.7351412897875637E-3</v>
      </c>
      <c r="DK52" s="68">
        <f t="shared" si="106"/>
        <v>1.7011800535156842</v>
      </c>
      <c r="DL52" s="69">
        <f t="shared" si="106"/>
        <v>1.6910683386684924</v>
      </c>
      <c r="DM52" s="69">
        <f t="shared" si="106"/>
        <v>1.6692455982094567</v>
      </c>
      <c r="DN52" s="69"/>
      <c r="DO52" s="69">
        <f t="shared" si="106"/>
        <v>1.6421386739853814</v>
      </c>
      <c r="DP52" s="69">
        <f t="shared" si="106"/>
        <v>1.5905377781729431</v>
      </c>
      <c r="DQ52" s="69">
        <f t="shared" si="106"/>
        <v>1.5675169385157135</v>
      </c>
      <c r="DR52" s="69">
        <f t="shared" si="106"/>
        <v>1.496976178357154</v>
      </c>
      <c r="DS52" s="69">
        <f t="shared" si="106"/>
        <v>1.377066035832476</v>
      </c>
      <c r="DT52" s="69">
        <f t="shared" si="106"/>
        <v>0.97297051877157781</v>
      </c>
      <c r="DU52" s="69">
        <f t="shared" si="106"/>
        <v>0.43703357898168405</v>
      </c>
      <c r="DV52" s="69">
        <f t="shared" si="106"/>
        <v>0.15053311402086747</v>
      </c>
      <c r="DW52" s="69">
        <f t="shared" si="106"/>
        <v>2.823206388672091E-2</v>
      </c>
      <c r="DX52" s="69">
        <f t="shared" si="106"/>
        <v>9.6496927449398612E-3</v>
      </c>
      <c r="DY52" s="69">
        <f t="shared" si="106"/>
        <v>5.6905308078310807E-3</v>
      </c>
      <c r="DZ52" s="74">
        <f t="shared" si="106"/>
        <v>4.7352230469912583E-3</v>
      </c>
      <c r="EA52" s="68">
        <f t="shared" si="106"/>
        <v>1.9847101002818075</v>
      </c>
      <c r="EB52" s="69">
        <f t="shared" si="106"/>
        <v>1.9728731756633819</v>
      </c>
      <c r="EC52" s="69">
        <f t="shared" si="106"/>
        <v>1.9473712232278171</v>
      </c>
      <c r="ED52" s="69"/>
      <c r="EE52" s="69">
        <f t="shared" si="106"/>
        <v>1.9157150736636914</v>
      </c>
      <c r="EF52" s="69">
        <f t="shared" si="106"/>
        <v>1.8554691291634844</v>
      </c>
      <c r="EG52" s="69">
        <f t="shared" si="106"/>
        <v>1.8285874873522299</v>
      </c>
      <c r="EH52" s="69">
        <f t="shared" si="106"/>
        <v>1.7461715714461958</v>
      </c>
      <c r="EI52" s="69">
        <f t="shared" si="106"/>
        <v>1.6059030994404486</v>
      </c>
      <c r="EJ52" s="69">
        <f t="shared" si="106"/>
        <v>1.1281977584430058</v>
      </c>
      <c r="EK52" s="69">
        <f t="shared" si="106"/>
        <v>0.50178690730172393</v>
      </c>
      <c r="EL52" s="69">
        <f t="shared" si="106"/>
        <v>0.16590381942930074</v>
      </c>
      <c r="EM52" s="69">
        <f t="shared" si="106"/>
        <v>2.9395855679936841E-2</v>
      </c>
      <c r="EN52" s="69">
        <f t="shared" si="106"/>
        <v>9.7699233478579124E-3</v>
      </c>
      <c r="EO52" s="69">
        <f t="shared" si="106"/>
        <v>5.7216753546755639E-3</v>
      </c>
      <c r="EP52" s="74">
        <f t="shared" si="106"/>
        <v>4.7352820043964784E-3</v>
      </c>
      <c r="EQ52" s="68">
        <f t="shared" si="106"/>
        <v>2.2682401020459211</v>
      </c>
      <c r="ER52" s="69">
        <f t="shared" si="106"/>
        <v>2.254677891431986</v>
      </c>
      <c r="ES52" s="69">
        <f t="shared" si="106"/>
        <v>2.2254967040547271</v>
      </c>
      <c r="ET52" s="69"/>
      <c r="EU52" s="69">
        <f t="shared" si="106"/>
        <v>2.1892913134812488</v>
      </c>
      <c r="EV52" s="69">
        <f t="shared" si="106"/>
        <v>2.1204002676368328</v>
      </c>
      <c r="EW52" s="69">
        <f t="shared" si="106"/>
        <v>2.0896577576808655</v>
      </c>
      <c r="EX52" s="69">
        <f t="shared" si="106"/>
        <v>1.9953649947815506</v>
      </c>
      <c r="EY52" s="69">
        <f t="shared" si="106"/>
        <v>1.8347267994181042</v>
      </c>
      <c r="EZ52" s="69">
        <f t="shared" si="106"/>
        <v>1.285775330571564</v>
      </c>
      <c r="FA52" s="69">
        <f t="shared" ref="FA52:FF52" si="107">MEDIAN(FA31:FA50)</f>
        <v>0.56602759271916669</v>
      </c>
      <c r="FB52" s="69">
        <f t="shared" si="107"/>
        <v>0.18068142664640036</v>
      </c>
      <c r="FC52" s="69">
        <f t="shared" si="107"/>
        <v>3.0355484624845969E-2</v>
      </c>
      <c r="FD52" s="69">
        <f t="shared" si="107"/>
        <v>9.8725451178874359E-3</v>
      </c>
      <c r="FE52" s="69">
        <f t="shared" si="107"/>
        <v>5.7478976448421242E-3</v>
      </c>
      <c r="FF52" s="74">
        <f t="shared" si="107"/>
        <v>4.7353265471496353E-3</v>
      </c>
    </row>
    <row r="53" spans="1:186" x14ac:dyDescent="0.55000000000000004">
      <c r="A53" s="99" t="s">
        <v>94</v>
      </c>
      <c r="B53" s="100"/>
      <c r="C53" s="70">
        <f>QUARTILE(C31:C50,1)</f>
        <v>0.47705495523152514</v>
      </c>
      <c r="D53" s="71">
        <f t="shared" ref="D53:CJ53" si="108">QUARTILE(D31:D50,1)</f>
        <v>0.47433216659126226</v>
      </c>
      <c r="E53" s="71">
        <f t="shared" si="108"/>
        <v>0.46854626865901261</v>
      </c>
      <c r="F53" s="71">
        <f t="shared" ref="F53" si="109">QUARTILE(F31:F50,1)</f>
        <v>0.46429815513853195</v>
      </c>
      <c r="G53" s="71">
        <f t="shared" si="108"/>
        <v>0.46182037019188887</v>
      </c>
      <c r="H53" s="71">
        <f t="shared" si="108"/>
        <v>0.44829571422063846</v>
      </c>
      <c r="I53" s="71">
        <f t="shared" si="108"/>
        <v>0.44225820898524071</v>
      </c>
      <c r="J53" s="71">
        <f t="shared" si="108"/>
        <v>0.42434020076407364</v>
      </c>
      <c r="K53" s="71">
        <f t="shared" si="108"/>
        <v>0.39397985826943571</v>
      </c>
      <c r="L53" s="71">
        <f t="shared" si="108"/>
        <v>0.30427826172409722</v>
      </c>
      <c r="M53" s="71">
        <f t="shared" si="108"/>
        <v>0.14761320576795206</v>
      </c>
      <c r="N53" s="71">
        <f t="shared" si="108"/>
        <v>5.5462801466842508E-2</v>
      </c>
      <c r="O53" s="71">
        <f t="shared" si="108"/>
        <v>1.6620341208802687E-2</v>
      </c>
      <c r="P53" s="71">
        <f t="shared" si="108"/>
        <v>7.11227355287611E-3</v>
      </c>
      <c r="Q53" s="71">
        <f t="shared" si="108"/>
        <v>4.7206493117859611E-3</v>
      </c>
      <c r="R53" s="75">
        <f t="shared" si="108"/>
        <v>3.9722578060364978E-3</v>
      </c>
      <c r="S53" s="70">
        <f t="shared" si="108"/>
        <v>0.71558241500727382</v>
      </c>
      <c r="T53" s="71">
        <f t="shared" si="108"/>
        <v>0.71139879619765578</v>
      </c>
      <c r="U53" s="71">
        <f t="shared" si="108"/>
        <v>0.70264325168415509</v>
      </c>
      <c r="V53" s="71"/>
      <c r="W53" s="71">
        <f t="shared" si="108"/>
        <v>0.69248936582423237</v>
      </c>
      <c r="X53" s="71">
        <f t="shared" si="108"/>
        <v>0.67209276382973682</v>
      </c>
      <c r="Y53" s="71">
        <f t="shared" si="108"/>
        <v>0.66298210823696069</v>
      </c>
      <c r="Z53" s="71">
        <f t="shared" si="108"/>
        <v>0.63589753930750237</v>
      </c>
      <c r="AA53" s="71">
        <f t="shared" si="108"/>
        <v>0.58970406246351659</v>
      </c>
      <c r="AB53" s="71">
        <f t="shared" si="108"/>
        <v>0.45120484766576341</v>
      </c>
      <c r="AC53" s="71">
        <f t="shared" si="108"/>
        <v>0.20805870013335565</v>
      </c>
      <c r="AD53" s="71">
        <f t="shared" si="108"/>
        <v>6.9569310253792538E-2</v>
      </c>
      <c r="AE53" s="71">
        <f t="shared" si="108"/>
        <v>1.8282658112836761E-2</v>
      </c>
      <c r="AF53" s="71">
        <f t="shared" si="108"/>
        <v>7.3845244091804369E-3</v>
      </c>
      <c r="AG53" s="71">
        <f t="shared" si="108"/>
        <v>4.766951090605826E-3</v>
      </c>
      <c r="AH53" s="75">
        <f t="shared" si="108"/>
        <v>3.9727260593775057E-3</v>
      </c>
      <c r="AI53" s="70">
        <f t="shared" si="108"/>
        <v>0.83484614435460403</v>
      </c>
      <c r="AJ53" s="71">
        <f t="shared" si="108"/>
        <v>0.82993172025695339</v>
      </c>
      <c r="AK53" s="71">
        <f t="shared" si="108"/>
        <v>0.81969392183434153</v>
      </c>
      <c r="AL53" s="71"/>
      <c r="AM53" s="71">
        <f t="shared" si="108"/>
        <v>0.80782337069058585</v>
      </c>
      <c r="AN53" s="71">
        <f t="shared" si="108"/>
        <v>0.78399053518189876</v>
      </c>
      <c r="AO53" s="71">
        <f t="shared" si="108"/>
        <v>0.77334304869574721</v>
      </c>
      <c r="AP53" s="71">
        <f t="shared" si="108"/>
        <v>0.74167307833953677</v>
      </c>
      <c r="AQ53" s="71">
        <f t="shared" si="108"/>
        <v>0.68754522942811758</v>
      </c>
      <c r="AR53" s="71">
        <f t="shared" si="108"/>
        <v>0.52463650421038854</v>
      </c>
      <c r="AS53" s="71">
        <f t="shared" si="108"/>
        <v>0.2374564500739455</v>
      </c>
      <c r="AT53" s="71">
        <f t="shared" si="108"/>
        <v>7.5807803526069917E-2</v>
      </c>
      <c r="AU53" s="71">
        <f t="shared" si="108"/>
        <v>1.8921220104418886E-2</v>
      </c>
      <c r="AV53" s="71">
        <f t="shared" si="108"/>
        <v>7.4864206543346946E-3</v>
      </c>
      <c r="AW53" s="71">
        <f t="shared" si="108"/>
        <v>4.7833126361954978E-3</v>
      </c>
      <c r="AX53" s="75">
        <f t="shared" si="108"/>
        <v>3.9728652745187505E-3</v>
      </c>
      <c r="AY53" s="70">
        <f t="shared" si="108"/>
        <v>0.95410988887858916</v>
      </c>
      <c r="AZ53" s="71">
        <f t="shared" si="108"/>
        <v>0.94846452592853669</v>
      </c>
      <c r="BA53" s="71">
        <f t="shared" si="108"/>
        <v>0.93674442961056992</v>
      </c>
      <c r="BB53" s="71"/>
      <c r="BC53" s="71">
        <f t="shared" si="108"/>
        <v>0.92315718872600927</v>
      </c>
      <c r="BD53" s="71">
        <f t="shared" si="108"/>
        <v>0.89588802499250775</v>
      </c>
      <c r="BE53" s="71">
        <f t="shared" si="108"/>
        <v>0.88370361443509082</v>
      </c>
      <c r="BF53" s="71">
        <f t="shared" si="108"/>
        <v>0.84744742338446244</v>
      </c>
      <c r="BG53" s="71">
        <f t="shared" si="108"/>
        <v>0.78537768976900113</v>
      </c>
      <c r="BH53" s="71">
        <f t="shared" si="108"/>
        <v>0.59863876127038895</v>
      </c>
      <c r="BI53" s="71">
        <f t="shared" si="108"/>
        <v>0.26646174691892377</v>
      </c>
      <c r="BJ53" s="71">
        <f t="shared" si="108"/>
        <v>8.1654790716770065E-2</v>
      </c>
      <c r="BK53" s="71">
        <f t="shared" si="108"/>
        <v>1.9476457673855863E-2</v>
      </c>
      <c r="BL53" s="71">
        <f t="shared" si="108"/>
        <v>7.5737351503703965E-3</v>
      </c>
      <c r="BM53" s="71">
        <f t="shared" si="108"/>
        <v>4.7969303379574143E-3</v>
      </c>
      <c r="BN53" s="75">
        <f t="shared" si="108"/>
        <v>3.9729714974765977E-3</v>
      </c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0">
        <f t="shared" si="108"/>
        <v>1.0733736028672349</v>
      </c>
      <c r="CF53" s="71">
        <f t="shared" si="108"/>
        <v>1.0669972068189064</v>
      </c>
      <c r="CG53" s="71">
        <f t="shared" si="108"/>
        <v>1.053794877865591</v>
      </c>
      <c r="CH53" s="71"/>
      <c r="CI53" s="71">
        <f t="shared" si="108"/>
        <v>1.0384909273867242</v>
      </c>
      <c r="CJ53" s="71">
        <f t="shared" si="108"/>
        <v>1.0077853699821353</v>
      </c>
      <c r="CK53" s="71">
        <f t="shared" ref="CK53:EZ53" si="110">QUARTILE(CK31:CK50,1)</f>
        <v>0.99406396727893609</v>
      </c>
      <c r="CL53" s="71">
        <f t="shared" si="110"/>
        <v>0.95322096417498725</v>
      </c>
      <c r="CM53" s="71">
        <f t="shared" si="110"/>
        <v>0.88320355752994739</v>
      </c>
      <c r="CN53" s="71">
        <f t="shared" si="110"/>
        <v>0.67260610459757442</v>
      </c>
      <c r="CO53" s="71">
        <f t="shared" si="110"/>
        <v>0.29514819126564962</v>
      </c>
      <c r="CP53" s="71">
        <f t="shared" si="110"/>
        <v>8.7180964799778021E-2</v>
      </c>
      <c r="CQ53" s="71">
        <f t="shared" si="110"/>
        <v>1.9967629842760903E-2</v>
      </c>
      <c r="CR53" s="71">
        <f t="shared" si="110"/>
        <v>7.6499272385773739E-3</v>
      </c>
      <c r="CS53" s="71">
        <f t="shared" si="110"/>
        <v>4.8085165472887843E-3</v>
      </c>
      <c r="CT53" s="75">
        <f t="shared" si="110"/>
        <v>3.9730552570592589E-3</v>
      </c>
      <c r="CU53" s="70">
        <f t="shared" si="110"/>
        <v>1.1926373297711304</v>
      </c>
      <c r="CV53" s="71">
        <f t="shared" si="110"/>
        <v>1.1855298352911845</v>
      </c>
      <c r="CW53" s="71">
        <f t="shared" si="110"/>
        <v>1.1708452403039764</v>
      </c>
      <c r="CX53" s="71"/>
      <c r="CY53" s="71">
        <f t="shared" si="110"/>
        <v>1.1538245718549269</v>
      </c>
      <c r="CZ53" s="71">
        <f t="shared" si="110"/>
        <v>1.1196825754489148</v>
      </c>
      <c r="DA53" s="71">
        <f t="shared" si="110"/>
        <v>1.104424131892066</v>
      </c>
      <c r="DB53" s="71">
        <f t="shared" si="110"/>
        <v>1.0589938745708432</v>
      </c>
      <c r="DC53" s="71">
        <f t="shared" si="110"/>
        <v>0.98102433310919124</v>
      </c>
      <c r="DD53" s="71">
        <f t="shared" si="110"/>
        <v>0.74654508084231552</v>
      </c>
      <c r="DE53" s="71">
        <f t="shared" si="110"/>
        <v>0.32356973035844161</v>
      </c>
      <c r="DF53" s="71">
        <f t="shared" si="110"/>
        <v>9.2438121461927564E-2</v>
      </c>
      <c r="DG53" s="71">
        <f t="shared" si="110"/>
        <v>2.0408077706915349E-2</v>
      </c>
      <c r="DH53" s="71">
        <f t="shared" si="110"/>
        <v>7.7173730509557809E-3</v>
      </c>
      <c r="DI53" s="71">
        <f t="shared" si="110"/>
        <v>4.8185457189407928E-3</v>
      </c>
      <c r="DJ53" s="75">
        <f t="shared" si="110"/>
        <v>3.9731230335212225E-3</v>
      </c>
      <c r="DK53" s="70">
        <f t="shared" si="110"/>
        <v>1.4311647896692745</v>
      </c>
      <c r="DL53" s="71">
        <f t="shared" si="110"/>
        <v>1.422594968257493</v>
      </c>
      <c r="DM53" s="71">
        <f t="shared" si="110"/>
        <v>1.4049458298370339</v>
      </c>
      <c r="DN53" s="71"/>
      <c r="DO53" s="71">
        <f t="shared" si="110"/>
        <v>1.3844916980364026</v>
      </c>
      <c r="DP53" s="71">
        <f t="shared" si="110"/>
        <v>1.3434767255594977</v>
      </c>
      <c r="DQ53" s="71">
        <f t="shared" si="110"/>
        <v>1.3251440989011356</v>
      </c>
      <c r="DR53" s="71">
        <f t="shared" si="110"/>
        <v>1.27053838429048</v>
      </c>
      <c r="DS53" s="71">
        <f t="shared" si="110"/>
        <v>1.1766544452080214</v>
      </c>
      <c r="DT53" s="71">
        <f t="shared" si="110"/>
        <v>0.8943560489062945</v>
      </c>
      <c r="DU53" s="71">
        <f t="shared" si="110"/>
        <v>0.37760685503212205</v>
      </c>
      <c r="DV53" s="71">
        <f t="shared" si="110"/>
        <v>0.10229374170019249</v>
      </c>
      <c r="DW53" s="71">
        <f t="shared" si="110"/>
        <v>2.117276840275404E-2</v>
      </c>
      <c r="DX53" s="71">
        <f t="shared" si="110"/>
        <v>7.832378909776283E-3</v>
      </c>
      <c r="DY53" s="71">
        <f t="shared" si="110"/>
        <v>4.8351640631475023E-3</v>
      </c>
      <c r="DZ53" s="75">
        <f t="shared" si="110"/>
        <v>3.9732260431834254E-3</v>
      </c>
      <c r="EA53" s="70">
        <f t="shared" si="110"/>
        <v>1.6696922833618715</v>
      </c>
      <c r="EB53" s="71">
        <f t="shared" si="110"/>
        <v>1.6596600199087113</v>
      </c>
      <c r="EC53" s="71">
        <f t="shared" si="110"/>
        <v>1.6390463364394485</v>
      </c>
      <c r="ED53" s="71"/>
      <c r="EE53" s="71">
        <f t="shared" si="110"/>
        <v>1.6151587203525208</v>
      </c>
      <c r="EF53" s="71">
        <f t="shared" si="110"/>
        <v>1.5672706808328549</v>
      </c>
      <c r="EG53" s="71">
        <f t="shared" si="110"/>
        <v>1.5458637814485263</v>
      </c>
      <c r="EH53" s="71">
        <f t="shared" si="110"/>
        <v>1.4820817329238603</v>
      </c>
      <c r="EI53" s="71">
        <f t="shared" si="110"/>
        <v>1.3722734981439184</v>
      </c>
      <c r="EJ53" s="71">
        <f t="shared" si="110"/>
        <v>1.0420982541880848</v>
      </c>
      <c r="EK53" s="71">
        <f t="shared" si="110"/>
        <v>0.43078355927706791</v>
      </c>
      <c r="EL53" s="71">
        <f t="shared" si="110"/>
        <v>0.11192899988734675</v>
      </c>
      <c r="EM53" s="71">
        <f t="shared" si="110"/>
        <v>2.1822154389655127E-2</v>
      </c>
      <c r="EN53" s="71">
        <f t="shared" si="110"/>
        <v>7.9278221468806875E-3</v>
      </c>
      <c r="EO53" s="71">
        <f t="shared" si="110"/>
        <v>4.8506103981238603E-3</v>
      </c>
      <c r="EP53" s="75">
        <f t="shared" si="110"/>
        <v>3.9733006775452082E-3</v>
      </c>
      <c r="EQ53" s="70">
        <f t="shared" si="110"/>
        <v>1.9082197437504544</v>
      </c>
      <c r="ER53" s="71">
        <f t="shared" si="110"/>
        <v>1.8967249638888679</v>
      </c>
      <c r="ES53" s="71">
        <f t="shared" si="110"/>
        <v>1.873146732566662</v>
      </c>
      <c r="ET53" s="71"/>
      <c r="EU53" s="71">
        <f t="shared" si="110"/>
        <v>1.8458256236380577</v>
      </c>
      <c r="EV53" s="71">
        <f t="shared" si="110"/>
        <v>1.7910644608709347</v>
      </c>
      <c r="EW53" s="71">
        <f t="shared" si="110"/>
        <v>1.7665832257462255</v>
      </c>
      <c r="EX53" s="71">
        <f t="shared" si="110"/>
        <v>1.6936242504882326</v>
      </c>
      <c r="EY53" s="71">
        <f t="shared" si="110"/>
        <v>1.5678846435141085</v>
      </c>
      <c r="EZ53" s="71">
        <f t="shared" si="110"/>
        <v>1.1897883178655511</v>
      </c>
      <c r="FA53" s="71">
        <f t="shared" ref="FA53:FF53" si="111">QUARTILE(FA31:FA50,1)</f>
        <v>0.48334102856480754</v>
      </c>
      <c r="FB53" s="71">
        <f t="shared" si="111"/>
        <v>0.12079693029772468</v>
      </c>
      <c r="FC53" s="71">
        <f t="shared" si="111"/>
        <v>2.2387257538367795E-2</v>
      </c>
      <c r="FD53" s="71">
        <f t="shared" si="111"/>
        <v>8.0091065297584578E-3</v>
      </c>
      <c r="FE53" s="71">
        <f t="shared" si="111"/>
        <v>4.8636614393222323E-3</v>
      </c>
      <c r="FF53" s="75">
        <f t="shared" si="111"/>
        <v>3.9733572636333637E-3</v>
      </c>
    </row>
    <row r="54" spans="1:186" x14ac:dyDescent="0.55000000000000004">
      <c r="A54" s="99" t="s">
        <v>95</v>
      </c>
      <c r="B54" s="100"/>
      <c r="C54" s="70">
        <f>QUARTILE(C31:C50,3)</f>
        <v>0.64091974666313256</v>
      </c>
      <c r="D54" s="71">
        <f t="shared" ref="D54:CJ54" si="112">QUARTILE(D31:D50,3)</f>
        <v>0.63704190529805405</v>
      </c>
      <c r="E54" s="71">
        <f t="shared" si="112"/>
        <v>0.62906073448266342</v>
      </c>
      <c r="F54" s="71">
        <f t="shared" ref="F54" si="113">QUARTILE(F31:F50,3)</f>
        <v>0.62282963071410058</v>
      </c>
      <c r="G54" s="71">
        <f t="shared" si="112"/>
        <v>0.61931794852700173</v>
      </c>
      <c r="H54" s="71">
        <f t="shared" si="112"/>
        <v>0.59804350614839485</v>
      </c>
      <c r="I54" s="71">
        <f t="shared" si="112"/>
        <v>0.58579955141566986</v>
      </c>
      <c r="J54" s="71">
        <f t="shared" si="112"/>
        <v>0.55132455911788225</v>
      </c>
      <c r="K54" s="71">
        <f t="shared" si="112"/>
        <v>0.49837311014014146</v>
      </c>
      <c r="L54" s="71">
        <f t="shared" si="112"/>
        <v>0.37872661697464421</v>
      </c>
      <c r="M54" s="71">
        <f t="shared" si="112"/>
        <v>0.1982654163234093</v>
      </c>
      <c r="N54" s="71">
        <f t="shared" si="112"/>
        <v>9.468203304273673E-2</v>
      </c>
      <c r="O54" s="71">
        <f t="shared" si="112"/>
        <v>2.7213447429534195E-2</v>
      </c>
      <c r="P54" s="71">
        <f t="shared" si="112"/>
        <v>9.3705305651053568E-3</v>
      </c>
      <c r="Q54" s="71">
        <f t="shared" si="112"/>
        <v>6.1383146048610221E-3</v>
      </c>
      <c r="R54" s="75">
        <f t="shared" si="112"/>
        <v>5.3721561329971614E-3</v>
      </c>
      <c r="S54" s="70">
        <f t="shared" si="112"/>
        <v>0.96137960095830599</v>
      </c>
      <c r="T54" s="71">
        <f t="shared" si="112"/>
        <v>0.95542083090387042</v>
      </c>
      <c r="U54" s="71">
        <f t="shared" si="112"/>
        <v>0.94331097381998397</v>
      </c>
      <c r="V54" s="71"/>
      <c r="W54" s="71">
        <f t="shared" si="112"/>
        <v>0.92859409297013917</v>
      </c>
      <c r="X54" s="71">
        <f t="shared" si="112"/>
        <v>0.89648430777592092</v>
      </c>
      <c r="Y54" s="71">
        <f t="shared" si="112"/>
        <v>0.87795635065513156</v>
      </c>
      <c r="Z54" s="71">
        <f t="shared" si="112"/>
        <v>0.8258135408454097</v>
      </c>
      <c r="AA54" s="71">
        <f t="shared" si="112"/>
        <v>0.74151990769677845</v>
      </c>
      <c r="AB54" s="71">
        <f t="shared" si="112"/>
        <v>0.5562384486491847</v>
      </c>
      <c r="AC54" s="71">
        <f t="shared" si="112"/>
        <v>0.27867008074691019</v>
      </c>
      <c r="AD54" s="71">
        <f t="shared" si="112"/>
        <v>0.12451668383388223</v>
      </c>
      <c r="AE54" s="71">
        <f t="shared" si="112"/>
        <v>3.159846913217914E-2</v>
      </c>
      <c r="AF54" s="71">
        <f t="shared" si="112"/>
        <v>9.9137045172950009E-3</v>
      </c>
      <c r="AG54" s="71">
        <f t="shared" si="112"/>
        <v>6.1925923780652382E-3</v>
      </c>
      <c r="AH54" s="75">
        <f t="shared" si="112"/>
        <v>5.3725954927325596E-3</v>
      </c>
      <c r="AI54" s="70">
        <f t="shared" si="112"/>
        <v>1.1216095040407081</v>
      </c>
      <c r="AJ54" s="71">
        <f t="shared" si="112"/>
        <v>1.1146097040189644</v>
      </c>
      <c r="AK54" s="71">
        <f t="shared" si="112"/>
        <v>1.1004354034879273</v>
      </c>
      <c r="AL54" s="71"/>
      <c r="AM54" s="71">
        <f t="shared" si="112"/>
        <v>1.0832313559605853</v>
      </c>
      <c r="AN54" s="71">
        <f t="shared" si="112"/>
        <v>1.0457028420381433</v>
      </c>
      <c r="AO54" s="71">
        <f t="shared" si="112"/>
        <v>1.0240307120567664</v>
      </c>
      <c r="AP54" s="71">
        <f t="shared" si="112"/>
        <v>0.9630304921045123</v>
      </c>
      <c r="AQ54" s="71">
        <f t="shared" si="112"/>
        <v>0.8627796825958105</v>
      </c>
      <c r="AR54" s="71">
        <f t="shared" si="112"/>
        <v>0.64424783506539518</v>
      </c>
      <c r="AS54" s="71">
        <f t="shared" si="112"/>
        <v>0.31888409279592705</v>
      </c>
      <c r="AT54" s="71">
        <f t="shared" si="112"/>
        <v>0.13848927904711961</v>
      </c>
      <c r="AU54" s="71">
        <f t="shared" si="112"/>
        <v>3.3399785871244647E-2</v>
      </c>
      <c r="AV54" s="71">
        <f t="shared" si="112"/>
        <v>1.0115933500681041E-2</v>
      </c>
      <c r="AW54" s="71">
        <f t="shared" si="112"/>
        <v>6.2085844832601876E-3</v>
      </c>
      <c r="AX54" s="75">
        <f t="shared" si="112"/>
        <v>5.3727250026700526E-3</v>
      </c>
      <c r="AY54" s="70">
        <f t="shared" si="112"/>
        <v>1.2818394829632189</v>
      </c>
      <c r="AZ54" s="71">
        <f t="shared" si="112"/>
        <v>1.2737984244582248</v>
      </c>
      <c r="BA54" s="71">
        <f t="shared" si="112"/>
        <v>1.2575596499281509</v>
      </c>
      <c r="BB54" s="71"/>
      <c r="BC54" s="71">
        <f t="shared" si="112"/>
        <v>1.2378683946565965</v>
      </c>
      <c r="BD54" s="71">
        <f t="shared" si="112"/>
        <v>1.1949207482353332</v>
      </c>
      <c r="BE54" s="71">
        <f t="shared" si="112"/>
        <v>1.1701035577852237</v>
      </c>
      <c r="BF54" s="71">
        <f t="shared" si="112"/>
        <v>1.1002353007146177</v>
      </c>
      <c r="BG54" s="71">
        <f t="shared" si="112"/>
        <v>0.98389508317548491</v>
      </c>
      <c r="BH54" s="71">
        <f t="shared" si="112"/>
        <v>0.73192998159928013</v>
      </c>
      <c r="BI54" s="71">
        <f t="shared" si="112"/>
        <v>0.35864397957293809</v>
      </c>
      <c r="BJ54" s="71">
        <f t="shared" si="112"/>
        <v>0.15203298990413008</v>
      </c>
      <c r="BK54" s="71">
        <f t="shared" si="112"/>
        <v>3.5031698946736432E-2</v>
      </c>
      <c r="BL54" s="71">
        <f t="shared" si="112"/>
        <v>1.0283709520497852E-2</v>
      </c>
      <c r="BM54" s="71">
        <f t="shared" si="112"/>
        <v>6.2217797365679978E-3</v>
      </c>
      <c r="BN54" s="75">
        <f t="shared" si="112"/>
        <v>5.3728234293976421E-3</v>
      </c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0">
        <f t="shared" si="112"/>
        <v>1.442069385506537</v>
      </c>
      <c r="CF54" s="71">
        <f t="shared" si="112"/>
        <v>1.4329869445074279</v>
      </c>
      <c r="CG54" s="71">
        <f t="shared" si="112"/>
        <v>1.4146836759721801</v>
      </c>
      <c r="CH54" s="71"/>
      <c r="CI54" s="71">
        <f t="shared" si="112"/>
        <v>1.3925051846311811</v>
      </c>
      <c r="CJ54" s="71">
        <f t="shared" si="112"/>
        <v>1.3441381249451718</v>
      </c>
      <c r="CK54" s="71">
        <f t="shared" ref="CK54:EZ54" si="114">QUARTILE(CK31:CK50,3)</f>
        <v>1.31617521672499</v>
      </c>
      <c r="CL54" s="71">
        <f t="shared" si="114"/>
        <v>1.2374305429405377</v>
      </c>
      <c r="CM54" s="71">
        <f t="shared" si="114"/>
        <v>1.1057030189562189</v>
      </c>
      <c r="CN54" s="71">
        <f t="shared" si="114"/>
        <v>0.81935059595984061</v>
      </c>
      <c r="CO54" s="71">
        <f t="shared" si="114"/>
        <v>0.39803740101376589</v>
      </c>
      <c r="CP54" s="71">
        <f t="shared" si="114"/>
        <v>0.1652379215248628</v>
      </c>
      <c r="CQ54" s="71">
        <f t="shared" si="114"/>
        <v>3.6529880612288318E-2</v>
      </c>
      <c r="CR54" s="71">
        <f t="shared" si="114"/>
        <v>1.0429354764682798E-2</v>
      </c>
      <c r="CS54" s="71">
        <f t="shared" si="114"/>
        <v>6.2329194417991025E-3</v>
      </c>
      <c r="CT54" s="75">
        <f t="shared" si="114"/>
        <v>5.3729007834739757E-3</v>
      </c>
      <c r="CU54" s="70">
        <f t="shared" si="114"/>
        <v>1.6022992615083445</v>
      </c>
      <c r="CV54" s="71">
        <f t="shared" si="114"/>
        <v>1.592175341926636</v>
      </c>
      <c r="CW54" s="71">
        <f t="shared" si="114"/>
        <v>1.5718075636495383</v>
      </c>
      <c r="CX54" s="71"/>
      <c r="CY54" s="71">
        <f t="shared" si="114"/>
        <v>1.547141815938744</v>
      </c>
      <c r="CZ54" s="71">
        <f t="shared" si="114"/>
        <v>1.4933551290191704</v>
      </c>
      <c r="DA54" s="71">
        <f t="shared" si="114"/>
        <v>1.4622459928946081</v>
      </c>
      <c r="DB54" s="71">
        <f t="shared" si="114"/>
        <v>1.3746181634687527</v>
      </c>
      <c r="DC54" s="71">
        <f t="shared" si="114"/>
        <v>1.2275467724542695</v>
      </c>
      <c r="DD54" s="71">
        <f t="shared" si="114"/>
        <v>0.90655717144500958</v>
      </c>
      <c r="DE54" s="71">
        <f t="shared" si="114"/>
        <v>0.43820961934077052</v>
      </c>
      <c r="DF54" s="71">
        <f t="shared" si="114"/>
        <v>0.1781683280798142</v>
      </c>
      <c r="DG54" s="71">
        <f t="shared" si="114"/>
        <v>3.7919616261638464E-2</v>
      </c>
      <c r="DH54" s="71">
        <f t="shared" si="114"/>
        <v>1.0557618812074641E-2</v>
      </c>
      <c r="DI54" s="71">
        <f t="shared" si="114"/>
        <v>6.2424944048959036E-3</v>
      </c>
      <c r="DJ54" s="75">
        <f t="shared" si="114"/>
        <v>5.3729631947551692E-3</v>
      </c>
      <c r="DK54" s="70">
        <f t="shared" si="114"/>
        <v>1.9227591218563282</v>
      </c>
      <c r="DL54" s="71">
        <f t="shared" si="114"/>
        <v>1.9105520406751431</v>
      </c>
      <c r="DM54" s="71">
        <f t="shared" si="114"/>
        <v>1.8860552230254033</v>
      </c>
      <c r="DN54" s="71"/>
      <c r="DO54" s="71">
        <f t="shared" si="114"/>
        <v>1.8564149155423362</v>
      </c>
      <c r="DP54" s="71">
        <f t="shared" si="114"/>
        <v>1.7917885181209929</v>
      </c>
      <c r="DQ54" s="71">
        <f t="shared" si="114"/>
        <v>1.7543857859569123</v>
      </c>
      <c r="DR54" s="71">
        <f t="shared" si="114"/>
        <v>1.6489757208713789</v>
      </c>
      <c r="DS54" s="71">
        <f t="shared" si="114"/>
        <v>1.4711316771621068</v>
      </c>
      <c r="DT54" s="71">
        <f t="shared" si="114"/>
        <v>1.081057402154064</v>
      </c>
      <c r="DU54" s="71">
        <f t="shared" si="114"/>
        <v>0.52130660386968819</v>
      </c>
      <c r="DV54" s="71">
        <f t="shared" si="114"/>
        <v>0.20338394404761578</v>
      </c>
      <c r="DW54" s="71">
        <f t="shared" si="114"/>
        <v>4.0443636120115561E-2</v>
      </c>
      <c r="DX54" s="71">
        <f t="shared" si="114"/>
        <v>1.0759643969731671E-2</v>
      </c>
      <c r="DY54" s="71">
        <f t="shared" si="114"/>
        <v>6.2553448499523111E-3</v>
      </c>
      <c r="DZ54" s="75">
        <f t="shared" si="114"/>
        <v>5.3730577256110752E-3</v>
      </c>
      <c r="EA54" s="70">
        <f t="shared" si="114"/>
        <v>2.2432190025258105</v>
      </c>
      <c r="EB54" s="71">
        <f t="shared" si="114"/>
        <v>2.2289285911005501</v>
      </c>
      <c r="EC54" s="71">
        <f t="shared" si="114"/>
        <v>2.2003027121219709</v>
      </c>
      <c r="ED54" s="71"/>
      <c r="EE54" s="71">
        <f t="shared" si="114"/>
        <v>2.1656878010163512</v>
      </c>
      <c r="EF54" s="71">
        <f t="shared" si="114"/>
        <v>2.0902212794468156</v>
      </c>
      <c r="EG54" s="71">
        <f t="shared" si="114"/>
        <v>2.0465238401916763</v>
      </c>
      <c r="EH54" s="71">
        <f t="shared" si="114"/>
        <v>1.9233154288322347</v>
      </c>
      <c r="EI54" s="71">
        <f t="shared" si="114"/>
        <v>1.7146117302909158</v>
      </c>
      <c r="EJ54" s="71">
        <f t="shared" si="114"/>
        <v>1.2570306070587871</v>
      </c>
      <c r="EK54" s="71">
        <f t="shared" si="114"/>
        <v>0.60411505430901913</v>
      </c>
      <c r="EL54" s="71">
        <f t="shared" si="114"/>
        <v>0.22794186569666569</v>
      </c>
      <c r="EM54" s="71">
        <f t="shared" si="114"/>
        <v>4.2706142386497767E-2</v>
      </c>
      <c r="EN54" s="71">
        <f t="shared" si="114"/>
        <v>1.0935992566037035E-2</v>
      </c>
      <c r="EO54" s="71">
        <f t="shared" si="114"/>
        <v>6.2644286822731727E-3</v>
      </c>
      <c r="EP54" s="75">
        <f t="shared" si="114"/>
        <v>5.3731259492840805E-3</v>
      </c>
      <c r="EQ54" s="70">
        <f t="shared" si="114"/>
        <v>2.5636788597398805</v>
      </c>
      <c r="ER54" s="71">
        <f t="shared" si="114"/>
        <v>2.5473050051955983</v>
      </c>
      <c r="ES54" s="71">
        <f t="shared" si="114"/>
        <v>2.5145500581976243</v>
      </c>
      <c r="ET54" s="71"/>
      <c r="EU54" s="71">
        <f t="shared" si="114"/>
        <v>2.4749605173575553</v>
      </c>
      <c r="EV54" s="71">
        <f t="shared" si="114"/>
        <v>2.3886535925579007</v>
      </c>
      <c r="EW54" s="71">
        <f t="shared" si="114"/>
        <v>2.3386606596161079</v>
      </c>
      <c r="EX54" s="71">
        <f t="shared" si="114"/>
        <v>2.1976418010211716</v>
      </c>
      <c r="EY54" s="71">
        <f t="shared" si="114"/>
        <v>1.9580126712097545</v>
      </c>
      <c r="EZ54" s="71">
        <f t="shared" si="114"/>
        <v>1.4327757172724351</v>
      </c>
      <c r="FA54" s="71">
        <f t="shared" ref="FA54:FF54" si="115">QUARTILE(FA31:FA50,3)</f>
        <v>0.68670440942562161</v>
      </c>
      <c r="FB54" s="71">
        <f t="shared" si="115"/>
        <v>0.25200551235236218</v>
      </c>
      <c r="FC54" s="71">
        <f t="shared" si="115"/>
        <v>4.4770815741586617E-2</v>
      </c>
      <c r="FD54" s="71">
        <f t="shared" si="115"/>
        <v>1.1101274382866769E-2</v>
      </c>
      <c r="FE54" s="71">
        <f t="shared" si="115"/>
        <v>6.2718089568438388E-3</v>
      </c>
      <c r="FF54" s="75">
        <f t="shared" si="115"/>
        <v>5.3731775150503876E-3</v>
      </c>
    </row>
    <row r="55" spans="1:186" ht="14.7" thickBot="1" x14ac:dyDescent="0.6">
      <c r="A55" s="101" t="s">
        <v>96</v>
      </c>
      <c r="B55" s="102"/>
      <c r="C55" s="72">
        <f t="shared" ref="C55:CI55" si="116">C54-C53</f>
        <v>0.16386479143160743</v>
      </c>
      <c r="D55" s="73">
        <f t="shared" si="116"/>
        <v>0.16270973870679178</v>
      </c>
      <c r="E55" s="73">
        <f t="shared" si="116"/>
        <v>0.16051446582365081</v>
      </c>
      <c r="F55" s="73">
        <f t="shared" ref="F55" si="117">F54-F53</f>
        <v>0.15853147557556863</v>
      </c>
      <c r="G55" s="73">
        <f t="shared" si="116"/>
        <v>0.15749757833511285</v>
      </c>
      <c r="H55" s="73">
        <f t="shared" si="116"/>
        <v>0.14974779192775639</v>
      </c>
      <c r="I55" s="73">
        <f t="shared" si="116"/>
        <v>0.14354134243042915</v>
      </c>
      <c r="J55" s="73">
        <f t="shared" si="116"/>
        <v>0.12698435835380861</v>
      </c>
      <c r="K55" s="73">
        <f t="shared" si="116"/>
        <v>0.10439325187070575</v>
      </c>
      <c r="L55" s="73">
        <f t="shared" si="116"/>
        <v>7.4448355250546994E-2</v>
      </c>
      <c r="M55" s="73">
        <f t="shared" si="116"/>
        <v>5.0652210555457239E-2</v>
      </c>
      <c r="N55" s="73">
        <f t="shared" si="116"/>
        <v>3.9219231575894221E-2</v>
      </c>
      <c r="O55" s="73">
        <f t="shared" si="116"/>
        <v>1.0593106220731507E-2</v>
      </c>
      <c r="P55" s="73">
        <f t="shared" si="116"/>
        <v>2.2582570122292468E-3</v>
      </c>
      <c r="Q55" s="73">
        <f t="shared" si="116"/>
        <v>1.417665293075061E-3</v>
      </c>
      <c r="R55" s="76">
        <f t="shared" si="116"/>
        <v>1.3998983269606635E-3</v>
      </c>
      <c r="S55" s="72">
        <f t="shared" si="116"/>
        <v>0.24579718595103217</v>
      </c>
      <c r="T55" s="73">
        <f t="shared" si="116"/>
        <v>0.24402203470621464</v>
      </c>
      <c r="U55" s="73">
        <f t="shared" si="116"/>
        <v>0.24066772213582888</v>
      </c>
      <c r="V55" s="73"/>
      <c r="W55" s="73">
        <f t="shared" si="116"/>
        <v>0.2361047271459068</v>
      </c>
      <c r="X55" s="73">
        <f t="shared" si="116"/>
        <v>0.2243915439461841</v>
      </c>
      <c r="Y55" s="73">
        <f t="shared" si="116"/>
        <v>0.21497424241817087</v>
      </c>
      <c r="Z55" s="73">
        <f t="shared" si="116"/>
        <v>0.18991600153790733</v>
      </c>
      <c r="AA55" s="73">
        <f t="shared" si="116"/>
        <v>0.15181584523326186</v>
      </c>
      <c r="AB55" s="73">
        <f t="shared" si="116"/>
        <v>0.10503360098342129</v>
      </c>
      <c r="AC55" s="73">
        <f t="shared" si="116"/>
        <v>7.0611380613554542E-2</v>
      </c>
      <c r="AD55" s="73">
        <f t="shared" si="116"/>
        <v>5.4947373580089692E-2</v>
      </c>
      <c r="AE55" s="73">
        <f t="shared" si="116"/>
        <v>1.3315811019342379E-2</v>
      </c>
      <c r="AF55" s="73">
        <f t="shared" si="116"/>
        <v>2.529180108114564E-3</v>
      </c>
      <c r="AG55" s="73">
        <f t="shared" si="116"/>
        <v>1.4256412874594122E-3</v>
      </c>
      <c r="AH55" s="76">
        <f t="shared" si="116"/>
        <v>1.3998694333550539E-3</v>
      </c>
      <c r="AI55" s="72">
        <f t="shared" si="116"/>
        <v>0.28676335968610411</v>
      </c>
      <c r="AJ55" s="73">
        <f t="shared" si="116"/>
        <v>0.28467798376201103</v>
      </c>
      <c r="AK55" s="73">
        <f t="shared" si="116"/>
        <v>0.28074148165358581</v>
      </c>
      <c r="AL55" s="73"/>
      <c r="AM55" s="73">
        <f t="shared" si="116"/>
        <v>0.27540798526999943</v>
      </c>
      <c r="AN55" s="73">
        <f t="shared" si="116"/>
        <v>0.26171230685624458</v>
      </c>
      <c r="AO55" s="73">
        <f t="shared" si="116"/>
        <v>0.25068766336101922</v>
      </c>
      <c r="AP55" s="73">
        <f t="shared" si="116"/>
        <v>0.22135741376497553</v>
      </c>
      <c r="AQ55" s="73">
        <f t="shared" si="116"/>
        <v>0.17523445316769293</v>
      </c>
      <c r="AR55" s="73">
        <f t="shared" si="116"/>
        <v>0.11961133085500664</v>
      </c>
      <c r="AS55" s="73">
        <f t="shared" si="116"/>
        <v>8.1427642721981552E-2</v>
      </c>
      <c r="AT55" s="73">
        <f t="shared" si="116"/>
        <v>6.268147552104969E-2</v>
      </c>
      <c r="AU55" s="73">
        <f t="shared" si="116"/>
        <v>1.4478565766825761E-2</v>
      </c>
      <c r="AV55" s="73">
        <f t="shared" si="116"/>
        <v>2.629512846346346E-3</v>
      </c>
      <c r="AW55" s="73">
        <f t="shared" si="116"/>
        <v>1.4252718470646897E-3</v>
      </c>
      <c r="AX55" s="76">
        <f t="shared" si="116"/>
        <v>1.3998597281513021E-3</v>
      </c>
      <c r="AY55" s="72">
        <f t="shared" si="116"/>
        <v>0.32772959408462976</v>
      </c>
      <c r="AZ55" s="73">
        <f t="shared" si="116"/>
        <v>0.32533389852968808</v>
      </c>
      <c r="BA55" s="73">
        <f t="shared" si="116"/>
        <v>0.32081522031758103</v>
      </c>
      <c r="BB55" s="73"/>
      <c r="BC55" s="73">
        <f t="shared" si="116"/>
        <v>0.31471120593058721</v>
      </c>
      <c r="BD55" s="73">
        <f t="shared" si="116"/>
        <v>0.29903272324282548</v>
      </c>
      <c r="BE55" s="73">
        <f t="shared" si="116"/>
        <v>0.28639994335013286</v>
      </c>
      <c r="BF55" s="73">
        <f t="shared" si="116"/>
        <v>0.25278787733015529</v>
      </c>
      <c r="BG55" s="73">
        <f t="shared" si="116"/>
        <v>0.19851739340648378</v>
      </c>
      <c r="BH55" s="73">
        <f t="shared" si="116"/>
        <v>0.13329122032889118</v>
      </c>
      <c r="BI55" s="73">
        <f t="shared" si="116"/>
        <v>9.2182232654014318E-2</v>
      </c>
      <c r="BJ55" s="73">
        <f t="shared" si="116"/>
        <v>7.0378199187360019E-2</v>
      </c>
      <c r="BK55" s="73">
        <f t="shared" si="116"/>
        <v>1.555524127288057E-2</v>
      </c>
      <c r="BL55" s="73">
        <f t="shared" si="116"/>
        <v>2.7099743701274551E-3</v>
      </c>
      <c r="BM55" s="73">
        <f t="shared" si="116"/>
        <v>1.4248493986105835E-3</v>
      </c>
      <c r="BN55" s="76">
        <f t="shared" si="116"/>
        <v>1.3998519319210444E-3</v>
      </c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2">
        <f t="shared" si="116"/>
        <v>0.36869578263930203</v>
      </c>
      <c r="CF55" s="73">
        <f t="shared" si="116"/>
        <v>0.3659897376885215</v>
      </c>
      <c r="CG55" s="73">
        <f t="shared" si="116"/>
        <v>0.36088879810658914</v>
      </c>
      <c r="CH55" s="73"/>
      <c r="CI55" s="73">
        <f t="shared" si="116"/>
        <v>0.3540142572444569</v>
      </c>
      <c r="CJ55" s="73">
        <f t="shared" ref="CJ55:EY55" si="118">CJ54-CJ53</f>
        <v>0.33635275496303652</v>
      </c>
      <c r="CK55" s="73">
        <f t="shared" si="118"/>
        <v>0.32211124944605396</v>
      </c>
      <c r="CL55" s="73">
        <f t="shared" si="118"/>
        <v>0.28420957876555042</v>
      </c>
      <c r="CM55" s="73">
        <f t="shared" si="118"/>
        <v>0.22249946142627153</v>
      </c>
      <c r="CN55" s="73">
        <f t="shared" si="118"/>
        <v>0.14674449136226619</v>
      </c>
      <c r="CO55" s="73">
        <f t="shared" si="118"/>
        <v>0.10288920974811627</v>
      </c>
      <c r="CP55" s="73">
        <f t="shared" si="118"/>
        <v>7.8056956725084781E-2</v>
      </c>
      <c r="CQ55" s="73">
        <f t="shared" si="118"/>
        <v>1.6562250769527415E-2</v>
      </c>
      <c r="CR55" s="73">
        <f t="shared" si="118"/>
        <v>2.7794275261054241E-3</v>
      </c>
      <c r="CS55" s="73">
        <f t="shared" si="118"/>
        <v>1.4244028945103182E-3</v>
      </c>
      <c r="CT55" s="76">
        <f t="shared" si="118"/>
        <v>1.3998455264147168E-3</v>
      </c>
      <c r="CU55" s="72">
        <f t="shared" si="118"/>
        <v>0.4096619317372141</v>
      </c>
      <c r="CV55" s="73">
        <f t="shared" si="118"/>
        <v>0.40664550663545151</v>
      </c>
      <c r="CW55" s="73">
        <f t="shared" si="118"/>
        <v>0.40096232334556192</v>
      </c>
      <c r="CX55" s="73"/>
      <c r="CY55" s="73">
        <f t="shared" si="118"/>
        <v>0.39331724408381707</v>
      </c>
      <c r="CZ55" s="73">
        <f t="shared" si="118"/>
        <v>0.37367255357025564</v>
      </c>
      <c r="DA55" s="73">
        <f t="shared" si="118"/>
        <v>0.3578218610025421</v>
      </c>
      <c r="DB55" s="73">
        <f t="shared" si="118"/>
        <v>0.3156242888979095</v>
      </c>
      <c r="DC55" s="73">
        <f t="shared" si="118"/>
        <v>0.24652243934507823</v>
      </c>
      <c r="DD55" s="73">
        <f t="shared" si="118"/>
        <v>0.16001209060269406</v>
      </c>
      <c r="DE55" s="73">
        <f t="shared" si="118"/>
        <v>0.11463988898232891</v>
      </c>
      <c r="DF55" s="73">
        <f t="shared" si="118"/>
        <v>8.5730206617886634E-2</v>
      </c>
      <c r="DG55" s="73">
        <f t="shared" si="118"/>
        <v>1.7511538554723115E-2</v>
      </c>
      <c r="DH55" s="73">
        <f t="shared" si="118"/>
        <v>2.8402457611188606E-3</v>
      </c>
      <c r="DI55" s="73">
        <f t="shared" si="118"/>
        <v>1.4239486859551108E-3</v>
      </c>
      <c r="DJ55" s="76">
        <f t="shared" si="118"/>
        <v>1.3998401612339466E-3</v>
      </c>
      <c r="DK55" s="72">
        <f t="shared" si="118"/>
        <v>0.49159433218705373</v>
      </c>
      <c r="DL55" s="73">
        <f t="shared" si="118"/>
        <v>0.48795707241765007</v>
      </c>
      <c r="DM55" s="73">
        <f t="shared" si="118"/>
        <v>0.48110939318836943</v>
      </c>
      <c r="DN55" s="73"/>
      <c r="DO55" s="73">
        <f t="shared" si="118"/>
        <v>0.47192321750593358</v>
      </c>
      <c r="DP55" s="73">
        <f t="shared" si="118"/>
        <v>0.44831179256149523</v>
      </c>
      <c r="DQ55" s="73">
        <f t="shared" si="118"/>
        <v>0.4292416870557767</v>
      </c>
      <c r="DR55" s="73">
        <f t="shared" si="118"/>
        <v>0.37843733658089884</v>
      </c>
      <c r="DS55" s="73">
        <f t="shared" si="118"/>
        <v>0.29447723195408537</v>
      </c>
      <c r="DT55" s="73">
        <f t="shared" si="118"/>
        <v>0.18670135324776949</v>
      </c>
      <c r="DU55" s="73">
        <f t="shared" si="118"/>
        <v>0.14369974883756614</v>
      </c>
      <c r="DV55" s="73">
        <f t="shared" si="118"/>
        <v>0.10109020234742329</v>
      </c>
      <c r="DW55" s="73">
        <f t="shared" si="118"/>
        <v>1.9270867717361521E-2</v>
      </c>
      <c r="DX55" s="73">
        <f t="shared" si="118"/>
        <v>2.927265059955388E-3</v>
      </c>
      <c r="DY55" s="73">
        <f t="shared" si="118"/>
        <v>1.4201807868048089E-3</v>
      </c>
      <c r="DZ55" s="76">
        <f t="shared" si="118"/>
        <v>1.3998316824276498E-3</v>
      </c>
      <c r="EA55" s="72">
        <f t="shared" si="118"/>
        <v>0.57352671916393905</v>
      </c>
      <c r="EB55" s="73">
        <f t="shared" si="118"/>
        <v>0.56926857119183882</v>
      </c>
      <c r="EC55" s="73">
        <f t="shared" si="118"/>
        <v>0.5612563756825224</v>
      </c>
      <c r="ED55" s="73"/>
      <c r="EE55" s="73">
        <f t="shared" si="118"/>
        <v>0.55052908066383033</v>
      </c>
      <c r="EF55" s="73">
        <f t="shared" si="118"/>
        <v>0.52295059861396065</v>
      </c>
      <c r="EG55" s="73">
        <f t="shared" si="118"/>
        <v>0.50066005874315</v>
      </c>
      <c r="EH55" s="73">
        <f t="shared" si="118"/>
        <v>0.44123369590837447</v>
      </c>
      <c r="EI55" s="73">
        <f t="shared" si="118"/>
        <v>0.34233823214699743</v>
      </c>
      <c r="EJ55" s="73">
        <f t="shared" si="118"/>
        <v>0.21493235287070234</v>
      </c>
      <c r="EK55" s="73">
        <f t="shared" si="118"/>
        <v>0.17333149503195122</v>
      </c>
      <c r="EL55" s="73">
        <f t="shared" si="118"/>
        <v>0.11601286580931894</v>
      </c>
      <c r="EM55" s="73">
        <f t="shared" si="118"/>
        <v>2.0883987996842639E-2</v>
      </c>
      <c r="EN55" s="73">
        <f t="shared" si="118"/>
        <v>3.0081704191563478E-3</v>
      </c>
      <c r="EO55" s="73">
        <f t="shared" si="118"/>
        <v>1.4138182841493124E-3</v>
      </c>
      <c r="EP55" s="76">
        <f t="shared" si="118"/>
        <v>1.3998252717388722E-3</v>
      </c>
      <c r="EQ55" s="72">
        <f t="shared" si="118"/>
        <v>0.65545911598942608</v>
      </c>
      <c r="ER55" s="73">
        <f t="shared" si="118"/>
        <v>0.65058004130673042</v>
      </c>
      <c r="ES55" s="73">
        <f t="shared" si="118"/>
        <v>0.64140332563096236</v>
      </c>
      <c r="ET55" s="73"/>
      <c r="EU55" s="73">
        <f t="shared" si="118"/>
        <v>0.6291348937194976</v>
      </c>
      <c r="EV55" s="73">
        <f t="shared" si="118"/>
        <v>0.59758913168696592</v>
      </c>
      <c r="EW55" s="73">
        <f t="shared" si="118"/>
        <v>0.57207743386988241</v>
      </c>
      <c r="EX55" s="73">
        <f t="shared" si="118"/>
        <v>0.50401755053293895</v>
      </c>
      <c r="EY55" s="73">
        <f t="shared" si="118"/>
        <v>0.39012802769564603</v>
      </c>
      <c r="EZ55" s="73">
        <f t="shared" ref="EZ55:FF55" si="119">EZ54-EZ53</f>
        <v>0.24298739940688407</v>
      </c>
      <c r="FA55" s="73">
        <f t="shared" si="119"/>
        <v>0.20336338086081407</v>
      </c>
      <c r="FB55" s="73">
        <f t="shared" si="119"/>
        <v>0.13120858205463751</v>
      </c>
      <c r="FC55" s="73">
        <f t="shared" si="119"/>
        <v>2.2383558203218822E-2</v>
      </c>
      <c r="FD55" s="73">
        <f t="shared" si="119"/>
        <v>3.0921678531083113E-3</v>
      </c>
      <c r="FE55" s="73">
        <f t="shared" si="119"/>
        <v>1.4081475175216065E-3</v>
      </c>
      <c r="FF55" s="76">
        <f t="shared" si="119"/>
        <v>1.3998202514170239E-3</v>
      </c>
    </row>
    <row r="56" spans="1:186" x14ac:dyDescent="0.55000000000000004">
      <c r="A56" s="99" t="s">
        <v>97</v>
      </c>
      <c r="B56" s="100"/>
      <c r="C56" s="70">
        <f>MIN(C31:C50)</f>
        <v>0.3629178064444406</v>
      </c>
      <c r="D56" s="71">
        <f t="shared" ref="D56:CJ56" si="120">MIN(D31:D50)</f>
        <v>0.36070239180631786</v>
      </c>
      <c r="E56" s="71">
        <f t="shared" si="120"/>
        <v>0.35593557461058589</v>
      </c>
      <c r="F56" s="71">
        <f t="shared" ref="F56" si="121">MIN(F31:F50)</f>
        <v>0.35235306341987149</v>
      </c>
      <c r="G56" s="71">
        <f t="shared" si="120"/>
        <v>0.35016696450147516</v>
      </c>
      <c r="H56" s="71">
        <f t="shared" si="120"/>
        <v>0.33989372607106044</v>
      </c>
      <c r="I56" s="71">
        <f t="shared" si="120"/>
        <v>0.33565868941695071</v>
      </c>
      <c r="J56" s="71">
        <f t="shared" si="120"/>
        <v>0.32286522449185917</v>
      </c>
      <c r="K56" s="71">
        <f t="shared" si="120"/>
        <v>0.30119005743991306</v>
      </c>
      <c r="L56" s="71">
        <f t="shared" si="120"/>
        <v>0.23860093525564127</v>
      </c>
      <c r="M56" s="71">
        <f t="shared" si="120"/>
        <v>0.11606328111539031</v>
      </c>
      <c r="N56" s="71">
        <f t="shared" si="120"/>
        <v>4.7914301478281865E-2</v>
      </c>
      <c r="O56" s="71">
        <f t="shared" si="120"/>
        <v>1.2324424686888991E-2</v>
      </c>
      <c r="P56" s="71">
        <f t="shared" si="120"/>
        <v>5.2007885160823353E-3</v>
      </c>
      <c r="Q56" s="71">
        <f t="shared" si="120"/>
        <v>3.5603445366789196E-3</v>
      </c>
      <c r="R56" s="75">
        <f t="shared" si="120"/>
        <v>3.0168739583476753E-3</v>
      </c>
      <c r="S56" s="70">
        <f t="shared" si="120"/>
        <v>0.54437668284897067</v>
      </c>
      <c r="T56" s="71">
        <f t="shared" si="120"/>
        <v>0.54097312899123817</v>
      </c>
      <c r="U56" s="71">
        <f t="shared" si="120"/>
        <v>0.53373494120269027</v>
      </c>
      <c r="V56" s="71"/>
      <c r="W56" s="71">
        <f t="shared" si="120"/>
        <v>0.5250181848185691</v>
      </c>
      <c r="X56" s="71">
        <f t="shared" si="120"/>
        <v>0.50953015992875039</v>
      </c>
      <c r="Y56" s="71">
        <f t="shared" si="120"/>
        <v>0.50314710649766026</v>
      </c>
      <c r="Z56" s="71">
        <f t="shared" si="120"/>
        <v>0.48384985232970418</v>
      </c>
      <c r="AA56" s="71">
        <f t="shared" si="120"/>
        <v>0.45111364937260889</v>
      </c>
      <c r="AB56" s="71">
        <f t="shared" si="120"/>
        <v>0.34699227712610636</v>
      </c>
      <c r="AC56" s="71">
        <f t="shared" si="120"/>
        <v>0.15994153332376723</v>
      </c>
      <c r="AD56" s="71">
        <f t="shared" si="120"/>
        <v>6.1257231323393641E-2</v>
      </c>
      <c r="AE56" s="71">
        <f t="shared" si="120"/>
        <v>1.3546041916561254E-2</v>
      </c>
      <c r="AF56" s="71">
        <f t="shared" si="120"/>
        <v>5.3286513801725326E-3</v>
      </c>
      <c r="AG56" s="71">
        <f t="shared" si="120"/>
        <v>3.5900877797108485E-3</v>
      </c>
      <c r="AH56" s="75">
        <f t="shared" si="120"/>
        <v>3.0172205103296901E-3</v>
      </c>
      <c r="AI56" s="70">
        <f t="shared" si="120"/>
        <v>0.63510612604903205</v>
      </c>
      <c r="AJ56" s="71">
        <f t="shared" si="120"/>
        <v>0.63110822633216579</v>
      </c>
      <c r="AK56" s="71">
        <f t="shared" si="120"/>
        <v>0.62263421035230648</v>
      </c>
      <c r="AL56" s="71"/>
      <c r="AM56" s="71">
        <f t="shared" si="120"/>
        <v>0.61244332974635762</v>
      </c>
      <c r="AN56" s="71">
        <f t="shared" si="120"/>
        <v>0.5943478012509309</v>
      </c>
      <c r="AO56" s="71">
        <f t="shared" si="120"/>
        <v>0.58689069260355275</v>
      </c>
      <c r="AP56" s="71">
        <f t="shared" si="120"/>
        <v>0.56434122063536929</v>
      </c>
      <c r="AQ56" s="71">
        <f t="shared" si="120"/>
        <v>0.52607340991287976</v>
      </c>
      <c r="AR56" s="71">
        <f t="shared" si="120"/>
        <v>0.40036354517176664</v>
      </c>
      <c r="AS56" s="71">
        <f t="shared" si="120"/>
        <v>0.18098410025356551</v>
      </c>
      <c r="AT56" s="71">
        <f t="shared" si="120"/>
        <v>6.7314592646443017E-2</v>
      </c>
      <c r="AU56" s="71">
        <f t="shared" si="120"/>
        <v>1.4019422357401634E-2</v>
      </c>
      <c r="AV56" s="71">
        <f t="shared" si="120"/>
        <v>5.3761220160494626E-3</v>
      </c>
      <c r="AW56" s="71">
        <f t="shared" si="120"/>
        <v>3.6004069769023273E-3</v>
      </c>
      <c r="AX56" s="75">
        <f t="shared" si="120"/>
        <v>3.0173228987746513E-3</v>
      </c>
      <c r="AY56" s="70">
        <f t="shared" si="120"/>
        <v>0.72583560178052875</v>
      </c>
      <c r="AZ56" s="71">
        <f t="shared" si="120"/>
        <v>0.72124325006331957</v>
      </c>
      <c r="BA56" s="71">
        <f t="shared" si="120"/>
        <v>0.71153335672258222</v>
      </c>
      <c r="BB56" s="71"/>
      <c r="BC56" s="71">
        <f t="shared" si="120"/>
        <v>0.69986832605155125</v>
      </c>
      <c r="BD56" s="71">
        <f t="shared" si="120"/>
        <v>0.67916527834452733</v>
      </c>
      <c r="BE56" s="71">
        <f t="shared" si="120"/>
        <v>0.67063409000511109</v>
      </c>
      <c r="BF56" s="71">
        <f t="shared" si="120"/>
        <v>0.64483229136536768</v>
      </c>
      <c r="BG56" s="71">
        <f t="shared" si="120"/>
        <v>0.60103246582185177</v>
      </c>
      <c r="BH56" s="71">
        <f t="shared" si="120"/>
        <v>0.45334377110541774</v>
      </c>
      <c r="BI56" s="71">
        <f t="shared" si="120"/>
        <v>0.20160798746592287</v>
      </c>
      <c r="BJ56" s="71">
        <f t="shared" si="120"/>
        <v>7.2740797782000433E-2</v>
      </c>
      <c r="BK56" s="71">
        <f t="shared" si="120"/>
        <v>1.4432614557365834E-2</v>
      </c>
      <c r="BL56" s="71">
        <f t="shared" si="120"/>
        <v>5.4166411821035204E-3</v>
      </c>
      <c r="BM56" s="71">
        <f t="shared" si="120"/>
        <v>3.6089105677930152E-3</v>
      </c>
      <c r="BN56" s="75">
        <f t="shared" si="120"/>
        <v>3.0174008192983817E-3</v>
      </c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0">
        <f t="shared" si="120"/>
        <v>0.81656503714693096</v>
      </c>
      <c r="CF56" s="71">
        <f t="shared" si="120"/>
        <v>0.81137815945986036</v>
      </c>
      <c r="CG56" s="71">
        <f t="shared" si="120"/>
        <v>0.80043235509580835</v>
      </c>
      <c r="CH56" s="71"/>
      <c r="CI56" s="71">
        <f t="shared" si="120"/>
        <v>0.78729315990199344</v>
      </c>
      <c r="CJ56" s="71">
        <f t="shared" si="120"/>
        <v>0.76398256009810894</v>
      </c>
      <c r="CK56" s="71">
        <f t="shared" ref="CK56:EZ56" si="122">MIN(CK31:CK50)</f>
        <v>0.75437728183375197</v>
      </c>
      <c r="CL56" s="71">
        <f t="shared" si="122"/>
        <v>0.72532309585965538</v>
      </c>
      <c r="CM56" s="71">
        <f t="shared" si="122"/>
        <v>0.67599099611155145</v>
      </c>
      <c r="CN56" s="71">
        <f t="shared" si="122"/>
        <v>0.50600394485470412</v>
      </c>
      <c r="CO56" s="71">
        <f t="shared" si="122"/>
        <v>0.22189610476650415</v>
      </c>
      <c r="CP56" s="71">
        <f t="shared" si="122"/>
        <v>7.735807939238773E-2</v>
      </c>
      <c r="CQ56" s="71">
        <f t="shared" si="122"/>
        <v>1.4799207878621389E-2</v>
      </c>
      <c r="CR56" s="71">
        <f t="shared" si="122"/>
        <v>5.4518804586638353E-3</v>
      </c>
      <c r="CS56" s="71">
        <f t="shared" si="122"/>
        <v>3.6160810724331564E-3</v>
      </c>
      <c r="CT56" s="75">
        <f t="shared" si="122"/>
        <v>3.0174620685832149E-3</v>
      </c>
      <c r="CU56" s="70">
        <f t="shared" si="122"/>
        <v>0.90729448079800668</v>
      </c>
      <c r="CV56" s="71">
        <f t="shared" si="122"/>
        <v>0.90151305802737036</v>
      </c>
      <c r="CW56" s="71">
        <f t="shared" si="122"/>
        <v>0.88933130903932966</v>
      </c>
      <c r="CX56" s="71"/>
      <c r="CY56" s="71">
        <f t="shared" si="122"/>
        <v>0.87471793641674589</v>
      </c>
      <c r="CZ56" s="71">
        <f t="shared" si="122"/>
        <v>0.8487997789193944</v>
      </c>
      <c r="DA56" s="71">
        <f t="shared" si="122"/>
        <v>0.83812040012673705</v>
      </c>
      <c r="DB56" s="71">
        <f t="shared" si="122"/>
        <v>0.8058137622853454</v>
      </c>
      <c r="DC56" s="71">
        <f t="shared" si="122"/>
        <v>0.75094921327336517</v>
      </c>
      <c r="DD56" s="71">
        <f t="shared" si="122"/>
        <v>0.55839702599302832</v>
      </c>
      <c r="DE56" s="71">
        <f t="shared" si="122"/>
        <v>0.24190885446436308</v>
      </c>
      <c r="DF56" s="71">
        <f t="shared" si="122"/>
        <v>8.1754538048749478E-2</v>
      </c>
      <c r="DG56" s="71">
        <f t="shared" si="122"/>
        <v>1.5128686911584E-2</v>
      </c>
      <c r="DH56" s="71">
        <f t="shared" si="122"/>
        <v>5.4774576205687984E-3</v>
      </c>
      <c r="DI56" s="71">
        <f t="shared" si="122"/>
        <v>3.6222372857431478E-3</v>
      </c>
      <c r="DJ56" s="75">
        <f t="shared" si="122"/>
        <v>3.0175115488308962E-3</v>
      </c>
      <c r="DK56" s="70">
        <f t="shared" si="122"/>
        <v>1.0887533601084465</v>
      </c>
      <c r="DL56" s="71">
        <f t="shared" si="122"/>
        <v>1.0817827027217726</v>
      </c>
      <c r="DM56" s="71">
        <f t="shared" si="122"/>
        <v>1.0671290535720426</v>
      </c>
      <c r="DN56" s="71"/>
      <c r="DO56" s="71">
        <f t="shared" si="122"/>
        <v>1.0495673065831539</v>
      </c>
      <c r="DP56" s="71">
        <f t="shared" si="122"/>
        <v>1.0184339856762741</v>
      </c>
      <c r="DQ56" s="71">
        <f t="shared" si="122"/>
        <v>1.0056064029999758</v>
      </c>
      <c r="DR56" s="71">
        <f t="shared" si="122"/>
        <v>0.96679475712308582</v>
      </c>
      <c r="DS56" s="71">
        <f t="shared" si="122"/>
        <v>0.90086488573812562</v>
      </c>
      <c r="DT56" s="71">
        <f t="shared" si="122"/>
        <v>0.662534552038896</v>
      </c>
      <c r="DU56" s="71">
        <f t="shared" si="122"/>
        <v>0.2812792018133432</v>
      </c>
      <c r="DV56" s="71">
        <f t="shared" si="122"/>
        <v>9.0011752095573994E-2</v>
      </c>
      <c r="DW56" s="71">
        <f t="shared" si="122"/>
        <v>1.5702084703869353E-2</v>
      </c>
      <c r="DX56" s="71">
        <f t="shared" si="122"/>
        <v>5.5167869528027257E-3</v>
      </c>
      <c r="DY56" s="71">
        <f t="shared" si="122"/>
        <v>3.6323293267158177E-3</v>
      </c>
      <c r="DZ56" s="75">
        <f t="shared" si="122"/>
        <v>3.0175864755517165E-3</v>
      </c>
      <c r="EA56" s="70">
        <f t="shared" si="122"/>
        <v>1.2702122880813087</v>
      </c>
      <c r="EB56" s="71">
        <f t="shared" si="122"/>
        <v>1.2620523265968249</v>
      </c>
      <c r="EC56" s="71">
        <f t="shared" si="122"/>
        <v>1.244926729096288</v>
      </c>
      <c r="ED56" s="71"/>
      <c r="EE56" s="71">
        <f t="shared" si="122"/>
        <v>1.2244166116117663</v>
      </c>
      <c r="EF56" s="71">
        <f t="shared" si="122"/>
        <v>1.1880680932537999</v>
      </c>
      <c r="EG56" s="71">
        <f t="shared" si="122"/>
        <v>1.1730922797086383</v>
      </c>
      <c r="EH56" s="71">
        <f t="shared" si="122"/>
        <v>1.127775542662784</v>
      </c>
      <c r="EI56" s="71">
        <f t="shared" si="122"/>
        <v>1.0507800189649676</v>
      </c>
      <c r="EJ56" s="71">
        <f t="shared" si="122"/>
        <v>0.76598857723536273</v>
      </c>
      <c r="EK56" s="71">
        <f t="shared" si="122"/>
        <v>0.31997410504321738</v>
      </c>
      <c r="EL56" s="71">
        <f t="shared" si="122"/>
        <v>9.7701113221995387E-2</v>
      </c>
      <c r="EM56" s="71">
        <f t="shared" si="122"/>
        <v>1.619005508963825E-2</v>
      </c>
      <c r="EN56" s="71">
        <f t="shared" si="122"/>
        <v>5.5490577874439014E-3</v>
      </c>
      <c r="EO56" s="71">
        <f t="shared" si="122"/>
        <v>3.6403235398038379E-3</v>
      </c>
      <c r="EP56" s="75">
        <f t="shared" si="122"/>
        <v>3.0176406244413045E-3</v>
      </c>
      <c r="EQ56" s="70">
        <f t="shared" si="122"/>
        <v>1.4516711572844776</v>
      </c>
      <c r="ER56" s="71">
        <f t="shared" si="122"/>
        <v>1.4423218610430821</v>
      </c>
      <c r="ES56" s="71">
        <f t="shared" si="122"/>
        <v>1.4227242670161873</v>
      </c>
      <c r="ET56" s="71"/>
      <c r="EU56" s="71">
        <f t="shared" si="122"/>
        <v>1.3992657548261427</v>
      </c>
      <c r="EV56" s="71">
        <f t="shared" si="122"/>
        <v>1.3577020358651302</v>
      </c>
      <c r="EW56" s="71">
        <f t="shared" si="122"/>
        <v>1.3405779908736224</v>
      </c>
      <c r="EX56" s="71">
        <f t="shared" si="122"/>
        <v>1.2887560717961253</v>
      </c>
      <c r="EY56" s="71">
        <f t="shared" si="122"/>
        <v>1.2006946989116487</v>
      </c>
      <c r="EZ56" s="71">
        <f t="shared" si="122"/>
        <v>0.86891169939218704</v>
      </c>
      <c r="FA56" s="71">
        <f t="shared" ref="FA56:FF56" si="123">MIN(FA31:FA50)</f>
        <v>0.35815634072138036</v>
      </c>
      <c r="FB56" s="71">
        <f t="shared" si="123"/>
        <v>0.10494325949898688</v>
      </c>
      <c r="FC56" s="71">
        <f t="shared" si="123"/>
        <v>1.6615223186770698E-2</v>
      </c>
      <c r="FD56" s="71">
        <f t="shared" si="123"/>
        <v>5.5762889484667717E-3</v>
      </c>
      <c r="FE56" s="71">
        <f t="shared" si="123"/>
        <v>3.6468648709294866E-3</v>
      </c>
      <c r="FF56" s="75">
        <f t="shared" si="123"/>
        <v>3.0176815350465578E-3</v>
      </c>
    </row>
    <row r="57" spans="1:186" x14ac:dyDescent="0.55000000000000004">
      <c r="A57" s="99" t="s">
        <v>98</v>
      </c>
      <c r="B57" s="100"/>
      <c r="C57" s="70">
        <f t="shared" ref="C57:CI57" si="124">C53-C56</f>
        <v>0.11413714878708453</v>
      </c>
      <c r="D57" s="71">
        <f t="shared" si="124"/>
        <v>0.1136297747849444</v>
      </c>
      <c r="E57" s="71">
        <f t="shared" si="124"/>
        <v>0.11261069404842672</v>
      </c>
      <c r="F57" s="71">
        <f t="shared" ref="F57" si="125">F53-F56</f>
        <v>0.11194509171866046</v>
      </c>
      <c r="G57" s="71">
        <f t="shared" si="124"/>
        <v>0.11165340569041371</v>
      </c>
      <c r="H57" s="71">
        <f t="shared" si="124"/>
        <v>0.10840198814957802</v>
      </c>
      <c r="I57" s="71">
        <f t="shared" si="124"/>
        <v>0.10659951956829</v>
      </c>
      <c r="J57" s="71">
        <f t="shared" si="124"/>
        <v>0.10147497627221447</v>
      </c>
      <c r="K57" s="71">
        <f t="shared" si="124"/>
        <v>9.2789800829522651E-2</v>
      </c>
      <c r="L57" s="71">
        <f t="shared" si="124"/>
        <v>6.5677326468455949E-2</v>
      </c>
      <c r="M57" s="71">
        <f t="shared" si="124"/>
        <v>3.1549924652561748E-2</v>
      </c>
      <c r="N57" s="71">
        <f t="shared" si="124"/>
        <v>7.5484999885606432E-3</v>
      </c>
      <c r="O57" s="71">
        <f t="shared" si="124"/>
        <v>4.2959165219136966E-3</v>
      </c>
      <c r="P57" s="71">
        <f t="shared" si="124"/>
        <v>1.9114850367937747E-3</v>
      </c>
      <c r="Q57" s="71">
        <f t="shared" si="124"/>
        <v>1.1603047751070415E-3</v>
      </c>
      <c r="R57" s="75">
        <f t="shared" si="124"/>
        <v>9.5538384768882254E-4</v>
      </c>
      <c r="S57" s="70">
        <f t="shared" si="124"/>
        <v>0.17120573215830315</v>
      </c>
      <c r="T57" s="71">
        <f t="shared" si="124"/>
        <v>0.17042566720641761</v>
      </c>
      <c r="U57" s="71">
        <f t="shared" si="124"/>
        <v>0.16890831048146482</v>
      </c>
      <c r="V57" s="71"/>
      <c r="W57" s="71">
        <f t="shared" si="124"/>
        <v>0.16747118100566327</v>
      </c>
      <c r="X57" s="71">
        <f t="shared" si="124"/>
        <v>0.16256260390098642</v>
      </c>
      <c r="Y57" s="71">
        <f t="shared" si="124"/>
        <v>0.15983500173930043</v>
      </c>
      <c r="Z57" s="71">
        <f t="shared" si="124"/>
        <v>0.15204768697779819</v>
      </c>
      <c r="AA57" s="71">
        <f t="shared" si="124"/>
        <v>0.13859041309090769</v>
      </c>
      <c r="AB57" s="71">
        <f t="shared" si="124"/>
        <v>0.10421257053965705</v>
      </c>
      <c r="AC57" s="71">
        <f t="shared" si="124"/>
        <v>4.8117166809588413E-2</v>
      </c>
      <c r="AD57" s="71">
        <f t="shared" si="124"/>
        <v>8.3120789303988973E-3</v>
      </c>
      <c r="AE57" s="71">
        <f t="shared" si="124"/>
        <v>4.736616196275507E-3</v>
      </c>
      <c r="AF57" s="71">
        <f t="shared" si="124"/>
        <v>2.0558730290079043E-3</v>
      </c>
      <c r="AG57" s="71">
        <f t="shared" si="124"/>
        <v>1.1768633108949775E-3</v>
      </c>
      <c r="AH57" s="75">
        <f t="shared" si="124"/>
        <v>9.5550554904781562E-4</v>
      </c>
      <c r="AI57" s="70">
        <f t="shared" si="124"/>
        <v>0.19974001830557198</v>
      </c>
      <c r="AJ57" s="71">
        <f t="shared" si="124"/>
        <v>0.1988234939247876</v>
      </c>
      <c r="AK57" s="71">
        <f t="shared" si="124"/>
        <v>0.19705971148203505</v>
      </c>
      <c r="AL57" s="71"/>
      <c r="AM57" s="71">
        <f t="shared" si="124"/>
        <v>0.19538004094422823</v>
      </c>
      <c r="AN57" s="71">
        <f t="shared" si="124"/>
        <v>0.18964273393096787</v>
      </c>
      <c r="AO57" s="71">
        <f t="shared" si="124"/>
        <v>0.18645235609219446</v>
      </c>
      <c r="AP57" s="71">
        <f t="shared" si="124"/>
        <v>0.17733185770416748</v>
      </c>
      <c r="AQ57" s="71">
        <f t="shared" si="124"/>
        <v>0.16147181951523781</v>
      </c>
      <c r="AR57" s="71">
        <f t="shared" si="124"/>
        <v>0.1242729590386219</v>
      </c>
      <c r="AS57" s="71">
        <f t="shared" si="124"/>
        <v>5.6472349820379991E-2</v>
      </c>
      <c r="AT57" s="71">
        <f t="shared" si="124"/>
        <v>8.4932108796269001E-3</v>
      </c>
      <c r="AU57" s="71">
        <f t="shared" si="124"/>
        <v>4.9017977470172513E-3</v>
      </c>
      <c r="AV57" s="71">
        <f t="shared" si="124"/>
        <v>2.110298638285232E-3</v>
      </c>
      <c r="AW57" s="71">
        <f t="shared" si="124"/>
        <v>1.1829056592931706E-3</v>
      </c>
      <c r="AX57" s="75">
        <f t="shared" si="124"/>
        <v>9.5554237574409923E-4</v>
      </c>
      <c r="AY57" s="70">
        <f t="shared" si="124"/>
        <v>0.22827428709806041</v>
      </c>
      <c r="AZ57" s="71">
        <f t="shared" si="124"/>
        <v>0.22722127586521712</v>
      </c>
      <c r="BA57" s="71">
        <f t="shared" si="124"/>
        <v>0.2252110728879877</v>
      </c>
      <c r="BB57" s="71"/>
      <c r="BC57" s="71">
        <f t="shared" si="124"/>
        <v>0.22328886267445802</v>
      </c>
      <c r="BD57" s="71">
        <f t="shared" si="124"/>
        <v>0.21672274664798041</v>
      </c>
      <c r="BE57" s="71">
        <f t="shared" si="124"/>
        <v>0.21306952442997973</v>
      </c>
      <c r="BF57" s="71">
        <f t="shared" si="124"/>
        <v>0.20261513201909476</v>
      </c>
      <c r="BG57" s="71">
        <f t="shared" si="124"/>
        <v>0.18434522394714936</v>
      </c>
      <c r="BH57" s="71">
        <f t="shared" si="124"/>
        <v>0.14529499016497122</v>
      </c>
      <c r="BI57" s="71">
        <f t="shared" si="124"/>
        <v>6.4853759453000898E-2</v>
      </c>
      <c r="BJ57" s="71">
        <f t="shared" si="124"/>
        <v>8.9139929347696323E-3</v>
      </c>
      <c r="BK57" s="71">
        <f t="shared" si="124"/>
        <v>5.0438431164900287E-3</v>
      </c>
      <c r="BL57" s="71">
        <f t="shared" si="124"/>
        <v>2.1570939682668761E-3</v>
      </c>
      <c r="BM57" s="71">
        <f t="shared" si="124"/>
        <v>1.1880197701643991E-3</v>
      </c>
      <c r="BN57" s="75">
        <f t="shared" si="124"/>
        <v>9.5557067817821605E-4</v>
      </c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0">
        <f t="shared" si="124"/>
        <v>0.25680856572030397</v>
      </c>
      <c r="CF57" s="71">
        <f t="shared" si="124"/>
        <v>0.25561904735904606</v>
      </c>
      <c r="CG57" s="71">
        <f t="shared" si="124"/>
        <v>0.25336252276978266</v>
      </c>
      <c r="CH57" s="71"/>
      <c r="CI57" s="71">
        <f t="shared" si="124"/>
        <v>0.25119776748473077</v>
      </c>
      <c r="CJ57" s="71">
        <f t="shared" ref="CJ57:EY57" si="126">CJ53-CJ56</f>
        <v>0.24380280988402636</v>
      </c>
      <c r="CK57" s="71">
        <f t="shared" si="126"/>
        <v>0.23968668544518412</v>
      </c>
      <c r="CL57" s="71">
        <f t="shared" si="126"/>
        <v>0.22789786831533188</v>
      </c>
      <c r="CM57" s="71">
        <f t="shared" si="126"/>
        <v>0.20721256141839595</v>
      </c>
      <c r="CN57" s="71">
        <f t="shared" si="126"/>
        <v>0.16660215974287029</v>
      </c>
      <c r="CO57" s="71">
        <f t="shared" si="126"/>
        <v>7.3252086499145469E-2</v>
      </c>
      <c r="CP57" s="71">
        <f t="shared" si="126"/>
        <v>9.8228854073902916E-3</v>
      </c>
      <c r="CQ57" s="71">
        <f t="shared" si="126"/>
        <v>5.1684219641395142E-3</v>
      </c>
      <c r="CR57" s="71">
        <f t="shared" si="126"/>
        <v>2.1980467799135386E-3</v>
      </c>
      <c r="CS57" s="71">
        <f t="shared" si="126"/>
        <v>1.1924354748556278E-3</v>
      </c>
      <c r="CT57" s="75">
        <f t="shared" si="126"/>
        <v>9.5559318847604404E-4</v>
      </c>
      <c r="CU57" s="70">
        <f t="shared" si="126"/>
        <v>0.28534284897312368</v>
      </c>
      <c r="CV57" s="71">
        <f t="shared" si="126"/>
        <v>0.28401677726381414</v>
      </c>
      <c r="CW57" s="71">
        <f t="shared" si="126"/>
        <v>0.28151393126464674</v>
      </c>
      <c r="CX57" s="71"/>
      <c r="CY57" s="71">
        <f t="shared" si="126"/>
        <v>0.27910663543818104</v>
      </c>
      <c r="CZ57" s="71">
        <f t="shared" si="126"/>
        <v>0.27088279652952041</v>
      </c>
      <c r="DA57" s="71">
        <f t="shared" si="126"/>
        <v>0.26630373176532895</v>
      </c>
      <c r="DB57" s="71">
        <f t="shared" si="126"/>
        <v>0.25318011228549775</v>
      </c>
      <c r="DC57" s="71">
        <f t="shared" si="126"/>
        <v>0.23007511983582607</v>
      </c>
      <c r="DD57" s="71">
        <f t="shared" si="126"/>
        <v>0.18814805484928721</v>
      </c>
      <c r="DE57" s="71">
        <f t="shared" si="126"/>
        <v>8.1660875894078527E-2</v>
      </c>
      <c r="DF57" s="71">
        <f t="shared" si="126"/>
        <v>1.0683583413178085E-2</v>
      </c>
      <c r="DG57" s="71">
        <f t="shared" si="126"/>
        <v>5.2793907953313495E-3</v>
      </c>
      <c r="DH57" s="71">
        <f t="shared" si="126"/>
        <v>2.2399154303869824E-3</v>
      </c>
      <c r="DI57" s="71">
        <f t="shared" si="126"/>
        <v>1.1963084331976449E-3</v>
      </c>
      <c r="DJ57" s="75">
        <f t="shared" si="126"/>
        <v>9.5561148469032638E-4</v>
      </c>
      <c r="DK57" s="70">
        <f t="shared" si="126"/>
        <v>0.34241142956082804</v>
      </c>
      <c r="DL57" s="71">
        <f t="shared" si="126"/>
        <v>0.34081226553572042</v>
      </c>
      <c r="DM57" s="71">
        <f t="shared" si="126"/>
        <v>0.33781677626499129</v>
      </c>
      <c r="DN57" s="71"/>
      <c r="DO57" s="71">
        <f t="shared" si="126"/>
        <v>0.3349243914532487</v>
      </c>
      <c r="DP57" s="71">
        <f t="shared" si="126"/>
        <v>0.32504273988322363</v>
      </c>
      <c r="DQ57" s="71">
        <f t="shared" si="126"/>
        <v>0.31953769590115977</v>
      </c>
      <c r="DR57" s="71">
        <f t="shared" si="126"/>
        <v>0.30374362716739423</v>
      </c>
      <c r="DS57" s="71">
        <f t="shared" si="126"/>
        <v>0.27578955946989581</v>
      </c>
      <c r="DT57" s="71">
        <f t="shared" si="126"/>
        <v>0.2318214968673985</v>
      </c>
      <c r="DU57" s="71">
        <f t="shared" si="126"/>
        <v>9.6327653218778841E-2</v>
      </c>
      <c r="DV57" s="71">
        <f t="shared" si="126"/>
        <v>1.2281989604618501E-2</v>
      </c>
      <c r="DW57" s="71">
        <f t="shared" si="126"/>
        <v>5.4706836988846867E-3</v>
      </c>
      <c r="DX57" s="71">
        <f t="shared" si="126"/>
        <v>2.3155919569735573E-3</v>
      </c>
      <c r="DY57" s="71">
        <f t="shared" si="126"/>
        <v>1.2028347364316846E-3</v>
      </c>
      <c r="DZ57" s="75">
        <f t="shared" si="126"/>
        <v>9.5563956763170888E-4</v>
      </c>
      <c r="EA57" s="70">
        <f t="shared" si="126"/>
        <v>0.39947999528056277</v>
      </c>
      <c r="EB57" s="71">
        <f t="shared" si="126"/>
        <v>0.39760769331188639</v>
      </c>
      <c r="EC57" s="71">
        <f t="shared" si="126"/>
        <v>0.39411960734316054</v>
      </c>
      <c r="ED57" s="71"/>
      <c r="EE57" s="71">
        <f t="shared" si="126"/>
        <v>0.39074210874075455</v>
      </c>
      <c r="EF57" s="71">
        <f t="shared" si="126"/>
        <v>0.37920258757905501</v>
      </c>
      <c r="EG57" s="71">
        <f t="shared" si="126"/>
        <v>0.37277150173988804</v>
      </c>
      <c r="EH57" s="71">
        <f t="shared" si="126"/>
        <v>0.35430619026107624</v>
      </c>
      <c r="EI57" s="71">
        <f t="shared" si="126"/>
        <v>0.32149347917895077</v>
      </c>
      <c r="EJ57" s="71">
        <f t="shared" si="126"/>
        <v>0.27610967695272204</v>
      </c>
      <c r="EK57" s="71">
        <f t="shared" si="126"/>
        <v>0.11080945423385052</v>
      </c>
      <c r="EL57" s="71">
        <f t="shared" si="126"/>
        <v>1.4227886665351366E-2</v>
      </c>
      <c r="EM57" s="71">
        <f t="shared" si="126"/>
        <v>5.6320993000168774E-3</v>
      </c>
      <c r="EN57" s="71">
        <f t="shared" si="126"/>
        <v>2.3787643594367861E-3</v>
      </c>
      <c r="EO57" s="71">
        <f t="shared" si="126"/>
        <v>1.2102868583200223E-3</v>
      </c>
      <c r="EP57" s="75">
        <f t="shared" si="126"/>
        <v>9.5566005310390376E-4</v>
      </c>
      <c r="EQ57" s="70">
        <f t="shared" si="126"/>
        <v>0.45654858646597685</v>
      </c>
      <c r="ER57" s="71">
        <f t="shared" si="126"/>
        <v>0.45440310284578578</v>
      </c>
      <c r="ES57" s="71">
        <f t="shared" si="126"/>
        <v>0.45042246555047472</v>
      </c>
      <c r="ET57" s="71"/>
      <c r="EU57" s="71">
        <f t="shared" si="126"/>
        <v>0.44655986881191501</v>
      </c>
      <c r="EV57" s="71">
        <f t="shared" si="126"/>
        <v>0.43336242500580457</v>
      </c>
      <c r="EW57" s="71">
        <f t="shared" si="126"/>
        <v>0.42600523487260311</v>
      </c>
      <c r="EX57" s="71">
        <f t="shared" si="126"/>
        <v>0.40486817869210734</v>
      </c>
      <c r="EY57" s="71">
        <f t="shared" si="126"/>
        <v>0.36718994460245979</v>
      </c>
      <c r="EZ57" s="71">
        <f t="shared" ref="EZ57:FF57" si="127">EZ53-EZ56</f>
        <v>0.32087661847336402</v>
      </c>
      <c r="FA57" s="71">
        <f t="shared" si="127"/>
        <v>0.12518468784342718</v>
      </c>
      <c r="FB57" s="71">
        <f t="shared" si="127"/>
        <v>1.5853670798737798E-2</v>
      </c>
      <c r="FC57" s="71">
        <f t="shared" si="127"/>
        <v>5.7720343515970975E-3</v>
      </c>
      <c r="FD57" s="71">
        <f t="shared" si="127"/>
        <v>2.4328175812916861E-3</v>
      </c>
      <c r="FE57" s="71">
        <f t="shared" si="127"/>
        <v>1.2167965683927457E-3</v>
      </c>
      <c r="FF57" s="75">
        <f t="shared" si="127"/>
        <v>9.5567572858680592E-4</v>
      </c>
    </row>
    <row r="58" spans="1:186" x14ac:dyDescent="0.55000000000000004">
      <c r="A58" s="99" t="s">
        <v>99</v>
      </c>
      <c r="B58" s="100"/>
      <c r="C58" s="70">
        <f t="shared" ref="C58:CI58" si="128">C52-C53</f>
        <v>9.0005094131852703E-2</v>
      </c>
      <c r="D58" s="71">
        <f t="shared" si="128"/>
        <v>8.9514035670731629E-2</v>
      </c>
      <c r="E58" s="71">
        <f t="shared" si="128"/>
        <v>8.8193131278825443E-2</v>
      </c>
      <c r="F58" s="71">
        <f t="shared" ref="F58" si="129">F52-F53</f>
        <v>8.6829021208569446E-2</v>
      </c>
      <c r="G58" s="71">
        <f t="shared" si="128"/>
        <v>8.6008433069279466E-2</v>
      </c>
      <c r="H58" s="71">
        <f t="shared" si="128"/>
        <v>8.2510506882258972E-2</v>
      </c>
      <c r="I58" s="71">
        <f t="shared" si="128"/>
        <v>8.0968024391967486E-2</v>
      </c>
      <c r="J58" s="71">
        <f t="shared" si="128"/>
        <v>7.5802039917773345E-2</v>
      </c>
      <c r="K58" s="71">
        <f t="shared" si="128"/>
        <v>6.7415688687089026E-2</v>
      </c>
      <c r="L58" s="71">
        <f t="shared" si="128"/>
        <v>3.9496280245681969E-2</v>
      </c>
      <c r="M58" s="71">
        <f t="shared" si="128"/>
        <v>2.2874275078339334E-2</v>
      </c>
      <c r="N58" s="71">
        <f t="shared" si="128"/>
        <v>1.9025421109118416E-2</v>
      </c>
      <c r="O58" s="71">
        <f t="shared" si="128"/>
        <v>3.6382185628482146E-3</v>
      </c>
      <c r="P58" s="71">
        <f t="shared" si="128"/>
        <v>1.5596799587194541E-3</v>
      </c>
      <c r="Q58" s="71">
        <f t="shared" si="128"/>
        <v>7.4787328055039067E-4</v>
      </c>
      <c r="R58" s="75">
        <f t="shared" si="128"/>
        <v>7.6218280748633314E-4</v>
      </c>
      <c r="S58" s="70">
        <f t="shared" si="128"/>
        <v>0.13500763340417499</v>
      </c>
      <c r="T58" s="71">
        <f t="shared" si="128"/>
        <v>0.13425394826038517</v>
      </c>
      <c r="U58" s="71">
        <f t="shared" si="128"/>
        <v>0.13222402737161931</v>
      </c>
      <c r="V58" s="71"/>
      <c r="W58" s="71">
        <f t="shared" si="128"/>
        <v>0.1289184322526562</v>
      </c>
      <c r="X58" s="71">
        <f t="shared" si="128"/>
        <v>0.12364849726783844</v>
      </c>
      <c r="Y58" s="71">
        <f t="shared" si="128"/>
        <v>0.12131972851697903</v>
      </c>
      <c r="Z58" s="71">
        <f t="shared" si="128"/>
        <v>0.11346866502486463</v>
      </c>
      <c r="AA58" s="71">
        <f t="shared" si="128"/>
        <v>0.10069752066103832</v>
      </c>
      <c r="AB58" s="71">
        <f t="shared" si="128"/>
        <v>5.193404149021319E-2</v>
      </c>
      <c r="AC58" s="71">
        <f t="shared" si="128"/>
        <v>2.9605180487860927E-2</v>
      </c>
      <c r="AD58" s="71">
        <f t="shared" si="128"/>
        <v>2.7218331688906028E-2</v>
      </c>
      <c r="AE58" s="71">
        <f t="shared" si="128"/>
        <v>4.743978446871789E-3</v>
      </c>
      <c r="AF58" s="71">
        <f t="shared" si="128"/>
        <v>1.6878103535029739E-3</v>
      </c>
      <c r="AG58" s="71">
        <f t="shared" si="128"/>
        <v>7.7223766149822799E-4</v>
      </c>
      <c r="AH58" s="75">
        <f t="shared" si="128"/>
        <v>7.6209659327292761E-4</v>
      </c>
      <c r="AI58" s="70">
        <f t="shared" si="128"/>
        <v>0.15750890347042268</v>
      </c>
      <c r="AJ58" s="71">
        <f t="shared" si="128"/>
        <v>0.15662386809673845</v>
      </c>
      <c r="AK58" s="71">
        <f t="shared" si="128"/>
        <v>0.15423673209462052</v>
      </c>
      <c r="AL58" s="71"/>
      <c r="AM58" s="71">
        <f t="shared" si="128"/>
        <v>0.15037327610894935</v>
      </c>
      <c r="AN58" s="71">
        <f t="shared" si="128"/>
        <v>0.14421733839946227</v>
      </c>
      <c r="AO58" s="71">
        <f t="shared" si="128"/>
        <v>0.14149536069673041</v>
      </c>
      <c r="AP58" s="71">
        <f t="shared" si="128"/>
        <v>0.1322990744936382</v>
      </c>
      <c r="AQ58" s="71">
        <f t="shared" si="128"/>
        <v>0.11732644203935305</v>
      </c>
      <c r="AR58" s="71">
        <f t="shared" si="128"/>
        <v>5.7459896087675655E-2</v>
      </c>
      <c r="AS58" s="71">
        <f t="shared" si="128"/>
        <v>3.4220352377258234E-2</v>
      </c>
      <c r="AT58" s="71">
        <f t="shared" si="128"/>
        <v>3.0967542651715502E-2</v>
      </c>
      <c r="AU58" s="71">
        <f t="shared" si="128"/>
        <v>5.2108360270837414E-3</v>
      </c>
      <c r="AV58" s="71">
        <f t="shared" si="128"/>
        <v>1.7304269205163265E-3</v>
      </c>
      <c r="AW58" s="71">
        <f t="shared" si="128"/>
        <v>7.9107975088598455E-4</v>
      </c>
      <c r="AX58" s="75">
        <f t="shared" si="128"/>
        <v>7.6206972471399778E-4</v>
      </c>
      <c r="AY58" s="70">
        <f t="shared" si="128"/>
        <v>0.18001018094815946</v>
      </c>
      <c r="AZ58" s="71">
        <f t="shared" si="128"/>
        <v>0.17899378391405563</v>
      </c>
      <c r="BA58" s="71">
        <f t="shared" si="128"/>
        <v>0.17624943036543816</v>
      </c>
      <c r="BB58" s="71"/>
      <c r="BC58" s="71">
        <f t="shared" si="128"/>
        <v>0.17182810990129527</v>
      </c>
      <c r="BD58" s="71">
        <f t="shared" si="128"/>
        <v>0.1647861726786114</v>
      </c>
      <c r="BE58" s="71">
        <f t="shared" si="128"/>
        <v>0.16167096521176127</v>
      </c>
      <c r="BF58" s="71">
        <f t="shared" si="128"/>
        <v>0.15112832649507579</v>
      </c>
      <c r="BG58" s="71">
        <f t="shared" si="128"/>
        <v>0.13395013913380105</v>
      </c>
      <c r="BH58" s="71">
        <f t="shared" si="128"/>
        <v>6.2080378772781053E-2</v>
      </c>
      <c r="BI58" s="71">
        <f t="shared" si="128"/>
        <v>3.8830285163517275E-2</v>
      </c>
      <c r="BJ58" s="71">
        <f t="shared" si="128"/>
        <v>3.4684429374391895E-2</v>
      </c>
      <c r="BK58" s="71">
        <f t="shared" si="128"/>
        <v>5.6368037461687823E-3</v>
      </c>
      <c r="BL58" s="71">
        <f t="shared" si="128"/>
        <v>1.7518836033826399E-3</v>
      </c>
      <c r="BM58" s="71">
        <f t="shared" si="128"/>
        <v>8.0726101725366387E-4</v>
      </c>
      <c r="BN58" s="75">
        <f t="shared" si="128"/>
        <v>7.6204879812200033E-4</v>
      </c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0">
        <f t="shared" si="128"/>
        <v>0.20251145042717145</v>
      </c>
      <c r="CF58" s="71">
        <f t="shared" si="128"/>
        <v>0.20136368548823413</v>
      </c>
      <c r="CG58" s="71">
        <f t="shared" si="128"/>
        <v>0.19826201793351728</v>
      </c>
      <c r="CH58" s="71"/>
      <c r="CI58" s="71">
        <f t="shared" si="128"/>
        <v>0.19328283310711303</v>
      </c>
      <c r="CJ58" s="71">
        <f t="shared" ref="CJ58:EY58" si="130">CJ52-CJ53</f>
        <v>0.1853548977681867</v>
      </c>
      <c r="CK58" s="71">
        <f t="shared" si="130"/>
        <v>0.18184644874976119</v>
      </c>
      <c r="CL58" s="71">
        <f t="shared" si="130"/>
        <v>0.16995659735514901</v>
      </c>
      <c r="CM58" s="71">
        <f t="shared" si="130"/>
        <v>0.15056977029918139</v>
      </c>
      <c r="CN58" s="71">
        <f t="shared" si="130"/>
        <v>6.6468714044197408E-2</v>
      </c>
      <c r="CO58" s="71">
        <f t="shared" si="130"/>
        <v>4.3437818046380139E-2</v>
      </c>
      <c r="CP58" s="71">
        <f t="shared" si="130"/>
        <v>3.8377883144517205E-2</v>
      </c>
      <c r="CQ58" s="71">
        <f t="shared" si="130"/>
        <v>6.0296136067235426E-3</v>
      </c>
      <c r="CR58" s="71">
        <f t="shared" si="130"/>
        <v>1.7708741613179264E-3</v>
      </c>
      <c r="CS58" s="71">
        <f t="shared" si="130"/>
        <v>8.21406462806578E-4</v>
      </c>
      <c r="CT58" s="75">
        <f t="shared" si="130"/>
        <v>7.6203202371387391E-4</v>
      </c>
      <c r="CU58" s="70">
        <f t="shared" si="130"/>
        <v>0.22501272318122112</v>
      </c>
      <c r="CV58" s="71">
        <f t="shared" si="130"/>
        <v>0.22373358625932838</v>
      </c>
      <c r="CW58" s="71">
        <f t="shared" si="130"/>
        <v>0.22027461815751725</v>
      </c>
      <c r="CX58" s="71"/>
      <c r="CY58" s="71">
        <f t="shared" si="130"/>
        <v>0.21473756269297861</v>
      </c>
      <c r="CZ58" s="71">
        <f t="shared" si="130"/>
        <v>0.20592363061551966</v>
      </c>
      <c r="DA58" s="71">
        <f t="shared" si="130"/>
        <v>0.20202193021564985</v>
      </c>
      <c r="DB58" s="71">
        <f t="shared" si="130"/>
        <v>0.18878419429963023</v>
      </c>
      <c r="DC58" s="71">
        <f t="shared" si="130"/>
        <v>0.16718618587488709</v>
      </c>
      <c r="DD58" s="71">
        <f t="shared" si="130"/>
        <v>7.0667247080510531E-2</v>
      </c>
      <c r="DE58" s="71">
        <f t="shared" si="130"/>
        <v>4.804477310287314E-2</v>
      </c>
      <c r="DF58" s="71">
        <f t="shared" si="130"/>
        <v>4.1962295239734826E-2</v>
      </c>
      <c r="DG58" s="71">
        <f t="shared" si="130"/>
        <v>6.3949332973683506E-3</v>
      </c>
      <c r="DH58" s="71">
        <f t="shared" si="130"/>
        <v>1.7878868744870303E-3</v>
      </c>
      <c r="DI58" s="71">
        <f t="shared" si="130"/>
        <v>8.3394669968027933E-4</v>
      </c>
      <c r="DJ58" s="75">
        <f t="shared" si="130"/>
        <v>7.620182562663412E-4</v>
      </c>
      <c r="DK58" s="70">
        <f t="shared" si="130"/>
        <v>0.27001526384640973</v>
      </c>
      <c r="DL58" s="71">
        <f t="shared" si="130"/>
        <v>0.26847337041099939</v>
      </c>
      <c r="DM58" s="71">
        <f t="shared" si="130"/>
        <v>0.26429976837242286</v>
      </c>
      <c r="DN58" s="71"/>
      <c r="DO58" s="71">
        <f t="shared" si="130"/>
        <v>0.25764697594897878</v>
      </c>
      <c r="DP58" s="71">
        <f t="shared" si="130"/>
        <v>0.24706105261344535</v>
      </c>
      <c r="DQ58" s="71">
        <f t="shared" si="130"/>
        <v>0.2423728396145779</v>
      </c>
      <c r="DR58" s="71">
        <f t="shared" si="130"/>
        <v>0.22643779406667397</v>
      </c>
      <c r="DS58" s="71">
        <f t="shared" si="130"/>
        <v>0.20041159062445457</v>
      </c>
      <c r="DT58" s="71">
        <f t="shared" si="130"/>
        <v>7.861446986528331E-2</v>
      </c>
      <c r="DU58" s="71">
        <f t="shared" si="130"/>
        <v>5.9426723949561999E-2</v>
      </c>
      <c r="DV58" s="71">
        <f t="shared" si="130"/>
        <v>4.8239372320674975E-2</v>
      </c>
      <c r="DW58" s="71">
        <f t="shared" si="130"/>
        <v>7.0592954839668702E-3</v>
      </c>
      <c r="DX58" s="71">
        <f t="shared" si="130"/>
        <v>1.8173138351635781E-3</v>
      </c>
      <c r="DY58" s="71">
        <f t="shared" si="130"/>
        <v>8.5536674468357846E-4</v>
      </c>
      <c r="DZ58" s="75">
        <f t="shared" si="130"/>
        <v>7.6199700380783289E-4</v>
      </c>
      <c r="EA58" s="70">
        <f t="shared" si="130"/>
        <v>0.31501781691993602</v>
      </c>
      <c r="EB58" s="71">
        <f t="shared" si="130"/>
        <v>0.31321315575467068</v>
      </c>
      <c r="EC58" s="71">
        <f t="shared" si="130"/>
        <v>0.30832488678836856</v>
      </c>
      <c r="ED58" s="71"/>
      <c r="EE58" s="71">
        <f t="shared" si="130"/>
        <v>0.30055635331117059</v>
      </c>
      <c r="EF58" s="71">
        <f t="shared" si="130"/>
        <v>0.28819844833062946</v>
      </c>
      <c r="EG58" s="71">
        <f t="shared" si="130"/>
        <v>0.28272370590370355</v>
      </c>
      <c r="EH58" s="71">
        <f t="shared" si="130"/>
        <v>0.26408983852233558</v>
      </c>
      <c r="EI58" s="71">
        <f t="shared" si="130"/>
        <v>0.23362960129653021</v>
      </c>
      <c r="EJ58" s="71">
        <f t="shared" si="130"/>
        <v>8.6099504254921078E-2</v>
      </c>
      <c r="EK58" s="71">
        <f t="shared" si="130"/>
        <v>7.1003348024656021E-2</v>
      </c>
      <c r="EL58" s="71">
        <f t="shared" si="130"/>
        <v>5.3974819541953989E-2</v>
      </c>
      <c r="EM58" s="71">
        <f t="shared" si="130"/>
        <v>7.573701290281714E-3</v>
      </c>
      <c r="EN58" s="71">
        <f t="shared" si="130"/>
        <v>1.8421012009772249E-3</v>
      </c>
      <c r="EO58" s="71">
        <f t="shared" si="130"/>
        <v>8.7106495655170368E-4</v>
      </c>
      <c r="EP58" s="75">
        <f t="shared" si="130"/>
        <v>7.6198132685127012E-4</v>
      </c>
      <c r="EQ58" s="70">
        <f t="shared" si="130"/>
        <v>0.36002035829546664</v>
      </c>
      <c r="ER58" s="71">
        <f t="shared" si="130"/>
        <v>0.35795292754311814</v>
      </c>
      <c r="ES58" s="71">
        <f t="shared" si="130"/>
        <v>0.35234997148806513</v>
      </c>
      <c r="ET58" s="71"/>
      <c r="EU58" s="71">
        <f t="shared" si="130"/>
        <v>0.34346568984319115</v>
      </c>
      <c r="EV58" s="71">
        <f t="shared" si="130"/>
        <v>0.32933580676589802</v>
      </c>
      <c r="EW58" s="71">
        <f t="shared" si="130"/>
        <v>0.32307453193463997</v>
      </c>
      <c r="EX58" s="71">
        <f t="shared" si="130"/>
        <v>0.30174074429331799</v>
      </c>
      <c r="EY58" s="71">
        <f t="shared" si="130"/>
        <v>0.26684215590399574</v>
      </c>
      <c r="EZ58" s="71">
        <f t="shared" ref="EZ58:FF58" si="131">EZ52-EZ53</f>
        <v>9.5987012706012953E-2</v>
      </c>
      <c r="FA58" s="71">
        <f t="shared" si="131"/>
        <v>8.2686564154359155E-2</v>
      </c>
      <c r="FB58" s="71">
        <f t="shared" si="131"/>
        <v>5.9884496348675681E-2</v>
      </c>
      <c r="FC58" s="71">
        <f t="shared" si="131"/>
        <v>7.9682270864781732E-3</v>
      </c>
      <c r="FD58" s="71">
        <f t="shared" si="131"/>
        <v>1.8634385881289781E-3</v>
      </c>
      <c r="FE58" s="71">
        <f t="shared" si="131"/>
        <v>8.8423620551989195E-4</v>
      </c>
      <c r="FF58" s="75">
        <f t="shared" si="131"/>
        <v>7.6196928351627159E-4</v>
      </c>
    </row>
    <row r="59" spans="1:186" x14ac:dyDescent="0.55000000000000004">
      <c r="A59" s="99" t="s">
        <v>100</v>
      </c>
      <c r="B59" s="100"/>
      <c r="C59" s="70">
        <f t="shared" ref="C59:CI59" si="132">C54-C52</f>
        <v>7.3859697299754723E-2</v>
      </c>
      <c r="D59" s="71">
        <f t="shared" si="132"/>
        <v>7.3195703036060156E-2</v>
      </c>
      <c r="E59" s="71">
        <f t="shared" si="132"/>
        <v>7.2321334544825366E-2</v>
      </c>
      <c r="F59" s="71">
        <f t="shared" ref="F59" si="133">F54-F52</f>
        <v>7.170245436699918E-2</v>
      </c>
      <c r="G59" s="71">
        <f t="shared" si="132"/>
        <v>7.1489145265833387E-2</v>
      </c>
      <c r="H59" s="71">
        <f t="shared" si="132"/>
        <v>6.7237285045497419E-2</v>
      </c>
      <c r="I59" s="71">
        <f t="shared" si="132"/>
        <v>6.2573318038461667E-2</v>
      </c>
      <c r="J59" s="71">
        <f t="shared" si="132"/>
        <v>5.1182318436035268E-2</v>
      </c>
      <c r="K59" s="71">
        <f t="shared" si="132"/>
        <v>3.6977563183616724E-2</v>
      </c>
      <c r="L59" s="71">
        <f t="shared" si="132"/>
        <v>3.4952075004865024E-2</v>
      </c>
      <c r="M59" s="71">
        <f t="shared" si="132"/>
        <v>2.7777935477117904E-2</v>
      </c>
      <c r="N59" s="71">
        <f t="shared" si="132"/>
        <v>2.0193810466775805E-2</v>
      </c>
      <c r="O59" s="71">
        <f t="shared" si="132"/>
        <v>6.9548876578832929E-3</v>
      </c>
      <c r="P59" s="71">
        <f t="shared" si="132"/>
        <v>6.9857705350979266E-4</v>
      </c>
      <c r="Q59" s="71">
        <f t="shared" si="132"/>
        <v>6.6979201252467032E-4</v>
      </c>
      <c r="R59" s="75">
        <f t="shared" si="132"/>
        <v>6.3771551947433038E-4</v>
      </c>
      <c r="S59" s="70">
        <f t="shared" si="132"/>
        <v>0.11078955254685718</v>
      </c>
      <c r="T59" s="71">
        <f t="shared" si="132"/>
        <v>0.10976808644582947</v>
      </c>
      <c r="U59" s="71">
        <f t="shared" si="132"/>
        <v>0.10844369476420956</v>
      </c>
      <c r="V59" s="71"/>
      <c r="W59" s="71">
        <f t="shared" si="132"/>
        <v>0.1071862948932506</v>
      </c>
      <c r="X59" s="71">
        <f t="shared" si="132"/>
        <v>0.10074304667834566</v>
      </c>
      <c r="Y59" s="71">
        <f t="shared" si="132"/>
        <v>9.3654513901191838E-2</v>
      </c>
      <c r="Z59" s="71">
        <f t="shared" si="132"/>
        <v>7.6447336513042696E-2</v>
      </c>
      <c r="AA59" s="71">
        <f t="shared" si="132"/>
        <v>5.1118324572223539E-2</v>
      </c>
      <c r="AB59" s="71">
        <f t="shared" si="132"/>
        <v>5.3099559493208104E-2</v>
      </c>
      <c r="AC59" s="71">
        <f t="shared" si="132"/>
        <v>4.1006200125693615E-2</v>
      </c>
      <c r="AD59" s="71">
        <f t="shared" si="132"/>
        <v>2.7729041891183664E-2</v>
      </c>
      <c r="AE59" s="71">
        <f t="shared" si="132"/>
        <v>8.5718325724705897E-3</v>
      </c>
      <c r="AF59" s="71">
        <f t="shared" si="132"/>
        <v>8.4136975461159003E-4</v>
      </c>
      <c r="AG59" s="71">
        <f t="shared" si="132"/>
        <v>6.5340362596118425E-4</v>
      </c>
      <c r="AH59" s="75">
        <f t="shared" si="132"/>
        <v>6.3777284008212625E-4</v>
      </c>
      <c r="AI59" s="70">
        <f t="shared" si="132"/>
        <v>0.12925445621568143</v>
      </c>
      <c r="AJ59" s="71">
        <f t="shared" si="132"/>
        <v>0.12805411566527258</v>
      </c>
      <c r="AK59" s="71">
        <f t="shared" si="132"/>
        <v>0.12650474955896529</v>
      </c>
      <c r="AL59" s="71"/>
      <c r="AM59" s="71">
        <f t="shared" si="132"/>
        <v>0.12503470916105008</v>
      </c>
      <c r="AN59" s="71">
        <f t="shared" si="132"/>
        <v>0.11749496845678231</v>
      </c>
      <c r="AO59" s="71">
        <f t="shared" si="132"/>
        <v>0.10919230266428881</v>
      </c>
      <c r="AP59" s="71">
        <f t="shared" si="132"/>
        <v>8.9058339271337328E-2</v>
      </c>
      <c r="AQ59" s="71">
        <f t="shared" si="132"/>
        <v>5.7908011128339876E-2</v>
      </c>
      <c r="AR59" s="71">
        <f t="shared" si="132"/>
        <v>6.2151434767330982E-2</v>
      </c>
      <c r="AS59" s="71">
        <f t="shared" si="132"/>
        <v>4.7207290344723318E-2</v>
      </c>
      <c r="AT59" s="71">
        <f t="shared" si="132"/>
        <v>3.1713932869334188E-2</v>
      </c>
      <c r="AU59" s="71">
        <f t="shared" si="132"/>
        <v>9.26772973974202E-3</v>
      </c>
      <c r="AV59" s="71">
        <f t="shared" si="132"/>
        <v>8.9908592583001941E-4</v>
      </c>
      <c r="AW59" s="71">
        <f t="shared" si="132"/>
        <v>6.3419209617870519E-4</v>
      </c>
      <c r="AX59" s="75">
        <f t="shared" si="132"/>
        <v>6.3779000343730432E-4</v>
      </c>
      <c r="AY59" s="70">
        <f t="shared" si="132"/>
        <v>0.1477194131364703</v>
      </c>
      <c r="AZ59" s="71">
        <f t="shared" si="132"/>
        <v>0.14634011461563246</v>
      </c>
      <c r="BA59" s="71">
        <f t="shared" si="132"/>
        <v>0.14456578995214286</v>
      </c>
      <c r="BB59" s="71"/>
      <c r="BC59" s="71">
        <f t="shared" si="132"/>
        <v>0.14288309602929194</v>
      </c>
      <c r="BD59" s="71">
        <f t="shared" si="132"/>
        <v>0.13424655056421408</v>
      </c>
      <c r="BE59" s="71">
        <f t="shared" si="132"/>
        <v>0.12472897813837158</v>
      </c>
      <c r="BF59" s="71">
        <f t="shared" si="132"/>
        <v>0.10165955083507949</v>
      </c>
      <c r="BG59" s="71">
        <f t="shared" si="132"/>
        <v>6.4567254272682728E-2</v>
      </c>
      <c r="BH59" s="71">
        <f t="shared" si="132"/>
        <v>7.1210841556110127E-2</v>
      </c>
      <c r="BI59" s="71">
        <f t="shared" si="132"/>
        <v>5.3351947490497043E-2</v>
      </c>
      <c r="BJ59" s="71">
        <f t="shared" si="132"/>
        <v>3.5693769812968124E-2</v>
      </c>
      <c r="BK59" s="71">
        <f t="shared" si="132"/>
        <v>9.9184375267117875E-3</v>
      </c>
      <c r="BL59" s="71">
        <f t="shared" si="132"/>
        <v>9.5809076674481519E-4</v>
      </c>
      <c r="BM59" s="71">
        <f t="shared" si="132"/>
        <v>6.1758838135691965E-4</v>
      </c>
      <c r="BN59" s="75">
        <f t="shared" si="132"/>
        <v>6.3780313379904405E-4</v>
      </c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0">
        <f t="shared" si="132"/>
        <v>0.16618433221213058</v>
      </c>
      <c r="CF59" s="71">
        <f t="shared" si="132"/>
        <v>0.16462605220028736</v>
      </c>
      <c r="CG59" s="71">
        <f t="shared" si="132"/>
        <v>0.16262678017307186</v>
      </c>
      <c r="CH59" s="71"/>
      <c r="CI59" s="71">
        <f t="shared" si="132"/>
        <v>0.16073142413734387</v>
      </c>
      <c r="CJ59" s="71">
        <f t="shared" ref="CJ59:EY59" si="134">CJ54-CJ52</f>
        <v>0.15099785719484982</v>
      </c>
      <c r="CK59" s="71">
        <f t="shared" si="134"/>
        <v>0.14026480069629277</v>
      </c>
      <c r="CL59" s="71">
        <f t="shared" si="134"/>
        <v>0.11425298141040141</v>
      </c>
      <c r="CM59" s="71">
        <f t="shared" si="134"/>
        <v>7.1929691127090134E-2</v>
      </c>
      <c r="CN59" s="71">
        <f t="shared" si="134"/>
        <v>8.0275777318068786E-2</v>
      </c>
      <c r="CO59" s="71">
        <f t="shared" si="134"/>
        <v>5.9451391701736134E-2</v>
      </c>
      <c r="CP59" s="71">
        <f t="shared" si="134"/>
        <v>3.9679073580567575E-2</v>
      </c>
      <c r="CQ59" s="71">
        <f t="shared" si="134"/>
        <v>1.0532637162803872E-2</v>
      </c>
      <c r="CR59" s="71">
        <f t="shared" si="134"/>
        <v>1.0085533647874977E-3</v>
      </c>
      <c r="CS59" s="71">
        <f t="shared" si="134"/>
        <v>6.029964317037402E-4</v>
      </c>
      <c r="CT59" s="75">
        <f t="shared" si="134"/>
        <v>6.3781350270084285E-4</v>
      </c>
      <c r="CU59" s="70">
        <f t="shared" si="134"/>
        <v>0.18464920855599298</v>
      </c>
      <c r="CV59" s="71">
        <f t="shared" si="134"/>
        <v>0.18291192037612314</v>
      </c>
      <c r="CW59" s="71">
        <f t="shared" si="134"/>
        <v>0.18068770518804467</v>
      </c>
      <c r="CX59" s="71"/>
      <c r="CY59" s="71">
        <f t="shared" si="134"/>
        <v>0.17857968139083846</v>
      </c>
      <c r="CZ59" s="71">
        <f t="shared" si="134"/>
        <v>0.16774892295473598</v>
      </c>
      <c r="DA59" s="71">
        <f t="shared" si="134"/>
        <v>0.15579993078689225</v>
      </c>
      <c r="DB59" s="71">
        <f t="shared" si="134"/>
        <v>0.12684009459827927</v>
      </c>
      <c r="DC59" s="71">
        <f t="shared" si="134"/>
        <v>7.9336253470191131E-2</v>
      </c>
      <c r="DD59" s="71">
        <f t="shared" si="134"/>
        <v>8.9344843522183526E-2</v>
      </c>
      <c r="DE59" s="71">
        <f t="shared" si="134"/>
        <v>6.6595115879455768E-2</v>
      </c>
      <c r="DF59" s="71">
        <f t="shared" si="134"/>
        <v>4.3767911378151808E-2</v>
      </c>
      <c r="DG59" s="71">
        <f t="shared" si="134"/>
        <v>1.1116605257354764E-2</v>
      </c>
      <c r="DH59" s="71">
        <f t="shared" si="134"/>
        <v>1.0523588866318302E-3</v>
      </c>
      <c r="DI59" s="71">
        <f t="shared" si="134"/>
        <v>5.9000198627483149E-4</v>
      </c>
      <c r="DJ59" s="75">
        <f t="shared" si="134"/>
        <v>6.3782190496760541E-4</v>
      </c>
      <c r="DK59" s="70">
        <f t="shared" si="134"/>
        <v>0.221579068340644</v>
      </c>
      <c r="DL59" s="71">
        <f t="shared" si="134"/>
        <v>0.21948370200665068</v>
      </c>
      <c r="DM59" s="71">
        <f t="shared" si="134"/>
        <v>0.21680962481594657</v>
      </c>
      <c r="DN59" s="71"/>
      <c r="DO59" s="71">
        <f t="shared" si="134"/>
        <v>0.21427624155695479</v>
      </c>
      <c r="DP59" s="71">
        <f t="shared" si="134"/>
        <v>0.20125073994804987</v>
      </c>
      <c r="DQ59" s="71">
        <f t="shared" si="134"/>
        <v>0.1868688474411988</v>
      </c>
      <c r="DR59" s="71">
        <f t="shared" si="134"/>
        <v>0.15199954251422487</v>
      </c>
      <c r="DS59" s="71">
        <f t="shared" si="134"/>
        <v>9.40656413296308E-2</v>
      </c>
      <c r="DT59" s="71">
        <f t="shared" si="134"/>
        <v>0.10808688338248618</v>
      </c>
      <c r="DU59" s="71">
        <f t="shared" si="134"/>
        <v>8.4273024888004144E-2</v>
      </c>
      <c r="DV59" s="71">
        <f t="shared" si="134"/>
        <v>5.2850830026748313E-2</v>
      </c>
      <c r="DW59" s="71">
        <f t="shared" si="134"/>
        <v>1.2211572233394651E-2</v>
      </c>
      <c r="DX59" s="71">
        <f t="shared" si="134"/>
        <v>1.1099512247918098E-3</v>
      </c>
      <c r="DY59" s="71">
        <f t="shared" si="134"/>
        <v>5.648140421212304E-4</v>
      </c>
      <c r="DZ59" s="75">
        <f t="shared" si="134"/>
        <v>6.3783467861981691E-4</v>
      </c>
      <c r="EA59" s="70">
        <f t="shared" si="134"/>
        <v>0.25850890224400302</v>
      </c>
      <c r="EB59" s="71">
        <f t="shared" si="134"/>
        <v>0.25605541543716814</v>
      </c>
      <c r="EC59" s="71">
        <f t="shared" si="134"/>
        <v>0.25293148889415384</v>
      </c>
      <c r="ED59" s="71"/>
      <c r="EE59" s="71">
        <f t="shared" si="134"/>
        <v>0.24997272735265974</v>
      </c>
      <c r="EF59" s="71">
        <f t="shared" si="134"/>
        <v>0.23475215028333118</v>
      </c>
      <c r="EG59" s="71">
        <f t="shared" si="134"/>
        <v>0.21793635283944646</v>
      </c>
      <c r="EH59" s="71">
        <f t="shared" si="134"/>
        <v>0.17714385738603888</v>
      </c>
      <c r="EI59" s="71">
        <f t="shared" si="134"/>
        <v>0.10870863085046722</v>
      </c>
      <c r="EJ59" s="71">
        <f t="shared" si="134"/>
        <v>0.12883284861578126</v>
      </c>
      <c r="EK59" s="71">
        <f t="shared" si="134"/>
        <v>0.1023281470072952</v>
      </c>
      <c r="EL59" s="71">
        <f t="shared" si="134"/>
        <v>6.2038046267364949E-2</v>
      </c>
      <c r="EM59" s="71">
        <f t="shared" si="134"/>
        <v>1.3310286706560925E-2</v>
      </c>
      <c r="EN59" s="71">
        <f t="shared" si="134"/>
        <v>1.1660692181791228E-3</v>
      </c>
      <c r="EO59" s="71">
        <f t="shared" si="134"/>
        <v>5.4275332759760875E-4</v>
      </c>
      <c r="EP59" s="75">
        <f t="shared" si="134"/>
        <v>6.3784394488760211E-4</v>
      </c>
      <c r="EQ59" s="70">
        <f t="shared" si="134"/>
        <v>0.29543875769395944</v>
      </c>
      <c r="ER59" s="71">
        <f t="shared" si="134"/>
        <v>0.29262711376361228</v>
      </c>
      <c r="ES59" s="71">
        <f t="shared" si="134"/>
        <v>0.28905335414289723</v>
      </c>
      <c r="ET59" s="71"/>
      <c r="EU59" s="71">
        <f t="shared" si="134"/>
        <v>0.28566920387630645</v>
      </c>
      <c r="EV59" s="71">
        <f t="shared" si="134"/>
        <v>0.2682533249210679</v>
      </c>
      <c r="EW59" s="71">
        <f t="shared" si="134"/>
        <v>0.24900290193524244</v>
      </c>
      <c r="EX59" s="71">
        <f t="shared" si="134"/>
        <v>0.20227680623962097</v>
      </c>
      <c r="EY59" s="71">
        <f t="shared" si="134"/>
        <v>0.12328587179165029</v>
      </c>
      <c r="EZ59" s="71">
        <f t="shared" ref="EZ59:FF59" si="135">EZ54-EZ52</f>
        <v>0.14700038670087112</v>
      </c>
      <c r="FA59" s="71">
        <f t="shared" si="135"/>
        <v>0.12067681670645491</v>
      </c>
      <c r="FB59" s="71">
        <f t="shared" si="135"/>
        <v>7.1324085705961826E-2</v>
      </c>
      <c r="FC59" s="71">
        <f t="shared" si="135"/>
        <v>1.4415331116740648E-2</v>
      </c>
      <c r="FD59" s="71">
        <f t="shared" si="135"/>
        <v>1.2287292649793332E-3</v>
      </c>
      <c r="FE59" s="71">
        <f t="shared" si="135"/>
        <v>5.2391131200171456E-4</v>
      </c>
      <c r="FF59" s="75">
        <f t="shared" si="135"/>
        <v>6.378509679007523E-4</v>
      </c>
    </row>
    <row r="60" spans="1:186" x14ac:dyDescent="0.55000000000000004">
      <c r="A60" s="99" t="s">
        <v>101</v>
      </c>
      <c r="B60" s="100"/>
      <c r="C60" s="70">
        <f t="shared" ref="C60:CI60" si="136">C61-C54</f>
        <v>0.12312256498934271</v>
      </c>
      <c r="D60" s="71">
        <f t="shared" si="136"/>
        <v>0.12271090658074935</v>
      </c>
      <c r="E60" s="71">
        <f t="shared" si="136"/>
        <v>0.12154383617784292</v>
      </c>
      <c r="F60" s="71">
        <f t="shared" ref="F60" si="137">F61-F54</f>
        <v>0.12051558330419687</v>
      </c>
      <c r="G60" s="71">
        <f t="shared" si="136"/>
        <v>0.11979984720372006</v>
      </c>
      <c r="H60" s="71">
        <f t="shared" si="136"/>
        <v>0.11701046865316644</v>
      </c>
      <c r="I60" s="71">
        <f t="shared" si="136"/>
        <v>0.11769781796168277</v>
      </c>
      <c r="J60" s="71">
        <f t="shared" si="136"/>
        <v>0.11966726608959755</v>
      </c>
      <c r="K60" s="71">
        <f t="shared" si="136"/>
        <v>0.12193264649176866</v>
      </c>
      <c r="L60" s="71">
        <f t="shared" si="136"/>
        <v>0.11077676608559556</v>
      </c>
      <c r="M60" s="71">
        <f t="shared" si="136"/>
        <v>8.5802053033851827E-2</v>
      </c>
      <c r="N60" s="71">
        <f t="shared" si="136"/>
        <v>4.2233806819944819E-2</v>
      </c>
      <c r="O60" s="71">
        <f t="shared" si="136"/>
        <v>9.8971889407163186E-3</v>
      </c>
      <c r="P60" s="71">
        <f t="shared" si="136"/>
        <v>3.5412762830568725E-3</v>
      </c>
      <c r="Q60" s="71">
        <f t="shared" si="136"/>
        <v>1.6574731541679384E-3</v>
      </c>
      <c r="R60" s="75">
        <f t="shared" si="136"/>
        <v>1.0066367290916083E-3</v>
      </c>
      <c r="S60" s="70">
        <f t="shared" si="136"/>
        <v>0.18468381654663069</v>
      </c>
      <c r="T60" s="71">
        <f t="shared" si="136"/>
        <v>0.18405028091824682</v>
      </c>
      <c r="U60" s="71">
        <f t="shared" si="136"/>
        <v>0.18227734981417665</v>
      </c>
      <c r="V60" s="71"/>
      <c r="W60" s="71">
        <f t="shared" si="136"/>
        <v>0.17964301428592833</v>
      </c>
      <c r="X60" s="71">
        <f t="shared" si="136"/>
        <v>0.17539943701359351</v>
      </c>
      <c r="Y60" s="71">
        <f t="shared" si="136"/>
        <v>0.17643124300858082</v>
      </c>
      <c r="Z60" s="71">
        <f t="shared" si="136"/>
        <v>0.17924818747849947</v>
      </c>
      <c r="AA60" s="71">
        <f t="shared" si="136"/>
        <v>0.18635905534007968</v>
      </c>
      <c r="AB60" s="71">
        <f t="shared" si="136"/>
        <v>0.17126987757148104</v>
      </c>
      <c r="AC60" s="71">
        <f t="shared" si="136"/>
        <v>0.13151603564436032</v>
      </c>
      <c r="AD60" s="71">
        <f t="shared" si="136"/>
        <v>6.2114843076109982E-2</v>
      </c>
      <c r="AE60" s="71">
        <f t="shared" si="136"/>
        <v>1.1852134495356416E-2</v>
      </c>
      <c r="AF60" s="71">
        <f t="shared" si="136"/>
        <v>3.8133665758003383E-3</v>
      </c>
      <c r="AG60" s="71">
        <f t="shared" si="136"/>
        <v>1.6983366670239716E-3</v>
      </c>
      <c r="AH60" s="75">
        <f t="shared" si="136"/>
        <v>1.0071354329202397E-3</v>
      </c>
      <c r="AI60" s="70">
        <f t="shared" si="136"/>
        <v>0.21546449441822668</v>
      </c>
      <c r="AJ60" s="71">
        <f t="shared" si="136"/>
        <v>0.21471991260944301</v>
      </c>
      <c r="AK60" s="71">
        <f t="shared" si="136"/>
        <v>0.21264397074981911</v>
      </c>
      <c r="AL60" s="71"/>
      <c r="AM60" s="71">
        <f t="shared" si="136"/>
        <v>0.20956449009560707</v>
      </c>
      <c r="AN60" s="71">
        <f t="shared" si="136"/>
        <v>0.20459183022874217</v>
      </c>
      <c r="AO60" s="71">
        <f t="shared" si="136"/>
        <v>0.20579499050590866</v>
      </c>
      <c r="AP60" s="71">
        <f t="shared" si="136"/>
        <v>0.20904455628451535</v>
      </c>
      <c r="AQ60" s="71">
        <f t="shared" si="136"/>
        <v>0.21882163472507865</v>
      </c>
      <c r="AR60" s="71">
        <f t="shared" si="136"/>
        <v>0.20197972794242613</v>
      </c>
      <c r="AS60" s="71">
        <f t="shared" si="136"/>
        <v>0.15337429452248219</v>
      </c>
      <c r="AT60" s="71">
        <f t="shared" si="136"/>
        <v>7.184286437065035E-2</v>
      </c>
      <c r="AU60" s="71">
        <f t="shared" si="136"/>
        <v>1.2712228438296412E-2</v>
      </c>
      <c r="AV60" s="71">
        <f t="shared" si="136"/>
        <v>3.9241487132888105E-3</v>
      </c>
      <c r="AW60" s="71">
        <f t="shared" si="136"/>
        <v>1.7165525192403509E-3</v>
      </c>
      <c r="AX60" s="75">
        <f t="shared" si="136"/>
        <v>1.007284150778295E-3</v>
      </c>
      <c r="AY60" s="70">
        <f t="shared" si="136"/>
        <v>0.24624507243228422</v>
      </c>
      <c r="AZ60" s="71">
        <f t="shared" si="136"/>
        <v>0.24538944485145242</v>
      </c>
      <c r="BA60" s="71">
        <f t="shared" si="136"/>
        <v>0.24301046136405691</v>
      </c>
      <c r="BB60" s="71"/>
      <c r="BC60" s="71">
        <f t="shared" si="136"/>
        <v>0.23948584039318255</v>
      </c>
      <c r="BD60" s="71">
        <f t="shared" si="136"/>
        <v>0.233783279181071</v>
      </c>
      <c r="BE60" s="71">
        <f t="shared" si="136"/>
        <v>0.23515738004201681</v>
      </c>
      <c r="BF60" s="71">
        <f t="shared" si="136"/>
        <v>0.23884405042365131</v>
      </c>
      <c r="BG60" s="71">
        <f t="shared" si="136"/>
        <v>0.25140066565394648</v>
      </c>
      <c r="BH60" s="71">
        <f t="shared" si="136"/>
        <v>0.23288822580499524</v>
      </c>
      <c r="BI60" s="71">
        <f t="shared" si="136"/>
        <v>0.17522048020689501</v>
      </c>
      <c r="BJ60" s="71">
        <f t="shared" si="136"/>
        <v>8.1447609632321283E-2</v>
      </c>
      <c r="BK60" s="71">
        <f t="shared" si="136"/>
        <v>1.3508796257318011E-2</v>
      </c>
      <c r="BL60" s="71">
        <f t="shared" si="136"/>
        <v>4.028105771191056E-3</v>
      </c>
      <c r="BM60" s="71">
        <f t="shared" si="136"/>
        <v>1.7320957816696417E-3</v>
      </c>
      <c r="BN60" s="75">
        <f t="shared" si="136"/>
        <v>1.007397724167994E-3</v>
      </c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0">
        <f t="shared" si="136"/>
        <v>0.27702575077491876</v>
      </c>
      <c r="CF60" s="71">
        <f t="shared" si="136"/>
        <v>0.27605903962587841</v>
      </c>
      <c r="CG60" s="71">
        <f t="shared" si="136"/>
        <v>0.27337700335022097</v>
      </c>
      <c r="CH60" s="71"/>
      <c r="CI60" s="71">
        <f t="shared" si="136"/>
        <v>0.26940724893306833</v>
      </c>
      <c r="CJ60" s="71">
        <f t="shared" ref="CJ60:EY60" si="138">CJ61-CJ54</f>
        <v>0.26297413159776051</v>
      </c>
      <c r="CK60" s="71">
        <f t="shared" si="138"/>
        <v>0.26451886380920064</v>
      </c>
      <c r="CL60" s="71">
        <f t="shared" si="138"/>
        <v>0.26864638132277374</v>
      </c>
      <c r="CM60" s="71">
        <f t="shared" si="138"/>
        <v>0.28326563268745653</v>
      </c>
      <c r="CN60" s="71">
        <f t="shared" si="138"/>
        <v>0.26395644663413909</v>
      </c>
      <c r="CO60" s="71">
        <f t="shared" si="138"/>
        <v>0.19705684211934943</v>
      </c>
      <c r="CP60" s="71">
        <f t="shared" si="138"/>
        <v>9.0942559803148942E-2</v>
      </c>
      <c r="CQ60" s="71">
        <f t="shared" si="138"/>
        <v>1.4253663307544767E-2</v>
      </c>
      <c r="CR60" s="71">
        <f t="shared" si="138"/>
        <v>4.1222875903297491E-3</v>
      </c>
      <c r="CS60" s="71">
        <f t="shared" si="138"/>
        <v>1.7456155736005688E-3</v>
      </c>
      <c r="CT60" s="75">
        <f t="shared" si="138"/>
        <v>1.0074873917105768E-3</v>
      </c>
      <c r="CU60" s="70">
        <f t="shared" si="138"/>
        <v>0.30780644492908471</v>
      </c>
      <c r="CV60" s="71">
        <f t="shared" si="138"/>
        <v>0.30672863781322435</v>
      </c>
      <c r="CW60" s="71">
        <f t="shared" si="138"/>
        <v>0.30374352334592314</v>
      </c>
      <c r="CX60" s="71"/>
      <c r="CY60" s="71">
        <f t="shared" si="138"/>
        <v>0.29932864457502917</v>
      </c>
      <c r="CZ60" s="71">
        <f t="shared" si="138"/>
        <v>0.29216447713361138</v>
      </c>
      <c r="DA60" s="71">
        <f t="shared" si="138"/>
        <v>0.29387957380585417</v>
      </c>
      <c r="DB60" s="71">
        <f t="shared" si="138"/>
        <v>0.2984510673414611</v>
      </c>
      <c r="DC60" s="71">
        <f t="shared" si="138"/>
        <v>0.31507759740511987</v>
      </c>
      <c r="DD60" s="71">
        <f t="shared" si="138"/>
        <v>0.29515594853275884</v>
      </c>
      <c r="DE60" s="71">
        <f t="shared" si="138"/>
        <v>0.21780387991585626</v>
      </c>
      <c r="DF60" s="71">
        <f t="shared" si="138"/>
        <v>0.1003397042027675</v>
      </c>
      <c r="DG60" s="71">
        <f t="shared" si="138"/>
        <v>1.4955493644221399E-2</v>
      </c>
      <c r="DH60" s="71">
        <f t="shared" si="138"/>
        <v>4.2084701790805999E-3</v>
      </c>
      <c r="DI60" s="71">
        <f t="shared" si="138"/>
        <v>1.7575496736503176E-3</v>
      </c>
      <c r="DJ60" s="75">
        <f t="shared" si="138"/>
        <v>1.0075599396893427E-3</v>
      </c>
      <c r="DK60" s="70">
        <f t="shared" si="138"/>
        <v>0.36936773664832145</v>
      </c>
      <c r="DL60" s="71">
        <f t="shared" si="138"/>
        <v>0.36806770165448932</v>
      </c>
      <c r="DM60" s="71">
        <f t="shared" si="138"/>
        <v>0.36447640740967557</v>
      </c>
      <c r="DN60" s="71"/>
      <c r="DO60" s="71">
        <f t="shared" si="138"/>
        <v>0.35917130259715879</v>
      </c>
      <c r="DP60" s="71">
        <f t="shared" si="138"/>
        <v>0.3505438682084201</v>
      </c>
      <c r="DQ60" s="71">
        <f t="shared" si="138"/>
        <v>0.35259909812349677</v>
      </c>
      <c r="DR60" s="71">
        <f t="shared" si="138"/>
        <v>0.35806636214832266</v>
      </c>
      <c r="DS60" s="71">
        <f t="shared" si="138"/>
        <v>0.37876449764562814</v>
      </c>
      <c r="DT60" s="71">
        <f t="shared" si="138"/>
        <v>0.35727234974383482</v>
      </c>
      <c r="DU60" s="71">
        <f t="shared" si="138"/>
        <v>0.25580171681554897</v>
      </c>
      <c r="DV60" s="71">
        <f t="shared" si="138"/>
        <v>0.11888168500258028</v>
      </c>
      <c r="DW60" s="71">
        <f t="shared" si="138"/>
        <v>1.6254681688420557E-2</v>
      </c>
      <c r="DX60" s="71">
        <f t="shared" si="138"/>
        <v>4.3769020489499606E-3</v>
      </c>
      <c r="DY60" s="71">
        <f t="shared" si="138"/>
        <v>1.7806950149922979E-3</v>
      </c>
      <c r="DZ60" s="75">
        <f t="shared" si="138"/>
        <v>1.0076703629178767E-3</v>
      </c>
      <c r="EA60" s="70">
        <f t="shared" si="138"/>
        <v>0.43092900288678537</v>
      </c>
      <c r="EB60" s="71">
        <f t="shared" si="138"/>
        <v>0.42940671167890887</v>
      </c>
      <c r="EC60" s="71">
        <f t="shared" si="138"/>
        <v>0.42520920234150017</v>
      </c>
      <c r="ED60" s="71"/>
      <c r="EE60" s="71">
        <f t="shared" si="138"/>
        <v>0.41901389153617563</v>
      </c>
      <c r="EF60" s="71">
        <f t="shared" si="138"/>
        <v>0.40892206019550992</v>
      </c>
      <c r="EG60" s="71">
        <f t="shared" si="138"/>
        <v>0.41131679537159149</v>
      </c>
      <c r="EH60" s="71">
        <f t="shared" si="138"/>
        <v>0.41768807920451145</v>
      </c>
      <c r="EI60" s="71">
        <f t="shared" si="138"/>
        <v>0.44251642700871496</v>
      </c>
      <c r="EJ60" s="71">
        <f t="shared" si="138"/>
        <v>0.41771521371447085</v>
      </c>
      <c r="EK60" s="71">
        <f t="shared" si="138"/>
        <v>0.29331564576154767</v>
      </c>
      <c r="EL60" s="71">
        <f t="shared" si="138"/>
        <v>0.13714289553631986</v>
      </c>
      <c r="EM60" s="71">
        <f t="shared" si="138"/>
        <v>1.7443511484432669E-2</v>
      </c>
      <c r="EN60" s="71">
        <f t="shared" si="138"/>
        <v>4.5127392164867938E-3</v>
      </c>
      <c r="EO60" s="71">
        <f t="shared" si="138"/>
        <v>1.8008514177841987E-3</v>
      </c>
      <c r="EP60" s="75">
        <f t="shared" si="138"/>
        <v>1.0077505494085039E-3</v>
      </c>
      <c r="EQ60" s="70">
        <f t="shared" si="138"/>
        <v>0.49249027244745225</v>
      </c>
      <c r="ER60" s="71">
        <f t="shared" si="138"/>
        <v>0.49074570297917575</v>
      </c>
      <c r="ES60" s="71">
        <f t="shared" si="138"/>
        <v>0.48594195835772647</v>
      </c>
      <c r="ET60" s="71"/>
      <c r="EU60" s="71">
        <f t="shared" si="138"/>
        <v>0.47885645795788223</v>
      </c>
      <c r="EV60" s="71">
        <f t="shared" si="138"/>
        <v>0.46729940480913124</v>
      </c>
      <c r="EW60" s="71">
        <f t="shared" si="138"/>
        <v>0.47003315651765787</v>
      </c>
      <c r="EX60" s="71">
        <f t="shared" si="138"/>
        <v>0.47731497897172082</v>
      </c>
      <c r="EY60" s="71">
        <f t="shared" si="138"/>
        <v>0.50631792056308855</v>
      </c>
      <c r="EZ60" s="71">
        <f t="shared" ref="EZ60:FF60" si="139">EZ61-EZ54</f>
        <v>0.47823429119851557</v>
      </c>
      <c r="FA60" s="71">
        <f t="shared" si="139"/>
        <v>0.33313211428588452</v>
      </c>
      <c r="FB60" s="71">
        <f t="shared" si="139"/>
        <v>0.15517565695283747</v>
      </c>
      <c r="FC60" s="71">
        <f t="shared" si="139"/>
        <v>1.8546056398260471E-2</v>
      </c>
      <c r="FD60" s="71">
        <f t="shared" si="139"/>
        <v>4.6168702668880814E-3</v>
      </c>
      <c r="FE60" s="71">
        <f t="shared" si="139"/>
        <v>1.8179265409898424E-3</v>
      </c>
      <c r="FF60" s="75">
        <f t="shared" si="139"/>
        <v>1.0078111969626562E-3</v>
      </c>
    </row>
    <row r="61" spans="1:186" ht="14.7" thickBot="1" x14ac:dyDescent="0.6">
      <c r="A61" s="101" t="s">
        <v>102</v>
      </c>
      <c r="B61" s="102"/>
      <c r="C61" s="72">
        <f>MAX(C31:C50)</f>
        <v>0.76404231165247527</v>
      </c>
      <c r="D61" s="73">
        <f t="shared" ref="D61:CJ61" si="140">MAX(D31:D50)</f>
        <v>0.75975281187880339</v>
      </c>
      <c r="E61" s="73">
        <f t="shared" si="140"/>
        <v>0.75060457066050634</v>
      </c>
      <c r="F61" s="73">
        <f t="shared" ref="F61" si="141">MAX(F31:F50)</f>
        <v>0.74334521401829745</v>
      </c>
      <c r="G61" s="73">
        <f t="shared" si="140"/>
        <v>0.73911779573072178</v>
      </c>
      <c r="H61" s="73">
        <f t="shared" si="140"/>
        <v>0.7150539748015613</v>
      </c>
      <c r="I61" s="73">
        <f t="shared" si="140"/>
        <v>0.70349736937735263</v>
      </c>
      <c r="J61" s="73">
        <f t="shared" si="140"/>
        <v>0.6709918252074798</v>
      </c>
      <c r="K61" s="73">
        <f t="shared" si="140"/>
        <v>0.62030575663191012</v>
      </c>
      <c r="L61" s="73">
        <f t="shared" si="140"/>
        <v>0.48950338306023977</v>
      </c>
      <c r="M61" s="73">
        <f t="shared" si="140"/>
        <v>0.28406746935726113</v>
      </c>
      <c r="N61" s="73">
        <f t="shared" si="140"/>
        <v>0.13691583986268155</v>
      </c>
      <c r="O61" s="73">
        <f t="shared" si="140"/>
        <v>3.7110636370250513E-2</v>
      </c>
      <c r="P61" s="73">
        <f t="shared" si="140"/>
        <v>1.2911806848162229E-2</v>
      </c>
      <c r="Q61" s="73">
        <f t="shared" si="140"/>
        <v>7.7957877590289605E-3</v>
      </c>
      <c r="R61" s="76">
        <f t="shared" si="140"/>
        <v>6.3787928620887696E-3</v>
      </c>
      <c r="S61" s="72">
        <f t="shared" si="140"/>
        <v>1.1460634175049367</v>
      </c>
      <c r="T61" s="73">
        <f t="shared" si="140"/>
        <v>1.1394711118221172</v>
      </c>
      <c r="U61" s="73">
        <f t="shared" si="140"/>
        <v>1.1255883236341606</v>
      </c>
      <c r="V61" s="73"/>
      <c r="W61" s="73">
        <f t="shared" si="140"/>
        <v>1.1082371072560675</v>
      </c>
      <c r="X61" s="73">
        <f t="shared" si="140"/>
        <v>1.0718837447895144</v>
      </c>
      <c r="Y61" s="73">
        <f t="shared" si="140"/>
        <v>1.0543875936637124</v>
      </c>
      <c r="Z61" s="73">
        <f t="shared" si="140"/>
        <v>1.0050617283239092</v>
      </c>
      <c r="AA61" s="73">
        <f t="shared" si="140"/>
        <v>0.92787896303685813</v>
      </c>
      <c r="AB61" s="73">
        <f t="shared" si="140"/>
        <v>0.72750832622066575</v>
      </c>
      <c r="AC61" s="73">
        <f t="shared" si="140"/>
        <v>0.41018611639127051</v>
      </c>
      <c r="AD61" s="73">
        <f t="shared" si="140"/>
        <v>0.18663152690999221</v>
      </c>
      <c r="AE61" s="73">
        <f t="shared" si="140"/>
        <v>4.3450603627535556E-2</v>
      </c>
      <c r="AF61" s="73">
        <f t="shared" si="140"/>
        <v>1.3727071093095339E-2</v>
      </c>
      <c r="AG61" s="73">
        <f t="shared" si="140"/>
        <v>7.8909290450892098E-3</v>
      </c>
      <c r="AH61" s="76">
        <f t="shared" si="140"/>
        <v>6.3797309256527993E-3</v>
      </c>
      <c r="AI61" s="72">
        <f t="shared" si="140"/>
        <v>1.3370739984589348</v>
      </c>
      <c r="AJ61" s="73">
        <f t="shared" si="140"/>
        <v>1.3293296166284074</v>
      </c>
      <c r="AK61" s="73">
        <f t="shared" si="140"/>
        <v>1.3130793742377465</v>
      </c>
      <c r="AL61" s="73"/>
      <c r="AM61" s="73">
        <f t="shared" si="140"/>
        <v>1.2927958460561924</v>
      </c>
      <c r="AN61" s="73">
        <f t="shared" si="140"/>
        <v>1.2502946722668855</v>
      </c>
      <c r="AO61" s="73">
        <f t="shared" si="140"/>
        <v>1.2298257025626751</v>
      </c>
      <c r="AP61" s="73">
        <f t="shared" si="140"/>
        <v>1.1720750483890277</v>
      </c>
      <c r="AQ61" s="73">
        <f t="shared" si="140"/>
        <v>1.0816013173208892</v>
      </c>
      <c r="AR61" s="73">
        <f t="shared" si="140"/>
        <v>0.84622756300782132</v>
      </c>
      <c r="AS61" s="73">
        <f t="shared" si="140"/>
        <v>0.47225838731840925</v>
      </c>
      <c r="AT61" s="73">
        <f t="shared" si="140"/>
        <v>0.21033214341776996</v>
      </c>
      <c r="AU61" s="73">
        <f t="shared" si="140"/>
        <v>4.6112014309541059E-2</v>
      </c>
      <c r="AV61" s="73">
        <f t="shared" si="140"/>
        <v>1.4040082213969851E-2</v>
      </c>
      <c r="AW61" s="73">
        <f t="shared" si="140"/>
        <v>7.9251370025005385E-3</v>
      </c>
      <c r="AX61" s="76">
        <f t="shared" si="140"/>
        <v>6.3800091534483476E-3</v>
      </c>
      <c r="AY61" s="72">
        <f t="shared" si="140"/>
        <v>1.5280845553955031</v>
      </c>
      <c r="AZ61" s="73">
        <f t="shared" si="140"/>
        <v>1.5191878693096772</v>
      </c>
      <c r="BA61" s="73">
        <f t="shared" si="140"/>
        <v>1.5005701112922079</v>
      </c>
      <c r="BB61" s="73"/>
      <c r="BC61" s="73">
        <f t="shared" si="140"/>
        <v>1.477354235049779</v>
      </c>
      <c r="BD61" s="73">
        <f t="shared" si="140"/>
        <v>1.4287040274164042</v>
      </c>
      <c r="BE61" s="73">
        <f t="shared" si="140"/>
        <v>1.4052609378272405</v>
      </c>
      <c r="BF61" s="73">
        <f t="shared" si="140"/>
        <v>1.339079351138269</v>
      </c>
      <c r="BG61" s="73">
        <f t="shared" si="140"/>
        <v>1.2352957488294314</v>
      </c>
      <c r="BH61" s="73">
        <f t="shared" si="140"/>
        <v>0.96481820740427537</v>
      </c>
      <c r="BI61" s="73">
        <f t="shared" si="140"/>
        <v>0.5338644597798331</v>
      </c>
      <c r="BJ61" s="73">
        <f t="shared" si="140"/>
        <v>0.23348059953645137</v>
      </c>
      <c r="BK61" s="73">
        <f t="shared" si="140"/>
        <v>4.8540495204054443E-2</v>
      </c>
      <c r="BL61" s="73">
        <f t="shared" si="140"/>
        <v>1.4311815291688908E-2</v>
      </c>
      <c r="BM61" s="73">
        <f t="shared" si="140"/>
        <v>7.9538755182376394E-3</v>
      </c>
      <c r="BN61" s="76">
        <f t="shared" si="140"/>
        <v>6.3802211535656361E-3</v>
      </c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2">
        <f t="shared" si="140"/>
        <v>1.7190951362814557</v>
      </c>
      <c r="CF61" s="73">
        <f t="shared" si="140"/>
        <v>1.7090459841333063</v>
      </c>
      <c r="CG61" s="73">
        <f t="shared" si="140"/>
        <v>1.6880606793224011</v>
      </c>
      <c r="CH61" s="73"/>
      <c r="CI61" s="73">
        <f t="shared" si="140"/>
        <v>1.6619124335642494</v>
      </c>
      <c r="CJ61" s="73">
        <f t="shared" si="140"/>
        <v>1.6071122565429323</v>
      </c>
      <c r="CK61" s="73">
        <f t="shared" ref="CK61:EZ61" si="142">MAX(CK31:CK50)</f>
        <v>1.5806940805341907</v>
      </c>
      <c r="CL61" s="73">
        <f t="shared" si="142"/>
        <v>1.5060769242633114</v>
      </c>
      <c r="CM61" s="73">
        <f t="shared" si="142"/>
        <v>1.3889686516436754</v>
      </c>
      <c r="CN61" s="73">
        <f t="shared" si="142"/>
        <v>1.0833070425939797</v>
      </c>
      <c r="CO61" s="73">
        <f t="shared" si="142"/>
        <v>0.59509424313311532</v>
      </c>
      <c r="CP61" s="73">
        <f t="shared" si="142"/>
        <v>0.25618048132801174</v>
      </c>
      <c r="CQ61" s="73">
        <f t="shared" si="142"/>
        <v>5.0783543919833085E-2</v>
      </c>
      <c r="CR61" s="73">
        <f t="shared" si="142"/>
        <v>1.4551642355012547E-2</v>
      </c>
      <c r="CS61" s="73">
        <f t="shared" si="142"/>
        <v>7.9785350153996713E-3</v>
      </c>
      <c r="CT61" s="76">
        <f t="shared" si="142"/>
        <v>6.3803881751845525E-3</v>
      </c>
      <c r="CU61" s="72">
        <f t="shared" si="142"/>
        <v>1.9101057064374292</v>
      </c>
      <c r="CV61" s="73">
        <f t="shared" si="142"/>
        <v>1.8989039797398604</v>
      </c>
      <c r="CW61" s="73">
        <f t="shared" si="142"/>
        <v>1.8755510869954615</v>
      </c>
      <c r="CX61" s="73"/>
      <c r="CY61" s="73">
        <f t="shared" si="142"/>
        <v>1.8464704605137732</v>
      </c>
      <c r="CZ61" s="73">
        <f t="shared" si="142"/>
        <v>1.7855196061527818</v>
      </c>
      <c r="DA61" s="73">
        <f t="shared" si="142"/>
        <v>1.7561255667004623</v>
      </c>
      <c r="DB61" s="73">
        <f t="shared" si="142"/>
        <v>1.6730692308102137</v>
      </c>
      <c r="DC61" s="73">
        <f t="shared" si="142"/>
        <v>1.5426243698593893</v>
      </c>
      <c r="DD61" s="73">
        <f t="shared" si="142"/>
        <v>1.2017131199777684</v>
      </c>
      <c r="DE61" s="73">
        <f t="shared" si="142"/>
        <v>0.65601349925662678</v>
      </c>
      <c r="DF61" s="73">
        <f t="shared" si="142"/>
        <v>0.2785080322825817</v>
      </c>
      <c r="DG61" s="73">
        <f t="shared" si="142"/>
        <v>5.2875109905859863E-2</v>
      </c>
      <c r="DH61" s="73">
        <f t="shared" si="142"/>
        <v>1.4766088991155241E-2</v>
      </c>
      <c r="DI61" s="73">
        <f t="shared" si="142"/>
        <v>8.0000440785462212E-3</v>
      </c>
      <c r="DJ61" s="76">
        <f t="shared" si="142"/>
        <v>6.3805231344445119E-3</v>
      </c>
      <c r="DK61" s="72">
        <f t="shared" si="142"/>
        <v>2.2921268585046497</v>
      </c>
      <c r="DL61" s="73">
        <f t="shared" si="142"/>
        <v>2.2786197423296324</v>
      </c>
      <c r="DM61" s="73">
        <f t="shared" si="142"/>
        <v>2.2505316304350789</v>
      </c>
      <c r="DN61" s="73"/>
      <c r="DO61" s="73">
        <f t="shared" si="142"/>
        <v>2.215586218139495</v>
      </c>
      <c r="DP61" s="73">
        <f t="shared" si="142"/>
        <v>2.142332386329413</v>
      </c>
      <c r="DQ61" s="73">
        <f t="shared" si="142"/>
        <v>2.1069848840804091</v>
      </c>
      <c r="DR61" s="73">
        <f t="shared" si="142"/>
        <v>2.0070420830197016</v>
      </c>
      <c r="DS61" s="73">
        <f t="shared" si="142"/>
        <v>1.8498961748077349</v>
      </c>
      <c r="DT61" s="73">
        <f t="shared" si="142"/>
        <v>1.4383297518978988</v>
      </c>
      <c r="DU61" s="73">
        <f t="shared" si="142"/>
        <v>0.77710832068523716</v>
      </c>
      <c r="DV61" s="73">
        <f t="shared" si="142"/>
        <v>0.32226562905019607</v>
      </c>
      <c r="DW61" s="73">
        <f t="shared" si="142"/>
        <v>5.6698317808536118E-2</v>
      </c>
      <c r="DX61" s="73">
        <f t="shared" si="142"/>
        <v>1.5136546018681632E-2</v>
      </c>
      <c r="DY61" s="73">
        <f t="shared" si="142"/>
        <v>8.036039864944609E-3</v>
      </c>
      <c r="DZ61" s="76">
        <f t="shared" si="142"/>
        <v>6.380728088528952E-3</v>
      </c>
      <c r="EA61" s="72">
        <f t="shared" si="142"/>
        <v>2.6741480054125959</v>
      </c>
      <c r="EB61" s="73">
        <f t="shared" si="142"/>
        <v>2.658335302779459</v>
      </c>
      <c r="EC61" s="73">
        <f t="shared" si="142"/>
        <v>2.6255119144634711</v>
      </c>
      <c r="ED61" s="73"/>
      <c r="EE61" s="73">
        <f t="shared" si="142"/>
        <v>2.5847016925525268</v>
      </c>
      <c r="EF61" s="73">
        <f t="shared" si="142"/>
        <v>2.4991433396423255</v>
      </c>
      <c r="EG61" s="73">
        <f t="shared" si="142"/>
        <v>2.4578406355632678</v>
      </c>
      <c r="EH61" s="73">
        <f t="shared" si="142"/>
        <v>2.3410035080367462</v>
      </c>
      <c r="EI61" s="73">
        <f t="shared" si="142"/>
        <v>2.1571281572996308</v>
      </c>
      <c r="EJ61" s="73">
        <f t="shared" si="142"/>
        <v>1.674745820773258</v>
      </c>
      <c r="EK61" s="73">
        <f t="shared" si="142"/>
        <v>0.8974307000705668</v>
      </c>
      <c r="EL61" s="73">
        <f t="shared" si="142"/>
        <v>0.36508476123298556</v>
      </c>
      <c r="EM61" s="73">
        <f t="shared" si="142"/>
        <v>6.0149653870930436E-2</v>
      </c>
      <c r="EN61" s="73">
        <f t="shared" si="142"/>
        <v>1.5448731782523829E-2</v>
      </c>
      <c r="EO61" s="73">
        <f t="shared" si="142"/>
        <v>8.0652801000573714E-3</v>
      </c>
      <c r="EP61" s="76">
        <f t="shared" si="142"/>
        <v>6.3808764986925844E-3</v>
      </c>
      <c r="EQ61" s="72">
        <f t="shared" si="142"/>
        <v>3.0561691321873328</v>
      </c>
      <c r="ER61" s="73">
        <f t="shared" si="142"/>
        <v>3.0380507081747741</v>
      </c>
      <c r="ES61" s="73">
        <f t="shared" si="142"/>
        <v>3.0004920165553508</v>
      </c>
      <c r="ET61" s="73"/>
      <c r="EU61" s="73">
        <f t="shared" si="142"/>
        <v>2.9538169753154375</v>
      </c>
      <c r="EV61" s="73">
        <f t="shared" si="142"/>
        <v>2.8559529973670319</v>
      </c>
      <c r="EW61" s="73">
        <f t="shared" si="142"/>
        <v>2.8086938161337658</v>
      </c>
      <c r="EX61" s="73">
        <f t="shared" si="142"/>
        <v>2.6749567799928924</v>
      </c>
      <c r="EY61" s="73">
        <f t="shared" si="142"/>
        <v>2.4643305917728431</v>
      </c>
      <c r="EZ61" s="73">
        <f t="shared" si="142"/>
        <v>1.9110100084709507</v>
      </c>
      <c r="FA61" s="73">
        <f t="shared" ref="FA61:FF61" si="143">MAX(FA31:FA50)</f>
        <v>1.0198365237115061</v>
      </c>
      <c r="FB61" s="73">
        <f t="shared" si="143"/>
        <v>0.40718116930519965</v>
      </c>
      <c r="FC61" s="73">
        <f t="shared" si="143"/>
        <v>6.3316872139847089E-2</v>
      </c>
      <c r="FD61" s="73">
        <f t="shared" si="143"/>
        <v>1.571814464975485E-2</v>
      </c>
      <c r="FE61" s="73">
        <f t="shared" si="143"/>
        <v>8.0897354978336812E-3</v>
      </c>
      <c r="FF61" s="76">
        <f t="shared" si="143"/>
        <v>6.3809887120130438E-3</v>
      </c>
    </row>
    <row r="63" spans="1:186" x14ac:dyDescent="0.55000000000000004">
      <c r="B63" s="2" t="s">
        <v>1</v>
      </c>
      <c r="C63" s="114">
        <v>5000</v>
      </c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>
        <f>C63+2500</f>
        <v>7500</v>
      </c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>
        <v>8750</v>
      </c>
      <c r="AJ63" s="114"/>
      <c r="AK63" s="114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>
        <f>S63+2500</f>
        <v>10000</v>
      </c>
      <c r="AZ63" s="114"/>
      <c r="BA63" s="114"/>
      <c r="BB63" s="114"/>
      <c r="BC63" s="114"/>
      <c r="BD63" s="114"/>
      <c r="BE63" s="114"/>
      <c r="BF63" s="114"/>
      <c r="BG63" s="114"/>
      <c r="BH63" s="114"/>
      <c r="BI63" s="114"/>
      <c r="BJ63" s="114"/>
      <c r="BK63" s="114"/>
      <c r="BL63" s="114"/>
      <c r="BM63" s="114"/>
      <c r="BN63" s="114"/>
      <c r="BO63" s="114">
        <v>10225</v>
      </c>
      <c r="BP63" s="114"/>
      <c r="BQ63" s="114"/>
      <c r="BR63" s="114"/>
      <c r="BS63" s="114"/>
      <c r="BT63" s="114"/>
      <c r="BU63" s="114"/>
      <c r="BV63" s="114"/>
      <c r="BW63" s="114"/>
      <c r="BX63" s="114"/>
      <c r="BY63" s="114"/>
      <c r="BZ63" s="114"/>
      <c r="CA63" s="114"/>
      <c r="CB63" s="114"/>
      <c r="CC63" s="114"/>
      <c r="CD63" s="114"/>
      <c r="CE63" s="114">
        <v>11250</v>
      </c>
      <c r="CF63" s="114"/>
      <c r="CG63" s="114"/>
      <c r="CH63" s="114"/>
      <c r="CI63" s="114"/>
      <c r="CJ63" s="114"/>
      <c r="CK63" s="114"/>
      <c r="CL63" s="114"/>
      <c r="CM63" s="114"/>
      <c r="CN63" s="114"/>
      <c r="CO63" s="114"/>
      <c r="CP63" s="114"/>
      <c r="CQ63" s="114"/>
      <c r="CR63" s="114"/>
      <c r="CS63" s="114"/>
      <c r="CT63" s="114"/>
      <c r="CU63" s="114">
        <f>AY63+2500</f>
        <v>12500</v>
      </c>
      <c r="CV63" s="114"/>
      <c r="CW63" s="114"/>
      <c r="CX63" s="114"/>
      <c r="CY63" s="114"/>
      <c r="CZ63" s="114"/>
      <c r="DA63" s="114"/>
      <c r="DB63" s="114"/>
      <c r="DC63" s="114"/>
      <c r="DD63" s="114"/>
      <c r="DE63" s="114"/>
      <c r="DF63" s="114"/>
      <c r="DG63" s="114"/>
      <c r="DH63" s="114"/>
      <c r="DI63" s="114"/>
      <c r="DJ63" s="114"/>
      <c r="DK63" s="114">
        <f t="shared" ref="DK63" si="144">CU63+2500</f>
        <v>15000</v>
      </c>
      <c r="DL63" s="114"/>
      <c r="DM63" s="114"/>
      <c r="DN63" s="114"/>
      <c r="DO63" s="114"/>
      <c r="DP63" s="114"/>
      <c r="DQ63" s="114"/>
      <c r="DR63" s="114"/>
      <c r="DS63" s="114"/>
      <c r="DT63" s="114"/>
      <c r="DU63" s="114"/>
      <c r="DV63" s="114"/>
      <c r="DW63" s="114"/>
      <c r="DX63" s="114"/>
      <c r="DY63" s="114"/>
      <c r="DZ63" s="114"/>
      <c r="EA63" s="114">
        <f t="shared" ref="EA63" si="145">DK63+2500</f>
        <v>17500</v>
      </c>
      <c r="EB63" s="114"/>
      <c r="EC63" s="114"/>
      <c r="ED63" s="114"/>
      <c r="EE63" s="114"/>
      <c r="EF63" s="114"/>
      <c r="EG63" s="114"/>
      <c r="EH63" s="114"/>
      <c r="EI63" s="114"/>
      <c r="EJ63" s="114"/>
      <c r="EK63" s="114"/>
      <c r="EL63" s="114"/>
      <c r="EM63" s="114"/>
      <c r="EN63" s="114"/>
      <c r="EO63" s="114"/>
      <c r="EP63" s="114"/>
      <c r="EQ63" s="114">
        <f t="shared" ref="EQ63" si="146">EA63+2500</f>
        <v>20000</v>
      </c>
      <c r="ER63" s="114"/>
      <c r="ES63" s="114"/>
      <c r="ET63" s="114"/>
      <c r="EU63" s="114"/>
      <c r="EV63" s="114"/>
      <c r="EW63" s="114"/>
      <c r="EX63" s="114"/>
      <c r="EY63" s="114"/>
      <c r="EZ63" s="114"/>
      <c r="FA63" s="114"/>
      <c r="FB63" s="114"/>
      <c r="FC63" s="114"/>
      <c r="FD63" s="114"/>
      <c r="FE63" s="114"/>
      <c r="FF63" s="114"/>
      <c r="FK63">
        <f t="shared" ref="FK63:GD63" si="147">ABS(FK4)</f>
        <v>3214.1310649567999</v>
      </c>
      <c r="FL63">
        <f t="shared" si="147"/>
        <v>2926.5279609661002</v>
      </c>
      <c r="FM63">
        <f t="shared" si="147"/>
        <v>3228.7492440786</v>
      </c>
      <c r="FN63">
        <f t="shared" si="147"/>
        <v>2897.3798922423998</v>
      </c>
      <c r="FO63">
        <f t="shared" si="147"/>
        <v>3659.8794596688999</v>
      </c>
      <c r="FP63">
        <f t="shared" si="147"/>
        <v>4197.0604568865001</v>
      </c>
      <c r="FQ63">
        <f t="shared" si="147"/>
        <v>3702.9843259281001</v>
      </c>
      <c r="FR63">
        <f t="shared" si="147"/>
        <v>3178.6112229907999</v>
      </c>
      <c r="FS63">
        <f t="shared" si="147"/>
        <v>2414.3108838469002</v>
      </c>
      <c r="FT63">
        <f t="shared" si="147"/>
        <v>3970.2606661256</v>
      </c>
      <c r="FU63">
        <f t="shared" si="147"/>
        <v>2928.3346667308001</v>
      </c>
      <c r="FV63">
        <f t="shared" si="147"/>
        <v>4170.0915115100997</v>
      </c>
      <c r="FW63">
        <f t="shared" si="147"/>
        <v>3837.0047952589998</v>
      </c>
      <c r="FX63">
        <f t="shared" si="147"/>
        <v>4817.8196324</v>
      </c>
      <c r="FY63">
        <f t="shared" si="147"/>
        <v>3791.5868110514002</v>
      </c>
      <c r="FZ63">
        <f t="shared" si="147"/>
        <v>2758.8556811948001</v>
      </c>
      <c r="GA63">
        <f t="shared" si="147"/>
        <v>4192.0414209621003</v>
      </c>
      <c r="GB63">
        <f t="shared" si="147"/>
        <v>3583.0507553383</v>
      </c>
      <c r="GC63">
        <f t="shared" si="147"/>
        <v>4814.2436081797996</v>
      </c>
      <c r="GD63">
        <f t="shared" si="147"/>
        <v>4564.1060321283003</v>
      </c>
    </row>
    <row r="64" spans="1:186" x14ac:dyDescent="0.55000000000000004">
      <c r="B64" s="2" t="s">
        <v>2</v>
      </c>
      <c r="C64" s="95">
        <v>0</v>
      </c>
      <c r="D64" s="95">
        <f>C64+250</f>
        <v>250</v>
      </c>
      <c r="E64" s="95">
        <f t="shared" ref="E64:H64" si="148">D64+250</f>
        <v>500</v>
      </c>
      <c r="F64" s="95">
        <v>665</v>
      </c>
      <c r="G64" s="95">
        <f>E64+250</f>
        <v>750</v>
      </c>
      <c r="H64" s="95">
        <f t="shared" si="148"/>
        <v>1000</v>
      </c>
      <c r="I64" s="95">
        <v>1050</v>
      </c>
      <c r="J64" s="95">
        <v>1100</v>
      </c>
      <c r="K64" s="95">
        <v>1150</v>
      </c>
      <c r="L64" s="95">
        <v>1200</v>
      </c>
      <c r="M64" s="95">
        <f>H64+250</f>
        <v>1250</v>
      </c>
      <c r="N64" s="95">
        <v>1300</v>
      </c>
      <c r="O64" s="95">
        <v>1350</v>
      </c>
      <c r="P64" s="95">
        <v>1400</v>
      </c>
      <c r="Q64" s="95">
        <v>1450</v>
      </c>
      <c r="R64" s="95">
        <f>M64+250</f>
        <v>1500</v>
      </c>
      <c r="S64" s="95">
        <v>0</v>
      </c>
      <c r="T64" s="95">
        <f>S64+250</f>
        <v>250</v>
      </c>
      <c r="U64" s="95">
        <f t="shared" ref="U64" si="149">T64+250</f>
        <v>500</v>
      </c>
      <c r="V64" s="95">
        <v>665</v>
      </c>
      <c r="W64" s="95">
        <f>U64+250</f>
        <v>750</v>
      </c>
      <c r="X64" s="95">
        <f t="shared" ref="X64" si="150">W64+250</f>
        <v>1000</v>
      </c>
      <c r="Y64" s="95">
        <v>1050</v>
      </c>
      <c r="Z64" s="95">
        <v>1100</v>
      </c>
      <c r="AA64" s="95">
        <v>1150</v>
      </c>
      <c r="AB64" s="95">
        <v>1200</v>
      </c>
      <c r="AC64" s="95">
        <f>X64+250</f>
        <v>1250</v>
      </c>
      <c r="AD64" s="95">
        <v>1300</v>
      </c>
      <c r="AE64" s="95">
        <v>1350</v>
      </c>
      <c r="AF64" s="95">
        <v>1400</v>
      </c>
      <c r="AG64" s="95">
        <v>1450</v>
      </c>
      <c r="AH64" s="95">
        <f>AC64+250</f>
        <v>1500</v>
      </c>
      <c r="AI64" s="95">
        <v>0</v>
      </c>
      <c r="AJ64" s="95">
        <f>AI64+250</f>
        <v>250</v>
      </c>
      <c r="AK64" s="95">
        <f t="shared" ref="AK64" si="151">AJ64+250</f>
        <v>500</v>
      </c>
      <c r="AL64" s="95">
        <v>665</v>
      </c>
      <c r="AM64" s="95">
        <f>AK64+250</f>
        <v>750</v>
      </c>
      <c r="AN64" s="95">
        <f t="shared" ref="AN64" si="152">AM64+250</f>
        <v>1000</v>
      </c>
      <c r="AO64" s="95">
        <v>1050</v>
      </c>
      <c r="AP64" s="95">
        <v>1100</v>
      </c>
      <c r="AQ64" s="95">
        <v>1150</v>
      </c>
      <c r="AR64" s="95">
        <v>1200</v>
      </c>
      <c r="AS64" s="95">
        <f>AN64+250</f>
        <v>1250</v>
      </c>
      <c r="AT64" s="95">
        <v>1300</v>
      </c>
      <c r="AU64" s="95">
        <v>1350</v>
      </c>
      <c r="AV64" s="95">
        <v>1400</v>
      </c>
      <c r="AW64" s="95">
        <v>1450</v>
      </c>
      <c r="AX64" s="95">
        <f>AS64+250</f>
        <v>1500</v>
      </c>
      <c r="AY64" s="95">
        <v>0</v>
      </c>
      <c r="AZ64" s="95">
        <f>AY64+250</f>
        <v>250</v>
      </c>
      <c r="BA64" s="95">
        <f t="shared" ref="BA64" si="153">AZ64+250</f>
        <v>500</v>
      </c>
      <c r="BB64" s="95">
        <v>665</v>
      </c>
      <c r="BC64" s="95">
        <f>BA64+250</f>
        <v>750</v>
      </c>
      <c r="BD64" s="95">
        <f t="shared" ref="BD64" si="154">BC64+250</f>
        <v>1000</v>
      </c>
      <c r="BE64" s="95">
        <v>1050</v>
      </c>
      <c r="BF64" s="95">
        <v>1100</v>
      </c>
      <c r="BG64" s="95">
        <v>1150</v>
      </c>
      <c r="BH64" s="95">
        <v>1200</v>
      </c>
      <c r="BI64" s="95">
        <f>BD64+250</f>
        <v>1250</v>
      </c>
      <c r="BJ64" s="95">
        <v>1300</v>
      </c>
      <c r="BK64" s="95">
        <v>1350</v>
      </c>
      <c r="BL64" s="95">
        <v>1400</v>
      </c>
      <c r="BM64" s="95">
        <v>1450</v>
      </c>
      <c r="BN64" s="95">
        <f>BI64+250</f>
        <v>1500</v>
      </c>
      <c r="BO64" s="95">
        <v>0</v>
      </c>
      <c r="BP64" s="95">
        <f>BO64+250</f>
        <v>250</v>
      </c>
      <c r="BQ64" s="95">
        <f t="shared" ref="BQ64" si="155">BP64+250</f>
        <v>500</v>
      </c>
      <c r="BR64" s="95">
        <v>665</v>
      </c>
      <c r="BS64" s="95">
        <f>BQ64+250</f>
        <v>750</v>
      </c>
      <c r="BT64" s="95">
        <f t="shared" ref="BT64" si="156">BS64+250</f>
        <v>1000</v>
      </c>
      <c r="BU64" s="95">
        <v>1050</v>
      </c>
      <c r="BV64" s="95">
        <v>1100</v>
      </c>
      <c r="BW64" s="95">
        <v>1150</v>
      </c>
      <c r="BX64" s="95">
        <v>1200</v>
      </c>
      <c r="BY64" s="95">
        <f>BT64+250</f>
        <v>1250</v>
      </c>
      <c r="BZ64" s="95">
        <v>1300</v>
      </c>
      <c r="CA64" s="95">
        <v>1350</v>
      </c>
      <c r="CB64" s="95">
        <v>1400</v>
      </c>
      <c r="CC64" s="95">
        <v>1450</v>
      </c>
      <c r="CD64" s="95">
        <f>BY64+250</f>
        <v>1500</v>
      </c>
      <c r="CE64" s="95">
        <v>0</v>
      </c>
      <c r="CF64" s="95">
        <f>CE64+250</f>
        <v>250</v>
      </c>
      <c r="CG64" s="95">
        <f t="shared" ref="CG64" si="157">CF64+250</f>
        <v>500</v>
      </c>
      <c r="CH64" s="95">
        <v>665</v>
      </c>
      <c r="CI64" s="95">
        <f>CG64+250</f>
        <v>750</v>
      </c>
      <c r="CJ64" s="95">
        <f t="shared" ref="CJ64" si="158">CI64+250</f>
        <v>1000</v>
      </c>
      <c r="CK64" s="95">
        <v>1050</v>
      </c>
      <c r="CL64" s="95">
        <v>1100</v>
      </c>
      <c r="CM64" s="95">
        <v>1150</v>
      </c>
      <c r="CN64" s="95">
        <v>1200</v>
      </c>
      <c r="CO64" s="95">
        <f>CJ64+250</f>
        <v>1250</v>
      </c>
      <c r="CP64" s="95">
        <v>1300</v>
      </c>
      <c r="CQ64" s="95">
        <v>1350</v>
      </c>
      <c r="CR64" s="95">
        <v>1400</v>
      </c>
      <c r="CS64" s="95">
        <v>1450</v>
      </c>
      <c r="CT64" s="95">
        <f>CO64+250</f>
        <v>1500</v>
      </c>
      <c r="CU64" s="95">
        <v>0</v>
      </c>
      <c r="CV64" s="95">
        <f>CU64+250</f>
        <v>250</v>
      </c>
      <c r="CW64" s="95">
        <f t="shared" ref="CW64" si="159">CV64+250</f>
        <v>500</v>
      </c>
      <c r="CX64" s="95">
        <v>665</v>
      </c>
      <c r="CY64" s="95">
        <f>CW64+250</f>
        <v>750</v>
      </c>
      <c r="CZ64" s="95">
        <f t="shared" ref="CZ64" si="160">CY64+250</f>
        <v>1000</v>
      </c>
      <c r="DA64" s="95">
        <v>1050</v>
      </c>
      <c r="DB64" s="95">
        <v>1100</v>
      </c>
      <c r="DC64" s="95">
        <v>1150</v>
      </c>
      <c r="DD64" s="95">
        <v>1200</v>
      </c>
      <c r="DE64" s="95">
        <f>CZ64+250</f>
        <v>1250</v>
      </c>
      <c r="DF64" s="95">
        <v>1300</v>
      </c>
      <c r="DG64" s="95">
        <v>1350</v>
      </c>
      <c r="DH64" s="95">
        <v>1400</v>
      </c>
      <c r="DI64" s="95">
        <v>1450</v>
      </c>
      <c r="DJ64" s="95">
        <f>DE64+250</f>
        <v>1500</v>
      </c>
      <c r="DK64" s="95">
        <v>0</v>
      </c>
      <c r="DL64" s="95">
        <f>DK64+250</f>
        <v>250</v>
      </c>
      <c r="DM64" s="95">
        <f t="shared" ref="DM64" si="161">DL64+250</f>
        <v>500</v>
      </c>
      <c r="DN64" s="95">
        <v>665</v>
      </c>
      <c r="DO64" s="95">
        <f>DM64+250</f>
        <v>750</v>
      </c>
      <c r="DP64" s="95">
        <f t="shared" ref="DP64" si="162">DO64+250</f>
        <v>1000</v>
      </c>
      <c r="DQ64" s="95">
        <v>1050</v>
      </c>
      <c r="DR64" s="95">
        <v>1100</v>
      </c>
      <c r="DS64" s="95">
        <v>1150</v>
      </c>
      <c r="DT64" s="95">
        <v>1200</v>
      </c>
      <c r="DU64" s="95">
        <f>DP64+250</f>
        <v>1250</v>
      </c>
      <c r="DV64" s="95">
        <v>1300</v>
      </c>
      <c r="DW64" s="95">
        <v>1350</v>
      </c>
      <c r="DX64" s="95">
        <v>1400</v>
      </c>
      <c r="DY64" s="95">
        <v>1450</v>
      </c>
      <c r="DZ64" s="95">
        <f>DU64+250</f>
        <v>1500</v>
      </c>
      <c r="EA64" s="95">
        <v>0</v>
      </c>
      <c r="EB64" s="95">
        <f>EA64+250</f>
        <v>250</v>
      </c>
      <c r="EC64" s="95">
        <f t="shared" ref="EC64" si="163">EB64+250</f>
        <v>500</v>
      </c>
      <c r="ED64" s="95">
        <v>665</v>
      </c>
      <c r="EE64" s="95">
        <f>EC64+250</f>
        <v>750</v>
      </c>
      <c r="EF64" s="95">
        <f t="shared" ref="EF64" si="164">EE64+250</f>
        <v>1000</v>
      </c>
      <c r="EG64" s="95">
        <v>1050</v>
      </c>
      <c r="EH64" s="95">
        <v>1100</v>
      </c>
      <c r="EI64" s="95">
        <v>1150</v>
      </c>
      <c r="EJ64" s="95">
        <v>1200</v>
      </c>
      <c r="EK64" s="95">
        <f>EF64+250</f>
        <v>1250</v>
      </c>
      <c r="EL64" s="95">
        <v>1300</v>
      </c>
      <c r="EM64" s="95">
        <v>1350</v>
      </c>
      <c r="EN64" s="95">
        <v>1400</v>
      </c>
      <c r="EO64" s="95">
        <v>1450</v>
      </c>
      <c r="EP64" s="95">
        <f>EK64+250</f>
        <v>1500</v>
      </c>
      <c r="EQ64" s="95">
        <v>0</v>
      </c>
      <c r="ER64" s="95">
        <f>EQ64+250</f>
        <v>250</v>
      </c>
      <c r="ES64" s="95">
        <f t="shared" ref="ES64" si="165">ER64+250</f>
        <v>500</v>
      </c>
      <c r="ET64" s="95">
        <v>665</v>
      </c>
      <c r="EU64" s="95">
        <f>ES64+250</f>
        <v>750</v>
      </c>
      <c r="EV64" s="95">
        <f t="shared" ref="EV64" si="166">EU64+250</f>
        <v>1000</v>
      </c>
      <c r="EW64" s="95">
        <v>1050</v>
      </c>
      <c r="EX64" s="95">
        <v>1100</v>
      </c>
      <c r="EY64" s="95">
        <v>1150</v>
      </c>
      <c r="EZ64" s="95">
        <v>1200</v>
      </c>
      <c r="FA64" s="95">
        <f>EV64+250</f>
        <v>1250</v>
      </c>
      <c r="FB64" s="95">
        <v>1300</v>
      </c>
      <c r="FC64" s="95">
        <v>1350</v>
      </c>
      <c r="FD64" s="95">
        <v>1400</v>
      </c>
      <c r="FE64" s="95">
        <v>1450</v>
      </c>
      <c r="FF64" s="95">
        <f>FA64+250</f>
        <v>1500</v>
      </c>
      <c r="FK64">
        <f t="shared" ref="FK64:GD64" si="167">ABS(FK5)</f>
        <v>3171.4803219497999</v>
      </c>
      <c r="FL64">
        <f t="shared" si="167"/>
        <v>2888.8727174635001</v>
      </c>
      <c r="FM64">
        <f t="shared" si="167"/>
        <v>3186.4421178411999</v>
      </c>
      <c r="FN64">
        <f t="shared" si="167"/>
        <v>2862.3450136928</v>
      </c>
      <c r="FO64">
        <f t="shared" si="167"/>
        <v>3614.3869611826999</v>
      </c>
      <c r="FP64">
        <f t="shared" si="167"/>
        <v>4150.5581060367003</v>
      </c>
      <c r="FQ64">
        <f t="shared" si="167"/>
        <v>3657.1871531256002</v>
      </c>
      <c r="FR64">
        <f t="shared" si="167"/>
        <v>3146.2343409197001</v>
      </c>
      <c r="FS64">
        <f t="shared" si="167"/>
        <v>2382.4048613241998</v>
      </c>
      <c r="FT64">
        <f t="shared" si="167"/>
        <v>3919.5862421012998</v>
      </c>
      <c r="FU64">
        <f t="shared" si="167"/>
        <v>2891.2269210441</v>
      </c>
      <c r="FV64">
        <f t="shared" si="167"/>
        <v>4119.5645272190004</v>
      </c>
      <c r="FW64">
        <f t="shared" si="167"/>
        <v>3793.1871832912998</v>
      </c>
      <c r="FX64">
        <f t="shared" si="167"/>
        <v>4759.8079008811001</v>
      </c>
      <c r="FY64">
        <f t="shared" si="167"/>
        <v>3742.7219374152</v>
      </c>
      <c r="FZ64">
        <f t="shared" si="167"/>
        <v>2725.3371396215998</v>
      </c>
      <c r="GA64">
        <f t="shared" si="167"/>
        <v>4137.2079427276003</v>
      </c>
      <c r="GB64">
        <f t="shared" si="167"/>
        <v>3537.0638770697001</v>
      </c>
      <c r="GC64">
        <f t="shared" si="167"/>
        <v>4757.2603789403001</v>
      </c>
      <c r="GD64">
        <f t="shared" si="167"/>
        <v>4509.1020280862003</v>
      </c>
    </row>
    <row r="65" spans="1:186" x14ac:dyDescent="0.55000000000000004">
      <c r="B65" s="2" t="s">
        <v>0</v>
      </c>
      <c r="C65" s="95" t="s">
        <v>23</v>
      </c>
      <c r="D65" s="95" t="s">
        <v>23</v>
      </c>
      <c r="E65" s="95" t="s">
        <v>23</v>
      </c>
      <c r="F65" s="95" t="s">
        <v>23</v>
      </c>
      <c r="G65" s="95" t="s">
        <v>23</v>
      </c>
      <c r="H65" s="95" t="s">
        <v>23</v>
      </c>
      <c r="I65" s="95" t="s">
        <v>23</v>
      </c>
      <c r="J65" s="95" t="s">
        <v>23</v>
      </c>
      <c r="K65" s="95" t="s">
        <v>23</v>
      </c>
      <c r="L65" s="95" t="s">
        <v>23</v>
      </c>
      <c r="M65" s="95" t="s">
        <v>23</v>
      </c>
      <c r="N65" s="95" t="s">
        <v>23</v>
      </c>
      <c r="O65" s="95" t="s">
        <v>23</v>
      </c>
      <c r="P65" s="95" t="s">
        <v>23</v>
      </c>
      <c r="Q65" s="95" t="s">
        <v>23</v>
      </c>
      <c r="R65" s="95" t="s">
        <v>23</v>
      </c>
      <c r="S65" s="95" t="s">
        <v>23</v>
      </c>
      <c r="T65" s="95" t="s">
        <v>23</v>
      </c>
      <c r="U65" s="95" t="s">
        <v>23</v>
      </c>
      <c r="V65" s="95" t="s">
        <v>23</v>
      </c>
      <c r="W65" s="95" t="s">
        <v>23</v>
      </c>
      <c r="X65" s="95" t="s">
        <v>23</v>
      </c>
      <c r="Y65" s="95" t="s">
        <v>23</v>
      </c>
      <c r="Z65" s="95" t="s">
        <v>23</v>
      </c>
      <c r="AA65" s="95" t="s">
        <v>23</v>
      </c>
      <c r="AB65" s="95" t="s">
        <v>23</v>
      </c>
      <c r="AC65" s="95" t="s">
        <v>23</v>
      </c>
      <c r="AD65" s="95" t="s">
        <v>23</v>
      </c>
      <c r="AE65" s="95" t="s">
        <v>23</v>
      </c>
      <c r="AF65" s="95" t="s">
        <v>23</v>
      </c>
      <c r="AG65" s="95" t="s">
        <v>23</v>
      </c>
      <c r="AH65" s="95" t="s">
        <v>23</v>
      </c>
      <c r="AI65" s="95" t="s">
        <v>23</v>
      </c>
      <c r="AJ65" s="95" t="s">
        <v>23</v>
      </c>
      <c r="AK65" s="95" t="s">
        <v>23</v>
      </c>
      <c r="AL65" s="95" t="s">
        <v>23</v>
      </c>
      <c r="AM65" s="95" t="s">
        <v>23</v>
      </c>
      <c r="AN65" s="95" t="s">
        <v>23</v>
      </c>
      <c r="AO65" s="95" t="s">
        <v>23</v>
      </c>
      <c r="AP65" s="95" t="s">
        <v>23</v>
      </c>
      <c r="AQ65" s="95" t="s">
        <v>23</v>
      </c>
      <c r="AR65" s="95" t="s">
        <v>23</v>
      </c>
      <c r="AS65" s="95" t="s">
        <v>23</v>
      </c>
      <c r="AT65" s="95" t="s">
        <v>23</v>
      </c>
      <c r="AU65" s="95" t="s">
        <v>23</v>
      </c>
      <c r="AV65" s="95" t="s">
        <v>23</v>
      </c>
      <c r="AW65" s="95" t="s">
        <v>23</v>
      </c>
      <c r="AX65" s="95" t="s">
        <v>23</v>
      </c>
      <c r="AY65" s="95" t="s">
        <v>23</v>
      </c>
      <c r="AZ65" s="95" t="s">
        <v>23</v>
      </c>
      <c r="BA65" s="95" t="s">
        <v>23</v>
      </c>
      <c r="BB65" s="95" t="s">
        <v>23</v>
      </c>
      <c r="BC65" s="95" t="s">
        <v>23</v>
      </c>
      <c r="BD65" s="95" t="s">
        <v>23</v>
      </c>
      <c r="BE65" s="95" t="s">
        <v>23</v>
      </c>
      <c r="BF65" s="95" t="s">
        <v>23</v>
      </c>
      <c r="BG65" s="95" t="s">
        <v>23</v>
      </c>
      <c r="BH65" s="95" t="s">
        <v>23</v>
      </c>
      <c r="BI65" s="95" t="s">
        <v>23</v>
      </c>
      <c r="BJ65" s="95" t="s">
        <v>23</v>
      </c>
      <c r="BK65" s="95" t="s">
        <v>23</v>
      </c>
      <c r="BL65" s="95" t="s">
        <v>23</v>
      </c>
      <c r="BM65" s="95" t="s">
        <v>23</v>
      </c>
      <c r="BN65" s="95" t="s">
        <v>23</v>
      </c>
      <c r="BO65" s="95" t="s">
        <v>23</v>
      </c>
      <c r="BP65" s="95" t="s">
        <v>23</v>
      </c>
      <c r="BQ65" s="95" t="s">
        <v>23</v>
      </c>
      <c r="BR65" s="95" t="s">
        <v>23</v>
      </c>
      <c r="BS65" s="95" t="s">
        <v>23</v>
      </c>
      <c r="BT65" s="95" t="s">
        <v>23</v>
      </c>
      <c r="BU65" s="95" t="s">
        <v>23</v>
      </c>
      <c r="BV65" s="95" t="s">
        <v>23</v>
      </c>
      <c r="BW65" s="95" t="s">
        <v>23</v>
      </c>
      <c r="BX65" s="95" t="s">
        <v>23</v>
      </c>
      <c r="BY65" s="95" t="s">
        <v>23</v>
      </c>
      <c r="BZ65" s="95" t="s">
        <v>23</v>
      </c>
      <c r="CA65" s="95" t="s">
        <v>23</v>
      </c>
      <c r="CB65" s="95" t="s">
        <v>23</v>
      </c>
      <c r="CC65" s="95" t="s">
        <v>23</v>
      </c>
      <c r="CD65" s="95" t="s">
        <v>23</v>
      </c>
      <c r="CE65" s="95" t="s">
        <v>23</v>
      </c>
      <c r="CF65" s="95" t="s">
        <v>23</v>
      </c>
      <c r="CG65" s="95" t="s">
        <v>23</v>
      </c>
      <c r="CH65" s="95" t="s">
        <v>23</v>
      </c>
      <c r="CI65" s="95" t="s">
        <v>23</v>
      </c>
      <c r="CJ65" s="95" t="s">
        <v>23</v>
      </c>
      <c r="CK65" s="95" t="s">
        <v>23</v>
      </c>
      <c r="CL65" s="95" t="s">
        <v>23</v>
      </c>
      <c r="CM65" s="95" t="s">
        <v>23</v>
      </c>
      <c r="CN65" s="95" t="s">
        <v>23</v>
      </c>
      <c r="CO65" s="95" t="s">
        <v>23</v>
      </c>
      <c r="CP65" s="95" t="s">
        <v>23</v>
      </c>
      <c r="CQ65" s="95" t="s">
        <v>23</v>
      </c>
      <c r="CR65" s="95" t="s">
        <v>23</v>
      </c>
      <c r="CS65" s="95" t="s">
        <v>23</v>
      </c>
      <c r="CT65" s="95" t="s">
        <v>23</v>
      </c>
      <c r="CU65" s="95" t="s">
        <v>23</v>
      </c>
      <c r="CV65" s="95" t="s">
        <v>23</v>
      </c>
      <c r="CW65" s="95" t="s">
        <v>23</v>
      </c>
      <c r="CX65" s="95" t="s">
        <v>23</v>
      </c>
      <c r="CY65" s="95" t="s">
        <v>23</v>
      </c>
      <c r="CZ65" s="95" t="s">
        <v>23</v>
      </c>
      <c r="DA65" s="95" t="s">
        <v>23</v>
      </c>
      <c r="DB65" s="95" t="s">
        <v>23</v>
      </c>
      <c r="DC65" s="95" t="s">
        <v>23</v>
      </c>
      <c r="DD65" s="95" t="s">
        <v>23</v>
      </c>
      <c r="DE65" s="95" t="s">
        <v>23</v>
      </c>
      <c r="DF65" s="95" t="s">
        <v>23</v>
      </c>
      <c r="DG65" s="95" t="s">
        <v>23</v>
      </c>
      <c r="DH65" s="95" t="s">
        <v>23</v>
      </c>
      <c r="DI65" s="95" t="s">
        <v>23</v>
      </c>
      <c r="DJ65" s="95" t="s">
        <v>23</v>
      </c>
      <c r="DK65" s="95" t="s">
        <v>23</v>
      </c>
      <c r="DL65" s="95" t="s">
        <v>23</v>
      </c>
      <c r="DM65" s="95" t="s">
        <v>23</v>
      </c>
      <c r="DN65" s="95" t="s">
        <v>23</v>
      </c>
      <c r="DO65" s="95" t="s">
        <v>23</v>
      </c>
      <c r="DP65" s="95" t="s">
        <v>23</v>
      </c>
      <c r="DQ65" s="95" t="s">
        <v>23</v>
      </c>
      <c r="DR65" s="95" t="s">
        <v>23</v>
      </c>
      <c r="DS65" s="95" t="s">
        <v>23</v>
      </c>
      <c r="DT65" s="95" t="s">
        <v>23</v>
      </c>
      <c r="DU65" s="95" t="s">
        <v>23</v>
      </c>
      <c r="DV65" s="95" t="s">
        <v>23</v>
      </c>
      <c r="DW65" s="95" t="s">
        <v>23</v>
      </c>
      <c r="DX65" s="95" t="s">
        <v>23</v>
      </c>
      <c r="DY65" s="95" t="s">
        <v>23</v>
      </c>
      <c r="DZ65" s="95" t="s">
        <v>23</v>
      </c>
      <c r="EA65" s="95" t="s">
        <v>23</v>
      </c>
      <c r="EB65" s="95" t="s">
        <v>23</v>
      </c>
      <c r="EC65" s="95" t="s">
        <v>23</v>
      </c>
      <c r="ED65" s="95" t="s">
        <v>23</v>
      </c>
      <c r="EE65" s="95" t="s">
        <v>23</v>
      </c>
      <c r="EF65" s="95" t="s">
        <v>23</v>
      </c>
      <c r="EG65" s="95" t="s">
        <v>23</v>
      </c>
      <c r="EH65" s="95" t="s">
        <v>23</v>
      </c>
      <c r="EI65" s="95" t="s">
        <v>23</v>
      </c>
      <c r="EJ65" s="95" t="s">
        <v>23</v>
      </c>
      <c r="EK65" s="95" t="s">
        <v>23</v>
      </c>
      <c r="EL65" s="95" t="s">
        <v>23</v>
      </c>
      <c r="EM65" s="95" t="s">
        <v>23</v>
      </c>
      <c r="EN65" s="95" t="s">
        <v>23</v>
      </c>
      <c r="EO65" s="95" t="s">
        <v>23</v>
      </c>
      <c r="EP65" s="95" t="s">
        <v>23</v>
      </c>
      <c r="EQ65" s="95" t="s">
        <v>23</v>
      </c>
      <c r="ER65" s="95" t="s">
        <v>23</v>
      </c>
      <c r="ES65" s="95" t="s">
        <v>23</v>
      </c>
      <c r="ET65" s="95" t="s">
        <v>23</v>
      </c>
      <c r="EU65" s="95" t="s">
        <v>23</v>
      </c>
      <c r="EV65" s="95" t="s">
        <v>23</v>
      </c>
      <c r="EW65" s="95" t="s">
        <v>23</v>
      </c>
      <c r="EX65" s="95" t="s">
        <v>23</v>
      </c>
      <c r="EY65" s="95" t="s">
        <v>23</v>
      </c>
      <c r="EZ65" s="95" t="s">
        <v>23</v>
      </c>
      <c r="FA65" s="95" t="s">
        <v>23</v>
      </c>
      <c r="FB65" s="95" t="s">
        <v>23</v>
      </c>
      <c r="FC65" s="95" t="s">
        <v>23</v>
      </c>
      <c r="FD65" s="95" t="s">
        <v>23</v>
      </c>
      <c r="FE65" s="95" t="s">
        <v>23</v>
      </c>
      <c r="FF65" s="95" t="s">
        <v>23</v>
      </c>
      <c r="FK65">
        <f t="shared" ref="FK65:GD65" si="168">ABS(FK6)</f>
        <v>3120.7936521021002</v>
      </c>
      <c r="FL65">
        <f t="shared" si="168"/>
        <v>2842.1046202635998</v>
      </c>
      <c r="FM65">
        <f t="shared" si="168"/>
        <v>3137.4794859653998</v>
      </c>
      <c r="FN65">
        <f t="shared" si="168"/>
        <v>2818.7779721315001</v>
      </c>
      <c r="FO65">
        <f t="shared" si="168"/>
        <v>3555.5802296748998</v>
      </c>
      <c r="FP65">
        <f t="shared" si="168"/>
        <v>4092.4349577633002</v>
      </c>
      <c r="FQ65">
        <f t="shared" si="168"/>
        <v>3602.1947083995001</v>
      </c>
      <c r="FR65">
        <f t="shared" si="168"/>
        <v>3103.0402248737</v>
      </c>
      <c r="FS65">
        <f t="shared" si="168"/>
        <v>2343.7934784017002</v>
      </c>
      <c r="FT65">
        <f t="shared" si="168"/>
        <v>3859.1784046872999</v>
      </c>
      <c r="FU65">
        <f t="shared" si="168"/>
        <v>2844.7418173586002</v>
      </c>
      <c r="FV65">
        <f t="shared" si="168"/>
        <v>4056.0693034152</v>
      </c>
      <c r="FW65">
        <f t="shared" si="168"/>
        <v>3737.6137439009999</v>
      </c>
      <c r="FX65">
        <f t="shared" si="168"/>
        <v>4686.9668282264001</v>
      </c>
      <c r="FY65">
        <f t="shared" si="168"/>
        <v>3681.0369052576998</v>
      </c>
      <c r="FZ65">
        <f t="shared" si="168"/>
        <v>2683.2598683043998</v>
      </c>
      <c r="GA65">
        <f t="shared" si="168"/>
        <v>4069.6005400696999</v>
      </c>
      <c r="GB65">
        <f t="shared" si="168"/>
        <v>3477.1156345504</v>
      </c>
      <c r="GC65">
        <f t="shared" si="168"/>
        <v>4682.5164113272003</v>
      </c>
      <c r="GD65">
        <f t="shared" si="168"/>
        <v>4441.0252431698</v>
      </c>
    </row>
    <row r="66" spans="1:186" x14ac:dyDescent="0.55000000000000004">
      <c r="A66" s="115" t="s">
        <v>29</v>
      </c>
      <c r="B66" s="1" t="s">
        <v>3</v>
      </c>
      <c r="C66" s="1">
        <f t="shared" ref="C66:C85" si="169">(C31-$FI5)^2</f>
        <v>0.46021735869658009</v>
      </c>
      <c r="D66" s="96">
        <f t="shared" ref="D66:BO66" si="170">(D31-$FI5)^2</f>
        <v>0.464469779508493</v>
      </c>
      <c r="E66" s="96">
        <f t="shared" si="170"/>
        <v>0.4737998073300575</v>
      </c>
      <c r="F66" s="96">
        <f t="shared" si="170"/>
        <v>0.48087384948897666</v>
      </c>
      <c r="G66" s="96">
        <f t="shared" si="170"/>
        <v>0.48500837430297272</v>
      </c>
      <c r="H66" s="96">
        <f t="shared" si="170"/>
        <v>0.50506244694723212</v>
      </c>
      <c r="I66" s="96">
        <f t="shared" si="170"/>
        <v>0.51335173755872554</v>
      </c>
      <c r="J66" s="96">
        <f t="shared" si="170"/>
        <v>0.53684903576687626</v>
      </c>
      <c r="K66" s="96">
        <f t="shared" si="170"/>
        <v>0.57694216654465968</v>
      </c>
      <c r="L66" s="96">
        <f t="shared" si="170"/>
        <v>0.70207221295244004</v>
      </c>
      <c r="M66" s="96">
        <f t="shared" si="170"/>
        <v>0.96471297768218633</v>
      </c>
      <c r="N66" s="96">
        <f t="shared" si="170"/>
        <v>1.1954972912403905</v>
      </c>
      <c r="O66" s="96">
        <f t="shared" si="170"/>
        <v>1.3642088590667425</v>
      </c>
      <c r="P66" s="96">
        <f t="shared" si="170"/>
        <v>1.4053538410092887</v>
      </c>
      <c r="Q66" s="96">
        <f t="shared" si="170"/>
        <v>1.41450462720825</v>
      </c>
      <c r="R66" s="96">
        <f t="shared" si="170"/>
        <v>1.4172797285319549</v>
      </c>
      <c r="S66" s="96">
        <f t="shared" si="170"/>
        <v>0.17656334683727565</v>
      </c>
      <c r="T66" s="96">
        <f t="shared" si="170"/>
        <v>0.18062385109007403</v>
      </c>
      <c r="U66" s="96">
        <f t="shared" si="170"/>
        <v>0.18951566531237449</v>
      </c>
      <c r="V66" s="96">
        <f t="shared" si="170"/>
        <v>0.19631106866540174</v>
      </c>
      <c r="W66" s="96">
        <f t="shared" si="170"/>
        <v>0.20030862956215337</v>
      </c>
      <c r="X66" s="96">
        <f t="shared" si="170"/>
        <v>0.22000438594456956</v>
      </c>
      <c r="Y66" s="96">
        <f t="shared" si="170"/>
        <v>0.22830171959873119</v>
      </c>
      <c r="Z66" s="96">
        <f t="shared" si="170"/>
        <v>0.25231096523858132</v>
      </c>
      <c r="AA66" s="96">
        <f t="shared" si="170"/>
        <v>0.29487170215752606</v>
      </c>
      <c r="AB66" s="96">
        <f t="shared" si="170"/>
        <v>0.43967037752489085</v>
      </c>
      <c r="AC66" s="96">
        <f t="shared" si="170"/>
        <v>0.78666939564520544</v>
      </c>
      <c r="AD66" s="96">
        <f t="shared" si="170"/>
        <v>1.1175946312791469</v>
      </c>
      <c r="AE66" s="96">
        <f t="shared" si="170"/>
        <v>1.3540901321045393</v>
      </c>
      <c r="AF66" s="96">
        <f t="shared" si="170"/>
        <v>1.4040201045445546</v>
      </c>
      <c r="AG66" s="96">
        <f t="shared" si="170"/>
        <v>1.414295906796609</v>
      </c>
      <c r="AH66" s="96">
        <f t="shared" si="170"/>
        <v>1.417278013687294</v>
      </c>
      <c r="AI66" s="96">
        <f t="shared" si="170"/>
        <v>8.473629896713597E-2</v>
      </c>
      <c r="AJ66" s="96">
        <f t="shared" si="170"/>
        <v>8.8053611234878537E-2</v>
      </c>
      <c r="AK66" s="96">
        <f t="shared" si="170"/>
        <v>9.5379608821776485E-2</v>
      </c>
      <c r="AL66" s="96">
        <f t="shared" si="170"/>
        <v>0.10104788287804821</v>
      </c>
      <c r="AM66" s="96">
        <f t="shared" si="170"/>
        <v>0.10441018391197027</v>
      </c>
      <c r="AN66" s="96">
        <f t="shared" si="170"/>
        <v>0.12126512106967405</v>
      </c>
      <c r="AO66" s="96">
        <f t="shared" si="170"/>
        <v>0.12850223698240018</v>
      </c>
      <c r="AP66" s="96">
        <f t="shared" si="170"/>
        <v>0.14985489460974491</v>
      </c>
      <c r="AQ66" s="96">
        <f t="shared" si="170"/>
        <v>0.18901360344335319</v>
      </c>
      <c r="AR66" s="96">
        <f t="shared" si="170"/>
        <v>0.33155643139302593</v>
      </c>
      <c r="AS66" s="96">
        <f t="shared" si="170"/>
        <v>0.70564734571525778</v>
      </c>
      <c r="AT66" s="96">
        <f t="shared" si="170"/>
        <v>1.0814893745006962</v>
      </c>
      <c r="AU66" s="96">
        <f t="shared" si="170"/>
        <v>1.3499045367680598</v>
      </c>
      <c r="AV66" s="96">
        <f t="shared" si="170"/>
        <v>1.4035256689741165</v>
      </c>
      <c r="AW66" s="96">
        <f t="shared" si="170"/>
        <v>1.4142201526830187</v>
      </c>
      <c r="AX66" s="96">
        <f t="shared" si="170"/>
        <v>1.4172775061566592</v>
      </c>
      <c r="AY66" s="96">
        <f t="shared" si="170"/>
        <v>2.6242556036599779E-2</v>
      </c>
      <c r="AZ66" s="96">
        <f t="shared" si="170"/>
        <v>2.838484809811273E-2</v>
      </c>
      <c r="BA66" s="96">
        <f t="shared" si="170"/>
        <v>3.3247131641432795E-2</v>
      </c>
      <c r="BB66" s="96">
        <f t="shared" si="170"/>
        <v>3.7129706454325472E-2</v>
      </c>
      <c r="BC66" s="96">
        <f t="shared" si="170"/>
        <v>3.947888254988139E-2</v>
      </c>
      <c r="BD66" s="96">
        <f t="shared" si="170"/>
        <v>5.1718408904810949E-2</v>
      </c>
      <c r="BE66" s="96">
        <f t="shared" si="170"/>
        <v>5.7185641181690484E-2</v>
      </c>
      <c r="BF66" s="96">
        <f t="shared" si="170"/>
        <v>7.3938920369666927E-2</v>
      </c>
      <c r="BG66" s="96">
        <f t="shared" si="170"/>
        <v>0.106599959035342</v>
      </c>
      <c r="BH66" s="96">
        <f t="shared" si="170"/>
        <v>0.23873733456896773</v>
      </c>
      <c r="BI66" s="96">
        <f t="shared" si="170"/>
        <v>0.62956836277348971</v>
      </c>
      <c r="BJ66" s="96">
        <f t="shared" si="170"/>
        <v>1.0468402336746634</v>
      </c>
      <c r="BK66" s="96">
        <f t="shared" si="170"/>
        <v>1.3461142089499825</v>
      </c>
      <c r="BL66" s="96">
        <f t="shared" si="170"/>
        <v>1.4031047608039338</v>
      </c>
      <c r="BM66" s="96">
        <f t="shared" si="170"/>
        <v>1.4141562342958813</v>
      </c>
      <c r="BN66" s="96">
        <f t="shared" si="170"/>
        <v>1.4172771198327205</v>
      </c>
      <c r="BO66" s="96">
        <f t="shared" si="170"/>
        <v>1.92536938296754E-2</v>
      </c>
      <c r="BP66" s="96">
        <f t="shared" ref="BP66:EA66" si="171">(BP31-$FI5)^2</f>
        <v>2.1138612669216145E-2</v>
      </c>
      <c r="BQ66" s="96">
        <f t="shared" si="171"/>
        <v>2.546206966512635E-2</v>
      </c>
      <c r="BR66" s="96">
        <f t="shared" si="171"/>
        <v>2.8953278027518396E-2</v>
      </c>
      <c r="BS66" s="96">
        <f t="shared" si="171"/>
        <v>3.1079962967264563E-2</v>
      </c>
      <c r="BT66" s="96">
        <f t="shared" si="171"/>
        <v>4.2300250627694373E-2</v>
      </c>
      <c r="BU66" s="96">
        <f t="shared" si="171"/>
        <v>4.7373533732640909E-2</v>
      </c>
      <c r="BV66" s="96">
        <f t="shared" si="171"/>
        <v>6.3092565834671127E-2</v>
      </c>
      <c r="BW66" s="96">
        <f t="shared" si="171"/>
        <v>9.4255100528315261E-2</v>
      </c>
      <c r="BX66" s="96">
        <f t="shared" si="171"/>
        <v>0.22365054543453836</v>
      </c>
      <c r="BY66" s="96">
        <f t="shared" si="171"/>
        <v>0.61638365709332366</v>
      </c>
      <c r="BZ66" s="96">
        <f t="shared" si="171"/>
        <v>1.0407411100044794</v>
      </c>
      <c r="CA66" s="96">
        <f t="shared" si="171"/>
        <v>1.3454670887811679</v>
      </c>
      <c r="CB66" s="96">
        <f t="shared" si="171"/>
        <v>1.4030353519222414</v>
      </c>
      <c r="CC66" s="96">
        <f t="shared" si="171"/>
        <v>1.4141457401830286</v>
      </c>
      <c r="CD66" s="96">
        <f t="shared" si="171"/>
        <v>1.4172770598845252</v>
      </c>
      <c r="CE66" s="96">
        <f t="shared" si="171"/>
        <v>1.0821575439541426E-3</v>
      </c>
      <c r="CF66" s="96">
        <f t="shared" si="171"/>
        <v>1.6174842178669625E-3</v>
      </c>
      <c r="CG66" s="96">
        <f t="shared" si="171"/>
        <v>3.1181309006585935E-3</v>
      </c>
      <c r="CH66" s="96">
        <f t="shared" si="171"/>
        <v>4.5564270427416679E-3</v>
      </c>
      <c r="CI66" s="96">
        <f t="shared" si="171"/>
        <v>5.5146118588389244E-3</v>
      </c>
      <c r="CJ66" s="96">
        <f t="shared" si="171"/>
        <v>1.1364086464960546E-2</v>
      </c>
      <c r="CK66" s="96">
        <f t="shared" si="171"/>
        <v>1.4351708218100908E-2</v>
      </c>
      <c r="CL66" s="96">
        <f t="shared" si="171"/>
        <v>2.4562404395484207E-2</v>
      </c>
      <c r="CM66" s="96">
        <f t="shared" si="171"/>
        <v>4.7628110730169038E-2</v>
      </c>
      <c r="CN66" s="96">
        <f t="shared" si="171"/>
        <v>0.16116812516934217</v>
      </c>
      <c r="CO66" s="96">
        <f t="shared" si="171"/>
        <v>0.55824309613737555</v>
      </c>
      <c r="CP66" s="96">
        <f t="shared" si="171"/>
        <v>1.0134408934215906</v>
      </c>
      <c r="CQ66" s="96">
        <f t="shared" si="171"/>
        <v>1.3426362763247923</v>
      </c>
      <c r="CR66" s="96">
        <f t="shared" si="171"/>
        <v>1.4027398515720613</v>
      </c>
      <c r="CS66" s="96">
        <f t="shared" si="171"/>
        <v>1.4141011994914938</v>
      </c>
      <c r="CT66" s="96">
        <f t="shared" si="171"/>
        <v>1.4172768158456748</v>
      </c>
      <c r="CU66" s="96">
        <f t="shared" si="171"/>
        <v>9.2550646522891918E-3</v>
      </c>
      <c r="CV66" s="96">
        <f t="shared" si="171"/>
        <v>7.7514073618209943E-3</v>
      </c>
      <c r="CW66" s="96">
        <f t="shared" si="171"/>
        <v>4.9924750808459442E-3</v>
      </c>
      <c r="CX66" s="96">
        <f t="shared" si="171"/>
        <v>3.3279066413557244E-3</v>
      </c>
      <c r="CY66" s="96">
        <f t="shared" si="171"/>
        <v>2.5172300332153529E-3</v>
      </c>
      <c r="CZ66" s="96">
        <f t="shared" si="171"/>
        <v>2.0197471662292108E-4</v>
      </c>
      <c r="DA66" s="96">
        <f t="shared" si="171"/>
        <v>2.136061129349426E-7</v>
      </c>
      <c r="DB66" s="96">
        <f t="shared" si="171"/>
        <v>1.7248455360531116E-3</v>
      </c>
      <c r="DC66" s="96">
        <f t="shared" si="171"/>
        <v>1.2096195747325476E-2</v>
      </c>
      <c r="DD66" s="96">
        <f t="shared" si="171"/>
        <v>9.8815597503939992E-2</v>
      </c>
      <c r="DE66" s="96">
        <f t="shared" si="171"/>
        <v>0.49152912006397548</v>
      </c>
      <c r="DF66" s="96">
        <f t="shared" si="171"/>
        <v>0.98114015387868203</v>
      </c>
      <c r="DG66" s="96">
        <f t="shared" si="171"/>
        <v>1.3394119821601349</v>
      </c>
      <c r="DH66" s="96">
        <f t="shared" si="171"/>
        <v>1.4024188759205278</v>
      </c>
      <c r="DI66" s="96">
        <f t="shared" si="171"/>
        <v>1.414053055983193</v>
      </c>
      <c r="DJ66" s="96">
        <f t="shared" si="171"/>
        <v>1.4172765703328665</v>
      </c>
      <c r="DK66" s="96">
        <f t="shared" si="171"/>
        <v>0.12560081308086876</v>
      </c>
      <c r="DL66" s="96">
        <f t="shared" si="171"/>
        <v>0.11872296001758639</v>
      </c>
      <c r="DM66" s="96">
        <f t="shared" si="171"/>
        <v>0.1047510073433742</v>
      </c>
      <c r="DN66" s="96">
        <f t="shared" si="171"/>
        <v>9.4904939377277661E-2</v>
      </c>
      <c r="DO66" s="96">
        <f t="shared" si="171"/>
        <v>8.9422926272338096E-2</v>
      </c>
      <c r="DP66" s="96">
        <f t="shared" si="171"/>
        <v>6.545410425464987E-2</v>
      </c>
      <c r="DQ66" s="96">
        <f t="shared" si="171"/>
        <v>5.6744160801349315E-2</v>
      </c>
      <c r="DR66" s="96">
        <f t="shared" si="171"/>
        <v>3.5665519858341488E-2</v>
      </c>
      <c r="DS66" s="96">
        <f t="shared" si="171"/>
        <v>1.1347580559709405E-2</v>
      </c>
      <c r="DT66" s="96">
        <f t="shared" si="171"/>
        <v>1.9665207209991951E-2</v>
      </c>
      <c r="DU66" s="96">
        <f t="shared" si="171"/>
        <v>0.37151642348494768</v>
      </c>
      <c r="DV66" s="96">
        <f t="shared" si="171"/>
        <v>0.91940222345530287</v>
      </c>
      <c r="DW66" s="96">
        <f t="shared" si="171"/>
        <v>1.3335617931601278</v>
      </c>
      <c r="DX66" s="96">
        <f t="shared" si="171"/>
        <v>1.4018764135020381</v>
      </c>
      <c r="DY66" s="96">
        <f t="shared" si="171"/>
        <v>1.413972203777579</v>
      </c>
      <c r="DZ66" s="96">
        <f t="shared" si="171"/>
        <v>1.4172761980770201</v>
      </c>
      <c r="EA66" s="96">
        <f t="shared" si="171"/>
        <v>0.37527988927129624</v>
      </c>
      <c r="EB66" s="96">
        <f t="shared" ref="EB66:FF66" si="172">(EB31-$FI5)^2</f>
        <v>0.36129937254362143</v>
      </c>
      <c r="EC66" s="96">
        <f t="shared" si="172"/>
        <v>0.33252253589722064</v>
      </c>
      <c r="ED66" s="96">
        <f t="shared" si="172"/>
        <v>0.31186059239512337</v>
      </c>
      <c r="EE66" s="96">
        <f t="shared" si="172"/>
        <v>0.30019575517361047</v>
      </c>
      <c r="EF66" s="96">
        <f t="shared" si="172"/>
        <v>0.24747446921804311</v>
      </c>
      <c r="EG66" s="96">
        <f t="shared" si="172"/>
        <v>0.22741701041386569</v>
      </c>
      <c r="EH66" s="96">
        <f t="shared" si="172"/>
        <v>0.17575947246954254</v>
      </c>
      <c r="EI66" s="96">
        <f t="shared" si="172"/>
        <v>0.10434771505026225</v>
      </c>
      <c r="EJ66" s="96">
        <f t="shared" si="172"/>
        <v>1.1412649901927539E-3</v>
      </c>
      <c r="EK66" s="96">
        <f t="shared" si="172"/>
        <v>0.26888517652516675</v>
      </c>
      <c r="EL66" s="96">
        <f t="shared" si="172"/>
        <v>0.86097586641627177</v>
      </c>
      <c r="EM66" s="96">
        <f t="shared" si="172"/>
        <v>1.3283253527289693</v>
      </c>
      <c r="EN66" s="96">
        <f t="shared" si="172"/>
        <v>1.4014312652548726</v>
      </c>
      <c r="EO66" s="96">
        <f t="shared" si="172"/>
        <v>1.4139062973772725</v>
      </c>
      <c r="EP66" s="96">
        <f t="shared" si="172"/>
        <v>1.4172759291362389</v>
      </c>
      <c r="EQ66" s="96">
        <f t="shared" si="172"/>
        <v>0.75829215970236097</v>
      </c>
      <c r="ER66" s="96">
        <f t="shared" si="172"/>
        <v>0.73548038842751051</v>
      </c>
      <c r="ES66" s="96">
        <f t="shared" si="172"/>
        <v>0.68830680378161924</v>
      </c>
      <c r="ET66" s="96">
        <f t="shared" si="172"/>
        <v>0.65419460470465673</v>
      </c>
      <c r="EU66" s="96">
        <f t="shared" si="172"/>
        <v>0.63483544884083087</v>
      </c>
      <c r="EV66" s="96">
        <f t="shared" si="172"/>
        <v>0.54626276208389923</v>
      </c>
      <c r="EW66" s="96">
        <f t="shared" si="172"/>
        <v>0.51201838119350418</v>
      </c>
      <c r="EX66" s="96">
        <f t="shared" si="172"/>
        <v>0.42200576789682503</v>
      </c>
      <c r="EY66" s="96">
        <f t="shared" si="172"/>
        <v>0.29109286186585864</v>
      </c>
      <c r="EZ66" s="96">
        <f t="shared" si="172"/>
        <v>4.3148131498456234E-2</v>
      </c>
      <c r="FA66" s="96">
        <f t="shared" si="172"/>
        <v>0.18320026929265962</v>
      </c>
      <c r="FB66" s="96">
        <f t="shared" si="172"/>
        <v>0.80543872940623118</v>
      </c>
      <c r="FC66" s="96">
        <f t="shared" si="172"/>
        <v>1.3235541848006063</v>
      </c>
      <c r="FD66" s="96">
        <f t="shared" si="172"/>
        <v>1.4010560099454545</v>
      </c>
      <c r="FE66" s="96">
        <f t="shared" si="172"/>
        <v>1.4138510325590004</v>
      </c>
      <c r="FF66" s="96">
        <f t="shared" si="172"/>
        <v>1.4172757257086521</v>
      </c>
      <c r="FK66">
        <f t="shared" ref="FK66:GD66" si="173">ABS(FK7)</f>
        <v>3031.5466076011999</v>
      </c>
      <c r="FL66">
        <f t="shared" si="173"/>
        <v>2750.0683046833001</v>
      </c>
      <c r="FM66">
        <f t="shared" si="173"/>
        <v>3043.2297396038002</v>
      </c>
      <c r="FN66">
        <f t="shared" si="173"/>
        <v>2743.1710514284</v>
      </c>
      <c r="FO66">
        <f t="shared" si="173"/>
        <v>3435.7876558470998</v>
      </c>
      <c r="FP66">
        <f t="shared" si="173"/>
        <v>3988.5100188452998</v>
      </c>
      <c r="FQ66">
        <f t="shared" si="173"/>
        <v>3501.6607255747999</v>
      </c>
      <c r="FR66">
        <f t="shared" si="173"/>
        <v>3015.3621296667998</v>
      </c>
      <c r="FS66">
        <f t="shared" si="173"/>
        <v>2275.0309974247998</v>
      </c>
      <c r="FT66">
        <f t="shared" si="173"/>
        <v>3726.2361391722002</v>
      </c>
      <c r="FU66">
        <f t="shared" si="173"/>
        <v>2739.5019482068001</v>
      </c>
      <c r="FV66">
        <f t="shared" si="173"/>
        <v>3916.7111219480998</v>
      </c>
      <c r="FW66">
        <f t="shared" si="173"/>
        <v>3617.850544854</v>
      </c>
      <c r="FX66">
        <f t="shared" si="173"/>
        <v>4534.3709482370004</v>
      </c>
      <c r="FY66">
        <f t="shared" si="173"/>
        <v>3559.2326710073999</v>
      </c>
      <c r="FZ66">
        <f t="shared" si="173"/>
        <v>2602.9801082999002</v>
      </c>
      <c r="GA66">
        <f t="shared" si="173"/>
        <v>3920.5549911633002</v>
      </c>
      <c r="GB66">
        <f t="shared" si="173"/>
        <v>3358.3291569070998</v>
      </c>
      <c r="GC66">
        <f t="shared" si="173"/>
        <v>4523.0011482149002</v>
      </c>
      <c r="GD66">
        <f t="shared" si="173"/>
        <v>4265.3909178630001</v>
      </c>
    </row>
    <row r="67" spans="1:186" x14ac:dyDescent="0.55000000000000004">
      <c r="A67" s="115"/>
      <c r="B67" s="1" t="s">
        <v>4</v>
      </c>
      <c r="C67" s="1">
        <f t="shared" si="169"/>
        <v>0.33466682147641397</v>
      </c>
      <c r="D67" s="96">
        <f t="shared" ref="D67:BO67" si="174">(D32-$FI6)^2</f>
        <v>0.33820590385587873</v>
      </c>
      <c r="E67" s="96">
        <f t="shared" si="174"/>
        <v>0.34534670583938043</v>
      </c>
      <c r="F67" s="96">
        <f t="shared" si="174"/>
        <v>0.35107934703920829</v>
      </c>
      <c r="G67" s="96">
        <f t="shared" si="174"/>
        <v>0.35431949994323758</v>
      </c>
      <c r="H67" s="96">
        <f t="shared" si="174"/>
        <v>0.37231338461607205</v>
      </c>
      <c r="I67" s="96">
        <f t="shared" si="174"/>
        <v>0.37993456204501946</v>
      </c>
      <c r="J67" s="96">
        <f t="shared" si="174"/>
        <v>0.40119285360457646</v>
      </c>
      <c r="K67" s="96">
        <f t="shared" si="174"/>
        <v>0.43809230447738939</v>
      </c>
      <c r="L67" s="96">
        <f t="shared" si="174"/>
        <v>0.55311989952959617</v>
      </c>
      <c r="M67" s="96">
        <f t="shared" si="174"/>
        <v>0.77938568937853736</v>
      </c>
      <c r="N67" s="96">
        <f t="shared" si="174"/>
        <v>0.9629202296993461</v>
      </c>
      <c r="O67" s="96">
        <f t="shared" si="174"/>
        <v>1.0732017965081764</v>
      </c>
      <c r="P67" s="96">
        <f t="shared" si="174"/>
        <v>1.0996270186367412</v>
      </c>
      <c r="Q67" s="96">
        <f t="shared" si="174"/>
        <v>1.1055398358203357</v>
      </c>
      <c r="R67" s="96">
        <f t="shared" si="174"/>
        <v>1.1071667005646759</v>
      </c>
      <c r="S67" s="96">
        <f t="shared" si="174"/>
        <v>0.11536244670887327</v>
      </c>
      <c r="T67" s="96">
        <f t="shared" si="174"/>
        <v>0.11856876587844647</v>
      </c>
      <c r="U67" s="96">
        <f t="shared" si="174"/>
        <v>0.12503720308113467</v>
      </c>
      <c r="V67" s="96">
        <f t="shared" si="174"/>
        <v>0.13028178946690483</v>
      </c>
      <c r="W67" s="96">
        <f t="shared" si="174"/>
        <v>0.13327095955641377</v>
      </c>
      <c r="X67" s="96">
        <f t="shared" si="174"/>
        <v>0.15021819660552277</v>
      </c>
      <c r="Y67" s="96">
        <f t="shared" si="174"/>
        <v>0.15757849312951769</v>
      </c>
      <c r="Z67" s="96">
        <f t="shared" si="174"/>
        <v>0.17868421774194465</v>
      </c>
      <c r="AA67" s="96">
        <f t="shared" si="174"/>
        <v>0.21719871843017755</v>
      </c>
      <c r="AB67" s="96">
        <f t="shared" si="174"/>
        <v>0.35039340037834232</v>
      </c>
      <c r="AC67" s="96">
        <f t="shared" si="174"/>
        <v>0.65119777215878494</v>
      </c>
      <c r="AD67" s="96">
        <f t="shared" si="174"/>
        <v>0.91606298790403107</v>
      </c>
      <c r="AE67" s="96">
        <f t="shared" si="174"/>
        <v>1.067610992278192</v>
      </c>
      <c r="AF67" s="96">
        <f t="shared" si="174"/>
        <v>1.0987923488731517</v>
      </c>
      <c r="AG67" s="96">
        <f t="shared" si="174"/>
        <v>1.1054432511681993</v>
      </c>
      <c r="AH67" s="96">
        <f t="shared" si="174"/>
        <v>1.1071654825282498</v>
      </c>
      <c r="AI67" s="96">
        <f t="shared" si="174"/>
        <v>4.849849602813746E-2</v>
      </c>
      <c r="AJ67" s="96">
        <f t="shared" si="174"/>
        <v>5.0954173623361472E-2</v>
      </c>
      <c r="AK67" s="96">
        <f t="shared" si="174"/>
        <v>5.5969389235068077E-2</v>
      </c>
      <c r="AL67" s="96">
        <f t="shared" si="174"/>
        <v>6.0103109305050008E-2</v>
      </c>
      <c r="AM67" s="96">
        <f t="shared" si="174"/>
        <v>6.2485655687592491E-2</v>
      </c>
      <c r="AN67" s="96">
        <f t="shared" si="174"/>
        <v>7.6332604999761786E-2</v>
      </c>
      <c r="AO67" s="96">
        <f t="shared" si="174"/>
        <v>8.2512450866054521E-2</v>
      </c>
      <c r="AP67" s="96">
        <f t="shared" si="174"/>
        <v>0.10072493815648373</v>
      </c>
      <c r="AQ67" s="96">
        <f t="shared" si="174"/>
        <v>0.13553412358060002</v>
      </c>
      <c r="AR67" s="96">
        <f t="shared" si="174"/>
        <v>0.26651779555356614</v>
      </c>
      <c r="AS67" s="96">
        <f t="shared" si="174"/>
        <v>0.59235157158167329</v>
      </c>
      <c r="AT67" s="96">
        <f t="shared" si="174"/>
        <v>0.89455152628030765</v>
      </c>
      <c r="AU67" s="96">
        <f t="shared" si="174"/>
        <v>1.0653802463676256</v>
      </c>
      <c r="AV67" s="96">
        <f t="shared" si="174"/>
        <v>1.0984779281208208</v>
      </c>
      <c r="AW67" s="96">
        <f t="shared" si="174"/>
        <v>1.1054092261050152</v>
      </c>
      <c r="AX67" s="96">
        <f t="shared" si="174"/>
        <v>1.1071651197266998</v>
      </c>
      <c r="AY67" s="96">
        <f t="shared" si="174"/>
        <v>1.0160029594155065E-2</v>
      </c>
      <c r="AZ67" s="96">
        <f t="shared" si="174"/>
        <v>1.1475248393775788E-2</v>
      </c>
      <c r="BA67" s="96">
        <f t="shared" si="174"/>
        <v>1.4292480155973172E-2</v>
      </c>
      <c r="BB67" s="96">
        <f t="shared" si="174"/>
        <v>1.6737420559288077E-2</v>
      </c>
      <c r="BC67" s="96">
        <f t="shared" si="174"/>
        <v>1.8192570396127077E-2</v>
      </c>
      <c r="BD67" s="96">
        <f t="shared" si="174"/>
        <v>2.7220895137761925E-2</v>
      </c>
      <c r="BE67" s="96">
        <f t="shared" si="174"/>
        <v>3.1519951699510919E-2</v>
      </c>
      <c r="BF67" s="96">
        <f t="shared" si="174"/>
        <v>4.4958917434497793E-2</v>
      </c>
      <c r="BG67" s="96">
        <f t="shared" si="174"/>
        <v>7.3042176452001825E-2</v>
      </c>
      <c r="BH67" s="96">
        <f t="shared" si="174"/>
        <v>0.19418138158023468</v>
      </c>
      <c r="BI67" s="96">
        <f t="shared" si="174"/>
        <v>0.53670037335375365</v>
      </c>
      <c r="BJ67" s="96">
        <f t="shared" si="174"/>
        <v>0.87398554304613507</v>
      </c>
      <c r="BK67" s="96">
        <f t="shared" si="174"/>
        <v>1.0634006841534622</v>
      </c>
      <c r="BL67" s="96">
        <f t="shared" si="174"/>
        <v>1.0982076890728434</v>
      </c>
      <c r="BM67" s="96">
        <f t="shared" si="174"/>
        <v>1.105380953727644</v>
      </c>
      <c r="BN67" s="96">
        <f t="shared" si="174"/>
        <v>1.1071648426775951</v>
      </c>
      <c r="BO67" s="96">
        <f t="shared" si="174"/>
        <v>6.2885200364966466E-3</v>
      </c>
      <c r="BP67" s="96">
        <f t="shared" ref="BP67:EA67" si="175">(BP32-$FI6)^2</f>
        <v>7.3570493641997754E-3</v>
      </c>
      <c r="BQ67" s="96">
        <f t="shared" si="175"/>
        <v>9.6995492195780415E-3</v>
      </c>
      <c r="BR67" s="96">
        <f t="shared" si="175"/>
        <v>1.1779135414602019E-2</v>
      </c>
      <c r="BS67" s="96">
        <f t="shared" si="175"/>
        <v>1.3033287658581159E-2</v>
      </c>
      <c r="BT67" s="96">
        <f t="shared" si="175"/>
        <v>2.1011763057393329E-2</v>
      </c>
      <c r="BU67" s="96">
        <f t="shared" si="175"/>
        <v>2.4897891269493284E-2</v>
      </c>
      <c r="BV67" s="96">
        <f t="shared" si="175"/>
        <v>3.727786200728965E-2</v>
      </c>
      <c r="BW67" s="96">
        <f t="shared" si="175"/>
        <v>6.3829232365354815E-2</v>
      </c>
      <c r="BX67" s="96">
        <f t="shared" si="175"/>
        <v>0.18238171051038796</v>
      </c>
      <c r="BY67" s="96">
        <f t="shared" si="175"/>
        <v>0.52701091288089541</v>
      </c>
      <c r="BZ67" s="96">
        <f t="shared" si="175"/>
        <v>0.87037142298194992</v>
      </c>
      <c r="CA67" s="96">
        <f t="shared" si="175"/>
        <v>1.0630665169876581</v>
      </c>
      <c r="CB67" s="96">
        <f t="shared" si="175"/>
        <v>1.0981628796457645</v>
      </c>
      <c r="CC67" s="96">
        <f t="shared" si="175"/>
        <v>1.1053763505055219</v>
      </c>
      <c r="CD67" s="96">
        <f t="shared" si="175"/>
        <v>1.1071647996129583</v>
      </c>
      <c r="CE67" s="96">
        <f t="shared" si="175"/>
        <v>3.470669281465275E-4</v>
      </c>
      <c r="CF67" s="96">
        <f t="shared" si="175"/>
        <v>1.3190452033384642E-4</v>
      </c>
      <c r="CG67" s="96">
        <f t="shared" si="175"/>
        <v>6.3706068183318722E-6</v>
      </c>
      <c r="CH67" s="96">
        <f t="shared" si="175"/>
        <v>1.8461228132779712E-4</v>
      </c>
      <c r="CI67" s="96">
        <f t="shared" si="175"/>
        <v>3.9158747146070261E-4</v>
      </c>
      <c r="CJ67" s="96">
        <f t="shared" si="175"/>
        <v>2.8828199957336544E-3</v>
      </c>
      <c r="CK67" s="96">
        <f t="shared" si="175"/>
        <v>4.6006174126612207E-3</v>
      </c>
      <c r="CL67" s="96">
        <f t="shared" si="175"/>
        <v>1.1384863460487614E-2</v>
      </c>
      <c r="CM67" s="96">
        <f t="shared" si="175"/>
        <v>2.9716309836840333E-2</v>
      </c>
      <c r="CN67" s="96">
        <f t="shared" si="175"/>
        <v>0.13332802634113716</v>
      </c>
      <c r="CO67" s="96">
        <f t="shared" si="175"/>
        <v>0.48410326190188474</v>
      </c>
      <c r="CP67" s="96">
        <f t="shared" si="175"/>
        <v>0.85421085623922399</v>
      </c>
      <c r="CQ67" s="96">
        <f t="shared" si="175"/>
        <v>1.061617597644922</v>
      </c>
      <c r="CR67" s="96">
        <f t="shared" si="175"/>
        <v>1.0979712791435823</v>
      </c>
      <c r="CS67" s="96">
        <f t="shared" si="175"/>
        <v>1.105356934805497</v>
      </c>
      <c r="CT67" s="96">
        <f t="shared" si="175"/>
        <v>1.1071646240767523</v>
      </c>
      <c r="CU67" s="96">
        <f t="shared" si="175"/>
        <v>1.9059587379616921E-2</v>
      </c>
      <c r="CV67" s="96">
        <f t="shared" si="175"/>
        <v>1.6924052894298033E-2</v>
      </c>
      <c r="CW67" s="96">
        <f t="shared" si="175"/>
        <v>1.3110957306884908E-2</v>
      </c>
      <c r="CX67" s="96">
        <f t="shared" si="175"/>
        <v>1.0444574401927333E-2</v>
      </c>
      <c r="CY67" s="96">
        <f t="shared" si="175"/>
        <v>9.0825919085882317E-3</v>
      </c>
      <c r="CZ67" s="96">
        <f t="shared" si="175"/>
        <v>3.3181740022364395E-3</v>
      </c>
      <c r="DA67" s="96">
        <f t="shared" si="175"/>
        <v>1.75415354231833E-3</v>
      </c>
      <c r="DB67" s="96">
        <f t="shared" si="175"/>
        <v>1.8647872934883709E-6</v>
      </c>
      <c r="DC67" s="96">
        <f t="shared" si="175"/>
        <v>5.5518830958254019E-3</v>
      </c>
      <c r="DD67" s="96">
        <f t="shared" si="175"/>
        <v>8.3916099893513771E-2</v>
      </c>
      <c r="DE67" s="96">
        <f t="shared" si="175"/>
        <v>0.43445725730538787</v>
      </c>
      <c r="DF67" s="96">
        <f t="shared" si="175"/>
        <v>0.83511487566149989</v>
      </c>
      <c r="DG67" s="96">
        <f t="shared" si="175"/>
        <v>1.0599925499965965</v>
      </c>
      <c r="DH67" s="96">
        <f t="shared" si="175"/>
        <v>1.0977615556181406</v>
      </c>
      <c r="DI67" s="96">
        <f t="shared" si="175"/>
        <v>1.1053361719038197</v>
      </c>
      <c r="DJ67" s="96">
        <f t="shared" si="175"/>
        <v>1.1071644470934967</v>
      </c>
      <c r="DK67" s="96">
        <f t="shared" si="175"/>
        <v>0.14206110172127573</v>
      </c>
      <c r="DL67" s="96">
        <f t="shared" si="175"/>
        <v>0.1349146935492366</v>
      </c>
      <c r="DM67" s="96">
        <f t="shared" si="175"/>
        <v>0.12149205982172474</v>
      </c>
      <c r="DN67" s="96">
        <f t="shared" si="175"/>
        <v>0.11140264301171703</v>
      </c>
      <c r="DO67" s="96">
        <f t="shared" si="175"/>
        <v>0.10594038804871769</v>
      </c>
      <c r="DP67" s="96">
        <f t="shared" si="175"/>
        <v>7.8508777974319474E-2</v>
      </c>
      <c r="DQ67" s="96">
        <f t="shared" si="175"/>
        <v>6.8279221114382352E-2</v>
      </c>
      <c r="DR67" s="96">
        <f t="shared" si="175"/>
        <v>4.3806840031502821E-2</v>
      </c>
      <c r="DS67" s="96">
        <f t="shared" si="175"/>
        <v>1.4694920165207676E-2</v>
      </c>
      <c r="DT67" s="96">
        <f t="shared" si="175"/>
        <v>1.9296028766039433E-2</v>
      </c>
      <c r="DU67" s="96">
        <f t="shared" si="175"/>
        <v>0.34372493322854281</v>
      </c>
      <c r="DV67" s="96">
        <f t="shared" si="175"/>
        <v>0.79863777563551441</v>
      </c>
      <c r="DW67" s="96">
        <f t="shared" si="175"/>
        <v>1.057111325607957</v>
      </c>
      <c r="DX67" s="96">
        <f t="shared" si="175"/>
        <v>1.0974029740344631</v>
      </c>
      <c r="DY67" s="96">
        <f t="shared" si="175"/>
        <v>1.1053018293436296</v>
      </c>
      <c r="DZ67" s="96">
        <f t="shared" si="175"/>
        <v>1.1071641779365931</v>
      </c>
      <c r="EA67" s="96">
        <f t="shared" si="175"/>
        <v>0.3791646221318245</v>
      </c>
      <c r="EB67" s="96">
        <f t="shared" ref="EB67:FF67" si="176">(EB32-$FI6)^2</f>
        <v>0.36544701509502925</v>
      </c>
      <c r="EC67" s="96">
        <f t="shared" si="176"/>
        <v>0.33943559536286105</v>
      </c>
      <c r="ED67" s="96">
        <f t="shared" si="176"/>
        <v>0.31961142272853771</v>
      </c>
      <c r="EE67" s="96">
        <f t="shared" si="176"/>
        <v>0.30876573998305651</v>
      </c>
      <c r="EF67" s="96">
        <f t="shared" si="176"/>
        <v>0.25279218880678661</v>
      </c>
      <c r="EG67" s="96">
        <f t="shared" si="176"/>
        <v>0.23109431984949674</v>
      </c>
      <c r="EH67" s="96">
        <f t="shared" si="176"/>
        <v>0.1763708084383713</v>
      </c>
      <c r="EI67" s="96">
        <f t="shared" si="176"/>
        <v>0.10045331340848661</v>
      </c>
      <c r="EJ67" s="96">
        <f t="shared" si="176"/>
        <v>1.3721894094486026E-4</v>
      </c>
      <c r="EK67" s="96">
        <f t="shared" si="176"/>
        <v>0.26406189673313224</v>
      </c>
      <c r="EL67" s="96">
        <f t="shared" si="176"/>
        <v>0.76407098223896297</v>
      </c>
      <c r="EM67" s="96">
        <f t="shared" si="176"/>
        <v>1.054603993414122</v>
      </c>
      <c r="EN67" s="96">
        <f t="shared" si="176"/>
        <v>1.097104455351096</v>
      </c>
      <c r="EO67" s="96">
        <f t="shared" si="176"/>
        <v>1.1052743290539955</v>
      </c>
      <c r="EP67" s="96">
        <f t="shared" si="176"/>
        <v>1.1071639827887025</v>
      </c>
      <c r="EQ67" s="96">
        <f t="shared" si="176"/>
        <v>0.73037007931501241</v>
      </c>
      <c r="ER67" s="96">
        <f t="shared" si="176"/>
        <v>0.70852084322545394</v>
      </c>
      <c r="ES67" s="96">
        <f t="shared" si="176"/>
        <v>0.66694137312953161</v>
      </c>
      <c r="ET67" s="96">
        <f t="shared" si="176"/>
        <v>0.63507071897147038</v>
      </c>
      <c r="EU67" s="96">
        <f t="shared" si="176"/>
        <v>0.61755845902817263</v>
      </c>
      <c r="EV67" s="96">
        <f t="shared" si="176"/>
        <v>0.52616806217056666</v>
      </c>
      <c r="EW67" s="96">
        <f t="shared" si="176"/>
        <v>0.49019892746116467</v>
      </c>
      <c r="EX67" s="96">
        <f t="shared" si="176"/>
        <v>0.39769200224998635</v>
      </c>
      <c r="EY67" s="96">
        <f t="shared" si="176"/>
        <v>0.26281609231157371</v>
      </c>
      <c r="EZ67" s="96">
        <f t="shared" si="176"/>
        <v>2.6317098625458762E-2</v>
      </c>
      <c r="FA67" s="96">
        <f t="shared" si="176"/>
        <v>0.19518152610887612</v>
      </c>
      <c r="FB67" s="96">
        <f t="shared" si="176"/>
        <v>0.73110051928691133</v>
      </c>
      <c r="FC67" s="96">
        <f t="shared" si="176"/>
        <v>1.0523765601469404</v>
      </c>
      <c r="FD67" s="96">
        <f t="shared" si="176"/>
        <v>1.0968495366437561</v>
      </c>
      <c r="FE67" s="96">
        <f t="shared" si="176"/>
        <v>1.1052516147248537</v>
      </c>
      <c r="FF67" s="96">
        <f t="shared" si="176"/>
        <v>1.1071638347512212</v>
      </c>
      <c r="FK67">
        <f t="shared" ref="FK67:GD67" si="177">ABS(FK8)</f>
        <v>1331.268900946</v>
      </c>
      <c r="FL67">
        <f t="shared" si="177"/>
        <v>1069.0038746211001</v>
      </c>
      <c r="FM67">
        <f t="shared" si="177"/>
        <v>1078.7021781599999</v>
      </c>
      <c r="FN67">
        <f t="shared" si="177"/>
        <v>1198.3053502925</v>
      </c>
      <c r="FO67">
        <f t="shared" si="177"/>
        <v>1008.1441976206</v>
      </c>
      <c r="FP67">
        <f t="shared" si="177"/>
        <v>1872.0185266358001</v>
      </c>
      <c r="FQ67">
        <f t="shared" si="177"/>
        <v>1531.9559913605001</v>
      </c>
      <c r="FR67">
        <f t="shared" si="177"/>
        <v>948.33813137139998</v>
      </c>
      <c r="FS67">
        <f t="shared" si="177"/>
        <v>838.0160873735</v>
      </c>
      <c r="FT67">
        <f t="shared" si="177"/>
        <v>975.97125856180003</v>
      </c>
      <c r="FU67">
        <f t="shared" si="177"/>
        <v>745.33651972099995</v>
      </c>
      <c r="FV67">
        <f t="shared" si="177"/>
        <v>1094.1938210408</v>
      </c>
      <c r="FW67">
        <f t="shared" si="177"/>
        <v>1434.1527205696</v>
      </c>
      <c r="FX67">
        <f t="shared" si="177"/>
        <v>1801.3567168131999</v>
      </c>
      <c r="FY67">
        <f t="shared" si="177"/>
        <v>983.27091552649995</v>
      </c>
      <c r="FZ67">
        <f t="shared" si="177"/>
        <v>783.12032059160003</v>
      </c>
      <c r="GA67">
        <f t="shared" si="177"/>
        <v>1216.1724204965999</v>
      </c>
      <c r="GB67">
        <f t="shared" si="177"/>
        <v>881.76471684099999</v>
      </c>
      <c r="GC67">
        <f t="shared" si="177"/>
        <v>1442.1108696051999</v>
      </c>
      <c r="GD67">
        <f t="shared" si="177"/>
        <v>1167.8609220513999</v>
      </c>
    </row>
    <row r="68" spans="1:186" x14ac:dyDescent="0.55000000000000004">
      <c r="A68" s="115"/>
      <c r="B68" s="1" t="s">
        <v>5</v>
      </c>
      <c r="C68" s="1">
        <f t="shared" si="169"/>
        <v>0.24423166050205719</v>
      </c>
      <c r="D68" s="96">
        <f t="shared" ref="D68:BO68" si="178">(D33-$FI7)^2</f>
        <v>0.24730137684589146</v>
      </c>
      <c r="E68" s="96">
        <f t="shared" si="178"/>
        <v>0.25376280029366255</v>
      </c>
      <c r="F68" s="96">
        <f t="shared" si="178"/>
        <v>0.25851851625696209</v>
      </c>
      <c r="G68" s="96">
        <f t="shared" si="178"/>
        <v>0.26134471620135075</v>
      </c>
      <c r="H68" s="96">
        <f t="shared" si="178"/>
        <v>0.2762535747550921</v>
      </c>
      <c r="I68" s="96">
        <f t="shared" si="178"/>
        <v>0.28357240448942284</v>
      </c>
      <c r="J68" s="96">
        <f t="shared" si="178"/>
        <v>0.30577208093262254</v>
      </c>
      <c r="K68" s="96">
        <f t="shared" si="178"/>
        <v>0.34567404250293865</v>
      </c>
      <c r="L68" s="96">
        <f t="shared" si="178"/>
        <v>0.46871888872936246</v>
      </c>
      <c r="M68" s="96">
        <f t="shared" si="178"/>
        <v>0.68115534799109312</v>
      </c>
      <c r="N68" s="96">
        <f t="shared" si="178"/>
        <v>0.83877344616575022</v>
      </c>
      <c r="O68" s="96">
        <f t="shared" si="178"/>
        <v>0.93653788730235732</v>
      </c>
      <c r="P68" s="96">
        <f t="shared" si="178"/>
        <v>0.96174034389289631</v>
      </c>
      <c r="Q68" s="96">
        <f t="shared" si="178"/>
        <v>0.96918531880387238</v>
      </c>
      <c r="R68" s="96">
        <f t="shared" si="178"/>
        <v>0.97168554417918995</v>
      </c>
      <c r="S68" s="96">
        <f t="shared" si="178"/>
        <v>6.0687780175583753E-2</v>
      </c>
      <c r="T68" s="96">
        <f t="shared" si="178"/>
        <v>6.3054355782309598E-2</v>
      </c>
      <c r="U68" s="96">
        <f t="shared" si="178"/>
        <v>6.8069411108675162E-2</v>
      </c>
      <c r="V68" s="96">
        <f t="shared" si="178"/>
        <v>7.1824256391692987E-2</v>
      </c>
      <c r="W68" s="96">
        <f t="shared" si="178"/>
        <v>7.4083836901804728E-2</v>
      </c>
      <c r="X68" s="96">
        <f t="shared" si="178"/>
        <v>8.6364370667485396E-2</v>
      </c>
      <c r="Y68" s="96">
        <f t="shared" si="178"/>
        <v>9.2613499134456614E-2</v>
      </c>
      <c r="Z68" s="96">
        <f t="shared" si="178"/>
        <v>0.11243873595694433</v>
      </c>
      <c r="AA68" s="96">
        <f t="shared" si="178"/>
        <v>0.15106162254961267</v>
      </c>
      <c r="AB68" s="96">
        <f t="shared" si="178"/>
        <v>0.2898574278666961</v>
      </c>
      <c r="AC68" s="96">
        <f t="shared" si="178"/>
        <v>0.5708813307153352</v>
      </c>
      <c r="AD68" s="96">
        <f t="shared" si="178"/>
        <v>0.79685625312592967</v>
      </c>
      <c r="AE68" s="96">
        <f t="shared" si="178"/>
        <v>0.93085178205733865</v>
      </c>
      <c r="AF68" s="96">
        <f t="shared" si="178"/>
        <v>0.96060865686585317</v>
      </c>
      <c r="AG68" s="96">
        <f t="shared" si="178"/>
        <v>0.96897846053612069</v>
      </c>
      <c r="AH68" s="96">
        <f t="shared" si="178"/>
        <v>0.97168353280103126</v>
      </c>
      <c r="AI68" s="96">
        <f t="shared" si="178"/>
        <v>1.4987718224202284E-2</v>
      </c>
      <c r="AJ68" s="96">
        <f t="shared" si="178"/>
        <v>1.6387278736665525E-2</v>
      </c>
      <c r="AK68" s="96">
        <f t="shared" si="178"/>
        <v>1.9454080313450136E-2</v>
      </c>
      <c r="AL68" s="96">
        <f t="shared" si="178"/>
        <v>2.1838248867904315E-2</v>
      </c>
      <c r="AM68" s="96">
        <f t="shared" si="178"/>
        <v>2.3307015427742325E-2</v>
      </c>
      <c r="AN68" s="96">
        <f t="shared" si="178"/>
        <v>3.1690825516902187E-2</v>
      </c>
      <c r="AO68" s="96">
        <f t="shared" si="178"/>
        <v>3.6187818570619888E-2</v>
      </c>
      <c r="AP68" s="96">
        <f t="shared" si="178"/>
        <v>5.1303005335120291E-2</v>
      </c>
      <c r="AQ68" s="96">
        <f t="shared" si="178"/>
        <v>8.3558086313324884E-2</v>
      </c>
      <c r="AR68" s="96">
        <f t="shared" si="178"/>
        <v>0.21677814399545928</v>
      </c>
      <c r="AS68" s="96">
        <f t="shared" si="178"/>
        <v>0.52041634150060745</v>
      </c>
      <c r="AT68" s="96">
        <f t="shared" si="178"/>
        <v>0.77766159458037021</v>
      </c>
      <c r="AU68" s="96">
        <f t="shared" si="178"/>
        <v>0.9285640735062608</v>
      </c>
      <c r="AV68" s="96">
        <f t="shared" si="178"/>
        <v>0.96018755010393897</v>
      </c>
      <c r="AW68" s="96">
        <f t="shared" si="178"/>
        <v>0.96890255336718323</v>
      </c>
      <c r="AX68" s="96">
        <f t="shared" si="178"/>
        <v>0.97168292922283828</v>
      </c>
      <c r="AY68" s="96">
        <f t="shared" si="178"/>
        <v>2.2507933489559234E-6</v>
      </c>
      <c r="AZ68" s="96">
        <f t="shared" si="178"/>
        <v>2.4201177932417526E-5</v>
      </c>
      <c r="BA68" s="96">
        <f t="shared" si="178"/>
        <v>3.2597459808709562E-4</v>
      </c>
      <c r="BB68" s="96">
        <f t="shared" si="178"/>
        <v>7.5928258794364105E-4</v>
      </c>
      <c r="BC68" s="96">
        <f t="shared" si="178"/>
        <v>1.0988835704937477E-3</v>
      </c>
      <c r="BD68" s="96">
        <f t="shared" si="178"/>
        <v>3.8639329382586045E-3</v>
      </c>
      <c r="BE68" s="96">
        <f t="shared" si="178"/>
        <v>5.796962750203455E-3</v>
      </c>
      <c r="BF68" s="96">
        <f t="shared" si="178"/>
        <v>1.3850249854022969E-2</v>
      </c>
      <c r="BG68" s="96">
        <f t="shared" si="178"/>
        <v>3.5901258742881394E-2</v>
      </c>
      <c r="BH68" s="96">
        <f t="shared" si="178"/>
        <v>0.15441713660648429</v>
      </c>
      <c r="BI68" s="96">
        <f t="shared" si="178"/>
        <v>0.47273642399401378</v>
      </c>
      <c r="BJ68" s="96">
        <f t="shared" si="178"/>
        <v>0.75932687096934148</v>
      </c>
      <c r="BK68" s="96">
        <f t="shared" si="178"/>
        <v>0.92652163476055149</v>
      </c>
      <c r="BL68" s="96">
        <f t="shared" si="178"/>
        <v>0.95982812767536907</v>
      </c>
      <c r="BM68" s="96">
        <f t="shared" si="178"/>
        <v>0.96883813343874503</v>
      </c>
      <c r="BN68" s="96">
        <f t="shared" si="178"/>
        <v>0.97168246680848469</v>
      </c>
      <c r="BO68" s="96">
        <f t="shared" si="178"/>
        <v>5.6675677982350803E-4</v>
      </c>
      <c r="BP68" s="96">
        <f t="shared" ref="BP68:EA68" si="179">(BP33-$FI7)^2</f>
        <v>2.97123848217199E-4</v>
      </c>
      <c r="BQ68" s="96">
        <f t="shared" si="179"/>
        <v>1.4450213331290422E-5</v>
      </c>
      <c r="BR68" s="96">
        <f t="shared" si="179"/>
        <v>3.4987993262244658E-5</v>
      </c>
      <c r="BS68" s="96">
        <f t="shared" si="179"/>
        <v>1.3540617267940297E-4</v>
      </c>
      <c r="BT68" s="96">
        <f t="shared" si="179"/>
        <v>1.7061900793598041E-3</v>
      </c>
      <c r="BU68" s="96">
        <f t="shared" si="179"/>
        <v>3.0914817684528041E-3</v>
      </c>
      <c r="BV68" s="96">
        <f t="shared" si="179"/>
        <v>9.6237497813045272E-3</v>
      </c>
      <c r="BW68" s="96">
        <f t="shared" si="179"/>
        <v>2.9429994021291372E-2</v>
      </c>
      <c r="BX68" s="96">
        <f t="shared" si="179"/>
        <v>0.14432332436005724</v>
      </c>
      <c r="BY68" s="96">
        <f t="shared" si="179"/>
        <v>0.46443725164637534</v>
      </c>
      <c r="BZ68" s="96">
        <f t="shared" si="179"/>
        <v>0.7561060556895004</v>
      </c>
      <c r="CA68" s="96">
        <f t="shared" si="179"/>
        <v>0.92617557333451928</v>
      </c>
      <c r="CB68" s="96">
        <f t="shared" si="179"/>
        <v>0.95976876063006067</v>
      </c>
      <c r="CC68" s="96">
        <f t="shared" si="179"/>
        <v>0.9688275229541593</v>
      </c>
      <c r="CD68" s="96">
        <f t="shared" si="179"/>
        <v>0.97168239479498741</v>
      </c>
      <c r="CE68" s="96">
        <f t="shared" si="179"/>
        <v>1.5731377835197412E-2</v>
      </c>
      <c r="CF68" s="96">
        <f t="shared" si="179"/>
        <v>1.3965020677871962E-2</v>
      </c>
      <c r="CG68" s="96">
        <f t="shared" si="179"/>
        <v>1.0684975387478044E-2</v>
      </c>
      <c r="CH68" s="96">
        <f t="shared" si="179"/>
        <v>8.5872339064393764E-3</v>
      </c>
      <c r="CI68" s="96">
        <f t="shared" si="179"/>
        <v>7.4593137386617173E-3</v>
      </c>
      <c r="CJ68" s="96">
        <f t="shared" si="179"/>
        <v>2.8834483581964537E-3</v>
      </c>
      <c r="CK68" s="96">
        <f t="shared" si="179"/>
        <v>1.4405766494025966E-3</v>
      </c>
      <c r="CL68" s="96">
        <f t="shared" si="179"/>
        <v>7.8756720998037711E-5</v>
      </c>
      <c r="CM68" s="96">
        <f t="shared" si="179"/>
        <v>8.081892326397477E-3</v>
      </c>
      <c r="CN68" s="96">
        <f t="shared" si="179"/>
        <v>0.10268728925404659</v>
      </c>
      <c r="CO68" s="96">
        <f t="shared" si="179"/>
        <v>0.4276883917190562</v>
      </c>
      <c r="CP68" s="96">
        <f t="shared" si="179"/>
        <v>0.74170742817836932</v>
      </c>
      <c r="CQ68" s="96">
        <f t="shared" si="179"/>
        <v>0.92467044028254242</v>
      </c>
      <c r="CR68" s="96">
        <f t="shared" si="179"/>
        <v>0.95951566117190434</v>
      </c>
      <c r="CS68" s="96">
        <f t="shared" si="179"/>
        <v>0.96878237717249127</v>
      </c>
      <c r="CT68" s="96">
        <f t="shared" si="179"/>
        <v>0.97168210094059482</v>
      </c>
      <c r="CU68" s="96">
        <f t="shared" si="179"/>
        <v>6.2175097010558601E-2</v>
      </c>
      <c r="CV68" s="96">
        <f t="shared" si="179"/>
        <v>5.8209668255384484E-2</v>
      </c>
      <c r="CW68" s="96">
        <f t="shared" si="179"/>
        <v>5.0531001065936214E-2</v>
      </c>
      <c r="CX68" s="96">
        <f t="shared" si="179"/>
        <v>4.5322014789909944E-2</v>
      </c>
      <c r="CY68" s="96">
        <f t="shared" si="179"/>
        <v>4.2388214374768501E-2</v>
      </c>
      <c r="CZ68" s="96">
        <f t="shared" si="179"/>
        <v>2.8749196251581934E-2</v>
      </c>
      <c r="DA68" s="96">
        <f t="shared" si="179"/>
        <v>2.3118409666589675E-2</v>
      </c>
      <c r="DB68" s="96">
        <f t="shared" si="179"/>
        <v>9.9873337859582422E-3</v>
      </c>
      <c r="DC68" s="96">
        <f t="shared" si="179"/>
        <v>9.3492588093373687E-5</v>
      </c>
      <c r="DD68" s="96">
        <f t="shared" si="179"/>
        <v>6.1523589764948851E-2</v>
      </c>
      <c r="DE68" s="96">
        <f t="shared" si="179"/>
        <v>0.38516023012815165</v>
      </c>
      <c r="DF68" s="96">
        <f t="shared" si="179"/>
        <v>0.72469855009300643</v>
      </c>
      <c r="DG68" s="96">
        <f t="shared" si="179"/>
        <v>0.92297274543697139</v>
      </c>
      <c r="DH68" s="96">
        <f t="shared" si="179"/>
        <v>0.95924001562089145</v>
      </c>
      <c r="DI68" s="96">
        <f t="shared" si="179"/>
        <v>0.96873336917038533</v>
      </c>
      <c r="DJ68" s="96">
        <f t="shared" si="179"/>
        <v>0.97168180409904514</v>
      </c>
      <c r="DK68" s="96">
        <f t="shared" si="179"/>
        <v>0.24720629349005507</v>
      </c>
      <c r="DL68" s="96">
        <f t="shared" si="179"/>
        <v>0.23761027639721408</v>
      </c>
      <c r="DM68" s="96">
        <f t="shared" si="179"/>
        <v>0.21868393262845998</v>
      </c>
      <c r="DN68" s="96">
        <f t="shared" si="179"/>
        <v>0.20551186556756246</v>
      </c>
      <c r="DO68" s="96">
        <f t="shared" si="179"/>
        <v>0.19795121871648</v>
      </c>
      <c r="DP68" s="96">
        <f t="shared" si="179"/>
        <v>0.16101898604804746</v>
      </c>
      <c r="DQ68" s="96">
        <f t="shared" si="179"/>
        <v>0.14457615893748066</v>
      </c>
      <c r="DR68" s="96">
        <f t="shared" si="179"/>
        <v>0.1008416152159714</v>
      </c>
      <c r="DS68" s="96">
        <f t="shared" si="179"/>
        <v>4.359207988646125E-2</v>
      </c>
      <c r="DT68" s="96">
        <f t="shared" si="179"/>
        <v>1.0704866930780007E-2</v>
      </c>
      <c r="DU68" s="96">
        <f t="shared" si="179"/>
        <v>0.30734393155182271</v>
      </c>
      <c r="DV68" s="96">
        <f t="shared" si="179"/>
        <v>0.69221659330943741</v>
      </c>
      <c r="DW68" s="96">
        <f t="shared" si="179"/>
        <v>0.91993506595271735</v>
      </c>
      <c r="DX68" s="96">
        <f t="shared" si="179"/>
        <v>0.95877205910849883</v>
      </c>
      <c r="DY68" s="96">
        <f t="shared" si="179"/>
        <v>0.96865053669903201</v>
      </c>
      <c r="DZ68" s="96">
        <f t="shared" si="179"/>
        <v>0.97168135142059808</v>
      </c>
      <c r="EA68" s="96">
        <f t="shared" si="179"/>
        <v>0.55509593788660583</v>
      </c>
      <c r="EB68" s="96">
        <f t="shared" ref="EB68:FF68" si="180">(EB33-$FI7)^2</f>
        <v>0.53822592607230935</v>
      </c>
      <c r="EC68" s="96">
        <f t="shared" si="180"/>
        <v>0.50478463827415798</v>
      </c>
      <c r="ED68" s="96">
        <f t="shared" si="180"/>
        <v>0.48132868170796383</v>
      </c>
      <c r="EE68" s="96">
        <f t="shared" si="180"/>
        <v>0.46778773411629399</v>
      </c>
      <c r="EF68" s="96">
        <f t="shared" si="180"/>
        <v>0.40067286620229658</v>
      </c>
      <c r="EG68" s="96">
        <f t="shared" si="180"/>
        <v>0.37016952622054189</v>
      </c>
      <c r="EH68" s="96">
        <f t="shared" si="180"/>
        <v>0.28640877562861639</v>
      </c>
      <c r="EI68" s="96">
        <f t="shared" si="180"/>
        <v>0.16637169390866288</v>
      </c>
      <c r="EJ68" s="96">
        <f t="shared" si="180"/>
        <v>1.6694569275629205E-3</v>
      </c>
      <c r="EK68" s="96">
        <f t="shared" si="180"/>
        <v>0.23880695343614042</v>
      </c>
      <c r="EL68" s="96">
        <f t="shared" si="180"/>
        <v>0.66143951142617474</v>
      </c>
      <c r="EM68" s="96">
        <f t="shared" si="180"/>
        <v>0.91725972275083822</v>
      </c>
      <c r="EN68" s="96">
        <f t="shared" si="180"/>
        <v>0.95838556767364813</v>
      </c>
      <c r="EO68" s="96">
        <f t="shared" si="180"/>
        <v>0.96858247811432407</v>
      </c>
      <c r="EP68" s="96">
        <f t="shared" si="180"/>
        <v>0.9716810222696094</v>
      </c>
      <c r="EQ68" s="96">
        <f t="shared" si="180"/>
        <v>0.98584386854874662</v>
      </c>
      <c r="ER68" s="96">
        <f t="shared" si="180"/>
        <v>0.9600563459947542</v>
      </c>
      <c r="ES68" s="96">
        <f t="shared" si="180"/>
        <v>0.90883284343091075</v>
      </c>
      <c r="ET68" s="96">
        <f t="shared" si="180"/>
        <v>0.87277219316313792</v>
      </c>
      <c r="EU68" s="96">
        <f t="shared" si="180"/>
        <v>0.85189748975281054</v>
      </c>
      <c r="EV68" s="96">
        <f t="shared" si="180"/>
        <v>0.74771043057746234</v>
      </c>
      <c r="EW68" s="96">
        <f t="shared" si="180"/>
        <v>0.69989797602562986</v>
      </c>
      <c r="EX68" s="96">
        <f t="shared" si="180"/>
        <v>0.56668609848945317</v>
      </c>
      <c r="EY68" s="96">
        <f t="shared" si="180"/>
        <v>0.36841673126368479</v>
      </c>
      <c r="EZ68" s="96">
        <f t="shared" si="180"/>
        <v>3.4221136665828399E-2</v>
      </c>
      <c r="FA68" s="96">
        <f t="shared" si="180"/>
        <v>0.1792376037859271</v>
      </c>
      <c r="FB68" s="96">
        <f t="shared" si="180"/>
        <v>0.63208429683983913</v>
      </c>
      <c r="FC68" s="96">
        <f t="shared" si="180"/>
        <v>0.9148557976285977</v>
      </c>
      <c r="FD68" s="96">
        <f t="shared" si="180"/>
        <v>0.95805755972954854</v>
      </c>
      <c r="FE68" s="96">
        <f t="shared" si="180"/>
        <v>0.96852499219509058</v>
      </c>
      <c r="FF68" s="96">
        <f t="shared" si="180"/>
        <v>0.97168077200431924</v>
      </c>
      <c r="FK68">
        <f t="shared" ref="FK68:GD68" si="181">ABS(FK9)</f>
        <v>26.8975006304</v>
      </c>
      <c r="FL68">
        <f t="shared" si="181"/>
        <v>24.6070649897</v>
      </c>
      <c r="FM68">
        <f t="shared" si="181"/>
        <v>27.234770346099999</v>
      </c>
      <c r="FN68">
        <f t="shared" si="181"/>
        <v>24.193126616800001</v>
      </c>
      <c r="FO68">
        <f t="shared" si="181"/>
        <v>30.885936490399999</v>
      </c>
      <c r="FP68">
        <f t="shared" si="181"/>
        <v>34.755579616299997</v>
      </c>
      <c r="FQ68">
        <f t="shared" si="181"/>
        <v>30.8765533051</v>
      </c>
      <c r="FR68">
        <f t="shared" si="181"/>
        <v>26.2952904574</v>
      </c>
      <c r="FS68">
        <f t="shared" si="181"/>
        <v>20.193022830699999</v>
      </c>
      <c r="FT68">
        <f t="shared" si="181"/>
        <v>33.674872393400001</v>
      </c>
      <c r="FU68">
        <f t="shared" si="181"/>
        <v>24.764521395199999</v>
      </c>
      <c r="FV68">
        <f t="shared" si="181"/>
        <v>35.281686397000001</v>
      </c>
      <c r="FW68">
        <f t="shared" si="181"/>
        <v>31.931089407799998</v>
      </c>
      <c r="FX68">
        <f t="shared" si="181"/>
        <v>40.449831842000002</v>
      </c>
      <c r="FY68">
        <f t="shared" si="181"/>
        <v>31.967659191700001</v>
      </c>
      <c r="FZ68">
        <f t="shared" si="181"/>
        <v>23.234550304500001</v>
      </c>
      <c r="GA68">
        <f t="shared" si="181"/>
        <v>35.4409152713</v>
      </c>
      <c r="GB68">
        <f t="shared" si="181"/>
        <v>30.289606793699999</v>
      </c>
      <c r="GC68">
        <f t="shared" si="181"/>
        <v>40.024793433299998</v>
      </c>
      <c r="GD68">
        <f t="shared" si="181"/>
        <v>38.220942666200003</v>
      </c>
    </row>
    <row r="69" spans="1:186" x14ac:dyDescent="0.55000000000000004">
      <c r="A69" s="115"/>
      <c r="B69" s="1" t="s">
        <v>6</v>
      </c>
      <c r="C69" s="1">
        <f t="shared" si="169"/>
        <v>0.5646451519274962</v>
      </c>
      <c r="D69" s="96">
        <f t="shared" ref="D69:BO69" si="182">(D34-$FI8)^2</f>
        <v>0.56827354120298712</v>
      </c>
      <c r="E69" s="96">
        <f t="shared" si="182"/>
        <v>0.57608416428198372</v>
      </c>
      <c r="F69" s="96">
        <f t="shared" si="182"/>
        <v>0.58217349104089677</v>
      </c>
      <c r="G69" s="96">
        <f t="shared" si="182"/>
        <v>0.58587130097108153</v>
      </c>
      <c r="H69" s="96">
        <f t="shared" si="182"/>
        <v>0.60305172095195803</v>
      </c>
      <c r="I69" s="96">
        <f t="shared" si="182"/>
        <v>0.61009085926555751</v>
      </c>
      <c r="J69" s="96">
        <f t="shared" si="182"/>
        <v>0.63038372318729863</v>
      </c>
      <c r="K69" s="96">
        <f t="shared" si="182"/>
        <v>0.66605733535410261</v>
      </c>
      <c r="L69" s="96">
        <f t="shared" si="182"/>
        <v>0.77350841428237294</v>
      </c>
      <c r="M69" s="96">
        <f t="shared" si="182"/>
        <v>1.0084614072578799</v>
      </c>
      <c r="N69" s="96">
        <f t="shared" si="182"/>
        <v>1.2173252473267717</v>
      </c>
      <c r="O69" s="96">
        <f t="shared" si="182"/>
        <v>1.3468722673860083</v>
      </c>
      <c r="P69" s="96">
        <f t="shared" si="182"/>
        <v>1.3761811627137002</v>
      </c>
      <c r="Q69" s="96">
        <f t="shared" si="182"/>
        <v>1.3836579593907623</v>
      </c>
      <c r="R69" s="96">
        <f t="shared" si="182"/>
        <v>1.3859029246277603</v>
      </c>
      <c r="S69" s="96">
        <f t="shared" si="182"/>
        <v>0.28808835392568921</v>
      </c>
      <c r="T69" s="96">
        <f t="shared" si="182"/>
        <v>0.29207826565768619</v>
      </c>
      <c r="U69" s="96">
        <f t="shared" si="182"/>
        <v>0.30060825331547325</v>
      </c>
      <c r="V69" s="96">
        <f t="shared" si="182"/>
        <v>0.30727391508988872</v>
      </c>
      <c r="W69" s="96">
        <f t="shared" si="182"/>
        <v>0.3113345782354241</v>
      </c>
      <c r="X69" s="96">
        <f t="shared" si="182"/>
        <v>0.33035789940514526</v>
      </c>
      <c r="Y69" s="96">
        <f t="shared" si="182"/>
        <v>0.33823770934240938</v>
      </c>
      <c r="Z69" s="96">
        <f t="shared" si="182"/>
        <v>0.36122079141486874</v>
      </c>
      <c r="AA69" s="96">
        <f t="shared" si="182"/>
        <v>0.40256180803852248</v>
      </c>
      <c r="AB69" s="96">
        <f t="shared" si="182"/>
        <v>0.53366836388701833</v>
      </c>
      <c r="AC69" s="96">
        <f t="shared" si="182"/>
        <v>0.85115549712012062</v>
      </c>
      <c r="AD69" s="96">
        <f t="shared" si="182"/>
        <v>1.15868759767688</v>
      </c>
      <c r="AE69" s="96">
        <f t="shared" si="182"/>
        <v>1.3403017392530572</v>
      </c>
      <c r="AF69" s="96">
        <f t="shared" si="182"/>
        <v>1.375032077560552</v>
      </c>
      <c r="AG69" s="96">
        <f t="shared" si="182"/>
        <v>1.3834858050057783</v>
      </c>
      <c r="AH69" s="96">
        <f t="shared" si="182"/>
        <v>1.3859013901552997</v>
      </c>
      <c r="AI69" s="96">
        <f t="shared" si="182"/>
        <v>0.18437884735932036</v>
      </c>
      <c r="AJ69" s="96">
        <f t="shared" si="182"/>
        <v>0.18813450840866447</v>
      </c>
      <c r="AK69" s="96">
        <f t="shared" si="182"/>
        <v>0.19617432619188205</v>
      </c>
      <c r="AL69" s="96">
        <f t="shared" si="182"/>
        <v>0.20248506719584075</v>
      </c>
      <c r="AM69" s="96">
        <f t="shared" si="182"/>
        <v>0.20634287460437106</v>
      </c>
      <c r="AN69" s="96">
        <f t="shared" si="182"/>
        <v>0.22455286941443287</v>
      </c>
      <c r="AO69" s="96">
        <f t="shared" si="182"/>
        <v>0.23216228921490076</v>
      </c>
      <c r="AP69" s="96">
        <f t="shared" si="182"/>
        <v>0.25456281618187399</v>
      </c>
      <c r="AQ69" s="96">
        <f t="shared" si="182"/>
        <v>0.29556292846113585</v>
      </c>
      <c r="AR69" s="96">
        <f t="shared" si="182"/>
        <v>0.43041594106610154</v>
      </c>
      <c r="AS69" s="96">
        <f t="shared" si="182"/>
        <v>0.77800255402538832</v>
      </c>
      <c r="AT69" s="96">
        <f t="shared" si="182"/>
        <v>1.1315025944667241</v>
      </c>
      <c r="AU69" s="96">
        <f t="shared" si="182"/>
        <v>1.3376847384784756</v>
      </c>
      <c r="AV69" s="96">
        <f t="shared" si="182"/>
        <v>1.3746011591730403</v>
      </c>
      <c r="AW69" s="96">
        <f t="shared" si="182"/>
        <v>1.3834229950583534</v>
      </c>
      <c r="AX69" s="96">
        <f t="shared" si="182"/>
        <v>1.3859009303855001</v>
      </c>
      <c r="AY69" s="96">
        <f t="shared" si="182"/>
        <v>0.10371523639494894</v>
      </c>
      <c r="AZ69" s="96">
        <f t="shared" si="182"/>
        <v>0.10695969475650738</v>
      </c>
      <c r="BA69" s="96">
        <f t="shared" si="182"/>
        <v>0.11394270690542253</v>
      </c>
      <c r="BB69" s="96">
        <f t="shared" si="182"/>
        <v>0.11946978179457571</v>
      </c>
      <c r="BC69" s="96">
        <f t="shared" si="182"/>
        <v>0.1228685362872324</v>
      </c>
      <c r="BD69" s="96">
        <f t="shared" si="182"/>
        <v>0.13910861238756278</v>
      </c>
      <c r="BE69" s="96">
        <f t="shared" si="182"/>
        <v>0.1459870853634076</v>
      </c>
      <c r="BF69" s="96">
        <f t="shared" si="182"/>
        <v>0.16651968044097057</v>
      </c>
      <c r="BG69" s="96">
        <f t="shared" si="182"/>
        <v>0.20506151240617174</v>
      </c>
      <c r="BH69" s="96">
        <f t="shared" si="182"/>
        <v>0.33826193122957215</v>
      </c>
      <c r="BI69" s="96">
        <f t="shared" si="182"/>
        <v>0.70834991807226055</v>
      </c>
      <c r="BJ69" s="96">
        <f t="shared" si="182"/>
        <v>1.1053960783265302</v>
      </c>
      <c r="BK69" s="96">
        <f t="shared" si="182"/>
        <v>1.3353655579721997</v>
      </c>
      <c r="BL69" s="96">
        <f t="shared" si="182"/>
        <v>1.3742320467027149</v>
      </c>
      <c r="BM69" s="96">
        <f t="shared" si="182"/>
        <v>1.3833698498455027</v>
      </c>
      <c r="BN69" s="96">
        <f t="shared" si="182"/>
        <v>1.3859005782413245</v>
      </c>
      <c r="BO69" s="96">
        <f t="shared" si="182"/>
        <v>9.1643282821613048E-2</v>
      </c>
      <c r="BP69" s="96">
        <f t="shared" ref="BP69:EA69" si="183">(BP34-$FI8)^2</f>
        <v>9.4766304725715622E-2</v>
      </c>
      <c r="BQ69" s="96">
        <f t="shared" si="183"/>
        <v>0.10149891339952272</v>
      </c>
      <c r="BR69" s="96">
        <f t="shared" si="183"/>
        <v>0.10683939478343289</v>
      </c>
      <c r="BS69" s="96">
        <f t="shared" si="183"/>
        <v>0.11012831073909027</v>
      </c>
      <c r="BT69" s="96">
        <f t="shared" si="183"/>
        <v>0.12589097145401168</v>
      </c>
      <c r="BU69" s="96">
        <f t="shared" si="183"/>
        <v>0.13258896115691021</v>
      </c>
      <c r="BV69" s="96">
        <f t="shared" si="183"/>
        <v>0.15264881314466394</v>
      </c>
      <c r="BW69" s="96">
        <f t="shared" si="183"/>
        <v>0.19052326071896061</v>
      </c>
      <c r="BX69" s="96">
        <f t="shared" si="183"/>
        <v>0.32285245229319737</v>
      </c>
      <c r="BY69" s="96">
        <f t="shared" si="183"/>
        <v>0.69617802447156452</v>
      </c>
      <c r="BZ69" s="96">
        <f t="shared" si="183"/>
        <v>1.1007981363781687</v>
      </c>
      <c r="CA69" s="96">
        <f t="shared" si="183"/>
        <v>1.3349743725350072</v>
      </c>
      <c r="CB69" s="96">
        <f t="shared" si="183"/>
        <v>1.3741709706883438</v>
      </c>
      <c r="CC69" s="96">
        <f t="shared" si="183"/>
        <v>1.3833611110717794</v>
      </c>
      <c r="CD69" s="96">
        <f t="shared" si="183"/>
        <v>1.3859005234074449</v>
      </c>
      <c r="CE69" s="96">
        <f t="shared" si="183"/>
        <v>4.6097575958906935E-2</v>
      </c>
      <c r="CF69" s="96">
        <f t="shared" si="183"/>
        <v>4.8553785874050084E-2</v>
      </c>
      <c r="CG69" s="96">
        <f t="shared" si="183"/>
        <v>5.3913331546642726E-2</v>
      </c>
      <c r="CH69" s="96">
        <f t="shared" si="183"/>
        <v>5.8227987435055598E-2</v>
      </c>
      <c r="CI69" s="96">
        <f t="shared" si="183"/>
        <v>6.0911486089115535E-2</v>
      </c>
      <c r="CJ69" s="96">
        <f t="shared" si="183"/>
        <v>7.4025032828759232E-2</v>
      </c>
      <c r="CK69" s="96">
        <f t="shared" si="183"/>
        <v>7.9711979341424766E-2</v>
      </c>
      <c r="CL69" s="96">
        <f t="shared" si="183"/>
        <v>9.709116608083343E-2</v>
      </c>
      <c r="CM69" s="96">
        <f t="shared" si="183"/>
        <v>0.13105699806724355</v>
      </c>
      <c r="CN69" s="96">
        <f t="shared" si="183"/>
        <v>0.25720119200250052</v>
      </c>
      <c r="CO69" s="96">
        <f t="shared" si="183"/>
        <v>0.64212269090883789</v>
      </c>
      <c r="CP69" s="96">
        <f t="shared" si="183"/>
        <v>1.0802055792217207</v>
      </c>
      <c r="CQ69" s="96">
        <f t="shared" si="183"/>
        <v>1.333279294649188</v>
      </c>
      <c r="CR69" s="96">
        <f t="shared" si="183"/>
        <v>1.3739102659782727</v>
      </c>
      <c r="CS69" s="96">
        <f t="shared" si="183"/>
        <v>1.3833239776000601</v>
      </c>
      <c r="CT69" s="96">
        <f t="shared" si="183"/>
        <v>1.3859002996111258</v>
      </c>
      <c r="CU69" s="96">
        <f t="shared" si="183"/>
        <v>1.1525835289387481E-2</v>
      </c>
      <c r="CV69" s="96">
        <f t="shared" si="183"/>
        <v>1.2916690546044697E-2</v>
      </c>
      <c r="CW69" s="96">
        <f t="shared" si="183"/>
        <v>1.6086095947711848E-2</v>
      </c>
      <c r="CX69" s="96">
        <f t="shared" si="183"/>
        <v>1.8759576942034839E-2</v>
      </c>
      <c r="CY69" s="96">
        <f t="shared" si="183"/>
        <v>2.0471617928439319E-2</v>
      </c>
      <c r="CZ69" s="96">
        <f t="shared" si="183"/>
        <v>2.9302001125434369E-2</v>
      </c>
      <c r="DA69" s="96">
        <f t="shared" si="183"/>
        <v>3.3336829396359659E-2</v>
      </c>
      <c r="DB69" s="96">
        <f t="shared" si="183"/>
        <v>4.6277071202499867E-2</v>
      </c>
      <c r="DC69" s="96">
        <f t="shared" si="183"/>
        <v>7.3548968921799962E-2</v>
      </c>
      <c r="DD69" s="96">
        <f t="shared" si="183"/>
        <v>0.18723026596862882</v>
      </c>
      <c r="DE69" s="96">
        <f t="shared" si="183"/>
        <v>0.57926711252128971</v>
      </c>
      <c r="DF69" s="96">
        <f t="shared" si="183"/>
        <v>1.0558110002924475</v>
      </c>
      <c r="DG69" s="96">
        <f t="shared" si="183"/>
        <v>1.3313802003168216</v>
      </c>
      <c r="DH69" s="96">
        <f t="shared" si="183"/>
        <v>1.3736258026749899</v>
      </c>
      <c r="DI69" s="96">
        <f t="shared" si="183"/>
        <v>1.3832837608921591</v>
      </c>
      <c r="DJ69" s="96">
        <f t="shared" si="183"/>
        <v>1.3859000734748816</v>
      </c>
      <c r="DK69" s="96">
        <f t="shared" si="183"/>
        <v>1.1520087742805539E-2</v>
      </c>
      <c r="DL69" s="96">
        <f t="shared" si="183"/>
        <v>9.9487790589456362E-3</v>
      </c>
      <c r="DM69" s="96">
        <f t="shared" si="183"/>
        <v>7.0378492168164039E-3</v>
      </c>
      <c r="DN69" s="96">
        <f t="shared" si="183"/>
        <v>5.1426997047928523E-3</v>
      </c>
      <c r="DO69" s="96">
        <f t="shared" si="183"/>
        <v>4.1432104436955183E-3</v>
      </c>
      <c r="DP69" s="96">
        <f t="shared" si="183"/>
        <v>9.3733237318475526E-4</v>
      </c>
      <c r="DQ69" s="96">
        <f t="shared" si="183"/>
        <v>2.8610910581363145E-4</v>
      </c>
      <c r="DR69" s="96">
        <f t="shared" si="183"/>
        <v>4.9170257808460211E-4</v>
      </c>
      <c r="DS69" s="96">
        <f t="shared" si="183"/>
        <v>8.0213956674154777E-3</v>
      </c>
      <c r="DT69" s="96">
        <f t="shared" si="183"/>
        <v>8.0549000934143078E-2</v>
      </c>
      <c r="DU69" s="96">
        <f t="shared" si="183"/>
        <v>0.46352038927881972</v>
      </c>
      <c r="DV69" s="96">
        <f t="shared" si="183"/>
        <v>1.0090624206354857</v>
      </c>
      <c r="DW69" s="96">
        <f t="shared" si="183"/>
        <v>1.3280179111995336</v>
      </c>
      <c r="DX69" s="96">
        <f t="shared" si="183"/>
        <v>1.3731418650944947</v>
      </c>
      <c r="DY69" s="96">
        <f t="shared" si="183"/>
        <v>1.3832160320597233</v>
      </c>
      <c r="DZ69" s="96">
        <f t="shared" si="183"/>
        <v>1.3858997283698988</v>
      </c>
      <c r="EA69" s="96">
        <f t="shared" si="183"/>
        <v>0.10369804021157217</v>
      </c>
      <c r="EB69" s="96">
        <f t="shared" ref="EB69:FF69" si="184">(EB34-$FI8)^2</f>
        <v>9.8055823204769896E-2</v>
      </c>
      <c r="EC69" s="96">
        <f t="shared" si="184"/>
        <v>8.6797788057960665E-2</v>
      </c>
      <c r="ED69" s="96">
        <f t="shared" si="184"/>
        <v>7.8618958866040908E-2</v>
      </c>
      <c r="EE69" s="96">
        <f t="shared" si="184"/>
        <v>7.388311668514054E-2</v>
      </c>
      <c r="EF69" s="96">
        <f t="shared" si="184"/>
        <v>5.4014355898551157E-2</v>
      </c>
      <c r="EG69" s="96">
        <f t="shared" si="184"/>
        <v>4.6834631826737631E-2</v>
      </c>
      <c r="EH69" s="96">
        <f t="shared" si="184"/>
        <v>2.9163088606394303E-2</v>
      </c>
      <c r="EI69" s="96">
        <f t="shared" si="184"/>
        <v>8.4776118982392949E-3</v>
      </c>
      <c r="EJ69" s="96">
        <f t="shared" si="184"/>
        <v>1.8206030292086742E-2</v>
      </c>
      <c r="EK69" s="96">
        <f t="shared" si="184"/>
        <v>0.36088703676348527</v>
      </c>
      <c r="EL69" s="96">
        <f t="shared" si="184"/>
        <v>0.96462253311738977</v>
      </c>
      <c r="EM69" s="96">
        <f t="shared" si="184"/>
        <v>1.3250957958272815</v>
      </c>
      <c r="EN69" s="96">
        <f t="shared" si="184"/>
        <v>1.372741586235958</v>
      </c>
      <c r="EO69" s="96">
        <f t="shared" si="184"/>
        <v>1.3831606475196145</v>
      </c>
      <c r="EP69" s="96">
        <f t="shared" si="184"/>
        <v>1.3858994771038886</v>
      </c>
      <c r="EQ69" s="96">
        <f t="shared" si="184"/>
        <v>0.28805967469941046</v>
      </c>
      <c r="ER69" s="96">
        <f t="shared" si="184"/>
        <v>0.27723771588171797</v>
      </c>
      <c r="ES69" s="96">
        <f t="shared" si="184"/>
        <v>0.25536578848929681</v>
      </c>
      <c r="ET69" s="96">
        <f t="shared" si="184"/>
        <v>0.23918822795854736</v>
      </c>
      <c r="EU69" s="96">
        <f t="shared" si="184"/>
        <v>0.22969120496560266</v>
      </c>
      <c r="EV69" s="96">
        <f t="shared" si="184"/>
        <v>0.18853291301842065</v>
      </c>
      <c r="EW69" s="96">
        <f t="shared" si="184"/>
        <v>0.17298221813298303</v>
      </c>
      <c r="EX69" s="96">
        <f t="shared" si="184"/>
        <v>0.13229095192496446</v>
      </c>
      <c r="EY69" s="96">
        <f t="shared" si="184"/>
        <v>7.4916986022028689E-2</v>
      </c>
      <c r="EZ69" s="96">
        <f t="shared" si="184"/>
        <v>1.9451429195151693E-4</v>
      </c>
      <c r="FA69" s="96">
        <f t="shared" si="184"/>
        <v>0.27122611080132503</v>
      </c>
      <c r="FB69" s="96">
        <f t="shared" si="184"/>
        <v>0.92214251364976318</v>
      </c>
      <c r="FC69" s="96">
        <f t="shared" si="184"/>
        <v>1.3225013673253823</v>
      </c>
      <c r="FD69" s="96">
        <f t="shared" si="184"/>
        <v>1.3724018091247985</v>
      </c>
      <c r="FE69" s="96">
        <f t="shared" si="184"/>
        <v>1.3831140853002566</v>
      </c>
      <c r="FF69" s="96">
        <f t="shared" si="184"/>
        <v>1.3858992857388885</v>
      </c>
      <c r="FK69">
        <f t="shared" ref="FK69:GD69" si="185">ABS(FK10)</f>
        <v>4850.568366466</v>
      </c>
      <c r="FL69">
        <f t="shared" si="185"/>
        <v>4418.0065372606996</v>
      </c>
      <c r="FM69">
        <f t="shared" si="185"/>
        <v>4873.5632144704005</v>
      </c>
      <c r="FN69">
        <f t="shared" si="185"/>
        <v>4370.6055554871</v>
      </c>
      <c r="FO69">
        <f t="shared" si="185"/>
        <v>5521.4922982855996</v>
      </c>
      <c r="FP69">
        <f t="shared" si="185"/>
        <v>6325.8072820879997</v>
      </c>
      <c r="FQ69">
        <f t="shared" si="185"/>
        <v>5585.6842154236001</v>
      </c>
      <c r="FR69">
        <f t="shared" si="185"/>
        <v>4785.4309455018001</v>
      </c>
      <c r="FS69">
        <f t="shared" si="185"/>
        <v>3643.7089971403998</v>
      </c>
      <c r="FT69">
        <f t="shared" si="185"/>
        <v>5993.6513730569004</v>
      </c>
      <c r="FU69">
        <f t="shared" si="185"/>
        <v>4418.7214989219001</v>
      </c>
      <c r="FV69">
        <f t="shared" si="185"/>
        <v>6291.8023200547004</v>
      </c>
      <c r="FW69">
        <f t="shared" si="185"/>
        <v>5782.9853313740996</v>
      </c>
      <c r="FX69">
        <f t="shared" si="185"/>
        <v>7267.5306316754004</v>
      </c>
      <c r="FY69">
        <f t="shared" si="185"/>
        <v>5722.4392729417996</v>
      </c>
      <c r="FZ69">
        <f t="shared" si="185"/>
        <v>4162.3617938385996</v>
      </c>
      <c r="GA69">
        <f t="shared" si="185"/>
        <v>6327.6372998991001</v>
      </c>
      <c r="GB69">
        <f t="shared" si="185"/>
        <v>5405.6362805360004</v>
      </c>
      <c r="GC69">
        <f t="shared" si="185"/>
        <v>7258.1514523084998</v>
      </c>
      <c r="GD69">
        <f t="shared" si="185"/>
        <v>6880.3937887418997</v>
      </c>
    </row>
    <row r="70" spans="1:186" x14ac:dyDescent="0.55000000000000004">
      <c r="A70" s="115"/>
      <c r="B70" s="1" t="s">
        <v>7</v>
      </c>
      <c r="C70" s="1">
        <f t="shared" si="169"/>
        <v>0.21410876294345596</v>
      </c>
      <c r="D70" s="96">
        <f t="shared" ref="D70:BO70" si="186">(D35-$FI9)^2</f>
        <v>0.21702107586780112</v>
      </c>
      <c r="E70" s="96">
        <f t="shared" si="186"/>
        <v>0.22336239987066481</v>
      </c>
      <c r="F70" s="96">
        <f t="shared" si="186"/>
        <v>0.22861554956705302</v>
      </c>
      <c r="G70" s="96">
        <f t="shared" si="186"/>
        <v>0.23169494754309314</v>
      </c>
      <c r="H70" s="96">
        <f t="shared" si="186"/>
        <v>0.24914081961876106</v>
      </c>
      <c r="I70" s="96">
        <f t="shared" si="186"/>
        <v>0.25762875039443073</v>
      </c>
      <c r="J70" s="96">
        <f t="shared" si="186"/>
        <v>0.28294587615026895</v>
      </c>
      <c r="K70" s="96">
        <f t="shared" si="186"/>
        <v>0.32689177934540048</v>
      </c>
      <c r="L70" s="96">
        <f t="shared" si="186"/>
        <v>0.46625737943977125</v>
      </c>
      <c r="M70" s="96">
        <f t="shared" si="186"/>
        <v>0.73912457655606068</v>
      </c>
      <c r="N70" s="96">
        <f t="shared" si="186"/>
        <v>0.90797940500780994</v>
      </c>
      <c r="O70" s="96">
        <f t="shared" si="186"/>
        <v>0.98511131525388529</v>
      </c>
      <c r="P70" s="96">
        <f t="shared" si="186"/>
        <v>1.0046063741853011</v>
      </c>
      <c r="Q70" s="96">
        <f t="shared" si="186"/>
        <v>1.0086971299383327</v>
      </c>
      <c r="R70" s="96">
        <f t="shared" si="186"/>
        <v>1.0097797221441571</v>
      </c>
      <c r="S70" s="96">
        <f t="shared" si="186"/>
        <v>3.585174582329119E-2</v>
      </c>
      <c r="T70" s="96">
        <f t="shared" si="186"/>
        <v>3.7699502570666774E-2</v>
      </c>
      <c r="U70" s="96">
        <f t="shared" si="186"/>
        <v>4.1786393920455654E-2</v>
      </c>
      <c r="V70" s="96">
        <f t="shared" si="186"/>
        <v>4.5269489708671104E-2</v>
      </c>
      <c r="W70" s="96">
        <f t="shared" si="186"/>
        <v>4.7354071024483073E-2</v>
      </c>
      <c r="X70" s="96">
        <f t="shared" si="186"/>
        <v>5.9748641635015469E-2</v>
      </c>
      <c r="Y70" s="96">
        <f t="shared" si="186"/>
        <v>6.6127176675166835E-2</v>
      </c>
      <c r="Z70" s="96">
        <f t="shared" si="186"/>
        <v>8.6386715629728009E-2</v>
      </c>
      <c r="AA70" s="96">
        <f t="shared" si="186"/>
        <v>0.1254307197475362</v>
      </c>
      <c r="AB70" s="96">
        <f t="shared" si="186"/>
        <v>0.27439094382669554</v>
      </c>
      <c r="AC70" s="96">
        <f t="shared" si="186"/>
        <v>0.63779362034364773</v>
      </c>
      <c r="AD70" s="96">
        <f t="shared" si="186"/>
        <v>0.8815079080871614</v>
      </c>
      <c r="AE70" s="96">
        <f t="shared" si="186"/>
        <v>0.98176350406704971</v>
      </c>
      <c r="AF70" s="96">
        <f t="shared" si="186"/>
        <v>1.0040920265670452</v>
      </c>
      <c r="AG70" s="96">
        <f t="shared" si="186"/>
        <v>1.0086490012964882</v>
      </c>
      <c r="AH70" s="96">
        <f t="shared" si="186"/>
        <v>1.0097789840505551</v>
      </c>
      <c r="AI70" s="96">
        <f t="shared" si="186"/>
        <v>2.7729625969811576E-3</v>
      </c>
      <c r="AJ70" s="96">
        <f t="shared" si="186"/>
        <v>3.4010145331045474E-3</v>
      </c>
      <c r="AK70" s="96">
        <f t="shared" si="186"/>
        <v>4.9449280992136238E-3</v>
      </c>
      <c r="AL70" s="96">
        <f t="shared" si="186"/>
        <v>6.4129992382565854E-3</v>
      </c>
      <c r="AM70" s="96">
        <f t="shared" si="186"/>
        <v>7.3516830723821276E-3</v>
      </c>
      <c r="AN70" s="96">
        <f t="shared" si="186"/>
        <v>1.370862354126768E-2</v>
      </c>
      <c r="AO70" s="96">
        <f t="shared" si="186"/>
        <v>1.7409065044105273E-2</v>
      </c>
      <c r="AP70" s="96">
        <f t="shared" si="186"/>
        <v>3.0594569108630374E-2</v>
      </c>
      <c r="AQ70" s="96">
        <f t="shared" si="186"/>
        <v>6.0210564196789267E-2</v>
      </c>
      <c r="AR70" s="96">
        <f t="shared" si="186"/>
        <v>0.19752971436245439</v>
      </c>
      <c r="AS70" s="96">
        <f t="shared" si="186"/>
        <v>0.59118092157060032</v>
      </c>
      <c r="AT70" s="96">
        <f t="shared" si="186"/>
        <v>0.87001828352790789</v>
      </c>
      <c r="AU70" s="96">
        <f t="shared" si="186"/>
        <v>0.98048058242874692</v>
      </c>
      <c r="AV70" s="96">
        <f t="shared" si="186"/>
        <v>1.0038984440423893</v>
      </c>
      <c r="AW70" s="96">
        <f t="shared" si="186"/>
        <v>1.0086326654571838</v>
      </c>
      <c r="AX70" s="96">
        <f t="shared" si="186"/>
        <v>1.0097787663728661</v>
      </c>
      <c r="AY70" s="96">
        <f t="shared" si="186"/>
        <v>7.0606645260732712E-3</v>
      </c>
      <c r="AZ70" s="96">
        <f t="shared" si="186"/>
        <v>6.010445044370121E-3</v>
      </c>
      <c r="BA70" s="96">
        <f t="shared" si="186"/>
        <v>4.0674682571488372E-3</v>
      </c>
      <c r="BB70" s="96">
        <f t="shared" si="186"/>
        <v>2.7671512760576223E-3</v>
      </c>
      <c r="BC70" s="96">
        <f t="shared" si="186"/>
        <v>2.127592165446994E-3</v>
      </c>
      <c r="BD70" s="96">
        <f t="shared" si="186"/>
        <v>1.0542041652927704E-4</v>
      </c>
      <c r="BE70" s="96">
        <f t="shared" si="186"/>
        <v>4.5361564280441961E-5</v>
      </c>
      <c r="BF70" s="96">
        <f t="shared" si="186"/>
        <v>3.1259918009656083E-3</v>
      </c>
      <c r="BG70" s="96">
        <f t="shared" si="186"/>
        <v>1.8658913348366498E-2</v>
      </c>
      <c r="BH70" s="96">
        <f t="shared" si="186"/>
        <v>0.13331025560423382</v>
      </c>
      <c r="BI70" s="96">
        <f t="shared" si="186"/>
        <v>0.54690350744385707</v>
      </c>
      <c r="BJ70" s="96">
        <f t="shared" si="186"/>
        <v>0.85936929564184883</v>
      </c>
      <c r="BK70" s="96">
        <f t="shared" si="186"/>
        <v>0.97936690398922965</v>
      </c>
      <c r="BL70" s="96">
        <f t="shared" si="186"/>
        <v>1.0037320065103839</v>
      </c>
      <c r="BM70" s="96">
        <f t="shared" si="186"/>
        <v>1.0086193574829903</v>
      </c>
      <c r="BN70" s="96">
        <f t="shared" si="186"/>
        <v>1.0097786009255103</v>
      </c>
      <c r="BO70" s="96">
        <f t="shared" si="186"/>
        <v>1.1800764337716443E-2</v>
      </c>
      <c r="BP70" s="96">
        <f t="shared" ref="BP70:EA70" si="187">(BP35-$FI9)^2</f>
        <v>1.0399748497215458E-2</v>
      </c>
      <c r="BQ70" s="96">
        <f t="shared" si="187"/>
        <v>7.7288873719239511E-3</v>
      </c>
      <c r="BR70" s="96">
        <f t="shared" si="187"/>
        <v>5.850253304775936E-3</v>
      </c>
      <c r="BS70" s="96">
        <f t="shared" si="187"/>
        <v>4.8806956107619644E-3</v>
      </c>
      <c r="BT70" s="96">
        <f t="shared" si="187"/>
        <v>1.1016167407198265E-3</v>
      </c>
      <c r="BU70" s="96">
        <f t="shared" si="187"/>
        <v>2.4971368330057301E-4</v>
      </c>
      <c r="BV70" s="96">
        <f t="shared" si="187"/>
        <v>1.1895751429661808E-3</v>
      </c>
      <c r="BW70" s="96">
        <f t="shared" si="187"/>
        <v>1.3693061864011764E-2</v>
      </c>
      <c r="BX70" s="96">
        <f t="shared" si="187"/>
        <v>0.12309064390938175</v>
      </c>
      <c r="BY70" s="96">
        <f t="shared" si="187"/>
        <v>0.53916743909991482</v>
      </c>
      <c r="BZ70" s="96">
        <f t="shared" si="187"/>
        <v>0.85752938536186651</v>
      </c>
      <c r="CA70" s="96">
        <f t="shared" si="187"/>
        <v>0.97918117555904782</v>
      </c>
      <c r="CB70" s="96">
        <f t="shared" si="187"/>
        <v>1.003704399097922</v>
      </c>
      <c r="CC70" s="96">
        <f t="shared" si="187"/>
        <v>1.0086172144636032</v>
      </c>
      <c r="CD70" s="96">
        <f t="shared" si="187"/>
        <v>1.0097785752617672</v>
      </c>
      <c r="CE70" s="96">
        <f t="shared" si="187"/>
        <v>4.8714843806187826E-2</v>
      </c>
      <c r="CF70" s="96">
        <f t="shared" si="187"/>
        <v>4.5527689930999343E-2</v>
      </c>
      <c r="CG70" s="96">
        <f t="shared" si="187"/>
        <v>3.915389041034581E-2</v>
      </c>
      <c r="CH70" s="96">
        <f t="shared" si="187"/>
        <v>3.4331813242224687E-2</v>
      </c>
      <c r="CI70" s="96">
        <f t="shared" si="187"/>
        <v>3.1681659691385547E-2</v>
      </c>
      <c r="CJ70" s="96">
        <f t="shared" si="187"/>
        <v>1.8938844794415627E-2</v>
      </c>
      <c r="CK70" s="96">
        <f t="shared" si="187"/>
        <v>1.4035834112936773E-2</v>
      </c>
      <c r="CL70" s="96">
        <f t="shared" si="187"/>
        <v>3.9805202254584804E-3</v>
      </c>
      <c r="CM70" s="96">
        <f t="shared" si="187"/>
        <v>7.738914777148801E-4</v>
      </c>
      <c r="CN70" s="96">
        <f t="shared" si="187"/>
        <v>8.1700036868416606E-2</v>
      </c>
      <c r="CO70" s="96">
        <f t="shared" si="187"/>
        <v>0.50478869935566639</v>
      </c>
      <c r="CP70" s="96">
        <f t="shared" si="187"/>
        <v>0.84941015736269299</v>
      </c>
      <c r="CQ70" s="96">
        <f t="shared" si="187"/>
        <v>0.97838336435939344</v>
      </c>
      <c r="CR70" s="96">
        <f t="shared" si="187"/>
        <v>1.0035863095970092</v>
      </c>
      <c r="CS70" s="96">
        <f t="shared" si="187"/>
        <v>1.0086082508211409</v>
      </c>
      <c r="CT70" s="96">
        <f t="shared" si="187"/>
        <v>1.0097784708734794</v>
      </c>
      <c r="CU70" s="96">
        <f t="shared" si="187"/>
        <v>0.12773547937540045</v>
      </c>
      <c r="CV70" s="96">
        <f t="shared" si="187"/>
        <v>0.12195266811863849</v>
      </c>
      <c r="CW70" s="96">
        <f t="shared" si="187"/>
        <v>0.110204101022141</v>
      </c>
      <c r="CX70" s="96">
        <f t="shared" si="187"/>
        <v>0.10110688477622477</v>
      </c>
      <c r="CY70" s="96">
        <f t="shared" si="187"/>
        <v>9.6013781008136082E-2</v>
      </c>
      <c r="CZ70" s="96">
        <f t="shared" si="187"/>
        <v>7.0208759437806023E-2</v>
      </c>
      <c r="DA70" s="96">
        <f t="shared" si="187"/>
        <v>5.9380313417849731E-2</v>
      </c>
      <c r="DB70" s="96">
        <f t="shared" si="187"/>
        <v>3.3157838290844184E-2</v>
      </c>
      <c r="DC70" s="96">
        <f t="shared" si="187"/>
        <v>6.5542513980421883E-3</v>
      </c>
      <c r="DD70" s="96">
        <f t="shared" si="187"/>
        <v>4.2675683685548547E-2</v>
      </c>
      <c r="DE70" s="96">
        <f t="shared" si="187"/>
        <v>0.46470911648893626</v>
      </c>
      <c r="DF70" s="96">
        <f t="shared" si="187"/>
        <v>0.84003031895953528</v>
      </c>
      <c r="DG70" s="96">
        <f t="shared" si="187"/>
        <v>0.9775028641672453</v>
      </c>
      <c r="DH70" s="96">
        <f t="shared" si="187"/>
        <v>1.0034569538415874</v>
      </c>
      <c r="DI70" s="96">
        <f t="shared" si="187"/>
        <v>1.0085988037239255</v>
      </c>
      <c r="DJ70" s="96">
        <f t="shared" si="187"/>
        <v>1.009778365937992</v>
      </c>
      <c r="DK70" s="96">
        <f t="shared" si="187"/>
        <v>0.39787623725987009</v>
      </c>
      <c r="DL70" s="96">
        <f t="shared" si="187"/>
        <v>0.38552579374380103</v>
      </c>
      <c r="DM70" s="96">
        <f t="shared" si="187"/>
        <v>0.36019581576252963</v>
      </c>
      <c r="DN70" s="96">
        <f t="shared" si="187"/>
        <v>0.34028817229028835</v>
      </c>
      <c r="DO70" s="96">
        <f t="shared" si="187"/>
        <v>0.32901208438681295</v>
      </c>
      <c r="DP70" s="96">
        <f t="shared" si="187"/>
        <v>0.27005785599458415</v>
      </c>
      <c r="DQ70" s="96">
        <f t="shared" si="187"/>
        <v>0.24413101940447388</v>
      </c>
      <c r="DR70" s="96">
        <f t="shared" si="187"/>
        <v>0.17648019256150679</v>
      </c>
      <c r="DS70" s="96">
        <f t="shared" si="187"/>
        <v>8.9108070400592085E-2</v>
      </c>
      <c r="DT70" s="96">
        <f t="shared" si="187"/>
        <v>2.3189516142947662E-3</v>
      </c>
      <c r="DU70" s="96">
        <f t="shared" si="187"/>
        <v>0.39028821707709449</v>
      </c>
      <c r="DV70" s="96">
        <f t="shared" si="187"/>
        <v>0.82269157283930572</v>
      </c>
      <c r="DW70" s="96">
        <f t="shared" si="187"/>
        <v>0.97597789108595689</v>
      </c>
      <c r="DX70" s="96">
        <f t="shared" si="187"/>
        <v>1.0032354872567075</v>
      </c>
      <c r="DY70" s="96">
        <f t="shared" si="187"/>
        <v>1.0085835075841938</v>
      </c>
      <c r="DZ70" s="96">
        <f t="shared" si="187"/>
        <v>1.0097782069781724</v>
      </c>
      <c r="EA70" s="96">
        <f t="shared" si="187"/>
        <v>0.81748297238147416</v>
      </c>
      <c r="EB70" s="96">
        <f t="shared" ref="EB70:FF70" si="188">(EB35-$FI9)^2</f>
        <v>0.79672967493401536</v>
      </c>
      <c r="EC70" s="96">
        <f t="shared" si="188"/>
        <v>0.75404242933996457</v>
      </c>
      <c r="ED70" s="96">
        <f t="shared" si="188"/>
        <v>0.72031080595747021</v>
      </c>
      <c r="EE70" s="96">
        <f t="shared" si="188"/>
        <v>0.7011222862789952</v>
      </c>
      <c r="EF70" s="96">
        <f t="shared" si="188"/>
        <v>0.59965238929899334</v>
      </c>
      <c r="EG70" s="96">
        <f t="shared" si="188"/>
        <v>0.55429706329517847</v>
      </c>
      <c r="EH70" s="96">
        <f t="shared" si="188"/>
        <v>0.43309218050340453</v>
      </c>
      <c r="EI70" s="96">
        <f t="shared" si="188"/>
        <v>0.26631622552362322</v>
      </c>
      <c r="EJ70" s="96">
        <f t="shared" si="188"/>
        <v>1.214242463155882E-2</v>
      </c>
      <c r="EK70" s="96">
        <f t="shared" si="188"/>
        <v>0.32308351059139495</v>
      </c>
      <c r="EL70" s="96">
        <f t="shared" si="188"/>
        <v>0.806874178962804</v>
      </c>
      <c r="EM70" s="96">
        <f t="shared" si="188"/>
        <v>0.97468705677555156</v>
      </c>
      <c r="EN70" s="96">
        <f t="shared" si="188"/>
        <v>1.0030507750963045</v>
      </c>
      <c r="EO70" s="96">
        <f t="shared" si="188"/>
        <v>1.0085715718953225</v>
      </c>
      <c r="EP70" s="96">
        <f t="shared" si="188"/>
        <v>1.0097780922596971</v>
      </c>
      <c r="EQ70" s="96">
        <f t="shared" si="188"/>
        <v>1.3865556082365029</v>
      </c>
      <c r="ER70" s="96">
        <f t="shared" si="188"/>
        <v>1.3555641387972377</v>
      </c>
      <c r="ES70" s="96">
        <f t="shared" si="188"/>
        <v>1.2917437584314257</v>
      </c>
      <c r="ET70" s="96">
        <f t="shared" si="188"/>
        <v>1.2411745951687219</v>
      </c>
      <c r="EU70" s="96">
        <f t="shared" si="188"/>
        <v>1.2123441841853131</v>
      </c>
      <c r="EV70" s="96">
        <f t="shared" si="188"/>
        <v>1.0589921107701237</v>
      </c>
      <c r="EW70" s="96">
        <f t="shared" si="188"/>
        <v>0.98987815786561417</v>
      </c>
      <c r="EX70" s="96">
        <f t="shared" si="188"/>
        <v>0.80299328202035714</v>
      </c>
      <c r="EY70" s="96">
        <f t="shared" si="188"/>
        <v>0.53817636051886564</v>
      </c>
      <c r="EZ70" s="96">
        <f t="shared" si="188"/>
        <v>7.2083501215804563E-2</v>
      </c>
      <c r="FA70" s="96">
        <f t="shared" si="188"/>
        <v>0.26272793840378428</v>
      </c>
      <c r="FB70" s="96">
        <f t="shared" si="188"/>
        <v>0.79226456628299657</v>
      </c>
      <c r="FC70" s="96">
        <f t="shared" si="188"/>
        <v>0.97356729662926367</v>
      </c>
      <c r="FD70" s="96">
        <f t="shared" si="188"/>
        <v>1.0028927644096497</v>
      </c>
      <c r="FE70" s="96">
        <f t="shared" si="188"/>
        <v>1.0085619358604945</v>
      </c>
      <c r="FF70" s="96">
        <f t="shared" si="188"/>
        <v>1.0097780055450103</v>
      </c>
      <c r="FK70">
        <f t="shared" ref="FK70:GD70" si="189">ABS(FK11)</f>
        <v>4820.483980123</v>
      </c>
      <c r="FL70">
        <f t="shared" si="189"/>
        <v>4389.1043052422001</v>
      </c>
      <c r="FM70">
        <f t="shared" si="189"/>
        <v>4842.3811826047004</v>
      </c>
      <c r="FN70">
        <f t="shared" si="189"/>
        <v>4345.4703295826002</v>
      </c>
      <c r="FO70">
        <f t="shared" si="189"/>
        <v>5489.0547413030999</v>
      </c>
      <c r="FP70">
        <f t="shared" si="189"/>
        <v>6294.8580733872004</v>
      </c>
      <c r="FQ70">
        <f t="shared" si="189"/>
        <v>5553.7270271998004</v>
      </c>
      <c r="FR70">
        <f t="shared" si="189"/>
        <v>4767.4922469138</v>
      </c>
      <c r="FS70">
        <f t="shared" si="189"/>
        <v>3620.9277866213001</v>
      </c>
      <c r="FT70">
        <f t="shared" si="189"/>
        <v>5954.4527451913</v>
      </c>
      <c r="FU70">
        <f t="shared" si="189"/>
        <v>4391.8656056898999</v>
      </c>
      <c r="FV70">
        <f t="shared" si="189"/>
        <v>6254.2388332473001</v>
      </c>
      <c r="FW70">
        <f t="shared" si="189"/>
        <v>5754.8324138648004</v>
      </c>
      <c r="FX70">
        <f t="shared" si="189"/>
        <v>7225.7268512288001</v>
      </c>
      <c r="FY70">
        <f t="shared" si="189"/>
        <v>5686.5291335458996</v>
      </c>
      <c r="FZ70">
        <f t="shared" si="189"/>
        <v>4137.6992467324999</v>
      </c>
      <c r="GA70">
        <f t="shared" si="189"/>
        <v>6287.0797534072999</v>
      </c>
      <c r="GB70">
        <f t="shared" si="189"/>
        <v>5373.8203361689002</v>
      </c>
      <c r="GC70">
        <f t="shared" si="189"/>
        <v>7220.4816826178003</v>
      </c>
      <c r="GD70">
        <f t="shared" si="189"/>
        <v>6845.3217525356004</v>
      </c>
    </row>
    <row r="71" spans="1:186" x14ac:dyDescent="0.55000000000000004">
      <c r="A71" s="115"/>
      <c r="B71" s="1" t="s">
        <v>8</v>
      </c>
      <c r="C71" s="1">
        <f t="shared" si="169"/>
        <v>0.50805851412660308</v>
      </c>
      <c r="D71" s="96">
        <f t="shared" ref="D71:BO71" si="190">(D36-$FI10)^2</f>
        <v>0.51218583494889902</v>
      </c>
      <c r="E71" s="96">
        <f t="shared" si="190"/>
        <v>0.52177725471941172</v>
      </c>
      <c r="F71" s="96">
        <f t="shared" si="190"/>
        <v>0.52942145822912945</v>
      </c>
      <c r="G71" s="96">
        <f t="shared" si="190"/>
        <v>0.53389064706534517</v>
      </c>
      <c r="H71" s="96">
        <f t="shared" si="190"/>
        <v>0.5558960095461728</v>
      </c>
      <c r="I71" s="96">
        <f t="shared" si="190"/>
        <v>0.56536661266821142</v>
      </c>
      <c r="J71" s="96">
        <f t="shared" si="190"/>
        <v>0.59213257751605597</v>
      </c>
      <c r="K71" s="96">
        <f t="shared" si="190"/>
        <v>0.6383415193803732</v>
      </c>
      <c r="L71" s="96">
        <f t="shared" si="190"/>
        <v>0.78182450598818987</v>
      </c>
      <c r="M71" s="96">
        <f t="shared" si="190"/>
        <v>1.1007289707115602</v>
      </c>
      <c r="N71" s="96">
        <f t="shared" si="190"/>
        <v>1.4309858883750406</v>
      </c>
      <c r="O71" s="96">
        <f t="shared" si="190"/>
        <v>1.6559753669501527</v>
      </c>
      <c r="P71" s="96">
        <f t="shared" si="190"/>
        <v>1.708095316138907</v>
      </c>
      <c r="Q71" s="96">
        <f t="shared" si="190"/>
        <v>1.7198063530676559</v>
      </c>
      <c r="R71" s="96">
        <f t="shared" si="190"/>
        <v>1.7231236934120981</v>
      </c>
      <c r="S71" s="96">
        <f t="shared" si="190"/>
        <v>0.16838041016741329</v>
      </c>
      <c r="T71" s="96">
        <f t="shared" si="190"/>
        <v>0.17204321055623081</v>
      </c>
      <c r="U71" s="96">
        <f t="shared" si="190"/>
        <v>0.18054336035090979</v>
      </c>
      <c r="V71" s="96">
        <f t="shared" si="190"/>
        <v>0.18737795059256454</v>
      </c>
      <c r="W71" s="96">
        <f t="shared" si="190"/>
        <v>0.19140491344115515</v>
      </c>
      <c r="X71" s="96">
        <f t="shared" si="190"/>
        <v>0.21157443201652848</v>
      </c>
      <c r="Y71" s="96">
        <f t="shared" si="190"/>
        <v>0.22043827038293581</v>
      </c>
      <c r="Z71" s="96">
        <f t="shared" si="190"/>
        <v>0.24606295127776226</v>
      </c>
      <c r="AA71" s="96">
        <f t="shared" si="190"/>
        <v>0.29218301789118795</v>
      </c>
      <c r="AB71" s="96">
        <f t="shared" si="190"/>
        <v>0.44860596719095924</v>
      </c>
      <c r="AC71" s="96">
        <f t="shared" si="190"/>
        <v>0.8514760309688677</v>
      </c>
      <c r="AD71" s="96">
        <f t="shared" si="190"/>
        <v>1.3264746379670547</v>
      </c>
      <c r="AE71" s="96">
        <f t="shared" si="190"/>
        <v>1.6438495111182319</v>
      </c>
      <c r="AF71" s="96">
        <f t="shared" si="190"/>
        <v>1.7062776610906587</v>
      </c>
      <c r="AG71" s="96">
        <f t="shared" si="190"/>
        <v>1.7195735568819965</v>
      </c>
      <c r="AH71" s="96">
        <f t="shared" si="190"/>
        <v>1.723121571830744</v>
      </c>
      <c r="AI71" s="96">
        <f t="shared" si="190"/>
        <v>6.7144009478641076E-2</v>
      </c>
      <c r="AJ71" s="96">
        <f t="shared" si="190"/>
        <v>6.9873508365001613E-2</v>
      </c>
      <c r="AK71" s="96">
        <f t="shared" si="190"/>
        <v>7.6278529759895367E-2</v>
      </c>
      <c r="AL71" s="96">
        <f t="shared" si="190"/>
        <v>8.1511060533683843E-2</v>
      </c>
      <c r="AM71" s="96">
        <f t="shared" si="190"/>
        <v>8.4628170307525272E-2</v>
      </c>
      <c r="AN71" s="96">
        <f t="shared" si="190"/>
        <v>0.10059486061267318</v>
      </c>
      <c r="AO71" s="96">
        <f t="shared" si="190"/>
        <v>0.10778706290917889</v>
      </c>
      <c r="AP71" s="96">
        <f t="shared" si="190"/>
        <v>0.12911204908730164</v>
      </c>
      <c r="AQ71" s="96">
        <f t="shared" si="190"/>
        <v>0.16919348361088471</v>
      </c>
      <c r="AR71" s="96">
        <f t="shared" si="190"/>
        <v>0.31651739639653309</v>
      </c>
      <c r="AS71" s="96">
        <f t="shared" si="190"/>
        <v>0.73936918231594684</v>
      </c>
      <c r="AT71" s="96">
        <f t="shared" si="190"/>
        <v>1.2780761235227862</v>
      </c>
      <c r="AU71" s="96">
        <f t="shared" si="190"/>
        <v>1.6389856817296131</v>
      </c>
      <c r="AV71" s="96">
        <f t="shared" si="190"/>
        <v>1.7055919190949427</v>
      </c>
      <c r="AW71" s="96">
        <f t="shared" si="190"/>
        <v>1.7194896774734381</v>
      </c>
      <c r="AX71" s="96">
        <f t="shared" si="190"/>
        <v>1.7231209424584233</v>
      </c>
      <c r="AY71" s="96">
        <f t="shared" si="190"/>
        <v>1.1642704131444779E-2</v>
      </c>
      <c r="AZ71" s="96">
        <f t="shared" si="190"/>
        <v>1.2971189231987593E-2</v>
      </c>
      <c r="BA71" s="96">
        <f t="shared" si="190"/>
        <v>1.6247977889696969E-2</v>
      </c>
      <c r="BB71" s="96">
        <f t="shared" si="190"/>
        <v>1.9080240305505262E-2</v>
      </c>
      <c r="BC71" s="96">
        <f t="shared" si="190"/>
        <v>2.0828296765339167E-2</v>
      </c>
      <c r="BD71" s="96">
        <f t="shared" si="190"/>
        <v>3.040206457572743E-2</v>
      </c>
      <c r="BE71" s="96">
        <f t="shared" si="190"/>
        <v>3.5010351779372235E-2</v>
      </c>
      <c r="BF71" s="96">
        <f t="shared" si="190"/>
        <v>4.9549168227584997E-2</v>
      </c>
      <c r="BG71" s="96">
        <f t="shared" si="190"/>
        <v>7.9594134514646406E-2</v>
      </c>
      <c r="BH71" s="96">
        <f t="shared" si="190"/>
        <v>0.20741658964203291</v>
      </c>
      <c r="BI71" s="96">
        <f t="shared" si="190"/>
        <v>0.63539548000401558</v>
      </c>
      <c r="BJ71" s="96">
        <f t="shared" si="190"/>
        <v>1.2317041558658932</v>
      </c>
      <c r="BK71" s="96">
        <f t="shared" si="190"/>
        <v>1.6346647254716256</v>
      </c>
      <c r="BL71" s="96">
        <f t="shared" si="190"/>
        <v>1.7050029191905798</v>
      </c>
      <c r="BM71" s="96">
        <f t="shared" si="190"/>
        <v>1.7194191637217444</v>
      </c>
      <c r="BN71" s="96">
        <f t="shared" si="190"/>
        <v>1.7231204628888914</v>
      </c>
      <c r="BO71" s="96">
        <f t="shared" si="190"/>
        <v>6.5095467059767135E-3</v>
      </c>
      <c r="BP71" s="96">
        <f t="shared" ref="BP71:EA71" si="191">(BP36-$FI10)^2</f>
        <v>7.5361690342706823E-3</v>
      </c>
      <c r="BQ71" s="96">
        <f t="shared" si="191"/>
        <v>1.0140158113295571E-2</v>
      </c>
      <c r="BR71" s="96">
        <f t="shared" si="191"/>
        <v>1.2455602842901899E-2</v>
      </c>
      <c r="BS71" s="96">
        <f t="shared" si="191"/>
        <v>1.3908461984593314E-2</v>
      </c>
      <c r="BT71" s="96">
        <f t="shared" si="191"/>
        <v>2.2098914596232287E-2</v>
      </c>
      <c r="BU71" s="96">
        <f t="shared" si="191"/>
        <v>2.6145210828680477E-2</v>
      </c>
      <c r="BV71" s="96">
        <f t="shared" si="191"/>
        <v>3.9198443271794309E-2</v>
      </c>
      <c r="BW71" s="96">
        <f t="shared" si="191"/>
        <v>6.7012226179742479E-2</v>
      </c>
      <c r="BX71" s="96">
        <f t="shared" si="191"/>
        <v>0.19021888475699308</v>
      </c>
      <c r="BY71" s="96">
        <f t="shared" si="191"/>
        <v>0.6175360153481384</v>
      </c>
      <c r="BZ71" s="96">
        <f t="shared" si="191"/>
        <v>1.2235512007981297</v>
      </c>
      <c r="CA71" s="96">
        <f t="shared" si="191"/>
        <v>1.6339351793143964</v>
      </c>
      <c r="CB71" s="96">
        <f t="shared" si="191"/>
        <v>1.7049053256201125</v>
      </c>
      <c r="CC71" s="96">
        <f t="shared" si="191"/>
        <v>1.7194076097808064</v>
      </c>
      <c r="CD71" s="96">
        <f t="shared" si="191"/>
        <v>1.7231203884213118</v>
      </c>
      <c r="CE71" s="96">
        <f t="shared" si="191"/>
        <v>1.8765199248217312E-3</v>
      </c>
      <c r="CF71" s="96">
        <f t="shared" si="191"/>
        <v>1.3361623162108614E-3</v>
      </c>
      <c r="CG71" s="96">
        <f t="shared" si="191"/>
        <v>4.5157846668499355E-4</v>
      </c>
      <c r="CH71" s="96">
        <f t="shared" si="191"/>
        <v>8.5354164860740534E-5</v>
      </c>
      <c r="CI71" s="96">
        <f t="shared" si="191"/>
        <v>5.1472882484610904E-6</v>
      </c>
      <c r="CJ71" s="96">
        <f t="shared" si="191"/>
        <v>9.9584955064539889E-4</v>
      </c>
      <c r="CK71" s="96">
        <f t="shared" si="191"/>
        <v>2.1079072895770867E-3</v>
      </c>
      <c r="CL71" s="96">
        <f t="shared" si="191"/>
        <v>7.3739317046805459E-3</v>
      </c>
      <c r="CM71" s="96">
        <f t="shared" si="191"/>
        <v>2.3383976102439218E-2</v>
      </c>
      <c r="CN71" s="96">
        <f t="shared" si="191"/>
        <v>0.12129286079384045</v>
      </c>
      <c r="CO71" s="96">
        <f t="shared" si="191"/>
        <v>0.53945814575572515</v>
      </c>
      <c r="CP71" s="96">
        <f t="shared" si="191"/>
        <v>1.1870992734076391</v>
      </c>
      <c r="CQ71" s="96">
        <f t="shared" si="191"/>
        <v>1.6307723433287764</v>
      </c>
      <c r="CR71" s="96">
        <f t="shared" si="191"/>
        <v>1.7044883515879281</v>
      </c>
      <c r="CS71" s="96">
        <f t="shared" si="191"/>
        <v>1.719358644045579</v>
      </c>
      <c r="CT71" s="96">
        <f t="shared" si="191"/>
        <v>1.7231200851725064</v>
      </c>
      <c r="CU71" s="96">
        <f t="shared" si="191"/>
        <v>3.7845428114414201E-2</v>
      </c>
      <c r="CV71" s="96">
        <f t="shared" si="191"/>
        <v>3.4968323337541615E-2</v>
      </c>
      <c r="CW71" s="96">
        <f t="shared" si="191"/>
        <v>2.8889203073680713E-2</v>
      </c>
      <c r="CX71" s="96">
        <f t="shared" si="191"/>
        <v>2.4526263554478827E-2</v>
      </c>
      <c r="CY71" s="96">
        <f t="shared" si="191"/>
        <v>2.2158573973944606E-2</v>
      </c>
      <c r="CZ71" s="96">
        <f t="shared" si="191"/>
        <v>1.2376028816238059E-2</v>
      </c>
      <c r="DA71" s="96">
        <f t="shared" si="191"/>
        <v>9.0795174465721669E-3</v>
      </c>
      <c r="DB71" s="96">
        <f t="shared" si="191"/>
        <v>2.5860282525144375E-3</v>
      </c>
      <c r="DC71" s="96">
        <f t="shared" si="191"/>
        <v>5.6229044190732032E-4</v>
      </c>
      <c r="DD71" s="96">
        <f t="shared" si="191"/>
        <v>5.8138796926860623E-2</v>
      </c>
      <c r="DE71" s="96">
        <f t="shared" si="191"/>
        <v>0.4514872307511224</v>
      </c>
      <c r="DF71" s="96">
        <f t="shared" si="191"/>
        <v>1.1440685194627023</v>
      </c>
      <c r="DG71" s="96">
        <f t="shared" si="191"/>
        <v>1.6272272632123037</v>
      </c>
      <c r="DH71" s="96">
        <f t="shared" si="191"/>
        <v>1.7040327133927</v>
      </c>
      <c r="DI71" s="96">
        <f t="shared" si="191"/>
        <v>1.7193058508950883</v>
      </c>
      <c r="DJ71" s="96">
        <f t="shared" si="191"/>
        <v>1.7231197799059366</v>
      </c>
      <c r="DK71" s="96">
        <f t="shared" si="191"/>
        <v>0.24698855046166659</v>
      </c>
      <c r="DL71" s="96">
        <f t="shared" si="191"/>
        <v>0.23803406072092734</v>
      </c>
      <c r="DM71" s="96">
        <f t="shared" si="191"/>
        <v>0.2184663309660394</v>
      </c>
      <c r="DN71" s="96">
        <f t="shared" si="191"/>
        <v>0.20371526168872225</v>
      </c>
      <c r="DO71" s="96">
        <f t="shared" si="191"/>
        <v>0.19539493176200792</v>
      </c>
      <c r="DP71" s="96">
        <f t="shared" si="191"/>
        <v>0.15749526135800218</v>
      </c>
      <c r="DQ71" s="96">
        <f t="shared" si="191"/>
        <v>0.14264453933027724</v>
      </c>
      <c r="DR71" s="96">
        <f t="shared" si="191"/>
        <v>0.10517163490943469</v>
      </c>
      <c r="DS71" s="96">
        <f t="shared" si="191"/>
        <v>5.5082764155642026E-2</v>
      </c>
      <c r="DT71" s="96">
        <f t="shared" si="191"/>
        <v>7.2005506070764046E-4</v>
      </c>
      <c r="DU71" s="96">
        <f t="shared" si="191"/>
        <v>0.29924735243455125</v>
      </c>
      <c r="DV71" s="96">
        <f t="shared" si="191"/>
        <v>1.0621673898025878</v>
      </c>
      <c r="DW71" s="96">
        <f t="shared" si="191"/>
        <v>1.6209537870192825</v>
      </c>
      <c r="DX71" s="96">
        <f t="shared" si="191"/>
        <v>1.7032562778952589</v>
      </c>
      <c r="DY71" s="96">
        <f t="shared" si="191"/>
        <v>1.719217505924225</v>
      </c>
      <c r="DZ71" s="96">
        <f t="shared" si="191"/>
        <v>1.7231193166093675</v>
      </c>
      <c r="EA71" s="96">
        <f t="shared" si="191"/>
        <v>0.639072160571173</v>
      </c>
      <c r="EB71" s="96">
        <f t="shared" ref="EB71:FF71" si="192">(EB36-$FI10)^2</f>
        <v>0.62216826321746443</v>
      </c>
      <c r="EC71" s="96">
        <f t="shared" si="192"/>
        <v>0.58497915606924689</v>
      </c>
      <c r="ED71" s="96">
        <f t="shared" si="192"/>
        <v>0.55664700446767446</v>
      </c>
      <c r="EE71" s="96">
        <f t="shared" si="192"/>
        <v>0.54053711086909717</v>
      </c>
      <c r="EF71" s="96">
        <f t="shared" si="192"/>
        <v>0.46575939288048446</v>
      </c>
      <c r="EG71" s="96">
        <f t="shared" si="192"/>
        <v>0.43570497023277327</v>
      </c>
      <c r="EH71" s="96">
        <f t="shared" si="192"/>
        <v>0.35730524823879611</v>
      </c>
      <c r="EI71" s="96">
        <f t="shared" si="192"/>
        <v>0.24315347686864547</v>
      </c>
      <c r="EJ71" s="96">
        <f t="shared" si="192"/>
        <v>3.5132319170054487E-2</v>
      </c>
      <c r="EK71" s="96">
        <f t="shared" si="192"/>
        <v>0.17838147207216726</v>
      </c>
      <c r="EL71" s="96">
        <f t="shared" si="192"/>
        <v>0.98514043645666272</v>
      </c>
      <c r="EM71" s="96">
        <f t="shared" si="192"/>
        <v>1.6155138581679798</v>
      </c>
      <c r="EN71" s="96">
        <f t="shared" si="192"/>
        <v>1.7026132470359661</v>
      </c>
      <c r="EO71" s="96">
        <f t="shared" si="192"/>
        <v>1.7191457895846793</v>
      </c>
      <c r="EP71" s="96">
        <f t="shared" si="192"/>
        <v>1.7231189815480294</v>
      </c>
      <c r="EQ71" s="96">
        <f t="shared" si="192"/>
        <v>1.2140961316821162</v>
      </c>
      <c r="ER71" s="96">
        <f t="shared" si="192"/>
        <v>1.1873706843701985</v>
      </c>
      <c r="ES71" s="96">
        <f t="shared" si="192"/>
        <v>1.1284274069852576</v>
      </c>
      <c r="ET71" s="96">
        <f t="shared" si="192"/>
        <v>1.0833212120796423</v>
      </c>
      <c r="EU71" s="96">
        <f t="shared" si="192"/>
        <v>1.0575848294565251</v>
      </c>
      <c r="EV71" s="96">
        <f t="shared" si="192"/>
        <v>0.93716809464625772</v>
      </c>
      <c r="EW71" s="96">
        <f t="shared" si="192"/>
        <v>0.88826045027555733</v>
      </c>
      <c r="EX71" s="96">
        <f t="shared" si="192"/>
        <v>0.75898636285390508</v>
      </c>
      <c r="EY71" s="96">
        <f t="shared" si="192"/>
        <v>0.56477324939043805</v>
      </c>
      <c r="EZ71" s="96">
        <f t="shared" si="192"/>
        <v>0.1613587195630104</v>
      </c>
      <c r="FA71" s="96">
        <f t="shared" si="192"/>
        <v>8.8700677567888603E-2</v>
      </c>
      <c r="FB71" s="96">
        <f t="shared" si="192"/>
        <v>0.91241173275598975</v>
      </c>
      <c r="FC71" s="96">
        <f t="shared" si="192"/>
        <v>1.6107016648631309</v>
      </c>
      <c r="FD71" s="96">
        <f t="shared" si="192"/>
        <v>1.7020672038443827</v>
      </c>
      <c r="FE71" s="96">
        <f t="shared" si="192"/>
        <v>1.7190858630320807</v>
      </c>
      <c r="FF71" s="96">
        <f t="shared" si="192"/>
        <v>1.7231187278997033</v>
      </c>
      <c r="FK71">
        <f t="shared" ref="FK71:GD71" si="193">ABS(FK12)</f>
        <v>4755.7635934350001</v>
      </c>
      <c r="FL71">
        <f t="shared" si="193"/>
        <v>4331.9627301648998</v>
      </c>
      <c r="FM71">
        <f t="shared" si="193"/>
        <v>4778.1808249718997</v>
      </c>
      <c r="FN71">
        <f t="shared" si="193"/>
        <v>4292.3035408530004</v>
      </c>
      <c r="FO71">
        <f t="shared" si="193"/>
        <v>5420.0218905382999</v>
      </c>
      <c r="FP71">
        <f t="shared" si="193"/>
        <v>6224.2807620109998</v>
      </c>
      <c r="FQ71">
        <f t="shared" si="193"/>
        <v>5484.2274468577998</v>
      </c>
      <c r="FR71">
        <f t="shared" si="193"/>
        <v>4718.3329097618998</v>
      </c>
      <c r="FS71">
        <f t="shared" si="193"/>
        <v>3572.4799915576</v>
      </c>
      <c r="FT71">
        <f t="shared" si="193"/>
        <v>5877.5731813369002</v>
      </c>
      <c r="FU71">
        <f t="shared" si="193"/>
        <v>4335.5519987397001</v>
      </c>
      <c r="FV71">
        <f t="shared" si="193"/>
        <v>6177.5648459942004</v>
      </c>
      <c r="FW71">
        <f t="shared" si="193"/>
        <v>5688.3032316959998</v>
      </c>
      <c r="FX71">
        <f t="shared" si="193"/>
        <v>7137.6919424549997</v>
      </c>
      <c r="FY71">
        <f t="shared" si="193"/>
        <v>5612.3706609091996</v>
      </c>
      <c r="FZ71">
        <f t="shared" si="193"/>
        <v>4086.8374990204002</v>
      </c>
      <c r="GA71">
        <f t="shared" si="193"/>
        <v>6203.8575469998996</v>
      </c>
      <c r="GB71">
        <f t="shared" si="193"/>
        <v>5304.0262816035001</v>
      </c>
      <c r="GC71">
        <f t="shared" si="193"/>
        <v>7133.9890264343003</v>
      </c>
      <c r="GD71">
        <f t="shared" si="193"/>
        <v>6761.8062933921001</v>
      </c>
    </row>
    <row r="72" spans="1:186" x14ac:dyDescent="0.55000000000000004">
      <c r="A72" s="115"/>
      <c r="B72" s="1" t="s">
        <v>9</v>
      </c>
      <c r="C72" s="1">
        <f t="shared" si="169"/>
        <v>0.63365990322101973</v>
      </c>
      <c r="D72" s="96">
        <f t="shared" ref="D72:BO72" si="194">(D37-$FI11)^2</f>
        <v>0.63864735507106996</v>
      </c>
      <c r="E72" s="96">
        <f t="shared" si="194"/>
        <v>0.64969477048010615</v>
      </c>
      <c r="F72" s="96">
        <f t="shared" si="194"/>
        <v>0.65814033330034249</v>
      </c>
      <c r="G72" s="96">
        <f t="shared" si="194"/>
        <v>0.66308548653783816</v>
      </c>
      <c r="H72" s="96">
        <f t="shared" si="194"/>
        <v>0.68791872158244649</v>
      </c>
      <c r="I72" s="96">
        <f t="shared" si="194"/>
        <v>0.69802290168687919</v>
      </c>
      <c r="J72" s="96">
        <f t="shared" si="194"/>
        <v>0.72744026036726595</v>
      </c>
      <c r="K72" s="96">
        <f t="shared" si="194"/>
        <v>0.77794392783754107</v>
      </c>
      <c r="L72" s="96">
        <f t="shared" si="194"/>
        <v>0.93911315911672444</v>
      </c>
      <c r="M72" s="96">
        <f t="shared" si="194"/>
        <v>1.2665520477885532</v>
      </c>
      <c r="N72" s="96">
        <f t="shared" si="194"/>
        <v>1.5497545624001601</v>
      </c>
      <c r="O72" s="96">
        <f t="shared" si="194"/>
        <v>1.7613790554518252</v>
      </c>
      <c r="P72" s="96">
        <f t="shared" si="194"/>
        <v>1.8136995860204086</v>
      </c>
      <c r="Q72" s="96">
        <f t="shared" si="194"/>
        <v>1.8229201192391098</v>
      </c>
      <c r="R72" s="96">
        <f t="shared" si="194"/>
        <v>1.8251771187470134</v>
      </c>
      <c r="S72" s="96">
        <f t="shared" si="194"/>
        <v>0.26648905156073416</v>
      </c>
      <c r="T72" s="96">
        <f t="shared" si="194"/>
        <v>0.27147042489088191</v>
      </c>
      <c r="U72" s="96">
        <f t="shared" si="194"/>
        <v>0.28246301403444246</v>
      </c>
      <c r="V72" s="96">
        <f t="shared" si="194"/>
        <v>0.29091269888815441</v>
      </c>
      <c r="W72" s="96">
        <f t="shared" si="194"/>
        <v>0.29588627803573359</v>
      </c>
      <c r="X72" s="96">
        <f t="shared" si="194"/>
        <v>0.32118611012284848</v>
      </c>
      <c r="Y72" s="96">
        <f t="shared" si="194"/>
        <v>0.33164517093655121</v>
      </c>
      <c r="Z72" s="96">
        <f t="shared" si="194"/>
        <v>0.3626371672779159</v>
      </c>
      <c r="AA72" s="96">
        <f t="shared" si="194"/>
        <v>0.41770314494932592</v>
      </c>
      <c r="AB72" s="96">
        <f t="shared" si="194"/>
        <v>0.60808949934698142</v>
      </c>
      <c r="AC72" s="96">
        <f t="shared" si="194"/>
        <v>1.0448123679948569</v>
      </c>
      <c r="AD72" s="96">
        <f t="shared" si="194"/>
        <v>1.4517005493488082</v>
      </c>
      <c r="AE72" s="96">
        <f t="shared" si="194"/>
        <v>1.7482304115179583</v>
      </c>
      <c r="AF72" s="96">
        <f t="shared" si="194"/>
        <v>1.8123499915994425</v>
      </c>
      <c r="AG72" s="96">
        <f t="shared" si="194"/>
        <v>1.8228037158417905</v>
      </c>
      <c r="AH72" s="96">
        <f t="shared" si="194"/>
        <v>1.8251757318550463</v>
      </c>
      <c r="AI72" s="96">
        <f t="shared" si="194"/>
        <v>0.14162041072013684</v>
      </c>
      <c r="AJ72" s="96">
        <f t="shared" si="194"/>
        <v>0.14589778402964576</v>
      </c>
      <c r="AK72" s="96">
        <f t="shared" si="194"/>
        <v>0.15538658177185219</v>
      </c>
      <c r="AL72" s="96">
        <f t="shared" si="194"/>
        <v>0.16274461117276245</v>
      </c>
      <c r="AM72" s="96">
        <f t="shared" si="194"/>
        <v>0.16710250728345968</v>
      </c>
      <c r="AN72" s="96">
        <f t="shared" si="194"/>
        <v>0.18956944484723226</v>
      </c>
      <c r="AO72" s="96">
        <f t="shared" si="194"/>
        <v>0.1989978693601423</v>
      </c>
      <c r="AP72" s="96">
        <f t="shared" si="194"/>
        <v>0.22737817966087004</v>
      </c>
      <c r="AQ72" s="96">
        <f t="shared" si="194"/>
        <v>0.27926262998937457</v>
      </c>
      <c r="AR72" s="96">
        <f t="shared" si="194"/>
        <v>0.46966892273254518</v>
      </c>
      <c r="AS72" s="96">
        <f t="shared" si="194"/>
        <v>0.94342590477607668</v>
      </c>
      <c r="AT72" s="96">
        <f t="shared" si="194"/>
        <v>1.4063072308426976</v>
      </c>
      <c r="AU72" s="96">
        <f t="shared" si="194"/>
        <v>1.7427763968733967</v>
      </c>
      <c r="AV72" s="96">
        <f t="shared" si="194"/>
        <v>1.8118355859158737</v>
      </c>
      <c r="AW72" s="96">
        <f t="shared" si="194"/>
        <v>1.8227635577964105</v>
      </c>
      <c r="AX72" s="96">
        <f t="shared" si="194"/>
        <v>1.825175323602044</v>
      </c>
      <c r="AY72" s="96">
        <f t="shared" si="194"/>
        <v>5.5896282019168742E-2</v>
      </c>
      <c r="AZ72" s="96">
        <f t="shared" si="194"/>
        <v>5.9001983508214263E-2</v>
      </c>
      <c r="BA72" s="96">
        <f t="shared" si="194"/>
        <v>6.6002620856774025E-2</v>
      </c>
      <c r="BB72" s="96">
        <f t="shared" si="194"/>
        <v>7.1539817783397061E-2</v>
      </c>
      <c r="BC72" s="96">
        <f t="shared" si="194"/>
        <v>7.4862073814943017E-2</v>
      </c>
      <c r="BD72" s="96">
        <f t="shared" si="194"/>
        <v>9.2451800122658523E-2</v>
      </c>
      <c r="BE72" s="96">
        <f t="shared" si="194"/>
        <v>0.10004406322567613</v>
      </c>
      <c r="BF72" s="96">
        <f t="shared" si="194"/>
        <v>0.12354578636591584</v>
      </c>
      <c r="BG72" s="96">
        <f t="shared" si="194"/>
        <v>0.16860068504870962</v>
      </c>
      <c r="BH72" s="96">
        <f t="shared" si="194"/>
        <v>0.34918659968975418</v>
      </c>
      <c r="BI72" s="96">
        <f t="shared" si="194"/>
        <v>0.84788127380419231</v>
      </c>
      <c r="BJ72" s="96">
        <f t="shared" si="194"/>
        <v>1.3627759195506917</v>
      </c>
      <c r="BK72" s="96">
        <f t="shared" si="194"/>
        <v>1.7378381573937738</v>
      </c>
      <c r="BL72" s="96">
        <f t="shared" si="194"/>
        <v>1.8113908943130459</v>
      </c>
      <c r="BM72" s="96">
        <f t="shared" si="194"/>
        <v>1.8227305630759512</v>
      </c>
      <c r="BN72" s="96">
        <f t="shared" si="194"/>
        <v>1.8251750134894895</v>
      </c>
      <c r="BO72" s="96">
        <f t="shared" si="194"/>
        <v>4.4623101622436122E-2</v>
      </c>
      <c r="BP72" s="96">
        <f t="shared" ref="BP72:EA72" si="195">(BP37-$FI11)^2</f>
        <v>4.7468225771091381E-2</v>
      </c>
      <c r="BQ72" s="96">
        <f t="shared" si="195"/>
        <v>5.3916451619694827E-2</v>
      </c>
      <c r="BR72" s="96">
        <f t="shared" si="195"/>
        <v>5.9048460134445993E-2</v>
      </c>
      <c r="BS72" s="96">
        <f t="shared" si="195"/>
        <v>6.2139702023183689E-2</v>
      </c>
      <c r="BT72" s="96">
        <f t="shared" si="195"/>
        <v>7.8634420846030895E-2</v>
      </c>
      <c r="BU72" s="96">
        <f t="shared" si="195"/>
        <v>8.5810624992649256E-2</v>
      </c>
      <c r="BV72" s="96">
        <f t="shared" si="195"/>
        <v>0.10819343198589015</v>
      </c>
      <c r="BW72" s="96">
        <f t="shared" si="195"/>
        <v>0.15163138616933081</v>
      </c>
      <c r="BX72" s="96">
        <f t="shared" si="195"/>
        <v>0.32940020222439903</v>
      </c>
      <c r="BY72" s="96">
        <f t="shared" si="195"/>
        <v>0.83128481068882032</v>
      </c>
      <c r="BZ72" s="96">
        <f t="shared" si="195"/>
        <v>1.3551162302838156</v>
      </c>
      <c r="CA72" s="96">
        <f t="shared" si="195"/>
        <v>1.7369954472148152</v>
      </c>
      <c r="CB72" s="96">
        <f t="shared" si="195"/>
        <v>1.8113169344511935</v>
      </c>
      <c r="CC72" s="96">
        <f t="shared" si="195"/>
        <v>1.8227252246626082</v>
      </c>
      <c r="CD72" s="96">
        <f t="shared" si="195"/>
        <v>1.8251749654188976</v>
      </c>
      <c r="CE72" s="96">
        <f t="shared" si="195"/>
        <v>9.3167030732976205E-3</v>
      </c>
      <c r="CF72" s="96">
        <f t="shared" si="195"/>
        <v>1.0782940929068128E-2</v>
      </c>
      <c r="CG72" s="96">
        <f t="shared" si="195"/>
        <v>1.4311010532341998E-2</v>
      </c>
      <c r="CH72" s="96">
        <f t="shared" si="195"/>
        <v>1.7298188310910751E-2</v>
      </c>
      <c r="CI72" s="96">
        <f t="shared" si="195"/>
        <v>1.9164843967614999E-2</v>
      </c>
      <c r="CJ72" s="96">
        <f t="shared" si="195"/>
        <v>2.9832980977987394E-2</v>
      </c>
      <c r="CK72" s="96">
        <f t="shared" si="195"/>
        <v>3.478350709002169E-2</v>
      </c>
      <c r="CL72" s="96">
        <f t="shared" si="195"/>
        <v>5.1139423239056618E-2</v>
      </c>
      <c r="CM72" s="96">
        <f t="shared" si="195"/>
        <v>8.5714228868248338E-2</v>
      </c>
      <c r="CN72" s="96">
        <f t="shared" si="195"/>
        <v>0.246585815230911</v>
      </c>
      <c r="CO72" s="96">
        <f t="shared" si="195"/>
        <v>0.75794790921792943</v>
      </c>
      <c r="CP72" s="96">
        <f t="shared" si="195"/>
        <v>1.3208403552169787</v>
      </c>
      <c r="CQ72" s="96">
        <f t="shared" si="195"/>
        <v>1.7333112237789159</v>
      </c>
      <c r="CR72" s="96">
        <f t="shared" si="195"/>
        <v>1.8109999916600141</v>
      </c>
      <c r="CS72" s="96">
        <f t="shared" si="195"/>
        <v>1.8227028157837915</v>
      </c>
      <c r="CT72" s="96">
        <f t="shared" si="195"/>
        <v>1.8251747698600513</v>
      </c>
      <c r="CU72" s="96">
        <f t="shared" si="195"/>
        <v>1.8816360873246817E-3</v>
      </c>
      <c r="CV72" s="96">
        <f t="shared" si="195"/>
        <v>1.2405412825924117E-3</v>
      </c>
      <c r="CW72" s="96">
        <f t="shared" si="195"/>
        <v>3.1160810136856648E-4</v>
      </c>
      <c r="CX72" s="96">
        <f t="shared" si="195"/>
        <v>1.9572377281936034E-5</v>
      </c>
      <c r="CY72" s="96">
        <f t="shared" si="195"/>
        <v>1.0660350515856926E-5</v>
      </c>
      <c r="CZ72" s="96">
        <f t="shared" si="195"/>
        <v>1.7127810400719876E-3</v>
      </c>
      <c r="DA72" s="96">
        <f t="shared" si="195"/>
        <v>3.2159612445761387E-3</v>
      </c>
      <c r="DB72" s="96">
        <f t="shared" si="195"/>
        <v>1.0158636274113543E-2</v>
      </c>
      <c r="DC72" s="96">
        <f t="shared" si="195"/>
        <v>3.0601091632370545E-2</v>
      </c>
      <c r="DD72" s="96">
        <f t="shared" si="195"/>
        <v>0.16182493652293334</v>
      </c>
      <c r="DE72" s="96">
        <f t="shared" si="195"/>
        <v>0.67345387412247382</v>
      </c>
      <c r="DF72" s="96">
        <f t="shared" si="195"/>
        <v>1.2803036933522631</v>
      </c>
      <c r="DG72" s="96">
        <f t="shared" si="195"/>
        <v>1.72912062889561</v>
      </c>
      <c r="DH72" s="96">
        <f t="shared" si="195"/>
        <v>1.8106518165113175</v>
      </c>
      <c r="DI72" s="96">
        <f t="shared" si="195"/>
        <v>1.8226790513292064</v>
      </c>
      <c r="DJ72" s="96">
        <f t="shared" si="195"/>
        <v>1.8251745733472051</v>
      </c>
      <c r="DK72" s="96">
        <f t="shared" si="195"/>
        <v>0.10444507524406982</v>
      </c>
      <c r="DL72" s="96">
        <f t="shared" si="195"/>
        <v>9.8185529135652844E-2</v>
      </c>
      <c r="DM72" s="96">
        <f t="shared" si="195"/>
        <v>8.538923648268168E-2</v>
      </c>
      <c r="DN72" s="96">
        <f t="shared" si="195"/>
        <v>7.6351176920827116E-2</v>
      </c>
      <c r="DO72" s="96">
        <f t="shared" si="195"/>
        <v>7.1331217968337066E-2</v>
      </c>
      <c r="DP72" s="96">
        <f t="shared" si="195"/>
        <v>4.8967926582355298E-2</v>
      </c>
      <c r="DQ72" s="96">
        <f t="shared" si="195"/>
        <v>4.1159513510914972E-2</v>
      </c>
      <c r="DR72" s="96">
        <f t="shared" si="195"/>
        <v>2.2472904313686332E-2</v>
      </c>
      <c r="DS72" s="96">
        <f t="shared" si="195"/>
        <v>3.6894068738574856E-3</v>
      </c>
      <c r="DT72" s="96">
        <f t="shared" si="195"/>
        <v>4.5704219287599053E-2</v>
      </c>
      <c r="DU72" s="96">
        <f t="shared" si="195"/>
        <v>0.5202835314148746</v>
      </c>
      <c r="DV72" s="96">
        <f t="shared" si="195"/>
        <v>1.2028598525102121</v>
      </c>
      <c r="DW72" s="96">
        <f t="shared" si="195"/>
        <v>1.7215386820841019</v>
      </c>
      <c r="DX72" s="96">
        <f t="shared" si="195"/>
        <v>1.8100537039473596</v>
      </c>
      <c r="DY72" s="96">
        <f t="shared" si="195"/>
        <v>1.8226402229124921</v>
      </c>
      <c r="DZ72" s="96">
        <f t="shared" si="195"/>
        <v>1.8251742757624381</v>
      </c>
      <c r="EA72" s="96">
        <f t="shared" si="195"/>
        <v>0.36358666356892511</v>
      </c>
      <c r="EB72" s="96">
        <f t="shared" ref="EB72:FF72" si="196">(EB37-$FI11)^2</f>
        <v>0.34983677525474782</v>
      </c>
      <c r="EC72" s="96">
        <f t="shared" si="196"/>
        <v>0.32123526431053129</v>
      </c>
      <c r="ED72" s="96">
        <f t="shared" si="196"/>
        <v>0.3005343674919207</v>
      </c>
      <c r="EE72" s="96">
        <f t="shared" si="196"/>
        <v>0.28882347105419792</v>
      </c>
      <c r="EF72" s="96">
        <f t="shared" si="196"/>
        <v>0.2342168173014133</v>
      </c>
      <c r="EG72" s="96">
        <f t="shared" si="196"/>
        <v>0.21387419580087508</v>
      </c>
      <c r="EH72" s="96">
        <f t="shared" si="196"/>
        <v>0.16048738834197077</v>
      </c>
      <c r="EI72" s="96">
        <f t="shared" si="196"/>
        <v>8.7858082202268178E-2</v>
      </c>
      <c r="EJ72" s="96">
        <f t="shared" si="196"/>
        <v>6.4553619260866528E-4</v>
      </c>
      <c r="EK72" s="96">
        <f t="shared" si="196"/>
        <v>0.38760597391933838</v>
      </c>
      <c r="EL72" s="96">
        <f t="shared" si="196"/>
        <v>1.1295862607734242</v>
      </c>
      <c r="EM72" s="96">
        <f t="shared" si="196"/>
        <v>1.7147821016364435</v>
      </c>
      <c r="EN72" s="96">
        <f t="shared" si="196"/>
        <v>1.8095534005517719</v>
      </c>
      <c r="EO72" s="96">
        <f t="shared" si="196"/>
        <v>1.8226095897604628</v>
      </c>
      <c r="EP72" s="96">
        <f t="shared" si="196"/>
        <v>1.8251740610573213</v>
      </c>
      <c r="EQ72" s="96">
        <f t="shared" si="196"/>
        <v>0.77930632478477679</v>
      </c>
      <c r="ER72" s="96">
        <f t="shared" si="196"/>
        <v>0.75619408401548549</v>
      </c>
      <c r="ES72" s="96">
        <f t="shared" si="196"/>
        <v>0.70784946356938228</v>
      </c>
      <c r="ET72" s="96">
        <f t="shared" si="196"/>
        <v>0.67256891261944751</v>
      </c>
      <c r="EU72" s="96">
        <f t="shared" si="196"/>
        <v>0.65248717819793212</v>
      </c>
      <c r="EV72" s="96">
        <f t="shared" si="196"/>
        <v>0.55745914868183377</v>
      </c>
      <c r="EW72" s="96">
        <f t="shared" si="196"/>
        <v>0.5213596560689121</v>
      </c>
      <c r="EX72" s="96">
        <f t="shared" si="196"/>
        <v>0.42420138403075225</v>
      </c>
      <c r="EY72" s="96">
        <f t="shared" si="196"/>
        <v>0.28310269893186285</v>
      </c>
      <c r="EZ72" s="96">
        <f t="shared" si="196"/>
        <v>2.6532335042224502E-2</v>
      </c>
      <c r="FA72" s="96">
        <f t="shared" si="196"/>
        <v>0.27491289609744496</v>
      </c>
      <c r="FB72" s="96">
        <f t="shared" si="196"/>
        <v>1.059922134898253</v>
      </c>
      <c r="FC72" s="96">
        <f t="shared" si="196"/>
        <v>1.7086551184932035</v>
      </c>
      <c r="FD72" s="96">
        <f t="shared" si="196"/>
        <v>1.8091247804648851</v>
      </c>
      <c r="FE72" s="96">
        <f t="shared" si="196"/>
        <v>1.8225846171974638</v>
      </c>
      <c r="FF72" s="96">
        <f t="shared" si="196"/>
        <v>1.8251738987841974</v>
      </c>
      <c r="FK72">
        <f t="shared" ref="FK72:GD72" si="197">ABS(FK13)</f>
        <v>4679.2127416639996</v>
      </c>
      <c r="FL72">
        <f t="shared" si="197"/>
        <v>4261.3240378178998</v>
      </c>
      <c r="FM72">
        <f t="shared" si="197"/>
        <v>4704.2311970580004</v>
      </c>
      <c r="FN72">
        <f t="shared" si="197"/>
        <v>4226.5066291440999</v>
      </c>
      <c r="FO72">
        <f t="shared" si="197"/>
        <v>5331.2014785334004</v>
      </c>
      <c r="FP72">
        <f t="shared" si="197"/>
        <v>6136.4722092095999</v>
      </c>
      <c r="FQ72">
        <f t="shared" si="197"/>
        <v>5401.1693697125002</v>
      </c>
      <c r="FR72">
        <f t="shared" si="197"/>
        <v>4653.0662967410999</v>
      </c>
      <c r="FS72">
        <f t="shared" si="197"/>
        <v>3514.1356049162</v>
      </c>
      <c r="FT72">
        <f t="shared" si="197"/>
        <v>5786.3333917549999</v>
      </c>
      <c r="FU72">
        <f t="shared" si="197"/>
        <v>4265.3325332759996</v>
      </c>
      <c r="FV72">
        <f t="shared" si="197"/>
        <v>6081.6780838192999</v>
      </c>
      <c r="FW72">
        <f t="shared" si="197"/>
        <v>5604.2648052750001</v>
      </c>
      <c r="FX72">
        <f t="shared" si="197"/>
        <v>7027.6626939871003</v>
      </c>
      <c r="FY72">
        <f t="shared" si="197"/>
        <v>5519.1816228743</v>
      </c>
      <c r="FZ72">
        <f t="shared" si="197"/>
        <v>4023.2947476683999</v>
      </c>
      <c r="GA72">
        <f t="shared" si="197"/>
        <v>6101.7048898689</v>
      </c>
      <c r="GB72">
        <f t="shared" si="197"/>
        <v>5213.4666002522999</v>
      </c>
      <c r="GC72">
        <f t="shared" si="197"/>
        <v>7021.0539444747001</v>
      </c>
      <c r="GD72">
        <f t="shared" si="197"/>
        <v>6658.9353816778003</v>
      </c>
    </row>
    <row r="73" spans="1:186" x14ac:dyDescent="0.55000000000000004">
      <c r="A73" s="115"/>
      <c r="B73" s="1" t="s">
        <v>10</v>
      </c>
      <c r="C73" s="1">
        <f t="shared" si="169"/>
        <v>0.30872620123060623</v>
      </c>
      <c r="D73" s="96">
        <f t="shared" ref="D73:BO73" si="198">(D38-$FI12)^2</f>
        <v>0.31066150864461783</v>
      </c>
      <c r="E73" s="96">
        <f t="shared" si="198"/>
        <v>0.31605956403468888</v>
      </c>
      <c r="F73" s="96">
        <f t="shared" si="198"/>
        <v>0.32061622517173305</v>
      </c>
      <c r="G73" s="96">
        <f t="shared" si="198"/>
        <v>0.32333352094361156</v>
      </c>
      <c r="H73" s="96">
        <f t="shared" si="198"/>
        <v>0.33835312579527549</v>
      </c>
      <c r="I73" s="96">
        <f t="shared" si="198"/>
        <v>0.34534445477068243</v>
      </c>
      <c r="J73" s="96">
        <f t="shared" si="198"/>
        <v>0.36709176493303036</v>
      </c>
      <c r="K73" s="96">
        <f t="shared" si="198"/>
        <v>0.4067726983142862</v>
      </c>
      <c r="L73" s="96">
        <f t="shared" si="198"/>
        <v>0.53905904323626641</v>
      </c>
      <c r="M73" s="96">
        <f t="shared" si="198"/>
        <v>0.79121617927854193</v>
      </c>
      <c r="N73" s="96">
        <f t="shared" si="198"/>
        <v>0.95773035809110973</v>
      </c>
      <c r="O73" s="96">
        <f t="shared" si="198"/>
        <v>1.0362380520641206</v>
      </c>
      <c r="P73" s="96">
        <f t="shared" si="198"/>
        <v>1.051586487804814</v>
      </c>
      <c r="Q73" s="96">
        <f t="shared" si="198"/>
        <v>1.053820538993274</v>
      </c>
      <c r="R73" s="96">
        <f t="shared" si="198"/>
        <v>1.0543476510584699</v>
      </c>
      <c r="S73" s="96">
        <f t="shared" si="198"/>
        <v>0.10117611813936381</v>
      </c>
      <c r="T73" s="96">
        <f t="shared" si="198"/>
        <v>0.10288272717187592</v>
      </c>
      <c r="U73" s="96">
        <f t="shared" si="198"/>
        <v>0.1076326823628893</v>
      </c>
      <c r="V73" s="96">
        <f t="shared" si="198"/>
        <v>0.11167531716991382</v>
      </c>
      <c r="W73" s="96">
        <f t="shared" si="198"/>
        <v>0.11410460581317833</v>
      </c>
      <c r="X73" s="96">
        <f t="shared" si="198"/>
        <v>0.12779448516361977</v>
      </c>
      <c r="Y73" s="96">
        <f t="shared" si="198"/>
        <v>0.13432508544407462</v>
      </c>
      <c r="Z73" s="96">
        <f t="shared" si="198"/>
        <v>0.15526250331014288</v>
      </c>
      <c r="AA73" s="96">
        <f t="shared" si="198"/>
        <v>0.19572597038471201</v>
      </c>
      <c r="AB73" s="96">
        <f t="shared" si="198"/>
        <v>0.34850645300129612</v>
      </c>
      <c r="AC73" s="96">
        <f t="shared" si="198"/>
        <v>0.69061506383540983</v>
      </c>
      <c r="AD73" s="96">
        <f t="shared" si="198"/>
        <v>0.92966231314554248</v>
      </c>
      <c r="AE73" s="96">
        <f t="shared" si="198"/>
        <v>1.0336712617349888</v>
      </c>
      <c r="AF73" s="96">
        <f t="shared" si="198"/>
        <v>1.051382803980482</v>
      </c>
      <c r="AG73" s="96">
        <f t="shared" si="198"/>
        <v>1.0538062136627449</v>
      </c>
      <c r="AH73" s="96">
        <f t="shared" si="198"/>
        <v>1.0543473704673547</v>
      </c>
      <c r="AI73" s="96">
        <f t="shared" si="198"/>
        <v>3.9723371177167732E-2</v>
      </c>
      <c r="AJ73" s="96">
        <f t="shared" si="198"/>
        <v>4.0984063817363421E-2</v>
      </c>
      <c r="AK73" s="96">
        <f t="shared" si="198"/>
        <v>4.4527670848862076E-2</v>
      </c>
      <c r="AL73" s="96">
        <f t="shared" si="198"/>
        <v>4.7590891385414461E-2</v>
      </c>
      <c r="AM73" s="96">
        <f t="shared" si="198"/>
        <v>4.9452393193253362E-2</v>
      </c>
      <c r="AN73" s="96">
        <f t="shared" si="198"/>
        <v>6.0213947798711809E-2</v>
      </c>
      <c r="AO73" s="96">
        <f t="shared" si="198"/>
        <v>6.5498392788999243E-2</v>
      </c>
      <c r="AP73" s="96">
        <f t="shared" si="198"/>
        <v>8.3008788976505793E-2</v>
      </c>
      <c r="AQ73" s="96">
        <f t="shared" si="198"/>
        <v>0.11884106760813395</v>
      </c>
      <c r="AR73" s="96">
        <f t="shared" si="198"/>
        <v>0.26895042410194797</v>
      </c>
      <c r="AS73" s="96">
        <f t="shared" si="198"/>
        <v>0.64425068342110969</v>
      </c>
      <c r="AT73" s="96">
        <f t="shared" si="198"/>
        <v>0.91709823965747439</v>
      </c>
      <c r="AU73" s="96">
        <f t="shared" si="198"/>
        <v>1.0326800225124093</v>
      </c>
      <c r="AV73" s="96">
        <f t="shared" si="198"/>
        <v>1.0513084324247204</v>
      </c>
      <c r="AW73" s="96">
        <f t="shared" si="198"/>
        <v>1.0538016057082422</v>
      </c>
      <c r="AX73" s="96">
        <f t="shared" si="198"/>
        <v>1.0543472890086414</v>
      </c>
      <c r="AY73" s="96">
        <f t="shared" si="198"/>
        <v>6.4854925890646484E-3</v>
      </c>
      <c r="AZ73" s="96">
        <f t="shared" si="198"/>
        <v>7.0790628457249568E-3</v>
      </c>
      <c r="BA73" s="96">
        <f t="shared" si="198"/>
        <v>8.8280264889055143E-3</v>
      </c>
      <c r="BB73" s="96">
        <f t="shared" si="198"/>
        <v>1.0430199123008344E-2</v>
      </c>
      <c r="BC73" s="96">
        <f t="shared" si="198"/>
        <v>1.1441370196587183E-2</v>
      </c>
      <c r="BD73" s="96">
        <f t="shared" si="198"/>
        <v>1.7765509101438898E-2</v>
      </c>
      <c r="BE73" s="96">
        <f t="shared" si="198"/>
        <v>2.1126483372484049E-2</v>
      </c>
      <c r="BF73" s="96">
        <f t="shared" si="198"/>
        <v>3.319401484836474E-2</v>
      </c>
      <c r="BG73" s="96">
        <f t="shared" si="198"/>
        <v>6.1040019499640497E-2</v>
      </c>
      <c r="BH73" s="96">
        <f t="shared" si="198"/>
        <v>0.19976628291129153</v>
      </c>
      <c r="BI73" s="96">
        <f t="shared" si="198"/>
        <v>0.60014779792871797</v>
      </c>
      <c r="BJ73" s="96">
        <f t="shared" si="198"/>
        <v>0.90524269826565895</v>
      </c>
      <c r="BK73" s="96">
        <f t="shared" si="198"/>
        <v>1.0318171056978942</v>
      </c>
      <c r="BL73" s="96">
        <f t="shared" si="198"/>
        <v>1.0512454473597914</v>
      </c>
      <c r="BM73" s="96">
        <f t="shared" si="198"/>
        <v>1.0537979519748362</v>
      </c>
      <c r="BN73" s="96">
        <f t="shared" si="198"/>
        <v>1.0543472275187302</v>
      </c>
      <c r="BO73" s="96">
        <f t="shared" si="198"/>
        <v>3.4990861187626085E-3</v>
      </c>
      <c r="BP73" s="96">
        <f t="shared" ref="BP73:EA73" si="199">(BP38-$FI12)^2</f>
        <v>3.9490772811422723E-3</v>
      </c>
      <c r="BQ73" s="96">
        <f t="shared" si="199"/>
        <v>5.3125244170195351E-3</v>
      </c>
      <c r="BR73" s="96">
        <f t="shared" si="199"/>
        <v>6.6005571294635692E-3</v>
      </c>
      <c r="BS73" s="96">
        <f t="shared" si="199"/>
        <v>7.428661740604507E-3</v>
      </c>
      <c r="BT73" s="96">
        <f t="shared" si="199"/>
        <v>1.2793795035038469E-2</v>
      </c>
      <c r="BU73" s="96">
        <f t="shared" si="199"/>
        <v>1.5736609035964414E-2</v>
      </c>
      <c r="BV73" s="96">
        <f t="shared" si="199"/>
        <v>2.6610303154153574E-2</v>
      </c>
      <c r="BW73" s="96">
        <f t="shared" si="199"/>
        <v>5.2662223963127072E-2</v>
      </c>
      <c r="BX73" s="96">
        <f t="shared" si="199"/>
        <v>0.18841042434448163</v>
      </c>
      <c r="BY73" s="96">
        <f t="shared" si="199"/>
        <v>0.59243487775013359</v>
      </c>
      <c r="BZ73" s="96">
        <f t="shared" si="199"/>
        <v>0.9031735610123186</v>
      </c>
      <c r="CA73" s="96">
        <f t="shared" si="199"/>
        <v>1.0316730181683429</v>
      </c>
      <c r="CB73" s="96">
        <f t="shared" si="199"/>
        <v>1.0512350838032187</v>
      </c>
      <c r="CC73" s="96">
        <f t="shared" si="199"/>
        <v>1.0537973721991758</v>
      </c>
      <c r="CD73" s="96">
        <f t="shared" si="199"/>
        <v>1.0543472180172009</v>
      </c>
      <c r="CE73" s="96">
        <f t="shared" si="199"/>
        <v>1.4624648146914672E-3</v>
      </c>
      <c r="CF73" s="96">
        <f t="shared" si="199"/>
        <v>1.1676498101432667E-3</v>
      </c>
      <c r="CG73" s="96">
        <f t="shared" si="199"/>
        <v>5.3363931388068894E-4</v>
      </c>
      <c r="CH73" s="96">
        <f t="shared" si="199"/>
        <v>1.931167385266654E-4</v>
      </c>
      <c r="CI73" s="96">
        <f t="shared" si="199"/>
        <v>7.1406244323812742E-5</v>
      </c>
      <c r="CJ73" s="96">
        <f t="shared" si="199"/>
        <v>4.4899117208711695E-4</v>
      </c>
      <c r="CK73" s="96">
        <f t="shared" si="199"/>
        <v>1.2091358822868181E-3</v>
      </c>
      <c r="CL73" s="96">
        <f t="shared" si="199"/>
        <v>5.8175136681276459E-3</v>
      </c>
      <c r="CM73" s="96">
        <f t="shared" si="199"/>
        <v>2.2319230641959877E-2</v>
      </c>
      <c r="CN73" s="96">
        <f t="shared" si="199"/>
        <v>0.14090288303851631</v>
      </c>
      <c r="CO73" s="96">
        <f t="shared" si="199"/>
        <v>0.558127822153341</v>
      </c>
      <c r="CP73" s="96">
        <f t="shared" si="199"/>
        <v>0.89396916676031013</v>
      </c>
      <c r="CQ73" s="96">
        <f t="shared" si="199"/>
        <v>1.0310536152698961</v>
      </c>
      <c r="CR73" s="96">
        <f t="shared" si="199"/>
        <v>1.0511910203162671</v>
      </c>
      <c r="CS73" s="96">
        <f t="shared" si="199"/>
        <v>1.0537949735051129</v>
      </c>
      <c r="CT73" s="96">
        <f t="shared" si="199"/>
        <v>1.054347179443347</v>
      </c>
      <c r="CU73" s="96">
        <f t="shared" si="199"/>
        <v>2.4654306150941798E-2</v>
      </c>
      <c r="CV73" s="96">
        <f t="shared" si="199"/>
        <v>2.3249808360900424E-2</v>
      </c>
      <c r="CW73" s="96">
        <f t="shared" si="199"/>
        <v>1.9644475994524645E-2</v>
      </c>
      <c r="CX73" s="96">
        <f t="shared" si="199"/>
        <v>1.6879605469674847E-2</v>
      </c>
      <c r="CY73" s="96">
        <f t="shared" si="199"/>
        <v>1.5342458955865787E-2</v>
      </c>
      <c r="CZ73" s="96">
        <f t="shared" si="199"/>
        <v>8.2643307690063988E-3</v>
      </c>
      <c r="DA73" s="96">
        <f t="shared" si="199"/>
        <v>5.7462614374755427E-3</v>
      </c>
      <c r="DB73" s="96">
        <f t="shared" si="199"/>
        <v>8.7891409928663941E-4</v>
      </c>
      <c r="DC73" s="96">
        <f t="shared" si="199"/>
        <v>2.676284344098005E-3</v>
      </c>
      <c r="DD73" s="96">
        <f t="shared" si="199"/>
        <v>9.2322402509219387E-2</v>
      </c>
      <c r="DE73" s="96">
        <f t="shared" si="199"/>
        <v>0.51805529005500228</v>
      </c>
      <c r="DF73" s="96">
        <f t="shared" si="199"/>
        <v>0.88318508071123392</v>
      </c>
      <c r="DG73" s="96">
        <f t="shared" si="199"/>
        <v>1.0303693272909906</v>
      </c>
      <c r="DH73" s="96">
        <f t="shared" si="199"/>
        <v>1.0511432406703725</v>
      </c>
      <c r="DI73" s="96">
        <f t="shared" si="199"/>
        <v>1.0537924921880635</v>
      </c>
      <c r="DJ73" s="96">
        <f t="shared" si="199"/>
        <v>1.0543471408232528</v>
      </c>
      <c r="DK73" s="96">
        <f t="shared" si="199"/>
        <v>0.1556825771003803</v>
      </c>
      <c r="DL73" s="96">
        <f t="shared" si="199"/>
        <v>0.15139474618835796</v>
      </c>
      <c r="DM73" s="96">
        <f t="shared" si="199"/>
        <v>0.14008167431535964</v>
      </c>
      <c r="DN73" s="96">
        <f t="shared" si="199"/>
        <v>0.13102313330938212</v>
      </c>
      <c r="DO73" s="96">
        <f t="shared" si="199"/>
        <v>0.12580743811231096</v>
      </c>
      <c r="DP73" s="96">
        <f t="shared" si="199"/>
        <v>9.9290343663580805E-2</v>
      </c>
      <c r="DQ73" s="96">
        <f t="shared" si="199"/>
        <v>8.8183628466101657E-2</v>
      </c>
      <c r="DR73" s="96">
        <f t="shared" si="199"/>
        <v>5.8314375252405196E-2</v>
      </c>
      <c r="DS73" s="96">
        <f t="shared" si="199"/>
        <v>2.061720798609341E-2</v>
      </c>
      <c r="DT73" s="96">
        <f t="shared" si="199"/>
        <v>2.5899944641353059E-2</v>
      </c>
      <c r="DU73" s="96">
        <f t="shared" si="199"/>
        <v>0.44334974510587649</v>
      </c>
      <c r="DV73" s="96">
        <f t="shared" si="199"/>
        <v>0.86282069751727808</v>
      </c>
      <c r="DW73" s="96">
        <f t="shared" si="199"/>
        <v>1.0291832519635311</v>
      </c>
      <c r="DX73" s="96">
        <f t="shared" si="199"/>
        <v>1.0510625972036045</v>
      </c>
      <c r="DY73" s="96">
        <f t="shared" si="199"/>
        <v>1.053788579272162</v>
      </c>
      <c r="DZ73" s="96">
        <f t="shared" si="199"/>
        <v>1.0543470826242902</v>
      </c>
      <c r="EA73" s="96">
        <f t="shared" si="199"/>
        <v>0.39957034124390017</v>
      </c>
      <c r="EB73" s="96">
        <f t="shared" ref="EB73:FF73" si="200">(EB38-$FI12)^2</f>
        <v>0.391513802736216</v>
      </c>
      <c r="EC73" s="96">
        <f t="shared" si="200"/>
        <v>0.37013949376505978</v>
      </c>
      <c r="ED73" s="96">
        <f t="shared" si="200"/>
        <v>0.35286062987121064</v>
      </c>
      <c r="EE73" s="96">
        <f t="shared" si="200"/>
        <v>0.34283614314016519</v>
      </c>
      <c r="EF73" s="96">
        <f t="shared" si="200"/>
        <v>0.29084329401795606</v>
      </c>
      <c r="EG73" s="96">
        <f t="shared" si="200"/>
        <v>0.26843825047102848</v>
      </c>
      <c r="EH73" s="96">
        <f t="shared" si="200"/>
        <v>0.20549904382618858</v>
      </c>
      <c r="EI73" s="96">
        <f t="shared" si="200"/>
        <v>0.11485310394382976</v>
      </c>
      <c r="EJ73" s="96">
        <f t="shared" si="200"/>
        <v>3.2998008235658819E-4</v>
      </c>
      <c r="EK73" s="96">
        <f t="shared" si="200"/>
        <v>0.37540505875149544</v>
      </c>
      <c r="EL73" s="96">
        <f t="shared" si="200"/>
        <v>0.84375152419927757</v>
      </c>
      <c r="EM73" s="96">
        <f t="shared" si="200"/>
        <v>1.028179168047257</v>
      </c>
      <c r="EN73" s="96">
        <f t="shared" si="200"/>
        <v>1.0509964292582341</v>
      </c>
      <c r="EO73" s="96">
        <f t="shared" si="200"/>
        <v>1.0537856188592651</v>
      </c>
      <c r="EP73" s="96">
        <f t="shared" si="200"/>
        <v>1.0543470408482152</v>
      </c>
      <c r="EQ73" s="96">
        <f t="shared" si="200"/>
        <v>0.75631753935376445</v>
      </c>
      <c r="ER73" s="96">
        <f t="shared" si="200"/>
        <v>0.74360685913710467</v>
      </c>
      <c r="ES73" s="96">
        <f t="shared" si="200"/>
        <v>0.70981778100970183</v>
      </c>
      <c r="ET73" s="96">
        <f t="shared" si="200"/>
        <v>0.68239193498958106</v>
      </c>
      <c r="EU73" s="96">
        <f t="shared" si="200"/>
        <v>0.66642841231341665</v>
      </c>
      <c r="EV73" s="96">
        <f t="shared" si="200"/>
        <v>0.58292298646161123</v>
      </c>
      <c r="EW73" s="96">
        <f t="shared" si="200"/>
        <v>0.54650988778201737</v>
      </c>
      <c r="EX73" s="96">
        <f t="shared" si="200"/>
        <v>0.44243211761713558</v>
      </c>
      <c r="EY73" s="96">
        <f t="shared" si="200"/>
        <v>0.28537795863957666</v>
      </c>
      <c r="EZ73" s="96">
        <f t="shared" si="200"/>
        <v>1.5498996923805007E-2</v>
      </c>
      <c r="FA73" s="96">
        <f t="shared" si="200"/>
        <v>0.31379293867346642</v>
      </c>
      <c r="FB73" s="96">
        <f t="shared" si="200"/>
        <v>0.82571911206716697</v>
      </c>
      <c r="FC73" s="96">
        <f t="shared" si="200"/>
        <v>1.0273085992504905</v>
      </c>
      <c r="FD73" s="96">
        <f t="shared" si="200"/>
        <v>1.0509405962527893</v>
      </c>
      <c r="FE73" s="96">
        <f t="shared" si="200"/>
        <v>1.0537832903890809</v>
      </c>
      <c r="FF73" s="96">
        <f t="shared" si="200"/>
        <v>1.0543470094109926</v>
      </c>
      <c r="FK73">
        <f t="shared" ref="FK73:GD73" si="201">ABS(FK14)</f>
        <v>4544.6553184779996</v>
      </c>
      <c r="FL73">
        <f t="shared" si="201"/>
        <v>4122.4939925184999</v>
      </c>
      <c r="FM73">
        <f t="shared" si="201"/>
        <v>4562.0338462830996</v>
      </c>
      <c r="FN73">
        <f t="shared" si="201"/>
        <v>4112.5436225748999</v>
      </c>
      <c r="FO73">
        <f t="shared" si="201"/>
        <v>5150.5980202352002</v>
      </c>
      <c r="FP73">
        <f t="shared" si="201"/>
        <v>5979.7862369138002</v>
      </c>
      <c r="FQ73">
        <f t="shared" si="201"/>
        <v>5249.5933528885998</v>
      </c>
      <c r="FR73">
        <f t="shared" si="201"/>
        <v>4520.8492689780996</v>
      </c>
      <c r="FS73">
        <f t="shared" si="201"/>
        <v>3410.4686819620001</v>
      </c>
      <c r="FT73">
        <f t="shared" si="201"/>
        <v>5585.7608748682997</v>
      </c>
      <c r="FU73">
        <f t="shared" si="201"/>
        <v>4106.3905161434004</v>
      </c>
      <c r="FV73">
        <f t="shared" si="201"/>
        <v>5871.4799311122997</v>
      </c>
      <c r="FW73">
        <f t="shared" si="201"/>
        <v>5423.0833409071001</v>
      </c>
      <c r="FX73">
        <f t="shared" si="201"/>
        <v>6797.1351583772002</v>
      </c>
      <c r="FY73">
        <f t="shared" si="201"/>
        <v>5335.4661599475003</v>
      </c>
      <c r="FZ73">
        <f t="shared" si="201"/>
        <v>3902.2826119848</v>
      </c>
      <c r="GA73">
        <f t="shared" si="201"/>
        <v>5876.5484438853</v>
      </c>
      <c r="GB73">
        <f t="shared" si="201"/>
        <v>5034.3531600803999</v>
      </c>
      <c r="GC73">
        <f t="shared" si="201"/>
        <v>6780.0136912935004</v>
      </c>
      <c r="GD73">
        <f t="shared" si="201"/>
        <v>6393.1932753852998</v>
      </c>
    </row>
    <row r="74" spans="1:186" x14ac:dyDescent="0.55000000000000004">
      <c r="A74" s="115"/>
      <c r="B74" s="1" t="s">
        <v>11</v>
      </c>
      <c r="C74" s="1">
        <f t="shared" si="169"/>
        <v>0.25315522878344093</v>
      </c>
      <c r="D74" s="96">
        <f t="shared" ref="D74:BO74" si="202">(D39-$FI13)^2</f>
        <v>0.25538948792885124</v>
      </c>
      <c r="E74" s="96">
        <f t="shared" si="202"/>
        <v>0.26023013510404414</v>
      </c>
      <c r="F74" s="96">
        <f t="shared" si="202"/>
        <v>0.26389804492886065</v>
      </c>
      <c r="G74" s="96">
        <f t="shared" si="202"/>
        <v>0.26614886605204857</v>
      </c>
      <c r="H74" s="96">
        <f t="shared" si="202"/>
        <v>0.27685425435534156</v>
      </c>
      <c r="I74" s="96">
        <f t="shared" si="202"/>
        <v>0.28132888341703977</v>
      </c>
      <c r="J74" s="96">
        <f t="shared" si="202"/>
        <v>0.29506397768463893</v>
      </c>
      <c r="K74" s="96">
        <f t="shared" si="202"/>
        <v>0.31908160176385369</v>
      </c>
      <c r="L74" s="96">
        <f t="shared" si="202"/>
        <v>0.39370882100738686</v>
      </c>
      <c r="M74" s="96">
        <f t="shared" si="202"/>
        <v>0.54887654780538686</v>
      </c>
      <c r="N74" s="96">
        <f t="shared" si="202"/>
        <v>0.66602857771821355</v>
      </c>
      <c r="O74" s="96">
        <f t="shared" si="202"/>
        <v>0.72629106022057788</v>
      </c>
      <c r="P74" s="96">
        <f t="shared" si="202"/>
        <v>0.74058149007226748</v>
      </c>
      <c r="Q74" s="96">
        <f t="shared" si="202"/>
        <v>0.74391107578997639</v>
      </c>
      <c r="R74" s="96">
        <f t="shared" si="202"/>
        <v>0.74484886093864477</v>
      </c>
      <c r="S74" s="96">
        <f t="shared" si="202"/>
        <v>0.10348217806002673</v>
      </c>
      <c r="T74" s="96">
        <f t="shared" si="202"/>
        <v>0.10568351661755998</v>
      </c>
      <c r="U74" s="96">
        <f t="shared" si="202"/>
        <v>0.11044203310602535</v>
      </c>
      <c r="V74" s="96">
        <f t="shared" si="202"/>
        <v>0.11407151621019213</v>
      </c>
      <c r="W74" s="96">
        <f t="shared" si="202"/>
        <v>0.11631166288132838</v>
      </c>
      <c r="X74" s="96">
        <f t="shared" si="202"/>
        <v>0.12711576736989816</v>
      </c>
      <c r="Y74" s="96">
        <f t="shared" si="202"/>
        <v>0.1317080488911844</v>
      </c>
      <c r="Z74" s="96">
        <f t="shared" si="202"/>
        <v>0.14608699887057161</v>
      </c>
      <c r="AA74" s="96">
        <f t="shared" si="202"/>
        <v>0.17218308150770537</v>
      </c>
      <c r="AB74" s="96">
        <f t="shared" si="202"/>
        <v>0.26025774594855489</v>
      </c>
      <c r="AC74" s="96">
        <f t="shared" si="202"/>
        <v>0.47147964408849785</v>
      </c>
      <c r="AD74" s="96">
        <f t="shared" si="202"/>
        <v>0.64342203226482497</v>
      </c>
      <c r="AE74" s="96">
        <f t="shared" si="202"/>
        <v>0.72399602605599678</v>
      </c>
      <c r="AF74" s="96">
        <f t="shared" si="202"/>
        <v>0.74015150809594843</v>
      </c>
      <c r="AG74" s="96">
        <f t="shared" si="202"/>
        <v>0.74385976941399023</v>
      </c>
      <c r="AH74" s="96">
        <f t="shared" si="202"/>
        <v>0.74484826275797533</v>
      </c>
      <c r="AI74" s="96">
        <f t="shared" si="202"/>
        <v>5.334114325926323E-2</v>
      </c>
      <c r="AJ74" s="96">
        <f t="shared" si="202"/>
        <v>5.5203812439498651E-2</v>
      </c>
      <c r="AK74" s="96">
        <f t="shared" si="202"/>
        <v>5.9257644807708579E-2</v>
      </c>
      <c r="AL74" s="96">
        <f t="shared" si="202"/>
        <v>6.2381333405988358E-2</v>
      </c>
      <c r="AM74" s="96">
        <f t="shared" si="202"/>
        <v>6.4323009214009866E-2</v>
      </c>
      <c r="AN74" s="96">
        <f t="shared" si="202"/>
        <v>7.3829226448133028E-2</v>
      </c>
      <c r="AO74" s="96">
        <f t="shared" si="202"/>
        <v>7.7937256553127568E-2</v>
      </c>
      <c r="AP74" s="96">
        <f t="shared" si="202"/>
        <v>9.1036117887208806E-2</v>
      </c>
      <c r="AQ74" s="96">
        <f t="shared" si="202"/>
        <v>0.11559301798692294</v>
      </c>
      <c r="AR74" s="96">
        <f t="shared" si="202"/>
        <v>0.20388368169010176</v>
      </c>
      <c r="AS74" s="96">
        <f t="shared" si="202"/>
        <v>0.43571424064950143</v>
      </c>
      <c r="AT74" s="96">
        <f t="shared" si="202"/>
        <v>0.63344498175728303</v>
      </c>
      <c r="AU74" s="96">
        <f t="shared" si="202"/>
        <v>0.72318794711730383</v>
      </c>
      <c r="AV74" s="96">
        <f t="shared" si="202"/>
        <v>0.73999385392131756</v>
      </c>
      <c r="AW74" s="96">
        <f t="shared" si="202"/>
        <v>0.74384196946143644</v>
      </c>
      <c r="AX74" s="96">
        <f t="shared" si="202"/>
        <v>0.74484808602612618</v>
      </c>
      <c r="AY74" s="96">
        <f t="shared" si="202"/>
        <v>1.9663763061678684E-2</v>
      </c>
      <c r="AZ74" s="96">
        <f t="shared" si="202"/>
        <v>2.0972801127067901E-2</v>
      </c>
      <c r="BA74" s="96">
        <f t="shared" si="202"/>
        <v>2.38794545661788E-2</v>
      </c>
      <c r="BB74" s="96">
        <f t="shared" si="202"/>
        <v>2.6172927645780032E-2</v>
      </c>
      <c r="BC74" s="96">
        <f t="shared" si="202"/>
        <v>2.7620716878568544E-2</v>
      </c>
      <c r="BD74" s="96">
        <f t="shared" si="202"/>
        <v>3.493081147320011E-2</v>
      </c>
      <c r="BE74" s="96">
        <f t="shared" si="202"/>
        <v>3.8192514399403486E-2</v>
      </c>
      <c r="BF74" s="96">
        <f t="shared" si="202"/>
        <v>4.8943089313029722E-2</v>
      </c>
      <c r="BG74" s="96">
        <f t="shared" si="202"/>
        <v>7.0241259363972824E-2</v>
      </c>
      <c r="BH74" s="96">
        <f t="shared" si="202"/>
        <v>0.15439287691924522</v>
      </c>
      <c r="BI74" s="96">
        <f t="shared" si="202"/>
        <v>0.40170034039499641</v>
      </c>
      <c r="BJ74" s="96">
        <f t="shared" si="202"/>
        <v>0.6241104080480584</v>
      </c>
      <c r="BK74" s="96">
        <f t="shared" si="202"/>
        <v>0.72252791100498837</v>
      </c>
      <c r="BL74" s="96">
        <f t="shared" si="202"/>
        <v>0.73986045625651442</v>
      </c>
      <c r="BM74" s="96">
        <f t="shared" si="202"/>
        <v>0.74382730147323173</v>
      </c>
      <c r="BN74" s="96">
        <f t="shared" si="202"/>
        <v>0.74484795152816785</v>
      </c>
      <c r="BO74" s="96">
        <f t="shared" si="202"/>
        <v>1.5350284424673831E-2</v>
      </c>
      <c r="BP74" s="96">
        <f t="shared" ref="BP74:EA74" si="203">(BP39-$FI13)^2</f>
        <v>1.6536833568661122E-2</v>
      </c>
      <c r="BQ74" s="96">
        <f t="shared" si="203"/>
        <v>1.9189998858630077E-2</v>
      </c>
      <c r="BR74" s="96">
        <f t="shared" si="203"/>
        <v>2.1299581368684487E-2</v>
      </c>
      <c r="BS74" s="96">
        <f t="shared" si="203"/>
        <v>2.2637717341641314E-2</v>
      </c>
      <c r="BT74" s="96">
        <f t="shared" si="203"/>
        <v>2.9457117860213076E-2</v>
      </c>
      <c r="BU74" s="96">
        <f t="shared" si="203"/>
        <v>3.2528029222446651E-2</v>
      </c>
      <c r="BV74" s="96">
        <f t="shared" si="203"/>
        <v>4.2742465008914016E-2</v>
      </c>
      <c r="BW74" s="96">
        <f t="shared" si="203"/>
        <v>6.3271424465879952E-2</v>
      </c>
      <c r="BX74" s="96">
        <f t="shared" si="203"/>
        <v>0.14621495395823694</v>
      </c>
      <c r="BY74" s="96">
        <f t="shared" si="203"/>
        <v>0.39575572678836346</v>
      </c>
      <c r="BZ74" s="96">
        <f t="shared" si="203"/>
        <v>0.62248902171146314</v>
      </c>
      <c r="CA74" s="96">
        <f t="shared" si="203"/>
        <v>0.72242202008917722</v>
      </c>
      <c r="CB74" s="96">
        <f t="shared" si="203"/>
        <v>0.73983853368481023</v>
      </c>
      <c r="CC74" s="96">
        <f t="shared" si="203"/>
        <v>0.74382492431069791</v>
      </c>
      <c r="CD74" s="96">
        <f t="shared" si="203"/>
        <v>0.74484793074371891</v>
      </c>
      <c r="CE74" s="96">
        <f t="shared" si="203"/>
        <v>2.4500623931083768E-3</v>
      </c>
      <c r="CF74" s="96">
        <f t="shared" si="203"/>
        <v>2.9904473254280394E-3</v>
      </c>
      <c r="CG74" s="96">
        <f t="shared" si="203"/>
        <v>4.3074002016802223E-3</v>
      </c>
      <c r="CH74" s="96">
        <f t="shared" si="203"/>
        <v>5.4462325173422685E-3</v>
      </c>
      <c r="CI74" s="96">
        <f t="shared" si="203"/>
        <v>6.2047100941428294E-3</v>
      </c>
      <c r="CJ74" s="96">
        <f t="shared" si="203"/>
        <v>1.0420445220119347E-2</v>
      </c>
      <c r="CK74" s="96">
        <f t="shared" si="203"/>
        <v>1.2473731381524068E-2</v>
      </c>
      <c r="CL74" s="96">
        <f t="shared" si="203"/>
        <v>1.980776061335543E-2</v>
      </c>
      <c r="CM74" s="96">
        <f t="shared" si="203"/>
        <v>3.6127420677441333E-2</v>
      </c>
      <c r="CN74" s="96">
        <f t="shared" si="203"/>
        <v>0.11177817848024436</v>
      </c>
      <c r="CO74" s="96">
        <f t="shared" si="203"/>
        <v>0.36933827051381485</v>
      </c>
      <c r="CP74" s="96">
        <f t="shared" si="203"/>
        <v>0.61530359653963085</v>
      </c>
      <c r="CQ74" s="96">
        <f t="shared" si="203"/>
        <v>0.72198201138684825</v>
      </c>
      <c r="CR74" s="96">
        <f t="shared" si="203"/>
        <v>0.73974544429273981</v>
      </c>
      <c r="CS74" s="96">
        <f t="shared" si="203"/>
        <v>0.74381493306050972</v>
      </c>
      <c r="CT74" s="96">
        <f t="shared" si="203"/>
        <v>0.7448478458063027</v>
      </c>
      <c r="CU74" s="96">
        <f t="shared" si="203"/>
        <v>1.7000232915266717E-3</v>
      </c>
      <c r="CV74" s="96">
        <f t="shared" si="203"/>
        <v>1.2566965398568329E-3</v>
      </c>
      <c r="CW74" s="96">
        <f t="shared" si="203"/>
        <v>5.4140759310981337E-4</v>
      </c>
      <c r="CX74" s="96">
        <f t="shared" si="203"/>
        <v>2.0116455263957268E-4</v>
      </c>
      <c r="CY74" s="96">
        <f t="shared" si="203"/>
        <v>7.490546481146799E-5</v>
      </c>
      <c r="CZ74" s="96">
        <f t="shared" si="203"/>
        <v>2.9802370801368838E-4</v>
      </c>
      <c r="DA74" s="96">
        <f t="shared" si="203"/>
        <v>7.8079682851203778E-4</v>
      </c>
      <c r="DB74" s="96">
        <f t="shared" si="203"/>
        <v>3.62998776703212E-3</v>
      </c>
      <c r="DC74" s="96">
        <f t="shared" si="203"/>
        <v>1.3251216607957791E-2</v>
      </c>
      <c r="DD74" s="96">
        <f t="shared" si="203"/>
        <v>7.603469324888712E-2</v>
      </c>
      <c r="DE74" s="96">
        <f t="shared" si="203"/>
        <v>0.33855254717046007</v>
      </c>
      <c r="DF74" s="96">
        <f t="shared" si="203"/>
        <v>0.60693971179662243</v>
      </c>
      <c r="DG74" s="96">
        <f t="shared" si="203"/>
        <v>0.72152659778736383</v>
      </c>
      <c r="DH74" s="96">
        <f t="shared" si="203"/>
        <v>0.73964479276645423</v>
      </c>
      <c r="DI74" s="96">
        <f t="shared" si="203"/>
        <v>0.74380431428225624</v>
      </c>
      <c r="DJ74" s="96">
        <f t="shared" si="203"/>
        <v>0.74484776039887712</v>
      </c>
      <c r="DK74" s="96">
        <f t="shared" si="203"/>
        <v>4.959093320041353E-2</v>
      </c>
      <c r="DL74" s="96">
        <f t="shared" si="203"/>
        <v>4.6534928838496893E-2</v>
      </c>
      <c r="DM74" s="96">
        <f t="shared" si="203"/>
        <v>4.0427500759481858E-2</v>
      </c>
      <c r="DN74" s="96">
        <f t="shared" si="203"/>
        <v>3.6155790643297096E-2</v>
      </c>
      <c r="DO74" s="96">
        <f t="shared" si="203"/>
        <v>3.3673778385762146E-2</v>
      </c>
      <c r="DP74" s="96">
        <f t="shared" si="203"/>
        <v>2.321687397472089E-2</v>
      </c>
      <c r="DQ74" s="96">
        <f t="shared" si="203"/>
        <v>1.9472321664957409E-2</v>
      </c>
      <c r="DR74" s="96">
        <f t="shared" si="203"/>
        <v>1.0146858266861826E-2</v>
      </c>
      <c r="DS74" s="96">
        <f t="shared" si="203"/>
        <v>1.2111613608420673E-3</v>
      </c>
      <c r="DT74" s="96">
        <f t="shared" si="203"/>
        <v>2.5148720725694216E-2</v>
      </c>
      <c r="DU74" s="96">
        <f t="shared" si="203"/>
        <v>0.28148650340106074</v>
      </c>
      <c r="DV74" s="96">
        <f t="shared" si="203"/>
        <v>0.59129568898427809</v>
      </c>
      <c r="DW74" s="96">
        <f t="shared" si="203"/>
        <v>0.72082307539687129</v>
      </c>
      <c r="DX74" s="96">
        <f t="shared" si="203"/>
        <v>0.73947584516264331</v>
      </c>
      <c r="DY74" s="96">
        <f t="shared" si="203"/>
        <v>0.74378690680620985</v>
      </c>
      <c r="DZ74" s="96">
        <f t="shared" si="203"/>
        <v>0.7448476310685247</v>
      </c>
      <c r="EA74" s="96">
        <f t="shared" si="203"/>
        <v>0.16333653220425245</v>
      </c>
      <c r="EB74" s="96">
        <f t="shared" ref="EB74:FF74" si="204">(EB39-$FI13)^2</f>
        <v>0.15680743424515375</v>
      </c>
      <c r="EC74" s="96">
        <f t="shared" si="204"/>
        <v>0.14353761755809777</v>
      </c>
      <c r="ED74" s="96">
        <f t="shared" si="204"/>
        <v>0.13403667277567557</v>
      </c>
      <c r="EE74" s="96">
        <f t="shared" si="204"/>
        <v>0.12841720911717763</v>
      </c>
      <c r="EF74" s="96">
        <f t="shared" si="204"/>
        <v>0.10368718857300388</v>
      </c>
      <c r="EG74" s="96">
        <f t="shared" si="204"/>
        <v>9.4266891345893819E-2</v>
      </c>
      <c r="EH74" s="96">
        <f t="shared" si="204"/>
        <v>6.8493380612758809E-2</v>
      </c>
      <c r="EI74" s="96">
        <f t="shared" si="204"/>
        <v>3.4120324601869867E-2</v>
      </c>
      <c r="EJ74" s="96">
        <f t="shared" si="204"/>
        <v>1.717170469719128E-3</v>
      </c>
      <c r="EK74" s="96">
        <f t="shared" si="204"/>
        <v>0.23015469969453212</v>
      </c>
      <c r="EL74" s="96">
        <f t="shared" si="204"/>
        <v>0.57680693710745079</v>
      </c>
      <c r="EM74" s="96">
        <f t="shared" si="204"/>
        <v>0.72032486634866755</v>
      </c>
      <c r="EN74" s="96">
        <f t="shared" si="204"/>
        <v>0.73933835079466825</v>
      </c>
      <c r="EO74" s="96">
        <f t="shared" si="204"/>
        <v>0.74377311795873569</v>
      </c>
      <c r="EP74" s="96">
        <f t="shared" si="204"/>
        <v>0.74484753760261058</v>
      </c>
      <c r="EQ74" s="96">
        <f t="shared" si="204"/>
        <v>0.3429367474582018</v>
      </c>
      <c r="ER74" s="96">
        <f t="shared" si="204"/>
        <v>0.33207411116766256</v>
      </c>
      <c r="ES74" s="96">
        <f t="shared" si="204"/>
        <v>0.30987160800236424</v>
      </c>
      <c r="ET74" s="96">
        <f t="shared" si="204"/>
        <v>0.29384366763400088</v>
      </c>
      <c r="EU74" s="96">
        <f t="shared" si="204"/>
        <v>0.28430502622699755</v>
      </c>
      <c r="EV74" s="96">
        <f t="shared" si="204"/>
        <v>0.24170880187091107</v>
      </c>
      <c r="EW74" s="96">
        <f t="shared" si="204"/>
        <v>0.22516434171467439</v>
      </c>
      <c r="EX74" s="96">
        <f t="shared" si="204"/>
        <v>0.17866931282223825</v>
      </c>
      <c r="EY74" s="96">
        <f t="shared" si="204"/>
        <v>0.11197827881984392</v>
      </c>
      <c r="EZ74" s="96">
        <f t="shared" si="204"/>
        <v>5.7297460121217185E-3</v>
      </c>
      <c r="FA74" s="96">
        <f t="shared" si="204"/>
        <v>0.1843192651804246</v>
      </c>
      <c r="FB74" s="96">
        <f t="shared" si="204"/>
        <v>0.56322982968591528</v>
      </c>
      <c r="FC74" s="96">
        <f t="shared" si="204"/>
        <v>0.7199760764402785</v>
      </c>
      <c r="FD74" s="96">
        <f t="shared" si="204"/>
        <v>0.73922329406661413</v>
      </c>
      <c r="FE74" s="96">
        <f t="shared" si="204"/>
        <v>0.74376183521507166</v>
      </c>
      <c r="FF74" s="96">
        <f t="shared" si="204"/>
        <v>0.74484746698718463</v>
      </c>
      <c r="FK74">
        <f t="shared" ref="FK74:GD74" si="205">ABS(FK15)</f>
        <v>1927.7561515837999</v>
      </c>
      <c r="FL74">
        <f t="shared" si="205"/>
        <v>1536.7241568774</v>
      </c>
      <c r="FM74">
        <f t="shared" si="205"/>
        <v>1535.9061490465001</v>
      </c>
      <c r="FN74">
        <f t="shared" si="205"/>
        <v>1752.3134341067</v>
      </c>
      <c r="FO74">
        <f t="shared" si="205"/>
        <v>1419.5276100432</v>
      </c>
      <c r="FP74">
        <f t="shared" si="205"/>
        <v>2753.2862314965</v>
      </c>
      <c r="FQ74">
        <f t="shared" si="205"/>
        <v>2219.0246823058001</v>
      </c>
      <c r="FR74">
        <f t="shared" si="205"/>
        <v>1340.9693905856</v>
      </c>
      <c r="FS74">
        <f t="shared" si="205"/>
        <v>1200.9185209798</v>
      </c>
      <c r="FT74">
        <f t="shared" si="205"/>
        <v>1356.2546677511</v>
      </c>
      <c r="FU74">
        <f t="shared" si="205"/>
        <v>1027.1143867444</v>
      </c>
      <c r="FV74">
        <f t="shared" si="205"/>
        <v>1539.1764511322999</v>
      </c>
      <c r="FW74">
        <f t="shared" si="205"/>
        <v>2055.8341114393002</v>
      </c>
      <c r="FX74">
        <f t="shared" si="205"/>
        <v>2601.1127482381999</v>
      </c>
      <c r="FY74">
        <f t="shared" si="205"/>
        <v>1357.8786884337001</v>
      </c>
      <c r="FZ74">
        <f t="shared" si="205"/>
        <v>1102.0468405771001</v>
      </c>
      <c r="GA74">
        <f t="shared" si="205"/>
        <v>1713.4933102708001</v>
      </c>
      <c r="GB74">
        <f t="shared" si="205"/>
        <v>1228.9398607406999</v>
      </c>
      <c r="GC74">
        <f t="shared" si="205"/>
        <v>2002.4193901931001</v>
      </c>
      <c r="GD74">
        <f t="shared" si="205"/>
        <v>1601.8104770803</v>
      </c>
    </row>
    <row r="75" spans="1:186" x14ac:dyDescent="0.55000000000000004">
      <c r="A75" s="115"/>
      <c r="B75" s="1" t="s">
        <v>12</v>
      </c>
      <c r="C75" s="1">
        <f t="shared" si="169"/>
        <v>0.28021497266431744</v>
      </c>
      <c r="D75" s="96">
        <f t="shared" ref="D75:BO75" si="206">(D40-$FI14)^2</f>
        <v>0.28454435888896401</v>
      </c>
      <c r="E75" s="96">
        <f t="shared" si="206"/>
        <v>0.29324397011721559</v>
      </c>
      <c r="F75" s="96">
        <f t="shared" si="206"/>
        <v>0.29999223333110853</v>
      </c>
      <c r="G75" s="96">
        <f t="shared" si="206"/>
        <v>0.30378573390347141</v>
      </c>
      <c r="H75" s="96">
        <f t="shared" si="206"/>
        <v>0.32764109604725555</v>
      </c>
      <c r="I75" s="96">
        <f t="shared" si="206"/>
        <v>0.34226132187553149</v>
      </c>
      <c r="J75" s="96">
        <f t="shared" si="206"/>
        <v>0.38686231984583908</v>
      </c>
      <c r="K75" s="96">
        <f t="shared" si="206"/>
        <v>0.46465920717265535</v>
      </c>
      <c r="L75" s="96">
        <f t="shared" si="206"/>
        <v>0.68333629420871467</v>
      </c>
      <c r="M75" s="96">
        <f t="shared" si="206"/>
        <v>1.023407342504286</v>
      </c>
      <c r="N75" s="96">
        <f t="shared" si="206"/>
        <v>1.2243375293055698</v>
      </c>
      <c r="O75" s="96">
        <f t="shared" si="206"/>
        <v>1.3180524791907007</v>
      </c>
      <c r="P75" s="96">
        <f t="shared" si="206"/>
        <v>1.3434110272146382</v>
      </c>
      <c r="Q75" s="96">
        <f t="shared" si="206"/>
        <v>1.3490414532654618</v>
      </c>
      <c r="R75" s="96">
        <f t="shared" si="206"/>
        <v>1.3505398666591517</v>
      </c>
      <c r="S75" s="96">
        <f t="shared" si="206"/>
        <v>4.4216557727824915E-2</v>
      </c>
      <c r="T75" s="96">
        <f t="shared" si="206"/>
        <v>4.6888545435337187E-2</v>
      </c>
      <c r="U75" s="96">
        <f t="shared" si="206"/>
        <v>5.2356686362311548E-2</v>
      </c>
      <c r="V75" s="96">
        <f t="shared" si="206"/>
        <v>5.6728327583626212E-2</v>
      </c>
      <c r="W75" s="96">
        <f t="shared" si="206"/>
        <v>5.9237459632396121E-2</v>
      </c>
      <c r="X75" s="96">
        <f t="shared" si="206"/>
        <v>7.5856343339420221E-2</v>
      </c>
      <c r="Y75" s="96">
        <f t="shared" si="206"/>
        <v>8.6735873518319698E-2</v>
      </c>
      <c r="Z75" s="96">
        <f t="shared" si="206"/>
        <v>0.12291955726168506</v>
      </c>
      <c r="AA75" s="96">
        <f t="shared" si="206"/>
        <v>0.19531098271523151</v>
      </c>
      <c r="AB75" s="96">
        <f t="shared" si="206"/>
        <v>0.44341182499930987</v>
      </c>
      <c r="AC75" s="96">
        <f t="shared" si="206"/>
        <v>0.90421471037398615</v>
      </c>
      <c r="AD75" s="96">
        <f t="shared" si="206"/>
        <v>1.1929103663902625</v>
      </c>
      <c r="AE75" s="96">
        <f t="shared" si="206"/>
        <v>1.3137276087838987</v>
      </c>
      <c r="AF75" s="96">
        <f t="shared" si="206"/>
        <v>1.3427165914322066</v>
      </c>
      <c r="AG75" s="96">
        <f t="shared" si="206"/>
        <v>1.3489750511826462</v>
      </c>
      <c r="AH75" s="96">
        <f t="shared" si="206"/>
        <v>1.3505389341728509</v>
      </c>
      <c r="AI75" s="96">
        <f t="shared" si="206"/>
        <v>2.5744828829185129E-3</v>
      </c>
      <c r="AJ75" s="96">
        <f t="shared" si="206"/>
        <v>3.3748667127759002E-3</v>
      </c>
      <c r="AK75" s="96">
        <f t="shared" si="206"/>
        <v>5.2510972629932562E-3</v>
      </c>
      <c r="AL75" s="96">
        <f t="shared" si="206"/>
        <v>6.9570087343942483E-3</v>
      </c>
      <c r="AM75" s="96">
        <f t="shared" si="206"/>
        <v>8.0099354570044752E-3</v>
      </c>
      <c r="AN75" s="96">
        <f t="shared" si="206"/>
        <v>1.6111787123146343E-2</v>
      </c>
      <c r="AO75" s="96">
        <f t="shared" si="206"/>
        <v>2.2275942914375325E-2</v>
      </c>
      <c r="AP75" s="96">
        <f t="shared" si="206"/>
        <v>4.6192363424644015E-2</v>
      </c>
      <c r="AQ75" s="96">
        <f t="shared" si="206"/>
        <v>0.10379919775053285</v>
      </c>
      <c r="AR75" s="96">
        <f t="shared" si="206"/>
        <v>0.34341997694752729</v>
      </c>
      <c r="AS75" s="96">
        <f t="shared" si="206"/>
        <v>0.8492292527869405</v>
      </c>
      <c r="AT75" s="96">
        <f t="shared" si="206"/>
        <v>1.1793029628534886</v>
      </c>
      <c r="AU75" s="96">
        <f t="shared" si="206"/>
        <v>1.3120739212358417</v>
      </c>
      <c r="AV75" s="96">
        <f t="shared" si="206"/>
        <v>1.3424572664135934</v>
      </c>
      <c r="AW75" s="96">
        <f t="shared" si="206"/>
        <v>1.3489525247744716</v>
      </c>
      <c r="AX75" s="96">
        <f t="shared" si="206"/>
        <v>1.3505386610280132</v>
      </c>
      <c r="AY75" s="96">
        <f t="shared" si="206"/>
        <v>1.1837155880798944E-2</v>
      </c>
      <c r="AZ75" s="96">
        <f t="shared" si="206"/>
        <v>1.0070172834073224E-2</v>
      </c>
      <c r="BA75" s="96">
        <f t="shared" si="206"/>
        <v>7.0369834145238633E-3</v>
      </c>
      <c r="BB75" s="96">
        <f t="shared" si="206"/>
        <v>5.0921797032968093E-3</v>
      </c>
      <c r="BC75" s="96">
        <f t="shared" si="206"/>
        <v>4.146168386323877E-3</v>
      </c>
      <c r="BD75" s="96">
        <f t="shared" si="206"/>
        <v>4.6463574546665154E-4</v>
      </c>
      <c r="BE75" s="96">
        <f t="shared" si="206"/>
        <v>1.5950784725409624E-5</v>
      </c>
      <c r="BF75" s="96">
        <f t="shared" si="206"/>
        <v>6.2815443788116661E-3</v>
      </c>
      <c r="BG75" s="96">
        <f t="shared" si="206"/>
        <v>4.0990339922813056E-2</v>
      </c>
      <c r="BH75" s="96">
        <f t="shared" si="206"/>
        <v>0.25642227815053759</v>
      </c>
      <c r="BI75" s="96">
        <f t="shared" si="206"/>
        <v>0.79680455529865835</v>
      </c>
      <c r="BJ75" s="96">
        <f t="shared" si="206"/>
        <v>1.166695922770268</v>
      </c>
      <c r="BK75" s="96">
        <f t="shared" si="206"/>
        <v>1.3106404259065629</v>
      </c>
      <c r="BL75" s="96">
        <f t="shared" si="206"/>
        <v>1.3422353309931399</v>
      </c>
      <c r="BM75" s="96">
        <f t="shared" si="206"/>
        <v>1.3489341747969743</v>
      </c>
      <c r="BN75" s="96">
        <f t="shared" si="206"/>
        <v>1.3505384540277303</v>
      </c>
      <c r="BO75" s="96">
        <f t="shared" si="206"/>
        <v>1.8910511221169012E-2</v>
      </c>
      <c r="BP75" s="96">
        <f t="shared" ref="BP75:EA75" si="207">(BP40-$FI14)^2</f>
        <v>1.6607497501092708E-2</v>
      </c>
      <c r="BQ75" s="96">
        <f t="shared" si="207"/>
        <v>1.2550693742458121E-2</v>
      </c>
      <c r="BR75" s="96">
        <f t="shared" si="207"/>
        <v>9.8441561996276718E-3</v>
      </c>
      <c r="BS75" s="96">
        <f t="shared" si="207"/>
        <v>8.4806969741658845E-3</v>
      </c>
      <c r="BT75" s="96">
        <f t="shared" si="207"/>
        <v>2.3312578378560439E-3</v>
      </c>
      <c r="BU75" s="96">
        <f t="shared" si="207"/>
        <v>4.9072807264664235E-4</v>
      </c>
      <c r="BV75" s="96">
        <f t="shared" si="207"/>
        <v>3.0070524490685988E-3</v>
      </c>
      <c r="BW75" s="96">
        <f t="shared" si="207"/>
        <v>3.2730329988327422E-2</v>
      </c>
      <c r="BX75" s="96">
        <f t="shared" si="207"/>
        <v>0.24213030579157302</v>
      </c>
      <c r="BY75" s="96">
        <f t="shared" si="207"/>
        <v>0.78762041158721385</v>
      </c>
      <c r="BZ75" s="96">
        <f t="shared" si="207"/>
        <v>1.1645176624351565</v>
      </c>
      <c r="CA75" s="96">
        <f t="shared" si="207"/>
        <v>1.3104015691864541</v>
      </c>
      <c r="CB75" s="96">
        <f t="shared" si="207"/>
        <v>1.3421986153915111</v>
      </c>
      <c r="CC75" s="96">
        <f t="shared" si="207"/>
        <v>1.3489312197428498</v>
      </c>
      <c r="CD75" s="96">
        <f t="shared" si="207"/>
        <v>1.3505384219833367</v>
      </c>
      <c r="CE75" s="96">
        <f t="shared" si="207"/>
        <v>7.2004573252590465E-2</v>
      </c>
      <c r="CF75" s="96">
        <f t="shared" si="207"/>
        <v>6.6974281828886637E-2</v>
      </c>
      <c r="CG75" s="96">
        <f t="shared" si="207"/>
        <v>5.771414999739196E-2</v>
      </c>
      <c r="CH75" s="96">
        <f t="shared" si="207"/>
        <v>5.1133635733092563E-2</v>
      </c>
      <c r="CI75" s="96">
        <f t="shared" si="207"/>
        <v>4.764593596765479E-2</v>
      </c>
      <c r="CJ75" s="96">
        <f t="shared" si="207"/>
        <v>2.8914498605358743E-2</v>
      </c>
      <c r="CK75" s="96">
        <f t="shared" si="207"/>
        <v>1.9955214365828877E-2</v>
      </c>
      <c r="CL75" s="96">
        <f t="shared" si="207"/>
        <v>3.1816954106124264E-3</v>
      </c>
      <c r="CM75" s="96">
        <f t="shared" si="207"/>
        <v>6.8518707940784579E-3</v>
      </c>
      <c r="CN75" s="96">
        <f t="shared" si="207"/>
        <v>0.18226751100361646</v>
      </c>
      <c r="CO75" s="96">
        <f t="shared" si="207"/>
        <v>0.74670094845946233</v>
      </c>
      <c r="CP75" s="96">
        <f t="shared" si="207"/>
        <v>1.1549038812530981</v>
      </c>
      <c r="CQ75" s="96">
        <f t="shared" si="207"/>
        <v>1.30937629022269</v>
      </c>
      <c r="CR75" s="96">
        <f t="shared" si="207"/>
        <v>1.3420418951442548</v>
      </c>
      <c r="CS75" s="96">
        <f t="shared" si="207"/>
        <v>1.3489188585794207</v>
      </c>
      <c r="CT75" s="96">
        <f t="shared" si="207"/>
        <v>1.3505382917006929</v>
      </c>
      <c r="CU75" s="96">
        <f t="shared" si="207"/>
        <v>0.18307669073931698</v>
      </c>
      <c r="CV75" s="96">
        <f t="shared" si="207"/>
        <v>0.17408704547852535</v>
      </c>
      <c r="CW75" s="96">
        <f t="shared" si="207"/>
        <v>0.15728243748412823</v>
      </c>
      <c r="CX75" s="96">
        <f t="shared" si="207"/>
        <v>0.14508121077112429</v>
      </c>
      <c r="CY75" s="96">
        <f t="shared" si="207"/>
        <v>0.13850905842877123</v>
      </c>
      <c r="CZ75" s="96">
        <f t="shared" si="207"/>
        <v>0.10146108624588052</v>
      </c>
      <c r="DA75" s="96">
        <f t="shared" si="207"/>
        <v>8.2093254478916453E-2</v>
      </c>
      <c r="DB75" s="96">
        <f t="shared" si="207"/>
        <v>3.6889059054713208E-2</v>
      </c>
      <c r="DC75" s="96">
        <f t="shared" si="207"/>
        <v>1.360282874944656E-3</v>
      </c>
      <c r="DD75" s="96">
        <f t="shared" si="207"/>
        <v>0.12084370837125705</v>
      </c>
      <c r="DE75" s="96">
        <f t="shared" si="207"/>
        <v>0.6987426643684238</v>
      </c>
      <c r="DF75" s="96">
        <f t="shared" si="207"/>
        <v>1.143792276783111</v>
      </c>
      <c r="DG75" s="96">
        <f t="shared" si="207"/>
        <v>1.3082462953426646</v>
      </c>
      <c r="DH75" s="96">
        <f t="shared" si="207"/>
        <v>1.3418708616205883</v>
      </c>
      <c r="DI75" s="96">
        <f t="shared" si="207"/>
        <v>1.3489058277373189</v>
      </c>
      <c r="DJ75" s="96">
        <f t="shared" si="207"/>
        <v>1.3505381609795954</v>
      </c>
      <c r="DK75" s="96">
        <f t="shared" si="207"/>
        <v>0.55793526761964163</v>
      </c>
      <c r="DL75" s="96">
        <f t="shared" si="207"/>
        <v>0.5389385049301163</v>
      </c>
      <c r="DM75" s="96">
        <f t="shared" si="207"/>
        <v>0.5030923247955611</v>
      </c>
      <c r="DN75" s="96">
        <f t="shared" si="207"/>
        <v>0.47669462784434241</v>
      </c>
      <c r="DO75" s="96">
        <f t="shared" si="207"/>
        <v>0.4623252482532173</v>
      </c>
      <c r="DP75" s="96">
        <f t="shared" si="207"/>
        <v>0.37884400835582399</v>
      </c>
      <c r="DQ75" s="96">
        <f t="shared" si="207"/>
        <v>0.33296473550446537</v>
      </c>
      <c r="DR75" s="96">
        <f t="shared" si="207"/>
        <v>0.21471553160363321</v>
      </c>
      <c r="DS75" s="96">
        <f t="shared" si="207"/>
        <v>7.6251586775552133E-2</v>
      </c>
      <c r="DT75" s="96">
        <f t="shared" si="207"/>
        <v>3.5864796853102537E-2</v>
      </c>
      <c r="DU75" s="96">
        <f t="shared" si="207"/>
        <v>0.60875826880861639</v>
      </c>
      <c r="DV75" s="96">
        <f t="shared" si="207"/>
        <v>1.123228542179376</v>
      </c>
      <c r="DW75" s="96">
        <f t="shared" si="207"/>
        <v>1.3062937130976278</v>
      </c>
      <c r="DX75" s="96">
        <f t="shared" si="207"/>
        <v>1.3415797035649377</v>
      </c>
      <c r="DY75" s="96">
        <f t="shared" si="207"/>
        <v>1.3488847165024027</v>
      </c>
      <c r="DZ75" s="96">
        <f t="shared" si="207"/>
        <v>1.3505379634254864</v>
      </c>
      <c r="EA75" s="96">
        <f t="shared" si="207"/>
        <v>1.1364128711418737</v>
      </c>
      <c r="EB75" s="96">
        <f t="shared" ref="EB75:FF75" si="208">(EB40-$FI14)^2</f>
        <v>1.1046242101217483</v>
      </c>
      <c r="EC75" s="96">
        <f t="shared" si="208"/>
        <v>1.0444662842104433</v>
      </c>
      <c r="ED75" s="96">
        <f t="shared" si="208"/>
        <v>0.9999320560518653</v>
      </c>
      <c r="EE75" s="96">
        <f t="shared" si="208"/>
        <v>0.97559430047596563</v>
      </c>
      <c r="EF75" s="96">
        <f t="shared" si="208"/>
        <v>0.83261261021562971</v>
      </c>
      <c r="EG75" s="96">
        <f t="shared" si="208"/>
        <v>0.75262892788415736</v>
      </c>
      <c r="EH75" s="96">
        <f t="shared" si="208"/>
        <v>0.53974662333391055</v>
      </c>
      <c r="EI75" s="96">
        <f t="shared" si="208"/>
        <v>0.26556566702342588</v>
      </c>
      <c r="EJ75" s="96">
        <f t="shared" si="208"/>
        <v>9.9241693362515405E-4</v>
      </c>
      <c r="EK75" s="96">
        <f t="shared" si="208"/>
        <v>0.52609143149382698</v>
      </c>
      <c r="EL75" s="96">
        <f t="shared" si="208"/>
        <v>1.1044329030930451</v>
      </c>
      <c r="EM75" s="96">
        <f t="shared" si="208"/>
        <v>1.3046462234161882</v>
      </c>
      <c r="EN75" s="96">
        <f t="shared" si="208"/>
        <v>1.3413386062584289</v>
      </c>
      <c r="EO75" s="96">
        <f t="shared" si="208"/>
        <v>1.3488682246631098</v>
      </c>
      <c r="EP75" s="96">
        <f t="shared" si="208"/>
        <v>1.3505378212113637</v>
      </c>
      <c r="EQ75" s="96">
        <f t="shared" si="208"/>
        <v>1.9185094816440318</v>
      </c>
      <c r="ER75" s="96">
        <f t="shared" si="208"/>
        <v>1.8711439528986995</v>
      </c>
      <c r="ES75" s="96">
        <f t="shared" si="208"/>
        <v>1.7814041213780283</v>
      </c>
      <c r="ET75" s="96">
        <f t="shared" si="208"/>
        <v>1.7147932582214138</v>
      </c>
      <c r="EU75" s="96">
        <f t="shared" si="208"/>
        <v>1.6783159814435979</v>
      </c>
      <c r="EV75" s="96">
        <f t="shared" si="208"/>
        <v>1.4627664663772229</v>
      </c>
      <c r="EW75" s="96">
        <f t="shared" si="208"/>
        <v>1.3410850444689537</v>
      </c>
      <c r="EX75" s="96">
        <f t="shared" si="208"/>
        <v>1.0119736361565996</v>
      </c>
      <c r="EY75" s="96">
        <f t="shared" si="208"/>
        <v>0.56923937602552876</v>
      </c>
      <c r="EZ75" s="96">
        <f t="shared" si="208"/>
        <v>1.5900205125877174E-2</v>
      </c>
      <c r="FA75" s="96">
        <f t="shared" si="208"/>
        <v>0.45024623511644768</v>
      </c>
      <c r="FB75" s="96">
        <f t="shared" si="208"/>
        <v>1.0870361684725869</v>
      </c>
      <c r="FC75" s="96">
        <f t="shared" si="208"/>
        <v>1.3032217238939023</v>
      </c>
      <c r="FD75" s="96">
        <f t="shared" si="208"/>
        <v>1.3411337236198904</v>
      </c>
      <c r="FE75" s="96">
        <f t="shared" si="208"/>
        <v>1.3488548912808804</v>
      </c>
      <c r="FF75" s="96">
        <f t="shared" si="208"/>
        <v>1.3505377138894763</v>
      </c>
      <c r="FK75">
        <f t="shared" ref="FK75:GD75" si="209">ABS(FK16)</f>
        <v>26.902010710399999</v>
      </c>
      <c r="FL75">
        <f t="shared" si="209"/>
        <v>24.6106335859</v>
      </c>
      <c r="FM75">
        <f t="shared" si="209"/>
        <v>27.2414574652</v>
      </c>
      <c r="FN75">
        <f t="shared" si="209"/>
        <v>24.1975491502</v>
      </c>
      <c r="FO75">
        <f t="shared" si="209"/>
        <v>30.888409053</v>
      </c>
      <c r="FP75">
        <f t="shared" si="209"/>
        <v>34.761213740999999</v>
      </c>
      <c r="FQ75">
        <f t="shared" si="209"/>
        <v>30.8799688878</v>
      </c>
      <c r="FR75">
        <f t="shared" si="209"/>
        <v>26.296207939999999</v>
      </c>
      <c r="FS75">
        <f t="shared" si="209"/>
        <v>20.1953424278</v>
      </c>
      <c r="FT75">
        <f t="shared" si="209"/>
        <v>33.677384481600001</v>
      </c>
      <c r="FU75">
        <f t="shared" si="209"/>
        <v>24.767597671299999</v>
      </c>
      <c r="FV75">
        <f t="shared" si="209"/>
        <v>35.283617029399998</v>
      </c>
      <c r="FW75">
        <f t="shared" si="209"/>
        <v>31.935705227</v>
      </c>
      <c r="FX75">
        <f t="shared" si="209"/>
        <v>40.455780383399997</v>
      </c>
      <c r="FY75">
        <f t="shared" si="209"/>
        <v>31.971431792699999</v>
      </c>
      <c r="FZ75">
        <f t="shared" si="209"/>
        <v>23.235417977200001</v>
      </c>
      <c r="GA75">
        <f t="shared" si="209"/>
        <v>35.444955442599998</v>
      </c>
      <c r="GB75">
        <f t="shared" si="209"/>
        <v>30.2911799273</v>
      </c>
      <c r="GC75">
        <f t="shared" si="209"/>
        <v>40.028162864499997</v>
      </c>
      <c r="GD75">
        <f t="shared" si="209"/>
        <v>38.223994660899997</v>
      </c>
    </row>
    <row r="76" spans="1:186" x14ac:dyDescent="0.55000000000000004">
      <c r="A76" s="115"/>
      <c r="B76" s="1" t="s">
        <v>13</v>
      </c>
      <c r="C76" s="1">
        <f t="shared" si="169"/>
        <v>0.24826062371075988</v>
      </c>
      <c r="D76" s="96">
        <f t="shared" ref="D76:BO76" si="210">(D41-$FI15)^2</f>
        <v>0.25098048063259204</v>
      </c>
      <c r="E76" s="96">
        <f t="shared" si="210"/>
        <v>0.25680358274667614</v>
      </c>
      <c r="F76" s="96">
        <f t="shared" si="210"/>
        <v>0.26147740931644831</v>
      </c>
      <c r="G76" s="96">
        <f t="shared" si="210"/>
        <v>0.26419244432455913</v>
      </c>
      <c r="H76" s="96">
        <f t="shared" si="210"/>
        <v>0.28130763289018573</v>
      </c>
      <c r="I76" s="96">
        <f t="shared" si="210"/>
        <v>0.29122631925353343</v>
      </c>
      <c r="J76" s="96">
        <f t="shared" si="210"/>
        <v>0.32205217977402734</v>
      </c>
      <c r="K76" s="96">
        <f t="shared" si="210"/>
        <v>0.37441352292970154</v>
      </c>
      <c r="L76" s="96">
        <f t="shared" si="210"/>
        <v>0.5160240615817806</v>
      </c>
      <c r="M76" s="96">
        <f t="shared" si="210"/>
        <v>0.70713713664657885</v>
      </c>
      <c r="N76" s="96">
        <f t="shared" si="210"/>
        <v>0.82299419738172619</v>
      </c>
      <c r="O76" s="96">
        <f t="shared" si="210"/>
        <v>0.88606400571266319</v>
      </c>
      <c r="P76" s="96">
        <f t="shared" si="210"/>
        <v>0.90254483648395345</v>
      </c>
      <c r="Q76" s="96">
        <f t="shared" si="210"/>
        <v>0.90704350506983622</v>
      </c>
      <c r="R76" s="96">
        <f t="shared" si="210"/>
        <v>0.90844046357238839</v>
      </c>
      <c r="S76" s="96">
        <f t="shared" si="210"/>
        <v>7.2305879990604088E-2</v>
      </c>
      <c r="T76" s="96">
        <f t="shared" si="210"/>
        <v>7.4572417595481236E-2</v>
      </c>
      <c r="U76" s="96">
        <f t="shared" si="210"/>
        <v>7.9438646446282554E-2</v>
      </c>
      <c r="V76" s="96">
        <f t="shared" si="210"/>
        <v>8.3397515433730113E-2</v>
      </c>
      <c r="W76" s="96">
        <f t="shared" si="210"/>
        <v>8.572197250873026E-2</v>
      </c>
      <c r="X76" s="96">
        <f t="shared" si="210"/>
        <v>0.10082751659804867</v>
      </c>
      <c r="Y76" s="96">
        <f t="shared" si="210"/>
        <v>0.10996492818608243</v>
      </c>
      <c r="Z76" s="96">
        <f t="shared" si="210"/>
        <v>0.14005711713828878</v>
      </c>
      <c r="AA76" s="96">
        <f t="shared" si="210"/>
        <v>0.19618838951487058</v>
      </c>
      <c r="AB76" s="96">
        <f t="shared" si="210"/>
        <v>0.3720822717980185</v>
      </c>
      <c r="AC76" s="96">
        <f t="shared" si="210"/>
        <v>0.63526672374328164</v>
      </c>
      <c r="AD76" s="96">
        <f t="shared" si="210"/>
        <v>0.79996030566664167</v>
      </c>
      <c r="AE76" s="96">
        <f t="shared" si="210"/>
        <v>0.88308174127188865</v>
      </c>
      <c r="AF76" s="96">
        <f t="shared" si="210"/>
        <v>0.90193853013108816</v>
      </c>
      <c r="AG76" s="96">
        <f t="shared" si="210"/>
        <v>0.90695319070209901</v>
      </c>
      <c r="AH76" s="96">
        <f t="shared" si="210"/>
        <v>0.90843955041449853</v>
      </c>
      <c r="AI76" s="96">
        <f t="shared" si="210"/>
        <v>2.3783036412029099E-2</v>
      </c>
      <c r="AJ76" s="96">
        <f t="shared" si="210"/>
        <v>2.5322319085861633E-2</v>
      </c>
      <c r="AK76" s="96">
        <f t="shared" si="210"/>
        <v>2.8694479570595649E-2</v>
      </c>
      <c r="AL76" s="96">
        <f t="shared" si="210"/>
        <v>3.1508243919484029E-2</v>
      </c>
      <c r="AM76" s="96">
        <f t="shared" si="210"/>
        <v>3.3188459660478321E-2</v>
      </c>
      <c r="AN76" s="96">
        <f t="shared" si="210"/>
        <v>4.4567354080165378E-2</v>
      </c>
      <c r="AO76" s="96">
        <f t="shared" si="210"/>
        <v>5.1798954157816643E-2</v>
      </c>
      <c r="AP76" s="96">
        <f t="shared" si="210"/>
        <v>7.7096159242202866E-2</v>
      </c>
      <c r="AQ76" s="96">
        <f t="shared" si="210"/>
        <v>0.12861087378028521</v>
      </c>
      <c r="AR76" s="96">
        <f t="shared" si="210"/>
        <v>0.3098193681628032</v>
      </c>
      <c r="AS76" s="96">
        <f t="shared" si="210"/>
        <v>0.6021661376800056</v>
      </c>
      <c r="AT76" s="96">
        <f t="shared" si="210"/>
        <v>0.78971727046592433</v>
      </c>
      <c r="AU76" s="96">
        <f t="shared" si="210"/>
        <v>0.88193294526083765</v>
      </c>
      <c r="AV76" s="96">
        <f t="shared" si="210"/>
        <v>0.90171481355049232</v>
      </c>
      <c r="AW76" s="96">
        <f t="shared" si="210"/>
        <v>0.90692099552774952</v>
      </c>
      <c r="AX76" s="96">
        <f t="shared" si="210"/>
        <v>0.90843928005882879</v>
      </c>
      <c r="AY76" s="96">
        <f t="shared" si="210"/>
        <v>1.5632091631844428E-3</v>
      </c>
      <c r="AZ76" s="96">
        <f t="shared" si="210"/>
        <v>2.0412644547426759E-3</v>
      </c>
      <c r="BA76" s="96">
        <f t="shared" si="210"/>
        <v>3.2422111297250853E-3</v>
      </c>
      <c r="BB76" s="96">
        <f t="shared" si="210"/>
        <v>4.3857652087616874E-3</v>
      </c>
      <c r="BC76" s="96">
        <f t="shared" si="210"/>
        <v>5.1224094385981687E-3</v>
      </c>
      <c r="BD76" s="96">
        <f t="shared" si="210"/>
        <v>1.095931904111256E-2</v>
      </c>
      <c r="BE76" s="96">
        <f t="shared" si="210"/>
        <v>1.5272177517088169E-2</v>
      </c>
      <c r="BF76" s="96">
        <f t="shared" si="210"/>
        <v>3.2798229250989581E-2</v>
      </c>
      <c r="BG76" s="96">
        <f t="shared" si="210"/>
        <v>7.529209339211064E-2</v>
      </c>
      <c r="BH76" s="96">
        <f t="shared" si="210"/>
        <v>0.25364718030542116</v>
      </c>
      <c r="BI76" s="96">
        <f t="shared" si="210"/>
        <v>0.57058347156384503</v>
      </c>
      <c r="BJ76" s="96">
        <f t="shared" si="210"/>
        <v>0.78007176936176836</v>
      </c>
      <c r="BK76" s="96">
        <f t="shared" si="210"/>
        <v>0.88093137125863652</v>
      </c>
      <c r="BL76" s="96">
        <f t="shared" si="210"/>
        <v>0.90152476080579824</v>
      </c>
      <c r="BM76" s="96">
        <f t="shared" si="210"/>
        <v>0.90689407424841473</v>
      </c>
      <c r="BN76" s="96">
        <f t="shared" si="210"/>
        <v>0.90843907420037318</v>
      </c>
      <c r="BO76" s="96">
        <f t="shared" si="210"/>
        <v>3.5702311208061772E-4</v>
      </c>
      <c r="BP76" s="96">
        <f t="shared" ref="BP76:EA76" si="211">(BP41-$FI15)^2</f>
        <v>6.0858316670598799E-4</v>
      </c>
      <c r="BQ76" s="96">
        <f t="shared" si="211"/>
        <v>1.3467969791745452E-3</v>
      </c>
      <c r="BR76" s="96">
        <f t="shared" si="211"/>
        <v>2.1339469829181105E-3</v>
      </c>
      <c r="BS76" s="96">
        <f t="shared" si="211"/>
        <v>2.6689598683905511E-3</v>
      </c>
      <c r="BT76" s="96">
        <f t="shared" si="211"/>
        <v>7.3155004910602853E-3</v>
      </c>
      <c r="BU76" s="96">
        <f t="shared" si="211"/>
        <v>1.0995311123155152E-2</v>
      </c>
      <c r="BV76" s="96">
        <f t="shared" si="211"/>
        <v>2.6805565202983498E-2</v>
      </c>
      <c r="BW76" s="96">
        <f t="shared" si="211"/>
        <v>6.7205248430104836E-2</v>
      </c>
      <c r="BX76" s="96">
        <f t="shared" si="211"/>
        <v>0.24416766530092646</v>
      </c>
      <c r="BY76" s="96">
        <f t="shared" si="211"/>
        <v>0.565045566038475</v>
      </c>
      <c r="BZ76" s="96">
        <f t="shared" si="211"/>
        <v>0.77838961839136767</v>
      </c>
      <c r="CA76" s="96">
        <f t="shared" si="211"/>
        <v>0.88076387642152332</v>
      </c>
      <c r="CB76" s="96">
        <f t="shared" si="211"/>
        <v>0.90149345542873305</v>
      </c>
      <c r="CC76" s="96">
        <f t="shared" si="211"/>
        <v>0.90688967557058353</v>
      </c>
      <c r="CD76" s="96">
        <f t="shared" si="211"/>
        <v>0.90843904224240568</v>
      </c>
      <c r="CE76" s="96">
        <f t="shared" si="211"/>
        <v>5.646405275275752E-3</v>
      </c>
      <c r="CF76" s="96">
        <f t="shared" si="211"/>
        <v>4.7291788525079927E-3</v>
      </c>
      <c r="CG76" s="96">
        <f t="shared" si="211"/>
        <v>3.0817436039938051E-3</v>
      </c>
      <c r="CH76" s="96">
        <f t="shared" si="211"/>
        <v>2.029973013187367E-3</v>
      </c>
      <c r="CI76" s="96">
        <f t="shared" si="211"/>
        <v>1.5237157520687128E-3</v>
      </c>
      <c r="CJ76" s="96">
        <f t="shared" si="211"/>
        <v>3.012889336188471E-6</v>
      </c>
      <c r="CK76" s="96">
        <f t="shared" si="211"/>
        <v>3.8296425945220773E-4</v>
      </c>
      <c r="CL76" s="96">
        <f t="shared" si="211"/>
        <v>7.1504244278017808E-3</v>
      </c>
      <c r="CM76" s="96">
        <f t="shared" si="211"/>
        <v>3.6186148735377517E-2</v>
      </c>
      <c r="CN76" s="96">
        <f t="shared" si="211"/>
        <v>0.20337736899466488</v>
      </c>
      <c r="CO76" s="96">
        <f t="shared" si="211"/>
        <v>0.54034501874915564</v>
      </c>
      <c r="CP76" s="96">
        <f t="shared" si="211"/>
        <v>0.77090968435624496</v>
      </c>
      <c r="CQ76" s="96">
        <f t="shared" si="211"/>
        <v>0.88004267628113519</v>
      </c>
      <c r="CR76" s="96">
        <f t="shared" si="211"/>
        <v>0.90136027596037194</v>
      </c>
      <c r="CS76" s="96">
        <f t="shared" si="211"/>
        <v>0.90687107297024028</v>
      </c>
      <c r="CT76" s="96">
        <f t="shared" si="211"/>
        <v>0.9084389121462273</v>
      </c>
      <c r="CU76" s="96">
        <f t="shared" si="211"/>
        <v>3.6032617271013305E-2</v>
      </c>
      <c r="CV76" s="96">
        <f t="shared" si="211"/>
        <v>3.338600469595672E-2</v>
      </c>
      <c r="CW76" s="96">
        <f t="shared" si="211"/>
        <v>2.8213004326170892E-2</v>
      </c>
      <c r="CX76" s="96">
        <f t="shared" si="211"/>
        <v>2.4440787602335524E-2</v>
      </c>
      <c r="CY76" s="96">
        <f t="shared" si="211"/>
        <v>2.2392294683677781E-2</v>
      </c>
      <c r="CZ76" s="96">
        <f t="shared" si="211"/>
        <v>1.169815084532305E-2</v>
      </c>
      <c r="DA76" s="96">
        <f t="shared" si="211"/>
        <v>7.1301507091484154E-3</v>
      </c>
      <c r="DB76" s="96">
        <f t="shared" si="211"/>
        <v>1.4326254289810363E-4</v>
      </c>
      <c r="DC76" s="96">
        <f t="shared" si="211"/>
        <v>1.125916013023099E-2</v>
      </c>
      <c r="DD76" s="96">
        <f t="shared" si="211"/>
        <v>0.1588665900742352</v>
      </c>
      <c r="DE76" s="96">
        <f t="shared" si="211"/>
        <v>0.51132351912704255</v>
      </c>
      <c r="DF76" s="96">
        <f t="shared" si="211"/>
        <v>0.76214916778944641</v>
      </c>
      <c r="DG76" s="96">
        <f t="shared" si="211"/>
        <v>0.8792431604957861</v>
      </c>
      <c r="DH76" s="96">
        <f t="shared" si="211"/>
        <v>0.90121580135465384</v>
      </c>
      <c r="DI76" s="96">
        <f t="shared" si="211"/>
        <v>0.90685108698605121</v>
      </c>
      <c r="DJ76" s="96">
        <f t="shared" si="211"/>
        <v>0.90843878123600819</v>
      </c>
      <c r="DK76" s="96">
        <f t="shared" si="211"/>
        <v>0.17571409709766589</v>
      </c>
      <c r="DL76" s="96">
        <f t="shared" si="211"/>
        <v>0.16860626296992234</v>
      </c>
      <c r="DM76" s="96">
        <f t="shared" si="211"/>
        <v>0.154350573771669</v>
      </c>
      <c r="DN76" s="96">
        <f t="shared" si="211"/>
        <v>0.14356209052542648</v>
      </c>
      <c r="DO76" s="96">
        <f t="shared" si="211"/>
        <v>0.13753111201674065</v>
      </c>
      <c r="DP76" s="96">
        <f t="shared" si="211"/>
        <v>0.10304211506881732</v>
      </c>
      <c r="DQ76" s="96">
        <f t="shared" si="211"/>
        <v>8.5530651309404071E-2</v>
      </c>
      <c r="DR76" s="96">
        <f t="shared" si="211"/>
        <v>4.2023835198100427E-2</v>
      </c>
      <c r="DS76" s="96">
        <f t="shared" si="211"/>
        <v>3.844984546450169E-3</v>
      </c>
      <c r="DT76" s="96">
        <f t="shared" si="211"/>
        <v>8.6696794257970944E-2</v>
      </c>
      <c r="DU76" s="96">
        <f t="shared" si="211"/>
        <v>0.45656852212935828</v>
      </c>
      <c r="DV76" s="96">
        <f t="shared" si="211"/>
        <v>0.74560309821379411</v>
      </c>
      <c r="DW76" s="96">
        <f t="shared" si="211"/>
        <v>0.87784802131193418</v>
      </c>
      <c r="DX76" s="96">
        <f t="shared" si="211"/>
        <v>0.90097207328754547</v>
      </c>
      <c r="DY76" s="96">
        <f t="shared" si="211"/>
        <v>0.90681780451018967</v>
      </c>
      <c r="DZ76" s="96">
        <f t="shared" si="211"/>
        <v>0.90843858267458211</v>
      </c>
      <c r="EA76" s="96">
        <f t="shared" si="211"/>
        <v>0.42060770390511781</v>
      </c>
      <c r="EB76" s="96">
        <f t="shared" ref="EB76:FF76" si="212">(EB41-$FI15)^2</f>
        <v>0.40770194237135199</v>
      </c>
      <c r="EC76" s="96">
        <f t="shared" si="212"/>
        <v>0.38165476929580933</v>
      </c>
      <c r="ED76" s="96">
        <f t="shared" si="212"/>
        <v>0.36174950408789508</v>
      </c>
      <c r="EE76" s="96">
        <f t="shared" si="212"/>
        <v>0.35053869070854954</v>
      </c>
      <c r="EF76" s="96">
        <f t="shared" si="212"/>
        <v>0.28499036310176978</v>
      </c>
      <c r="EG76" s="96">
        <f t="shared" si="212"/>
        <v>0.25046924570173096</v>
      </c>
      <c r="EH76" s="96">
        <f t="shared" si="212"/>
        <v>0.15839910878209007</v>
      </c>
      <c r="EI76" s="96">
        <f t="shared" si="212"/>
        <v>5.2902634417594151E-2</v>
      </c>
      <c r="EJ76" s="96">
        <f t="shared" si="212"/>
        <v>3.6476862447864883E-2</v>
      </c>
      <c r="EK76" s="96">
        <f t="shared" si="212"/>
        <v>0.40577363813345496</v>
      </c>
      <c r="EL76" s="96">
        <f t="shared" si="212"/>
        <v>0.7300932069144106</v>
      </c>
      <c r="EM76" s="96">
        <f t="shared" si="212"/>
        <v>0.87665484622038126</v>
      </c>
      <c r="EN76" s="96">
        <f t="shared" si="212"/>
        <v>0.90077248919542729</v>
      </c>
      <c r="EO76" s="96">
        <f t="shared" si="212"/>
        <v>0.9067909338550042</v>
      </c>
      <c r="EP76" s="96">
        <f t="shared" si="212"/>
        <v>0.90843843912447009</v>
      </c>
      <c r="EQ76" s="96">
        <f t="shared" si="212"/>
        <v>0.7707133544629502</v>
      </c>
      <c r="ER76" s="96">
        <f t="shared" si="212"/>
        <v>0.75067286739698158</v>
      </c>
      <c r="ES76" s="96">
        <f t="shared" si="212"/>
        <v>0.71012542567660886</v>
      </c>
      <c r="ET76" s="96">
        <f t="shared" si="212"/>
        <v>0.67900286952856248</v>
      </c>
      <c r="EU76" s="96">
        <f t="shared" si="212"/>
        <v>0.66141485497178465</v>
      </c>
      <c r="EV76" s="96">
        <f t="shared" si="212"/>
        <v>0.55754236035406013</v>
      </c>
      <c r="EW76" s="96">
        <f t="shared" si="212"/>
        <v>0.50194315287146418</v>
      </c>
      <c r="EX76" s="96">
        <f t="shared" si="212"/>
        <v>0.34924230871980189</v>
      </c>
      <c r="EY76" s="96">
        <f t="shared" si="212"/>
        <v>0.15833580040442227</v>
      </c>
      <c r="EZ76" s="96">
        <f t="shared" si="212"/>
        <v>7.755628501708094E-3</v>
      </c>
      <c r="FA76" s="96">
        <f t="shared" si="212"/>
        <v>0.35858707498861531</v>
      </c>
      <c r="FB76" s="96">
        <f t="shared" si="212"/>
        <v>0.71540367966094787</v>
      </c>
      <c r="FC76" s="96">
        <f t="shared" si="212"/>
        <v>0.87560910153708271</v>
      </c>
      <c r="FD76" s="96">
        <f t="shared" si="212"/>
        <v>0.90060455947786799</v>
      </c>
      <c r="FE76" s="96">
        <f t="shared" si="212"/>
        <v>0.90676857897779506</v>
      </c>
      <c r="FF76" s="96">
        <f t="shared" si="212"/>
        <v>0.90843833049771039</v>
      </c>
      <c r="FK76">
        <f t="shared" ref="FK76:GD76" si="213">ABS(FK17)</f>
        <v>6467.4247772302997</v>
      </c>
      <c r="FL76">
        <f t="shared" si="213"/>
        <v>5890.6755040213002</v>
      </c>
      <c r="FM76">
        <f t="shared" si="213"/>
        <v>6498.0845817639001</v>
      </c>
      <c r="FN76">
        <f t="shared" si="213"/>
        <v>5827.4741356301001</v>
      </c>
      <c r="FO76">
        <f t="shared" si="213"/>
        <v>7361.9898395176997</v>
      </c>
      <c r="FP76">
        <f t="shared" si="213"/>
        <v>8434.4099003088995</v>
      </c>
      <c r="FQ76">
        <f t="shared" si="213"/>
        <v>7447.5790385738001</v>
      </c>
      <c r="FR76">
        <f t="shared" si="213"/>
        <v>6380.5742577837</v>
      </c>
      <c r="FS76">
        <f t="shared" si="213"/>
        <v>4858.2788278356002</v>
      </c>
      <c r="FT76">
        <f t="shared" si="213"/>
        <v>7991.5351825724001</v>
      </c>
      <c r="FU76">
        <f t="shared" si="213"/>
        <v>5891.6287552142003</v>
      </c>
      <c r="FV76">
        <f t="shared" si="213"/>
        <v>8389.0700278676995</v>
      </c>
      <c r="FW76">
        <f t="shared" si="213"/>
        <v>7710.6472929935999</v>
      </c>
      <c r="FX76">
        <f t="shared" si="213"/>
        <v>9690.0408341312996</v>
      </c>
      <c r="FY76">
        <f t="shared" si="213"/>
        <v>7629.9191772430004</v>
      </c>
      <c r="FZ76">
        <f t="shared" si="213"/>
        <v>5549.8158382341999</v>
      </c>
      <c r="GA76">
        <f t="shared" si="213"/>
        <v>8436.8497358278</v>
      </c>
      <c r="GB76">
        <f t="shared" si="213"/>
        <v>7207.5150271118</v>
      </c>
      <c r="GC76">
        <f t="shared" si="213"/>
        <v>9677.5356514450996</v>
      </c>
      <c r="GD76">
        <f t="shared" si="213"/>
        <v>9173.8584144554006</v>
      </c>
    </row>
    <row r="77" spans="1:186" x14ac:dyDescent="0.55000000000000004">
      <c r="A77" s="115"/>
      <c r="B77" s="1" t="s">
        <v>35</v>
      </c>
      <c r="C77" s="1">
        <f t="shared" si="169"/>
        <v>0.47513415238479118</v>
      </c>
      <c r="D77" s="96">
        <f t="shared" ref="D77:BO77" si="214">(D42-$FI16)^2</f>
        <v>0.48042507327771372</v>
      </c>
      <c r="E77" s="96">
        <f t="shared" si="214"/>
        <v>0.4914547661418267</v>
      </c>
      <c r="F77" s="96">
        <f t="shared" si="214"/>
        <v>0.50023796970396528</v>
      </c>
      <c r="G77" s="96">
        <f t="shared" si="214"/>
        <v>0.50549282973957099</v>
      </c>
      <c r="H77" s="96">
        <f t="shared" si="214"/>
        <v>0.53699637334269013</v>
      </c>
      <c r="I77" s="96">
        <f t="shared" si="214"/>
        <v>0.55471024237766098</v>
      </c>
      <c r="J77" s="96">
        <f t="shared" si="214"/>
        <v>0.60852349426353469</v>
      </c>
      <c r="K77" s="96">
        <f t="shared" si="214"/>
        <v>0.69856795563485752</v>
      </c>
      <c r="L77" s="96">
        <f t="shared" si="214"/>
        <v>0.95684716760067678</v>
      </c>
      <c r="M77" s="96">
        <f t="shared" si="214"/>
        <v>1.3800126516101987</v>
      </c>
      <c r="N77" s="96">
        <f t="shared" si="214"/>
        <v>1.6432158400537082</v>
      </c>
      <c r="O77" s="96">
        <f t="shared" si="214"/>
        <v>1.7611439661142045</v>
      </c>
      <c r="P77" s="96">
        <f t="shared" si="214"/>
        <v>1.7903342740355572</v>
      </c>
      <c r="Q77" s="96">
        <f t="shared" si="214"/>
        <v>1.7957180442064857</v>
      </c>
      <c r="R77" s="96">
        <f t="shared" si="214"/>
        <v>1.797047050546412</v>
      </c>
      <c r="S77" s="96">
        <f t="shared" si="214"/>
        <v>0.13026152081423129</v>
      </c>
      <c r="T77" s="96">
        <f t="shared" si="214"/>
        <v>0.13454162192612096</v>
      </c>
      <c r="U77" s="96">
        <f t="shared" si="214"/>
        <v>0.14349283334101259</v>
      </c>
      <c r="V77" s="96">
        <f t="shared" si="214"/>
        <v>0.15072076209075636</v>
      </c>
      <c r="W77" s="96">
        <f t="shared" si="214"/>
        <v>0.15509266744762401</v>
      </c>
      <c r="X77" s="96">
        <f t="shared" si="214"/>
        <v>0.182098571324326</v>
      </c>
      <c r="Y77" s="96">
        <f t="shared" si="214"/>
        <v>0.19788307766800467</v>
      </c>
      <c r="Z77" s="96">
        <f t="shared" si="214"/>
        <v>0.24830642788489898</v>
      </c>
      <c r="AA77" s="96">
        <f t="shared" si="214"/>
        <v>0.34007840940531753</v>
      </c>
      <c r="AB77" s="96">
        <f t="shared" si="214"/>
        <v>0.64329821330238868</v>
      </c>
      <c r="AC77" s="96">
        <f t="shared" si="214"/>
        <v>1.2211702190680482</v>
      </c>
      <c r="AD77" s="96">
        <f t="shared" si="214"/>
        <v>1.6015592630451396</v>
      </c>
      <c r="AE77" s="96">
        <f t="shared" si="214"/>
        <v>1.7560957570352043</v>
      </c>
      <c r="AF77" s="96">
        <f t="shared" si="214"/>
        <v>1.7897344204274692</v>
      </c>
      <c r="AG77" s="96">
        <f t="shared" si="214"/>
        <v>1.7956735213312525</v>
      </c>
      <c r="AH77" s="96">
        <f t="shared" si="214"/>
        <v>1.7970462400800211</v>
      </c>
      <c r="AI77" s="96">
        <f t="shared" si="214"/>
        <v>3.8701328970891215E-2</v>
      </c>
      <c r="AJ77" s="96">
        <f t="shared" si="214"/>
        <v>4.1467529851960616E-2</v>
      </c>
      <c r="AK77" s="96">
        <f t="shared" si="214"/>
        <v>4.7388168717109526E-2</v>
      </c>
      <c r="AL77" s="96">
        <f t="shared" si="214"/>
        <v>5.2305892261674321E-2</v>
      </c>
      <c r="AM77" s="96">
        <f t="shared" si="214"/>
        <v>5.53368010896211E-2</v>
      </c>
      <c r="AN77" s="96">
        <f t="shared" si="214"/>
        <v>7.4909630726775617E-2</v>
      </c>
      <c r="AO77" s="96">
        <f t="shared" si="214"/>
        <v>8.6947651390610128E-2</v>
      </c>
      <c r="AP77" s="96">
        <f t="shared" si="214"/>
        <v>0.12775557240217195</v>
      </c>
      <c r="AQ77" s="96">
        <f t="shared" si="214"/>
        <v>0.20876286194206919</v>
      </c>
      <c r="AR77" s="96">
        <f t="shared" si="214"/>
        <v>0.51033811652030847</v>
      </c>
      <c r="AS77" s="96">
        <f t="shared" si="214"/>
        <v>1.1474863216529421</v>
      </c>
      <c r="AT77" s="96">
        <f t="shared" si="214"/>
        <v>1.5831478174477043</v>
      </c>
      <c r="AU77" s="96">
        <f t="shared" si="214"/>
        <v>1.7541559118006063</v>
      </c>
      <c r="AV77" s="96">
        <f t="shared" si="214"/>
        <v>1.7895107578462939</v>
      </c>
      <c r="AW77" s="96">
        <f t="shared" si="214"/>
        <v>1.7956588852297832</v>
      </c>
      <c r="AX77" s="96">
        <f t="shared" si="214"/>
        <v>1.7970460028060014</v>
      </c>
      <c r="AY77" s="96">
        <f t="shared" si="214"/>
        <v>1.0585523431050599E-3</v>
      </c>
      <c r="AZ77" s="96">
        <f t="shared" si="214"/>
        <v>1.6380265637528854E-3</v>
      </c>
      <c r="BA77" s="96">
        <f t="shared" si="214"/>
        <v>3.2004117523577809E-3</v>
      </c>
      <c r="BB77" s="96">
        <f t="shared" si="214"/>
        <v>4.786165905134851E-3</v>
      </c>
      <c r="BC77" s="96">
        <f t="shared" si="214"/>
        <v>5.8763953731211741E-3</v>
      </c>
      <c r="BD77" s="96">
        <f t="shared" si="214"/>
        <v>1.4559507503391021E-2</v>
      </c>
      <c r="BE77" s="96">
        <f t="shared" si="214"/>
        <v>2.0995461386372545E-2</v>
      </c>
      <c r="BF77" s="96">
        <f t="shared" si="214"/>
        <v>4.6898277775731023E-2</v>
      </c>
      <c r="BG77" s="96">
        <f t="shared" si="214"/>
        <v>0.10934753018124356</v>
      </c>
      <c r="BH77" s="96">
        <f t="shared" si="214"/>
        <v>0.39297631068496153</v>
      </c>
      <c r="BI77" s="96">
        <f t="shared" si="214"/>
        <v>1.0770661862413917</v>
      </c>
      <c r="BJ77" s="96">
        <f t="shared" si="214"/>
        <v>1.5658903390216712</v>
      </c>
      <c r="BK77" s="96">
        <f t="shared" si="214"/>
        <v>1.7524715830837612</v>
      </c>
      <c r="BL77" s="96">
        <f t="shared" si="214"/>
        <v>1.7893193796619833</v>
      </c>
      <c r="BM77" s="96">
        <f t="shared" si="214"/>
        <v>1.7956471543259716</v>
      </c>
      <c r="BN77" s="96">
        <f t="shared" si="214"/>
        <v>1.7970458230025994</v>
      </c>
      <c r="BO77" s="96">
        <f t="shared" si="214"/>
        <v>8.8866635227371757E-6</v>
      </c>
      <c r="BP77" s="96">
        <f t="shared" ref="BP77:EA77" si="215">(BP42-$FI16)^2</f>
        <v>1.2328165318486098E-4</v>
      </c>
      <c r="BQ77" s="96">
        <f t="shared" si="215"/>
        <v>7.6018000972694771E-4</v>
      </c>
      <c r="BR77" s="96">
        <f t="shared" si="215"/>
        <v>1.6376676962712394E-3</v>
      </c>
      <c r="BS77" s="96">
        <f t="shared" si="215"/>
        <v>2.31488994798297E-3</v>
      </c>
      <c r="BT77" s="96">
        <f t="shared" si="215"/>
        <v>8.6707468785801288E-3</v>
      </c>
      <c r="BU77" s="96">
        <f t="shared" si="215"/>
        <v>1.3901233598688138E-2</v>
      </c>
      <c r="BV77" s="96">
        <f t="shared" si="215"/>
        <v>3.6559041464242777E-2</v>
      </c>
      <c r="BW77" s="96">
        <f t="shared" si="215"/>
        <v>9.4838629266126601E-2</v>
      </c>
      <c r="BX77" s="96">
        <f t="shared" si="215"/>
        <v>0.37349695224644552</v>
      </c>
      <c r="BY77" s="96">
        <f t="shared" si="215"/>
        <v>1.0647152811841849</v>
      </c>
      <c r="BZ77" s="96">
        <f t="shared" si="215"/>
        <v>1.5628892011369095</v>
      </c>
      <c r="CA77" s="96">
        <f t="shared" si="215"/>
        <v>1.7521907439503794</v>
      </c>
      <c r="CB77" s="96">
        <f t="shared" si="215"/>
        <v>1.7892877187232601</v>
      </c>
      <c r="CC77" s="96">
        <f t="shared" si="215"/>
        <v>1.795645281989146</v>
      </c>
      <c r="CD77" s="96">
        <f t="shared" si="215"/>
        <v>1.7970457951569661</v>
      </c>
      <c r="CE77" s="96">
        <f t="shared" si="215"/>
        <v>1.7333207917921187E-2</v>
      </c>
      <c r="CF77" s="96">
        <f t="shared" si="215"/>
        <v>1.5052952867036359E-2</v>
      </c>
      <c r="CG77" s="96">
        <f t="shared" si="215"/>
        <v>1.0929370140151828E-2</v>
      </c>
      <c r="CH77" s="96">
        <f t="shared" si="215"/>
        <v>8.1613721292711165E-3</v>
      </c>
      <c r="CI77" s="96">
        <f t="shared" si="215"/>
        <v>6.7112456368554662E-3</v>
      </c>
      <c r="CJ77" s="96">
        <f t="shared" si="215"/>
        <v>1.0478351630236317E-3</v>
      </c>
      <c r="CK77" s="96">
        <f t="shared" si="215"/>
        <v>2.5724443222541598E-5</v>
      </c>
      <c r="CL77" s="96">
        <f t="shared" si="215"/>
        <v>5.7297696366535129E-3</v>
      </c>
      <c r="CM77" s="96">
        <f t="shared" si="215"/>
        <v>4.1808481452851924E-2</v>
      </c>
      <c r="CN77" s="96">
        <f t="shared" si="215"/>
        <v>0.29108086567430252</v>
      </c>
      <c r="CO77" s="96">
        <f t="shared" si="215"/>
        <v>1.0096420345202441</v>
      </c>
      <c r="CP77" s="96">
        <f t="shared" si="215"/>
        <v>1.5495756280162558</v>
      </c>
      <c r="CQ77" s="96">
        <f t="shared" si="215"/>
        <v>1.7509848204145262</v>
      </c>
      <c r="CR77" s="96">
        <f t="shared" si="215"/>
        <v>1.7891525627217448</v>
      </c>
      <c r="CS77" s="96">
        <f t="shared" si="215"/>
        <v>1.7956375023014204</v>
      </c>
      <c r="CT77" s="96">
        <f t="shared" si="215"/>
        <v>1.7970456820115133</v>
      </c>
      <c r="CU77" s="96">
        <f t="shared" si="215"/>
        <v>8.7525272291237882E-2</v>
      </c>
      <c r="CV77" s="96">
        <f t="shared" si="215"/>
        <v>8.1712173203148317E-2</v>
      </c>
      <c r="CW77" s="96">
        <f t="shared" si="215"/>
        <v>7.0574882859764654E-2</v>
      </c>
      <c r="CX77" s="96">
        <f t="shared" si="215"/>
        <v>6.2431337683646469E-2</v>
      </c>
      <c r="CY77" s="96">
        <f t="shared" si="215"/>
        <v>5.78411790433494E-2</v>
      </c>
      <c r="CZ77" s="96">
        <f t="shared" si="215"/>
        <v>3.4374329541055126E-2</v>
      </c>
      <c r="DA77" s="96">
        <f t="shared" si="215"/>
        <v>2.4037866238555888E-2</v>
      </c>
      <c r="DB77" s="96">
        <f t="shared" si="215"/>
        <v>4.2466724853663868E-3</v>
      </c>
      <c r="DC77" s="96">
        <f t="shared" si="215"/>
        <v>6.1282025013170332E-3</v>
      </c>
      <c r="DD77" s="96">
        <f t="shared" si="215"/>
        <v>0.20455380149898808</v>
      </c>
      <c r="DE77" s="96">
        <f t="shared" si="215"/>
        <v>0.94501451408810266</v>
      </c>
      <c r="DF77" s="96">
        <f t="shared" si="215"/>
        <v>1.5340498323858043</v>
      </c>
      <c r="DG77" s="96">
        <f t="shared" si="215"/>
        <v>1.749655190082289</v>
      </c>
      <c r="DH77" s="96">
        <f t="shared" si="215"/>
        <v>1.7890050283184087</v>
      </c>
      <c r="DI77" s="96">
        <f t="shared" si="215"/>
        <v>1.79562939583119</v>
      </c>
      <c r="DJ77" s="96">
        <f t="shared" si="215"/>
        <v>1.7970455684698632</v>
      </c>
      <c r="DK77" s="96">
        <f t="shared" si="215"/>
        <v>0.38966165626510146</v>
      </c>
      <c r="DL77" s="96">
        <f t="shared" si="215"/>
        <v>0.37476327896839906</v>
      </c>
      <c r="DM77" s="96">
        <f t="shared" si="215"/>
        <v>0.34561529674476477</v>
      </c>
      <c r="DN77" s="96">
        <f t="shared" si="215"/>
        <v>0.32365523647126676</v>
      </c>
      <c r="DO77" s="96">
        <f t="shared" si="215"/>
        <v>0.31098599297996715</v>
      </c>
      <c r="DP77" s="96">
        <f t="shared" si="215"/>
        <v>0.24154125068578053</v>
      </c>
      <c r="DQ77" s="96">
        <f t="shared" si="215"/>
        <v>0.20700646180681745</v>
      </c>
      <c r="DR77" s="96">
        <f t="shared" si="215"/>
        <v>0.12032781155745205</v>
      </c>
      <c r="DS77" s="96">
        <f t="shared" si="215"/>
        <v>3.0294270195577122E-2</v>
      </c>
      <c r="DT77" s="96">
        <f t="shared" si="215"/>
        <v>7.7320995637777029E-2</v>
      </c>
      <c r="DU77" s="96">
        <f t="shared" si="215"/>
        <v>0.8235691721945102</v>
      </c>
      <c r="DV77" s="96">
        <f t="shared" si="215"/>
        <v>1.5049270606641945</v>
      </c>
      <c r="DW77" s="96">
        <f t="shared" si="215"/>
        <v>1.7473574983164271</v>
      </c>
      <c r="DX77" s="96">
        <f t="shared" si="215"/>
        <v>1.7887537445794179</v>
      </c>
      <c r="DY77" s="96">
        <f t="shared" si="215"/>
        <v>1.7956164816477866</v>
      </c>
      <c r="DZ77" s="96">
        <f t="shared" si="215"/>
        <v>1.7970453968415332</v>
      </c>
      <c r="EA77" s="96">
        <f t="shared" si="215"/>
        <v>0.90746782616200028</v>
      </c>
      <c r="EB77" s="96">
        <f t="shared" ref="EB77:FF77" si="216">(EB42-$FI16)^2</f>
        <v>0.88079113184345459</v>
      </c>
      <c r="EC77" s="96">
        <f t="shared" si="216"/>
        <v>0.82832137295088548</v>
      </c>
      <c r="ED77" s="96">
        <f t="shared" si="216"/>
        <v>0.78845754053815609</v>
      </c>
      <c r="EE77" s="96">
        <f t="shared" si="216"/>
        <v>0.76531051072841916</v>
      </c>
      <c r="EF77" s="96">
        <f t="shared" si="216"/>
        <v>0.63605960640903325</v>
      </c>
      <c r="EG77" s="96">
        <f t="shared" si="216"/>
        <v>0.56989950459531113</v>
      </c>
      <c r="EH77" s="96">
        <f t="shared" si="216"/>
        <v>0.39512895164514744</v>
      </c>
      <c r="EI77" s="96">
        <f t="shared" si="216"/>
        <v>0.18177091190913003</v>
      </c>
      <c r="EJ77" s="96">
        <f t="shared" si="216"/>
        <v>1.0845309664929696E-2</v>
      </c>
      <c r="EK77" s="96">
        <f t="shared" si="216"/>
        <v>0.71184279235886072</v>
      </c>
      <c r="EL77" s="96">
        <f t="shared" si="216"/>
        <v>1.4778646295805784</v>
      </c>
      <c r="EM77" s="96">
        <f t="shared" si="216"/>
        <v>1.745419973170601</v>
      </c>
      <c r="EN77" s="96">
        <f t="shared" si="216"/>
        <v>1.7885455057008657</v>
      </c>
      <c r="EO77" s="96">
        <f t="shared" si="216"/>
        <v>1.7956065960869645</v>
      </c>
      <c r="EP77" s="96">
        <f t="shared" si="216"/>
        <v>1.7970452732485771</v>
      </c>
      <c r="EQ77" s="96">
        <f t="shared" si="216"/>
        <v>1.6409435783561244</v>
      </c>
      <c r="ER77" s="96">
        <f t="shared" si="216"/>
        <v>1.5997953623026746</v>
      </c>
      <c r="ES77" s="96">
        <f t="shared" si="216"/>
        <v>1.518692715179625</v>
      </c>
      <c r="ET77" s="96">
        <f t="shared" si="216"/>
        <v>1.4568378238186626</v>
      </c>
      <c r="EU77" s="96">
        <f t="shared" si="216"/>
        <v>1.4208143277346337</v>
      </c>
      <c r="EV77" s="96">
        <f t="shared" si="216"/>
        <v>1.2179288414277318</v>
      </c>
      <c r="EW77" s="96">
        <f t="shared" si="216"/>
        <v>1.1127157829758392</v>
      </c>
      <c r="EX77" s="96">
        <f t="shared" si="216"/>
        <v>0.82864222880836524</v>
      </c>
      <c r="EY77" s="96">
        <f t="shared" si="216"/>
        <v>0.4605091820799197</v>
      </c>
      <c r="EZ77" s="96">
        <f t="shared" si="216"/>
        <v>4.8399187179434923E-3</v>
      </c>
      <c r="FA77" s="96">
        <f t="shared" si="216"/>
        <v>0.60924355753990667</v>
      </c>
      <c r="FB77" s="96">
        <f t="shared" si="216"/>
        <v>1.4524367996633245</v>
      </c>
      <c r="FC77" s="96">
        <f t="shared" si="216"/>
        <v>1.7437464960306299</v>
      </c>
      <c r="FD77" s="96">
        <f t="shared" si="216"/>
        <v>1.7883684191784068</v>
      </c>
      <c r="FE77" s="96">
        <f t="shared" si="216"/>
        <v>1.7955987451410753</v>
      </c>
      <c r="FF77" s="96">
        <f t="shared" si="216"/>
        <v>1.7970451799871008</v>
      </c>
      <c r="FK77">
        <f t="shared" ref="FK77:GD77" si="217">ABS(FK18)</f>
        <v>6426.8310388741002</v>
      </c>
      <c r="FL77">
        <f t="shared" si="217"/>
        <v>5851.6744646474999</v>
      </c>
      <c r="FM77">
        <f t="shared" si="217"/>
        <v>6456.0065920229999</v>
      </c>
      <c r="FN77">
        <f t="shared" si="217"/>
        <v>5793.5552202058998</v>
      </c>
      <c r="FO77">
        <f t="shared" si="217"/>
        <v>7318.2235989707997</v>
      </c>
      <c r="FP77">
        <f t="shared" si="217"/>
        <v>8392.6494953045003</v>
      </c>
      <c r="FQ77">
        <f t="shared" si="217"/>
        <v>7404.4636560544004</v>
      </c>
      <c r="FR77">
        <f t="shared" si="217"/>
        <v>6356.3693082315003</v>
      </c>
      <c r="FS77">
        <f t="shared" si="217"/>
        <v>4827.5405655308004</v>
      </c>
      <c r="FT77">
        <f t="shared" si="217"/>
        <v>7938.6355381922003</v>
      </c>
      <c r="FU77">
        <f t="shared" si="217"/>
        <v>5855.3910202299003</v>
      </c>
      <c r="FV77">
        <f t="shared" si="217"/>
        <v>8338.3781635943997</v>
      </c>
      <c r="FW77">
        <f t="shared" si="217"/>
        <v>7672.6537780059998</v>
      </c>
      <c r="FX77">
        <f t="shared" si="217"/>
        <v>9633.6242888846991</v>
      </c>
      <c r="FY77">
        <f t="shared" si="217"/>
        <v>7581.4641697919997</v>
      </c>
      <c r="FZ77">
        <f t="shared" si="217"/>
        <v>5516.5378677985</v>
      </c>
      <c r="GA77">
        <f t="shared" si="217"/>
        <v>8382.1081723356001</v>
      </c>
      <c r="GB77">
        <f t="shared" si="217"/>
        <v>7164.5833866864996</v>
      </c>
      <c r="GC77">
        <f t="shared" si="217"/>
        <v>9626.7132052931993</v>
      </c>
      <c r="GD77">
        <f t="shared" si="217"/>
        <v>9126.5298090028991</v>
      </c>
    </row>
    <row r="78" spans="1:186" x14ac:dyDescent="0.55000000000000004">
      <c r="A78" s="115"/>
      <c r="B78" s="1" t="s">
        <v>14</v>
      </c>
      <c r="C78" s="1">
        <f t="shared" si="169"/>
        <v>0.31425099355306135</v>
      </c>
      <c r="D78" s="96">
        <f t="shared" ref="D78:BO78" si="218">(D43-$FI17)^2</f>
        <v>0.31749107352690853</v>
      </c>
      <c r="E78" s="96">
        <f t="shared" si="218"/>
        <v>0.3253085598609583</v>
      </c>
      <c r="F78" s="96">
        <f t="shared" si="218"/>
        <v>0.33152916966019341</v>
      </c>
      <c r="G78" s="96">
        <f t="shared" si="218"/>
        <v>0.33536016052850676</v>
      </c>
      <c r="H78" s="96">
        <f t="shared" si="218"/>
        <v>0.35754172896021519</v>
      </c>
      <c r="I78" s="96">
        <f t="shared" si="218"/>
        <v>0.36896988964519206</v>
      </c>
      <c r="J78" s="96">
        <f t="shared" si="218"/>
        <v>0.40235036368222399</v>
      </c>
      <c r="K78" s="96">
        <f t="shared" si="218"/>
        <v>0.45761738051096429</v>
      </c>
      <c r="L78" s="96">
        <f t="shared" si="218"/>
        <v>0.61002925670276786</v>
      </c>
      <c r="M78" s="96">
        <f t="shared" si="218"/>
        <v>0.88653192598211683</v>
      </c>
      <c r="N78" s="96">
        <f t="shared" si="218"/>
        <v>1.1083934201078454</v>
      </c>
      <c r="O78" s="96">
        <f t="shared" si="218"/>
        <v>1.2925436274580824</v>
      </c>
      <c r="P78" s="96">
        <f t="shared" si="218"/>
        <v>1.3387192859614332</v>
      </c>
      <c r="Q78" s="96">
        <f t="shared" si="218"/>
        <v>1.3481336687113672</v>
      </c>
      <c r="R78" s="96">
        <f t="shared" si="218"/>
        <v>1.3507119146239415</v>
      </c>
      <c r="S78" s="96">
        <f t="shared" si="218"/>
        <v>6.6181966770709491E-2</v>
      </c>
      <c r="T78" s="96">
        <f t="shared" si="218"/>
        <v>6.8480866899081255E-2</v>
      </c>
      <c r="U78" s="96">
        <f t="shared" si="218"/>
        <v>7.4069446387540608E-2</v>
      </c>
      <c r="V78" s="96">
        <f t="shared" si="218"/>
        <v>7.86047286190273E-2</v>
      </c>
      <c r="W78" s="96">
        <f t="shared" si="218"/>
        <v>8.1442133506683279E-2</v>
      </c>
      <c r="X78" s="96">
        <f t="shared" si="218"/>
        <v>9.852695602184755E-2</v>
      </c>
      <c r="Y78" s="96">
        <f t="shared" si="218"/>
        <v>0.10776544543555967</v>
      </c>
      <c r="Z78" s="96">
        <f t="shared" si="218"/>
        <v>0.13632737956679827</v>
      </c>
      <c r="AA78" s="96">
        <f t="shared" si="218"/>
        <v>0.18843386156745445</v>
      </c>
      <c r="AB78" s="96">
        <f t="shared" si="218"/>
        <v>0.35485214834873613</v>
      </c>
      <c r="AC78" s="96">
        <f t="shared" si="218"/>
        <v>0.71188895691527165</v>
      </c>
      <c r="AD78" s="96">
        <f t="shared" si="218"/>
        <v>1.0231242644273963</v>
      </c>
      <c r="AE78" s="96">
        <f t="shared" si="218"/>
        <v>1.2807429957339671</v>
      </c>
      <c r="AF78" s="96">
        <f t="shared" si="218"/>
        <v>1.3372842760991652</v>
      </c>
      <c r="AG78" s="96">
        <f t="shared" si="218"/>
        <v>1.3479724355036666</v>
      </c>
      <c r="AH78" s="96">
        <f t="shared" si="218"/>
        <v>1.350710226385978</v>
      </c>
      <c r="AI78" s="96">
        <f t="shared" si="218"/>
        <v>1.11508040321175E-2</v>
      </c>
      <c r="AJ78" s="96">
        <f t="shared" si="218"/>
        <v>1.2276959776758137E-2</v>
      </c>
      <c r="AK78" s="96">
        <f t="shared" si="218"/>
        <v>1.5143043545718991E-2</v>
      </c>
      <c r="AL78" s="96">
        <f t="shared" si="218"/>
        <v>1.7597633822501495E-2</v>
      </c>
      <c r="AM78" s="96">
        <f t="shared" si="218"/>
        <v>1.9188004306271086E-2</v>
      </c>
      <c r="AN78" s="96">
        <f t="shared" si="218"/>
        <v>2.9537911748101459E-2</v>
      </c>
      <c r="AO78" s="96">
        <f t="shared" si="218"/>
        <v>3.5610967776506609E-2</v>
      </c>
      <c r="AP78" s="96">
        <f t="shared" si="218"/>
        <v>5.6030415790133452E-2</v>
      </c>
      <c r="AQ78" s="96">
        <f t="shared" si="218"/>
        <v>9.797606184135324E-2</v>
      </c>
      <c r="AR78" s="96">
        <f t="shared" si="218"/>
        <v>0.25345995759540957</v>
      </c>
      <c r="AS78" s="96">
        <f t="shared" si="218"/>
        <v>0.63327246329377596</v>
      </c>
      <c r="AT78" s="96">
        <f t="shared" si="218"/>
        <v>0.98379058501998951</v>
      </c>
      <c r="AU78" s="96">
        <f t="shared" si="218"/>
        <v>1.275809556682213</v>
      </c>
      <c r="AV78" s="96">
        <f t="shared" si="218"/>
        <v>1.3367401749645951</v>
      </c>
      <c r="AW78" s="96">
        <f t="shared" si="218"/>
        <v>1.3479154825823814</v>
      </c>
      <c r="AX78" s="96">
        <f t="shared" si="218"/>
        <v>1.3507097272993147</v>
      </c>
      <c r="AY78" s="96">
        <f t="shared" si="218"/>
        <v>2.1218799964075729E-3</v>
      </c>
      <c r="AZ78" s="96">
        <f t="shared" si="218"/>
        <v>1.6068468370923456E-3</v>
      </c>
      <c r="BA78" s="96">
        <f t="shared" si="218"/>
        <v>6.7822153480972429E-4</v>
      </c>
      <c r="BB78" s="96">
        <f t="shared" si="218"/>
        <v>2.2659045072291568E-4</v>
      </c>
      <c r="BC78" s="96">
        <f t="shared" si="218"/>
        <v>6.9534626762547124E-5</v>
      </c>
      <c r="BD78" s="96">
        <f t="shared" si="218"/>
        <v>8.906531344124737E-4</v>
      </c>
      <c r="BE78" s="96">
        <f t="shared" si="218"/>
        <v>2.4151583159105253E-3</v>
      </c>
      <c r="BF78" s="96">
        <f t="shared" si="218"/>
        <v>1.0857528054500021E-2</v>
      </c>
      <c r="BG78" s="96">
        <f t="shared" si="218"/>
        <v>3.6857529761998055E-2</v>
      </c>
      <c r="BH78" s="96">
        <f t="shared" si="218"/>
        <v>0.16924922046191282</v>
      </c>
      <c r="BI78" s="96">
        <f t="shared" si="218"/>
        <v>0.55992667648924366</v>
      </c>
      <c r="BJ78" s="96">
        <f t="shared" si="218"/>
        <v>0.94617132635126056</v>
      </c>
      <c r="BK78" s="96">
        <f t="shared" si="218"/>
        <v>1.2713175957084295</v>
      </c>
      <c r="BL78" s="96">
        <f t="shared" si="218"/>
        <v>1.3362714657164181</v>
      </c>
      <c r="BM78" s="96">
        <f t="shared" si="218"/>
        <v>1.3478681108026702</v>
      </c>
      <c r="BN78" s="96">
        <f t="shared" si="218"/>
        <v>1.350709347532203</v>
      </c>
      <c r="BO78" s="96">
        <f t="shared" si="218"/>
        <v>5.3821081902415708E-3</v>
      </c>
      <c r="BP78" s="96">
        <f t="shared" ref="BP78:EA78" si="219">(BP43-$FI17)^2</f>
        <v>4.5219026874497937E-3</v>
      </c>
      <c r="BQ78" s="96">
        <f t="shared" si="219"/>
        <v>2.7963563766174645E-3</v>
      </c>
      <c r="BR78" s="96">
        <f t="shared" si="219"/>
        <v>1.7339291080717891E-3</v>
      </c>
      <c r="BS78" s="96">
        <f t="shared" si="219"/>
        <v>1.2091879371496895E-3</v>
      </c>
      <c r="BT78" s="96">
        <f t="shared" si="219"/>
        <v>1.8318635664103077E-5</v>
      </c>
      <c r="BU78" s="96">
        <f t="shared" si="219"/>
        <v>5.77104039765284E-4</v>
      </c>
      <c r="BV78" s="96">
        <f t="shared" si="219"/>
        <v>6.4559460621000878E-3</v>
      </c>
      <c r="BW78" s="96">
        <f t="shared" si="219"/>
        <v>2.896890364252681E-2</v>
      </c>
      <c r="BX78" s="96">
        <f t="shared" si="219"/>
        <v>0.15590495413287131</v>
      </c>
      <c r="BY78" s="96">
        <f t="shared" si="219"/>
        <v>0.5472635286811065</v>
      </c>
      <c r="BZ78" s="96">
        <f t="shared" si="219"/>
        <v>0.93956302858606577</v>
      </c>
      <c r="CA78" s="96">
        <f t="shared" si="219"/>
        <v>1.2705484450024365</v>
      </c>
      <c r="CB78" s="96">
        <f t="shared" si="219"/>
        <v>1.336193675179677</v>
      </c>
      <c r="CC78" s="96">
        <f t="shared" si="219"/>
        <v>1.3478603942941849</v>
      </c>
      <c r="CD78" s="96">
        <f t="shared" si="219"/>
        <v>1.3507092886025651</v>
      </c>
      <c r="CE78" s="96">
        <f t="shared" si="219"/>
        <v>3.9095189637024054E-2</v>
      </c>
      <c r="CF78" s="96">
        <f t="shared" si="219"/>
        <v>3.6470403653877562E-2</v>
      </c>
      <c r="CG78" s="96">
        <f t="shared" si="219"/>
        <v>3.0674796647224466E-2</v>
      </c>
      <c r="CH78" s="96">
        <f t="shared" si="219"/>
        <v>2.6491345190091158E-2</v>
      </c>
      <c r="CI78" s="96">
        <f t="shared" si="219"/>
        <v>2.4086381563570462E-2</v>
      </c>
      <c r="CJ78" s="96">
        <f t="shared" si="219"/>
        <v>1.2583642585893931E-2</v>
      </c>
      <c r="CK78" s="96">
        <f t="shared" si="219"/>
        <v>8.175336915418779E-3</v>
      </c>
      <c r="CL78" s="96">
        <f t="shared" si="219"/>
        <v>8.0095279649915825E-4</v>
      </c>
      <c r="CM78" s="96">
        <f t="shared" si="219"/>
        <v>5.0401742637663487E-3</v>
      </c>
      <c r="CN78" s="96">
        <f t="shared" si="219"/>
        <v>0.10208526530873574</v>
      </c>
      <c r="CO78" s="96">
        <f t="shared" si="219"/>
        <v>0.49159927449190344</v>
      </c>
      <c r="CP78" s="96">
        <f t="shared" si="219"/>
        <v>0.91003562234157243</v>
      </c>
      <c r="CQ78" s="96">
        <f t="shared" si="219"/>
        <v>1.2671763402244887</v>
      </c>
      <c r="CR78" s="96">
        <f t="shared" si="219"/>
        <v>1.3358608840312951</v>
      </c>
      <c r="CS78" s="96">
        <f t="shared" si="219"/>
        <v>1.3478278372131343</v>
      </c>
      <c r="CT78" s="96">
        <f t="shared" si="219"/>
        <v>1.3507090487407341</v>
      </c>
      <c r="CU78" s="96">
        <f t="shared" si="219"/>
        <v>0.12207072982970722</v>
      </c>
      <c r="CV78" s="96">
        <f t="shared" si="219"/>
        <v>0.11686755173932287</v>
      </c>
      <c r="CW78" s="96">
        <f t="shared" si="219"/>
        <v>0.10513264947024235</v>
      </c>
      <c r="CX78" s="96">
        <f t="shared" si="219"/>
        <v>9.639173014241198E-2</v>
      </c>
      <c r="CY78" s="96">
        <f t="shared" si="219"/>
        <v>9.123831586753349E-2</v>
      </c>
      <c r="CZ78" s="96">
        <f t="shared" si="219"/>
        <v>6.461580938267146E-2</v>
      </c>
      <c r="DA78" s="96">
        <f t="shared" si="219"/>
        <v>5.288963753697886E-2</v>
      </c>
      <c r="DB78" s="96">
        <f t="shared" si="219"/>
        <v>2.5855386744493093E-2</v>
      </c>
      <c r="DC78" s="96">
        <f t="shared" si="219"/>
        <v>2.4963567727920031E-3</v>
      </c>
      <c r="DD78" s="96">
        <f t="shared" si="219"/>
        <v>5.1867963561981353E-2</v>
      </c>
      <c r="DE78" s="96">
        <f t="shared" si="219"/>
        <v>0.4281038370052842</v>
      </c>
      <c r="DF78" s="96">
        <f t="shared" si="219"/>
        <v>0.87521277771377093</v>
      </c>
      <c r="DG78" s="96">
        <f t="shared" si="219"/>
        <v>1.2633210581618706</v>
      </c>
      <c r="DH78" s="96">
        <f t="shared" si="219"/>
        <v>1.3354964211262437</v>
      </c>
      <c r="DI78" s="96">
        <f t="shared" si="219"/>
        <v>1.347793004764688</v>
      </c>
      <c r="DJ78" s="96">
        <f t="shared" si="219"/>
        <v>1.3507088074633247</v>
      </c>
      <c r="DK78" s="96">
        <f t="shared" si="219"/>
        <v>0.42602850721213359</v>
      </c>
      <c r="DL78" s="96">
        <f t="shared" si="219"/>
        <v>0.41426245430473851</v>
      </c>
      <c r="DM78" s="96">
        <f t="shared" si="219"/>
        <v>0.38743191900357654</v>
      </c>
      <c r="DN78" s="96">
        <f t="shared" si="219"/>
        <v>0.36709900805754375</v>
      </c>
      <c r="DO78" s="96">
        <f t="shared" si="219"/>
        <v>0.35494689822053238</v>
      </c>
      <c r="DP78" s="96">
        <f t="shared" si="219"/>
        <v>0.28969486178053516</v>
      </c>
      <c r="DQ78" s="96">
        <f t="shared" si="219"/>
        <v>0.2591756783409348</v>
      </c>
      <c r="DR78" s="96">
        <f t="shared" si="219"/>
        <v>0.18128337806907699</v>
      </c>
      <c r="DS78" s="96">
        <f t="shared" si="219"/>
        <v>8.5151255988380886E-2</v>
      </c>
      <c r="DT78" s="96">
        <f t="shared" si="219"/>
        <v>1.9825444520193297E-3</v>
      </c>
      <c r="DU78" s="96">
        <f t="shared" si="219"/>
        <v>0.31507132150552614</v>
      </c>
      <c r="DV78" s="96">
        <f t="shared" si="219"/>
        <v>0.80901359076930279</v>
      </c>
      <c r="DW78" s="96">
        <f t="shared" si="219"/>
        <v>1.2562883465619947</v>
      </c>
      <c r="DX78" s="96">
        <f t="shared" si="219"/>
        <v>1.3348733078278083</v>
      </c>
      <c r="DY78" s="96">
        <f t="shared" si="219"/>
        <v>1.3477353615931749</v>
      </c>
      <c r="DZ78" s="96">
        <f t="shared" si="219"/>
        <v>1.3507084416086717</v>
      </c>
      <c r="EA78" s="96">
        <f t="shared" si="219"/>
        <v>0.91399532073244383</v>
      </c>
      <c r="EB78" s="96">
        <f t="shared" ref="EB78:FF78" si="220">(EB43-$FI17)^2</f>
        <v>0.89379143162583852</v>
      </c>
      <c r="EC78" s="96">
        <f t="shared" si="220"/>
        <v>0.84757578266020672</v>
      </c>
      <c r="ED78" s="96">
        <f t="shared" si="220"/>
        <v>0.8123480042432879</v>
      </c>
      <c r="EE78" s="96">
        <f t="shared" si="220"/>
        <v>0.79119463954989411</v>
      </c>
      <c r="EF78" s="96">
        <f t="shared" si="220"/>
        <v>0.67612384717144203</v>
      </c>
      <c r="EG78" s="96">
        <f t="shared" si="220"/>
        <v>0.62126630026073082</v>
      </c>
      <c r="EH78" s="96">
        <f t="shared" si="220"/>
        <v>0.47712192569470457</v>
      </c>
      <c r="EI78" s="96">
        <f t="shared" si="220"/>
        <v>0.28470560413193996</v>
      </c>
      <c r="EJ78" s="96">
        <f t="shared" si="220"/>
        <v>1.9149070677835604E-2</v>
      </c>
      <c r="EK78" s="96">
        <f t="shared" si="220"/>
        <v>0.22001451639899045</v>
      </c>
      <c r="EL78" s="96">
        <f t="shared" si="220"/>
        <v>0.74682906288137374</v>
      </c>
      <c r="EM78" s="96">
        <f t="shared" si="220"/>
        <v>1.2499542646090473</v>
      </c>
      <c r="EN78" s="96">
        <f t="shared" si="220"/>
        <v>1.3343552188178709</v>
      </c>
      <c r="EO78" s="96">
        <f t="shared" si="220"/>
        <v>1.3476891814105085</v>
      </c>
      <c r="EP78" s="96">
        <f t="shared" si="220"/>
        <v>1.3507081772464895</v>
      </c>
      <c r="EQ78" s="96">
        <f t="shared" si="220"/>
        <v>1.5859710099396584</v>
      </c>
      <c r="ER78" s="96">
        <f t="shared" si="220"/>
        <v>1.5554542022867428</v>
      </c>
      <c r="ES78" s="96">
        <f t="shared" si="220"/>
        <v>1.4855638894950329</v>
      </c>
      <c r="ET78" s="96">
        <f t="shared" si="220"/>
        <v>1.4321382820344071</v>
      </c>
      <c r="EU78" s="96">
        <f t="shared" si="220"/>
        <v>1.399980971982651</v>
      </c>
      <c r="EV78" s="96">
        <f t="shared" si="220"/>
        <v>1.2239001770190541</v>
      </c>
      <c r="EW78" s="96">
        <f t="shared" si="220"/>
        <v>1.1391571392702007</v>
      </c>
      <c r="EX78" s="96">
        <f t="shared" si="220"/>
        <v>0.91335941280540001</v>
      </c>
      <c r="EY78" s="96">
        <f t="shared" si="220"/>
        <v>0.60108434479288142</v>
      </c>
      <c r="EZ78" s="96">
        <f t="shared" si="220"/>
        <v>0.1030722075139163</v>
      </c>
      <c r="FA78" s="96">
        <f t="shared" si="220"/>
        <v>0.14239841347577975</v>
      </c>
      <c r="FB78" s="96">
        <f t="shared" si="220"/>
        <v>0.68817217928551844</v>
      </c>
      <c r="FC78" s="96">
        <f t="shared" si="220"/>
        <v>1.2441524572350446</v>
      </c>
      <c r="FD78" s="96">
        <f t="shared" si="220"/>
        <v>1.3339137699532424</v>
      </c>
      <c r="FE78" s="96">
        <f t="shared" si="220"/>
        <v>1.347651026599282</v>
      </c>
      <c r="FF78" s="96">
        <f t="shared" si="220"/>
        <v>1.3507079772334056</v>
      </c>
      <c r="FK78">
        <f t="shared" ref="FK78:GD78" si="221">ABS(FK19)</f>
        <v>6340.0393763684997</v>
      </c>
      <c r="FL78">
        <f t="shared" si="221"/>
        <v>5775.0451628541996</v>
      </c>
      <c r="FM78">
        <f t="shared" si="221"/>
        <v>6369.9116022172002</v>
      </c>
      <c r="FN78">
        <f t="shared" si="221"/>
        <v>5722.2551179519996</v>
      </c>
      <c r="FO78">
        <f t="shared" si="221"/>
        <v>7225.6487593477996</v>
      </c>
      <c r="FP78">
        <f t="shared" si="221"/>
        <v>8297.9951938607992</v>
      </c>
      <c r="FQ78">
        <f t="shared" si="221"/>
        <v>7311.2596383293003</v>
      </c>
      <c r="FR78">
        <f t="shared" si="221"/>
        <v>6290.4252785118997</v>
      </c>
      <c r="FS78">
        <f t="shared" si="221"/>
        <v>4762.5487559225003</v>
      </c>
      <c r="FT78">
        <f t="shared" si="221"/>
        <v>7835.5497553305004</v>
      </c>
      <c r="FU78">
        <f t="shared" si="221"/>
        <v>5779.8701142035998</v>
      </c>
      <c r="FV78">
        <f t="shared" si="221"/>
        <v>8235.5551232611997</v>
      </c>
      <c r="FW78">
        <f t="shared" si="221"/>
        <v>7583.4095186745999</v>
      </c>
      <c r="FX78">
        <f t="shared" si="221"/>
        <v>9515.5635213752994</v>
      </c>
      <c r="FY78">
        <f t="shared" si="221"/>
        <v>7482.0101272043003</v>
      </c>
      <c r="FZ78">
        <f t="shared" si="221"/>
        <v>5448.3316693306997</v>
      </c>
      <c r="GA78">
        <f t="shared" si="221"/>
        <v>8270.4948303704005</v>
      </c>
      <c r="GB78">
        <f t="shared" si="221"/>
        <v>7070.9800373423004</v>
      </c>
      <c r="GC78">
        <f t="shared" si="221"/>
        <v>9510.7080838489001</v>
      </c>
      <c r="GD78">
        <f t="shared" si="221"/>
        <v>9014.4987180922999</v>
      </c>
    </row>
    <row r="79" spans="1:186" x14ac:dyDescent="0.55000000000000004">
      <c r="A79" s="115"/>
      <c r="B79" s="1" t="s">
        <v>15</v>
      </c>
      <c r="C79" s="1">
        <f t="shared" si="169"/>
        <v>0.69036060537185706</v>
      </c>
      <c r="D79" s="96">
        <f t="shared" ref="D79:BO79" si="222">(D44-$FI18)^2</f>
        <v>0.69750711932135745</v>
      </c>
      <c r="E79" s="96">
        <f t="shared" si="222"/>
        <v>0.71287146305363569</v>
      </c>
      <c r="F79" s="96">
        <f t="shared" si="222"/>
        <v>0.72518256004855119</v>
      </c>
      <c r="G79" s="96">
        <f t="shared" si="222"/>
        <v>0.7324003713752667</v>
      </c>
      <c r="H79" s="96">
        <f t="shared" si="222"/>
        <v>0.77416726403113689</v>
      </c>
      <c r="I79" s="96">
        <f t="shared" si="222"/>
        <v>0.79463738807045392</v>
      </c>
      <c r="J79" s="96">
        <f t="shared" si="222"/>
        <v>0.85364646623256879</v>
      </c>
      <c r="K79" s="96">
        <f t="shared" si="222"/>
        <v>0.94987629265671392</v>
      </c>
      <c r="L79" s="96">
        <f t="shared" si="222"/>
        <v>1.2219497184759858</v>
      </c>
      <c r="M79" s="96">
        <f t="shared" si="222"/>
        <v>1.7183388887615261</v>
      </c>
      <c r="N79" s="96">
        <f t="shared" si="222"/>
        <v>2.1257811713554498</v>
      </c>
      <c r="O79" s="96">
        <f t="shared" si="222"/>
        <v>2.4267753988205563</v>
      </c>
      <c r="P79" s="96">
        <f t="shared" si="222"/>
        <v>2.5027553922638295</v>
      </c>
      <c r="Q79" s="96">
        <f t="shared" si="222"/>
        <v>2.5189687518320789</v>
      </c>
      <c r="R79" s="96">
        <f t="shared" si="222"/>
        <v>2.5234686584243318</v>
      </c>
      <c r="S79" s="96">
        <f t="shared" si="222"/>
        <v>0.20147378336607394</v>
      </c>
      <c r="T79" s="96">
        <f t="shared" si="222"/>
        <v>0.20743526424924238</v>
      </c>
      <c r="U79" s="96">
        <f t="shared" si="222"/>
        <v>0.22027384494045815</v>
      </c>
      <c r="V79" s="96">
        <f t="shared" si="222"/>
        <v>0.23069222410723908</v>
      </c>
      <c r="W79" s="96">
        <f t="shared" si="222"/>
        <v>0.23686192057349309</v>
      </c>
      <c r="X79" s="96">
        <f t="shared" si="222"/>
        <v>0.27356873242342844</v>
      </c>
      <c r="Y79" s="96">
        <f t="shared" si="222"/>
        <v>0.29217715094336449</v>
      </c>
      <c r="Z79" s="96">
        <f t="shared" si="222"/>
        <v>0.34793481982972718</v>
      </c>
      <c r="AA79" s="96">
        <f t="shared" si="222"/>
        <v>0.44494605098158269</v>
      </c>
      <c r="AB79" s="96">
        <f t="shared" si="222"/>
        <v>0.75240601048614641</v>
      </c>
      <c r="AC79" s="96">
        <f t="shared" si="222"/>
        <v>1.4035984706428115</v>
      </c>
      <c r="AD79" s="96">
        <f t="shared" si="222"/>
        <v>1.983281291946924</v>
      </c>
      <c r="AE79" s="96">
        <f t="shared" si="222"/>
        <v>2.4070626513708673</v>
      </c>
      <c r="AF79" s="96">
        <f t="shared" si="222"/>
        <v>2.500176544671084</v>
      </c>
      <c r="AG79" s="96">
        <f t="shared" si="222"/>
        <v>2.5186667584776559</v>
      </c>
      <c r="AH79" s="96">
        <f t="shared" si="222"/>
        <v>2.5234656781167164</v>
      </c>
      <c r="AI79" s="96">
        <f t="shared" si="222"/>
        <v>6.6485451896942299E-2</v>
      </c>
      <c r="AJ79" s="96">
        <f t="shared" si="222"/>
        <v>7.053916989831352E-2</v>
      </c>
      <c r="AK79" s="96">
        <f t="shared" si="222"/>
        <v>7.9435112666596405E-2</v>
      </c>
      <c r="AL79" s="96">
        <f t="shared" si="222"/>
        <v>8.6829872919025844E-2</v>
      </c>
      <c r="AM79" s="96">
        <f t="shared" si="222"/>
        <v>9.1280048853712395E-2</v>
      </c>
      <c r="AN79" s="96">
        <f t="shared" si="222"/>
        <v>0.11876780790074958</v>
      </c>
      <c r="AO79" s="96">
        <f t="shared" si="222"/>
        <v>0.13329510816883819</v>
      </c>
      <c r="AP79" s="96">
        <f t="shared" si="222"/>
        <v>0.17879931489663423</v>
      </c>
      <c r="AQ79" s="96">
        <f t="shared" si="222"/>
        <v>0.26349784455222747</v>
      </c>
      <c r="AR79" s="96">
        <f t="shared" si="222"/>
        <v>0.56054295346994032</v>
      </c>
      <c r="AS79" s="96">
        <f t="shared" si="222"/>
        <v>1.2603729776748647</v>
      </c>
      <c r="AT79" s="96">
        <f t="shared" si="222"/>
        <v>1.9170883191697983</v>
      </c>
      <c r="AU79" s="96">
        <f t="shared" si="222"/>
        <v>2.398811530828469</v>
      </c>
      <c r="AV79" s="96">
        <f t="shared" si="222"/>
        <v>2.4991867796229621</v>
      </c>
      <c r="AW79" s="96">
        <f t="shared" si="222"/>
        <v>2.5185581814838423</v>
      </c>
      <c r="AX79" s="96">
        <f t="shared" si="222"/>
        <v>2.5234647941637176</v>
      </c>
      <c r="AY79" s="96">
        <f t="shared" si="222"/>
        <v>4.467207711092094E-3</v>
      </c>
      <c r="AZ79" s="96">
        <f t="shared" si="222"/>
        <v>5.7356174306829166E-3</v>
      </c>
      <c r="BA79" s="96">
        <f t="shared" si="222"/>
        <v>8.9022276732430624E-3</v>
      </c>
      <c r="BB79" s="96">
        <f t="shared" si="222"/>
        <v>1.1888458969336843E-2</v>
      </c>
      <c r="BC79" s="96">
        <f t="shared" si="222"/>
        <v>1.3822115520550538E-2</v>
      </c>
      <c r="BD79" s="96">
        <f t="shared" si="222"/>
        <v>2.7628324159712007E-2</v>
      </c>
      <c r="BE79" s="96">
        <f t="shared" si="222"/>
        <v>3.5971215525686648E-2</v>
      </c>
      <c r="BF79" s="96">
        <f t="shared" si="222"/>
        <v>6.5455322063639867E-2</v>
      </c>
      <c r="BG79" s="96">
        <f t="shared" si="222"/>
        <v>0.12933084526742269</v>
      </c>
      <c r="BH79" s="96">
        <f t="shared" si="222"/>
        <v>0.39703044732071985</v>
      </c>
      <c r="BI79" s="96">
        <f t="shared" si="222"/>
        <v>1.1258425275434554</v>
      </c>
      <c r="BJ79" s="96">
        <f t="shared" si="222"/>
        <v>1.853521947684295</v>
      </c>
      <c r="BK79" s="96">
        <f t="shared" si="222"/>
        <v>2.391294918747537</v>
      </c>
      <c r="BL79" s="96">
        <f t="shared" si="222"/>
        <v>2.4983276977913076</v>
      </c>
      <c r="BM79" s="96">
        <f t="shared" si="222"/>
        <v>2.518466966456705</v>
      </c>
      <c r="BN79" s="96">
        <f t="shared" si="222"/>
        <v>2.5234641206217003</v>
      </c>
      <c r="BO79" s="96">
        <f t="shared" si="222"/>
        <v>1.0533440799985446E-3</v>
      </c>
      <c r="BP79" s="96">
        <f t="shared" ref="BP79:EA79" si="223">(BP44-$FI18)^2</f>
        <v>1.7271822064935474E-3</v>
      </c>
      <c r="BQ79" s="96">
        <f t="shared" si="223"/>
        <v>3.6727594762181802E-3</v>
      </c>
      <c r="BR79" s="96">
        <f t="shared" si="223"/>
        <v>5.7183758791547416E-3</v>
      </c>
      <c r="BS79" s="96">
        <f t="shared" si="223"/>
        <v>7.1144159408295356E-3</v>
      </c>
      <c r="BT79" s="96">
        <f t="shared" si="223"/>
        <v>1.7983920422885269E-2</v>
      </c>
      <c r="BU79" s="96">
        <f t="shared" si="223"/>
        <v>2.4990132672811558E-2</v>
      </c>
      <c r="BV79" s="96">
        <f t="shared" si="223"/>
        <v>5.0977673682496831E-2</v>
      </c>
      <c r="BW79" s="96">
        <f t="shared" si="223"/>
        <v>0.11019970627606318</v>
      </c>
      <c r="BX79" s="96">
        <f t="shared" si="223"/>
        <v>0.37059927681366678</v>
      </c>
      <c r="BY79" s="96">
        <f t="shared" si="223"/>
        <v>1.1025216218075551</v>
      </c>
      <c r="BZ79" s="96">
        <f t="shared" si="223"/>
        <v>1.8423298733891995</v>
      </c>
      <c r="CA79" s="96">
        <f t="shared" si="223"/>
        <v>2.3900075721241332</v>
      </c>
      <c r="CB79" s="96">
        <f t="shared" si="223"/>
        <v>2.4981844864764606</v>
      </c>
      <c r="CC79" s="96">
        <f t="shared" si="223"/>
        <v>2.5184520249110238</v>
      </c>
      <c r="CD79" s="96">
        <f t="shared" si="223"/>
        <v>2.523464016035966</v>
      </c>
      <c r="CE79" s="96">
        <f t="shared" si="223"/>
        <v>1.541903519543064E-2</v>
      </c>
      <c r="CF79" s="96">
        <f t="shared" si="223"/>
        <v>1.3024345719601826E-2</v>
      </c>
      <c r="CG79" s="96">
        <f t="shared" si="223"/>
        <v>8.6748641568255361E-3</v>
      </c>
      <c r="CH79" s="96">
        <f t="shared" si="223"/>
        <v>5.8676345010825141E-3</v>
      </c>
      <c r="CI79" s="96">
        <f t="shared" si="223"/>
        <v>4.487754562507917E-3</v>
      </c>
      <c r="CJ79" s="96">
        <f t="shared" si="223"/>
        <v>1.4860897351107004E-4</v>
      </c>
      <c r="CK79" s="96">
        <f t="shared" si="223"/>
        <v>2.0242596716938871E-4</v>
      </c>
      <c r="CL79" s="96">
        <f t="shared" si="223"/>
        <v>7.8933992431675544E-3</v>
      </c>
      <c r="CM79" s="96">
        <f t="shared" si="223"/>
        <v>4.2416669874264831E-2</v>
      </c>
      <c r="CN79" s="96">
        <f t="shared" si="223"/>
        <v>0.26174958685378824</v>
      </c>
      <c r="CO79" s="96">
        <f t="shared" si="223"/>
        <v>0.99965500053234047</v>
      </c>
      <c r="CP79" s="96">
        <f t="shared" si="223"/>
        <v>1.7922281269295173</v>
      </c>
      <c r="CQ79" s="96">
        <f t="shared" si="223"/>
        <v>2.384362733136097</v>
      </c>
      <c r="CR79" s="96">
        <f t="shared" si="223"/>
        <v>2.4975696092408297</v>
      </c>
      <c r="CS79" s="96">
        <f t="shared" si="223"/>
        <v>2.5183886994062612</v>
      </c>
      <c r="CT79" s="96">
        <f t="shared" si="223"/>
        <v>2.5234635899801803</v>
      </c>
      <c r="CU79" s="96">
        <f t="shared" si="223"/>
        <v>9.9340939936712128E-2</v>
      </c>
      <c r="CV79" s="96">
        <f t="shared" si="223"/>
        <v>9.2405209057521462E-2</v>
      </c>
      <c r="CW79" s="96">
        <f t="shared" si="223"/>
        <v>7.8752836839112675E-2</v>
      </c>
      <c r="CX79" s="96">
        <f t="shared" si="223"/>
        <v>6.8767203042407424E-2</v>
      </c>
      <c r="CY79" s="96">
        <f t="shared" si="223"/>
        <v>6.3276764568359609E-2</v>
      </c>
      <c r="CZ79" s="96">
        <f t="shared" si="223"/>
        <v>3.6327550958639508E-2</v>
      </c>
      <c r="DA79" s="96">
        <f t="shared" si="223"/>
        <v>2.5986677444551319E-2</v>
      </c>
      <c r="DB79" s="96">
        <f t="shared" si="223"/>
        <v>6.1070321144116105E-3</v>
      </c>
      <c r="DC79" s="96">
        <f t="shared" si="223"/>
        <v>2.7350137227342428E-3</v>
      </c>
      <c r="DD79" s="96">
        <f t="shared" si="223"/>
        <v>0.15461300983064796</v>
      </c>
      <c r="DE79" s="96">
        <f t="shared" si="223"/>
        <v>0.88154866297592815</v>
      </c>
      <c r="DF79" s="96">
        <f t="shared" si="223"/>
        <v>1.7329450196378797</v>
      </c>
      <c r="DG79" s="96">
        <f t="shared" si="223"/>
        <v>2.3779077739751076</v>
      </c>
      <c r="DH79" s="96">
        <f t="shared" si="223"/>
        <v>2.4968918451305129</v>
      </c>
      <c r="DI79" s="96">
        <f t="shared" si="223"/>
        <v>2.518320432546183</v>
      </c>
      <c r="DJ79" s="96">
        <f t="shared" si="223"/>
        <v>2.523463161203471</v>
      </c>
      <c r="DK79" s="96">
        <f t="shared" si="223"/>
        <v>0.48609499327880945</v>
      </c>
      <c r="DL79" s="96">
        <f t="shared" si="223"/>
        <v>0.46744297408909669</v>
      </c>
      <c r="DM79" s="96">
        <f t="shared" si="223"/>
        <v>0.42982434349088333</v>
      </c>
      <c r="DN79" s="96">
        <f t="shared" si="223"/>
        <v>0.40132703937674713</v>
      </c>
      <c r="DO79" s="96">
        <f t="shared" si="223"/>
        <v>0.38522440867631708</v>
      </c>
      <c r="DP79" s="96">
        <f t="shared" si="223"/>
        <v>0.29965842828482386</v>
      </c>
      <c r="DQ79" s="96">
        <f t="shared" si="223"/>
        <v>0.26220867528387709</v>
      </c>
      <c r="DR79" s="96">
        <f t="shared" si="223"/>
        <v>0.1698431865940811</v>
      </c>
      <c r="DS79" s="96">
        <f t="shared" si="223"/>
        <v>6.5011968260430847E-2</v>
      </c>
      <c r="DT79" s="96">
        <f t="shared" si="223"/>
        <v>2.4521047141990587E-2</v>
      </c>
      <c r="DU79" s="96">
        <f t="shared" si="223"/>
        <v>0.66881877003208279</v>
      </c>
      <c r="DV79" s="96">
        <f t="shared" si="223"/>
        <v>1.6196535475142322</v>
      </c>
      <c r="DW79" s="96">
        <f t="shared" si="223"/>
        <v>2.3661312612566232</v>
      </c>
      <c r="DX79" s="96">
        <f t="shared" si="223"/>
        <v>2.4957212228464249</v>
      </c>
      <c r="DY79" s="96">
        <f t="shared" si="223"/>
        <v>2.5182061888539113</v>
      </c>
      <c r="DZ79" s="96">
        <f t="shared" si="223"/>
        <v>2.5234625100474966</v>
      </c>
      <c r="EA79" s="96">
        <f t="shared" si="223"/>
        <v>1.1647293567383907</v>
      </c>
      <c r="EB79" s="96">
        <f t="shared" ref="EB79:FF79" si="224">(EB44-$FI18)^2</f>
        <v>1.1308484299221715</v>
      </c>
      <c r="EC79" s="96">
        <f t="shared" si="224"/>
        <v>1.0621161313658027</v>
      </c>
      <c r="ED79" s="96">
        <f t="shared" si="224"/>
        <v>1.0095673335882065</v>
      </c>
      <c r="EE79" s="96">
        <f t="shared" si="224"/>
        <v>0.97966437720292332</v>
      </c>
      <c r="EF79" s="96">
        <f t="shared" si="224"/>
        <v>0.81761672202311453</v>
      </c>
      <c r="EG79" s="96">
        <f t="shared" si="224"/>
        <v>0.74462904013509601</v>
      </c>
      <c r="EH79" s="96">
        <f t="shared" si="224"/>
        <v>0.55663802172890486</v>
      </c>
      <c r="EI79" s="96">
        <f t="shared" si="224"/>
        <v>0.31607606856267589</v>
      </c>
      <c r="EJ79" s="96">
        <f t="shared" si="224"/>
        <v>6.3718857042738466E-3</v>
      </c>
      <c r="EK79" s="96">
        <f t="shared" si="224"/>
        <v>0.48649373476555008</v>
      </c>
      <c r="EL79" s="96">
        <f t="shared" si="224"/>
        <v>1.5124989661023747</v>
      </c>
      <c r="EM79" s="96">
        <f t="shared" si="224"/>
        <v>2.3555253211184328</v>
      </c>
      <c r="EN79" s="96">
        <f t="shared" si="224"/>
        <v>2.4947349474185656</v>
      </c>
      <c r="EO79" s="96">
        <f t="shared" si="224"/>
        <v>2.5181133878876363</v>
      </c>
      <c r="EP79" s="96">
        <f t="shared" si="224"/>
        <v>2.5234620385362589</v>
      </c>
      <c r="EQ79" s="96">
        <f t="shared" si="224"/>
        <v>2.135243974728497</v>
      </c>
      <c r="ER79" s="96">
        <f t="shared" si="224"/>
        <v>2.082621251923356</v>
      </c>
      <c r="ES79" s="96">
        <f t="shared" si="224"/>
        <v>1.9756278346116036</v>
      </c>
      <c r="ET79" s="96">
        <f t="shared" si="224"/>
        <v>1.8934876787576214</v>
      </c>
      <c r="EU79" s="96">
        <f t="shared" si="224"/>
        <v>1.8465962917669307</v>
      </c>
      <c r="EV79" s="96">
        <f t="shared" si="224"/>
        <v>1.5901998610133867</v>
      </c>
      <c r="EW79" s="96">
        <f t="shared" si="224"/>
        <v>1.4732426806735819</v>
      </c>
      <c r="EX79" s="96">
        <f t="shared" si="224"/>
        <v>1.1664757124129923</v>
      </c>
      <c r="EY79" s="96">
        <f t="shared" si="224"/>
        <v>0.75587177150496654</v>
      </c>
      <c r="EZ79" s="96">
        <f t="shared" si="224"/>
        <v>9.9911800723210695E-2</v>
      </c>
      <c r="FA79" s="96">
        <f t="shared" si="224"/>
        <v>0.33380606031226057</v>
      </c>
      <c r="FB79" s="96">
        <f t="shared" si="224"/>
        <v>1.4107276360006547</v>
      </c>
      <c r="FC79" s="96">
        <f t="shared" si="224"/>
        <v>2.3458134360831009</v>
      </c>
      <c r="FD79" s="96">
        <f t="shared" si="224"/>
        <v>2.4938839593043287</v>
      </c>
      <c r="FE79" s="96">
        <f t="shared" si="224"/>
        <v>2.5180357740743822</v>
      </c>
      <c r="FF79" s="96">
        <f t="shared" si="224"/>
        <v>2.5234616820253843</v>
      </c>
      <c r="FK79">
        <f t="shared" ref="FK79:GD79" si="225">ABS(FK20)</f>
        <v>6237.6235658473997</v>
      </c>
      <c r="FL79">
        <f t="shared" si="225"/>
        <v>5680.5350785729997</v>
      </c>
      <c r="FM79">
        <f t="shared" si="225"/>
        <v>6270.9741077173003</v>
      </c>
      <c r="FN79">
        <f t="shared" si="225"/>
        <v>5634.2277142506</v>
      </c>
      <c r="FO79">
        <f t="shared" si="225"/>
        <v>7106.8134856221996</v>
      </c>
      <c r="FP79">
        <f t="shared" si="225"/>
        <v>8180.4998087015001</v>
      </c>
      <c r="FQ79">
        <f t="shared" si="225"/>
        <v>7200.1349700198998</v>
      </c>
      <c r="FR79">
        <f t="shared" si="225"/>
        <v>6203.0849098549998</v>
      </c>
      <c r="FS79">
        <f t="shared" si="225"/>
        <v>4684.4705087325001</v>
      </c>
      <c r="FT79">
        <f t="shared" si="225"/>
        <v>7713.4763209011999</v>
      </c>
      <c r="FU79">
        <f t="shared" si="225"/>
        <v>5685.9152068896001</v>
      </c>
      <c r="FV79">
        <f t="shared" si="225"/>
        <v>8107.2759297117</v>
      </c>
      <c r="FW79">
        <f t="shared" si="225"/>
        <v>7470.8981555578002</v>
      </c>
      <c r="FX79">
        <f t="shared" si="225"/>
        <v>9368.3447120528999</v>
      </c>
      <c r="FY79">
        <f t="shared" si="225"/>
        <v>7357.3147117828003</v>
      </c>
      <c r="FZ79">
        <f t="shared" si="225"/>
        <v>5363.3229435543999</v>
      </c>
      <c r="GA79">
        <f t="shared" si="225"/>
        <v>8133.7938253636003</v>
      </c>
      <c r="GB79">
        <f t="shared" si="225"/>
        <v>6949.8073611774998</v>
      </c>
      <c r="GC79">
        <f t="shared" si="225"/>
        <v>9359.5795985863006</v>
      </c>
      <c r="GD79">
        <f t="shared" si="225"/>
        <v>8876.8297976768008</v>
      </c>
    </row>
    <row r="80" spans="1:186" x14ac:dyDescent="0.55000000000000004">
      <c r="A80" s="115"/>
      <c r="B80" s="1" t="s">
        <v>16</v>
      </c>
      <c r="C80" s="1">
        <f t="shared" si="169"/>
        <v>0.43683253803716537</v>
      </c>
      <c r="D80" s="96">
        <f t="shared" ref="D80:BO80" si="226">(D45-$FI19)^2</f>
        <v>0.44175818974917114</v>
      </c>
      <c r="E80" s="96">
        <f t="shared" si="226"/>
        <v>0.45214533222669029</v>
      </c>
      <c r="F80" s="96">
        <f t="shared" si="226"/>
        <v>0.46052345546350065</v>
      </c>
      <c r="G80" s="96">
        <f t="shared" si="226"/>
        <v>0.46542999683201142</v>
      </c>
      <c r="H80" s="96">
        <f t="shared" si="226"/>
        <v>0.49222699674852716</v>
      </c>
      <c r="I80" s="96">
        <f t="shared" si="226"/>
        <v>0.50526509781478679</v>
      </c>
      <c r="J80" s="96">
        <f t="shared" si="226"/>
        <v>0.54636904424318511</v>
      </c>
      <c r="K80" s="96">
        <f t="shared" si="226"/>
        <v>0.62030582694324454</v>
      </c>
      <c r="L80" s="96">
        <f t="shared" si="226"/>
        <v>0.84729928104264018</v>
      </c>
      <c r="M80" s="96">
        <f t="shared" si="226"/>
        <v>1.2345852430227546</v>
      </c>
      <c r="N80" s="96">
        <f t="shared" si="226"/>
        <v>1.457300773990361</v>
      </c>
      <c r="O80" s="96">
        <f t="shared" si="226"/>
        <v>1.5566203211656482</v>
      </c>
      <c r="P80" s="96">
        <f t="shared" si="226"/>
        <v>1.5829799693819795</v>
      </c>
      <c r="Q80" s="96">
        <f t="shared" si="226"/>
        <v>1.5911892238420116</v>
      </c>
      <c r="R80" s="96">
        <f t="shared" si="226"/>
        <v>1.5935488270124514</v>
      </c>
      <c r="S80" s="96">
        <f t="shared" si="226"/>
        <v>0.12793447777897646</v>
      </c>
      <c r="T80" s="96">
        <f t="shared" si="226"/>
        <v>0.1320510847948369</v>
      </c>
      <c r="U80" s="96">
        <f t="shared" si="226"/>
        <v>0.14075864921063816</v>
      </c>
      <c r="V80" s="96">
        <f t="shared" si="226"/>
        <v>0.14787926031406304</v>
      </c>
      <c r="W80" s="96">
        <f t="shared" si="226"/>
        <v>0.15209491472271836</v>
      </c>
      <c r="X80" s="96">
        <f t="shared" si="226"/>
        <v>0.17572932904558231</v>
      </c>
      <c r="Y80" s="96">
        <f t="shared" si="226"/>
        <v>0.18761630059059117</v>
      </c>
      <c r="Z80" s="96">
        <f t="shared" si="226"/>
        <v>0.2267405428740201</v>
      </c>
      <c r="AA80" s="96">
        <f t="shared" si="226"/>
        <v>0.30270825084929731</v>
      </c>
      <c r="AB80" s="96">
        <f t="shared" si="226"/>
        <v>0.57140363713492237</v>
      </c>
      <c r="AC80" s="96">
        <f t="shared" si="226"/>
        <v>1.1057852618117632</v>
      </c>
      <c r="AD80" s="96">
        <f t="shared" si="226"/>
        <v>1.4245710003183287</v>
      </c>
      <c r="AE80" s="96">
        <f t="shared" si="226"/>
        <v>1.5522273479751296</v>
      </c>
      <c r="AF80" s="96">
        <f t="shared" si="226"/>
        <v>1.5818642970014007</v>
      </c>
      <c r="AG80" s="96">
        <f t="shared" si="226"/>
        <v>1.5910423639795868</v>
      </c>
      <c r="AH80" s="96">
        <f t="shared" si="226"/>
        <v>1.5935473127548148</v>
      </c>
      <c r="AI80" s="96">
        <f t="shared" si="226"/>
        <v>4.2457591921492857E-2</v>
      </c>
      <c r="AJ80" s="96">
        <f t="shared" si="226"/>
        <v>4.5266204056195171E-2</v>
      </c>
      <c r="AK80" s="96">
        <f t="shared" si="226"/>
        <v>5.1329033479334374E-2</v>
      </c>
      <c r="AL80" s="96">
        <f t="shared" si="226"/>
        <v>5.6414530947273223E-2</v>
      </c>
      <c r="AM80" s="96">
        <f t="shared" si="226"/>
        <v>5.94769059433247E-2</v>
      </c>
      <c r="AN80" s="96">
        <f t="shared" si="226"/>
        <v>7.7288464779403501E-2</v>
      </c>
      <c r="AO80" s="96">
        <f t="shared" si="226"/>
        <v>8.6619759255388645E-2</v>
      </c>
      <c r="AP80" s="96">
        <f t="shared" si="226"/>
        <v>0.11880993795871085</v>
      </c>
      <c r="AQ80" s="96">
        <f t="shared" si="226"/>
        <v>0.18623549888810428</v>
      </c>
      <c r="AR80" s="96">
        <f t="shared" si="226"/>
        <v>0.45440476875068997</v>
      </c>
      <c r="AS80" s="96">
        <f t="shared" si="226"/>
        <v>1.0463184177605991</v>
      </c>
      <c r="AT80" s="96">
        <f t="shared" si="226"/>
        <v>1.410402933978542</v>
      </c>
      <c r="AU80" s="96">
        <f t="shared" si="226"/>
        <v>1.5505580733662974</v>
      </c>
      <c r="AV80" s="96">
        <f t="shared" si="226"/>
        <v>1.5814504328745695</v>
      </c>
      <c r="AW80" s="96">
        <f t="shared" si="226"/>
        <v>1.5909903156062561</v>
      </c>
      <c r="AX80" s="96">
        <f t="shared" si="226"/>
        <v>1.593546864730405</v>
      </c>
      <c r="AY80" s="96">
        <f t="shared" si="226"/>
        <v>2.9621316685916358E-3</v>
      </c>
      <c r="AZ80" s="96">
        <f t="shared" si="226"/>
        <v>3.8600019367654079E-3</v>
      </c>
      <c r="BA80" s="96">
        <f t="shared" si="226"/>
        <v>6.0746836270815924E-3</v>
      </c>
      <c r="BB80" s="96">
        <f t="shared" si="226"/>
        <v>8.1874183167395757E-3</v>
      </c>
      <c r="BC80" s="96">
        <f t="shared" si="226"/>
        <v>9.5578991219042488E-3</v>
      </c>
      <c r="BD80" s="96">
        <f t="shared" si="226"/>
        <v>1.8718516825561689E-2</v>
      </c>
      <c r="BE80" s="96">
        <f t="shared" si="226"/>
        <v>2.4173518364375569E-2</v>
      </c>
      <c r="BF80" s="96">
        <f t="shared" si="226"/>
        <v>4.5457925801960182E-2</v>
      </c>
      <c r="BG80" s="96">
        <f t="shared" si="226"/>
        <v>9.7930244526765714E-2</v>
      </c>
      <c r="BH80" s="96">
        <f t="shared" si="226"/>
        <v>0.35105390479365645</v>
      </c>
      <c r="BI80" s="96">
        <f t="shared" si="226"/>
        <v>0.98951929283341611</v>
      </c>
      <c r="BJ80" s="96">
        <f t="shared" si="226"/>
        <v>1.3972657165736375</v>
      </c>
      <c r="BK80" s="96">
        <f t="shared" si="226"/>
        <v>1.5491117974296835</v>
      </c>
      <c r="BL80" s="96">
        <f t="shared" si="226"/>
        <v>1.5810978571002927</v>
      </c>
      <c r="BM80" s="96">
        <f t="shared" si="226"/>
        <v>1.5909469299810732</v>
      </c>
      <c r="BN80" s="96">
        <f t="shared" si="226"/>
        <v>1.5935465237387361</v>
      </c>
      <c r="BO80" s="96">
        <f t="shared" si="226"/>
        <v>7.3618150883533837E-4</v>
      </c>
      <c r="BP80" s="96">
        <f t="shared" ref="BP80:EA80" si="227">(BP45-$FI19)^2</f>
        <v>1.2260947493450151E-3</v>
      </c>
      <c r="BQ80" s="96">
        <f t="shared" si="227"/>
        <v>2.620306069981637E-3</v>
      </c>
      <c r="BR80" s="96">
        <f t="shared" si="227"/>
        <v>4.0983640065547725E-3</v>
      </c>
      <c r="BS80" s="96">
        <f t="shared" si="227"/>
        <v>5.1071020439570044E-3</v>
      </c>
      <c r="BT80" s="96">
        <f t="shared" si="227"/>
        <v>1.2410200739389581E-2</v>
      </c>
      <c r="BU80" s="96">
        <f t="shared" si="227"/>
        <v>1.7027205193348889E-2</v>
      </c>
      <c r="BV80" s="96">
        <f t="shared" si="227"/>
        <v>3.5926474811883803E-2</v>
      </c>
      <c r="BW80" s="96">
        <f t="shared" si="227"/>
        <v>8.5024911401352238E-2</v>
      </c>
      <c r="BX80" s="96">
        <f t="shared" si="227"/>
        <v>0.33388779488579828</v>
      </c>
      <c r="BY80" s="96">
        <f t="shared" si="227"/>
        <v>0.97955517030836026</v>
      </c>
      <c r="BZ80" s="96">
        <f t="shared" si="227"/>
        <v>1.3949943401438532</v>
      </c>
      <c r="CA80" s="96">
        <f t="shared" si="227"/>
        <v>1.5488707001053938</v>
      </c>
      <c r="CB80" s="96">
        <f t="shared" si="227"/>
        <v>1.5810396889370633</v>
      </c>
      <c r="CC80" s="96">
        <f t="shared" si="227"/>
        <v>1.5909398537767254</v>
      </c>
      <c r="CD80" s="96">
        <f t="shared" si="227"/>
        <v>1.5935464708201557</v>
      </c>
      <c r="CE80" s="96">
        <f t="shared" si="227"/>
        <v>9.4481093414236182E-3</v>
      </c>
      <c r="CF80" s="96">
        <f t="shared" si="227"/>
        <v>7.8323435830119532E-3</v>
      </c>
      <c r="CG80" s="96">
        <f t="shared" si="227"/>
        <v>4.9954320612379385E-3</v>
      </c>
      <c r="CH80" s="96">
        <f t="shared" si="227"/>
        <v>3.1977294090888573E-3</v>
      </c>
      <c r="CI80" s="96">
        <f t="shared" si="227"/>
        <v>2.3376824444877259E-3</v>
      </c>
      <c r="CJ80" s="96">
        <f t="shared" si="227"/>
        <v>1.9152744360246251E-5</v>
      </c>
      <c r="CK80" s="96">
        <f t="shared" si="227"/>
        <v>2.7705263595041089E-4</v>
      </c>
      <c r="CL80" s="96">
        <f t="shared" si="227"/>
        <v>6.6802787580696613E-3</v>
      </c>
      <c r="CM80" s="96">
        <f t="shared" si="227"/>
        <v>3.777071550535864E-2</v>
      </c>
      <c r="CN80" s="96">
        <f t="shared" si="227"/>
        <v>0.26119949272946297</v>
      </c>
      <c r="CO80" s="96">
        <f t="shared" si="227"/>
        <v>0.93510046390765067</v>
      </c>
      <c r="CP80" s="96">
        <f t="shared" si="227"/>
        <v>1.3849630388200249</v>
      </c>
      <c r="CQ80" s="96">
        <f t="shared" si="227"/>
        <v>1.5478349471940125</v>
      </c>
      <c r="CR80" s="96">
        <f t="shared" si="227"/>
        <v>1.580791947031517</v>
      </c>
      <c r="CS80" s="96">
        <f t="shared" si="227"/>
        <v>1.5909099676839631</v>
      </c>
      <c r="CT80" s="96">
        <f t="shared" si="227"/>
        <v>1.5935462554290403</v>
      </c>
      <c r="CU80" s="96">
        <f t="shared" si="227"/>
        <v>6.1915509657917166E-2</v>
      </c>
      <c r="CV80" s="96">
        <f t="shared" si="227"/>
        <v>5.7183121038431844E-2</v>
      </c>
      <c r="CW80" s="96">
        <f t="shared" si="227"/>
        <v>4.8091143466628176E-2</v>
      </c>
      <c r="CX80" s="96">
        <f t="shared" si="227"/>
        <v>4.1445309661555678E-2</v>
      </c>
      <c r="CY80" s="96">
        <f t="shared" si="227"/>
        <v>3.7816085722790105E-2</v>
      </c>
      <c r="CZ80" s="96">
        <f t="shared" si="227"/>
        <v>2.1190108486999152E-2</v>
      </c>
      <c r="DA80" s="96">
        <f t="shared" si="227"/>
        <v>1.4929972905420381E-2</v>
      </c>
      <c r="DB80" s="96">
        <f t="shared" si="227"/>
        <v>2.4740531271700375E-3</v>
      </c>
      <c r="DC80" s="96">
        <f t="shared" si="227"/>
        <v>5.7413984890606487E-3</v>
      </c>
      <c r="DD80" s="96">
        <f t="shared" si="227"/>
        <v>0.18472848195135078</v>
      </c>
      <c r="DE80" s="96">
        <f t="shared" si="227"/>
        <v>0.88285260976068169</v>
      </c>
      <c r="DF80" s="96">
        <f t="shared" si="227"/>
        <v>1.373353526147979</v>
      </c>
      <c r="DG80" s="96">
        <f t="shared" si="227"/>
        <v>1.5466909346504203</v>
      </c>
      <c r="DH80" s="96">
        <f t="shared" si="227"/>
        <v>1.5805226524286327</v>
      </c>
      <c r="DI80" s="96">
        <f t="shared" si="227"/>
        <v>1.5908779348263025</v>
      </c>
      <c r="DJ80" s="96">
        <f t="shared" si="227"/>
        <v>1.5935460387448848</v>
      </c>
      <c r="DK80" s="96">
        <f t="shared" si="227"/>
        <v>0.30479460225427252</v>
      </c>
      <c r="DL80" s="96">
        <f t="shared" si="227"/>
        <v>0.2920197822947449</v>
      </c>
      <c r="DM80" s="96">
        <f t="shared" si="227"/>
        <v>0.26680721437615884</v>
      </c>
      <c r="DN80" s="96">
        <f t="shared" si="227"/>
        <v>0.24765199527889786</v>
      </c>
      <c r="DO80" s="96">
        <f t="shared" si="227"/>
        <v>0.23686843618523049</v>
      </c>
      <c r="DP80" s="96">
        <f t="shared" si="227"/>
        <v>0.18314247041432205</v>
      </c>
      <c r="DQ80" s="96">
        <f t="shared" si="227"/>
        <v>0.1598831657781471</v>
      </c>
      <c r="DR80" s="96">
        <f t="shared" si="227"/>
        <v>9.7768291651395361E-2</v>
      </c>
      <c r="DS80" s="96">
        <f t="shared" si="227"/>
        <v>2.6030766063712157E-2</v>
      </c>
      <c r="DT80" s="96">
        <f t="shared" si="227"/>
        <v>7.1606855131653019E-2</v>
      </c>
      <c r="DU80" s="96">
        <f t="shared" si="227"/>
        <v>0.78427541951725577</v>
      </c>
      <c r="DV80" s="96">
        <f t="shared" si="227"/>
        <v>1.3518158434571299</v>
      </c>
      <c r="DW80" s="96">
        <f t="shared" si="227"/>
        <v>1.5447041347661317</v>
      </c>
      <c r="DX80" s="96">
        <f t="shared" si="227"/>
        <v>1.5800670242244264</v>
      </c>
      <c r="DY80" s="96">
        <f t="shared" si="227"/>
        <v>1.5908247764420729</v>
      </c>
      <c r="DZ80" s="96">
        <f t="shared" si="227"/>
        <v>1.5935457101741299</v>
      </c>
      <c r="EA80" s="96">
        <f t="shared" si="227"/>
        <v>0.73159948902539995</v>
      </c>
      <c r="EB80" s="96">
        <f t="shared" ref="EB80:FF80" si="228">(EB45-$FI19)^2</f>
        <v>0.70836978823533137</v>
      </c>
      <c r="EC80" s="96">
        <f t="shared" si="228"/>
        <v>0.66222262558671607</v>
      </c>
      <c r="ED80" s="96">
        <f t="shared" si="228"/>
        <v>0.62680715173476831</v>
      </c>
      <c r="EE80" s="96">
        <f t="shared" si="228"/>
        <v>0.60671457552275021</v>
      </c>
      <c r="EF80" s="96">
        <f t="shared" si="228"/>
        <v>0.50457495070367542</v>
      </c>
      <c r="EG80" s="96">
        <f t="shared" si="228"/>
        <v>0.45903205126422009</v>
      </c>
      <c r="EH80" s="96">
        <f t="shared" si="228"/>
        <v>0.33132991659711075</v>
      </c>
      <c r="EI80" s="96">
        <f t="shared" si="228"/>
        <v>0.15873568114284475</v>
      </c>
      <c r="EJ80" s="96">
        <f t="shared" si="228"/>
        <v>1.1182778793292663E-2</v>
      </c>
      <c r="EK80" s="96">
        <f t="shared" si="228"/>
        <v>0.69289809457252771</v>
      </c>
      <c r="EL80" s="96">
        <f t="shared" si="228"/>
        <v>1.3320593857714982</v>
      </c>
      <c r="EM80" s="96">
        <f t="shared" si="228"/>
        <v>1.5430132000211558</v>
      </c>
      <c r="EN80" s="96">
        <f t="shared" si="228"/>
        <v>1.5796926213857985</v>
      </c>
      <c r="EO80" s="96">
        <f t="shared" si="228"/>
        <v>1.5907820419596768</v>
      </c>
      <c r="EP80" s="96">
        <f t="shared" si="228"/>
        <v>1.5935454728228613</v>
      </c>
      <c r="EQ80" s="96">
        <f t="shared" si="228"/>
        <v>1.3423300453806455</v>
      </c>
      <c r="ER80" s="96">
        <f t="shared" si="228"/>
        <v>1.3062328591933052</v>
      </c>
      <c r="ES80" s="96">
        <f t="shared" si="228"/>
        <v>1.2343370827965903</v>
      </c>
      <c r="ET80" s="96">
        <f t="shared" si="228"/>
        <v>1.1789104486481337</v>
      </c>
      <c r="EU80" s="96">
        <f t="shared" si="228"/>
        <v>1.1473541565648935</v>
      </c>
      <c r="EV80" s="96">
        <f t="shared" si="228"/>
        <v>0.9854870776333996</v>
      </c>
      <c r="EW80" s="96">
        <f t="shared" si="228"/>
        <v>0.91237595957973072</v>
      </c>
      <c r="EX80" s="96">
        <f t="shared" si="228"/>
        <v>0.70315250241880967</v>
      </c>
      <c r="EY80" s="96">
        <f t="shared" si="228"/>
        <v>0.40381682726229545</v>
      </c>
      <c r="EZ80" s="96">
        <f t="shared" si="228"/>
        <v>3.1160088091459646E-3</v>
      </c>
      <c r="FA80" s="96">
        <f t="shared" si="228"/>
        <v>0.6081483341702153</v>
      </c>
      <c r="FB80" s="96">
        <f t="shared" si="228"/>
        <v>1.31370372689755</v>
      </c>
      <c r="FC80" s="96">
        <f t="shared" si="228"/>
        <v>1.5415364197719932</v>
      </c>
      <c r="FD80" s="96">
        <f t="shared" si="228"/>
        <v>1.5793766354525487</v>
      </c>
      <c r="FE80" s="96">
        <f t="shared" si="228"/>
        <v>1.5907466242761552</v>
      </c>
      <c r="FF80" s="96">
        <f t="shared" si="228"/>
        <v>1.5935452932596235</v>
      </c>
      <c r="FK80">
        <f t="shared" ref="FK80:GD80" si="229">ABS(FK21)</f>
        <v>6057.7529385897997</v>
      </c>
      <c r="FL80">
        <f t="shared" si="229"/>
        <v>5494.9036795425</v>
      </c>
      <c r="FM80">
        <f t="shared" si="229"/>
        <v>6080.8213633415999</v>
      </c>
      <c r="FN80">
        <f t="shared" si="229"/>
        <v>5481.9071373364004</v>
      </c>
      <c r="FO80">
        <f t="shared" si="229"/>
        <v>6865.3953886775998</v>
      </c>
      <c r="FP80">
        <f t="shared" si="229"/>
        <v>7971.0498812546002</v>
      </c>
      <c r="FQ80">
        <f t="shared" si="229"/>
        <v>6997.5136228038</v>
      </c>
      <c r="FR80">
        <f t="shared" si="229"/>
        <v>6026.3262046295004</v>
      </c>
      <c r="FS80">
        <f t="shared" si="229"/>
        <v>4545.8975617732003</v>
      </c>
      <c r="FT80">
        <f t="shared" si="229"/>
        <v>7445.2643037199996</v>
      </c>
      <c r="FU80">
        <f t="shared" si="229"/>
        <v>5473.2520588439002</v>
      </c>
      <c r="FV80">
        <f t="shared" si="229"/>
        <v>7826.2298077735004</v>
      </c>
      <c r="FW80">
        <f t="shared" si="229"/>
        <v>7228.2419864643998</v>
      </c>
      <c r="FX80">
        <f t="shared" si="229"/>
        <v>9059.8392063255997</v>
      </c>
      <c r="FY80">
        <f t="shared" si="229"/>
        <v>7111.6814346752999</v>
      </c>
      <c r="FZ80">
        <f t="shared" si="229"/>
        <v>5201.5765088521002</v>
      </c>
      <c r="GA80">
        <f t="shared" si="229"/>
        <v>7832.4804880473002</v>
      </c>
      <c r="GB80">
        <f t="shared" si="229"/>
        <v>6710.3624237290996</v>
      </c>
      <c r="GC80">
        <f t="shared" si="229"/>
        <v>9036.9723023713996</v>
      </c>
      <c r="GD80">
        <f t="shared" si="229"/>
        <v>8520.8943946630006</v>
      </c>
    </row>
    <row r="81" spans="1:186" x14ac:dyDescent="0.55000000000000004">
      <c r="A81" s="115"/>
      <c r="B81" s="1" t="s">
        <v>17</v>
      </c>
      <c r="C81" s="1">
        <f t="shared" si="169"/>
        <v>0.20300446676540718</v>
      </c>
      <c r="D81" s="96">
        <f t="shared" ref="D81:BO81" si="230">(D46-$FI20)^2</f>
        <v>0.20532723198631878</v>
      </c>
      <c r="E81" s="96">
        <f t="shared" si="230"/>
        <v>0.21021997515309437</v>
      </c>
      <c r="F81" s="96">
        <f t="shared" si="230"/>
        <v>0.21416162062756494</v>
      </c>
      <c r="G81" s="96">
        <f t="shared" si="230"/>
        <v>0.2164436006130572</v>
      </c>
      <c r="H81" s="96">
        <f t="shared" si="230"/>
        <v>0.22856958017920145</v>
      </c>
      <c r="I81" s="96">
        <f t="shared" si="230"/>
        <v>0.23424887843760411</v>
      </c>
      <c r="J81" s="96">
        <f t="shared" si="230"/>
        <v>0.25220401214469734</v>
      </c>
      <c r="K81" s="96">
        <f t="shared" si="230"/>
        <v>0.285943461451307</v>
      </c>
      <c r="L81" s="96">
        <f t="shared" si="230"/>
        <v>0.39245947281088789</v>
      </c>
      <c r="M81" s="96">
        <f t="shared" si="230"/>
        <v>0.59211207398393562</v>
      </c>
      <c r="N81" s="96">
        <f t="shared" si="230"/>
        <v>0.71735528183954889</v>
      </c>
      <c r="O81" s="96">
        <f t="shared" si="230"/>
        <v>0.77890891524226868</v>
      </c>
      <c r="P81" s="96">
        <f t="shared" si="230"/>
        <v>0.79153370797375044</v>
      </c>
      <c r="Q81" s="96">
        <f t="shared" si="230"/>
        <v>0.79366205776803656</v>
      </c>
      <c r="R81" s="96">
        <f t="shared" si="230"/>
        <v>0.79417013621868682</v>
      </c>
      <c r="S81" s="96">
        <f t="shared" si="230"/>
        <v>5.2166092271652663E-2</v>
      </c>
      <c r="T81" s="96">
        <f t="shared" si="230"/>
        <v>5.3985583861406838E-2</v>
      </c>
      <c r="U81" s="96">
        <f t="shared" si="230"/>
        <v>5.7836421037249744E-2</v>
      </c>
      <c r="V81" s="96">
        <f t="shared" si="230"/>
        <v>6.0987492705753557E-2</v>
      </c>
      <c r="W81" s="96">
        <f t="shared" si="230"/>
        <v>6.2833744409375045E-2</v>
      </c>
      <c r="X81" s="96">
        <f t="shared" si="230"/>
        <v>7.2923354057362916E-2</v>
      </c>
      <c r="Y81" s="96">
        <f t="shared" si="230"/>
        <v>7.7811495801720795E-2</v>
      </c>
      <c r="Z81" s="96">
        <f t="shared" si="230"/>
        <v>9.3905051298033143E-2</v>
      </c>
      <c r="AA81" s="96">
        <f t="shared" si="230"/>
        <v>0.12654561805782896</v>
      </c>
      <c r="AB81" s="96">
        <f t="shared" si="230"/>
        <v>0.24637346326128293</v>
      </c>
      <c r="AC81" s="96">
        <f t="shared" si="230"/>
        <v>0.51612901610158191</v>
      </c>
      <c r="AD81" s="96">
        <f t="shared" si="230"/>
        <v>0.69493123870561013</v>
      </c>
      <c r="AE81" s="96">
        <f t="shared" si="230"/>
        <v>0.77675411106894288</v>
      </c>
      <c r="AF81" s="96">
        <f t="shared" si="230"/>
        <v>0.79130620979611721</v>
      </c>
      <c r="AG81" s="96">
        <f t="shared" si="230"/>
        <v>0.79364586184011299</v>
      </c>
      <c r="AH81" s="96">
        <f t="shared" si="230"/>
        <v>0.79416988859492266</v>
      </c>
      <c r="AI81" s="96">
        <f t="shared" si="230"/>
        <v>1.3763602738289998E-2</v>
      </c>
      <c r="AJ81" s="96">
        <f t="shared" si="230"/>
        <v>1.4873529995180853E-2</v>
      </c>
      <c r="AK81" s="96">
        <f t="shared" si="230"/>
        <v>1.7289551371677842E-2</v>
      </c>
      <c r="AL81" s="96">
        <f t="shared" si="230"/>
        <v>1.9334110974986322E-2</v>
      </c>
      <c r="AM81" s="96">
        <f t="shared" si="230"/>
        <v>2.0558649003324721E-2</v>
      </c>
      <c r="AN81" s="96">
        <f t="shared" si="230"/>
        <v>2.7562878355843607E-2</v>
      </c>
      <c r="AO81" s="96">
        <f t="shared" si="230"/>
        <v>3.1125824703760078E-2</v>
      </c>
      <c r="AP81" s="96">
        <f t="shared" si="230"/>
        <v>4.3497761343133601E-2</v>
      </c>
      <c r="AQ81" s="96">
        <f t="shared" si="230"/>
        <v>7.0883289026586457E-2</v>
      </c>
      <c r="AR81" s="96">
        <f t="shared" si="230"/>
        <v>0.18617762875389779</v>
      </c>
      <c r="AS81" s="96">
        <f t="shared" si="230"/>
        <v>0.48126594509040627</v>
      </c>
      <c r="AT81" s="96">
        <f t="shared" si="230"/>
        <v>0.6848687903201276</v>
      </c>
      <c r="AU81" s="96">
        <f t="shared" si="230"/>
        <v>0.77591992019062006</v>
      </c>
      <c r="AV81" s="96">
        <f t="shared" si="230"/>
        <v>0.79122175666734806</v>
      </c>
      <c r="AW81" s="96">
        <f t="shared" si="230"/>
        <v>0.79364057509574559</v>
      </c>
      <c r="AX81" s="96">
        <f t="shared" si="230"/>
        <v>0.7941698167578064</v>
      </c>
      <c r="AY81" s="96">
        <f t="shared" si="230"/>
        <v>3.8909566285457758E-5</v>
      </c>
      <c r="AZ81" s="96">
        <f t="shared" si="230"/>
        <v>1.3377864444870003E-4</v>
      </c>
      <c r="BA81" s="96">
        <f t="shared" si="230"/>
        <v>5.0568993447891041E-4</v>
      </c>
      <c r="BB81" s="96">
        <f t="shared" si="230"/>
        <v>9.6957318765886267E-4</v>
      </c>
      <c r="BC81" s="96">
        <f t="shared" si="230"/>
        <v>1.3031576800575186E-3</v>
      </c>
      <c r="BD81" s="96">
        <f t="shared" si="230"/>
        <v>3.8437962811112125E-3</v>
      </c>
      <c r="BE81" s="96">
        <f t="shared" si="230"/>
        <v>5.4617064643294041E-3</v>
      </c>
      <c r="BF81" s="96">
        <f t="shared" si="230"/>
        <v>1.2250865305289915E-2</v>
      </c>
      <c r="BG81" s="96">
        <f t="shared" si="230"/>
        <v>3.1240247001651289E-2</v>
      </c>
      <c r="BH81" s="96">
        <f t="shared" si="230"/>
        <v>0.13445952374528569</v>
      </c>
      <c r="BI81" s="96">
        <f t="shared" si="230"/>
        <v>0.44818231119702723</v>
      </c>
      <c r="BJ81" s="96">
        <f t="shared" si="230"/>
        <v>0.67535611194905321</v>
      </c>
      <c r="BK81" s="96">
        <f t="shared" si="230"/>
        <v>0.77519215933816454</v>
      </c>
      <c r="BL81" s="96">
        <f t="shared" si="230"/>
        <v>0.79114967418858229</v>
      </c>
      <c r="BM81" s="96">
        <f t="shared" si="230"/>
        <v>0.79363635414260536</v>
      </c>
      <c r="BN81" s="96">
        <f t="shared" si="230"/>
        <v>0.7941697625394315</v>
      </c>
      <c r="BO81" s="96">
        <f t="shared" si="230"/>
        <v>1.8924754532438886E-4</v>
      </c>
      <c r="BP81" s="96">
        <f t="shared" ref="BP81:EA81" si="231">(BP46-$FI20)^2</f>
        <v>6.8956925239373271E-5</v>
      </c>
      <c r="BQ81" s="96">
        <f t="shared" si="231"/>
        <v>8.2208480273325104E-6</v>
      </c>
      <c r="BR81" s="96">
        <f t="shared" si="231"/>
        <v>1.3722630507672769E-4</v>
      </c>
      <c r="BS81" s="96">
        <f t="shared" si="231"/>
        <v>2.8184616802789979E-4</v>
      </c>
      <c r="BT81" s="96">
        <f t="shared" si="231"/>
        <v>1.8726722340757329E-3</v>
      </c>
      <c r="BU81" s="96">
        <f t="shared" si="231"/>
        <v>3.0746465443977854E-3</v>
      </c>
      <c r="BV81" s="96">
        <f t="shared" si="231"/>
        <v>8.6612341967141349E-3</v>
      </c>
      <c r="BW81" s="96">
        <f t="shared" si="231"/>
        <v>2.5805595435656966E-2</v>
      </c>
      <c r="BX81" s="96">
        <f t="shared" si="231"/>
        <v>0.12604723064217174</v>
      </c>
      <c r="BY81" s="96">
        <f t="shared" si="231"/>
        <v>0.44240388484018023</v>
      </c>
      <c r="BZ81" s="96">
        <f t="shared" si="231"/>
        <v>0.67369392141245354</v>
      </c>
      <c r="CA81" s="96">
        <f t="shared" si="231"/>
        <v>0.77507047333264856</v>
      </c>
      <c r="CB81" s="96">
        <f t="shared" si="231"/>
        <v>0.79113776593957685</v>
      </c>
      <c r="CC81" s="96">
        <f t="shared" si="231"/>
        <v>0.79363568192076384</v>
      </c>
      <c r="CD81" s="96">
        <f t="shared" si="231"/>
        <v>0.79416975415962876</v>
      </c>
      <c r="CE81" s="96">
        <f t="shared" si="231"/>
        <v>1.0992015653296756E-2</v>
      </c>
      <c r="CF81" s="96">
        <f t="shared" si="231"/>
        <v>9.7662606170883758E-3</v>
      </c>
      <c r="CG81" s="96">
        <f t="shared" si="231"/>
        <v>7.4847541107910826E-3</v>
      </c>
      <c r="CH81" s="96">
        <f t="shared" si="231"/>
        <v>5.8937933343792166E-3</v>
      </c>
      <c r="CI81" s="96">
        <f t="shared" si="231"/>
        <v>5.0671836081936554E-3</v>
      </c>
      <c r="CJ81" s="96">
        <f t="shared" si="231"/>
        <v>1.765999739772824E-3</v>
      </c>
      <c r="CK81" s="96">
        <f t="shared" si="231"/>
        <v>8.1899946696405764E-4</v>
      </c>
      <c r="CL81" s="96">
        <f t="shared" si="231"/>
        <v>1.640084430708507E-4</v>
      </c>
      <c r="CM81" s="96">
        <f t="shared" si="231"/>
        <v>7.6145673650229286E-3</v>
      </c>
      <c r="CN81" s="96">
        <f t="shared" si="231"/>
        <v>9.1177803927807111E-2</v>
      </c>
      <c r="CO81" s="96">
        <f t="shared" si="231"/>
        <v>0.41672641476963007</v>
      </c>
      <c r="CP81" s="96">
        <f t="shared" si="231"/>
        <v>0.66629209303056836</v>
      </c>
      <c r="CQ81" s="96">
        <f t="shared" si="231"/>
        <v>0.77454675956740016</v>
      </c>
      <c r="CR81" s="96">
        <f t="shared" si="231"/>
        <v>0.79108698715726278</v>
      </c>
      <c r="CS81" s="96">
        <f t="shared" si="231"/>
        <v>0.79363289353557598</v>
      </c>
      <c r="CT81" s="96">
        <f t="shared" si="231"/>
        <v>0.79416972016019605</v>
      </c>
      <c r="CU81" s="96">
        <f t="shared" si="231"/>
        <v>4.6622917597979409E-2</v>
      </c>
      <c r="CV81" s="96">
        <f t="shared" si="231"/>
        <v>4.3770927984424023E-2</v>
      </c>
      <c r="CW81" s="96">
        <f t="shared" si="231"/>
        <v>3.8226683562443471E-2</v>
      </c>
      <c r="CX81" s="96">
        <f t="shared" si="231"/>
        <v>3.410670684764476E-2</v>
      </c>
      <c r="CY81" s="96">
        <f t="shared" si="231"/>
        <v>3.1850660077411788E-2</v>
      </c>
      <c r="CZ81" s="96">
        <f t="shared" si="231"/>
        <v>2.1329401159967447E-2</v>
      </c>
      <c r="DA81" s="96">
        <f t="shared" si="231"/>
        <v>1.7197593084011933E-2</v>
      </c>
      <c r="DB81" s="96">
        <f t="shared" si="231"/>
        <v>7.2369362714357569E-3</v>
      </c>
      <c r="DC81" s="96">
        <f t="shared" si="231"/>
        <v>4.9479172649916922E-6</v>
      </c>
      <c r="DD81" s="96">
        <f t="shared" si="231"/>
        <v>5.6301586354870613E-2</v>
      </c>
      <c r="DE81" s="96">
        <f t="shared" si="231"/>
        <v>0.38678258124610704</v>
      </c>
      <c r="DF81" s="96">
        <f t="shared" si="231"/>
        <v>0.65760272286914401</v>
      </c>
      <c r="DG81" s="96">
        <f t="shared" si="231"/>
        <v>0.77396693008046746</v>
      </c>
      <c r="DH81" s="96">
        <f t="shared" si="231"/>
        <v>0.79103166416885762</v>
      </c>
      <c r="DI81" s="96">
        <f t="shared" si="231"/>
        <v>0.79362999664963396</v>
      </c>
      <c r="DJ81" s="96">
        <f t="shared" si="231"/>
        <v>0.79416968612457683</v>
      </c>
      <c r="DK81" s="96">
        <f t="shared" si="231"/>
        <v>0.19191811678208337</v>
      </c>
      <c r="DL81" s="96">
        <f t="shared" si="231"/>
        <v>0.18489671887476108</v>
      </c>
      <c r="DM81" s="96">
        <f t="shared" si="231"/>
        <v>0.17099902108051535</v>
      </c>
      <c r="DN81" s="96">
        <f t="shared" si="231"/>
        <v>0.16039849360720335</v>
      </c>
      <c r="DO81" s="96">
        <f t="shared" si="231"/>
        <v>0.15447583806158638</v>
      </c>
      <c r="DP81" s="96">
        <f t="shared" si="231"/>
        <v>0.12537963737426974</v>
      </c>
      <c r="DQ81" s="96">
        <f t="shared" si="231"/>
        <v>0.11301847257442396</v>
      </c>
      <c r="DR81" s="96">
        <f t="shared" si="231"/>
        <v>7.8861601955244637E-2</v>
      </c>
      <c r="DS81" s="96">
        <f t="shared" si="231"/>
        <v>3.2830689327661207E-2</v>
      </c>
      <c r="DT81" s="96">
        <f t="shared" si="231"/>
        <v>1.1675510861455832E-2</v>
      </c>
      <c r="DU81" s="96">
        <f t="shared" si="231"/>
        <v>0.33108562086117971</v>
      </c>
      <c r="DV81" s="96">
        <f t="shared" si="231"/>
        <v>0.64113667033513322</v>
      </c>
      <c r="DW81" s="96">
        <f t="shared" si="231"/>
        <v>0.77295836097387205</v>
      </c>
      <c r="DX81" s="96">
        <f t="shared" si="231"/>
        <v>0.79093770471846991</v>
      </c>
      <c r="DY81" s="96">
        <f t="shared" si="231"/>
        <v>0.79362540213266297</v>
      </c>
      <c r="DZ81" s="96">
        <f t="shared" si="231"/>
        <v>0.79416963485081515</v>
      </c>
      <c r="EA81" s="96">
        <f t="shared" si="231"/>
        <v>0.43592454816672782</v>
      </c>
      <c r="EB81" s="96">
        <f t="shared" ref="EB81:FF81" si="232">(EB46-$FI20)^2</f>
        <v>0.42351105907013592</v>
      </c>
      <c r="EC81" s="96">
        <f t="shared" si="232"/>
        <v>0.39882258030307255</v>
      </c>
      <c r="ED81" s="96">
        <f t="shared" si="232"/>
        <v>0.37984480075069482</v>
      </c>
      <c r="EE81" s="96">
        <f t="shared" si="232"/>
        <v>0.36917855873390609</v>
      </c>
      <c r="EF81" s="96">
        <f t="shared" si="232"/>
        <v>0.31599431736517147</v>
      </c>
      <c r="EG81" s="96">
        <f t="shared" si="232"/>
        <v>0.29292408931592756</v>
      </c>
      <c r="EH81" s="96">
        <f t="shared" si="232"/>
        <v>0.22712414807081147</v>
      </c>
      <c r="EI81" s="96">
        <f t="shared" si="232"/>
        <v>0.12971307876175803</v>
      </c>
      <c r="EJ81" s="96">
        <f t="shared" si="232"/>
        <v>4.4269598810968398E-4</v>
      </c>
      <c r="EK81" s="96">
        <f t="shared" si="232"/>
        <v>0.28055194293965346</v>
      </c>
      <c r="EL81" s="96">
        <f t="shared" si="232"/>
        <v>0.62564077011042707</v>
      </c>
      <c r="EM81" s="96">
        <f t="shared" si="232"/>
        <v>0.77210057098826479</v>
      </c>
      <c r="EN81" s="96">
        <f t="shared" si="232"/>
        <v>0.79086010781134453</v>
      </c>
      <c r="EO81" s="96">
        <f t="shared" si="232"/>
        <v>0.79362190458788751</v>
      </c>
      <c r="EP81" s="96">
        <f t="shared" si="232"/>
        <v>0.79416959805452181</v>
      </c>
      <c r="EQ81" s="96">
        <f t="shared" si="232"/>
        <v>0.77864214345377192</v>
      </c>
      <c r="ER81" s="96">
        <f t="shared" si="232"/>
        <v>0.75961380297142123</v>
      </c>
      <c r="ES81" s="96">
        <f t="shared" si="232"/>
        <v>0.72169721201806247</v>
      </c>
      <c r="ET81" s="96">
        <f t="shared" si="232"/>
        <v>0.69244547469365425</v>
      </c>
      <c r="EU81" s="96">
        <f t="shared" si="232"/>
        <v>0.67595866797753024</v>
      </c>
      <c r="EV81" s="96">
        <f t="shared" si="232"/>
        <v>0.59317327308393497</v>
      </c>
      <c r="EW81" s="96">
        <f t="shared" si="232"/>
        <v>0.55691424248240795</v>
      </c>
      <c r="EX81" s="96">
        <f t="shared" si="232"/>
        <v>0.45202414147436298</v>
      </c>
      <c r="EY81" s="96">
        <f t="shared" si="232"/>
        <v>0.29064962268778333</v>
      </c>
      <c r="EZ81" s="96">
        <f t="shared" si="232"/>
        <v>2.2509717340873786E-2</v>
      </c>
      <c r="FA81" s="96">
        <f t="shared" si="232"/>
        <v>0.23480955131899869</v>
      </c>
      <c r="FB81" s="96">
        <f t="shared" si="232"/>
        <v>0.61091022377718962</v>
      </c>
      <c r="FC81" s="96">
        <f t="shared" si="232"/>
        <v>0.77135356769007168</v>
      </c>
      <c r="FD81" s="96">
        <f t="shared" si="232"/>
        <v>0.79079431662076949</v>
      </c>
      <c r="FE81" s="96">
        <f t="shared" si="232"/>
        <v>0.79361914087160346</v>
      </c>
      <c r="FF81" s="96">
        <f t="shared" si="232"/>
        <v>0.79416957036385905</v>
      </c>
      <c r="FK81">
        <f t="shared" ref="FK81:GD81" si="233">ABS(FK22)</f>
        <v>2513.1985605353002</v>
      </c>
      <c r="FL81">
        <f t="shared" si="233"/>
        <v>1995.2572101297001</v>
      </c>
      <c r="FM81">
        <f t="shared" si="233"/>
        <v>1981.6667974178999</v>
      </c>
      <c r="FN81">
        <f t="shared" si="233"/>
        <v>2301.6034235007</v>
      </c>
      <c r="FO81">
        <f t="shared" si="233"/>
        <v>1817.3574084893</v>
      </c>
      <c r="FP81">
        <f t="shared" si="233"/>
        <v>3629.2265471715</v>
      </c>
      <c r="FQ81">
        <f t="shared" si="233"/>
        <v>2893.4810157897</v>
      </c>
      <c r="FR81">
        <f t="shared" si="233"/>
        <v>1719.2954105739</v>
      </c>
      <c r="FS81">
        <f t="shared" si="233"/>
        <v>1554.6318615714999</v>
      </c>
      <c r="FT81">
        <f t="shared" si="233"/>
        <v>1721.0661983187999</v>
      </c>
      <c r="FU81">
        <f t="shared" si="233"/>
        <v>1294.6885033899</v>
      </c>
      <c r="FV81">
        <f t="shared" si="233"/>
        <v>1968.665193368</v>
      </c>
      <c r="FW81">
        <f t="shared" si="233"/>
        <v>2662.4507083516</v>
      </c>
      <c r="FX81">
        <f t="shared" si="233"/>
        <v>3385.3940849621999</v>
      </c>
      <c r="FY81">
        <f t="shared" si="233"/>
        <v>1715.2626551439</v>
      </c>
      <c r="FZ81">
        <f t="shared" si="233"/>
        <v>1407.7959109015001</v>
      </c>
      <c r="GA81">
        <f t="shared" si="233"/>
        <v>2194.3160264111002</v>
      </c>
      <c r="GB81">
        <f t="shared" si="233"/>
        <v>1563.1739268566</v>
      </c>
      <c r="GC81">
        <f t="shared" si="233"/>
        <v>2538.9862223594</v>
      </c>
      <c r="GD81">
        <f t="shared" si="233"/>
        <v>2013.2491295872001</v>
      </c>
    </row>
    <row r="82" spans="1:186" x14ac:dyDescent="0.55000000000000004">
      <c r="A82" s="115"/>
      <c r="B82" s="1" t="s">
        <v>18</v>
      </c>
      <c r="C82" s="1">
        <f t="shared" si="169"/>
        <v>0.37565984835655841</v>
      </c>
      <c r="D82" s="96">
        <f t="shared" ref="D82:BO82" si="234">(D47-$FI21)^2</f>
        <v>0.38075319831097287</v>
      </c>
      <c r="E82" s="96">
        <f t="shared" si="234"/>
        <v>0.39144857069321742</v>
      </c>
      <c r="F82" s="96">
        <f t="shared" si="234"/>
        <v>0.39992142111467077</v>
      </c>
      <c r="G82" s="96">
        <f t="shared" si="234"/>
        <v>0.40483945083072581</v>
      </c>
      <c r="H82" s="96">
        <f t="shared" si="234"/>
        <v>0.43515614911995149</v>
      </c>
      <c r="I82" s="96">
        <f t="shared" si="234"/>
        <v>0.44998737490035307</v>
      </c>
      <c r="J82" s="96">
        <f t="shared" si="234"/>
        <v>0.49396358444879984</v>
      </c>
      <c r="K82" s="96">
        <f t="shared" si="234"/>
        <v>0.56937633473600613</v>
      </c>
      <c r="L82" s="96">
        <f t="shared" si="234"/>
        <v>0.78947420456769868</v>
      </c>
      <c r="M82" s="96">
        <f t="shared" si="234"/>
        <v>1.1753484768496665</v>
      </c>
      <c r="N82" s="96">
        <f t="shared" si="234"/>
        <v>1.437679779261327</v>
      </c>
      <c r="O82" s="96">
        <f t="shared" si="234"/>
        <v>1.5696759507874791</v>
      </c>
      <c r="P82" s="96">
        <f t="shared" si="234"/>
        <v>1.6012553644727598</v>
      </c>
      <c r="Q82" s="96">
        <f t="shared" si="234"/>
        <v>1.6092430064443759</v>
      </c>
      <c r="R82" s="96">
        <f t="shared" si="234"/>
        <v>1.6115254839850688</v>
      </c>
      <c r="S82" s="96">
        <f t="shared" si="234"/>
        <v>7.9442650909731988E-2</v>
      </c>
      <c r="T82" s="96">
        <f t="shared" si="234"/>
        <v>8.3071638729906097E-2</v>
      </c>
      <c r="U82" s="96">
        <f t="shared" si="234"/>
        <v>9.0771928768365373E-2</v>
      </c>
      <c r="V82" s="96">
        <f t="shared" si="234"/>
        <v>9.7009853535443599E-2</v>
      </c>
      <c r="W82" s="96">
        <f t="shared" si="234"/>
        <v>0.1006903039197176</v>
      </c>
      <c r="X82" s="96">
        <f t="shared" si="234"/>
        <v>0.12436709399336868</v>
      </c>
      <c r="Y82" s="96">
        <f t="shared" si="234"/>
        <v>0.13656078424188489</v>
      </c>
      <c r="Z82" s="96">
        <f t="shared" si="234"/>
        <v>0.17487151688769825</v>
      </c>
      <c r="AA82" s="96">
        <f t="shared" si="234"/>
        <v>0.24728726311543664</v>
      </c>
      <c r="AB82" s="96">
        <f t="shared" si="234"/>
        <v>0.4953339198480432</v>
      </c>
      <c r="AC82" s="96">
        <f t="shared" si="234"/>
        <v>1.0121909348994338</v>
      </c>
      <c r="AD82" s="96">
        <f t="shared" si="234"/>
        <v>1.3892732168225448</v>
      </c>
      <c r="AE82" s="96">
        <f t="shared" si="234"/>
        <v>1.5639127387213256</v>
      </c>
      <c r="AF82" s="96">
        <f t="shared" si="234"/>
        <v>1.6001667042676482</v>
      </c>
      <c r="AG82" s="96">
        <f t="shared" si="234"/>
        <v>1.6091138752797922</v>
      </c>
      <c r="AH82" s="96">
        <f t="shared" si="234"/>
        <v>1.6115238739757451</v>
      </c>
      <c r="AI82" s="96">
        <f t="shared" si="234"/>
        <v>1.3532235415233964E-2</v>
      </c>
      <c r="AJ82" s="96">
        <f t="shared" si="234"/>
        <v>1.5328158586715828E-2</v>
      </c>
      <c r="AK82" s="96">
        <f t="shared" si="234"/>
        <v>1.9348058186025738E-2</v>
      </c>
      <c r="AL82" s="96">
        <f t="shared" si="234"/>
        <v>2.280110216762463E-2</v>
      </c>
      <c r="AM82" s="96">
        <f t="shared" si="234"/>
        <v>2.4914131742293948E-2</v>
      </c>
      <c r="AN82" s="96">
        <f t="shared" si="234"/>
        <v>3.9663909669944569E-2</v>
      </c>
      <c r="AO82" s="96">
        <f t="shared" si="234"/>
        <v>4.7923318796953857E-2</v>
      </c>
      <c r="AP82" s="96">
        <f t="shared" si="234"/>
        <v>7.6108163984516405E-2</v>
      </c>
      <c r="AQ82" s="96">
        <f t="shared" si="234"/>
        <v>0.1359608166761285</v>
      </c>
      <c r="AR82" s="96">
        <f t="shared" si="234"/>
        <v>0.3744037074363909</v>
      </c>
      <c r="AS82" s="96">
        <f t="shared" si="234"/>
        <v>0.9372115620795155</v>
      </c>
      <c r="AT82" s="96">
        <f t="shared" si="234"/>
        <v>1.3677671137570948</v>
      </c>
      <c r="AU82" s="96">
        <f t="shared" si="234"/>
        <v>1.5616741183820237</v>
      </c>
      <c r="AV82" s="96">
        <f t="shared" si="234"/>
        <v>1.5997587974439833</v>
      </c>
      <c r="AW82" s="96">
        <f t="shared" si="234"/>
        <v>1.6090685698143317</v>
      </c>
      <c r="AX82" s="96">
        <f t="shared" si="234"/>
        <v>1.6115233922929733</v>
      </c>
      <c r="AY82" s="96">
        <f t="shared" si="234"/>
        <v>2.4205915229571712E-3</v>
      </c>
      <c r="AZ82" s="96">
        <f t="shared" si="234"/>
        <v>1.6489647284619782E-3</v>
      </c>
      <c r="BA82" s="96">
        <f t="shared" si="234"/>
        <v>5.3310070743191849E-4</v>
      </c>
      <c r="BB82" s="96">
        <f t="shared" si="234"/>
        <v>8.9550124533912067E-5</v>
      </c>
      <c r="BC82" s="96">
        <f t="shared" si="234"/>
        <v>2.6661057801795176E-6</v>
      </c>
      <c r="BD82" s="96">
        <f t="shared" si="234"/>
        <v>2.0848680922734403E-3</v>
      </c>
      <c r="BE82" s="96">
        <f t="shared" si="234"/>
        <v>4.6634674288277955E-3</v>
      </c>
      <c r="BF82" s="96">
        <f t="shared" si="234"/>
        <v>1.7845830311153228E-2</v>
      </c>
      <c r="BG82" s="96">
        <f t="shared" si="234"/>
        <v>5.7705353283555791E-2</v>
      </c>
      <c r="BH82" s="96">
        <f t="shared" si="234"/>
        <v>0.27058771820196525</v>
      </c>
      <c r="BI82" s="96">
        <f t="shared" si="234"/>
        <v>0.86603238049736264</v>
      </c>
      <c r="BJ82" s="96">
        <f t="shared" si="234"/>
        <v>1.3475625230166175</v>
      </c>
      <c r="BK82" s="96">
        <f t="shared" si="234"/>
        <v>1.5597143284410988</v>
      </c>
      <c r="BL82" s="96">
        <f t="shared" si="234"/>
        <v>1.5994093827379758</v>
      </c>
      <c r="BM82" s="96">
        <f t="shared" si="234"/>
        <v>1.6090309946005559</v>
      </c>
      <c r="BN82" s="96">
        <f t="shared" si="234"/>
        <v>1.6115230237788281</v>
      </c>
      <c r="BO82" s="96">
        <f t="shared" si="234"/>
        <v>6.2401212631028203E-3</v>
      </c>
      <c r="BP82" s="96">
        <f t="shared" ref="BP82:EA82" si="235">(BP47-$FI21)^2</f>
        <v>4.9283169723452593E-3</v>
      </c>
      <c r="BQ82" s="96">
        <f t="shared" si="235"/>
        <v>2.733453144843689E-3</v>
      </c>
      <c r="BR82" s="96">
        <f t="shared" si="235"/>
        <v>1.4704494364303296E-3</v>
      </c>
      <c r="BS82" s="96">
        <f t="shared" si="235"/>
        <v>9.2040841743961353E-4</v>
      </c>
      <c r="BT82" s="96">
        <f t="shared" si="235"/>
        <v>3.2511532880295996E-4</v>
      </c>
      <c r="BU82" s="96">
        <f t="shared" si="235"/>
        <v>1.6955866177082652E-3</v>
      </c>
      <c r="BV82" s="96">
        <f t="shared" si="235"/>
        <v>1.1659086815918471E-2</v>
      </c>
      <c r="BW82" s="96">
        <f t="shared" si="235"/>
        <v>4.7128700018654511E-2</v>
      </c>
      <c r="BX82" s="96">
        <f t="shared" si="235"/>
        <v>0.2537061221085668</v>
      </c>
      <c r="BY82" s="96">
        <f t="shared" si="235"/>
        <v>0.85360066308410332</v>
      </c>
      <c r="BZ82" s="96">
        <f t="shared" si="235"/>
        <v>1.3440451193851106</v>
      </c>
      <c r="CA82" s="96">
        <f t="shared" si="235"/>
        <v>1.5593858886261525</v>
      </c>
      <c r="CB82" s="96">
        <f t="shared" si="235"/>
        <v>1.5993515613413916</v>
      </c>
      <c r="CC82" s="96">
        <f t="shared" si="235"/>
        <v>1.609024882442843</v>
      </c>
      <c r="CD82" s="96">
        <f t="shared" si="235"/>
        <v>1.6115229664383366</v>
      </c>
      <c r="CE82" s="96">
        <f t="shared" si="235"/>
        <v>4.6107726628144836E-2</v>
      </c>
      <c r="CF82" s="96">
        <f t="shared" si="235"/>
        <v>4.2033867438979695E-2</v>
      </c>
      <c r="CG82" s="96">
        <f t="shared" si="235"/>
        <v>3.4326825897759691E-2</v>
      </c>
      <c r="CH82" s="96">
        <f t="shared" si="235"/>
        <v>2.887492841155909E-2</v>
      </c>
      <c r="CI82" s="96">
        <f t="shared" si="235"/>
        <v>2.5955610850199196E-2</v>
      </c>
      <c r="CJ82" s="96">
        <f t="shared" si="235"/>
        <v>1.1628618207005333E-2</v>
      </c>
      <c r="CK82" s="96">
        <f t="shared" si="235"/>
        <v>6.7786340844489291E-3</v>
      </c>
      <c r="CL82" s="96">
        <f t="shared" si="235"/>
        <v>7.55584370967339E-5</v>
      </c>
      <c r="CM82" s="96">
        <f t="shared" si="235"/>
        <v>1.2486522387777976E-2</v>
      </c>
      <c r="CN82" s="96">
        <f t="shared" si="235"/>
        <v>0.18373576002871564</v>
      </c>
      <c r="CO82" s="96">
        <f t="shared" si="235"/>
        <v>0.79837138037902533</v>
      </c>
      <c r="CP82" s="96">
        <f t="shared" si="235"/>
        <v>1.3284305391039966</v>
      </c>
      <c r="CQ82" s="96">
        <f t="shared" si="235"/>
        <v>1.5579694592385263</v>
      </c>
      <c r="CR82" s="96">
        <f t="shared" si="235"/>
        <v>1.599104720862278</v>
      </c>
      <c r="CS82" s="96">
        <f t="shared" si="235"/>
        <v>1.6089991191770214</v>
      </c>
      <c r="CT82" s="96">
        <f t="shared" si="235"/>
        <v>1.6115227325779524</v>
      </c>
      <c r="CU82" s="96">
        <f t="shared" si="235"/>
        <v>0.1445935882043127</v>
      </c>
      <c r="CV82" s="96">
        <f t="shared" si="235"/>
        <v>0.13648269349377462</v>
      </c>
      <c r="CW82" s="96">
        <f t="shared" si="235"/>
        <v>0.120729035939499</v>
      </c>
      <c r="CX82" s="96">
        <f t="shared" si="235"/>
        <v>0.1091570153619064</v>
      </c>
      <c r="CY82" s="96">
        <f t="shared" si="235"/>
        <v>0.10277273211662986</v>
      </c>
      <c r="CZ82" s="96">
        <f t="shared" si="235"/>
        <v>6.8294184478071798E-2</v>
      </c>
      <c r="DA82" s="96">
        <f t="shared" si="235"/>
        <v>5.4266960664960687E-2</v>
      </c>
      <c r="DB82" s="96">
        <f t="shared" si="235"/>
        <v>2.279098915165563E-2</v>
      </c>
      <c r="DC82" s="96">
        <f t="shared" si="235"/>
        <v>2.791092767538259E-4</v>
      </c>
      <c r="DD82" s="96">
        <f t="shared" si="235"/>
        <v>0.11373531261432951</v>
      </c>
      <c r="DE82" s="96">
        <f t="shared" si="235"/>
        <v>0.73402083753154013</v>
      </c>
      <c r="DF82" s="96">
        <f t="shared" si="235"/>
        <v>1.3102044202432086</v>
      </c>
      <c r="DG82" s="96">
        <f t="shared" si="235"/>
        <v>1.5563951886756835</v>
      </c>
      <c r="DH82" s="96">
        <f t="shared" si="235"/>
        <v>1.5988353319395456</v>
      </c>
      <c r="DI82" s="96">
        <f t="shared" si="235"/>
        <v>1.6089715991631528</v>
      </c>
      <c r="DJ82" s="96">
        <f t="shared" si="235"/>
        <v>1.6115224966221529</v>
      </c>
      <c r="DK82" s="96">
        <f t="shared" si="235"/>
        <v>0.50596173121874333</v>
      </c>
      <c r="DL82" s="96">
        <f t="shared" si="235"/>
        <v>0.48757206072958847</v>
      </c>
      <c r="DM82" s="96">
        <f t="shared" si="235"/>
        <v>0.45135877868891339</v>
      </c>
      <c r="DN82" s="96">
        <f t="shared" si="235"/>
        <v>0.42421110070176199</v>
      </c>
      <c r="DO82" s="96">
        <f t="shared" si="235"/>
        <v>0.40899923119226239</v>
      </c>
      <c r="DP82" s="96">
        <f t="shared" si="235"/>
        <v>0.32298845007145194</v>
      </c>
      <c r="DQ82" s="96">
        <f t="shared" si="235"/>
        <v>0.28535829752998654</v>
      </c>
      <c r="DR82" s="96">
        <f t="shared" si="235"/>
        <v>0.18966169749566331</v>
      </c>
      <c r="DS82" s="96">
        <f t="shared" si="235"/>
        <v>7.482630840761019E-2</v>
      </c>
      <c r="DT82" s="96">
        <f t="shared" si="235"/>
        <v>2.3958257360518265E-2</v>
      </c>
      <c r="DU82" s="96">
        <f t="shared" si="235"/>
        <v>0.61465330977498422</v>
      </c>
      <c r="DV82" s="96">
        <f t="shared" si="235"/>
        <v>1.2759944749066208</v>
      </c>
      <c r="DW82" s="96">
        <f t="shared" si="235"/>
        <v>1.5536389981436229</v>
      </c>
      <c r="DX82" s="96">
        <f t="shared" si="235"/>
        <v>1.5983769349398109</v>
      </c>
      <c r="DY82" s="96">
        <f t="shared" si="235"/>
        <v>1.6089261408139233</v>
      </c>
      <c r="DZ82" s="96">
        <f t="shared" si="235"/>
        <v>1.6115221372890314</v>
      </c>
      <c r="EA82" s="96">
        <f t="shared" si="235"/>
        <v>1.0865250118204703</v>
      </c>
      <c r="EB82" s="96">
        <f t="shared" ref="EB82:FF82" si="236">(EB47-$FI21)^2</f>
        <v>1.0549166880074488</v>
      </c>
      <c r="EC82" s="96">
        <f t="shared" si="236"/>
        <v>0.99242187147712424</v>
      </c>
      <c r="ED82" s="96">
        <f t="shared" si="236"/>
        <v>0.94525126619199829</v>
      </c>
      <c r="EE82" s="96">
        <f t="shared" si="236"/>
        <v>0.91868156119007349</v>
      </c>
      <c r="EF82" s="96">
        <f t="shared" si="236"/>
        <v>0.76616416899782047</v>
      </c>
      <c r="EG82" s="96">
        <f t="shared" si="236"/>
        <v>0.69793034544677568</v>
      </c>
      <c r="EH82" s="96">
        <f t="shared" si="236"/>
        <v>0.51843266632802887</v>
      </c>
      <c r="EI82" s="96">
        <f t="shared" si="236"/>
        <v>0.28123771941368425</v>
      </c>
      <c r="EJ82" s="96">
        <f t="shared" si="236"/>
        <v>7.4699038703422195E-4</v>
      </c>
      <c r="EK82" s="96">
        <f t="shared" si="236"/>
        <v>0.50702532721699212</v>
      </c>
      <c r="EL82" s="96">
        <f t="shared" si="236"/>
        <v>1.2442184944253865</v>
      </c>
      <c r="EM82" s="96">
        <f t="shared" si="236"/>
        <v>1.5512740202283872</v>
      </c>
      <c r="EN82" s="96">
        <f t="shared" si="236"/>
        <v>1.5979977429144028</v>
      </c>
      <c r="EO82" s="96">
        <f t="shared" si="236"/>
        <v>1.6088897982590711</v>
      </c>
      <c r="EP82" s="96">
        <f t="shared" si="236"/>
        <v>1.6115218765093606</v>
      </c>
      <c r="EQ82" s="96">
        <f t="shared" si="236"/>
        <v>1.8862834271434019</v>
      </c>
      <c r="ER82" s="96">
        <f t="shared" si="236"/>
        <v>1.8385163631614543</v>
      </c>
      <c r="ES82" s="96">
        <f t="shared" si="236"/>
        <v>1.7439180837905357</v>
      </c>
      <c r="ET82" s="96">
        <f t="shared" si="236"/>
        <v>1.6722772194693172</v>
      </c>
      <c r="EU82" s="96">
        <f t="shared" si="236"/>
        <v>1.6318194119391374</v>
      </c>
      <c r="EV82" s="96">
        <f t="shared" si="236"/>
        <v>1.397819239751974</v>
      </c>
      <c r="EW82" s="96">
        <f t="shared" si="236"/>
        <v>1.2919787246883216</v>
      </c>
      <c r="EX82" s="96">
        <f t="shared" si="236"/>
        <v>1.0090881822715068</v>
      </c>
      <c r="EY82" s="96">
        <f t="shared" si="236"/>
        <v>0.61944157769015851</v>
      </c>
      <c r="EZ82" s="96">
        <f t="shared" si="236"/>
        <v>4.3756499626815611E-2</v>
      </c>
      <c r="FA82" s="96">
        <f t="shared" si="236"/>
        <v>0.41054370460818901</v>
      </c>
      <c r="FB82" s="96">
        <f t="shared" si="236"/>
        <v>1.2144108275422363</v>
      </c>
      <c r="FC82" s="96">
        <f t="shared" si="236"/>
        <v>1.5491967623895111</v>
      </c>
      <c r="FD82" s="96">
        <f t="shared" si="236"/>
        <v>1.5976759373460736</v>
      </c>
      <c r="FE82" s="96">
        <f t="shared" si="236"/>
        <v>1.6088598162419672</v>
      </c>
      <c r="FF82" s="96">
        <f t="shared" si="236"/>
        <v>1.6115216785292288</v>
      </c>
      <c r="FK82">
        <f t="shared" ref="FK82:GD82" si="237">ABS(FK23)</f>
        <v>26.904361569100001</v>
      </c>
      <c r="FL82">
        <f t="shared" si="237"/>
        <v>24.6125082175</v>
      </c>
      <c r="FM82">
        <f t="shared" si="237"/>
        <v>27.245001515199998</v>
      </c>
      <c r="FN82">
        <f t="shared" si="237"/>
        <v>24.199889184500002</v>
      </c>
      <c r="FO82">
        <f t="shared" si="237"/>
        <v>30.889692495799999</v>
      </c>
      <c r="FP82">
        <f t="shared" si="237"/>
        <v>34.764158676199997</v>
      </c>
      <c r="FQ82">
        <f t="shared" si="237"/>
        <v>30.881738050599999</v>
      </c>
      <c r="FR82">
        <f t="shared" si="237"/>
        <v>26.296675356400002</v>
      </c>
      <c r="FS82">
        <f t="shared" si="237"/>
        <v>20.196549300600001</v>
      </c>
      <c r="FT82">
        <f t="shared" si="237"/>
        <v>33.678677977500001</v>
      </c>
      <c r="FU82">
        <f t="shared" si="237"/>
        <v>24.7692019576</v>
      </c>
      <c r="FV82">
        <f t="shared" si="237"/>
        <v>35.284610560200001</v>
      </c>
      <c r="FW82">
        <f t="shared" si="237"/>
        <v>31.9381081063</v>
      </c>
      <c r="FX82">
        <f t="shared" si="237"/>
        <v>40.458889065100003</v>
      </c>
      <c r="FY82">
        <f t="shared" si="237"/>
        <v>31.9733975374</v>
      </c>
      <c r="FZ82">
        <f t="shared" si="237"/>
        <v>23.2358596752</v>
      </c>
      <c r="GA82">
        <f t="shared" si="237"/>
        <v>35.447088934900002</v>
      </c>
      <c r="GB82">
        <f t="shared" si="237"/>
        <v>30.291991735300002</v>
      </c>
      <c r="GC82">
        <f t="shared" si="237"/>
        <v>40.029914772600002</v>
      </c>
      <c r="GD82">
        <f t="shared" si="237"/>
        <v>38.225577386600001</v>
      </c>
    </row>
    <row r="83" spans="1:186" x14ac:dyDescent="0.55000000000000004">
      <c r="A83" s="115"/>
      <c r="B83" s="1" t="s">
        <v>19</v>
      </c>
      <c r="C83" s="1">
        <f t="shared" si="169"/>
        <v>0.3973910779219883</v>
      </c>
      <c r="D83" s="96">
        <f t="shared" ref="D83:BO83" si="238">(D48-$FI22)^2</f>
        <v>0.40156396064198624</v>
      </c>
      <c r="E83" s="96">
        <f t="shared" si="238"/>
        <v>0.41090925882317464</v>
      </c>
      <c r="F83" s="96">
        <f t="shared" si="238"/>
        <v>0.41864065119663313</v>
      </c>
      <c r="G83" s="96">
        <f t="shared" si="238"/>
        <v>0.42325314080341669</v>
      </c>
      <c r="H83" s="96">
        <f t="shared" si="238"/>
        <v>0.4482519414936158</v>
      </c>
      <c r="I83" s="96">
        <f t="shared" si="238"/>
        <v>0.46050771013610609</v>
      </c>
      <c r="J83" s="96">
        <f t="shared" si="238"/>
        <v>0.50034647479595062</v>
      </c>
      <c r="K83" s="96">
        <f t="shared" si="238"/>
        <v>0.57113525230245921</v>
      </c>
      <c r="L83" s="96">
        <f t="shared" si="238"/>
        <v>0.78963509846399615</v>
      </c>
      <c r="M83" s="96">
        <f t="shared" si="238"/>
        <v>1.1328064749830062</v>
      </c>
      <c r="N83" s="96">
        <f t="shared" si="238"/>
        <v>1.3319062430380118</v>
      </c>
      <c r="O83" s="96">
        <f t="shared" si="238"/>
        <v>1.4149248715936371</v>
      </c>
      <c r="P83" s="96">
        <f t="shared" si="238"/>
        <v>1.4354657835278579</v>
      </c>
      <c r="Q83" s="96">
        <f t="shared" si="238"/>
        <v>1.4392406533950051</v>
      </c>
      <c r="R83" s="96">
        <f t="shared" si="238"/>
        <v>1.440185422081242</v>
      </c>
      <c r="S83" s="96">
        <f t="shared" si="238"/>
        <v>0.11773917617144397</v>
      </c>
      <c r="T83" s="96">
        <f t="shared" si="238"/>
        <v>0.12124572792997594</v>
      </c>
      <c r="U83" s="96">
        <f t="shared" si="238"/>
        <v>0.12911822526670574</v>
      </c>
      <c r="V83" s="96">
        <f t="shared" si="238"/>
        <v>0.13572013395002941</v>
      </c>
      <c r="W83" s="96">
        <f t="shared" si="238"/>
        <v>0.13970207352703493</v>
      </c>
      <c r="X83" s="96">
        <f t="shared" si="238"/>
        <v>0.16186294256314709</v>
      </c>
      <c r="Y83" s="96">
        <f t="shared" si="238"/>
        <v>0.17309527606899497</v>
      </c>
      <c r="Z83" s="96">
        <f t="shared" si="238"/>
        <v>0.21124251169340233</v>
      </c>
      <c r="AA83" s="96">
        <f t="shared" si="238"/>
        <v>0.28455242443733209</v>
      </c>
      <c r="AB83" s="96">
        <f t="shared" si="238"/>
        <v>0.54599405627587527</v>
      </c>
      <c r="AC83" s="96">
        <f t="shared" si="238"/>
        <v>1.0180540301211669</v>
      </c>
      <c r="AD83" s="96">
        <f t="shared" si="238"/>
        <v>1.3047578957985142</v>
      </c>
      <c r="AE83" s="96">
        <f t="shared" si="238"/>
        <v>1.4116252609820457</v>
      </c>
      <c r="AF83" s="96">
        <f t="shared" si="238"/>
        <v>1.4350658069239861</v>
      </c>
      <c r="AG83" s="96">
        <f t="shared" si="238"/>
        <v>1.4392075604263084</v>
      </c>
      <c r="AH83" s="96">
        <f t="shared" si="238"/>
        <v>1.4401848201433907</v>
      </c>
      <c r="AI83" s="96">
        <f t="shared" si="238"/>
        <v>3.9801179673198059E-2</v>
      </c>
      <c r="AJ83" s="96">
        <f t="shared" si="238"/>
        <v>4.221399178097255E-2</v>
      </c>
      <c r="AK83" s="96">
        <f t="shared" si="238"/>
        <v>4.7735670925865573E-2</v>
      </c>
      <c r="AL83" s="96">
        <f t="shared" si="238"/>
        <v>5.2482981444989737E-2</v>
      </c>
      <c r="AM83" s="96">
        <f t="shared" si="238"/>
        <v>5.5395398348972495E-2</v>
      </c>
      <c r="AN83" s="96">
        <f t="shared" si="238"/>
        <v>7.2213565676712485E-2</v>
      </c>
      <c r="AO83" s="96">
        <f t="shared" si="238"/>
        <v>8.1093217291326999E-2</v>
      </c>
      <c r="AP83" s="96">
        <f t="shared" si="238"/>
        <v>0.11272880967227637</v>
      </c>
      <c r="AQ83" s="96">
        <f t="shared" si="238"/>
        <v>0.17837183825564346</v>
      </c>
      <c r="AR83" s="96">
        <f t="shared" si="238"/>
        <v>0.44160305749905782</v>
      </c>
      <c r="AS83" s="96">
        <f t="shared" si="238"/>
        <v>0.96462033247371504</v>
      </c>
      <c r="AT83" s="96">
        <f t="shared" si="238"/>
        <v>1.292879123838766</v>
      </c>
      <c r="AU83" s="96">
        <f t="shared" si="238"/>
        <v>1.4103663360080785</v>
      </c>
      <c r="AV83" s="96">
        <f t="shared" si="238"/>
        <v>1.4349177334254053</v>
      </c>
      <c r="AW83" s="96">
        <f t="shared" si="238"/>
        <v>1.4391966155500222</v>
      </c>
      <c r="AX83" s="96">
        <f t="shared" si="238"/>
        <v>1.4401846434939445</v>
      </c>
      <c r="AY83" s="96">
        <f t="shared" si="238"/>
        <v>3.121816083852588E-3</v>
      </c>
      <c r="AZ83" s="96">
        <f t="shared" si="238"/>
        <v>3.933477390839964E-3</v>
      </c>
      <c r="BA83" s="96">
        <f t="shared" si="238"/>
        <v>6.0279427738410586E-3</v>
      </c>
      <c r="BB83" s="96">
        <f t="shared" si="238"/>
        <v>8.0606925636453573E-3</v>
      </c>
      <c r="BC83" s="96">
        <f t="shared" si="238"/>
        <v>9.4007290828447884E-3</v>
      </c>
      <c r="BD83" s="96">
        <f t="shared" si="238"/>
        <v>1.8260124502018429E-2</v>
      </c>
      <c r="BE83" s="96">
        <f t="shared" si="238"/>
        <v>2.3559398619783768E-2</v>
      </c>
      <c r="BF83" s="96">
        <f t="shared" si="238"/>
        <v>4.4899488596648433E-2</v>
      </c>
      <c r="BG83" s="96">
        <f t="shared" si="238"/>
        <v>9.6889949331211214E-2</v>
      </c>
      <c r="BH83" s="96">
        <f t="shared" si="238"/>
        <v>0.34853806244559188</v>
      </c>
      <c r="BI83" s="96">
        <f t="shared" si="238"/>
        <v>0.91336734320910695</v>
      </c>
      <c r="BJ83" s="96">
        <f t="shared" si="238"/>
        <v>1.2817982064764486</v>
      </c>
      <c r="BK83" s="96">
        <f t="shared" si="238"/>
        <v>1.4092763317099539</v>
      </c>
      <c r="BL83" s="96">
        <f t="shared" si="238"/>
        <v>1.4347914571467733</v>
      </c>
      <c r="BM83" s="96">
        <f t="shared" si="238"/>
        <v>1.4391878133208416</v>
      </c>
      <c r="BN83" s="96">
        <f t="shared" si="238"/>
        <v>1.4401845095163177</v>
      </c>
      <c r="BO83" s="96">
        <f t="shared" si="238"/>
        <v>9.0119962853195791E-4</v>
      </c>
      <c r="BP83" s="96">
        <f t="shared" ref="BP83:EA83" si="239">(BP48-$FI22)^2</f>
        <v>1.3707564301884802E-3</v>
      </c>
      <c r="BQ83" s="96">
        <f t="shared" si="239"/>
        <v>2.7340074447077742E-3</v>
      </c>
      <c r="BR83" s="96">
        <f t="shared" si="239"/>
        <v>4.1868071011852215E-3</v>
      </c>
      <c r="BS83" s="96">
        <f t="shared" si="239"/>
        <v>5.1904109858538824E-3</v>
      </c>
      <c r="BT83" s="96">
        <f t="shared" si="239"/>
        <v>1.2339395063484613E-2</v>
      </c>
      <c r="BU83" s="96">
        <f t="shared" si="239"/>
        <v>1.686380906252492E-2</v>
      </c>
      <c r="BV83" s="96">
        <f t="shared" si="239"/>
        <v>3.5948635088658157E-2</v>
      </c>
      <c r="BW83" s="96">
        <f t="shared" si="239"/>
        <v>8.4844701010050982E-2</v>
      </c>
      <c r="BX83" s="96">
        <f t="shared" si="239"/>
        <v>0.3329776330446888</v>
      </c>
      <c r="BY83" s="96">
        <f t="shared" si="239"/>
        <v>0.90435643595938975</v>
      </c>
      <c r="BZ83" s="96">
        <f t="shared" si="239"/>
        <v>1.2798759757652378</v>
      </c>
      <c r="CA83" s="96">
        <f t="shared" si="239"/>
        <v>1.4090948242068633</v>
      </c>
      <c r="CB83" s="96">
        <f t="shared" si="239"/>
        <v>1.434770602031668</v>
      </c>
      <c r="CC83" s="96">
        <f t="shared" si="239"/>
        <v>1.439186405679397</v>
      </c>
      <c r="CD83" s="96">
        <f t="shared" si="239"/>
        <v>1.4401844887628619</v>
      </c>
      <c r="CE83" s="96">
        <f t="shared" si="239"/>
        <v>7.7010939830740588E-3</v>
      </c>
      <c r="CF83" s="96">
        <f t="shared" si="239"/>
        <v>6.4040687406831708E-3</v>
      </c>
      <c r="CG83" s="96">
        <f t="shared" si="239"/>
        <v>3.9948882015972886E-3</v>
      </c>
      <c r="CH83" s="96">
        <f t="shared" si="239"/>
        <v>2.4530967672521313E-3</v>
      </c>
      <c r="CI83" s="96">
        <f t="shared" si="239"/>
        <v>1.7178844396495553E-3</v>
      </c>
      <c r="CJ83" s="96">
        <f t="shared" si="239"/>
        <v>2.3546859891568108E-6</v>
      </c>
      <c r="CK83" s="96">
        <f t="shared" si="239"/>
        <v>4.9342169204478982E-4</v>
      </c>
      <c r="CL83" s="96">
        <f t="shared" si="239"/>
        <v>7.7513767052831669E-3</v>
      </c>
      <c r="CM83" s="96">
        <f t="shared" si="239"/>
        <v>4.0088336353095347E-2</v>
      </c>
      <c r="CN83" s="96">
        <f t="shared" si="239"/>
        <v>0.2666574062859674</v>
      </c>
      <c r="CO83" s="96">
        <f t="shared" si="239"/>
        <v>0.86408844222996339</v>
      </c>
      <c r="CP83" s="96">
        <f t="shared" si="239"/>
        <v>1.2713644739715917</v>
      </c>
      <c r="CQ83" s="96">
        <f t="shared" si="239"/>
        <v>1.4083160738292431</v>
      </c>
      <c r="CR83" s="96">
        <f t="shared" si="239"/>
        <v>1.4346816813479133</v>
      </c>
      <c r="CS83" s="96">
        <f t="shared" si="239"/>
        <v>1.4391805480388427</v>
      </c>
      <c r="CT83" s="96">
        <f t="shared" si="239"/>
        <v>1.4401844043814997</v>
      </c>
      <c r="CU83" s="96">
        <f t="shared" si="239"/>
        <v>5.3539007539617101E-2</v>
      </c>
      <c r="CV83" s="96">
        <f t="shared" si="239"/>
        <v>4.962568205617484E-2</v>
      </c>
      <c r="CW83" s="96">
        <f t="shared" si="239"/>
        <v>4.1636399468406741E-2</v>
      </c>
      <c r="CX83" s="96">
        <f t="shared" si="239"/>
        <v>3.5660074439263778E-2</v>
      </c>
      <c r="CY83" s="96">
        <f t="shared" si="239"/>
        <v>3.2346737863450541E-2</v>
      </c>
      <c r="CZ83" s="96">
        <f t="shared" si="239"/>
        <v>1.7440073776811629E-2</v>
      </c>
      <c r="DA83" s="96">
        <f t="shared" si="239"/>
        <v>1.1895015095263256E-2</v>
      </c>
      <c r="DB83" s="96">
        <f t="shared" si="239"/>
        <v>1.2822772178157629E-3</v>
      </c>
      <c r="DC83" s="96">
        <f t="shared" si="239"/>
        <v>7.9538901197539411E-3</v>
      </c>
      <c r="DD83" s="96">
        <f t="shared" si="239"/>
        <v>0.19585457735971545</v>
      </c>
      <c r="DE83" s="96">
        <f t="shared" si="239"/>
        <v>0.81663327910322014</v>
      </c>
      <c r="DF83" s="96">
        <f t="shared" si="239"/>
        <v>1.261469366561663</v>
      </c>
      <c r="DG83" s="96">
        <f t="shared" si="239"/>
        <v>1.4074584271254744</v>
      </c>
      <c r="DH83" s="96">
        <f t="shared" si="239"/>
        <v>1.4345848015824543</v>
      </c>
      <c r="DI83" s="96">
        <f t="shared" si="239"/>
        <v>1.4391744280133913</v>
      </c>
      <c r="DJ83" s="96">
        <f t="shared" si="239"/>
        <v>1.4401843196828579</v>
      </c>
      <c r="DK83" s="96">
        <f t="shared" si="239"/>
        <v>0.2689907423427812</v>
      </c>
      <c r="DL83" s="96">
        <f t="shared" si="239"/>
        <v>0.25832179866894678</v>
      </c>
      <c r="DM83" s="96">
        <f t="shared" si="239"/>
        <v>0.23594289054222159</v>
      </c>
      <c r="DN83" s="96">
        <f t="shared" si="239"/>
        <v>0.21851749116678998</v>
      </c>
      <c r="DO83" s="96">
        <f t="shared" si="239"/>
        <v>0.20853926915510923</v>
      </c>
      <c r="DP83" s="96">
        <f t="shared" si="239"/>
        <v>0.15940158371026744</v>
      </c>
      <c r="DQ83" s="96">
        <f t="shared" si="239"/>
        <v>0.13810031102885059</v>
      </c>
      <c r="DR83" s="96">
        <f t="shared" si="239"/>
        <v>8.0375313715393637E-2</v>
      </c>
      <c r="DS83" s="96">
        <f t="shared" si="239"/>
        <v>1.7650260826510226E-2</v>
      </c>
      <c r="DT83" s="96">
        <f t="shared" si="239"/>
        <v>8.7168675680360325E-2</v>
      </c>
      <c r="DU83" s="96">
        <f t="shared" si="239"/>
        <v>0.72676730375428578</v>
      </c>
      <c r="DV83" s="96">
        <f t="shared" si="239"/>
        <v>1.2429893429119387</v>
      </c>
      <c r="DW83" s="96">
        <f t="shared" si="239"/>
        <v>1.4059778055060359</v>
      </c>
      <c r="DX83" s="96">
        <f t="shared" si="239"/>
        <v>1.4344201739323796</v>
      </c>
      <c r="DY83" s="96">
        <f t="shared" si="239"/>
        <v>1.4391646389983421</v>
      </c>
      <c r="DZ83" s="96">
        <f t="shared" si="239"/>
        <v>1.4401841915660061</v>
      </c>
      <c r="EA83" s="96">
        <f t="shared" si="239"/>
        <v>0.64947710260221536</v>
      </c>
      <c r="EB83" s="96">
        <f t="shared" ref="EB83:FF83" si="240">(EB48-$FI22)^2</f>
        <v>0.63002166305148877</v>
      </c>
      <c r="EC83" s="96">
        <f t="shared" si="240"/>
        <v>0.58894718391214618</v>
      </c>
      <c r="ED83" s="96">
        <f t="shared" si="240"/>
        <v>0.55663267828916008</v>
      </c>
      <c r="EE83" s="96">
        <f t="shared" si="240"/>
        <v>0.53797803107538433</v>
      </c>
      <c r="EF83" s="96">
        <f t="shared" si="240"/>
        <v>0.444144190901957</v>
      </c>
      <c r="EG83" s="96">
        <f t="shared" si="240"/>
        <v>0.4021745436821062</v>
      </c>
      <c r="EH83" s="96">
        <f t="shared" si="240"/>
        <v>0.28217032841875711</v>
      </c>
      <c r="EI83" s="96">
        <f t="shared" si="240"/>
        <v>0.12592580325047803</v>
      </c>
      <c r="EJ83" s="96">
        <f t="shared" si="240"/>
        <v>2.1994946026529072E-2</v>
      </c>
      <c r="EK83" s="96">
        <f t="shared" si="240"/>
        <v>0.64313028023675967</v>
      </c>
      <c r="EL83" s="96">
        <f t="shared" si="240"/>
        <v>1.225902819110722</v>
      </c>
      <c r="EM83" s="96">
        <f t="shared" si="240"/>
        <v>1.4047294710921143</v>
      </c>
      <c r="EN83" s="96">
        <f t="shared" si="240"/>
        <v>1.4342840224274318</v>
      </c>
      <c r="EO83" s="96">
        <f t="shared" si="240"/>
        <v>1.4391571076113279</v>
      </c>
      <c r="EP83" s="96">
        <f t="shared" si="240"/>
        <v>1.4401840992736903</v>
      </c>
      <c r="EQ83" s="96">
        <f t="shared" si="240"/>
        <v>1.1949979581189862</v>
      </c>
      <c r="ER83" s="96">
        <f t="shared" si="240"/>
        <v>1.1647250396182343</v>
      </c>
      <c r="ES83" s="96">
        <f t="shared" si="240"/>
        <v>1.1006490135442903</v>
      </c>
      <c r="ET83" s="96">
        <f t="shared" si="240"/>
        <v>1.0500053396448572</v>
      </c>
      <c r="EU83" s="96">
        <f t="shared" si="240"/>
        <v>1.0206627341984635</v>
      </c>
      <c r="EV83" s="96">
        <f t="shared" si="240"/>
        <v>0.87166752783535661</v>
      </c>
      <c r="EW83" s="96">
        <f t="shared" si="240"/>
        <v>0.80411720398970199</v>
      </c>
      <c r="EX83" s="96">
        <f t="shared" si="240"/>
        <v>0.60666222954089122</v>
      </c>
      <c r="EY83" s="96">
        <f t="shared" si="240"/>
        <v>0.33274708436939049</v>
      </c>
      <c r="EZ83" s="96">
        <f t="shared" si="240"/>
        <v>2.7583126352694066E-6</v>
      </c>
      <c r="FA83" s="96">
        <f t="shared" si="240"/>
        <v>0.56531043170109996</v>
      </c>
      <c r="FB83" s="96">
        <f t="shared" si="240"/>
        <v>1.2099181872639317</v>
      </c>
      <c r="FC83" s="96">
        <f t="shared" si="240"/>
        <v>1.4036503530839022</v>
      </c>
      <c r="FD83" s="96">
        <f t="shared" si="240"/>
        <v>1.4341683519243535</v>
      </c>
      <c r="FE83" s="96">
        <f t="shared" si="240"/>
        <v>1.4391510985961706</v>
      </c>
      <c r="FF83" s="96">
        <f t="shared" si="240"/>
        <v>1.4401840296010981</v>
      </c>
      <c r="FK83">
        <f t="shared" ref="FK83:GD83" si="241">ABS(FK24)</f>
        <v>8084.2806718641004</v>
      </c>
      <c r="FL83">
        <f t="shared" si="241"/>
        <v>7363.3440483679997</v>
      </c>
      <c r="FM83">
        <f t="shared" si="241"/>
        <v>8122.6054194059998</v>
      </c>
      <c r="FN83">
        <f t="shared" si="241"/>
        <v>7284.3422401300004</v>
      </c>
      <c r="FO83">
        <f t="shared" si="241"/>
        <v>9202.4867950657008</v>
      </c>
      <c r="FP83">
        <f t="shared" si="241"/>
        <v>10543.0119551485</v>
      </c>
      <c r="FQ83">
        <f t="shared" si="241"/>
        <v>9309.4734940023991</v>
      </c>
      <c r="FR83">
        <f t="shared" si="241"/>
        <v>7975.7180644235004</v>
      </c>
      <c r="FS83">
        <f t="shared" si="241"/>
        <v>6072.8483913714999</v>
      </c>
      <c r="FT83">
        <f t="shared" si="241"/>
        <v>9989.4183439384997</v>
      </c>
      <c r="FU83">
        <f t="shared" si="241"/>
        <v>7364.5356731355996</v>
      </c>
      <c r="FV83">
        <f t="shared" si="241"/>
        <v>10486.337080089599</v>
      </c>
      <c r="FW83">
        <f t="shared" si="241"/>
        <v>9638.3087540588003</v>
      </c>
      <c r="FX83">
        <f t="shared" si="241"/>
        <v>12112.5511199839</v>
      </c>
      <c r="FY83">
        <f t="shared" si="241"/>
        <v>9537.3985576149007</v>
      </c>
      <c r="FZ83">
        <f t="shared" si="241"/>
        <v>6937.2694911795998</v>
      </c>
      <c r="GA83">
        <f t="shared" si="241"/>
        <v>10546.0614976736</v>
      </c>
      <c r="GB83">
        <f t="shared" si="241"/>
        <v>9009.3936399607992</v>
      </c>
      <c r="GC83">
        <f t="shared" si="241"/>
        <v>12096.919080690401</v>
      </c>
      <c r="GD83">
        <f t="shared" si="241"/>
        <v>11467.3223134745</v>
      </c>
    </row>
    <row r="84" spans="1:186" x14ac:dyDescent="0.55000000000000004">
      <c r="A84" s="115"/>
      <c r="B84" s="1" t="s">
        <v>20</v>
      </c>
      <c r="C84" s="1">
        <f t="shared" si="169"/>
        <v>0.45563786863100042</v>
      </c>
      <c r="D84" s="96">
        <f t="shared" ref="D84:BO84" si="242">(D49-$FI23)^2</f>
        <v>0.46009085330448746</v>
      </c>
      <c r="E84" s="96">
        <f t="shared" si="242"/>
        <v>0.47052119535754477</v>
      </c>
      <c r="F84" s="96">
        <f t="shared" si="242"/>
        <v>0.47925665691672359</v>
      </c>
      <c r="G84" s="96">
        <f t="shared" si="242"/>
        <v>0.48437974722429655</v>
      </c>
      <c r="H84" s="96">
        <f t="shared" si="242"/>
        <v>0.51462874743791087</v>
      </c>
      <c r="I84" s="96">
        <f t="shared" si="242"/>
        <v>0.53064995435371698</v>
      </c>
      <c r="J84" s="96">
        <f t="shared" si="242"/>
        <v>0.57963890927580175</v>
      </c>
      <c r="K84" s="96">
        <f t="shared" si="242"/>
        <v>0.66306778121588106</v>
      </c>
      <c r="L84" s="96">
        <f t="shared" si="242"/>
        <v>0.89868668021172393</v>
      </c>
      <c r="M84" s="96">
        <f t="shared" si="242"/>
        <v>1.2785791255885142</v>
      </c>
      <c r="N84" s="96">
        <f t="shared" si="242"/>
        <v>1.5173080616715893</v>
      </c>
      <c r="O84" s="96">
        <f t="shared" si="242"/>
        <v>1.6786847903291582</v>
      </c>
      <c r="P84" s="96">
        <f t="shared" si="242"/>
        <v>1.7284210177530503</v>
      </c>
      <c r="Q84" s="96">
        <f t="shared" si="242"/>
        <v>1.7373391007920758</v>
      </c>
      <c r="R84" s="96">
        <f t="shared" si="242"/>
        <v>1.7393974049023404</v>
      </c>
      <c r="S84" s="96">
        <f t="shared" si="242"/>
        <v>0.12277887698221915</v>
      </c>
      <c r="T84" s="96">
        <f t="shared" si="242"/>
        <v>0.12634638281808219</v>
      </c>
      <c r="U84" s="96">
        <f t="shared" si="242"/>
        <v>0.13473097226137609</v>
      </c>
      <c r="V84" s="96">
        <f t="shared" si="242"/>
        <v>0.14185579133124721</v>
      </c>
      <c r="W84" s="96">
        <f t="shared" si="242"/>
        <v>0.1460843332328268</v>
      </c>
      <c r="X84" s="96">
        <f t="shared" si="242"/>
        <v>0.17185206610359277</v>
      </c>
      <c r="Y84" s="96">
        <f t="shared" si="242"/>
        <v>0.18610124394870431</v>
      </c>
      <c r="Z84" s="96">
        <f t="shared" si="242"/>
        <v>0.23221683657330999</v>
      </c>
      <c r="AA84" s="96">
        <f t="shared" si="242"/>
        <v>0.31829572513438631</v>
      </c>
      <c r="AB84" s="96">
        <f t="shared" si="242"/>
        <v>0.59751096593768016</v>
      </c>
      <c r="AC84" s="96">
        <f t="shared" si="242"/>
        <v>1.1142185697241882</v>
      </c>
      <c r="AD84" s="96">
        <f t="shared" si="242"/>
        <v>1.449822834982359</v>
      </c>
      <c r="AE84" s="96">
        <f t="shared" si="242"/>
        <v>1.6673260024936216</v>
      </c>
      <c r="AF84" s="96">
        <f t="shared" si="242"/>
        <v>1.7271467896478001</v>
      </c>
      <c r="AG84" s="96">
        <f t="shared" si="242"/>
        <v>1.7372384389115467</v>
      </c>
      <c r="AH84" s="96">
        <f t="shared" si="242"/>
        <v>1.7393962124393652</v>
      </c>
      <c r="AI84" s="96">
        <f t="shared" si="242"/>
        <v>3.5378779486994562E-2</v>
      </c>
      <c r="AJ84" s="96">
        <f t="shared" si="242"/>
        <v>3.7647234868211317E-2</v>
      </c>
      <c r="AK84" s="96">
        <f t="shared" si="242"/>
        <v>4.3103406649749113E-2</v>
      </c>
      <c r="AL84" s="96">
        <f t="shared" si="242"/>
        <v>4.7880021050010636E-2</v>
      </c>
      <c r="AM84" s="96">
        <f t="shared" si="242"/>
        <v>5.0772899890322958E-2</v>
      </c>
      <c r="AN84" s="96">
        <f t="shared" si="242"/>
        <v>6.924295782088849E-2</v>
      </c>
      <c r="AO84" s="96">
        <f t="shared" si="242"/>
        <v>8.0016515981623307E-2</v>
      </c>
      <c r="AP84" s="96">
        <f t="shared" si="242"/>
        <v>0.1171177761818761</v>
      </c>
      <c r="AQ84" s="96">
        <f t="shared" si="242"/>
        <v>0.19305210972471673</v>
      </c>
      <c r="AR84" s="96">
        <f t="shared" si="242"/>
        <v>0.47098102461928987</v>
      </c>
      <c r="AS84" s="96">
        <f t="shared" si="242"/>
        <v>1.0389194574955796</v>
      </c>
      <c r="AT84" s="96">
        <f t="shared" si="242"/>
        <v>1.4189447062083773</v>
      </c>
      <c r="AU84" s="96">
        <f t="shared" si="242"/>
        <v>1.662666100618212</v>
      </c>
      <c r="AV84" s="96">
        <f t="shared" si="242"/>
        <v>1.7266583335322507</v>
      </c>
      <c r="AW84" s="96">
        <f t="shared" si="242"/>
        <v>1.7372037823620357</v>
      </c>
      <c r="AX84" s="96">
        <f t="shared" si="242"/>
        <v>1.7393958602853905</v>
      </c>
      <c r="AY84" s="96">
        <f t="shared" si="242"/>
        <v>6.6495543812215049E-4</v>
      </c>
      <c r="AZ84" s="96">
        <f t="shared" si="242"/>
        <v>1.0631273287056413E-3</v>
      </c>
      <c r="BA84" s="96">
        <f t="shared" si="242"/>
        <v>2.3203650985332302E-3</v>
      </c>
      <c r="BB84" s="96">
        <f t="shared" si="242"/>
        <v>3.7201175992769868E-3</v>
      </c>
      <c r="BC84" s="96">
        <f t="shared" si="242"/>
        <v>4.6850251082442094E-3</v>
      </c>
      <c r="BD84" s="96">
        <f t="shared" si="242"/>
        <v>1.24839993880276E-2</v>
      </c>
      <c r="BE84" s="96">
        <f t="shared" si="242"/>
        <v>1.8050679609519758E-2</v>
      </c>
      <c r="BF84" s="96">
        <f t="shared" si="242"/>
        <v>4.104182773956306E-2</v>
      </c>
      <c r="BG84" s="96">
        <f t="shared" si="242"/>
        <v>9.9034378774425447E-2</v>
      </c>
      <c r="BH84" s="96">
        <f t="shared" si="242"/>
        <v>0.35992721828003693</v>
      </c>
      <c r="BI84" s="96">
        <f t="shared" si="242"/>
        <v>0.96741733976523669</v>
      </c>
      <c r="BJ84" s="96">
        <f t="shared" si="242"/>
        <v>1.3894152793966585</v>
      </c>
      <c r="BK84" s="96">
        <f t="shared" si="242"/>
        <v>1.6584632450941434</v>
      </c>
      <c r="BL84" s="96">
        <f t="shared" si="242"/>
        <v>1.7262344765024089</v>
      </c>
      <c r="BM84" s="96">
        <f t="shared" si="242"/>
        <v>1.737175331029976</v>
      </c>
      <c r="BN84" s="96">
        <f t="shared" si="242"/>
        <v>1.739395592428189</v>
      </c>
      <c r="BO84" s="96">
        <f t="shared" si="242"/>
        <v>1.175292336482932E-5</v>
      </c>
      <c r="BP84" s="96">
        <f t="shared" ref="BP84:EA84" si="243">(BP49-$FI23)^2</f>
        <v>1.2598934342766751E-5</v>
      </c>
      <c r="BQ84" s="96">
        <f t="shared" si="243"/>
        <v>3.7909715487785149E-4</v>
      </c>
      <c r="BR84" s="96">
        <f t="shared" si="243"/>
        <v>1.0617708132569751E-3</v>
      </c>
      <c r="BS84" s="96">
        <f t="shared" si="243"/>
        <v>1.6167394177583644E-3</v>
      </c>
      <c r="BT84" s="96">
        <f t="shared" si="243"/>
        <v>7.1365977697382095E-3</v>
      </c>
      <c r="BU84" s="96">
        <f t="shared" si="243"/>
        <v>1.1582006846160032E-2</v>
      </c>
      <c r="BV84" s="96">
        <f t="shared" si="243"/>
        <v>3.1490495653145226E-2</v>
      </c>
      <c r="BW84" s="96">
        <f t="shared" si="243"/>
        <v>8.5419336610373847E-2</v>
      </c>
      <c r="BX84" s="96">
        <f t="shared" si="243"/>
        <v>0.34155934128321075</v>
      </c>
      <c r="BY84" s="96">
        <f t="shared" si="243"/>
        <v>0.95492050184976851</v>
      </c>
      <c r="BZ84" s="96">
        <f t="shared" si="243"/>
        <v>1.3842226488177334</v>
      </c>
      <c r="CA84" s="96">
        <f t="shared" si="243"/>
        <v>1.6577471547084672</v>
      </c>
      <c r="CB84" s="96">
        <f t="shared" si="243"/>
        <v>1.7261638212755823</v>
      </c>
      <c r="CC84" s="96">
        <f t="shared" si="243"/>
        <v>1.7371707295380185</v>
      </c>
      <c r="CD84" s="96">
        <f t="shared" si="243"/>
        <v>1.7393955508775858</v>
      </c>
      <c r="CE84" s="96">
        <f t="shared" si="243"/>
        <v>1.8637417273002388E-2</v>
      </c>
      <c r="CF84" s="96">
        <f t="shared" si="243"/>
        <v>1.6593949362942961E-2</v>
      </c>
      <c r="CG84" s="96">
        <f t="shared" si="243"/>
        <v>1.2381689581598136E-2</v>
      </c>
      <c r="CH84" s="96">
        <f t="shared" si="243"/>
        <v>9.3759066228707669E-3</v>
      </c>
      <c r="CI84" s="96">
        <f t="shared" si="243"/>
        <v>7.8205172114597498E-3</v>
      </c>
      <c r="CJ84" s="96">
        <f t="shared" si="243"/>
        <v>1.5741856191930303E-3</v>
      </c>
      <c r="CK84" s="96">
        <f t="shared" si="243"/>
        <v>2.0060498586558267E-4</v>
      </c>
      <c r="CL84" s="96">
        <f t="shared" si="243"/>
        <v>3.9654944092334344E-3</v>
      </c>
      <c r="CM84" s="96">
        <f t="shared" si="243"/>
        <v>3.61437064058584E-2</v>
      </c>
      <c r="CN84" s="96">
        <f t="shared" si="243"/>
        <v>0.2640836005652536</v>
      </c>
      <c r="CO84" s="96">
        <f t="shared" si="243"/>
        <v>0.89935094499906976</v>
      </c>
      <c r="CP84" s="96">
        <f t="shared" si="243"/>
        <v>1.3609852645359359</v>
      </c>
      <c r="CQ84" s="96">
        <f t="shared" si="243"/>
        <v>1.6546191606342104</v>
      </c>
      <c r="CR84" s="96">
        <f t="shared" si="243"/>
        <v>1.7258604748071691</v>
      </c>
      <c r="CS84" s="96">
        <f t="shared" si="243"/>
        <v>1.7371514187267065</v>
      </c>
      <c r="CT84" s="96">
        <f t="shared" si="243"/>
        <v>1.7393953817833376</v>
      </c>
      <c r="CU84" s="96">
        <f t="shared" si="243"/>
        <v>8.9296145234359303E-2</v>
      </c>
      <c r="CV84" s="96">
        <f t="shared" si="243"/>
        <v>8.4239604598526419E-2</v>
      </c>
      <c r="CW84" s="96">
        <f t="shared" si="243"/>
        <v>7.3287249551128517E-2</v>
      </c>
      <c r="CX84" s="96">
        <f t="shared" si="243"/>
        <v>6.4847242237631594E-2</v>
      </c>
      <c r="CY84" s="96">
        <f t="shared" si="243"/>
        <v>6.0179219084350172E-2</v>
      </c>
      <c r="CZ84" s="96">
        <f t="shared" si="243"/>
        <v>3.6512801022279141E-2</v>
      </c>
      <c r="DA84" s="96">
        <f t="shared" si="243"/>
        <v>2.6464059972762854E-2</v>
      </c>
      <c r="DB84" s="96">
        <f t="shared" si="243"/>
        <v>5.8716255252636877E-3</v>
      </c>
      <c r="DC84" s="96">
        <f t="shared" si="243"/>
        <v>4.3050901196980389E-3</v>
      </c>
      <c r="DD84" s="96">
        <f t="shared" si="243"/>
        <v>0.18325336531392619</v>
      </c>
      <c r="DE84" s="96">
        <f t="shared" si="243"/>
        <v>0.83445944462045929</v>
      </c>
      <c r="DF84" s="96">
        <f t="shared" si="243"/>
        <v>1.3334778874642526</v>
      </c>
      <c r="DG84" s="96">
        <f t="shared" si="243"/>
        <v>1.6510644263321712</v>
      </c>
      <c r="DH84" s="96">
        <f t="shared" si="243"/>
        <v>1.7255260949061613</v>
      </c>
      <c r="DI84" s="96">
        <f t="shared" si="243"/>
        <v>1.7371309472890371</v>
      </c>
      <c r="DJ84" s="96">
        <f t="shared" si="243"/>
        <v>1.7393952117355687</v>
      </c>
      <c r="DK84" s="96">
        <f t="shared" si="243"/>
        <v>0.38867240926339408</v>
      </c>
      <c r="DL84" s="96">
        <f t="shared" si="243"/>
        <v>0.37587523912985293</v>
      </c>
      <c r="DM84" s="96">
        <f t="shared" si="243"/>
        <v>0.34763083618734364</v>
      </c>
      <c r="DN84" s="96">
        <f t="shared" si="243"/>
        <v>0.32523628041907376</v>
      </c>
      <c r="DO84" s="96">
        <f t="shared" si="243"/>
        <v>0.31256595538012821</v>
      </c>
      <c r="DP84" s="96">
        <f t="shared" si="243"/>
        <v>0.24393358912046961</v>
      </c>
      <c r="DQ84" s="96">
        <f t="shared" si="243"/>
        <v>0.21132562314850148</v>
      </c>
      <c r="DR84" s="96">
        <f t="shared" si="243"/>
        <v>0.12658262732961137</v>
      </c>
      <c r="DS84" s="96">
        <f t="shared" si="243"/>
        <v>3.3560940256289563E-2</v>
      </c>
      <c r="DT84" s="96">
        <f t="shared" si="243"/>
        <v>6.6063935795176859E-2</v>
      </c>
      <c r="DU84" s="96">
        <f t="shared" si="243"/>
        <v>0.71346748105003788</v>
      </c>
      <c r="DV84" s="96">
        <f t="shared" si="243"/>
        <v>1.2807429864620457</v>
      </c>
      <c r="DW84" s="96">
        <f t="shared" si="243"/>
        <v>1.6446320673451686</v>
      </c>
      <c r="DX84" s="96">
        <f t="shared" si="243"/>
        <v>1.7249485082338525</v>
      </c>
      <c r="DY84" s="96">
        <f t="shared" si="243"/>
        <v>1.7370975117666394</v>
      </c>
      <c r="DZ84" s="96">
        <f t="shared" si="243"/>
        <v>1.7393949540066795</v>
      </c>
      <c r="EA84" s="96">
        <f t="shared" si="243"/>
        <v>0.89879388629933443</v>
      </c>
      <c r="EB84" s="96">
        <f t="shared" ref="EB84:FF84" si="244">(EB49-$FI23)^2</f>
        <v>0.87596994398465844</v>
      </c>
      <c r="EC84" s="96">
        <f t="shared" si="244"/>
        <v>0.82535093927323933</v>
      </c>
      <c r="ED84" s="96">
        <f t="shared" si="244"/>
        <v>0.78488700686328949</v>
      </c>
      <c r="EE84" s="96">
        <f t="shared" si="244"/>
        <v>0.76184496414326919</v>
      </c>
      <c r="EF84" s="96">
        <f t="shared" si="244"/>
        <v>0.63474407786571985</v>
      </c>
      <c r="EG84" s="96">
        <f t="shared" si="244"/>
        <v>0.57262684913202033</v>
      </c>
      <c r="EH84" s="96">
        <f t="shared" si="244"/>
        <v>0.40310169482556585</v>
      </c>
      <c r="EI84" s="96">
        <f t="shared" si="244"/>
        <v>0.18645380146090451</v>
      </c>
      <c r="EJ84" s="96">
        <f t="shared" si="244"/>
        <v>7.4927906424286494E-3</v>
      </c>
      <c r="EK84" s="96">
        <f t="shared" si="244"/>
        <v>0.60335196787224454</v>
      </c>
      <c r="EL84" s="96">
        <f t="shared" si="244"/>
        <v>1.2304966308403511</v>
      </c>
      <c r="EM84" s="96">
        <f t="shared" si="244"/>
        <v>1.6388877388452869</v>
      </c>
      <c r="EN84" s="96">
        <f t="shared" si="244"/>
        <v>1.7244618173701411</v>
      </c>
      <c r="EO84" s="96">
        <f t="shared" si="244"/>
        <v>1.7370711379758594</v>
      </c>
      <c r="EP84" s="96">
        <f t="shared" si="244"/>
        <v>1.7393947678646615</v>
      </c>
      <c r="EQ84" s="96">
        <f t="shared" si="244"/>
        <v>1.6196603414807631</v>
      </c>
      <c r="ER84" s="96">
        <f t="shared" si="244"/>
        <v>1.5845233689989333</v>
      </c>
      <c r="ES84" s="96">
        <f t="shared" si="244"/>
        <v>1.5064471708081171</v>
      </c>
      <c r="ET84" s="96">
        <f t="shared" si="244"/>
        <v>1.4437990159713217</v>
      </c>
      <c r="EU84" s="96">
        <f t="shared" si="244"/>
        <v>1.4080158410883126</v>
      </c>
      <c r="EV84" s="96">
        <f t="shared" si="244"/>
        <v>1.2089427105156205</v>
      </c>
      <c r="EW84" s="96">
        <f t="shared" si="244"/>
        <v>1.1103622337736294</v>
      </c>
      <c r="EX84" s="96">
        <f t="shared" si="244"/>
        <v>0.83538099437419855</v>
      </c>
      <c r="EY84" s="96">
        <f t="shared" si="244"/>
        <v>0.46274303965165653</v>
      </c>
      <c r="EZ84" s="96">
        <f t="shared" si="244"/>
        <v>6.9662882268170089E-3</v>
      </c>
      <c r="FA84" s="96">
        <f t="shared" si="244"/>
        <v>0.5034210419067382</v>
      </c>
      <c r="FB84" s="96">
        <f t="shared" si="244"/>
        <v>1.1822962872984537</v>
      </c>
      <c r="FC84" s="96">
        <f t="shared" si="244"/>
        <v>1.633659761139769</v>
      </c>
      <c r="FD84" s="96">
        <f t="shared" si="244"/>
        <v>1.7240418701149565</v>
      </c>
      <c r="FE84" s="96">
        <f t="shared" si="244"/>
        <v>1.7370496353867886</v>
      </c>
      <c r="FF84" s="96">
        <f t="shared" si="244"/>
        <v>1.7393946271085268</v>
      </c>
      <c r="FK84">
        <f t="shared" ref="FK84:GD84" si="245">ABS(FK25)</f>
        <v>8033.1749529436001</v>
      </c>
      <c r="FL84">
        <f t="shared" si="245"/>
        <v>7314.2415017838002</v>
      </c>
      <c r="FM84">
        <f t="shared" si="245"/>
        <v>8069.6285507074999</v>
      </c>
      <c r="FN84">
        <f t="shared" si="245"/>
        <v>7241.6372925287997</v>
      </c>
      <c r="FO84">
        <f t="shared" si="245"/>
        <v>9147.3891197982994</v>
      </c>
      <c r="FP84">
        <f t="shared" si="245"/>
        <v>10490.437638294299</v>
      </c>
      <c r="FQ84">
        <f t="shared" si="245"/>
        <v>9255.1973467054995</v>
      </c>
      <c r="FR84">
        <f t="shared" si="245"/>
        <v>7945.2452799598996</v>
      </c>
      <c r="FS84">
        <f t="shared" si="245"/>
        <v>6034.1512486955999</v>
      </c>
      <c r="FT84">
        <f t="shared" si="245"/>
        <v>9922.8137284750992</v>
      </c>
      <c r="FU84">
        <f t="shared" si="245"/>
        <v>7318.9137184969004</v>
      </c>
      <c r="FV84">
        <f t="shared" si="245"/>
        <v>10422.513255329201</v>
      </c>
      <c r="FW84">
        <f t="shared" si="245"/>
        <v>9590.4718653731998</v>
      </c>
      <c r="FX84">
        <f t="shared" si="245"/>
        <v>12041.5176233564</v>
      </c>
      <c r="FY84">
        <f t="shared" si="245"/>
        <v>9476.3955194421997</v>
      </c>
      <c r="FZ84">
        <f t="shared" si="245"/>
        <v>6895.3739388514996</v>
      </c>
      <c r="GA84">
        <f t="shared" si="245"/>
        <v>10477.131740422101</v>
      </c>
      <c r="GB84">
        <f t="shared" si="245"/>
        <v>8955.3435153528008</v>
      </c>
      <c r="GC84">
        <f t="shared" si="245"/>
        <v>12032.941008203899</v>
      </c>
      <c r="GD84">
        <f t="shared" si="245"/>
        <v>11407.7339215096</v>
      </c>
    </row>
    <row r="85" spans="1:186" x14ac:dyDescent="0.55000000000000004">
      <c r="A85" s="115"/>
      <c r="B85" s="1" t="s">
        <v>21</v>
      </c>
      <c r="C85" s="1">
        <f t="shared" si="169"/>
        <v>0.52761210950015869</v>
      </c>
      <c r="D85" s="96">
        <f t="shared" ref="D85:BO85" si="246">(D50-$FI24)^2</f>
        <v>0.53243954768406287</v>
      </c>
      <c r="E85" s="96">
        <f t="shared" si="246"/>
        <v>0.54416404297913035</v>
      </c>
      <c r="F85" s="96">
        <f t="shared" si="246"/>
        <v>0.5532449561097641</v>
      </c>
      <c r="G85" s="96">
        <f t="shared" si="246"/>
        <v>0.55885190840818766</v>
      </c>
      <c r="H85" s="96">
        <f t="shared" si="246"/>
        <v>0.59764904302197586</v>
      </c>
      <c r="I85" s="96">
        <f t="shared" si="246"/>
        <v>0.6214580275592424</v>
      </c>
      <c r="J85" s="96">
        <f t="shared" si="246"/>
        <v>0.69202372624001007</v>
      </c>
      <c r="K85" s="96">
        <f t="shared" si="246"/>
        <v>0.8067209385658578</v>
      </c>
      <c r="L85" s="96">
        <f t="shared" si="246"/>
        <v>1.0941323664821552</v>
      </c>
      <c r="M85" s="96">
        <f t="shared" si="246"/>
        <v>1.4958337308888052</v>
      </c>
      <c r="N85" s="96">
        <f t="shared" si="246"/>
        <v>1.7255684852676956</v>
      </c>
      <c r="O85" s="96">
        <f t="shared" si="246"/>
        <v>1.8715880741708522</v>
      </c>
      <c r="P85" s="96">
        <f t="shared" si="246"/>
        <v>1.9144416832342548</v>
      </c>
      <c r="Q85" s="96">
        <f t="shared" si="246"/>
        <v>1.9222762060921161</v>
      </c>
      <c r="R85" s="96">
        <f t="shared" si="246"/>
        <v>1.9241597981489387</v>
      </c>
      <c r="S85" s="96">
        <f t="shared" si="246"/>
        <v>0.15461187032265314</v>
      </c>
      <c r="T85" s="96">
        <f t="shared" si="246"/>
        <v>0.15864442501109294</v>
      </c>
      <c r="U85" s="96">
        <f t="shared" si="246"/>
        <v>0.16845595912607214</v>
      </c>
      <c r="V85" s="96">
        <f t="shared" si="246"/>
        <v>0.17614903695012227</v>
      </c>
      <c r="W85" s="96">
        <f t="shared" si="246"/>
        <v>0.18094601088781187</v>
      </c>
      <c r="X85" s="96">
        <f t="shared" si="246"/>
        <v>0.21527811956033349</v>
      </c>
      <c r="Y85" s="96">
        <f t="shared" si="246"/>
        <v>0.23739277182556273</v>
      </c>
      <c r="Z85" s="96">
        <f t="shared" si="246"/>
        <v>0.30723325984597089</v>
      </c>
      <c r="AA85" s="96">
        <f t="shared" si="246"/>
        <v>0.43211115757567925</v>
      </c>
      <c r="AB85" s="96">
        <f t="shared" si="246"/>
        <v>0.78859542077866085</v>
      </c>
      <c r="AC85" s="96">
        <f t="shared" si="246"/>
        <v>1.3456111062962741</v>
      </c>
      <c r="AD85" s="96">
        <f t="shared" si="246"/>
        <v>1.6688975468772023</v>
      </c>
      <c r="AE85" s="96">
        <f t="shared" si="246"/>
        <v>1.862891772391877</v>
      </c>
      <c r="AF85" s="96">
        <f t="shared" si="246"/>
        <v>1.9134119416466002</v>
      </c>
      <c r="AG85" s="96">
        <f t="shared" si="246"/>
        <v>1.9222008411627243</v>
      </c>
      <c r="AH85" s="96">
        <f t="shared" si="246"/>
        <v>1.924158568170071</v>
      </c>
      <c r="AI85" s="96">
        <f t="shared" si="246"/>
        <v>5.1359434887546761E-2</v>
      </c>
      <c r="AJ85" s="96">
        <f t="shared" si="246"/>
        <v>5.4107930704916228E-2</v>
      </c>
      <c r="AK85" s="96">
        <f t="shared" si="246"/>
        <v>6.0917240238043999E-2</v>
      </c>
      <c r="AL85" s="96">
        <f t="shared" si="246"/>
        <v>6.638372812932139E-2</v>
      </c>
      <c r="AM85" s="96">
        <f t="shared" si="246"/>
        <v>6.9846689187936947E-2</v>
      </c>
      <c r="AN85" s="96">
        <f t="shared" si="246"/>
        <v>9.5752129916021722E-2</v>
      </c>
      <c r="AO85" s="96">
        <f t="shared" si="246"/>
        <v>0.11336716070238641</v>
      </c>
      <c r="AP85" s="96">
        <f t="shared" si="246"/>
        <v>0.17271960774037656</v>
      </c>
      <c r="AQ85" s="96">
        <f t="shared" si="246"/>
        <v>0.28866114811798366</v>
      </c>
      <c r="AR85" s="96">
        <f t="shared" si="246"/>
        <v>0.65607606359832316</v>
      </c>
      <c r="AS85" s="96">
        <f t="shared" si="246"/>
        <v>1.2764832319492441</v>
      </c>
      <c r="AT85" s="96">
        <f t="shared" si="246"/>
        <v>1.6433018357847691</v>
      </c>
      <c r="AU85" s="96">
        <f t="shared" si="246"/>
        <v>1.8594335931954278</v>
      </c>
      <c r="AV85" s="96">
        <f t="shared" si="246"/>
        <v>1.9130215041600447</v>
      </c>
      <c r="AW85" s="96">
        <f t="shared" si="246"/>
        <v>1.9221757056935138</v>
      </c>
      <c r="AX85" s="96">
        <f t="shared" si="246"/>
        <v>1.9241582057329094</v>
      </c>
      <c r="AY85" s="96">
        <f t="shared" si="246"/>
        <v>3.6054243528455972E-3</v>
      </c>
      <c r="AZ85" s="96">
        <f t="shared" si="246"/>
        <v>4.478341764370581E-3</v>
      </c>
      <c r="BA85" s="96">
        <f t="shared" si="246"/>
        <v>6.9213580591034286E-3</v>
      </c>
      <c r="BB85" s="96">
        <f t="shared" si="246"/>
        <v>9.1393447360601319E-3</v>
      </c>
      <c r="BC85" s="96">
        <f t="shared" si="246"/>
        <v>1.0648854185675799E-2</v>
      </c>
      <c r="BD85" s="96">
        <f t="shared" si="246"/>
        <v>2.3993553552766406E-2</v>
      </c>
      <c r="BE85" s="96">
        <f t="shared" si="246"/>
        <v>3.4662635040768108E-2</v>
      </c>
      <c r="BF85" s="96">
        <f t="shared" si="246"/>
        <v>7.6702372338718669E-2</v>
      </c>
      <c r="BG85" s="96">
        <f t="shared" si="246"/>
        <v>0.17417654921082229</v>
      </c>
      <c r="BH85" s="96">
        <f t="shared" si="246"/>
        <v>0.53637848505345087</v>
      </c>
      <c r="BI85" s="96">
        <f t="shared" si="246"/>
        <v>1.2105210648795455</v>
      </c>
      <c r="BJ85" s="96">
        <f t="shared" si="246"/>
        <v>1.6189747541245292</v>
      </c>
      <c r="BK85" s="96">
        <f t="shared" si="246"/>
        <v>1.8563708468528275</v>
      </c>
      <c r="BL85" s="96">
        <f t="shared" si="246"/>
        <v>1.9126846886307645</v>
      </c>
      <c r="BM85" s="96">
        <f t="shared" si="246"/>
        <v>1.9221554188301035</v>
      </c>
      <c r="BN85" s="96">
        <f t="shared" si="246"/>
        <v>1.9241579303188023</v>
      </c>
      <c r="BO85" s="96">
        <f t="shared" si="246"/>
        <v>9.0364265256215705E-4</v>
      </c>
      <c r="BP85" s="96">
        <f t="shared" ref="BP85:EA85" si="247">(BP50-$FI24)^2</f>
        <v>1.3761241118970527E-3</v>
      </c>
      <c r="BQ85" s="96">
        <f t="shared" si="247"/>
        <v>2.8883378805085519E-3</v>
      </c>
      <c r="BR85" s="96">
        <f t="shared" si="247"/>
        <v>4.4130649089988254E-3</v>
      </c>
      <c r="BS85" s="96">
        <f t="shared" si="247"/>
        <v>5.505165829023973E-3</v>
      </c>
      <c r="BT85" s="96">
        <f t="shared" si="247"/>
        <v>1.6149733657730304E-2</v>
      </c>
      <c r="BU85" s="96">
        <f t="shared" si="247"/>
        <v>2.530833071330052E-2</v>
      </c>
      <c r="BV85" s="96">
        <f t="shared" si="247"/>
        <v>6.3504151610426024E-2</v>
      </c>
      <c r="BW85" s="96">
        <f t="shared" si="247"/>
        <v>0.15663497301594309</v>
      </c>
      <c r="BX85" s="96">
        <f t="shared" si="247"/>
        <v>0.51616844575619403</v>
      </c>
      <c r="BY85" s="96">
        <f t="shared" si="247"/>
        <v>1.198953005267664</v>
      </c>
      <c r="BZ85" s="96">
        <f t="shared" si="247"/>
        <v>1.6147099992878979</v>
      </c>
      <c r="CA85" s="96">
        <f t="shared" si="247"/>
        <v>1.8558543822631661</v>
      </c>
      <c r="CB85" s="96">
        <f t="shared" si="247"/>
        <v>1.9126287262395603</v>
      </c>
      <c r="CC85" s="96">
        <f t="shared" si="247"/>
        <v>1.922152168836297</v>
      </c>
      <c r="CD85" s="96">
        <f t="shared" si="247"/>
        <v>1.9241578876023662</v>
      </c>
      <c r="CE85" s="96">
        <f t="shared" si="247"/>
        <v>1.134987045091718E-2</v>
      </c>
      <c r="CF85" s="96">
        <f t="shared" si="247"/>
        <v>9.7555363643506698E-3</v>
      </c>
      <c r="CG85" s="96">
        <f t="shared" si="247"/>
        <v>6.4681091749281914E-3</v>
      </c>
      <c r="CH85" s="96">
        <f t="shared" si="247"/>
        <v>4.4156418507621783E-3</v>
      </c>
      <c r="CI85" s="96">
        <f t="shared" si="247"/>
        <v>3.3522222522328901E-3</v>
      </c>
      <c r="CJ85" s="96">
        <f t="shared" si="247"/>
        <v>1.2999860203183797E-7</v>
      </c>
      <c r="CK85" s="96">
        <f t="shared" si="247"/>
        <v>1.2719045439602845E-3</v>
      </c>
      <c r="CL85" s="96">
        <f t="shared" si="247"/>
        <v>1.9139459640769647E-2</v>
      </c>
      <c r="CM85" s="96">
        <f t="shared" si="247"/>
        <v>8.8529141905292347E-2</v>
      </c>
      <c r="CN85" s="96">
        <f t="shared" si="247"/>
        <v>0.42918333157514138</v>
      </c>
      <c r="CO85" s="96">
        <f t="shared" si="247"/>
        <v>1.1473466083789745</v>
      </c>
      <c r="CP85" s="96">
        <f t="shared" si="247"/>
        <v>1.5956662989834012</v>
      </c>
      <c r="CQ85" s="96">
        <f t="shared" si="247"/>
        <v>1.853616822415926</v>
      </c>
      <c r="CR85" s="96">
        <f t="shared" si="247"/>
        <v>1.9123890694091765</v>
      </c>
      <c r="CS85" s="96">
        <f t="shared" si="247"/>
        <v>1.9221386281971138</v>
      </c>
      <c r="CT85" s="96">
        <f t="shared" si="247"/>
        <v>1.9241577138198154</v>
      </c>
      <c r="CU85" s="96">
        <f t="shared" si="247"/>
        <v>7.4592722061239722E-2</v>
      </c>
      <c r="CV85" s="96">
        <f t="shared" si="247"/>
        <v>6.9939370186136537E-2</v>
      </c>
      <c r="CW85" s="96">
        <f t="shared" si="247"/>
        <v>5.9557298078108861E-2</v>
      </c>
      <c r="CX85" s="96">
        <f t="shared" si="247"/>
        <v>5.2212395343062809E-2</v>
      </c>
      <c r="CY85" s="96">
        <f t="shared" si="247"/>
        <v>4.7956541172869779E-2</v>
      </c>
      <c r="CZ85" s="96">
        <f t="shared" si="247"/>
        <v>2.3770218299826854E-2</v>
      </c>
      <c r="DA85" s="96">
        <f t="shared" si="247"/>
        <v>1.3189771058238165E-2</v>
      </c>
      <c r="DB85" s="96">
        <f t="shared" si="247"/>
        <v>5.3465875382178487E-8</v>
      </c>
      <c r="DC85" s="96">
        <f t="shared" si="247"/>
        <v>3.1623870253635229E-2</v>
      </c>
      <c r="DD85" s="96">
        <f t="shared" si="247"/>
        <v>0.33425512174676913</v>
      </c>
      <c r="DE85" s="96">
        <f t="shared" si="247"/>
        <v>1.0866863847547166</v>
      </c>
      <c r="DF85" s="96">
        <f t="shared" si="247"/>
        <v>1.5731983787132195</v>
      </c>
      <c r="DG85" s="96">
        <f t="shared" si="247"/>
        <v>1.8511105332682061</v>
      </c>
      <c r="DH85" s="96">
        <f t="shared" si="247"/>
        <v>1.9121260643980089</v>
      </c>
      <c r="DI85" s="96">
        <f t="shared" si="247"/>
        <v>1.9221244538833628</v>
      </c>
      <c r="DJ85" s="96">
        <f t="shared" si="247"/>
        <v>1.9241575391440446</v>
      </c>
      <c r="DK85" s="96">
        <f t="shared" si="247"/>
        <v>0.36757380406877688</v>
      </c>
      <c r="DL85" s="96">
        <f t="shared" si="247"/>
        <v>0.35502688070287081</v>
      </c>
      <c r="DM85" s="96">
        <f t="shared" si="247"/>
        <v>0.32636278202175167</v>
      </c>
      <c r="DN85" s="96">
        <f t="shared" si="247"/>
        <v>0.30536698918424898</v>
      </c>
      <c r="DO85" s="96">
        <f t="shared" si="247"/>
        <v>0.29286765726938935</v>
      </c>
      <c r="DP85" s="96">
        <f t="shared" si="247"/>
        <v>0.21459668577168636</v>
      </c>
      <c r="DQ85" s="96">
        <f t="shared" si="247"/>
        <v>0.17293719438710153</v>
      </c>
      <c r="DR85" s="96">
        <f t="shared" si="247"/>
        <v>7.6903709000074774E-2</v>
      </c>
      <c r="DS85" s="96">
        <f t="shared" si="247"/>
        <v>3.7638989493017109E-3</v>
      </c>
      <c r="DT85" s="96">
        <f t="shared" si="247"/>
        <v>0.1805208154591742</v>
      </c>
      <c r="DU85" s="96">
        <f t="shared" si="247"/>
        <v>0.97213757596431849</v>
      </c>
      <c r="DV85" s="96">
        <f t="shared" si="247"/>
        <v>1.5302902647678658</v>
      </c>
      <c r="DW85" s="96">
        <f t="shared" si="247"/>
        <v>1.8466741018426454</v>
      </c>
      <c r="DX85" s="96">
        <f t="shared" si="247"/>
        <v>1.9116747866515837</v>
      </c>
      <c r="DY85" s="96">
        <f t="shared" si="247"/>
        <v>1.9221017292116191</v>
      </c>
      <c r="DZ85" s="96">
        <f t="shared" si="247"/>
        <v>1.9241572744887676</v>
      </c>
      <c r="EA85" s="96">
        <f t="shared" si="247"/>
        <v>0.88254868792321506</v>
      </c>
      <c r="EB85" s="96">
        <f t="shared" ref="EB85:FF85" si="248">(EB50-$FI24)^2</f>
        <v>0.8597406082935406</v>
      </c>
      <c r="EC85" s="96">
        <f t="shared" si="248"/>
        <v>0.80733738924708309</v>
      </c>
      <c r="ED85" s="96">
        <f t="shared" si="248"/>
        <v>0.76860261286017739</v>
      </c>
      <c r="EE85" s="96">
        <f t="shared" si="248"/>
        <v>0.7453815550003321</v>
      </c>
      <c r="EF85" s="96">
        <f t="shared" si="248"/>
        <v>0.59646668022805538</v>
      </c>
      <c r="EG85" s="96">
        <f t="shared" si="248"/>
        <v>0.51388427560476269</v>
      </c>
      <c r="EH85" s="96">
        <f t="shared" si="248"/>
        <v>0.30728046422195771</v>
      </c>
      <c r="EI85" s="96">
        <f t="shared" si="248"/>
        <v>9.0175725446729249E-2</v>
      </c>
      <c r="EJ85" s="96">
        <f t="shared" si="248"/>
        <v>7.4147462191384753E-2</v>
      </c>
      <c r="EK85" s="96">
        <f t="shared" si="248"/>
        <v>0.86572861028315318</v>
      </c>
      <c r="EL85" s="96">
        <f t="shared" si="248"/>
        <v>1.4895261113344656</v>
      </c>
      <c r="EM85" s="96">
        <f t="shared" si="248"/>
        <v>1.8428187613064348</v>
      </c>
      <c r="EN85" s="96">
        <f t="shared" si="248"/>
        <v>1.9112976790732641</v>
      </c>
      <c r="EO85" s="96">
        <f t="shared" si="248"/>
        <v>1.9220842071351287</v>
      </c>
      <c r="EP85" s="96">
        <f t="shared" si="248"/>
        <v>1.9241570834133332</v>
      </c>
      <c r="EQ85" s="96">
        <f t="shared" si="248"/>
        <v>1.6195173562404845</v>
      </c>
      <c r="ER85" s="96">
        <f t="shared" si="248"/>
        <v>1.5840803759814066</v>
      </c>
      <c r="ES85" s="96">
        <f t="shared" si="248"/>
        <v>1.5024808446896096</v>
      </c>
      <c r="ET85" s="96">
        <f t="shared" si="248"/>
        <v>1.4419189511853969</v>
      </c>
      <c r="EU85" s="96">
        <f t="shared" si="248"/>
        <v>1.4054978447582285</v>
      </c>
      <c r="EV85" s="96">
        <f t="shared" si="248"/>
        <v>1.1693762768958871</v>
      </c>
      <c r="EW85" s="96">
        <f t="shared" si="248"/>
        <v>1.0360182168589649</v>
      </c>
      <c r="EX85" s="96">
        <f t="shared" si="248"/>
        <v>0.69104322072297397</v>
      </c>
      <c r="EY85" s="96">
        <f t="shared" si="248"/>
        <v>0.29057873444443516</v>
      </c>
      <c r="EZ85" s="96">
        <f t="shared" si="248"/>
        <v>1.4459515958034665E-2</v>
      </c>
      <c r="FA85" s="96">
        <f t="shared" si="248"/>
        <v>0.76673073409869463</v>
      </c>
      <c r="FB85" s="96">
        <f t="shared" si="248"/>
        <v>1.4504554197117565</v>
      </c>
      <c r="FC85" s="96">
        <f t="shared" si="248"/>
        <v>1.8393956043312907</v>
      </c>
      <c r="FD85" s="96">
        <f t="shared" si="248"/>
        <v>1.9109747732073381</v>
      </c>
      <c r="FE85" s="96">
        <f t="shared" si="248"/>
        <v>1.9220702078921101</v>
      </c>
      <c r="FF85" s="96">
        <f t="shared" si="248"/>
        <v>1.924156938950373</v>
      </c>
      <c r="FH85" s="14" t="s">
        <v>69</v>
      </c>
      <c r="FK85">
        <f t="shared" ref="FK85:GD85" si="249">ABS(FK26)</f>
        <v>7924.3113953477005</v>
      </c>
      <c r="FL85">
        <f t="shared" si="249"/>
        <v>7218.1239661881</v>
      </c>
      <c r="FM85">
        <f t="shared" si="249"/>
        <v>7961.6384316984004</v>
      </c>
      <c r="FN85">
        <f t="shared" si="249"/>
        <v>7152.2033345160999</v>
      </c>
      <c r="FO85">
        <f t="shared" si="249"/>
        <v>9031.2716715378992</v>
      </c>
      <c r="FP85">
        <f t="shared" si="249"/>
        <v>10371.705521436699</v>
      </c>
      <c r="FQ85">
        <f t="shared" si="249"/>
        <v>9138.2880600519002</v>
      </c>
      <c r="FR85">
        <f t="shared" si="249"/>
        <v>7862.5156768946999</v>
      </c>
      <c r="FS85">
        <f t="shared" si="249"/>
        <v>5952.6144199021001</v>
      </c>
      <c r="FT85">
        <f t="shared" si="249"/>
        <v>9793.5213486979992</v>
      </c>
      <c r="FU85">
        <f t="shared" si="249"/>
        <v>7224.1849098490002</v>
      </c>
      <c r="FV85">
        <f t="shared" si="249"/>
        <v>10293.5404230318</v>
      </c>
      <c r="FW85">
        <f t="shared" si="249"/>
        <v>9478.5110652687999</v>
      </c>
      <c r="FX85">
        <f t="shared" si="249"/>
        <v>11893.429951447601</v>
      </c>
      <c r="FY85">
        <f t="shared" si="249"/>
        <v>9351.6451076984995</v>
      </c>
      <c r="FZ85">
        <f t="shared" si="249"/>
        <v>6809.8228125370997</v>
      </c>
      <c r="GA85">
        <f t="shared" si="249"/>
        <v>10337.1263312182</v>
      </c>
      <c r="GB85">
        <f t="shared" si="249"/>
        <v>8837.9300397657007</v>
      </c>
      <c r="GC85">
        <f t="shared" si="249"/>
        <v>11887.4221981382</v>
      </c>
      <c r="GD85">
        <f t="shared" si="249"/>
        <v>11267.185444119799</v>
      </c>
    </row>
    <row r="86" spans="1:186" x14ac:dyDescent="0.55000000000000004">
      <c r="B86" s="2" t="s">
        <v>30</v>
      </c>
      <c r="C86" s="1">
        <f>SQRT(AVERAGE(C66:C85))</f>
        <v>0.62951683296813976</v>
      </c>
      <c r="D86" s="96">
        <f t="shared" ref="D86:BO86" si="250">SQRT(AVERAGE(D66:D85))</f>
        <v>0.63265460368193893</v>
      </c>
      <c r="E86" s="96">
        <f t="shared" si="250"/>
        <v>0.63950012975398074</v>
      </c>
      <c r="F86" s="96">
        <f t="shared" si="250"/>
        <v>0.64488390112144556</v>
      </c>
      <c r="G86" s="96">
        <f t="shared" si="250"/>
        <v>0.64804038238923234</v>
      </c>
      <c r="H86" s="96">
        <f t="shared" si="250"/>
        <v>0.66554416124856119</v>
      </c>
      <c r="I86" s="96">
        <f t="shared" si="250"/>
        <v>0.67411287521898555</v>
      </c>
      <c r="J86" s="96">
        <f t="shared" si="250"/>
        <v>0.69917282288034022</v>
      </c>
      <c r="K86" s="96">
        <f t="shared" si="250"/>
        <v>0.74018515689117248</v>
      </c>
      <c r="L86" s="96">
        <f t="shared" si="250"/>
        <v>0.84903639281338039</v>
      </c>
      <c r="M86" s="96">
        <f t="shared" si="250"/>
        <v>1.0125439944829853</v>
      </c>
      <c r="N86" s="96">
        <f t="shared" si="250"/>
        <v>1.1144244207055369</v>
      </c>
      <c r="O86" s="96">
        <f t="shared" si="250"/>
        <v>1.1713410703289862</v>
      </c>
      <c r="P86" s="96">
        <f t="shared" si="250"/>
        <v>1.1851863558693498</v>
      </c>
      <c r="Q86" s="96">
        <f t="shared" si="250"/>
        <v>1.1881476892556417</v>
      </c>
      <c r="R86" s="96">
        <f t="shared" si="250"/>
        <v>1.1889597758204211</v>
      </c>
      <c r="S86" s="96">
        <f t="shared" si="250"/>
        <v>0.35250491376038801</v>
      </c>
      <c r="T86" s="96">
        <f t="shared" si="250"/>
        <v>0.35716720030444393</v>
      </c>
      <c r="U86" s="96">
        <f t="shared" si="250"/>
        <v>0.36724662215876086</v>
      </c>
      <c r="V86" s="96">
        <f t="shared" si="250"/>
        <v>0.37514951211513137</v>
      </c>
      <c r="W86" s="96">
        <f t="shared" si="250"/>
        <v>0.37978724766769656</v>
      </c>
      <c r="X86" s="96">
        <f t="shared" si="250"/>
        <v>0.40541678023739297</v>
      </c>
      <c r="Y86" s="96">
        <f t="shared" si="250"/>
        <v>0.41797604726609738</v>
      </c>
      <c r="Z86" s="96">
        <f t="shared" si="250"/>
        <v>0.45512888655700007</v>
      </c>
      <c r="AA86" s="96">
        <f t="shared" si="250"/>
        <v>0.51698055664651088</v>
      </c>
      <c r="AB86" s="96">
        <f t="shared" si="250"/>
        <v>0.68427706782934428</v>
      </c>
      <c r="AC86" s="96">
        <f t="shared" si="250"/>
        <v>0.93659512924658461</v>
      </c>
      <c r="AD86" s="96">
        <f t="shared" si="250"/>
        <v>1.0898407713005671</v>
      </c>
      <c r="AE86" s="96">
        <f t="shared" si="250"/>
        <v>1.168328150564218</v>
      </c>
      <c r="AF86" s="96">
        <f t="shared" si="250"/>
        <v>1.1847683168287009</v>
      </c>
      <c r="AG86" s="96">
        <f t="shared" si="250"/>
        <v>1.1880990190089611</v>
      </c>
      <c r="AH86" s="96">
        <f t="shared" si="250"/>
        <v>1.1889592433170686</v>
      </c>
      <c r="AI86" s="96">
        <f t="shared" si="250"/>
        <v>0.22092885575775756</v>
      </c>
      <c r="AJ86" s="96">
        <f t="shared" si="250"/>
        <v>0.2259765087908526</v>
      </c>
      <c r="AK86" s="96">
        <f t="shared" si="250"/>
        <v>0.23696071641344044</v>
      </c>
      <c r="AL86" s="96">
        <f t="shared" si="250"/>
        <v>0.24562271173023015</v>
      </c>
      <c r="AM86" s="96">
        <f t="shared" si="250"/>
        <v>0.25073605805563443</v>
      </c>
      <c r="AN86" s="96">
        <f t="shared" si="250"/>
        <v>0.27904980935726703</v>
      </c>
      <c r="AO86" s="96">
        <f t="shared" si="250"/>
        <v>0.29300758210574646</v>
      </c>
      <c r="AP86" s="96">
        <f t="shared" si="250"/>
        <v>0.33499486873983725</v>
      </c>
      <c r="AQ86" s="96">
        <f t="shared" si="250"/>
        <v>0.40636074156752333</v>
      </c>
      <c r="AR86" s="96">
        <f t="shared" si="250"/>
        <v>0.60262115274214256</v>
      </c>
      <c r="AS86" s="96">
        <f t="shared" si="250"/>
        <v>0.899658403103471</v>
      </c>
      <c r="AT86" s="96">
        <f t="shared" si="250"/>
        <v>1.0784563368069389</v>
      </c>
      <c r="AU86" s="96">
        <f t="shared" si="250"/>
        <v>1.1671128101719754</v>
      </c>
      <c r="AV86" s="96">
        <f t="shared" si="250"/>
        <v>1.1846108832074922</v>
      </c>
      <c r="AW86" s="96">
        <f t="shared" si="250"/>
        <v>1.1880817740549348</v>
      </c>
      <c r="AX86" s="96">
        <f t="shared" si="250"/>
        <v>1.1889590855367795</v>
      </c>
      <c r="AY86" s="96">
        <f t="shared" si="250"/>
        <v>0.11720298905610844</v>
      </c>
      <c r="AZ86" s="96">
        <f t="shared" si="250"/>
        <v>0.12022668050346176</v>
      </c>
      <c r="BA86" s="96">
        <f t="shared" si="250"/>
        <v>0.12772568987184008</v>
      </c>
      <c r="BB86" s="96">
        <f t="shared" si="250"/>
        <v>0.13428186480218562</v>
      </c>
      <c r="BC86" s="96">
        <f t="shared" si="250"/>
        <v>0.13841132129534828</v>
      </c>
      <c r="BD86" s="96">
        <f t="shared" si="250"/>
        <v>0.16301146482438006</v>
      </c>
      <c r="BE86" s="96">
        <f t="shared" si="250"/>
        <v>0.17608943528693261</v>
      </c>
      <c r="BF86" s="96">
        <f t="shared" si="250"/>
        <v>0.21887382555618945</v>
      </c>
      <c r="BG86" s="96">
        <f t="shared" si="250"/>
        <v>0.29728227150855741</v>
      </c>
      <c r="BH86" s="96">
        <f t="shared" si="250"/>
        <v>0.52153335167539172</v>
      </c>
      <c r="BI86" s="96">
        <f t="shared" si="250"/>
        <v>0.86326840053622911</v>
      </c>
      <c r="BJ86" s="96">
        <f t="shared" si="250"/>
        <v>1.0675081990344388</v>
      </c>
      <c r="BK86" s="96">
        <f t="shared" si="250"/>
        <v>1.1660274759405223</v>
      </c>
      <c r="BL86" s="96">
        <f t="shared" si="250"/>
        <v>1.1844756333323327</v>
      </c>
      <c r="BM86" s="96">
        <f t="shared" si="250"/>
        <v>1.1880673977424938</v>
      </c>
      <c r="BN86" s="96">
        <f t="shared" si="250"/>
        <v>1.1889589653477497</v>
      </c>
      <c r="BO86" s="96">
        <f t="shared" si="250"/>
        <v>0.10821946577809104</v>
      </c>
      <c r="BP86" s="96">
        <f t="shared" ref="BP86:EA86" si="251">SQRT(AVERAGE(BP66:BP85))</f>
        <v>0.11000464537873263</v>
      </c>
      <c r="BQ86" s="96">
        <f t="shared" si="251"/>
        <v>0.11520703364058647</v>
      </c>
      <c r="BR86" s="96">
        <f t="shared" si="251"/>
        <v>0.12026990675905463</v>
      </c>
      <c r="BS86" s="96">
        <f t="shared" si="251"/>
        <v>0.12364910629862626</v>
      </c>
      <c r="BT86" s="96">
        <f t="shared" si="251"/>
        <v>0.14518066320208778</v>
      </c>
      <c r="BU86" s="96">
        <f t="shared" si="251"/>
        <v>0.1573099091244804</v>
      </c>
      <c r="BV86" s="96">
        <f t="shared" si="251"/>
        <v>0.19894378180396657</v>
      </c>
      <c r="BW86" s="96">
        <f t="shared" si="251"/>
        <v>0.27794864142240328</v>
      </c>
      <c r="BX86" s="96">
        <f t="shared" si="251"/>
        <v>0.50701029889923277</v>
      </c>
      <c r="BY86" s="96">
        <f t="shared" si="251"/>
        <v>0.85677140435402988</v>
      </c>
      <c r="BZ86" s="96">
        <f t="shared" si="251"/>
        <v>1.0655774845822494</v>
      </c>
      <c r="CA86" s="96">
        <f t="shared" si="251"/>
        <v>1.1658436006152744</v>
      </c>
      <c r="CB86" s="96">
        <f t="shared" si="251"/>
        <v>1.1844532147051685</v>
      </c>
      <c r="CC86" s="96">
        <f t="shared" si="251"/>
        <v>1.1880650526977303</v>
      </c>
      <c r="CD86" s="96">
        <f t="shared" si="251"/>
        <v>1.1889589466891821</v>
      </c>
      <c r="CE86" s="96">
        <f t="shared" si="251"/>
        <v>0.13798793731453721</v>
      </c>
      <c r="CF86" s="96">
        <f t="shared" si="251"/>
        <v>0.1331747488510753</v>
      </c>
      <c r="CG86" s="96">
        <f t="shared" si="251"/>
        <v>0.12393686919961132</v>
      </c>
      <c r="CH86" s="96">
        <f t="shared" si="251"/>
        <v>0.11764480919319528</v>
      </c>
      <c r="CI86" s="96">
        <f t="shared" si="251"/>
        <v>0.11447945246477045</v>
      </c>
      <c r="CJ86" s="96">
        <f t="shared" si="251"/>
        <v>0.10234269357774176</v>
      </c>
      <c r="CK86" s="96">
        <f t="shared" si="251"/>
        <v>0.10082095038687687</v>
      </c>
      <c r="CL86" s="96">
        <f t="shared" si="251"/>
        <v>0.11911522950839239</v>
      </c>
      <c r="CM86" s="96">
        <f t="shared" si="251"/>
        <v>0.19231983696062127</v>
      </c>
      <c r="CN86" s="96">
        <f t="shared" si="251"/>
        <v>0.44120530369241995</v>
      </c>
      <c r="CO86" s="96">
        <f t="shared" si="251"/>
        <v>0.82736765766740761</v>
      </c>
      <c r="CP86" s="96">
        <f t="shared" si="251"/>
        <v>1.0569186808286237</v>
      </c>
      <c r="CQ86" s="96">
        <f t="shared" si="251"/>
        <v>1.1650440388711392</v>
      </c>
      <c r="CR86" s="96">
        <f t="shared" si="251"/>
        <v>1.184357384471292</v>
      </c>
      <c r="CS86" s="96">
        <f t="shared" si="251"/>
        <v>1.1880551471231329</v>
      </c>
      <c r="CT86" s="96">
        <f t="shared" si="251"/>
        <v>1.1889588707007706</v>
      </c>
      <c r="CU86" s="96">
        <f t="shared" si="251"/>
        <v>0.25440505082592924</v>
      </c>
      <c r="CV86" s="96">
        <f t="shared" si="251"/>
        <v>0.24679639788994298</v>
      </c>
      <c r="CW86" s="96">
        <f t="shared" si="251"/>
        <v>0.23084572188280175</v>
      </c>
      <c r="CX86" s="96">
        <f t="shared" si="251"/>
        <v>0.2185324434310062</v>
      </c>
      <c r="CY86" s="96">
        <f t="shared" si="251"/>
        <v>0.21145207762368745</v>
      </c>
      <c r="CZ86" s="96">
        <f t="shared" si="251"/>
        <v>0.17196583731435405</v>
      </c>
      <c r="DA86" s="96">
        <f t="shared" si="251"/>
        <v>0.15272416569999234</v>
      </c>
      <c r="DB86" s="96">
        <f t="shared" si="251"/>
        <v>0.10519027229185557</v>
      </c>
      <c r="DC86" s="96">
        <f t="shared" si="251"/>
        <v>0.10459995147121381</v>
      </c>
      <c r="DD86" s="96">
        <f t="shared" si="251"/>
        <v>0.36203284275757031</v>
      </c>
      <c r="DE86" s="96">
        <f t="shared" si="251"/>
        <v>0.79192297962580627</v>
      </c>
      <c r="DF86" s="96">
        <f t="shared" si="251"/>
        <v>1.0466314365744387</v>
      </c>
      <c r="DG86" s="96">
        <f t="shared" si="251"/>
        <v>1.164142690512082</v>
      </c>
      <c r="DH86" s="96">
        <f t="shared" si="251"/>
        <v>1.1842525561296258</v>
      </c>
      <c r="DI86" s="96">
        <f t="shared" si="251"/>
        <v>1.1880445273233324</v>
      </c>
      <c r="DJ86" s="96">
        <f t="shared" si="251"/>
        <v>1.1889587942149193</v>
      </c>
      <c r="DK86" s="96">
        <f t="shared" si="251"/>
        <v>0.52651294365403833</v>
      </c>
      <c r="DL86" s="96">
        <f t="shared" si="251"/>
        <v>0.5166525778176887</v>
      </c>
      <c r="DM86" s="96">
        <f t="shared" si="251"/>
        <v>0.49577925470918144</v>
      </c>
      <c r="DN86" s="96">
        <f t="shared" si="251"/>
        <v>0.47949014771667464</v>
      </c>
      <c r="DO86" s="96">
        <f t="shared" si="251"/>
        <v>0.47000038518531789</v>
      </c>
      <c r="DP86" s="96">
        <f t="shared" si="251"/>
        <v>0.41636345558067972</v>
      </c>
      <c r="DQ86" s="96">
        <f t="shared" si="251"/>
        <v>0.38942174689071113</v>
      </c>
      <c r="DR86" s="96">
        <f t="shared" si="251"/>
        <v>0.31078438081389498</v>
      </c>
      <c r="DS86" s="96">
        <f t="shared" si="251"/>
        <v>0.18662549620205932</v>
      </c>
      <c r="DT86" s="96">
        <f t="shared" si="251"/>
        <v>0.21182389192461296</v>
      </c>
      <c r="DU86" s="96">
        <f t="shared" si="251"/>
        <v>0.7223549609634361</v>
      </c>
      <c r="DV86" s="96">
        <f t="shared" si="251"/>
        <v>1.0268045003035153</v>
      </c>
      <c r="DW86" s="96">
        <f t="shared" si="251"/>
        <v>1.1625318725220433</v>
      </c>
      <c r="DX86" s="96">
        <f t="shared" si="251"/>
        <v>1.1840735282914596</v>
      </c>
      <c r="DY86" s="96">
        <f t="shared" si="251"/>
        <v>1.1880268952522071</v>
      </c>
      <c r="DZ86" s="96">
        <f t="shared" si="251"/>
        <v>1.1889586781259496</v>
      </c>
      <c r="EA86" s="96">
        <f t="shared" si="251"/>
        <v>0.80698107053351054</v>
      </c>
      <c r="EB86" s="96">
        <f t="shared" ref="EB86:FF86" si="252">SQRT(AVERAGE(EB66:EB85))</f>
        <v>0.79531034772063969</v>
      </c>
      <c r="EC86" s="96">
        <f t="shared" si="252"/>
        <v>0.77060727510573213</v>
      </c>
      <c r="ED86" s="96">
        <f t="shared" si="252"/>
        <v>0.75132845984499741</v>
      </c>
      <c r="EE86" s="96">
        <f t="shared" si="252"/>
        <v>0.74008277681449941</v>
      </c>
      <c r="EF86" s="96">
        <f t="shared" si="252"/>
        <v>0.67670541955790919</v>
      </c>
      <c r="EG86" s="96">
        <f t="shared" si="252"/>
        <v>0.64496364364509839</v>
      </c>
      <c r="EH86" s="96">
        <f t="shared" si="252"/>
        <v>0.55177229163455788</v>
      </c>
      <c r="EI86" s="96">
        <f t="shared" si="252"/>
        <v>0.39995088716785293</v>
      </c>
      <c r="EJ86" s="96">
        <f t="shared" si="252"/>
        <v>0.11422885168695192</v>
      </c>
      <c r="EK86" s="96">
        <f t="shared" si="252"/>
        <v>0.65460576359969769</v>
      </c>
      <c r="EL86" s="96">
        <f t="shared" si="252"/>
        <v>1.0077904348341238</v>
      </c>
      <c r="EM86" s="96">
        <f t="shared" si="252"/>
        <v>1.1611157631070514</v>
      </c>
      <c r="EN86" s="96">
        <f t="shared" si="252"/>
        <v>1.1839247407590159</v>
      </c>
      <c r="EO86" s="96">
        <f t="shared" si="252"/>
        <v>1.1880127095607151</v>
      </c>
      <c r="EP86" s="96">
        <f t="shared" si="252"/>
        <v>1.1889585941469936</v>
      </c>
      <c r="EQ86" s="96">
        <f t="shared" si="252"/>
        <v>1.0893711673422013</v>
      </c>
      <c r="ER86" s="96">
        <f t="shared" si="252"/>
        <v>1.0759527084809615</v>
      </c>
      <c r="ES86" s="96">
        <f t="shared" si="252"/>
        <v>1.0475710052501834</v>
      </c>
      <c r="ET86" s="96">
        <f t="shared" si="252"/>
        <v>1.0254302128683004</v>
      </c>
      <c r="EU86" s="96">
        <f t="shared" si="252"/>
        <v>1.0125108225938568</v>
      </c>
      <c r="EV86" s="96">
        <f t="shared" si="252"/>
        <v>0.93983320653690239</v>
      </c>
      <c r="EW86" s="96">
        <f t="shared" si="252"/>
        <v>0.90349821190063384</v>
      </c>
      <c r="EX86" s="96">
        <f t="shared" si="252"/>
        <v>0.79664929076763513</v>
      </c>
      <c r="EY86" s="96">
        <f t="shared" si="252"/>
        <v>0.62151703832948824</v>
      </c>
      <c r="EZ86" s="96">
        <f t="shared" si="252"/>
        <v>0.1880657768834669</v>
      </c>
      <c r="FA86" s="96">
        <f t="shared" si="252"/>
        <v>0.5889203836321486</v>
      </c>
      <c r="FB86" s="96">
        <f t="shared" si="252"/>
        <v>0.98943884526652814</v>
      </c>
      <c r="FC86" s="96">
        <f t="shared" si="252"/>
        <v>1.1598455144708752</v>
      </c>
      <c r="FD86" s="96">
        <f t="shared" si="252"/>
        <v>1.1837979107660574</v>
      </c>
      <c r="FE86" s="96">
        <f t="shared" si="252"/>
        <v>1.1880009428828666</v>
      </c>
      <c r="FF86" s="96">
        <f t="shared" si="252"/>
        <v>1.1889585305694215</v>
      </c>
      <c r="FH86" s="1">
        <f>MIN(C86:FF86)</f>
        <v>0.10082095038687687</v>
      </c>
      <c r="FK86">
        <f t="shared" ref="FK86:GD86" si="253">ABS(FK27)</f>
        <v>7796.0303466942996</v>
      </c>
      <c r="FL86">
        <f t="shared" si="253"/>
        <v>7099.7421373515999</v>
      </c>
      <c r="FM86">
        <f t="shared" si="253"/>
        <v>7837.7127357056997</v>
      </c>
      <c r="FN86">
        <f t="shared" si="253"/>
        <v>7041.9452195390004</v>
      </c>
      <c r="FO86">
        <f t="shared" si="253"/>
        <v>8882.4210551913002</v>
      </c>
      <c r="FP86">
        <f t="shared" si="253"/>
        <v>10224.5227252722</v>
      </c>
      <c r="FQ86">
        <f t="shared" si="253"/>
        <v>8999.0964017736005</v>
      </c>
      <c r="FR86">
        <f t="shared" si="253"/>
        <v>7753.1010311431</v>
      </c>
      <c r="FS86">
        <f t="shared" si="253"/>
        <v>5854.8018592597</v>
      </c>
      <c r="FT86">
        <f t="shared" si="253"/>
        <v>9640.6135387496997</v>
      </c>
      <c r="FU86">
        <f t="shared" si="253"/>
        <v>7106.4941676572998</v>
      </c>
      <c r="FV86">
        <f t="shared" si="253"/>
        <v>10132.8684650348</v>
      </c>
      <c r="FW86">
        <f t="shared" si="253"/>
        <v>9337.5228770602007</v>
      </c>
      <c r="FX86">
        <f t="shared" si="253"/>
        <v>11709.0210081763</v>
      </c>
      <c r="FY86">
        <f t="shared" si="253"/>
        <v>9195.4422730296992</v>
      </c>
      <c r="FZ86">
        <f t="shared" si="253"/>
        <v>6703.3479097071004</v>
      </c>
      <c r="GA86">
        <f t="shared" si="253"/>
        <v>10165.875541507899</v>
      </c>
      <c r="GB86">
        <f t="shared" si="253"/>
        <v>8686.1437135522992</v>
      </c>
      <c r="GC86">
        <f t="shared" si="253"/>
        <v>11698.099400360299</v>
      </c>
      <c r="GD86">
        <f t="shared" si="253"/>
        <v>11094.7166324146</v>
      </c>
    </row>
    <row r="87" spans="1:186" x14ac:dyDescent="0.55000000000000004">
      <c r="FK87">
        <f t="shared" ref="FK87:GD87" si="254">ABS(FK28)</f>
        <v>7570.8453274970998</v>
      </c>
      <c r="FL87">
        <f t="shared" si="254"/>
        <v>6867.3059179660004</v>
      </c>
      <c r="FM87">
        <f t="shared" si="254"/>
        <v>7599.6010581460996</v>
      </c>
      <c r="FN87">
        <f t="shared" si="254"/>
        <v>6851.2664102074996</v>
      </c>
      <c r="FO87">
        <f t="shared" si="254"/>
        <v>8580.1867920256009</v>
      </c>
      <c r="FP87">
        <f t="shared" si="254"/>
        <v>9962.3075991335008</v>
      </c>
      <c r="FQ87">
        <f t="shared" si="254"/>
        <v>8745.4282688281</v>
      </c>
      <c r="FR87">
        <f t="shared" si="254"/>
        <v>7531.7994812115003</v>
      </c>
      <c r="FS87">
        <f t="shared" si="254"/>
        <v>5681.3223061528997</v>
      </c>
      <c r="FT87">
        <f t="shared" si="254"/>
        <v>9304.7579879274999</v>
      </c>
      <c r="FU87">
        <f t="shared" si="254"/>
        <v>6840.1009755731002</v>
      </c>
      <c r="FV87">
        <f t="shared" si="254"/>
        <v>9780.9709391015003</v>
      </c>
      <c r="FW87">
        <f t="shared" si="254"/>
        <v>9033.3624107520009</v>
      </c>
      <c r="FX87">
        <f t="shared" si="254"/>
        <v>11322.513425498501</v>
      </c>
      <c r="FY87">
        <f t="shared" si="254"/>
        <v>8887.8883180391003</v>
      </c>
      <c r="FZ87">
        <f t="shared" si="254"/>
        <v>6500.8663872029001</v>
      </c>
      <c r="GA87">
        <f t="shared" si="254"/>
        <v>9788.3811959990999</v>
      </c>
      <c r="GB87">
        <f t="shared" si="254"/>
        <v>8386.3653443601997</v>
      </c>
      <c r="GC87">
        <f t="shared" si="254"/>
        <v>11293.9043068356</v>
      </c>
      <c r="GD87">
        <f t="shared" si="254"/>
        <v>10648.542193237699</v>
      </c>
    </row>
    <row r="88" spans="1:186" x14ac:dyDescent="0.55000000000000004">
      <c r="FK88">
        <f t="shared" ref="FK88:GD88" si="255">ABS(FK29)</f>
        <v>3091.5751908336001</v>
      </c>
      <c r="FL88">
        <f t="shared" si="255"/>
        <v>2448.2089712491002</v>
      </c>
      <c r="FM88">
        <f t="shared" si="255"/>
        <v>2420.4595934051999</v>
      </c>
      <c r="FN88">
        <f t="shared" si="255"/>
        <v>2848.1359235300001</v>
      </c>
      <c r="FO88">
        <f t="shared" si="255"/>
        <v>2206.7237741990998</v>
      </c>
      <c r="FP88">
        <f t="shared" si="255"/>
        <v>4502.0390768433999</v>
      </c>
      <c r="FQ88">
        <f t="shared" si="255"/>
        <v>3559.9946346907</v>
      </c>
      <c r="FR88">
        <f t="shared" si="255"/>
        <v>2088.1601747937002</v>
      </c>
      <c r="FS88">
        <f t="shared" si="255"/>
        <v>1902.3228433720999</v>
      </c>
      <c r="FT88">
        <f t="shared" si="255"/>
        <v>2076.2842458381001</v>
      </c>
      <c r="FU88">
        <f t="shared" si="255"/>
        <v>1553.4930767372</v>
      </c>
      <c r="FV88">
        <f t="shared" si="255"/>
        <v>2388.2655084603002</v>
      </c>
      <c r="FW88">
        <f t="shared" si="255"/>
        <v>3259.7468436762001</v>
      </c>
      <c r="FX88">
        <f t="shared" si="255"/>
        <v>4159.9776485489001</v>
      </c>
      <c r="FY88">
        <f t="shared" si="255"/>
        <v>2062.1175415455</v>
      </c>
      <c r="FZ88">
        <f t="shared" si="255"/>
        <v>1704.7312304668999</v>
      </c>
      <c r="GA88">
        <f t="shared" si="255"/>
        <v>2664.8814754321002</v>
      </c>
      <c r="GB88">
        <f t="shared" si="255"/>
        <v>1889.5094458354999</v>
      </c>
      <c r="GC88">
        <f t="shared" si="255"/>
        <v>3061.3508872785001</v>
      </c>
      <c r="GD88">
        <f t="shared" si="255"/>
        <v>2411.1012950037002</v>
      </c>
    </row>
    <row r="89" spans="1:186" ht="57.6" x14ac:dyDescent="0.55000000000000004">
      <c r="DM89" s="54" t="s">
        <v>77</v>
      </c>
      <c r="DN89" s="54"/>
      <c r="DO89" s="54" t="s">
        <v>75</v>
      </c>
      <c r="DP89" s="55" t="s">
        <v>76</v>
      </c>
      <c r="FK89">
        <f t="shared" ref="FK89:GD89" si="256">ABS(FK30)</f>
        <v>26.9058067671</v>
      </c>
      <c r="FL89">
        <f t="shared" si="256"/>
        <v>24.6136671983</v>
      </c>
      <c r="FM89">
        <f t="shared" si="256"/>
        <v>27.247204791800002</v>
      </c>
      <c r="FN89">
        <f t="shared" si="256"/>
        <v>24.201343982800001</v>
      </c>
      <c r="FO89">
        <f t="shared" si="256"/>
        <v>30.890479688100001</v>
      </c>
      <c r="FP89">
        <f t="shared" si="256"/>
        <v>34.765972424200001</v>
      </c>
      <c r="FQ89">
        <f t="shared" si="256"/>
        <v>30.8828220161</v>
      </c>
      <c r="FR89">
        <f t="shared" si="256"/>
        <v>26.2969588351</v>
      </c>
      <c r="FS89">
        <f t="shared" si="256"/>
        <v>20.197290453200001</v>
      </c>
      <c r="FT89">
        <f t="shared" si="256"/>
        <v>33.679467440099998</v>
      </c>
      <c r="FU89">
        <f t="shared" si="256"/>
        <v>24.7701889061</v>
      </c>
      <c r="FV89">
        <f t="shared" si="256"/>
        <v>35.285216889200001</v>
      </c>
      <c r="FW89">
        <f t="shared" si="256"/>
        <v>31.939584712199999</v>
      </c>
      <c r="FX89">
        <f t="shared" si="256"/>
        <v>40.460804016099999</v>
      </c>
      <c r="FY89">
        <f t="shared" si="256"/>
        <v>31.974605845199999</v>
      </c>
      <c r="FZ89">
        <f t="shared" si="256"/>
        <v>23.2361274326</v>
      </c>
      <c r="GA89">
        <f t="shared" si="256"/>
        <v>35.448411787200001</v>
      </c>
      <c r="GB89">
        <f t="shared" si="256"/>
        <v>30.292487855400001</v>
      </c>
      <c r="GC89">
        <f t="shared" si="256"/>
        <v>40.030990460600002</v>
      </c>
      <c r="GD89">
        <f t="shared" si="256"/>
        <v>38.2265480242</v>
      </c>
    </row>
    <row r="90" spans="1:186" x14ac:dyDescent="0.55000000000000004">
      <c r="J90" s="14"/>
      <c r="M90" s="109" t="s">
        <v>122</v>
      </c>
      <c r="N90" s="109"/>
      <c r="O90" s="109"/>
      <c r="P90" s="109"/>
      <c r="Q90" s="109"/>
      <c r="R90" s="109"/>
      <c r="U90" s="14"/>
      <c r="V90" s="14"/>
      <c r="Y90" s="109" t="s">
        <v>123</v>
      </c>
      <c r="Z90" s="109"/>
      <c r="AA90" s="109"/>
      <c r="AB90" s="109"/>
      <c r="AC90" s="109"/>
      <c r="AD90" s="109"/>
      <c r="AI90" s="14"/>
      <c r="AM90" s="109" t="s">
        <v>127</v>
      </c>
      <c r="AN90" s="109"/>
      <c r="AO90" s="109"/>
      <c r="AP90" s="109"/>
      <c r="AQ90" s="109"/>
      <c r="AR90" s="109"/>
      <c r="AV90" s="14"/>
      <c r="AY90" s="109" t="s">
        <v>125</v>
      </c>
      <c r="AZ90" s="109"/>
      <c r="BA90" s="109"/>
      <c r="BB90" s="109"/>
      <c r="BC90" s="109"/>
      <c r="BD90" s="109"/>
      <c r="BE90" s="109"/>
      <c r="BJ90" s="14"/>
      <c r="BM90" s="109" t="s">
        <v>126</v>
      </c>
      <c r="BN90" s="109"/>
      <c r="BO90" s="109"/>
      <c r="BP90" s="109"/>
      <c r="BQ90" s="109"/>
      <c r="BR90" s="109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DM90" s="52">
        <v>0</v>
      </c>
      <c r="DN90" s="96"/>
      <c r="DO90" s="52">
        <f>((0.3801*DM90)-7.37444)</f>
        <v>-7.3744399999999999</v>
      </c>
      <c r="DP90" s="56">
        <f t="shared" ref="DP90:DP104" si="257">10225*((DO90)/1000)</f>
        <v>-75.403649000000001</v>
      </c>
      <c r="FK90">
        <f t="shared" ref="FK90:GD90" si="258">ABS(FK31)</f>
        <v>9701.1366518668001</v>
      </c>
      <c r="FL90">
        <f t="shared" si="258"/>
        <v>8836.0128233333999</v>
      </c>
      <c r="FM90">
        <f t="shared" si="258"/>
        <v>9747.1263524690003</v>
      </c>
      <c r="FN90">
        <f t="shared" si="258"/>
        <v>8741.2107358818994</v>
      </c>
      <c r="FO90">
        <f t="shared" si="258"/>
        <v>11042.9841766558</v>
      </c>
      <c r="FP90">
        <f t="shared" si="258"/>
        <v>12651.6142531197</v>
      </c>
      <c r="FQ90">
        <f t="shared" si="258"/>
        <v>11171.368140226199</v>
      </c>
      <c r="FR90">
        <f t="shared" si="258"/>
        <v>9570.8616280452006</v>
      </c>
      <c r="FS90">
        <f t="shared" si="258"/>
        <v>7287.4179568683003</v>
      </c>
      <c r="FT90">
        <f t="shared" si="258"/>
        <v>11987.3021291855</v>
      </c>
      <c r="FU90">
        <f t="shared" si="258"/>
        <v>8837.4427528381002</v>
      </c>
      <c r="FV90">
        <f t="shared" si="258"/>
        <v>12583.604386573499</v>
      </c>
      <c r="FW90">
        <f t="shared" si="258"/>
        <v>11565.970368313099</v>
      </c>
      <c r="FX90">
        <f t="shared" si="258"/>
        <v>14535.0614123382</v>
      </c>
      <c r="FY90">
        <f t="shared" si="258"/>
        <v>11444.878223350101</v>
      </c>
      <c r="FZ90">
        <f t="shared" si="258"/>
        <v>8324.7233511713002</v>
      </c>
      <c r="GA90">
        <f t="shared" si="258"/>
        <v>12655.2739308741</v>
      </c>
      <c r="GB90">
        <f t="shared" si="258"/>
        <v>10811.272291720101</v>
      </c>
      <c r="GC90">
        <f t="shared" si="258"/>
        <v>14516.302720838001</v>
      </c>
      <c r="GD90">
        <f t="shared" si="258"/>
        <v>13760.786914410701</v>
      </c>
    </row>
    <row r="91" spans="1:186" x14ac:dyDescent="0.55000000000000004">
      <c r="L91" s="78"/>
      <c r="M91" s="110" t="s">
        <v>2</v>
      </c>
      <c r="N91" s="110"/>
      <c r="O91" s="110"/>
      <c r="P91" s="110"/>
      <c r="Q91" s="110"/>
      <c r="R91" s="110"/>
      <c r="X91" s="78"/>
      <c r="Y91" s="110" t="s">
        <v>2</v>
      </c>
      <c r="Z91" s="110"/>
      <c r="AA91" s="110"/>
      <c r="AB91" s="110"/>
      <c r="AC91" s="110"/>
      <c r="AD91" s="110"/>
      <c r="AK91" s="78"/>
      <c r="AL91" s="96"/>
      <c r="AM91" s="110" t="s">
        <v>2</v>
      </c>
      <c r="AN91" s="110"/>
      <c r="AO91" s="110"/>
      <c r="AP91" s="110"/>
      <c r="AQ91" s="110"/>
      <c r="AR91" s="110"/>
      <c r="AX91" s="78"/>
      <c r="AY91" s="110" t="s">
        <v>2</v>
      </c>
      <c r="AZ91" s="110"/>
      <c r="BA91" s="110"/>
      <c r="BB91" s="110"/>
      <c r="BC91" s="110"/>
      <c r="BD91" s="110"/>
      <c r="BE91" s="110"/>
      <c r="BL91" s="78"/>
      <c r="BM91" s="110" t="s">
        <v>2</v>
      </c>
      <c r="BN91" s="110"/>
      <c r="BO91" s="110"/>
      <c r="BP91" s="110"/>
      <c r="BQ91" s="110"/>
      <c r="BR91" s="110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DM91" s="52">
        <f t="shared" ref="DM91:DM104" si="259">DM90+200</f>
        <v>200</v>
      </c>
      <c r="DN91" s="96"/>
      <c r="DO91" s="52">
        <f t="shared" ref="DO91:DO104" si="260">((0.3801*DM91)-7.37444)</f>
        <v>68.645559999999989</v>
      </c>
      <c r="DP91" s="56">
        <f t="shared" si="257"/>
        <v>701.90085099999999</v>
      </c>
      <c r="FK91">
        <f t="shared" ref="FK91:GD91" si="261">ABS(FK32)</f>
        <v>9639.5175765520999</v>
      </c>
      <c r="FL91">
        <f t="shared" si="261"/>
        <v>8776.8073883927991</v>
      </c>
      <c r="FM91">
        <f t="shared" si="261"/>
        <v>9683.2490557178007</v>
      </c>
      <c r="FN91">
        <f t="shared" si="261"/>
        <v>8689.7185124513999</v>
      </c>
      <c r="FO91">
        <f t="shared" si="261"/>
        <v>10976.5536344762</v>
      </c>
      <c r="FP91">
        <f t="shared" si="261"/>
        <v>12588.2246237327</v>
      </c>
      <c r="FQ91">
        <f t="shared" si="261"/>
        <v>11105.929880384299</v>
      </c>
      <c r="FR91">
        <f t="shared" si="261"/>
        <v>9534.1202728419994</v>
      </c>
      <c r="FS91">
        <f t="shared" si="261"/>
        <v>7240.7608390379</v>
      </c>
      <c r="FT91">
        <f t="shared" si="261"/>
        <v>11906.9904684105</v>
      </c>
      <c r="FU91">
        <f t="shared" si="261"/>
        <v>8782.4352880893002</v>
      </c>
      <c r="FV91">
        <f t="shared" si="261"/>
        <v>12506.6468029644</v>
      </c>
      <c r="FW91">
        <f t="shared" si="261"/>
        <v>11508.288681754701</v>
      </c>
      <c r="FX91">
        <f t="shared" si="261"/>
        <v>14449.408752068101</v>
      </c>
      <c r="FY91">
        <f t="shared" si="261"/>
        <v>11371.3255081522</v>
      </c>
      <c r="FZ91">
        <f t="shared" si="261"/>
        <v>8274.2091147490992</v>
      </c>
      <c r="GA91">
        <f t="shared" si="261"/>
        <v>12572.1538239415</v>
      </c>
      <c r="GB91">
        <f t="shared" si="261"/>
        <v>10746.1022934334</v>
      </c>
      <c r="GC91">
        <f t="shared" si="261"/>
        <v>14439.1674696359</v>
      </c>
      <c r="GD91">
        <f t="shared" si="261"/>
        <v>13688.937033607601</v>
      </c>
    </row>
    <row r="92" spans="1:186" ht="14.7" thickBot="1" x14ac:dyDescent="0.6">
      <c r="J92" s="111"/>
      <c r="K92" s="111"/>
      <c r="L92" s="78" t="s">
        <v>111</v>
      </c>
      <c r="M92" s="78">
        <v>0</v>
      </c>
      <c r="N92" s="78">
        <v>500</v>
      </c>
      <c r="O92" s="78">
        <v>1000</v>
      </c>
      <c r="P92" s="78">
        <v>1100</v>
      </c>
      <c r="Q92" s="78">
        <v>1200</v>
      </c>
      <c r="R92" s="78">
        <v>1300</v>
      </c>
      <c r="U92" s="111"/>
      <c r="V92" s="111"/>
      <c r="W92" s="111"/>
      <c r="X92" s="78" t="s">
        <v>111</v>
      </c>
      <c r="Y92" s="78">
        <v>0</v>
      </c>
      <c r="Z92" s="78">
        <v>500</v>
      </c>
      <c r="AA92" s="78">
        <v>1000</v>
      </c>
      <c r="AB92" s="78">
        <v>1100</v>
      </c>
      <c r="AC92" s="78">
        <v>1200</v>
      </c>
      <c r="AD92" s="78">
        <v>1300</v>
      </c>
      <c r="AK92" s="135"/>
      <c r="AL92" s="78" t="s">
        <v>111</v>
      </c>
      <c r="AM92" s="78">
        <v>0</v>
      </c>
      <c r="AN92" s="78">
        <v>500</v>
      </c>
      <c r="AO92" s="78">
        <v>1000</v>
      </c>
      <c r="AP92" s="78">
        <v>1100</v>
      </c>
      <c r="AQ92" s="78">
        <v>1200</v>
      </c>
      <c r="AR92" s="78">
        <v>1300</v>
      </c>
      <c r="AV92" s="111"/>
      <c r="AW92" s="111"/>
      <c r="AX92" s="78" t="s">
        <v>111</v>
      </c>
      <c r="AY92" s="78">
        <v>0</v>
      </c>
      <c r="AZ92" s="78">
        <v>500</v>
      </c>
      <c r="BA92" s="78">
        <v>1000</v>
      </c>
      <c r="BB92" s="78">
        <v>1100</v>
      </c>
      <c r="BC92" s="78">
        <v>1200</v>
      </c>
      <c r="BD92" s="78">
        <v>1300</v>
      </c>
      <c r="BJ92" s="111"/>
      <c r="BK92" s="111"/>
      <c r="BL92" s="78" t="s">
        <v>111</v>
      </c>
      <c r="BM92" s="78">
        <v>0</v>
      </c>
      <c r="BN92" s="78">
        <v>500</v>
      </c>
      <c r="BO92" s="78">
        <v>1000</v>
      </c>
      <c r="BP92" s="78">
        <v>1100</v>
      </c>
      <c r="BQ92" s="78">
        <v>1200</v>
      </c>
      <c r="BR92" s="78">
        <v>1300</v>
      </c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H92" s="96"/>
      <c r="DM92" s="52">
        <f t="shared" si="259"/>
        <v>400</v>
      </c>
      <c r="DN92" s="96"/>
      <c r="DO92" s="52">
        <f t="shared" si="260"/>
        <v>144.66556</v>
      </c>
      <c r="DP92" s="56">
        <f t="shared" si="257"/>
        <v>1479.2053510000001</v>
      </c>
      <c r="FK92">
        <f t="shared" ref="FK92:GD92" si="262">ABS(FK33)</f>
        <v>9508.5818185690005</v>
      </c>
      <c r="FL92">
        <f t="shared" si="262"/>
        <v>8661.2013684483009</v>
      </c>
      <c r="FM92">
        <f t="shared" si="262"/>
        <v>9553.3635539935003</v>
      </c>
      <c r="FN92">
        <f t="shared" si="262"/>
        <v>8582.1504110608003</v>
      </c>
      <c r="FO92">
        <f t="shared" si="262"/>
        <v>10836.893258972201</v>
      </c>
      <c r="FP92">
        <f t="shared" si="262"/>
        <v>12445.414322550199</v>
      </c>
      <c r="FQ92">
        <f t="shared" si="262"/>
        <v>10965.3149205594</v>
      </c>
      <c r="FR92">
        <f t="shared" si="262"/>
        <v>9434.6046037978995</v>
      </c>
      <c r="FS92">
        <f t="shared" si="262"/>
        <v>7142.6786931083998</v>
      </c>
      <c r="FT92">
        <f t="shared" si="262"/>
        <v>11751.491354134199</v>
      </c>
      <c r="FU92">
        <f t="shared" si="262"/>
        <v>8668.4983908480008</v>
      </c>
      <c r="FV92">
        <f t="shared" si="262"/>
        <v>12351.523770211001</v>
      </c>
      <c r="FW92">
        <f t="shared" si="262"/>
        <v>11373.610543401701</v>
      </c>
      <c r="FX92">
        <f t="shared" si="262"/>
        <v>14271.293640407001</v>
      </c>
      <c r="FY92">
        <f t="shared" si="262"/>
        <v>11221.278388042099</v>
      </c>
      <c r="FZ92">
        <f t="shared" si="262"/>
        <v>8171.3128403685996</v>
      </c>
      <c r="GA92">
        <f t="shared" si="262"/>
        <v>12403.755893292</v>
      </c>
      <c r="GB92">
        <f t="shared" si="262"/>
        <v>10604.878267906701</v>
      </c>
      <c r="GC92">
        <f t="shared" si="262"/>
        <v>14264.1344001613</v>
      </c>
      <c r="GD92">
        <f t="shared" si="262"/>
        <v>13519.8702564336</v>
      </c>
    </row>
    <row r="93" spans="1:186" ht="14.7" thickBot="1" x14ac:dyDescent="0.6">
      <c r="J93" s="103" t="s">
        <v>93</v>
      </c>
      <c r="K93" s="104"/>
      <c r="L93" s="68">
        <v>1.1877999376906092</v>
      </c>
      <c r="M93" s="68">
        <f>C52</f>
        <v>0.56706004936337784</v>
      </c>
      <c r="N93" s="69">
        <f>E52</f>
        <v>0.55673939993783805</v>
      </c>
      <c r="O93" s="69">
        <f>H52</f>
        <v>0.53080622110289744</v>
      </c>
      <c r="P93" s="69">
        <f>J52</f>
        <v>0.50014224068184698</v>
      </c>
      <c r="Q93" s="69">
        <f>L52</f>
        <v>0.34377454196977919</v>
      </c>
      <c r="R93" s="80">
        <f>N52</f>
        <v>7.4488222575960925E-2</v>
      </c>
      <c r="U93" s="103" t="s">
        <v>93</v>
      </c>
      <c r="V93" s="104"/>
      <c r="W93" s="104"/>
      <c r="X93" s="68">
        <v>1.1877999376906092</v>
      </c>
      <c r="Y93" s="68">
        <f>AY52</f>
        <v>1.1341200698267486</v>
      </c>
      <c r="Z93" s="69">
        <f>BA52</f>
        <v>1.1129938599760081</v>
      </c>
      <c r="AA93" s="69">
        <f>BD52</f>
        <v>1.0606741976711191</v>
      </c>
      <c r="AB93" s="69">
        <f>BF52</f>
        <v>0.99857574987953823</v>
      </c>
      <c r="AC93" s="69">
        <f>BH52</f>
        <v>0.66071914004317001</v>
      </c>
      <c r="AD93" s="80">
        <f>BJ52</f>
        <v>0.11633922009116196</v>
      </c>
      <c r="AK93" s="136" t="s">
        <v>93</v>
      </c>
      <c r="AL93" s="68">
        <v>1.1877999376906092</v>
      </c>
      <c r="AM93" s="68">
        <f>CU52</f>
        <v>1.4176500529523515</v>
      </c>
      <c r="AN93" s="69">
        <f>CW52</f>
        <v>1.3911198584614937</v>
      </c>
      <c r="AO93" s="69">
        <f>CZ52</f>
        <v>1.3256062060644345</v>
      </c>
      <c r="AP93" s="69">
        <f>DB52</f>
        <v>1.2477780688704734</v>
      </c>
      <c r="AQ93" s="69">
        <f>DD52</f>
        <v>0.81721232792282605</v>
      </c>
      <c r="AR93" s="80">
        <f>DF52</f>
        <v>0.13440041670166239</v>
      </c>
      <c r="AV93" s="103" t="s">
        <v>93</v>
      </c>
      <c r="AW93" s="104"/>
      <c r="AX93" s="68">
        <v>1.1877999376906092</v>
      </c>
      <c r="AY93" s="68">
        <f>EA52</f>
        <v>1.9847101002818075</v>
      </c>
      <c r="AZ93" s="69">
        <f>EC52</f>
        <v>1.9473712232278171</v>
      </c>
      <c r="BA93" s="69">
        <f>EF52</f>
        <v>1.8554691291634844</v>
      </c>
      <c r="BB93" s="69">
        <f>EH52</f>
        <v>1.7461715714461958</v>
      </c>
      <c r="BC93" s="69">
        <f>EJ52</f>
        <v>1.1281977584430058</v>
      </c>
      <c r="BD93" s="80">
        <f>EL52</f>
        <v>0.16590381942930074</v>
      </c>
      <c r="BJ93" s="103" t="s">
        <v>93</v>
      </c>
      <c r="BK93" s="104"/>
      <c r="BL93" s="68">
        <v>1.1877999376906092</v>
      </c>
      <c r="BM93" s="68">
        <f>EQ52</f>
        <v>2.2682401020459211</v>
      </c>
      <c r="BN93" s="69">
        <f>ES52</f>
        <v>2.2254967040547271</v>
      </c>
      <c r="BO93" s="69">
        <f>EV52</f>
        <v>2.1204002676368328</v>
      </c>
      <c r="BP93" s="69">
        <f>EX52</f>
        <v>1.9953649947815506</v>
      </c>
      <c r="BQ93" s="69">
        <f>EZ52</f>
        <v>1.285775330571564</v>
      </c>
      <c r="BR93" s="80">
        <f>FB52</f>
        <v>0.18068142664640036</v>
      </c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H93" s="69"/>
      <c r="DM93" s="52">
        <f t="shared" si="259"/>
        <v>600</v>
      </c>
      <c r="DN93" s="96"/>
      <c r="DO93" s="52">
        <f t="shared" si="260"/>
        <v>220.68556000000001</v>
      </c>
      <c r="DP93" s="56">
        <f t="shared" si="257"/>
        <v>2256.5098510000003</v>
      </c>
      <c r="FK93">
        <f t="shared" ref="FK93:GD93" si="263">ABS(FK34)</f>
        <v>9354.4353708853996</v>
      </c>
      <c r="FL93">
        <f t="shared" si="263"/>
        <v>8518.9476380838005</v>
      </c>
      <c r="FM93">
        <f t="shared" si="263"/>
        <v>9404.4494860311006</v>
      </c>
      <c r="FN93">
        <f t="shared" si="263"/>
        <v>8449.6614590805002</v>
      </c>
      <c r="FO93">
        <f t="shared" si="263"/>
        <v>10658.027061884601</v>
      </c>
      <c r="FP93">
        <f t="shared" si="263"/>
        <v>12268.5438628093</v>
      </c>
      <c r="FQ93">
        <f t="shared" si="263"/>
        <v>10798.0561123476</v>
      </c>
      <c r="FR93">
        <f t="shared" si="263"/>
        <v>9303.1154175248994</v>
      </c>
      <c r="FS93">
        <f t="shared" si="263"/>
        <v>7025.1316020499999</v>
      </c>
      <c r="FT93">
        <f t="shared" si="263"/>
        <v>11567.748742162299</v>
      </c>
      <c r="FU93">
        <f t="shared" si="263"/>
        <v>8527.0715900771993</v>
      </c>
      <c r="FV93">
        <f t="shared" si="263"/>
        <v>12158.4588784639</v>
      </c>
      <c r="FW93">
        <f t="shared" si="263"/>
        <v>11204.1433101236</v>
      </c>
      <c r="FX93">
        <f t="shared" si="263"/>
        <v>14049.694337597401</v>
      </c>
      <c r="FY93">
        <f t="shared" si="263"/>
        <v>11033.567553872999</v>
      </c>
      <c r="FZ93">
        <f t="shared" si="263"/>
        <v>8043.3716501498002</v>
      </c>
      <c r="GA93">
        <f t="shared" si="263"/>
        <v>12197.9545098573</v>
      </c>
      <c r="GB93">
        <f t="shared" si="263"/>
        <v>10422.4779689025</v>
      </c>
      <c r="GC93">
        <f t="shared" si="263"/>
        <v>14036.6168055252</v>
      </c>
      <c r="GD93">
        <f t="shared" si="263"/>
        <v>13312.6004292255</v>
      </c>
    </row>
    <row r="94" spans="1:186" x14ac:dyDescent="0.55000000000000004">
      <c r="J94" s="99" t="s">
        <v>94</v>
      </c>
      <c r="K94" s="112"/>
      <c r="L94" s="70">
        <v>1.0254140508332725</v>
      </c>
      <c r="M94" s="70">
        <f t="shared" ref="M94:M102" si="264">C53</f>
        <v>0.47705495523152514</v>
      </c>
      <c r="N94" s="79">
        <f t="shared" ref="N94:N102" si="265">E53</f>
        <v>0.46854626865901261</v>
      </c>
      <c r="O94" s="79">
        <f t="shared" ref="O94:O102" si="266">H53</f>
        <v>0.44829571422063846</v>
      </c>
      <c r="P94" s="79">
        <f t="shared" ref="P94:P102" si="267">J53</f>
        <v>0.42434020076407364</v>
      </c>
      <c r="Q94" s="79">
        <f t="shared" ref="Q94:Q102" si="268">L53</f>
        <v>0.30427826172409722</v>
      </c>
      <c r="R94" s="81">
        <f t="shared" ref="R94:R102" si="269">N53</f>
        <v>5.5462801466842508E-2</v>
      </c>
      <c r="U94" s="99" t="s">
        <v>94</v>
      </c>
      <c r="V94" s="100"/>
      <c r="W94" s="112"/>
      <c r="X94" s="70">
        <v>1.0254140508332725</v>
      </c>
      <c r="Y94" s="70">
        <f t="shared" ref="Y94:Y102" si="270">AY53</f>
        <v>0.95410988887858916</v>
      </c>
      <c r="Z94" s="79">
        <f t="shared" ref="Z94:Z102" si="271">BA53</f>
        <v>0.93674442961056992</v>
      </c>
      <c r="AA94" s="79">
        <f t="shared" ref="AA94:AA102" si="272">BD53</f>
        <v>0.89588802499250775</v>
      </c>
      <c r="AB94" s="79">
        <f t="shared" ref="AB94:AB102" si="273">BF53</f>
        <v>0.84744742338446244</v>
      </c>
      <c r="AC94" s="79">
        <f t="shared" ref="AC94:AC102" si="274">BH53</f>
        <v>0.59863876127038895</v>
      </c>
      <c r="AD94" s="81">
        <f t="shared" ref="AD94:AD102" si="275">BJ53</f>
        <v>8.1654790716770065E-2</v>
      </c>
      <c r="AK94" s="137" t="s">
        <v>94</v>
      </c>
      <c r="AL94" s="70">
        <v>1.0254140508332725</v>
      </c>
      <c r="AM94" s="70">
        <f t="shared" ref="AM94:AM102" si="276">CU53</f>
        <v>1.1926373297711304</v>
      </c>
      <c r="AN94" s="79">
        <f t="shared" ref="AN94:AN102" si="277">CW53</f>
        <v>1.1708452403039764</v>
      </c>
      <c r="AO94" s="79">
        <f t="shared" ref="AO94:AO102" si="278">CZ53</f>
        <v>1.1196825754489148</v>
      </c>
      <c r="AP94" s="79">
        <f t="shared" ref="AP94:AP102" si="279">DB53</f>
        <v>1.0589938745708432</v>
      </c>
      <c r="AQ94" s="79">
        <f t="shared" ref="AQ94:AQ102" si="280">DD53</f>
        <v>0.74654508084231552</v>
      </c>
      <c r="AR94" s="81">
        <f t="shared" ref="AR94:AR102" si="281">DF53</f>
        <v>9.2438121461927564E-2</v>
      </c>
      <c r="AV94" s="99" t="s">
        <v>94</v>
      </c>
      <c r="AW94" s="112"/>
      <c r="AX94" s="70">
        <v>1.0254140508332725</v>
      </c>
      <c r="AY94" s="70">
        <f t="shared" ref="AY94:AY102" si="282">EA53</f>
        <v>1.6696922833618715</v>
      </c>
      <c r="AZ94" s="79">
        <f t="shared" ref="AZ94:AZ102" si="283">EC53</f>
        <v>1.6390463364394485</v>
      </c>
      <c r="BA94" s="79">
        <f t="shared" ref="BA94:BA102" si="284">EF53</f>
        <v>1.5672706808328549</v>
      </c>
      <c r="BB94" s="79">
        <f>EH53</f>
        <v>1.4820817329238603</v>
      </c>
      <c r="BC94" s="79">
        <f>EJ53</f>
        <v>1.0420982541880848</v>
      </c>
      <c r="BD94" s="81">
        <f>EL53</f>
        <v>0.11192899988734675</v>
      </c>
      <c r="BJ94" s="99" t="s">
        <v>94</v>
      </c>
      <c r="BK94" s="112"/>
      <c r="BL94" s="70">
        <v>1.0254140508332725</v>
      </c>
      <c r="BM94" s="70">
        <f t="shared" ref="BM94:BM102" si="285">EQ53</f>
        <v>1.9082197437504544</v>
      </c>
      <c r="BN94" s="79">
        <f t="shared" ref="BN94:BN102" si="286">ES53</f>
        <v>1.873146732566662</v>
      </c>
      <c r="BO94" s="79">
        <f>EV53</f>
        <v>1.7910644608709347</v>
      </c>
      <c r="BP94" s="79">
        <f>EX53</f>
        <v>1.6936242504882326</v>
      </c>
      <c r="BQ94" s="79">
        <f>EZ53</f>
        <v>1.1897883178655511</v>
      </c>
      <c r="BR94" s="81">
        <f>FB53</f>
        <v>0.12079693029772468</v>
      </c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H94" s="79"/>
      <c r="DM94" s="52">
        <f t="shared" si="259"/>
        <v>800</v>
      </c>
      <c r="DN94" s="96"/>
      <c r="DO94" s="52">
        <f t="shared" si="260"/>
        <v>296.70555999999999</v>
      </c>
      <c r="DP94" s="56">
        <f t="shared" si="257"/>
        <v>3033.814351</v>
      </c>
      <c r="FK94">
        <f t="shared" ref="FK94:GD94" si="287">ABS(FK35)</f>
        <v>9083.9353243041005</v>
      </c>
      <c r="FL94">
        <f t="shared" si="287"/>
        <v>8239.7046493014004</v>
      </c>
      <c r="FM94">
        <f t="shared" si="287"/>
        <v>9118.3768889239</v>
      </c>
      <c r="FN94">
        <f t="shared" si="287"/>
        <v>8220.6240574514995</v>
      </c>
      <c r="FO94">
        <f t="shared" si="287"/>
        <v>10294.9758014692</v>
      </c>
      <c r="FP94">
        <f t="shared" si="287"/>
        <v>11953.562845300101</v>
      </c>
      <c r="FQ94">
        <f t="shared" si="287"/>
        <v>10493.3403836495</v>
      </c>
      <c r="FR94">
        <f t="shared" si="287"/>
        <v>9037.2704465688003</v>
      </c>
      <c r="FS94">
        <f t="shared" si="287"/>
        <v>6816.7450839030998</v>
      </c>
      <c r="FT94">
        <f t="shared" si="287"/>
        <v>11164.247454337399</v>
      </c>
      <c r="FU94">
        <f t="shared" si="287"/>
        <v>8206.9434071598007</v>
      </c>
      <c r="FV94">
        <f t="shared" si="287"/>
        <v>11735.708054299699</v>
      </c>
      <c r="FW94">
        <f t="shared" si="287"/>
        <v>10838.4604752372</v>
      </c>
      <c r="FX94">
        <f t="shared" si="287"/>
        <v>13585.1698981677</v>
      </c>
      <c r="FY94">
        <f t="shared" si="287"/>
        <v>10664.0914157058</v>
      </c>
      <c r="FZ94">
        <f t="shared" si="287"/>
        <v>7800.1546446603998</v>
      </c>
      <c r="GA94">
        <f t="shared" si="287"/>
        <v>11744.264392782199</v>
      </c>
      <c r="GB94">
        <f t="shared" si="287"/>
        <v>10062.3651776693</v>
      </c>
      <c r="GC94">
        <f t="shared" si="287"/>
        <v>13550.8218082313</v>
      </c>
      <c r="GD94">
        <f t="shared" si="287"/>
        <v>12776.158485321501</v>
      </c>
    </row>
    <row r="95" spans="1:186" x14ac:dyDescent="0.55000000000000004">
      <c r="J95" s="99" t="s">
        <v>95</v>
      </c>
      <c r="K95" s="112"/>
      <c r="L95" s="70">
        <v>1.3193054184853579</v>
      </c>
      <c r="M95" s="70">
        <f t="shared" si="264"/>
        <v>0.64091974666313256</v>
      </c>
      <c r="N95" s="79">
        <f t="shared" si="265"/>
        <v>0.62906073448266342</v>
      </c>
      <c r="O95" s="79">
        <f t="shared" si="266"/>
        <v>0.59804350614839485</v>
      </c>
      <c r="P95" s="79">
        <f t="shared" si="267"/>
        <v>0.55132455911788225</v>
      </c>
      <c r="Q95" s="79">
        <f t="shared" si="268"/>
        <v>0.37872661697464421</v>
      </c>
      <c r="R95" s="81">
        <f t="shared" si="269"/>
        <v>9.468203304273673E-2</v>
      </c>
      <c r="U95" s="99" t="s">
        <v>95</v>
      </c>
      <c r="V95" s="100"/>
      <c r="W95" s="112"/>
      <c r="X95" s="70">
        <v>1.3193054184853579</v>
      </c>
      <c r="Y95" s="70">
        <f t="shared" si="270"/>
        <v>1.2818394829632189</v>
      </c>
      <c r="Z95" s="79">
        <f t="shared" si="271"/>
        <v>1.2575596499281509</v>
      </c>
      <c r="AA95" s="79">
        <f t="shared" si="272"/>
        <v>1.1949207482353332</v>
      </c>
      <c r="AB95" s="79">
        <f t="shared" si="273"/>
        <v>1.1002353007146177</v>
      </c>
      <c r="AC95" s="79">
        <f t="shared" si="274"/>
        <v>0.73192998159928013</v>
      </c>
      <c r="AD95" s="81">
        <f t="shared" si="275"/>
        <v>0.15203298990413008</v>
      </c>
      <c r="AK95" s="137" t="s">
        <v>95</v>
      </c>
      <c r="AL95" s="70">
        <v>1.3193054184853579</v>
      </c>
      <c r="AM95" s="70">
        <f t="shared" si="276"/>
        <v>1.6022992615083445</v>
      </c>
      <c r="AN95" s="79">
        <f t="shared" si="277"/>
        <v>1.5718075636495383</v>
      </c>
      <c r="AO95" s="79">
        <f t="shared" si="278"/>
        <v>1.4933551290191704</v>
      </c>
      <c r="AP95" s="79">
        <f t="shared" si="279"/>
        <v>1.3746181634687527</v>
      </c>
      <c r="AQ95" s="79">
        <f t="shared" si="280"/>
        <v>0.90655717144500958</v>
      </c>
      <c r="AR95" s="81">
        <f t="shared" si="281"/>
        <v>0.1781683280798142</v>
      </c>
      <c r="AV95" s="99" t="s">
        <v>95</v>
      </c>
      <c r="AW95" s="112"/>
      <c r="AX95" s="70">
        <v>1.3193054184853579</v>
      </c>
      <c r="AY95" s="70">
        <f t="shared" si="282"/>
        <v>2.2432190025258105</v>
      </c>
      <c r="AZ95" s="79">
        <f t="shared" si="283"/>
        <v>2.2003027121219709</v>
      </c>
      <c r="BA95" s="79">
        <f t="shared" si="284"/>
        <v>2.0902212794468156</v>
      </c>
      <c r="BB95" s="79">
        <f>EH54</f>
        <v>1.9233154288322347</v>
      </c>
      <c r="BC95" s="79">
        <f>EJ54</f>
        <v>1.2570306070587871</v>
      </c>
      <c r="BD95" s="81">
        <f>EL54</f>
        <v>0.22794186569666569</v>
      </c>
      <c r="BJ95" s="99" t="s">
        <v>95</v>
      </c>
      <c r="BK95" s="112"/>
      <c r="BL95" s="70">
        <v>1.3193054184853579</v>
      </c>
      <c r="BM95" s="70">
        <f t="shared" si="285"/>
        <v>2.5636788597398805</v>
      </c>
      <c r="BN95" s="79">
        <f t="shared" si="286"/>
        <v>2.5145500581976243</v>
      </c>
      <c r="BO95" s="79">
        <f>EV54</f>
        <v>2.3886535925579007</v>
      </c>
      <c r="BP95" s="79">
        <f>EX54</f>
        <v>2.1976418010211716</v>
      </c>
      <c r="BQ95" s="79">
        <f>EZ54</f>
        <v>1.4327757172724351</v>
      </c>
      <c r="BR95" s="81">
        <f>FB54</f>
        <v>0.25200551235236218</v>
      </c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H95" s="79"/>
      <c r="DM95" s="52">
        <f t="shared" si="259"/>
        <v>1000</v>
      </c>
      <c r="DN95" s="96"/>
      <c r="DO95" s="52">
        <f t="shared" si="260"/>
        <v>372.72555999999997</v>
      </c>
      <c r="DP95" s="56">
        <f t="shared" si="257"/>
        <v>3811.1188509999997</v>
      </c>
      <c r="FK95">
        <f t="shared" ref="FK95:GD95" si="288">ABS(FK36)</f>
        <v>3664.9912935289999</v>
      </c>
      <c r="FL95">
        <f t="shared" si="288"/>
        <v>2897.3903047535</v>
      </c>
      <c r="FM95">
        <f t="shared" si="288"/>
        <v>2854.5409063014999</v>
      </c>
      <c r="FN95">
        <f t="shared" si="288"/>
        <v>3392.8593470903002</v>
      </c>
      <c r="FO95">
        <f t="shared" si="288"/>
        <v>2590.2447307892999</v>
      </c>
      <c r="FP95">
        <f t="shared" si="288"/>
        <v>5372.7875882706003</v>
      </c>
      <c r="FQ95">
        <f t="shared" si="288"/>
        <v>4221.0064435310996</v>
      </c>
      <c r="FR95">
        <f t="shared" si="288"/>
        <v>2450.2021939398001</v>
      </c>
      <c r="FS95">
        <f t="shared" si="288"/>
        <v>2245.6899817308999</v>
      </c>
      <c r="FT95">
        <f t="shared" si="288"/>
        <v>2424.9143081584002</v>
      </c>
      <c r="FU95">
        <f t="shared" si="288"/>
        <v>1806.3220282479001</v>
      </c>
      <c r="FV95">
        <f t="shared" si="288"/>
        <v>2800.9173057029998</v>
      </c>
      <c r="FW95">
        <f t="shared" si="288"/>
        <v>3850.6767724596002</v>
      </c>
      <c r="FX95">
        <f t="shared" si="288"/>
        <v>4927.8761004387998</v>
      </c>
      <c r="FY95">
        <f t="shared" si="288"/>
        <v>2401.8372156032001</v>
      </c>
      <c r="FZ95">
        <f t="shared" si="288"/>
        <v>1995.2485429876999</v>
      </c>
      <c r="GA95">
        <f t="shared" si="288"/>
        <v>3128.3967625380001</v>
      </c>
      <c r="GB95">
        <f t="shared" si="288"/>
        <v>2210.4897278433</v>
      </c>
      <c r="GC95">
        <f t="shared" si="288"/>
        <v>3574.2592169165</v>
      </c>
      <c r="GD95">
        <f t="shared" si="288"/>
        <v>2799.8516844729002</v>
      </c>
    </row>
    <row r="96" spans="1:186" ht="14.7" thickBot="1" x14ac:dyDescent="0.6">
      <c r="J96" s="101" t="s">
        <v>96</v>
      </c>
      <c r="K96" s="102"/>
      <c r="L96" s="72">
        <v>0.29389136765208534</v>
      </c>
      <c r="M96" s="72">
        <f t="shared" si="264"/>
        <v>0.16386479143160743</v>
      </c>
      <c r="N96" s="73">
        <f t="shared" si="265"/>
        <v>0.16051446582365081</v>
      </c>
      <c r="O96" s="73">
        <f t="shared" si="266"/>
        <v>0.14974779192775639</v>
      </c>
      <c r="P96" s="73">
        <f t="shared" si="267"/>
        <v>0.12698435835380861</v>
      </c>
      <c r="Q96" s="73">
        <f t="shared" si="268"/>
        <v>7.4448355250546994E-2</v>
      </c>
      <c r="R96" s="82">
        <f t="shared" si="269"/>
        <v>3.9219231575894221E-2</v>
      </c>
      <c r="U96" s="101" t="s">
        <v>96</v>
      </c>
      <c r="V96" s="102"/>
      <c r="W96" s="102"/>
      <c r="X96" s="72">
        <v>0.29389136765208534</v>
      </c>
      <c r="Y96" s="72">
        <f t="shared" si="270"/>
        <v>0.32772959408462976</v>
      </c>
      <c r="Z96" s="73">
        <f t="shared" si="271"/>
        <v>0.32081522031758103</v>
      </c>
      <c r="AA96" s="73">
        <f t="shared" si="272"/>
        <v>0.29903272324282548</v>
      </c>
      <c r="AB96" s="73">
        <f t="shared" si="273"/>
        <v>0.25278787733015529</v>
      </c>
      <c r="AC96" s="73">
        <f t="shared" si="274"/>
        <v>0.13329122032889118</v>
      </c>
      <c r="AD96" s="82">
        <f t="shared" si="275"/>
        <v>7.0378199187360019E-2</v>
      </c>
      <c r="AK96" s="140" t="s">
        <v>96</v>
      </c>
      <c r="AL96" s="72">
        <v>0.29389136765208534</v>
      </c>
      <c r="AM96" s="72">
        <f t="shared" si="276"/>
        <v>0.4096619317372141</v>
      </c>
      <c r="AN96" s="73">
        <f t="shared" si="277"/>
        <v>0.40096232334556192</v>
      </c>
      <c r="AO96" s="73">
        <f t="shared" si="278"/>
        <v>0.37367255357025564</v>
      </c>
      <c r="AP96" s="73">
        <f t="shared" si="279"/>
        <v>0.3156242888979095</v>
      </c>
      <c r="AQ96" s="73">
        <f t="shared" si="280"/>
        <v>0.16001209060269406</v>
      </c>
      <c r="AR96" s="82">
        <f t="shared" si="281"/>
        <v>8.5730206617886634E-2</v>
      </c>
      <c r="AV96" s="101" t="s">
        <v>96</v>
      </c>
      <c r="AW96" s="102"/>
      <c r="AX96" s="72">
        <v>0.29389136765208534</v>
      </c>
      <c r="AY96" s="72">
        <f t="shared" si="282"/>
        <v>0.57352671916393905</v>
      </c>
      <c r="AZ96" s="73">
        <f t="shared" si="283"/>
        <v>0.5612563756825224</v>
      </c>
      <c r="BA96" s="73">
        <f t="shared" si="284"/>
        <v>0.52295059861396065</v>
      </c>
      <c r="BB96" s="73">
        <f>EH55</f>
        <v>0.44123369590837447</v>
      </c>
      <c r="BC96" s="73">
        <f>EJ55</f>
        <v>0.21493235287070234</v>
      </c>
      <c r="BD96" s="82">
        <f>EL55</f>
        <v>0.11601286580931894</v>
      </c>
      <c r="BJ96" s="101" t="s">
        <v>96</v>
      </c>
      <c r="BK96" s="102"/>
      <c r="BL96" s="72">
        <v>0.29389136765208534</v>
      </c>
      <c r="BM96" s="72">
        <f t="shared" si="285"/>
        <v>0.65545911598942608</v>
      </c>
      <c r="BN96" s="73">
        <f t="shared" si="286"/>
        <v>0.64140332563096236</v>
      </c>
      <c r="BO96" s="73">
        <f>EV55</f>
        <v>0.59758913168696592</v>
      </c>
      <c r="BP96" s="73">
        <f>EX55</f>
        <v>0.50401755053293895</v>
      </c>
      <c r="BQ96" s="73">
        <f>EZ55</f>
        <v>0.24298739940688407</v>
      </c>
      <c r="BR96" s="82">
        <f>FB55</f>
        <v>0.13120858205463751</v>
      </c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H96" s="73"/>
      <c r="DM96" s="57">
        <f t="shared" si="259"/>
        <v>1200</v>
      </c>
      <c r="DN96" s="57"/>
      <c r="DO96" s="52">
        <f t="shared" si="260"/>
        <v>448.74556000000001</v>
      </c>
      <c r="DP96" s="58">
        <f t="shared" si="257"/>
        <v>4588.4233509999995</v>
      </c>
      <c r="FK96">
        <f t="shared" ref="FK96:FK110" si="289">ABS(FK37)</f>
        <v>26.906785809199999</v>
      </c>
      <c r="FL96">
        <f t="shared" ref="FL96:GD96" si="290">ABS(FL37)</f>
        <v>24.614455773300001</v>
      </c>
      <c r="FM96">
        <f t="shared" si="290"/>
        <v>27.248709789399999</v>
      </c>
      <c r="FN96">
        <f t="shared" si="290"/>
        <v>24.202338617500001</v>
      </c>
      <c r="FO96">
        <f t="shared" si="290"/>
        <v>30.891012192800002</v>
      </c>
      <c r="FP96">
        <f t="shared" si="290"/>
        <v>34.767202767299999</v>
      </c>
      <c r="FQ96">
        <f t="shared" si="290"/>
        <v>30.883554896500002</v>
      </c>
      <c r="FR96">
        <f t="shared" si="290"/>
        <v>26.2971491353</v>
      </c>
      <c r="FS96">
        <f t="shared" si="290"/>
        <v>20.197791964699999</v>
      </c>
      <c r="FT96">
        <f t="shared" si="290"/>
        <v>33.679999644799999</v>
      </c>
      <c r="FU96">
        <f t="shared" si="290"/>
        <v>24.7708578268</v>
      </c>
      <c r="FV96">
        <f t="shared" si="290"/>
        <v>35.285625729499998</v>
      </c>
      <c r="FW96">
        <f t="shared" si="290"/>
        <v>31.940584997999999</v>
      </c>
      <c r="FX96">
        <f t="shared" si="290"/>
        <v>40.462103691199999</v>
      </c>
      <c r="FY96">
        <f t="shared" si="290"/>
        <v>31.9754244425</v>
      </c>
      <c r="FZ96">
        <f t="shared" si="290"/>
        <v>23.236307095699999</v>
      </c>
      <c r="GA96">
        <f t="shared" si="290"/>
        <v>35.449313501500001</v>
      </c>
      <c r="GB96">
        <f t="shared" si="290"/>
        <v>30.292822682299999</v>
      </c>
      <c r="GC96">
        <f t="shared" si="290"/>
        <v>40.031718701400003</v>
      </c>
      <c r="GD96">
        <f t="shared" si="290"/>
        <v>38.227204724000003</v>
      </c>
    </row>
    <row r="97" spans="10:186" ht="14.7" thickBot="1" x14ac:dyDescent="0.6">
      <c r="J97" s="105" t="s">
        <v>97</v>
      </c>
      <c r="K97" s="106"/>
      <c r="L97" s="70">
        <v>0.86606314209154855</v>
      </c>
      <c r="M97" s="70">
        <f t="shared" si="264"/>
        <v>0.3629178064444406</v>
      </c>
      <c r="N97" s="79">
        <f t="shared" si="265"/>
        <v>0.35593557461058589</v>
      </c>
      <c r="O97" s="79">
        <f t="shared" si="266"/>
        <v>0.33989372607106044</v>
      </c>
      <c r="P97" s="79">
        <f t="shared" si="267"/>
        <v>0.32286522449185917</v>
      </c>
      <c r="Q97" s="79">
        <f t="shared" si="268"/>
        <v>0.23860093525564127</v>
      </c>
      <c r="R97" s="83">
        <f t="shared" si="269"/>
        <v>4.7914301478281865E-2</v>
      </c>
      <c r="U97" s="105" t="s">
        <v>97</v>
      </c>
      <c r="V97" s="113"/>
      <c r="W97" s="106"/>
      <c r="X97" s="70">
        <v>0.86606314209154855</v>
      </c>
      <c r="Y97" s="70">
        <f t="shared" si="270"/>
        <v>0.72583560178052875</v>
      </c>
      <c r="Z97" s="79">
        <f t="shared" si="271"/>
        <v>0.71153335672258222</v>
      </c>
      <c r="AA97" s="79">
        <f t="shared" si="272"/>
        <v>0.67916527834452733</v>
      </c>
      <c r="AB97" s="79">
        <f t="shared" si="273"/>
        <v>0.64483229136536768</v>
      </c>
      <c r="AC97" s="79">
        <f t="shared" si="274"/>
        <v>0.45334377110541774</v>
      </c>
      <c r="AD97" s="83">
        <f t="shared" si="275"/>
        <v>7.2740797782000433E-2</v>
      </c>
      <c r="AK97" s="138" t="s">
        <v>97</v>
      </c>
      <c r="AL97" s="70">
        <v>0.86606314209154855</v>
      </c>
      <c r="AM97" s="70">
        <f t="shared" si="276"/>
        <v>0.90729448079800668</v>
      </c>
      <c r="AN97" s="79">
        <f t="shared" si="277"/>
        <v>0.88933130903932966</v>
      </c>
      <c r="AO97" s="79">
        <f t="shared" si="278"/>
        <v>0.8487997789193944</v>
      </c>
      <c r="AP97" s="79">
        <f t="shared" si="279"/>
        <v>0.8058137622853454</v>
      </c>
      <c r="AQ97" s="79">
        <f t="shared" si="280"/>
        <v>0.55839702599302832</v>
      </c>
      <c r="AR97" s="83">
        <f t="shared" si="281"/>
        <v>8.1754538048749478E-2</v>
      </c>
      <c r="AV97" s="105" t="s">
        <v>97</v>
      </c>
      <c r="AW97" s="106"/>
      <c r="AX97" s="70">
        <v>0.86606314209154855</v>
      </c>
      <c r="AY97" s="70">
        <f t="shared" si="282"/>
        <v>1.2702122880813087</v>
      </c>
      <c r="AZ97" s="79">
        <f t="shared" si="283"/>
        <v>1.244926729096288</v>
      </c>
      <c r="BA97" s="79">
        <f t="shared" si="284"/>
        <v>1.1880680932537999</v>
      </c>
      <c r="BB97" s="79">
        <f>EH56</f>
        <v>1.127775542662784</v>
      </c>
      <c r="BC97" s="79">
        <f>EJ56</f>
        <v>0.76598857723536273</v>
      </c>
      <c r="BD97" s="83">
        <f>EL56</f>
        <v>9.7701113221995387E-2</v>
      </c>
      <c r="BJ97" s="105" t="s">
        <v>97</v>
      </c>
      <c r="BK97" s="106"/>
      <c r="BL97" s="70">
        <v>0.86606314209154855</v>
      </c>
      <c r="BM97" s="70">
        <f t="shared" si="285"/>
        <v>1.4516711572844776</v>
      </c>
      <c r="BN97" s="79">
        <f t="shared" si="286"/>
        <v>1.4227242670161873</v>
      </c>
      <c r="BO97" s="79">
        <f>EV56</f>
        <v>1.3577020358651302</v>
      </c>
      <c r="BP97" s="79">
        <f>EX56</f>
        <v>1.2887560717961253</v>
      </c>
      <c r="BQ97" s="79">
        <f>EZ56</f>
        <v>0.86891169939218704</v>
      </c>
      <c r="BR97" s="83">
        <f>FB56</f>
        <v>0.10494325949898688</v>
      </c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H97" s="79"/>
      <c r="DM97" s="52">
        <f t="shared" si="259"/>
        <v>1400</v>
      </c>
      <c r="DN97" s="96"/>
      <c r="DO97" s="52">
        <f t="shared" si="260"/>
        <v>524.76555999999994</v>
      </c>
      <c r="DP97" s="56">
        <f t="shared" si="257"/>
        <v>5365.7278509999996</v>
      </c>
      <c r="FK97">
        <f t="shared" si="289"/>
        <v>11317.993058805499</v>
      </c>
      <c r="FL97">
        <f t="shared" ref="FL97:GD97" si="291">ABS(FL38)</f>
        <v>10308.6818084305</v>
      </c>
      <c r="FM97">
        <f t="shared" si="291"/>
        <v>11371.647715277801</v>
      </c>
      <c r="FN97">
        <f t="shared" si="291"/>
        <v>10198.079329833099</v>
      </c>
      <c r="FO97">
        <f t="shared" si="291"/>
        <v>12883.481725179399</v>
      </c>
      <c r="FP97">
        <f t="shared" si="291"/>
        <v>14760.2169081064</v>
      </c>
      <c r="FQ97">
        <f t="shared" si="291"/>
        <v>13033.2630652226</v>
      </c>
      <c r="FR97">
        <f t="shared" si="291"/>
        <v>11166.005412815</v>
      </c>
      <c r="FS97">
        <f t="shared" si="291"/>
        <v>8501.9878480801999</v>
      </c>
      <c r="FT97">
        <f t="shared" si="291"/>
        <v>13985.1859329377</v>
      </c>
      <c r="FU97">
        <f t="shared" si="291"/>
        <v>10310.3500962774</v>
      </c>
      <c r="FV97">
        <f t="shared" si="291"/>
        <v>14680.8720929963</v>
      </c>
      <c r="FW97">
        <f t="shared" si="291"/>
        <v>13493.632350866999</v>
      </c>
      <c r="FX97">
        <f t="shared" si="291"/>
        <v>16957.571671975998</v>
      </c>
      <c r="FY97">
        <f t="shared" si="291"/>
        <v>13352.3581634936</v>
      </c>
      <c r="FZ97">
        <f t="shared" si="291"/>
        <v>9712.1774033437996</v>
      </c>
      <c r="GA97">
        <f t="shared" si="291"/>
        <v>14764.486369034301</v>
      </c>
      <c r="GB97">
        <f t="shared" si="291"/>
        <v>12613.1512603262</v>
      </c>
      <c r="GC97">
        <f t="shared" si="291"/>
        <v>16935.686900742399</v>
      </c>
      <c r="GD97">
        <f t="shared" si="291"/>
        <v>16054.2515347755</v>
      </c>
    </row>
    <row r="98" spans="10:186" x14ac:dyDescent="0.55000000000000004">
      <c r="J98" s="105" t="s">
        <v>98</v>
      </c>
      <c r="K98" s="106"/>
      <c r="L98" s="70">
        <v>0.15935090874172397</v>
      </c>
      <c r="M98" s="70">
        <f t="shared" si="264"/>
        <v>0.11413714878708453</v>
      </c>
      <c r="N98" s="79">
        <f t="shared" si="265"/>
        <v>0.11261069404842672</v>
      </c>
      <c r="O98" s="79">
        <f t="shared" si="266"/>
        <v>0.10840198814957802</v>
      </c>
      <c r="P98" s="79">
        <f t="shared" si="267"/>
        <v>0.10147497627221447</v>
      </c>
      <c r="Q98" s="79">
        <f t="shared" si="268"/>
        <v>6.5677326468455949E-2</v>
      </c>
      <c r="R98" s="81">
        <f t="shared" si="269"/>
        <v>7.5484999885606432E-3</v>
      </c>
      <c r="U98" s="105" t="s">
        <v>98</v>
      </c>
      <c r="V98" s="113"/>
      <c r="W98" s="106"/>
      <c r="X98" s="70">
        <v>0.15935090874172397</v>
      </c>
      <c r="Y98" s="70">
        <f t="shared" si="270"/>
        <v>0.22827428709806041</v>
      </c>
      <c r="Z98" s="79">
        <f t="shared" si="271"/>
        <v>0.2252110728879877</v>
      </c>
      <c r="AA98" s="79">
        <f t="shared" si="272"/>
        <v>0.21672274664798041</v>
      </c>
      <c r="AB98" s="79">
        <f t="shared" si="273"/>
        <v>0.20261513201909476</v>
      </c>
      <c r="AC98" s="79">
        <f t="shared" si="274"/>
        <v>0.14529499016497122</v>
      </c>
      <c r="AD98" s="81">
        <f t="shared" si="275"/>
        <v>8.9139929347696323E-3</v>
      </c>
      <c r="AK98" s="138" t="s">
        <v>98</v>
      </c>
      <c r="AL98" s="70">
        <v>0.15935090874172397</v>
      </c>
      <c r="AM98" s="70">
        <f t="shared" si="276"/>
        <v>0.28534284897312368</v>
      </c>
      <c r="AN98" s="79">
        <f t="shared" si="277"/>
        <v>0.28151393126464674</v>
      </c>
      <c r="AO98" s="79">
        <f t="shared" si="278"/>
        <v>0.27088279652952041</v>
      </c>
      <c r="AP98" s="79">
        <f t="shared" si="279"/>
        <v>0.25318011228549775</v>
      </c>
      <c r="AQ98" s="79">
        <f t="shared" si="280"/>
        <v>0.18814805484928721</v>
      </c>
      <c r="AR98" s="81">
        <f t="shared" si="281"/>
        <v>1.0683583413178085E-2</v>
      </c>
      <c r="AV98" s="105" t="s">
        <v>98</v>
      </c>
      <c r="AW98" s="106"/>
      <c r="AX98" s="70">
        <v>0.15935090874172397</v>
      </c>
      <c r="AY98" s="70">
        <f t="shared" si="282"/>
        <v>0.39947999528056277</v>
      </c>
      <c r="AZ98" s="79">
        <f t="shared" si="283"/>
        <v>0.39411960734316054</v>
      </c>
      <c r="BA98" s="79">
        <f t="shared" si="284"/>
        <v>0.37920258757905501</v>
      </c>
      <c r="BB98" s="79">
        <f>EH57</f>
        <v>0.35430619026107624</v>
      </c>
      <c r="BC98" s="79">
        <f>EJ57</f>
        <v>0.27610967695272204</v>
      </c>
      <c r="BD98" s="81">
        <f>EL57</f>
        <v>1.4227886665351366E-2</v>
      </c>
      <c r="BJ98" s="105" t="s">
        <v>98</v>
      </c>
      <c r="BK98" s="106"/>
      <c r="BL98" s="70">
        <v>0.15935090874172397</v>
      </c>
      <c r="BM98" s="70">
        <f t="shared" si="285"/>
        <v>0.45654858646597685</v>
      </c>
      <c r="BN98" s="79">
        <f t="shared" si="286"/>
        <v>0.45042246555047472</v>
      </c>
      <c r="BO98" s="79">
        <f>EV57</f>
        <v>0.43336242500580457</v>
      </c>
      <c r="BP98" s="79">
        <f>EX57</f>
        <v>0.40486817869210734</v>
      </c>
      <c r="BQ98" s="79">
        <f>EZ57</f>
        <v>0.32087661847336402</v>
      </c>
      <c r="BR98" s="81">
        <f>FB57</f>
        <v>1.5853670798737798E-2</v>
      </c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H98" s="79"/>
      <c r="DM98" s="52">
        <f t="shared" si="259"/>
        <v>1600</v>
      </c>
      <c r="DN98" s="96"/>
      <c r="DO98" s="52">
        <f t="shared" si="260"/>
        <v>600.78555999999992</v>
      </c>
      <c r="DP98" s="58">
        <f t="shared" si="257"/>
        <v>6143.0323509999998</v>
      </c>
      <c r="FK98">
        <f t="shared" si="289"/>
        <v>11245.859866351801</v>
      </c>
      <c r="FL98">
        <f t="shared" ref="FL98:GD98" si="292">ABS(FL39)</f>
        <v>10239.3726871042</v>
      </c>
      <c r="FM98">
        <f t="shared" si="292"/>
        <v>11296.869125860199</v>
      </c>
      <c r="FN98">
        <f t="shared" si="292"/>
        <v>10137.799137215799</v>
      </c>
      <c r="FO98">
        <f t="shared" si="292"/>
        <v>12805.717507433401</v>
      </c>
      <c r="FP98">
        <f t="shared" si="292"/>
        <v>14686.011165693701</v>
      </c>
      <c r="FQ98">
        <f t="shared" si="292"/>
        <v>12956.661922715901</v>
      </c>
      <c r="FR98">
        <f t="shared" si="292"/>
        <v>11122.9950024597</v>
      </c>
      <c r="FS98">
        <f t="shared" si="292"/>
        <v>8447.3702900288008</v>
      </c>
      <c r="FT98">
        <f t="shared" si="292"/>
        <v>13891.1660539024</v>
      </c>
      <c r="FU98">
        <f t="shared" si="292"/>
        <v>10245.956450236699</v>
      </c>
      <c r="FV98">
        <f t="shared" si="292"/>
        <v>14590.7796957873</v>
      </c>
      <c r="FW98">
        <f t="shared" si="292"/>
        <v>13426.1050311445</v>
      </c>
      <c r="FX98">
        <f t="shared" si="292"/>
        <v>16857.298598950001</v>
      </c>
      <c r="FY98">
        <f t="shared" si="292"/>
        <v>13266.254859427499</v>
      </c>
      <c r="FZ98">
        <f t="shared" si="292"/>
        <v>9653.0438639348995</v>
      </c>
      <c r="GA98">
        <f t="shared" si="292"/>
        <v>14667.174675046301</v>
      </c>
      <c r="GB98">
        <f t="shared" si="292"/>
        <v>12536.860529507399</v>
      </c>
      <c r="GC98">
        <f t="shared" si="292"/>
        <v>16845.3936316422</v>
      </c>
      <c r="GD98">
        <f t="shared" si="292"/>
        <v>15970.139234116201</v>
      </c>
    </row>
    <row r="99" spans="10:186" x14ac:dyDescent="0.55000000000000004">
      <c r="J99" s="105" t="s">
        <v>99</v>
      </c>
      <c r="K99" s="106"/>
      <c r="L99" s="70">
        <v>0.16238588685733668</v>
      </c>
      <c r="M99" s="70">
        <f t="shared" si="264"/>
        <v>9.0005094131852703E-2</v>
      </c>
      <c r="N99" s="79">
        <f t="shared" si="265"/>
        <v>8.8193131278825443E-2</v>
      </c>
      <c r="O99" s="79">
        <f t="shared" si="266"/>
        <v>8.2510506882258972E-2</v>
      </c>
      <c r="P99" s="79">
        <f t="shared" si="267"/>
        <v>7.5802039917773345E-2</v>
      </c>
      <c r="Q99" s="79">
        <f t="shared" si="268"/>
        <v>3.9496280245681969E-2</v>
      </c>
      <c r="R99" s="81">
        <f t="shared" si="269"/>
        <v>1.9025421109118416E-2</v>
      </c>
      <c r="U99" s="105" t="s">
        <v>99</v>
      </c>
      <c r="V99" s="113"/>
      <c r="W99" s="106"/>
      <c r="X99" s="70">
        <v>0.16238588685733668</v>
      </c>
      <c r="Y99" s="70">
        <f t="shared" si="270"/>
        <v>0.18001018094815946</v>
      </c>
      <c r="Z99" s="79">
        <f t="shared" si="271"/>
        <v>0.17624943036543816</v>
      </c>
      <c r="AA99" s="79">
        <f t="shared" si="272"/>
        <v>0.1647861726786114</v>
      </c>
      <c r="AB99" s="79">
        <f t="shared" si="273"/>
        <v>0.15112832649507579</v>
      </c>
      <c r="AC99" s="79">
        <f t="shared" si="274"/>
        <v>6.2080378772781053E-2</v>
      </c>
      <c r="AD99" s="81">
        <f t="shared" si="275"/>
        <v>3.4684429374391895E-2</v>
      </c>
      <c r="AK99" s="138" t="s">
        <v>99</v>
      </c>
      <c r="AL99" s="70">
        <v>0.16238588685733668</v>
      </c>
      <c r="AM99" s="70">
        <f t="shared" si="276"/>
        <v>0.22501272318122112</v>
      </c>
      <c r="AN99" s="79">
        <f t="shared" si="277"/>
        <v>0.22027461815751725</v>
      </c>
      <c r="AO99" s="79">
        <f t="shared" si="278"/>
        <v>0.20592363061551966</v>
      </c>
      <c r="AP99" s="79">
        <f t="shared" si="279"/>
        <v>0.18878419429963023</v>
      </c>
      <c r="AQ99" s="79">
        <f t="shared" si="280"/>
        <v>7.0667247080510531E-2</v>
      </c>
      <c r="AR99" s="81">
        <f t="shared" si="281"/>
        <v>4.1962295239734826E-2</v>
      </c>
      <c r="AV99" s="105" t="s">
        <v>99</v>
      </c>
      <c r="AW99" s="106"/>
      <c r="AX99" s="70">
        <v>0.16238588685733668</v>
      </c>
      <c r="AY99" s="70">
        <f t="shared" si="282"/>
        <v>0.31501781691993602</v>
      </c>
      <c r="AZ99" s="79">
        <f t="shared" si="283"/>
        <v>0.30832488678836856</v>
      </c>
      <c r="BA99" s="79">
        <f t="shared" si="284"/>
        <v>0.28819844833062946</v>
      </c>
      <c r="BB99" s="79">
        <f>EH58</f>
        <v>0.26408983852233558</v>
      </c>
      <c r="BC99" s="79">
        <f>EJ58</f>
        <v>8.6099504254921078E-2</v>
      </c>
      <c r="BD99" s="81">
        <f>EL58</f>
        <v>5.3974819541953989E-2</v>
      </c>
      <c r="BJ99" s="105" t="s">
        <v>99</v>
      </c>
      <c r="BK99" s="106"/>
      <c r="BL99" s="70">
        <v>0.16238588685733668</v>
      </c>
      <c r="BM99" s="70">
        <f t="shared" si="285"/>
        <v>0.36002035829546664</v>
      </c>
      <c r="BN99" s="79">
        <f t="shared" si="286"/>
        <v>0.35234997148806513</v>
      </c>
      <c r="BO99" s="79">
        <f>EV58</f>
        <v>0.32933580676589802</v>
      </c>
      <c r="BP99" s="79">
        <f>EX58</f>
        <v>0.30174074429331799</v>
      </c>
      <c r="BQ99" s="79">
        <f>EZ58</f>
        <v>9.5987012706012953E-2</v>
      </c>
      <c r="BR99" s="81">
        <f>FB58</f>
        <v>5.9884496348675681E-2</v>
      </c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H99" s="79"/>
      <c r="DM99" s="52">
        <f t="shared" si="259"/>
        <v>1800</v>
      </c>
      <c r="DN99" s="96"/>
      <c r="DO99" s="52">
        <f t="shared" si="260"/>
        <v>676.8055599999999</v>
      </c>
      <c r="DP99" s="58">
        <f t="shared" si="257"/>
        <v>6920.3368509999991</v>
      </c>
      <c r="FK99">
        <f t="shared" si="289"/>
        <v>11092.851700982401</v>
      </c>
      <c r="FL99">
        <f t="shared" ref="FL99:GD99" si="293">ABS(FL40)</f>
        <v>10104.2780404853</v>
      </c>
      <c r="FM99">
        <f t="shared" si="293"/>
        <v>11145.088115355</v>
      </c>
      <c r="FN99">
        <f t="shared" si="293"/>
        <v>10012.096736285601</v>
      </c>
      <c r="FO99">
        <f t="shared" si="293"/>
        <v>12642.514039154799</v>
      </c>
      <c r="FP99">
        <f t="shared" si="293"/>
        <v>14519.1224414473</v>
      </c>
      <c r="FQ99">
        <f t="shared" si="293"/>
        <v>12792.341069935501</v>
      </c>
      <c r="FR99">
        <f t="shared" si="293"/>
        <v>11006.6930532939</v>
      </c>
      <c r="FS99">
        <f t="shared" si="293"/>
        <v>8332.7425044161992</v>
      </c>
      <c r="FT99">
        <f t="shared" si="293"/>
        <v>13709.460122931399</v>
      </c>
      <c r="FU99">
        <f t="shared" si="293"/>
        <v>10112.81121251</v>
      </c>
      <c r="FV99">
        <f t="shared" si="293"/>
        <v>14409.506254726501</v>
      </c>
      <c r="FW99">
        <f t="shared" si="293"/>
        <v>13268.7091088654</v>
      </c>
      <c r="FX99">
        <f t="shared" si="293"/>
        <v>16649.1556843623</v>
      </c>
      <c r="FY99">
        <f t="shared" si="293"/>
        <v>13090.910784765299</v>
      </c>
      <c r="FZ99">
        <f t="shared" si="293"/>
        <v>9532.8023037586008</v>
      </c>
      <c r="GA99">
        <f t="shared" si="293"/>
        <v>14470.383947538199</v>
      </c>
      <c r="GB99">
        <f t="shared" si="293"/>
        <v>12371.825727068601</v>
      </c>
      <c r="GC99">
        <f t="shared" si="293"/>
        <v>16640.845941703301</v>
      </c>
      <c r="GD99">
        <f t="shared" si="293"/>
        <v>15772.553634579201</v>
      </c>
    </row>
    <row r="100" spans="10:186" x14ac:dyDescent="0.55000000000000004">
      <c r="J100" s="105" t="s">
        <v>100</v>
      </c>
      <c r="K100" s="106"/>
      <c r="L100" s="70">
        <v>0.13150548079474866</v>
      </c>
      <c r="M100" s="70">
        <f t="shared" si="264"/>
        <v>7.3859697299754723E-2</v>
      </c>
      <c r="N100" s="79">
        <f t="shared" si="265"/>
        <v>7.2321334544825366E-2</v>
      </c>
      <c r="O100" s="79">
        <f t="shared" si="266"/>
        <v>6.7237285045497419E-2</v>
      </c>
      <c r="P100" s="79">
        <f t="shared" si="267"/>
        <v>5.1182318436035268E-2</v>
      </c>
      <c r="Q100" s="79">
        <f t="shared" si="268"/>
        <v>3.4952075004865024E-2</v>
      </c>
      <c r="R100" s="81">
        <f t="shared" si="269"/>
        <v>2.0193810466775805E-2</v>
      </c>
      <c r="U100" s="105" t="s">
        <v>100</v>
      </c>
      <c r="V100" s="113"/>
      <c r="W100" s="106"/>
      <c r="X100" s="70">
        <v>0.13150548079474866</v>
      </c>
      <c r="Y100" s="70">
        <f t="shared" si="270"/>
        <v>0.1477194131364703</v>
      </c>
      <c r="Z100" s="79">
        <f t="shared" si="271"/>
        <v>0.14456578995214286</v>
      </c>
      <c r="AA100" s="79">
        <f t="shared" si="272"/>
        <v>0.13424655056421408</v>
      </c>
      <c r="AB100" s="79">
        <f t="shared" si="273"/>
        <v>0.10165955083507949</v>
      </c>
      <c r="AC100" s="79">
        <f t="shared" si="274"/>
        <v>7.1210841556110127E-2</v>
      </c>
      <c r="AD100" s="81">
        <f t="shared" si="275"/>
        <v>3.5693769812968124E-2</v>
      </c>
      <c r="AK100" s="138" t="s">
        <v>100</v>
      </c>
      <c r="AL100" s="70">
        <v>0.13150548079474866</v>
      </c>
      <c r="AM100" s="70">
        <f t="shared" si="276"/>
        <v>0.18464920855599298</v>
      </c>
      <c r="AN100" s="79">
        <f t="shared" si="277"/>
        <v>0.18068770518804467</v>
      </c>
      <c r="AO100" s="79">
        <f t="shared" si="278"/>
        <v>0.16774892295473598</v>
      </c>
      <c r="AP100" s="79">
        <f t="shared" si="279"/>
        <v>0.12684009459827927</v>
      </c>
      <c r="AQ100" s="79">
        <f t="shared" si="280"/>
        <v>8.9344843522183526E-2</v>
      </c>
      <c r="AR100" s="81">
        <f t="shared" si="281"/>
        <v>4.3767911378151808E-2</v>
      </c>
      <c r="AV100" s="105" t="s">
        <v>100</v>
      </c>
      <c r="AW100" s="106"/>
      <c r="AX100" s="70">
        <v>0.13150548079474866</v>
      </c>
      <c r="AY100" s="70">
        <f t="shared" si="282"/>
        <v>0.25850890224400302</v>
      </c>
      <c r="AZ100" s="79">
        <f t="shared" si="283"/>
        <v>0.25293148889415384</v>
      </c>
      <c r="BA100" s="79">
        <f t="shared" si="284"/>
        <v>0.23475215028333118</v>
      </c>
      <c r="BB100" s="79">
        <f>EH59</f>
        <v>0.17714385738603888</v>
      </c>
      <c r="BC100" s="79">
        <f>EJ59</f>
        <v>0.12883284861578126</v>
      </c>
      <c r="BD100" s="81">
        <f>EL59</f>
        <v>6.2038046267364949E-2</v>
      </c>
      <c r="BJ100" s="105" t="s">
        <v>100</v>
      </c>
      <c r="BK100" s="106"/>
      <c r="BL100" s="70">
        <v>0.13150548079474866</v>
      </c>
      <c r="BM100" s="70">
        <f t="shared" si="285"/>
        <v>0.29543875769395944</v>
      </c>
      <c r="BN100" s="79">
        <f t="shared" si="286"/>
        <v>0.28905335414289723</v>
      </c>
      <c r="BO100" s="79">
        <f>EV59</f>
        <v>0.2682533249210679</v>
      </c>
      <c r="BP100" s="79">
        <f>EX59</f>
        <v>0.20227680623962097</v>
      </c>
      <c r="BQ100" s="79">
        <f>EZ59</f>
        <v>0.14700038670087112</v>
      </c>
      <c r="BR100" s="81">
        <f>FB59</f>
        <v>7.1324085705961826E-2</v>
      </c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H100" s="79"/>
      <c r="DM100" s="52">
        <f t="shared" si="259"/>
        <v>2000</v>
      </c>
      <c r="DN100" s="96"/>
      <c r="DO100" s="52">
        <f t="shared" si="260"/>
        <v>752.82555999999988</v>
      </c>
      <c r="DP100" s="56">
        <f t="shared" si="257"/>
        <v>7697.6413509999993</v>
      </c>
      <c r="FK100">
        <f t="shared" si="289"/>
        <v>10912.839797230399</v>
      </c>
      <c r="FL100">
        <f t="shared" ref="FL100:GD100" si="294">ABS(FL41)</f>
        <v>9938.1523029411001</v>
      </c>
      <c r="FM100">
        <f t="shared" si="294"/>
        <v>10971.1855488206</v>
      </c>
      <c r="FN100">
        <f t="shared" si="294"/>
        <v>9857.3768699800003</v>
      </c>
      <c r="FO100">
        <f t="shared" si="294"/>
        <v>12433.6321140213</v>
      </c>
      <c r="FP100">
        <f t="shared" si="294"/>
        <v>14312.5641202925</v>
      </c>
      <c r="FQ100">
        <f t="shared" si="294"/>
        <v>12597.0149928793</v>
      </c>
      <c r="FR100">
        <f t="shared" si="294"/>
        <v>10853.1291774196</v>
      </c>
      <c r="FS100">
        <f t="shared" si="294"/>
        <v>8195.4609088495999</v>
      </c>
      <c r="FT100">
        <f t="shared" si="294"/>
        <v>13494.882427897701</v>
      </c>
      <c r="FU100">
        <f t="shared" si="294"/>
        <v>9947.6482725513997</v>
      </c>
      <c r="FV100">
        <f t="shared" si="294"/>
        <v>14184.048286178901</v>
      </c>
      <c r="FW100">
        <f t="shared" si="294"/>
        <v>13070.761409045201</v>
      </c>
      <c r="FX100">
        <f t="shared" si="294"/>
        <v>16390.365871082198</v>
      </c>
      <c r="FY100">
        <f t="shared" si="294"/>
        <v>12871.6916068625</v>
      </c>
      <c r="FZ100">
        <f t="shared" si="294"/>
        <v>9383.3947804119998</v>
      </c>
      <c r="GA100">
        <f t="shared" si="294"/>
        <v>14230.031472250599</v>
      </c>
      <c r="GB100">
        <f t="shared" si="294"/>
        <v>12158.8112533596</v>
      </c>
      <c r="GC100">
        <f t="shared" si="294"/>
        <v>16375.1332464937</v>
      </c>
      <c r="GD100">
        <f t="shared" si="294"/>
        <v>15530.482007836599</v>
      </c>
    </row>
    <row r="101" spans="10:186" x14ac:dyDescent="0.55000000000000004">
      <c r="J101" s="105" t="s">
        <v>101</v>
      </c>
      <c r="K101" s="106"/>
      <c r="L101" s="70">
        <v>0.27561631003328158</v>
      </c>
      <c r="M101" s="70">
        <f t="shared" si="264"/>
        <v>0.12312256498934271</v>
      </c>
      <c r="N101" s="79">
        <f t="shared" si="265"/>
        <v>0.12154383617784292</v>
      </c>
      <c r="O101" s="79">
        <f t="shared" si="266"/>
        <v>0.11701046865316644</v>
      </c>
      <c r="P101" s="79">
        <f t="shared" si="267"/>
        <v>0.11966726608959755</v>
      </c>
      <c r="Q101" s="79">
        <f t="shared" si="268"/>
        <v>0.11077676608559556</v>
      </c>
      <c r="R101" s="81">
        <f t="shared" si="269"/>
        <v>4.2233806819944819E-2</v>
      </c>
      <c r="U101" s="105" t="s">
        <v>101</v>
      </c>
      <c r="V101" s="113"/>
      <c r="W101" s="106"/>
      <c r="X101" s="70">
        <v>0.27561631003328158</v>
      </c>
      <c r="Y101" s="70">
        <f t="shared" si="270"/>
        <v>0.24624507243228422</v>
      </c>
      <c r="Z101" s="79">
        <f t="shared" si="271"/>
        <v>0.24301046136405691</v>
      </c>
      <c r="AA101" s="79">
        <f t="shared" si="272"/>
        <v>0.233783279181071</v>
      </c>
      <c r="AB101" s="79">
        <f t="shared" si="273"/>
        <v>0.23884405042365131</v>
      </c>
      <c r="AC101" s="79">
        <f t="shared" si="274"/>
        <v>0.23288822580499524</v>
      </c>
      <c r="AD101" s="81">
        <f t="shared" si="275"/>
        <v>8.1447609632321283E-2</v>
      </c>
      <c r="AK101" s="138" t="s">
        <v>101</v>
      </c>
      <c r="AL101" s="70">
        <v>0.27561631003328158</v>
      </c>
      <c r="AM101" s="70">
        <f t="shared" si="276"/>
        <v>0.30780644492908471</v>
      </c>
      <c r="AN101" s="79">
        <f t="shared" si="277"/>
        <v>0.30374352334592314</v>
      </c>
      <c r="AO101" s="79">
        <f t="shared" si="278"/>
        <v>0.29216447713361138</v>
      </c>
      <c r="AP101" s="79">
        <f t="shared" si="279"/>
        <v>0.2984510673414611</v>
      </c>
      <c r="AQ101" s="79">
        <f t="shared" si="280"/>
        <v>0.29515594853275884</v>
      </c>
      <c r="AR101" s="81">
        <f t="shared" si="281"/>
        <v>0.1003397042027675</v>
      </c>
      <c r="AV101" s="105" t="s">
        <v>101</v>
      </c>
      <c r="AW101" s="106"/>
      <c r="AX101" s="70">
        <v>0.27561631003328158</v>
      </c>
      <c r="AY101" s="70">
        <f t="shared" si="282"/>
        <v>0.43092900288678537</v>
      </c>
      <c r="AZ101" s="79">
        <f t="shared" si="283"/>
        <v>0.42520920234150017</v>
      </c>
      <c r="BA101" s="79">
        <f t="shared" si="284"/>
        <v>0.40892206019550992</v>
      </c>
      <c r="BB101" s="79">
        <f>EH60</f>
        <v>0.41768807920451145</v>
      </c>
      <c r="BC101" s="79">
        <f>EJ60</f>
        <v>0.41771521371447085</v>
      </c>
      <c r="BD101" s="81">
        <f>EL60</f>
        <v>0.13714289553631986</v>
      </c>
      <c r="BJ101" s="105" t="s">
        <v>101</v>
      </c>
      <c r="BK101" s="106"/>
      <c r="BL101" s="70">
        <v>0.27561631003328158</v>
      </c>
      <c r="BM101" s="70">
        <f t="shared" si="285"/>
        <v>0.49249027244745225</v>
      </c>
      <c r="BN101" s="79">
        <f t="shared" si="286"/>
        <v>0.48594195835772647</v>
      </c>
      <c r="BO101" s="79">
        <f>EV60</f>
        <v>0.46729940480913124</v>
      </c>
      <c r="BP101" s="79">
        <f>EX60</f>
        <v>0.47731497897172082</v>
      </c>
      <c r="BQ101" s="79">
        <f>EZ60</f>
        <v>0.47823429119851557</v>
      </c>
      <c r="BR101" s="81">
        <f>FB60</f>
        <v>0.15517565695283747</v>
      </c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H101" s="79"/>
      <c r="DM101" s="52">
        <f t="shared" si="259"/>
        <v>2200</v>
      </c>
      <c r="DN101" s="96"/>
      <c r="DO101" s="52">
        <f t="shared" si="260"/>
        <v>828.84555999999998</v>
      </c>
      <c r="DP101" s="56">
        <f t="shared" si="257"/>
        <v>8474.9458510000004</v>
      </c>
      <c r="FK101">
        <f t="shared" si="289"/>
        <v>10597.024348352999</v>
      </c>
      <c r="FL101">
        <f t="shared" ref="FL101:GD101" si="295">ABS(FL42)</f>
        <v>9612.1013538824009</v>
      </c>
      <c r="FM101">
        <f t="shared" si="295"/>
        <v>10637.150841152899</v>
      </c>
      <c r="FN101">
        <f t="shared" si="295"/>
        <v>9589.9806603644993</v>
      </c>
      <c r="FO101">
        <f t="shared" si="295"/>
        <v>12009.7633846756</v>
      </c>
      <c r="FP101">
        <f t="shared" si="295"/>
        <v>13944.8168364998</v>
      </c>
      <c r="FQ101">
        <f t="shared" si="295"/>
        <v>12241.251205099299</v>
      </c>
      <c r="FR101">
        <f t="shared" si="295"/>
        <v>10542.7404032714</v>
      </c>
      <c r="FS101">
        <f t="shared" si="295"/>
        <v>7952.1671978102004</v>
      </c>
      <c r="FT101">
        <f t="shared" si="295"/>
        <v>13023.7341042149</v>
      </c>
      <c r="FU101">
        <f t="shared" si="295"/>
        <v>9573.7820063603995</v>
      </c>
      <c r="FV101">
        <f t="shared" si="295"/>
        <v>13690.443116336801</v>
      </c>
      <c r="FW101">
        <f t="shared" si="295"/>
        <v>12643.544035970201</v>
      </c>
      <c r="FX101">
        <f t="shared" si="295"/>
        <v>15847.814786148099</v>
      </c>
      <c r="FY101">
        <f t="shared" si="295"/>
        <v>12440.2923562051</v>
      </c>
      <c r="FZ101">
        <f t="shared" si="295"/>
        <v>9099.4420390064006</v>
      </c>
      <c r="GA101">
        <f t="shared" si="295"/>
        <v>13700.135780157299</v>
      </c>
      <c r="GB101">
        <f t="shared" si="295"/>
        <v>11738.3634561653</v>
      </c>
      <c r="GC101">
        <f t="shared" si="295"/>
        <v>15807.7306516956</v>
      </c>
      <c r="GD101">
        <f t="shared" si="295"/>
        <v>14903.753127341401</v>
      </c>
    </row>
    <row r="102" spans="10:186" ht="14.7" thickBot="1" x14ac:dyDescent="0.6">
      <c r="J102" s="107" t="s">
        <v>102</v>
      </c>
      <c r="K102" s="108"/>
      <c r="L102" s="72">
        <v>1.5949217285186394</v>
      </c>
      <c r="M102" s="72">
        <f t="shared" si="264"/>
        <v>0.76404231165247527</v>
      </c>
      <c r="N102" s="73">
        <f t="shared" si="265"/>
        <v>0.75060457066050634</v>
      </c>
      <c r="O102" s="73">
        <f t="shared" si="266"/>
        <v>0.7150539748015613</v>
      </c>
      <c r="P102" s="73">
        <f t="shared" si="267"/>
        <v>0.6709918252074798</v>
      </c>
      <c r="Q102" s="73">
        <f t="shared" si="268"/>
        <v>0.48950338306023977</v>
      </c>
      <c r="R102" s="82">
        <f t="shared" si="269"/>
        <v>0.13691583986268155</v>
      </c>
      <c r="U102" s="107" t="s">
        <v>102</v>
      </c>
      <c r="V102" s="108"/>
      <c r="W102" s="108"/>
      <c r="X102" s="72">
        <v>1.5949217285186394</v>
      </c>
      <c r="Y102" s="72">
        <f t="shared" si="270"/>
        <v>1.5280845553955031</v>
      </c>
      <c r="Z102" s="73">
        <f t="shared" si="271"/>
        <v>1.5005701112922079</v>
      </c>
      <c r="AA102" s="73">
        <f t="shared" si="272"/>
        <v>1.4287040274164042</v>
      </c>
      <c r="AB102" s="73">
        <f t="shared" si="273"/>
        <v>1.339079351138269</v>
      </c>
      <c r="AC102" s="73">
        <f t="shared" si="274"/>
        <v>0.96481820740427537</v>
      </c>
      <c r="AD102" s="82">
        <f t="shared" si="275"/>
        <v>0.23348059953645137</v>
      </c>
      <c r="AK102" s="139" t="s">
        <v>102</v>
      </c>
      <c r="AL102" s="72">
        <v>1.5949217285186394</v>
      </c>
      <c r="AM102" s="72">
        <f t="shared" si="276"/>
        <v>1.9101057064374292</v>
      </c>
      <c r="AN102" s="73">
        <f t="shared" si="277"/>
        <v>1.8755510869954615</v>
      </c>
      <c r="AO102" s="73">
        <f t="shared" si="278"/>
        <v>1.7855196061527818</v>
      </c>
      <c r="AP102" s="73">
        <f t="shared" si="279"/>
        <v>1.6730692308102137</v>
      </c>
      <c r="AQ102" s="73">
        <f t="shared" si="280"/>
        <v>1.2017131199777684</v>
      </c>
      <c r="AR102" s="82">
        <f t="shared" si="281"/>
        <v>0.2785080322825817</v>
      </c>
      <c r="AV102" s="107" t="s">
        <v>102</v>
      </c>
      <c r="AW102" s="108"/>
      <c r="AX102" s="72">
        <v>1.5949217285186394</v>
      </c>
      <c r="AY102" s="72">
        <f t="shared" si="282"/>
        <v>2.6741480054125959</v>
      </c>
      <c r="AZ102" s="73">
        <f t="shared" si="283"/>
        <v>2.6255119144634711</v>
      </c>
      <c r="BA102" s="73">
        <f t="shared" si="284"/>
        <v>2.4991433396423255</v>
      </c>
      <c r="BB102" s="73">
        <f>EH61</f>
        <v>2.3410035080367462</v>
      </c>
      <c r="BC102" s="73">
        <f>EJ61</f>
        <v>1.674745820773258</v>
      </c>
      <c r="BD102" s="82">
        <f>EL61</f>
        <v>0.36508476123298556</v>
      </c>
      <c r="BJ102" s="107" t="s">
        <v>102</v>
      </c>
      <c r="BK102" s="108"/>
      <c r="BL102" s="72">
        <v>1.5949217285186394</v>
      </c>
      <c r="BM102" s="72">
        <f t="shared" si="285"/>
        <v>3.0561691321873328</v>
      </c>
      <c r="BN102" s="73">
        <f t="shared" si="286"/>
        <v>3.0004920165553508</v>
      </c>
      <c r="BO102" s="73">
        <f>EV61</f>
        <v>2.8559529973670319</v>
      </c>
      <c r="BP102" s="73">
        <f>EX61</f>
        <v>2.6749567799928924</v>
      </c>
      <c r="BQ102" s="73">
        <f>EZ61</f>
        <v>1.9110100084709507</v>
      </c>
      <c r="BR102" s="82">
        <f>FB61</f>
        <v>0.40718116930519965</v>
      </c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H102" s="73"/>
      <c r="DM102" s="52">
        <f t="shared" si="259"/>
        <v>2400</v>
      </c>
      <c r="DN102" s="96"/>
      <c r="DO102" s="52">
        <f t="shared" si="260"/>
        <v>904.86555999999996</v>
      </c>
      <c r="DP102" s="56">
        <f t="shared" si="257"/>
        <v>9252.2503509999988</v>
      </c>
      <c r="FK102">
        <f t="shared" si="289"/>
        <v>4234.7138507551999</v>
      </c>
      <c r="FL102">
        <f t="shared" ref="FL102:GD102" si="296">ABS(FL43)</f>
        <v>3343.8460539999001</v>
      </c>
      <c r="FM102">
        <f t="shared" si="296"/>
        <v>3285.2178315105002</v>
      </c>
      <c r="FN102">
        <f t="shared" si="296"/>
        <v>3936.3063243867</v>
      </c>
      <c r="FO102">
        <f t="shared" si="296"/>
        <v>2969.4629932999001</v>
      </c>
      <c r="FP102">
        <f t="shared" si="296"/>
        <v>6242.0706543400001</v>
      </c>
      <c r="FQ102">
        <f t="shared" si="296"/>
        <v>4877.9670604226003</v>
      </c>
      <c r="FR102">
        <f t="shared" si="296"/>
        <v>2807.0509564893</v>
      </c>
      <c r="FS102">
        <f t="shared" si="296"/>
        <v>2585.7702604040001</v>
      </c>
      <c r="FT102">
        <f t="shared" si="296"/>
        <v>2768.7190263708999</v>
      </c>
      <c r="FU102">
        <f t="shared" si="296"/>
        <v>2054.8134049101</v>
      </c>
      <c r="FV102">
        <f t="shared" si="296"/>
        <v>3208.3825197857</v>
      </c>
      <c r="FW102">
        <f t="shared" si="296"/>
        <v>4436.9724614807001</v>
      </c>
      <c r="FX102">
        <f t="shared" si="296"/>
        <v>5690.8762664878004</v>
      </c>
      <c r="FY102">
        <f t="shared" si="296"/>
        <v>2736.3936616642</v>
      </c>
      <c r="FZ102">
        <f t="shared" si="296"/>
        <v>2280.8370365073001</v>
      </c>
      <c r="GA102">
        <f t="shared" si="296"/>
        <v>3586.7469249654</v>
      </c>
      <c r="GB102">
        <f t="shared" si="296"/>
        <v>2527.5890173671</v>
      </c>
      <c r="GC102">
        <f t="shared" si="296"/>
        <v>4080.4241139556002</v>
      </c>
      <c r="GD102">
        <f t="shared" si="296"/>
        <v>3182.0819823866</v>
      </c>
    </row>
    <row r="103" spans="10:186" ht="14.7" thickBot="1" x14ac:dyDescent="0.6"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DM103" s="52">
        <f t="shared" si="259"/>
        <v>2600</v>
      </c>
      <c r="DN103" s="96"/>
      <c r="DO103" s="52">
        <f t="shared" si="260"/>
        <v>980.88555999999994</v>
      </c>
      <c r="DP103" s="56">
        <f t="shared" si="257"/>
        <v>10029.554850999999</v>
      </c>
      <c r="FK103">
        <f t="shared" si="289"/>
        <v>26.907493130199999</v>
      </c>
      <c r="FL103">
        <f t="shared" ref="FL103:GD103" si="297">ABS(FL44)</f>
        <v>24.615027517000001</v>
      </c>
      <c r="FM103">
        <f t="shared" si="297"/>
        <v>27.249804101599999</v>
      </c>
      <c r="FN103">
        <f t="shared" si="297"/>
        <v>24.203062796899999</v>
      </c>
      <c r="FO103">
        <f t="shared" si="297"/>
        <v>30.891396491999998</v>
      </c>
      <c r="FP103">
        <f t="shared" si="297"/>
        <v>34.768092565499998</v>
      </c>
      <c r="FQ103">
        <f t="shared" si="297"/>
        <v>30.8840836641</v>
      </c>
      <c r="FR103">
        <f t="shared" si="297"/>
        <v>26.297285735599999</v>
      </c>
      <c r="FS103">
        <f t="shared" si="297"/>
        <v>20.198154402699998</v>
      </c>
      <c r="FT103">
        <f t="shared" si="297"/>
        <v>33.680382765300003</v>
      </c>
      <c r="FU103">
        <f t="shared" si="297"/>
        <v>24.771341423500001</v>
      </c>
      <c r="FV103">
        <f t="shared" si="297"/>
        <v>35.2859201435</v>
      </c>
      <c r="FW103">
        <f t="shared" si="297"/>
        <v>31.9413077926</v>
      </c>
      <c r="FX103">
        <f t="shared" si="297"/>
        <v>40.463044804399999</v>
      </c>
      <c r="FY103">
        <f t="shared" si="297"/>
        <v>31.976015776699999</v>
      </c>
      <c r="FZ103">
        <f t="shared" si="297"/>
        <v>23.2364360298</v>
      </c>
      <c r="GA103">
        <f t="shared" si="297"/>
        <v>35.449967904799998</v>
      </c>
      <c r="GB103">
        <f t="shared" si="297"/>
        <v>30.293063883599999</v>
      </c>
      <c r="GC103">
        <f t="shared" si="297"/>
        <v>40.0322446658</v>
      </c>
      <c r="GD103">
        <f t="shared" si="297"/>
        <v>38.227678847200004</v>
      </c>
    </row>
    <row r="104" spans="10:186" x14ac:dyDescent="0.55000000000000004">
      <c r="DM104" s="52">
        <f t="shared" si="259"/>
        <v>2800</v>
      </c>
      <c r="DN104" s="96"/>
      <c r="DO104" s="52">
        <f t="shared" si="260"/>
        <v>1056.9055599999999</v>
      </c>
      <c r="DP104" s="56">
        <f t="shared" si="257"/>
        <v>10806.859350999999</v>
      </c>
      <c r="FK104">
        <f t="shared" si="289"/>
        <v>12934.849032824701</v>
      </c>
      <c r="FL104">
        <f t="shared" ref="FL104:GD104" si="298">ABS(FL45)</f>
        <v>11781.3505775062</v>
      </c>
      <c r="FM104">
        <f t="shared" si="298"/>
        <v>12996.1686524497</v>
      </c>
      <c r="FN104">
        <f t="shared" si="298"/>
        <v>11654.947790373601</v>
      </c>
      <c r="FO104">
        <f t="shared" si="298"/>
        <v>14723.9791056635</v>
      </c>
      <c r="FP104">
        <f t="shared" si="298"/>
        <v>16868.819225089999</v>
      </c>
      <c r="FQ104">
        <f t="shared" si="298"/>
        <v>14895.157716432501</v>
      </c>
      <c r="FR104">
        <f t="shared" si="298"/>
        <v>12761.149008853499</v>
      </c>
      <c r="FS104">
        <f t="shared" si="298"/>
        <v>9716.5573459253992</v>
      </c>
      <c r="FT104">
        <f t="shared" si="298"/>
        <v>15983.0696979646</v>
      </c>
      <c r="FU104">
        <f t="shared" si="298"/>
        <v>11783.2571923296</v>
      </c>
      <c r="FV104">
        <f t="shared" si="298"/>
        <v>16778.139384175302</v>
      </c>
      <c r="FW104">
        <f t="shared" si="298"/>
        <v>15421.2940307522</v>
      </c>
      <c r="FX104">
        <f t="shared" si="298"/>
        <v>19380.0818039431</v>
      </c>
      <c r="FY104">
        <f t="shared" si="298"/>
        <v>15259.837824366699</v>
      </c>
      <c r="FZ104">
        <f t="shared" si="298"/>
        <v>11099.6312608517</v>
      </c>
      <c r="GA104">
        <f t="shared" si="298"/>
        <v>16873.698801919902</v>
      </c>
      <c r="GB104">
        <f t="shared" si="298"/>
        <v>14415.029922449599</v>
      </c>
      <c r="GC104">
        <f t="shared" si="298"/>
        <v>19355.070519665001</v>
      </c>
      <c r="GD104">
        <f t="shared" si="298"/>
        <v>18347.716112291801</v>
      </c>
    </row>
    <row r="105" spans="10:186" x14ac:dyDescent="0.55000000000000004">
      <c r="DM105" s="12">
        <f>(DO105+7.37444)/0.3801</f>
        <v>2650.2879242304657</v>
      </c>
      <c r="DN105" s="12"/>
      <c r="DO105" s="12">
        <v>1000</v>
      </c>
      <c r="DP105" s="52"/>
      <c r="FK105">
        <f t="shared" si="289"/>
        <v>12852.2011853778</v>
      </c>
      <c r="FL105">
        <f t="shared" ref="FL105:GD110" si="299">ABS(FL46)</f>
        <v>11701.937256573399</v>
      </c>
      <c r="FM105">
        <f t="shared" si="299"/>
        <v>12910.488181548</v>
      </c>
      <c r="FN105">
        <f t="shared" si="299"/>
        <v>11585.879200285701</v>
      </c>
      <c r="FO105">
        <f t="shared" si="299"/>
        <v>14634.8806880343</v>
      </c>
      <c r="FP105">
        <f t="shared" si="299"/>
        <v>16783.796843101802</v>
      </c>
      <c r="FQ105">
        <f t="shared" si="299"/>
        <v>14807.3931966651</v>
      </c>
      <c r="FR105">
        <f t="shared" si="299"/>
        <v>12711.869222711999</v>
      </c>
      <c r="FS105">
        <f t="shared" si="299"/>
        <v>9653.9791424405994</v>
      </c>
      <c r="FT105">
        <f t="shared" si="299"/>
        <v>15875.3408108572</v>
      </c>
      <c r="FU105">
        <f t="shared" si="299"/>
        <v>11709.4768760476</v>
      </c>
      <c r="FV105">
        <f t="shared" si="299"/>
        <v>16674.911507675501</v>
      </c>
      <c r="FW105">
        <f t="shared" si="299"/>
        <v>15343.9205355338</v>
      </c>
      <c r="FX105">
        <f t="shared" si="299"/>
        <v>19265.187462584901</v>
      </c>
      <c r="FY105">
        <f t="shared" si="299"/>
        <v>15161.1833077513</v>
      </c>
      <c r="FZ105">
        <f t="shared" si="299"/>
        <v>11031.8779890356</v>
      </c>
      <c r="GA105">
        <f t="shared" si="299"/>
        <v>16762.194691903998</v>
      </c>
      <c r="GB105">
        <f t="shared" si="299"/>
        <v>14327.617969066499</v>
      </c>
      <c r="GC105">
        <f t="shared" si="299"/>
        <v>19251.618687956499</v>
      </c>
      <c r="GD105">
        <f t="shared" si="299"/>
        <v>18251.340759091901</v>
      </c>
    </row>
    <row r="106" spans="10:186" x14ac:dyDescent="0.55000000000000004">
      <c r="CM106" t="s">
        <v>74</v>
      </c>
      <c r="DM106" s="52">
        <f>(DO106+7.37444)/0.3801</f>
        <v>3308.009576427256</v>
      </c>
      <c r="DN106" s="96"/>
      <c r="DO106">
        <v>1250</v>
      </c>
      <c r="FK106">
        <f t="shared" si="289"/>
        <v>12677.120567580399</v>
      </c>
      <c r="FL106">
        <f t="shared" si="299"/>
        <v>11547.353889894801</v>
      </c>
      <c r="FM106">
        <f t="shared" si="299"/>
        <v>12736.8116005583</v>
      </c>
      <c r="FN106">
        <f t="shared" si="299"/>
        <v>11442.042417634701</v>
      </c>
      <c r="FO106">
        <f t="shared" si="299"/>
        <v>14448.134040577899</v>
      </c>
      <c r="FP106">
        <f t="shared" si="299"/>
        <v>16592.829560562299</v>
      </c>
      <c r="FQ106">
        <f t="shared" si="299"/>
        <v>14619.366302677599</v>
      </c>
      <c r="FR106">
        <f t="shared" si="299"/>
        <v>12578.7808123134</v>
      </c>
      <c r="FS106">
        <f t="shared" si="299"/>
        <v>9522.8053946885993</v>
      </c>
      <c r="FT106">
        <f t="shared" si="299"/>
        <v>15667.428068395</v>
      </c>
      <c r="FU106">
        <f t="shared" si="299"/>
        <v>11557.123273204499</v>
      </c>
      <c r="FV106">
        <f t="shared" si="299"/>
        <v>16467.487526368401</v>
      </c>
      <c r="FW106">
        <f t="shared" si="299"/>
        <v>15163.8065166017</v>
      </c>
      <c r="FX106">
        <f t="shared" si="299"/>
        <v>19027.0165746038</v>
      </c>
      <c r="FY106">
        <f t="shared" si="299"/>
        <v>14960.542173969799</v>
      </c>
      <c r="FZ106">
        <f t="shared" si="299"/>
        <v>10894.2910887817</v>
      </c>
      <c r="GA106">
        <f t="shared" si="299"/>
        <v>16537.011048992601</v>
      </c>
      <c r="GB106">
        <f t="shared" si="299"/>
        <v>14138.7722413581</v>
      </c>
      <c r="GC106">
        <f t="shared" si="299"/>
        <v>19017.5561595084</v>
      </c>
      <c r="GD106">
        <f t="shared" si="299"/>
        <v>18025.235954797201</v>
      </c>
    </row>
    <row r="107" spans="10:186" x14ac:dyDescent="0.55000000000000004">
      <c r="FK107">
        <f t="shared" si="289"/>
        <v>12471.2431331846</v>
      </c>
      <c r="FL107">
        <f t="shared" si="299"/>
        <v>11357.3561262474</v>
      </c>
      <c r="FM107">
        <f t="shared" si="299"/>
        <v>12537.920496639599</v>
      </c>
      <c r="FN107">
        <f t="shared" si="299"/>
        <v>11265.091595976101</v>
      </c>
      <c r="FO107">
        <f t="shared" si="299"/>
        <v>14209.2362784288</v>
      </c>
      <c r="FP107">
        <f t="shared" si="299"/>
        <v>16356.5832950277</v>
      </c>
      <c r="FQ107">
        <f t="shared" si="299"/>
        <v>14395.9728824049</v>
      </c>
      <c r="FR107">
        <f t="shared" si="299"/>
        <v>12403.142177108601</v>
      </c>
      <c r="FS107">
        <f t="shared" si="299"/>
        <v>9365.7891325682995</v>
      </c>
      <c r="FT107">
        <f t="shared" si="299"/>
        <v>15422.0151129853</v>
      </c>
      <c r="FU107">
        <f t="shared" si="299"/>
        <v>11368.2241248475</v>
      </c>
      <c r="FV107">
        <f t="shared" si="299"/>
        <v>16209.636407166599</v>
      </c>
      <c r="FW107">
        <f t="shared" si="299"/>
        <v>14937.377387033799</v>
      </c>
      <c r="FX107">
        <f t="shared" si="299"/>
        <v>18731.036189256301</v>
      </c>
      <c r="FY107">
        <f t="shared" si="299"/>
        <v>14709.8144176018</v>
      </c>
      <c r="FZ107">
        <f t="shared" si="299"/>
        <v>10723.4171928796</v>
      </c>
      <c r="GA107">
        <f t="shared" si="299"/>
        <v>16262.1071577405</v>
      </c>
      <c r="GB107">
        <f t="shared" si="299"/>
        <v>13895.143466473801</v>
      </c>
      <c r="GC107">
        <f t="shared" si="299"/>
        <v>18713.648218443399</v>
      </c>
      <c r="GD107">
        <f t="shared" si="299"/>
        <v>17748.362045560101</v>
      </c>
    </row>
    <row r="108" spans="10:186" x14ac:dyDescent="0.55000000000000004">
      <c r="FK108">
        <f t="shared" si="289"/>
        <v>12110.1120509391</v>
      </c>
      <c r="FL108">
        <f t="shared" si="299"/>
        <v>10984.4964341414</v>
      </c>
      <c r="FM108">
        <f t="shared" si="299"/>
        <v>12155.922885759201</v>
      </c>
      <c r="FN108">
        <f t="shared" si="299"/>
        <v>10959.336435007001</v>
      </c>
      <c r="FO108">
        <f t="shared" si="299"/>
        <v>13724.5497874998</v>
      </c>
      <c r="FP108">
        <f t="shared" si="299"/>
        <v>15936.0694997189</v>
      </c>
      <c r="FQ108">
        <f t="shared" si="299"/>
        <v>13989.160741248401</v>
      </c>
      <c r="FR108">
        <f t="shared" si="299"/>
        <v>12048.2093807241</v>
      </c>
      <c r="FS108">
        <f t="shared" si="299"/>
        <v>9087.5882075392001</v>
      </c>
      <c r="FT108">
        <f t="shared" si="299"/>
        <v>14883.218911010201</v>
      </c>
      <c r="FU108">
        <f t="shared" si="299"/>
        <v>10940.6177515934</v>
      </c>
      <c r="FV108">
        <f t="shared" si="299"/>
        <v>15645.1762266974</v>
      </c>
      <c r="FW108">
        <f t="shared" si="299"/>
        <v>14448.6168292031</v>
      </c>
      <c r="FX108">
        <f t="shared" si="299"/>
        <v>18110.451458416501</v>
      </c>
      <c r="FY108">
        <f t="shared" si="299"/>
        <v>14216.491485926401</v>
      </c>
      <c r="FZ108">
        <f t="shared" si="299"/>
        <v>10398.728588342299</v>
      </c>
      <c r="GA108">
        <f t="shared" si="299"/>
        <v>15655.998894877799</v>
      </c>
      <c r="GB108">
        <f t="shared" si="299"/>
        <v>13414.360280139999</v>
      </c>
      <c r="GC108">
        <f t="shared" si="299"/>
        <v>18064.632714269199</v>
      </c>
      <c r="GD108">
        <f t="shared" si="299"/>
        <v>17031.332190269401</v>
      </c>
    </row>
    <row r="109" spans="10:186" x14ac:dyDescent="0.55000000000000004">
      <c r="FK109">
        <f t="shared" si="289"/>
        <v>4801.5703256301003</v>
      </c>
      <c r="FL109">
        <f t="shared" si="299"/>
        <v>3788.2359639415999</v>
      </c>
      <c r="FM109">
        <f t="shared" si="299"/>
        <v>3713.3179233067999</v>
      </c>
      <c r="FN109">
        <f t="shared" si="299"/>
        <v>4478.8062343971997</v>
      </c>
      <c r="FO109">
        <f t="shared" si="299"/>
        <v>3345.3705884626002</v>
      </c>
      <c r="FP109">
        <f t="shared" si="299"/>
        <v>7110.2589156476997</v>
      </c>
      <c r="FQ109">
        <f t="shared" si="299"/>
        <v>5531.8134463587003</v>
      </c>
      <c r="FR109">
        <f t="shared" si="299"/>
        <v>3159.7953443316001</v>
      </c>
      <c r="FS109">
        <f t="shared" si="299"/>
        <v>2923.2508992334001</v>
      </c>
      <c r="FT109">
        <f t="shared" si="299"/>
        <v>3108.8275037172002</v>
      </c>
      <c r="FU109">
        <f t="shared" si="299"/>
        <v>2300.0125271651</v>
      </c>
      <c r="FV109">
        <f t="shared" si="299"/>
        <v>3611.8104359041999</v>
      </c>
      <c r="FW109">
        <f t="shared" si="299"/>
        <v>5019.7398603106003</v>
      </c>
      <c r="FX109">
        <f t="shared" si="299"/>
        <v>6450.1295578207</v>
      </c>
      <c r="FY109">
        <f t="shared" si="299"/>
        <v>3067.0382985330998</v>
      </c>
      <c r="FZ109">
        <f t="shared" si="299"/>
        <v>2562.4983336703999</v>
      </c>
      <c r="GA109">
        <f t="shared" si="299"/>
        <v>4041.1411561585001</v>
      </c>
      <c r="GB109">
        <f t="shared" si="299"/>
        <v>2841.7420774790999</v>
      </c>
      <c r="GC109">
        <f t="shared" si="299"/>
        <v>4581.5427773701003</v>
      </c>
      <c r="GD109">
        <f t="shared" si="299"/>
        <v>3559.4162390584002</v>
      </c>
    </row>
    <row r="110" spans="10:186" x14ac:dyDescent="0.55000000000000004">
      <c r="FK110">
        <f t="shared" si="289"/>
        <v>26.908028149900002</v>
      </c>
      <c r="FL110">
        <f t="shared" si="299"/>
        <v>24.615461236800002</v>
      </c>
      <c r="FM110">
        <f t="shared" si="299"/>
        <v>27.2506361465</v>
      </c>
      <c r="FN110">
        <f t="shared" si="299"/>
        <v>24.203614334299999</v>
      </c>
      <c r="FO110">
        <f t="shared" si="299"/>
        <v>30.891686980399999</v>
      </c>
      <c r="FP110">
        <f t="shared" si="299"/>
        <v>34.768766161099997</v>
      </c>
      <c r="FQ110">
        <f t="shared" si="299"/>
        <v>30.8844833042</v>
      </c>
      <c r="FR110">
        <f t="shared" si="299"/>
        <v>26.297388529700001</v>
      </c>
      <c r="FS110">
        <f t="shared" si="299"/>
        <v>20.198428232099999</v>
      </c>
      <c r="FT110">
        <f t="shared" si="299"/>
        <v>33.680671887199999</v>
      </c>
      <c r="FU110">
        <f t="shared" si="299"/>
        <v>24.771707369200001</v>
      </c>
      <c r="FV110">
        <f t="shared" si="299"/>
        <v>35.286142304099997</v>
      </c>
      <c r="FW110">
        <f t="shared" si="299"/>
        <v>31.941854649900002</v>
      </c>
      <c r="FX110">
        <f t="shared" si="299"/>
        <v>40.463756382600003</v>
      </c>
      <c r="FY110">
        <f t="shared" si="299"/>
        <v>31.976463138500002</v>
      </c>
      <c r="FZ110">
        <f t="shared" si="299"/>
        <v>23.236533057799999</v>
      </c>
      <c r="GA110">
        <f t="shared" si="299"/>
        <v>35.450464718299997</v>
      </c>
      <c r="GB110">
        <f t="shared" si="299"/>
        <v>30.293245969400001</v>
      </c>
      <c r="GC110">
        <f t="shared" si="299"/>
        <v>40.032642387499997</v>
      </c>
      <c r="GD110">
        <f t="shared" si="299"/>
        <v>38.228037309000001</v>
      </c>
    </row>
    <row r="112" spans="10:186" x14ac:dyDescent="0.55000000000000004">
      <c r="FK112">
        <v>3233.7123905436001</v>
      </c>
      <c r="FL112">
        <v>2945.337763216</v>
      </c>
      <c r="FM112">
        <v>3249.0422779136002</v>
      </c>
      <c r="FN112">
        <v>2913.7370697329002</v>
      </c>
      <c r="FO112">
        <v>3680.994920787</v>
      </c>
      <c r="FP112">
        <v>4217.2049745997001</v>
      </c>
      <c r="FQ112">
        <v>3723.7895857321</v>
      </c>
      <c r="FR112">
        <v>3190.2873821593998</v>
      </c>
      <c r="FS112">
        <v>2429.1394510938999</v>
      </c>
      <c r="FT112">
        <v>3995.7676356841998</v>
      </c>
      <c r="FU112">
        <v>2945.8144104793</v>
      </c>
      <c r="FV112">
        <v>4194.5350109204001</v>
      </c>
      <c r="FW112">
        <v>3855.3236624537999</v>
      </c>
      <c r="FX112">
        <v>4845.0206323826997</v>
      </c>
      <c r="FY112">
        <v>3814.9596132453999</v>
      </c>
      <c r="FZ112">
        <v>2774.9079297527001</v>
      </c>
      <c r="GA112">
        <v>4218.4248560256001</v>
      </c>
      <c r="GB112">
        <v>3603.7576322021</v>
      </c>
      <c r="GC112">
        <v>4838.7678216536997</v>
      </c>
      <c r="GD112">
        <v>4586.9292015674</v>
      </c>
    </row>
    <row r="113" spans="167:186" x14ac:dyDescent="0.55000000000000004">
      <c r="FK113">
        <v>3214.1310649567999</v>
      </c>
      <c r="FL113">
        <v>2926.5279609661002</v>
      </c>
      <c r="FM113">
        <v>3228.7492440786</v>
      </c>
      <c r="FN113">
        <v>2897.3798922423998</v>
      </c>
      <c r="FO113">
        <v>3659.8794596688999</v>
      </c>
      <c r="FP113">
        <v>4197.0604568865001</v>
      </c>
      <c r="FQ113">
        <v>3702.9843259281001</v>
      </c>
      <c r="FR113">
        <v>3178.6112229907999</v>
      </c>
      <c r="FS113">
        <v>2414.3108838469002</v>
      </c>
      <c r="FT113">
        <v>3970.2606661256</v>
      </c>
      <c r="FU113">
        <v>2928.3346667308001</v>
      </c>
      <c r="FV113">
        <v>4170.0915115100997</v>
      </c>
      <c r="FW113">
        <v>3837.0047952589998</v>
      </c>
      <c r="FX113">
        <v>4817.8196324</v>
      </c>
      <c r="FY113">
        <v>3791.5868110514002</v>
      </c>
      <c r="FZ113">
        <v>2758.8556811948001</v>
      </c>
      <c r="GA113">
        <v>4192.0414209621003</v>
      </c>
      <c r="GB113">
        <v>3583.0507553383</v>
      </c>
      <c r="GC113">
        <v>4814.2436081797996</v>
      </c>
      <c r="GD113">
        <v>4564.1060321283003</v>
      </c>
    </row>
    <row r="114" spans="167:186" x14ac:dyDescent="0.55000000000000004">
      <c r="FK114">
        <v>3171.4803219497999</v>
      </c>
      <c r="FL114">
        <v>2888.8727174635001</v>
      </c>
      <c r="FM114">
        <v>3186.4421178411999</v>
      </c>
      <c r="FN114">
        <v>2862.3450136928</v>
      </c>
      <c r="FO114">
        <v>3614.3869611826999</v>
      </c>
      <c r="FP114">
        <v>4150.5581060367003</v>
      </c>
      <c r="FQ114">
        <v>3657.1871531256002</v>
      </c>
      <c r="FR114">
        <v>3146.2343409197001</v>
      </c>
      <c r="FS114">
        <v>2382.4048613241998</v>
      </c>
      <c r="FT114">
        <v>3919.5862421012998</v>
      </c>
      <c r="FU114">
        <v>2891.2269210441</v>
      </c>
      <c r="FV114">
        <v>4119.5645272190004</v>
      </c>
      <c r="FW114">
        <v>3793.1871832912998</v>
      </c>
      <c r="FX114">
        <v>4759.8079008811001</v>
      </c>
      <c r="FY114">
        <v>3742.7219374152</v>
      </c>
      <c r="FZ114">
        <v>2725.3371396215998</v>
      </c>
      <c r="GA114">
        <v>4137.2079427276003</v>
      </c>
      <c r="GB114">
        <v>3537.0638770697001</v>
      </c>
      <c r="GC114">
        <v>4757.2603789403001</v>
      </c>
      <c r="GD114">
        <v>4509.1020280862003</v>
      </c>
    </row>
    <row r="115" spans="167:186" x14ac:dyDescent="0.55000000000000004">
      <c r="FK115">
        <v>3120.7936521021002</v>
      </c>
      <c r="FL115">
        <v>2842.1046202635998</v>
      </c>
      <c r="FM115">
        <v>3137.4794859653998</v>
      </c>
      <c r="FN115">
        <v>2818.7779721315001</v>
      </c>
      <c r="FO115">
        <v>3555.5802296748998</v>
      </c>
      <c r="FP115">
        <v>4092.4349577633002</v>
      </c>
      <c r="FQ115">
        <v>3602.1947083995001</v>
      </c>
      <c r="FR115">
        <v>3103.0402248737</v>
      </c>
      <c r="FS115">
        <v>2343.7934784017002</v>
      </c>
      <c r="FT115">
        <v>3859.1784046872999</v>
      </c>
      <c r="FU115">
        <v>2844.7418173586002</v>
      </c>
      <c r="FV115">
        <v>4056.0693034152</v>
      </c>
      <c r="FW115">
        <v>3737.6137439009999</v>
      </c>
      <c r="FX115">
        <v>4686.9668282264001</v>
      </c>
      <c r="FY115">
        <v>3681.0369052576998</v>
      </c>
      <c r="FZ115">
        <v>2683.2598683043998</v>
      </c>
      <c r="GA115">
        <v>4069.6005400696999</v>
      </c>
      <c r="GB115">
        <v>3477.1156345504</v>
      </c>
      <c r="GC115">
        <v>4682.5164113272003</v>
      </c>
      <c r="GD115">
        <v>4441.0252431698</v>
      </c>
    </row>
    <row r="116" spans="167:186" x14ac:dyDescent="0.55000000000000004">
      <c r="FK116">
        <v>3031.5466076011999</v>
      </c>
      <c r="FL116">
        <v>2750.0683046833001</v>
      </c>
      <c r="FM116">
        <v>3043.2297396038002</v>
      </c>
      <c r="FN116">
        <v>2743.1710514284</v>
      </c>
      <c r="FO116">
        <v>3435.7876558470998</v>
      </c>
      <c r="FP116">
        <v>3988.5100188452998</v>
      </c>
      <c r="FQ116">
        <v>3501.6607255747999</v>
      </c>
      <c r="FR116">
        <v>3015.3621296667998</v>
      </c>
      <c r="FS116">
        <v>2275.0309974247998</v>
      </c>
      <c r="FT116">
        <v>3726.2361391722002</v>
      </c>
      <c r="FU116">
        <v>2739.5019482068001</v>
      </c>
      <c r="FV116">
        <v>3916.7111219480998</v>
      </c>
      <c r="FW116">
        <v>3617.850544854</v>
      </c>
      <c r="FX116">
        <v>4534.3709482370004</v>
      </c>
      <c r="FY116">
        <v>3559.2326710073999</v>
      </c>
      <c r="FZ116">
        <v>2602.9801082999002</v>
      </c>
      <c r="GA116">
        <v>3920.5549911633002</v>
      </c>
      <c r="GB116">
        <v>3358.3291569070998</v>
      </c>
      <c r="GC116">
        <v>4523.0011482149002</v>
      </c>
      <c r="GD116">
        <v>4265.3909178630001</v>
      </c>
    </row>
    <row r="117" spans="167:186" x14ac:dyDescent="0.55000000000000004">
      <c r="FK117">
        <v>1331.268900946</v>
      </c>
      <c r="FL117">
        <v>1069.0038746211001</v>
      </c>
      <c r="FM117">
        <v>1078.7021781599999</v>
      </c>
      <c r="FN117">
        <v>1198.3053502925</v>
      </c>
      <c r="FO117">
        <v>1008.1441976206</v>
      </c>
      <c r="FP117">
        <v>1872.0185266358001</v>
      </c>
      <c r="FQ117">
        <v>1531.9559913605001</v>
      </c>
      <c r="FR117">
        <v>948.33813137139998</v>
      </c>
      <c r="FS117">
        <v>838.0160873735</v>
      </c>
      <c r="FT117">
        <v>975.97125856180003</v>
      </c>
      <c r="FU117">
        <v>745.33651972099995</v>
      </c>
      <c r="FV117">
        <v>1094.1938210408</v>
      </c>
      <c r="FW117">
        <v>1434.1527205696</v>
      </c>
      <c r="FX117">
        <v>1801.3567168131999</v>
      </c>
      <c r="FY117">
        <v>983.27091552649995</v>
      </c>
      <c r="FZ117">
        <v>783.12032059160003</v>
      </c>
      <c r="GA117">
        <v>1216.1724204965999</v>
      </c>
      <c r="GB117">
        <v>881.76471684099999</v>
      </c>
      <c r="GC117">
        <v>1442.1108696051999</v>
      </c>
      <c r="GD117">
        <v>1167.8609220513999</v>
      </c>
    </row>
    <row r="118" spans="167:186" x14ac:dyDescent="0.55000000000000004">
      <c r="FK118">
        <v>26.8975006304</v>
      </c>
      <c r="FL118">
        <v>24.6070649897</v>
      </c>
      <c r="FM118">
        <v>27.234770346099999</v>
      </c>
      <c r="FN118">
        <v>24.193126616800001</v>
      </c>
      <c r="FO118">
        <v>30.885936490399999</v>
      </c>
      <c r="FP118">
        <v>34.755579616299997</v>
      </c>
      <c r="FQ118">
        <v>30.8765533051</v>
      </c>
      <c r="FR118">
        <v>26.2952904574</v>
      </c>
      <c r="FS118">
        <v>20.193022830699999</v>
      </c>
      <c r="FT118">
        <v>33.674872393400001</v>
      </c>
      <c r="FU118">
        <v>24.764521395199999</v>
      </c>
      <c r="FV118">
        <v>35.281686397000001</v>
      </c>
      <c r="FW118">
        <v>31.931089407799998</v>
      </c>
      <c r="FX118">
        <v>40.449831842000002</v>
      </c>
      <c r="FY118">
        <v>31.967659191700001</v>
      </c>
      <c r="FZ118">
        <v>23.234550304500001</v>
      </c>
      <c r="GA118">
        <v>35.4409152713</v>
      </c>
      <c r="GB118">
        <v>30.289606793699999</v>
      </c>
      <c r="GC118">
        <v>40.024793433299998</v>
      </c>
      <c r="GD118">
        <v>38.220942666200003</v>
      </c>
    </row>
    <row r="119" spans="167:186" x14ac:dyDescent="0.55000000000000004">
      <c r="FK119">
        <v>4850.568366466</v>
      </c>
      <c r="FL119">
        <v>4418.0065372606996</v>
      </c>
      <c r="FM119">
        <v>4873.5632144704005</v>
      </c>
      <c r="FN119">
        <v>4370.6055554871</v>
      </c>
      <c r="FO119">
        <v>5521.4922982855996</v>
      </c>
      <c r="FP119">
        <v>6325.8072820879997</v>
      </c>
      <c r="FQ119">
        <v>5585.6842154236001</v>
      </c>
      <c r="FR119">
        <v>4785.4309455018001</v>
      </c>
      <c r="FS119">
        <v>3643.7089971403998</v>
      </c>
      <c r="FT119">
        <v>5993.6513730569004</v>
      </c>
      <c r="FU119">
        <v>4418.7214989219001</v>
      </c>
      <c r="FV119">
        <v>6291.8023200547004</v>
      </c>
      <c r="FW119">
        <v>5782.9853313740996</v>
      </c>
      <c r="FX119">
        <v>7267.5306316754004</v>
      </c>
      <c r="FY119">
        <v>5722.4392729417996</v>
      </c>
      <c r="FZ119">
        <v>4162.3617938385996</v>
      </c>
      <c r="GA119">
        <v>6327.6372998991001</v>
      </c>
      <c r="GB119">
        <v>5405.6362805360004</v>
      </c>
      <c r="GC119">
        <v>7258.1514523084998</v>
      </c>
      <c r="GD119">
        <v>6880.3937887418997</v>
      </c>
    </row>
    <row r="120" spans="167:186" x14ac:dyDescent="0.55000000000000004">
      <c r="FK120">
        <v>4820.483980123</v>
      </c>
      <c r="FL120">
        <v>4389.1043052422001</v>
      </c>
      <c r="FM120">
        <v>4842.3811826047004</v>
      </c>
      <c r="FN120">
        <v>4345.4703295826002</v>
      </c>
      <c r="FO120">
        <v>5489.0547413030999</v>
      </c>
      <c r="FP120">
        <v>6294.8580733872004</v>
      </c>
      <c r="FQ120">
        <v>5553.7270271998004</v>
      </c>
      <c r="FR120">
        <v>4767.4922469138</v>
      </c>
      <c r="FS120">
        <v>3620.9277866213001</v>
      </c>
      <c r="FT120">
        <v>5954.4527451913</v>
      </c>
      <c r="FU120">
        <v>4391.8656056898999</v>
      </c>
      <c r="FV120">
        <v>6254.2388332473001</v>
      </c>
      <c r="FW120">
        <v>5754.8324138648004</v>
      </c>
      <c r="FX120">
        <v>7225.7268512288001</v>
      </c>
      <c r="FY120">
        <v>5686.5291335458996</v>
      </c>
      <c r="FZ120">
        <v>4137.6992467324999</v>
      </c>
      <c r="GA120">
        <v>6287.0797534072999</v>
      </c>
      <c r="GB120">
        <v>5373.8203361689002</v>
      </c>
      <c r="GC120">
        <v>7220.4816826178003</v>
      </c>
      <c r="GD120">
        <v>6845.3217525356004</v>
      </c>
    </row>
    <row r="121" spans="167:186" x14ac:dyDescent="0.55000000000000004">
      <c r="FK121">
        <v>4755.7635934350001</v>
      </c>
      <c r="FL121">
        <v>4331.9627301648998</v>
      </c>
      <c r="FM121">
        <v>4778.1808249718997</v>
      </c>
      <c r="FN121">
        <v>4292.3035408530004</v>
      </c>
      <c r="FO121">
        <v>5420.0218905382999</v>
      </c>
      <c r="FP121">
        <v>6224.2807620109998</v>
      </c>
      <c r="FQ121">
        <v>5484.2274468577998</v>
      </c>
      <c r="FR121">
        <v>4718.3329097618998</v>
      </c>
      <c r="FS121">
        <v>3572.4799915576</v>
      </c>
      <c r="FT121">
        <v>5877.5731813369002</v>
      </c>
      <c r="FU121">
        <v>4335.5519987397001</v>
      </c>
      <c r="FV121">
        <v>6177.5648459942004</v>
      </c>
      <c r="FW121">
        <v>5688.3032316959998</v>
      </c>
      <c r="FX121">
        <v>7137.6919424549997</v>
      </c>
      <c r="FY121">
        <v>5612.3706609091996</v>
      </c>
      <c r="FZ121">
        <v>4086.8374990204002</v>
      </c>
      <c r="GA121">
        <v>6203.8575469998996</v>
      </c>
      <c r="GB121">
        <v>5304.0262816035001</v>
      </c>
      <c r="GC121">
        <v>7133.9890264343003</v>
      </c>
      <c r="GD121">
        <v>6761.8062933921001</v>
      </c>
    </row>
    <row r="122" spans="167:186" x14ac:dyDescent="0.55000000000000004">
      <c r="FK122">
        <v>4679.2127416639996</v>
      </c>
      <c r="FL122">
        <v>4261.3240378178998</v>
      </c>
      <c r="FM122">
        <v>4704.2311970580004</v>
      </c>
      <c r="FN122">
        <v>4226.5066291440999</v>
      </c>
      <c r="FO122">
        <v>5331.2014785334004</v>
      </c>
      <c r="FP122">
        <v>6136.4722092095999</v>
      </c>
      <c r="FQ122">
        <v>5401.1693697125002</v>
      </c>
      <c r="FR122">
        <v>4653.0662967410999</v>
      </c>
      <c r="FS122">
        <v>3514.1356049162</v>
      </c>
      <c r="FT122">
        <v>5786.3333917549999</v>
      </c>
      <c r="FU122">
        <v>4265.3325332759996</v>
      </c>
      <c r="FV122">
        <v>6081.6780838192999</v>
      </c>
      <c r="FW122">
        <v>5604.2648052750001</v>
      </c>
      <c r="FX122">
        <v>7027.6626939871003</v>
      </c>
      <c r="FY122">
        <v>5519.1816228743</v>
      </c>
      <c r="FZ122">
        <v>4023.2947476683999</v>
      </c>
      <c r="GA122">
        <v>6101.7048898689</v>
      </c>
      <c r="GB122">
        <v>5213.4666002522999</v>
      </c>
      <c r="GC122">
        <v>7021.0539444747001</v>
      </c>
      <c r="GD122">
        <v>6658.9353816778003</v>
      </c>
    </row>
    <row r="123" spans="167:186" x14ac:dyDescent="0.55000000000000004">
      <c r="FK123">
        <v>4544.6553184779996</v>
      </c>
      <c r="FL123">
        <v>4122.4939925184999</v>
      </c>
      <c r="FM123">
        <v>4562.0338462830996</v>
      </c>
      <c r="FN123">
        <v>4112.5436225748999</v>
      </c>
      <c r="FO123">
        <v>5150.5980202352002</v>
      </c>
      <c r="FP123">
        <v>5979.7862369138002</v>
      </c>
      <c r="FQ123">
        <v>5249.5933528885998</v>
      </c>
      <c r="FR123">
        <v>4520.8492689780996</v>
      </c>
      <c r="FS123">
        <v>3410.4686819620001</v>
      </c>
      <c r="FT123">
        <v>5585.7608748682997</v>
      </c>
      <c r="FU123">
        <v>4106.3905161434004</v>
      </c>
      <c r="FV123">
        <v>5871.4799311122997</v>
      </c>
      <c r="FW123">
        <v>5423.0833409071001</v>
      </c>
      <c r="FX123">
        <v>6797.1351583772002</v>
      </c>
      <c r="FY123">
        <v>5335.4661599475003</v>
      </c>
      <c r="FZ123">
        <v>3902.2826119848</v>
      </c>
      <c r="GA123">
        <v>5876.5484438853</v>
      </c>
      <c r="GB123">
        <v>5034.3531600803999</v>
      </c>
      <c r="GC123">
        <v>6780.0136912935004</v>
      </c>
      <c r="GD123">
        <v>6393.1932753852998</v>
      </c>
    </row>
    <row r="124" spans="167:186" x14ac:dyDescent="0.55000000000000004">
      <c r="FK124">
        <v>1927.7561515837999</v>
      </c>
      <c r="FL124">
        <v>1536.7241568774</v>
      </c>
      <c r="FM124">
        <v>1535.9061490465001</v>
      </c>
      <c r="FN124">
        <v>1752.3134341067</v>
      </c>
      <c r="FO124">
        <v>1419.5276100432</v>
      </c>
      <c r="FP124">
        <v>2753.2862314965</v>
      </c>
      <c r="FQ124">
        <v>2219.0246823058001</v>
      </c>
      <c r="FR124">
        <v>1340.9693905856</v>
      </c>
      <c r="FS124">
        <v>1200.9185209798</v>
      </c>
      <c r="FT124">
        <v>1356.2546677511</v>
      </c>
      <c r="FU124">
        <v>1027.1143867444</v>
      </c>
      <c r="FV124">
        <v>1539.1764511322999</v>
      </c>
      <c r="FW124">
        <v>2055.8341114393002</v>
      </c>
      <c r="FX124">
        <v>2601.1127482381999</v>
      </c>
      <c r="FY124">
        <v>1357.8786884337001</v>
      </c>
      <c r="FZ124">
        <v>1102.0468405771001</v>
      </c>
      <c r="GA124">
        <v>1713.4933102708001</v>
      </c>
      <c r="GB124">
        <v>1228.9398607406999</v>
      </c>
      <c r="GC124">
        <v>2002.4193901931001</v>
      </c>
      <c r="GD124">
        <v>1601.8104770803</v>
      </c>
    </row>
    <row r="125" spans="167:186" x14ac:dyDescent="0.55000000000000004">
      <c r="FK125">
        <v>26.902010710399999</v>
      </c>
      <c r="FL125">
        <v>24.6106335859</v>
      </c>
      <c r="FM125">
        <v>27.2414574652</v>
      </c>
      <c r="FN125">
        <v>24.1975491502</v>
      </c>
      <c r="FO125">
        <v>30.888409053</v>
      </c>
      <c r="FP125">
        <v>34.761213740999999</v>
      </c>
      <c r="FQ125">
        <v>30.8799688878</v>
      </c>
      <c r="FR125">
        <v>26.296207939999999</v>
      </c>
      <c r="FS125">
        <v>20.1953424278</v>
      </c>
      <c r="FT125">
        <v>33.677384481600001</v>
      </c>
      <c r="FU125">
        <v>24.767597671299999</v>
      </c>
      <c r="FV125">
        <v>35.283617029399998</v>
      </c>
      <c r="FW125">
        <v>31.935705227</v>
      </c>
      <c r="FX125">
        <v>40.455780383399997</v>
      </c>
      <c r="FY125">
        <v>31.971431792699999</v>
      </c>
      <c r="FZ125">
        <v>23.235417977200001</v>
      </c>
      <c r="GA125">
        <v>35.444955442599998</v>
      </c>
      <c r="GB125">
        <v>30.2911799273</v>
      </c>
      <c r="GC125">
        <v>40.028162864499997</v>
      </c>
      <c r="GD125">
        <v>38.223994660899997</v>
      </c>
    </row>
    <row r="126" spans="167:186" x14ac:dyDescent="0.55000000000000004">
      <c r="FK126">
        <v>6467.4247772302997</v>
      </c>
      <c r="FL126">
        <v>5890.6755040213002</v>
      </c>
      <c r="FM126">
        <v>6498.0845817639001</v>
      </c>
      <c r="FN126">
        <v>5827.4741356301001</v>
      </c>
      <c r="FO126">
        <v>7361.9898395176997</v>
      </c>
      <c r="FP126">
        <v>8434.4099003088995</v>
      </c>
      <c r="FQ126">
        <v>7447.5790385738001</v>
      </c>
      <c r="FR126">
        <v>6380.5742577837</v>
      </c>
      <c r="FS126">
        <v>4858.2788278356002</v>
      </c>
      <c r="FT126">
        <v>7991.5351825724001</v>
      </c>
      <c r="FU126">
        <v>5891.6287552142003</v>
      </c>
      <c r="FV126">
        <v>8389.0700278676995</v>
      </c>
      <c r="FW126">
        <v>7710.6472929935999</v>
      </c>
      <c r="FX126">
        <v>9690.0408341312996</v>
      </c>
      <c r="FY126">
        <v>7629.9191772430004</v>
      </c>
      <c r="FZ126">
        <v>5549.8158382341999</v>
      </c>
      <c r="GA126">
        <v>8436.8497358278</v>
      </c>
      <c r="GB126">
        <v>7207.5150271118</v>
      </c>
      <c r="GC126">
        <v>9677.5356514450996</v>
      </c>
      <c r="GD126">
        <v>9173.8584144554006</v>
      </c>
    </row>
    <row r="127" spans="167:186" x14ac:dyDescent="0.55000000000000004">
      <c r="FK127">
        <v>6426.8310388741002</v>
      </c>
      <c r="FL127">
        <v>5851.6744646474999</v>
      </c>
      <c r="FM127">
        <v>6456.0065920229999</v>
      </c>
      <c r="FN127">
        <v>5793.5552202058998</v>
      </c>
      <c r="FO127">
        <v>7318.2235989707997</v>
      </c>
      <c r="FP127">
        <v>8392.6494953045003</v>
      </c>
      <c r="FQ127">
        <v>7404.4636560544004</v>
      </c>
      <c r="FR127">
        <v>6356.3693082315003</v>
      </c>
      <c r="FS127">
        <v>4827.5405655308004</v>
      </c>
      <c r="FT127">
        <v>7938.6355381922003</v>
      </c>
      <c r="FU127">
        <v>5855.3910202299003</v>
      </c>
      <c r="FV127">
        <v>8338.3781635943997</v>
      </c>
      <c r="FW127">
        <v>7672.6537780059998</v>
      </c>
      <c r="FX127">
        <v>9633.6242888846991</v>
      </c>
      <c r="FY127">
        <v>7581.4641697919997</v>
      </c>
      <c r="FZ127">
        <v>5516.5378677985</v>
      </c>
      <c r="GA127">
        <v>8382.1081723356001</v>
      </c>
      <c r="GB127">
        <v>7164.5833866864996</v>
      </c>
      <c r="GC127">
        <v>9626.7132052931993</v>
      </c>
      <c r="GD127">
        <v>9126.5298090028991</v>
      </c>
    </row>
    <row r="128" spans="167:186" x14ac:dyDescent="0.55000000000000004">
      <c r="FK128">
        <v>6340.0393763684997</v>
      </c>
      <c r="FL128">
        <v>5775.0451628541996</v>
      </c>
      <c r="FM128">
        <v>6369.9116022172002</v>
      </c>
      <c r="FN128">
        <v>5722.2551179519996</v>
      </c>
      <c r="FO128">
        <v>7225.6487593477996</v>
      </c>
      <c r="FP128">
        <v>8297.9951938607992</v>
      </c>
      <c r="FQ128">
        <v>7311.2596383293003</v>
      </c>
      <c r="FR128">
        <v>6290.4252785118997</v>
      </c>
      <c r="FS128">
        <v>4762.5487559225003</v>
      </c>
      <c r="FT128">
        <v>7835.5497553305004</v>
      </c>
      <c r="FU128">
        <v>5779.8701142035998</v>
      </c>
      <c r="FV128">
        <v>8235.5551232611997</v>
      </c>
      <c r="FW128">
        <v>7583.4095186745999</v>
      </c>
      <c r="FX128">
        <v>9515.5635213752994</v>
      </c>
      <c r="FY128">
        <v>7482.0101272043003</v>
      </c>
      <c r="FZ128">
        <v>5448.3316693306997</v>
      </c>
      <c r="GA128">
        <v>8270.4948303704005</v>
      </c>
      <c r="GB128">
        <v>7070.9800373423004</v>
      </c>
      <c r="GC128">
        <v>9510.7080838489001</v>
      </c>
      <c r="GD128">
        <v>9014.4987180922999</v>
      </c>
    </row>
    <row r="129" spans="167:186" x14ac:dyDescent="0.55000000000000004">
      <c r="FK129">
        <v>6237.6235658473997</v>
      </c>
      <c r="FL129">
        <v>5680.5350785729997</v>
      </c>
      <c r="FM129">
        <v>6270.9741077173003</v>
      </c>
      <c r="FN129">
        <v>5634.2277142506</v>
      </c>
      <c r="FO129">
        <v>7106.8134856221996</v>
      </c>
      <c r="FP129">
        <v>8180.4998087015001</v>
      </c>
      <c r="FQ129">
        <v>7200.1349700198998</v>
      </c>
      <c r="FR129">
        <v>6203.0849098549998</v>
      </c>
      <c r="FS129">
        <v>4684.4705087325001</v>
      </c>
      <c r="FT129">
        <v>7713.4763209011999</v>
      </c>
      <c r="FU129">
        <v>5685.9152068896001</v>
      </c>
      <c r="FV129">
        <v>8107.2759297117</v>
      </c>
      <c r="FW129">
        <v>7470.8981555578002</v>
      </c>
      <c r="FX129">
        <v>9368.3447120528999</v>
      </c>
      <c r="FY129">
        <v>7357.3147117828003</v>
      </c>
      <c r="FZ129">
        <v>5363.3229435543999</v>
      </c>
      <c r="GA129">
        <v>8133.7938253636003</v>
      </c>
      <c r="GB129">
        <v>6949.8073611774998</v>
      </c>
      <c r="GC129">
        <v>9359.5795985863006</v>
      </c>
      <c r="GD129">
        <v>8876.8297976768008</v>
      </c>
    </row>
    <row r="130" spans="167:186" x14ac:dyDescent="0.55000000000000004">
      <c r="FK130">
        <v>6057.7529385897997</v>
      </c>
      <c r="FL130">
        <v>5494.9036795425</v>
      </c>
      <c r="FM130">
        <v>6080.8213633415999</v>
      </c>
      <c r="FN130">
        <v>5481.9071373364004</v>
      </c>
      <c r="FO130">
        <v>6865.3953886775998</v>
      </c>
      <c r="FP130">
        <v>7971.0498812546002</v>
      </c>
      <c r="FQ130">
        <v>6997.5136228038</v>
      </c>
      <c r="FR130">
        <v>6026.3262046295004</v>
      </c>
      <c r="FS130">
        <v>4545.8975617732003</v>
      </c>
      <c r="FT130">
        <v>7445.2643037199996</v>
      </c>
      <c r="FU130">
        <v>5473.2520588439002</v>
      </c>
      <c r="FV130">
        <v>7826.2298077735004</v>
      </c>
      <c r="FW130">
        <v>7228.2419864643998</v>
      </c>
      <c r="FX130">
        <v>9059.8392063255997</v>
      </c>
      <c r="FY130">
        <v>7111.6814346752999</v>
      </c>
      <c r="FZ130">
        <v>5201.5765088521002</v>
      </c>
      <c r="GA130">
        <v>7832.4804880473002</v>
      </c>
      <c r="GB130">
        <v>6710.3624237290996</v>
      </c>
      <c r="GC130">
        <v>9036.9723023713996</v>
      </c>
      <c r="GD130">
        <v>8520.8943946630006</v>
      </c>
    </row>
    <row r="131" spans="167:186" x14ac:dyDescent="0.55000000000000004">
      <c r="FK131">
        <v>2513.1985605353002</v>
      </c>
      <c r="FL131">
        <v>1995.2572101297001</v>
      </c>
      <c r="FM131">
        <v>1981.6667974178999</v>
      </c>
      <c r="FN131">
        <v>2301.6034235007</v>
      </c>
      <c r="FO131">
        <v>1817.3574084893</v>
      </c>
      <c r="FP131">
        <v>3629.2265471715</v>
      </c>
      <c r="FQ131">
        <v>2893.4810157897</v>
      </c>
      <c r="FR131">
        <v>1719.2954105739</v>
      </c>
      <c r="FS131">
        <v>1554.6318615714999</v>
      </c>
      <c r="FT131">
        <v>1721.0661983187999</v>
      </c>
      <c r="FU131">
        <v>1294.6885033899</v>
      </c>
      <c r="FV131">
        <v>1968.665193368</v>
      </c>
      <c r="FW131">
        <v>2662.4507083516</v>
      </c>
      <c r="FX131">
        <v>3385.3940849621999</v>
      </c>
      <c r="FY131">
        <v>1715.2626551439</v>
      </c>
      <c r="FZ131">
        <v>1407.7959109015001</v>
      </c>
      <c r="GA131">
        <v>2194.3160264111002</v>
      </c>
      <c r="GB131">
        <v>1563.1739268566</v>
      </c>
      <c r="GC131">
        <v>2538.9862223594</v>
      </c>
      <c r="GD131">
        <v>2013.2491295872001</v>
      </c>
    </row>
    <row r="132" spans="167:186" x14ac:dyDescent="0.55000000000000004">
      <c r="FK132">
        <v>26.904361569100001</v>
      </c>
      <c r="FL132">
        <v>24.6125082175</v>
      </c>
      <c r="FM132">
        <v>27.245001515199998</v>
      </c>
      <c r="FN132">
        <v>24.199889184500002</v>
      </c>
      <c r="FO132">
        <v>30.889692495799999</v>
      </c>
      <c r="FP132">
        <v>34.764158676199997</v>
      </c>
      <c r="FQ132">
        <v>30.881738050599999</v>
      </c>
      <c r="FR132">
        <v>26.296675356400002</v>
      </c>
      <c r="FS132">
        <v>20.196549300600001</v>
      </c>
      <c r="FT132">
        <v>33.678677977500001</v>
      </c>
      <c r="FU132">
        <v>24.7692019576</v>
      </c>
      <c r="FV132">
        <v>35.284610560200001</v>
      </c>
      <c r="FW132">
        <v>31.9381081063</v>
      </c>
      <c r="FX132">
        <v>40.458889065100003</v>
      </c>
      <c r="FY132">
        <v>31.9733975374</v>
      </c>
      <c r="FZ132">
        <v>23.2358596752</v>
      </c>
      <c r="GA132">
        <v>35.447088934900002</v>
      </c>
      <c r="GB132">
        <v>30.291991735300002</v>
      </c>
      <c r="GC132">
        <v>40.029914772600002</v>
      </c>
      <c r="GD132">
        <v>38.225577386600001</v>
      </c>
    </row>
    <row r="133" spans="167:186" x14ac:dyDescent="0.55000000000000004">
      <c r="FK133">
        <v>8084.2806718641004</v>
      </c>
      <c r="FL133">
        <v>7363.3440483679997</v>
      </c>
      <c r="FM133">
        <v>8122.6054194059998</v>
      </c>
      <c r="FN133">
        <v>7284.3422401300004</v>
      </c>
      <c r="FO133">
        <v>9202.4867950657008</v>
      </c>
      <c r="FP133">
        <v>10543.0119551485</v>
      </c>
      <c r="FQ133">
        <v>9309.4734940023991</v>
      </c>
      <c r="FR133">
        <v>7975.7180644235004</v>
      </c>
      <c r="FS133">
        <v>6072.8483913714999</v>
      </c>
      <c r="FT133">
        <v>9989.4183439384997</v>
      </c>
      <c r="FU133">
        <v>7364.5356731355996</v>
      </c>
      <c r="FV133">
        <v>10486.337080089599</v>
      </c>
      <c r="FW133">
        <v>9638.3087540588003</v>
      </c>
      <c r="FX133">
        <v>12112.5511199839</v>
      </c>
      <c r="FY133">
        <v>9537.3985576149007</v>
      </c>
      <c r="FZ133">
        <v>6937.2694911795998</v>
      </c>
      <c r="GA133">
        <v>10546.0614976736</v>
      </c>
      <c r="GB133">
        <v>9009.3936399607992</v>
      </c>
      <c r="GC133">
        <v>12096.919080690401</v>
      </c>
      <c r="GD133">
        <v>11467.3223134745</v>
      </c>
    </row>
    <row r="134" spans="167:186" x14ac:dyDescent="0.55000000000000004">
      <c r="FK134">
        <v>8033.1749529436001</v>
      </c>
      <c r="FL134">
        <v>7314.2415017838002</v>
      </c>
      <c r="FM134">
        <v>8069.6285507074999</v>
      </c>
      <c r="FN134">
        <v>7241.6372925287997</v>
      </c>
      <c r="FO134">
        <v>9147.3891197982994</v>
      </c>
      <c r="FP134">
        <v>10490.437638294299</v>
      </c>
      <c r="FQ134">
        <v>9255.1973467054995</v>
      </c>
      <c r="FR134">
        <v>7945.2452799598996</v>
      </c>
      <c r="FS134">
        <v>6034.1512486955999</v>
      </c>
      <c r="FT134">
        <v>9922.8137284750992</v>
      </c>
      <c r="FU134">
        <v>7318.9137184969004</v>
      </c>
      <c r="FV134">
        <v>10422.513255329201</v>
      </c>
      <c r="FW134">
        <v>9590.4718653731998</v>
      </c>
      <c r="FX134">
        <v>12041.5176233564</v>
      </c>
      <c r="FY134">
        <v>9476.3955194421997</v>
      </c>
      <c r="FZ134">
        <v>6895.3739388514996</v>
      </c>
      <c r="GA134">
        <v>10477.131740422101</v>
      </c>
      <c r="GB134">
        <v>8955.3435153528008</v>
      </c>
      <c r="GC134">
        <v>12032.941008203899</v>
      </c>
      <c r="GD134">
        <v>11407.7339215096</v>
      </c>
    </row>
    <row r="135" spans="167:186" x14ac:dyDescent="0.55000000000000004">
      <c r="FK135">
        <v>7924.3113953477005</v>
      </c>
      <c r="FL135">
        <v>7218.1239661881</v>
      </c>
      <c r="FM135">
        <v>7961.6384316984004</v>
      </c>
      <c r="FN135">
        <v>7152.2033345160999</v>
      </c>
      <c r="FO135">
        <v>9031.2716715378992</v>
      </c>
      <c r="FP135">
        <v>10371.705521436699</v>
      </c>
      <c r="FQ135">
        <v>9138.2880600519002</v>
      </c>
      <c r="FR135">
        <v>7862.5156768946999</v>
      </c>
      <c r="FS135">
        <v>5952.6144199021001</v>
      </c>
      <c r="FT135">
        <v>9793.5213486979992</v>
      </c>
      <c r="FU135">
        <v>7224.1849098490002</v>
      </c>
      <c r="FV135">
        <v>10293.5404230318</v>
      </c>
      <c r="FW135">
        <v>9478.5110652687999</v>
      </c>
      <c r="FX135">
        <v>11893.429951447601</v>
      </c>
      <c r="FY135">
        <v>9351.6451076984995</v>
      </c>
      <c r="FZ135">
        <v>6809.8228125370997</v>
      </c>
      <c r="GA135">
        <v>10337.1263312182</v>
      </c>
      <c r="GB135">
        <v>8837.9300397657007</v>
      </c>
      <c r="GC135">
        <v>11887.4221981382</v>
      </c>
      <c r="GD135">
        <v>11267.185444119799</v>
      </c>
    </row>
    <row r="136" spans="167:186" x14ac:dyDescent="0.55000000000000004">
      <c r="FK136">
        <v>7796.0303466942996</v>
      </c>
      <c r="FL136">
        <v>7099.7421373515999</v>
      </c>
      <c r="FM136">
        <v>7837.7127357056997</v>
      </c>
      <c r="FN136">
        <v>7041.9452195390004</v>
      </c>
      <c r="FO136">
        <v>8882.4210551913002</v>
      </c>
      <c r="FP136">
        <v>10224.5227252722</v>
      </c>
      <c r="FQ136">
        <v>8999.0964017736005</v>
      </c>
      <c r="FR136">
        <v>7753.1010311431</v>
      </c>
      <c r="FS136">
        <v>5854.8018592597</v>
      </c>
      <c r="FT136">
        <v>9640.6135387496997</v>
      </c>
      <c r="FU136">
        <v>7106.4941676572998</v>
      </c>
      <c r="FV136">
        <v>10132.8684650348</v>
      </c>
      <c r="FW136">
        <v>9337.5228770602007</v>
      </c>
      <c r="FX136">
        <v>11709.0210081763</v>
      </c>
      <c r="FY136">
        <v>9195.4422730296992</v>
      </c>
      <c r="FZ136">
        <v>6703.3479097071004</v>
      </c>
      <c r="GA136">
        <v>10165.875541507899</v>
      </c>
      <c r="GB136">
        <v>8686.1437135522992</v>
      </c>
      <c r="GC136">
        <v>11698.099400360299</v>
      </c>
      <c r="GD136">
        <v>11094.7166324146</v>
      </c>
    </row>
    <row r="137" spans="167:186" x14ac:dyDescent="0.55000000000000004">
      <c r="FK137">
        <v>7570.8453274970998</v>
      </c>
      <c r="FL137">
        <v>6867.3059179660004</v>
      </c>
      <c r="FM137">
        <v>7599.6010581460996</v>
      </c>
      <c r="FN137">
        <v>6851.2664102074996</v>
      </c>
      <c r="FO137">
        <v>8580.1867920256009</v>
      </c>
      <c r="FP137">
        <v>9962.3075991335008</v>
      </c>
      <c r="FQ137">
        <v>8745.4282688281</v>
      </c>
      <c r="FR137">
        <v>7531.7994812115003</v>
      </c>
      <c r="FS137">
        <v>5681.3223061528997</v>
      </c>
      <c r="FT137">
        <v>9304.7579879274999</v>
      </c>
      <c r="FU137">
        <v>6840.1009755731002</v>
      </c>
      <c r="FV137">
        <v>9780.9709391015003</v>
      </c>
      <c r="FW137">
        <v>9033.3624107520009</v>
      </c>
      <c r="FX137">
        <v>11322.513425498501</v>
      </c>
      <c r="FY137">
        <v>8887.8883180391003</v>
      </c>
      <c r="FZ137">
        <v>6500.8663872029001</v>
      </c>
      <c r="GA137">
        <v>9788.3811959990999</v>
      </c>
      <c r="GB137">
        <v>8386.3653443601997</v>
      </c>
      <c r="GC137">
        <v>11293.9043068356</v>
      </c>
      <c r="GD137">
        <v>10648.542193237699</v>
      </c>
    </row>
    <row r="138" spans="167:186" x14ac:dyDescent="0.55000000000000004">
      <c r="FK138">
        <v>3091.5751908336001</v>
      </c>
      <c r="FL138">
        <v>2448.2089712491002</v>
      </c>
      <c r="FM138">
        <v>2420.4595934051999</v>
      </c>
      <c r="FN138">
        <v>2848.1359235300001</v>
      </c>
      <c r="FO138">
        <v>2206.7237741990998</v>
      </c>
      <c r="FP138">
        <v>4502.0390768433999</v>
      </c>
      <c r="FQ138">
        <v>3559.9946346907</v>
      </c>
      <c r="FR138">
        <v>2088.1601747937002</v>
      </c>
      <c r="FS138">
        <v>1902.3228433720999</v>
      </c>
      <c r="FT138">
        <v>2076.2842458381001</v>
      </c>
      <c r="FU138">
        <v>1553.4930767372</v>
      </c>
      <c r="FV138">
        <v>2388.2655084603002</v>
      </c>
      <c r="FW138">
        <v>3259.7468436762001</v>
      </c>
      <c r="FX138">
        <v>4159.9776485489001</v>
      </c>
      <c r="FY138">
        <v>2062.1175415455</v>
      </c>
      <c r="FZ138">
        <v>1704.7312304668999</v>
      </c>
      <c r="GA138">
        <v>2664.8814754321002</v>
      </c>
      <c r="GB138">
        <v>1889.5094458354999</v>
      </c>
      <c r="GC138">
        <v>3061.3508872785001</v>
      </c>
      <c r="GD138">
        <v>2411.1012950037002</v>
      </c>
    </row>
    <row r="139" spans="167:186" x14ac:dyDescent="0.55000000000000004">
      <c r="FK139">
        <v>26.9058067671</v>
      </c>
      <c r="FL139">
        <v>24.6136671983</v>
      </c>
      <c r="FM139">
        <v>27.247204791800002</v>
      </c>
      <c r="FN139">
        <v>24.201343982800001</v>
      </c>
      <c r="FO139">
        <v>30.890479688100001</v>
      </c>
      <c r="FP139">
        <v>34.765972424200001</v>
      </c>
      <c r="FQ139">
        <v>30.8828220161</v>
      </c>
      <c r="FR139">
        <v>26.2969588351</v>
      </c>
      <c r="FS139">
        <v>20.197290453200001</v>
      </c>
      <c r="FT139">
        <v>33.679467440099998</v>
      </c>
      <c r="FU139">
        <v>24.7701889061</v>
      </c>
      <c r="FV139">
        <v>35.285216889200001</v>
      </c>
      <c r="FW139">
        <v>31.939584712199999</v>
      </c>
      <c r="FX139">
        <v>40.460804016099999</v>
      </c>
      <c r="FY139">
        <v>31.974605845199999</v>
      </c>
      <c r="FZ139">
        <v>23.2361274326</v>
      </c>
      <c r="GA139">
        <v>35.448411787200001</v>
      </c>
      <c r="GB139">
        <v>30.292487855400001</v>
      </c>
      <c r="GC139">
        <v>40.030990460600002</v>
      </c>
      <c r="GD139">
        <v>38.2265480242</v>
      </c>
    </row>
    <row r="140" spans="167:186" x14ac:dyDescent="0.55000000000000004">
      <c r="FK140">
        <v>9701.1366518668001</v>
      </c>
      <c r="FL140">
        <v>8836.0128233333999</v>
      </c>
      <c r="FM140">
        <v>9747.1263524690003</v>
      </c>
      <c r="FN140">
        <v>8741.2107358818994</v>
      </c>
      <c r="FO140">
        <v>11042.9841766558</v>
      </c>
      <c r="FP140">
        <v>12651.6142531197</v>
      </c>
      <c r="FQ140">
        <v>11171.368140226199</v>
      </c>
      <c r="FR140">
        <v>9570.8616280452006</v>
      </c>
      <c r="FS140">
        <v>7287.4179568683003</v>
      </c>
      <c r="FT140">
        <v>11987.3021291855</v>
      </c>
      <c r="FU140">
        <v>8837.4427528381002</v>
      </c>
      <c r="FV140">
        <v>12583.604386573499</v>
      </c>
      <c r="FW140">
        <v>11565.970368313099</v>
      </c>
      <c r="FX140">
        <v>14535.0614123382</v>
      </c>
      <c r="FY140">
        <v>11444.878223350101</v>
      </c>
      <c r="FZ140">
        <v>8324.7233511713002</v>
      </c>
      <c r="GA140">
        <v>12655.2739308741</v>
      </c>
      <c r="GB140">
        <v>10811.272291720101</v>
      </c>
      <c r="GC140">
        <v>14516.302720838001</v>
      </c>
      <c r="GD140">
        <v>13760.786914410701</v>
      </c>
    </row>
    <row r="141" spans="167:186" x14ac:dyDescent="0.55000000000000004">
      <c r="FK141">
        <v>9639.5175765520999</v>
      </c>
      <c r="FL141">
        <v>8776.8073883927991</v>
      </c>
      <c r="FM141">
        <v>9683.2490557178007</v>
      </c>
      <c r="FN141">
        <v>8689.7185124513999</v>
      </c>
      <c r="FO141">
        <v>10976.5536344762</v>
      </c>
      <c r="FP141">
        <v>12588.2246237327</v>
      </c>
      <c r="FQ141">
        <v>11105.929880384299</v>
      </c>
      <c r="FR141">
        <v>9534.1202728419994</v>
      </c>
      <c r="FS141">
        <v>7240.7608390379</v>
      </c>
      <c r="FT141">
        <v>11906.9904684105</v>
      </c>
      <c r="FU141">
        <v>8782.4352880893002</v>
      </c>
      <c r="FV141">
        <v>12506.6468029644</v>
      </c>
      <c r="FW141">
        <v>11508.288681754701</v>
      </c>
      <c r="FX141">
        <v>14449.408752068101</v>
      </c>
      <c r="FY141">
        <v>11371.3255081522</v>
      </c>
      <c r="FZ141">
        <v>8274.2091147490992</v>
      </c>
      <c r="GA141">
        <v>12572.1538239415</v>
      </c>
      <c r="GB141">
        <v>10746.1022934334</v>
      </c>
      <c r="GC141">
        <v>14439.1674696359</v>
      </c>
      <c r="GD141">
        <v>13688.937033607601</v>
      </c>
    </row>
    <row r="142" spans="167:186" x14ac:dyDescent="0.55000000000000004">
      <c r="FK142">
        <v>9508.5818185690005</v>
      </c>
      <c r="FL142">
        <v>8661.2013684483009</v>
      </c>
      <c r="FM142">
        <v>9553.3635539935003</v>
      </c>
      <c r="FN142">
        <v>8582.1504110608003</v>
      </c>
      <c r="FO142">
        <v>10836.893258972201</v>
      </c>
      <c r="FP142">
        <v>12445.414322550199</v>
      </c>
      <c r="FQ142">
        <v>10965.3149205594</v>
      </c>
      <c r="FR142">
        <v>9434.6046037978995</v>
      </c>
      <c r="FS142">
        <v>7142.6786931083998</v>
      </c>
      <c r="FT142">
        <v>11751.491354134199</v>
      </c>
      <c r="FU142">
        <v>8668.4983908480008</v>
      </c>
      <c r="FV142">
        <v>12351.523770211001</v>
      </c>
      <c r="FW142">
        <v>11373.610543401701</v>
      </c>
      <c r="FX142">
        <v>14271.293640407001</v>
      </c>
      <c r="FY142">
        <v>11221.278388042099</v>
      </c>
      <c r="FZ142">
        <v>8171.3128403685996</v>
      </c>
      <c r="GA142">
        <v>12403.755893292</v>
      </c>
      <c r="GB142">
        <v>10604.878267906701</v>
      </c>
      <c r="GC142">
        <v>14264.1344001613</v>
      </c>
      <c r="GD142">
        <v>13519.8702564336</v>
      </c>
    </row>
    <row r="143" spans="167:186" x14ac:dyDescent="0.55000000000000004">
      <c r="FK143">
        <v>9354.4353708853996</v>
      </c>
      <c r="FL143">
        <v>8518.9476380838005</v>
      </c>
      <c r="FM143">
        <v>9404.4494860311006</v>
      </c>
      <c r="FN143">
        <v>8449.6614590805002</v>
      </c>
      <c r="FO143">
        <v>10658.027061884601</v>
      </c>
      <c r="FP143">
        <v>12268.5438628093</v>
      </c>
      <c r="FQ143">
        <v>10798.0561123476</v>
      </c>
      <c r="FR143">
        <v>9303.1154175248994</v>
      </c>
      <c r="FS143">
        <v>7025.1316020499999</v>
      </c>
      <c r="FT143">
        <v>11567.748742162299</v>
      </c>
      <c r="FU143">
        <v>8527.0715900771993</v>
      </c>
      <c r="FV143">
        <v>12158.4588784639</v>
      </c>
      <c r="FW143">
        <v>11204.1433101236</v>
      </c>
      <c r="FX143">
        <v>14049.694337597401</v>
      </c>
      <c r="FY143">
        <v>11033.567553872999</v>
      </c>
      <c r="FZ143">
        <v>8043.3716501498002</v>
      </c>
      <c r="GA143">
        <v>12197.9545098573</v>
      </c>
      <c r="GB143">
        <v>10422.4779689025</v>
      </c>
      <c r="GC143">
        <v>14036.6168055252</v>
      </c>
      <c r="GD143">
        <v>13312.6004292255</v>
      </c>
    </row>
    <row r="144" spans="167:186" x14ac:dyDescent="0.55000000000000004">
      <c r="FK144">
        <v>9083.9353243041005</v>
      </c>
      <c r="FL144">
        <v>8239.7046493014004</v>
      </c>
      <c r="FM144">
        <v>9118.3768889239</v>
      </c>
      <c r="FN144">
        <v>8220.6240574514995</v>
      </c>
      <c r="FO144">
        <v>10294.9758014692</v>
      </c>
      <c r="FP144">
        <v>11953.562845300101</v>
      </c>
      <c r="FQ144">
        <v>10493.3403836495</v>
      </c>
      <c r="FR144">
        <v>9037.2704465688003</v>
      </c>
      <c r="FS144">
        <v>6816.7450839030998</v>
      </c>
      <c r="FT144">
        <v>11164.247454337399</v>
      </c>
      <c r="FU144">
        <v>8206.9434071598007</v>
      </c>
      <c r="FV144">
        <v>11735.708054299699</v>
      </c>
      <c r="FW144">
        <v>10838.4604752372</v>
      </c>
      <c r="FX144">
        <v>13585.1698981677</v>
      </c>
      <c r="FY144">
        <v>10664.0914157058</v>
      </c>
      <c r="FZ144">
        <v>7800.1546446603998</v>
      </c>
      <c r="GA144">
        <v>11744.264392782199</v>
      </c>
      <c r="GB144">
        <v>10062.3651776693</v>
      </c>
      <c r="GC144">
        <v>13550.8218082313</v>
      </c>
      <c r="GD144">
        <v>12776.158485321501</v>
      </c>
    </row>
    <row r="145" spans="167:186" x14ac:dyDescent="0.55000000000000004">
      <c r="FK145">
        <v>3664.9912935289999</v>
      </c>
      <c r="FL145">
        <v>2897.3903047535</v>
      </c>
      <c r="FM145">
        <v>2854.5409063014999</v>
      </c>
      <c r="FN145">
        <v>3392.8593470903002</v>
      </c>
      <c r="FO145">
        <v>2590.2447307892999</v>
      </c>
      <c r="FP145">
        <v>5372.7875882706003</v>
      </c>
      <c r="FQ145">
        <v>4221.0064435310996</v>
      </c>
      <c r="FR145">
        <v>2450.2021939398001</v>
      </c>
      <c r="FS145">
        <v>2245.6899817308999</v>
      </c>
      <c r="FT145">
        <v>2424.9143081584002</v>
      </c>
      <c r="FU145">
        <v>1806.3220282479001</v>
      </c>
      <c r="FV145">
        <v>2800.9173057029998</v>
      </c>
      <c r="FW145">
        <v>3850.6767724596002</v>
      </c>
      <c r="FX145">
        <v>4927.8761004387998</v>
      </c>
      <c r="FY145">
        <v>2401.8372156032001</v>
      </c>
      <c r="FZ145">
        <v>1995.2485429876999</v>
      </c>
      <c r="GA145">
        <v>3128.3967625380001</v>
      </c>
      <c r="GB145">
        <v>2210.4897278433</v>
      </c>
      <c r="GC145">
        <v>3574.2592169165</v>
      </c>
      <c r="GD145">
        <v>2799.8516844729002</v>
      </c>
    </row>
    <row r="146" spans="167:186" x14ac:dyDescent="0.55000000000000004">
      <c r="FK146">
        <v>26.906785809199999</v>
      </c>
      <c r="FL146">
        <v>24.614455773300001</v>
      </c>
      <c r="FM146">
        <v>27.248709789399999</v>
      </c>
      <c r="FN146">
        <v>24.202338617500001</v>
      </c>
      <c r="FO146">
        <v>30.891012192800002</v>
      </c>
      <c r="FP146">
        <v>34.767202767299999</v>
      </c>
      <c r="FQ146">
        <v>30.883554896500002</v>
      </c>
      <c r="FR146">
        <v>26.2971491353</v>
      </c>
      <c r="FS146">
        <v>20.197791964699999</v>
      </c>
      <c r="FT146">
        <v>33.679999644799999</v>
      </c>
      <c r="FU146">
        <v>24.7708578268</v>
      </c>
      <c r="FV146">
        <v>35.285625729499998</v>
      </c>
      <c r="FW146">
        <v>31.940584997999999</v>
      </c>
      <c r="FX146">
        <v>40.462103691199999</v>
      </c>
      <c r="FY146">
        <v>31.9754244425</v>
      </c>
      <c r="FZ146">
        <v>23.236307095699999</v>
      </c>
      <c r="GA146">
        <v>35.449313501500001</v>
      </c>
      <c r="GB146">
        <v>30.292822682299999</v>
      </c>
      <c r="GC146">
        <v>40.031718701400003</v>
      </c>
      <c r="GD146">
        <v>38.227204724000003</v>
      </c>
    </row>
    <row r="147" spans="167:186" x14ac:dyDescent="0.55000000000000004">
      <c r="FK147">
        <v>11317.993058805499</v>
      </c>
      <c r="FL147">
        <v>10308.6818084305</v>
      </c>
      <c r="FM147">
        <v>11371.647715277801</v>
      </c>
      <c r="FN147">
        <v>10198.079329833099</v>
      </c>
      <c r="FO147">
        <v>12883.481725179399</v>
      </c>
      <c r="FP147">
        <v>14760.2169081064</v>
      </c>
      <c r="FQ147">
        <v>13033.2630652226</v>
      </c>
      <c r="FR147">
        <v>11166.005412815</v>
      </c>
      <c r="FS147">
        <v>8501.9878480801999</v>
      </c>
      <c r="FT147">
        <v>13985.1859329377</v>
      </c>
      <c r="FU147">
        <v>10310.3500962774</v>
      </c>
      <c r="FV147">
        <v>14680.8720929963</v>
      </c>
      <c r="FW147">
        <v>13493.632350866999</v>
      </c>
      <c r="FX147">
        <v>16957.571671975998</v>
      </c>
      <c r="FY147">
        <v>13352.3581634936</v>
      </c>
      <c r="FZ147">
        <v>9712.1774033437996</v>
      </c>
      <c r="GA147">
        <v>14764.486369034301</v>
      </c>
      <c r="GB147">
        <v>12613.1512603262</v>
      </c>
      <c r="GC147">
        <v>16935.686900742399</v>
      </c>
      <c r="GD147">
        <v>16054.2515347755</v>
      </c>
    </row>
    <row r="148" spans="167:186" x14ac:dyDescent="0.55000000000000004">
      <c r="FK148">
        <v>11245.859866351801</v>
      </c>
      <c r="FL148">
        <v>10239.3726871042</v>
      </c>
      <c r="FM148">
        <v>11296.869125860199</v>
      </c>
      <c r="FN148">
        <v>10137.799137215799</v>
      </c>
      <c r="FO148">
        <v>12805.717507433401</v>
      </c>
      <c r="FP148">
        <v>14686.011165693701</v>
      </c>
      <c r="FQ148">
        <v>12956.661922715901</v>
      </c>
      <c r="FR148">
        <v>11122.9950024597</v>
      </c>
      <c r="FS148">
        <v>8447.3702900288008</v>
      </c>
      <c r="FT148">
        <v>13891.1660539024</v>
      </c>
      <c r="FU148">
        <v>10245.956450236699</v>
      </c>
      <c r="FV148">
        <v>14590.7796957873</v>
      </c>
      <c r="FW148">
        <v>13426.1050311445</v>
      </c>
      <c r="FX148">
        <v>16857.298598950001</v>
      </c>
      <c r="FY148">
        <v>13266.254859427499</v>
      </c>
      <c r="FZ148">
        <v>9653.0438639348995</v>
      </c>
      <c r="GA148">
        <v>14667.174675046301</v>
      </c>
      <c r="GB148">
        <v>12536.860529507399</v>
      </c>
      <c r="GC148">
        <v>16845.3936316422</v>
      </c>
      <c r="GD148">
        <v>15970.139234116201</v>
      </c>
    </row>
    <row r="149" spans="167:186" x14ac:dyDescent="0.55000000000000004">
      <c r="FK149">
        <v>11092.851700982401</v>
      </c>
      <c r="FL149">
        <v>10104.2780404853</v>
      </c>
      <c r="FM149">
        <v>11145.088115355</v>
      </c>
      <c r="FN149">
        <v>10012.096736285601</v>
      </c>
      <c r="FO149">
        <v>12642.514039154799</v>
      </c>
      <c r="FP149">
        <v>14519.1224414473</v>
      </c>
      <c r="FQ149">
        <v>12792.341069935501</v>
      </c>
      <c r="FR149">
        <v>11006.6930532939</v>
      </c>
      <c r="FS149">
        <v>8332.7425044161992</v>
      </c>
      <c r="FT149">
        <v>13709.460122931399</v>
      </c>
      <c r="FU149">
        <v>10112.81121251</v>
      </c>
      <c r="FV149">
        <v>14409.506254726501</v>
      </c>
      <c r="FW149">
        <v>13268.7091088654</v>
      </c>
      <c r="FX149">
        <v>16649.1556843623</v>
      </c>
      <c r="FY149">
        <v>13090.910784765299</v>
      </c>
      <c r="FZ149">
        <v>9532.8023037586008</v>
      </c>
      <c r="GA149">
        <v>14470.383947538199</v>
      </c>
      <c r="GB149">
        <v>12371.825727068601</v>
      </c>
      <c r="GC149">
        <v>16640.845941703301</v>
      </c>
      <c r="GD149">
        <v>15772.553634579201</v>
      </c>
    </row>
    <row r="150" spans="167:186" x14ac:dyDescent="0.55000000000000004">
      <c r="FK150">
        <v>10912.839797230399</v>
      </c>
      <c r="FL150">
        <v>9938.1523029411001</v>
      </c>
      <c r="FM150">
        <v>10971.1855488206</v>
      </c>
      <c r="FN150">
        <v>9857.3768699800003</v>
      </c>
      <c r="FO150">
        <v>12433.6321140213</v>
      </c>
      <c r="FP150">
        <v>14312.5641202925</v>
      </c>
      <c r="FQ150">
        <v>12597.0149928793</v>
      </c>
      <c r="FR150">
        <v>10853.1291774196</v>
      </c>
      <c r="FS150">
        <v>8195.4609088495999</v>
      </c>
      <c r="FT150">
        <v>13494.882427897701</v>
      </c>
      <c r="FU150">
        <v>9947.6482725513997</v>
      </c>
      <c r="FV150">
        <v>14184.048286178901</v>
      </c>
      <c r="FW150">
        <v>13070.761409045201</v>
      </c>
      <c r="FX150">
        <v>16390.365871082198</v>
      </c>
      <c r="FY150">
        <v>12871.6916068625</v>
      </c>
      <c r="FZ150">
        <v>9383.3947804119998</v>
      </c>
      <c r="GA150">
        <v>14230.031472250599</v>
      </c>
      <c r="GB150">
        <v>12158.8112533596</v>
      </c>
      <c r="GC150">
        <v>16375.1332464937</v>
      </c>
      <c r="GD150">
        <v>15530.482007836599</v>
      </c>
    </row>
    <row r="151" spans="167:186" x14ac:dyDescent="0.55000000000000004">
      <c r="FK151">
        <v>10597.024348352999</v>
      </c>
      <c r="FL151">
        <v>9612.1013538824009</v>
      </c>
      <c r="FM151">
        <v>10637.150841152899</v>
      </c>
      <c r="FN151">
        <v>9589.9806603644993</v>
      </c>
      <c r="FO151">
        <v>12009.7633846756</v>
      </c>
      <c r="FP151">
        <v>13944.8168364998</v>
      </c>
      <c r="FQ151">
        <v>12241.251205099299</v>
      </c>
      <c r="FR151">
        <v>10542.7404032714</v>
      </c>
      <c r="FS151">
        <v>7952.1671978102004</v>
      </c>
      <c r="FT151">
        <v>13023.7341042149</v>
      </c>
      <c r="FU151">
        <v>9573.7820063603995</v>
      </c>
      <c r="FV151">
        <v>13690.443116336801</v>
      </c>
      <c r="FW151">
        <v>12643.544035970201</v>
      </c>
      <c r="FX151">
        <v>15847.814786148099</v>
      </c>
      <c r="FY151">
        <v>12440.2923562051</v>
      </c>
      <c r="FZ151">
        <v>9099.4420390064006</v>
      </c>
      <c r="GA151">
        <v>13700.135780157299</v>
      </c>
      <c r="GB151">
        <v>11738.3634561653</v>
      </c>
      <c r="GC151">
        <v>15807.7306516956</v>
      </c>
      <c r="GD151">
        <v>14903.753127341401</v>
      </c>
    </row>
    <row r="152" spans="167:186" x14ac:dyDescent="0.55000000000000004">
      <c r="FK152">
        <v>4234.7138507551999</v>
      </c>
      <c r="FL152">
        <v>3343.8460539999001</v>
      </c>
      <c r="FM152">
        <v>3285.2178315105002</v>
      </c>
      <c r="FN152">
        <v>3936.3063243867</v>
      </c>
      <c r="FO152">
        <v>2969.4629932999001</v>
      </c>
      <c r="FP152">
        <v>6242.0706543400001</v>
      </c>
      <c r="FQ152">
        <v>4877.9670604226003</v>
      </c>
      <c r="FR152">
        <v>2807.0509564893</v>
      </c>
      <c r="FS152">
        <v>2585.7702604040001</v>
      </c>
      <c r="FT152">
        <v>2768.7190263708999</v>
      </c>
      <c r="FU152">
        <v>2054.8134049101</v>
      </c>
      <c r="FV152">
        <v>3208.3825197857</v>
      </c>
      <c r="FW152">
        <v>4436.9724614807001</v>
      </c>
      <c r="FX152">
        <v>5690.8762664878004</v>
      </c>
      <c r="FY152">
        <v>2736.3936616642</v>
      </c>
      <c r="FZ152">
        <v>2280.8370365073001</v>
      </c>
      <c r="GA152">
        <v>3586.7469249654</v>
      </c>
      <c r="GB152">
        <v>2527.5890173671</v>
      </c>
      <c r="GC152">
        <v>4080.4241139556002</v>
      </c>
      <c r="GD152">
        <v>3182.0819823866</v>
      </c>
    </row>
    <row r="153" spans="167:186" x14ac:dyDescent="0.55000000000000004">
      <c r="FK153">
        <v>26.907493130199999</v>
      </c>
      <c r="FL153">
        <v>24.615027517000001</v>
      </c>
      <c r="FM153">
        <v>27.249804101599999</v>
      </c>
      <c r="FN153">
        <v>24.203062796899999</v>
      </c>
      <c r="FO153">
        <v>30.891396491999998</v>
      </c>
      <c r="FP153">
        <v>34.768092565499998</v>
      </c>
      <c r="FQ153">
        <v>30.8840836641</v>
      </c>
      <c r="FR153">
        <v>26.297285735599999</v>
      </c>
      <c r="FS153">
        <v>20.198154402699998</v>
      </c>
      <c r="FT153">
        <v>33.680382765300003</v>
      </c>
      <c r="FU153">
        <v>24.771341423500001</v>
      </c>
      <c r="FV153">
        <v>35.2859201435</v>
      </c>
      <c r="FW153">
        <v>31.9413077926</v>
      </c>
      <c r="FX153">
        <v>40.463044804399999</v>
      </c>
      <c r="FY153">
        <v>31.976015776699999</v>
      </c>
      <c r="FZ153">
        <v>23.2364360298</v>
      </c>
      <c r="GA153">
        <v>35.449967904799998</v>
      </c>
      <c r="GB153">
        <v>30.293063883599999</v>
      </c>
      <c r="GC153">
        <v>40.0322446658</v>
      </c>
      <c r="GD153">
        <v>38.227678847200004</v>
      </c>
    </row>
    <row r="154" spans="167:186" x14ac:dyDescent="0.55000000000000004">
      <c r="FK154">
        <v>12934.849032824701</v>
      </c>
      <c r="FL154">
        <v>11781.3505775062</v>
      </c>
      <c r="FM154">
        <v>12996.1686524497</v>
      </c>
      <c r="FN154">
        <v>11654.947790373601</v>
      </c>
      <c r="FO154">
        <v>14723.9791056635</v>
      </c>
      <c r="FP154">
        <v>16868.819225089999</v>
      </c>
      <c r="FQ154">
        <v>14895.157716432501</v>
      </c>
      <c r="FR154">
        <v>12761.149008853499</v>
      </c>
      <c r="FS154">
        <v>9716.5573459253992</v>
      </c>
      <c r="FT154">
        <v>15983.0696979646</v>
      </c>
      <c r="FU154">
        <v>11783.2571923296</v>
      </c>
      <c r="FV154">
        <v>16778.139384175302</v>
      </c>
      <c r="FW154">
        <v>15421.2940307522</v>
      </c>
      <c r="FX154">
        <v>19380.0818039431</v>
      </c>
      <c r="FY154">
        <v>15259.837824366699</v>
      </c>
      <c r="FZ154">
        <v>11099.6312608517</v>
      </c>
      <c r="GA154">
        <v>16873.698801919902</v>
      </c>
      <c r="GB154">
        <v>14415.029922449599</v>
      </c>
      <c r="GC154">
        <v>19355.070519665001</v>
      </c>
      <c r="GD154">
        <v>18347.716112291801</v>
      </c>
    </row>
    <row r="155" spans="167:186" x14ac:dyDescent="0.55000000000000004">
      <c r="FK155">
        <v>12852.2011853778</v>
      </c>
      <c r="FL155">
        <v>11701.937256573399</v>
      </c>
      <c r="FM155">
        <v>12910.488181548</v>
      </c>
      <c r="FN155">
        <v>11585.879200285701</v>
      </c>
      <c r="FO155">
        <v>14634.8806880343</v>
      </c>
      <c r="FP155">
        <v>16783.796843101802</v>
      </c>
      <c r="FQ155">
        <v>14807.3931966651</v>
      </c>
      <c r="FR155">
        <v>12711.869222711999</v>
      </c>
      <c r="FS155">
        <v>9653.9791424405994</v>
      </c>
      <c r="FT155">
        <v>15875.3408108572</v>
      </c>
      <c r="FU155">
        <v>11709.4768760476</v>
      </c>
      <c r="FV155">
        <v>16674.911507675501</v>
      </c>
      <c r="FW155">
        <v>15343.9205355338</v>
      </c>
      <c r="FX155">
        <v>19265.187462584901</v>
      </c>
      <c r="FY155">
        <v>15161.1833077513</v>
      </c>
      <c r="FZ155">
        <v>11031.8779890356</v>
      </c>
      <c r="GA155">
        <v>16762.194691903998</v>
      </c>
      <c r="GB155">
        <v>14327.617969066499</v>
      </c>
      <c r="GC155">
        <v>19251.618687956499</v>
      </c>
      <c r="GD155">
        <v>18251.340759091901</v>
      </c>
    </row>
    <row r="156" spans="167:186" x14ac:dyDescent="0.55000000000000004">
      <c r="FK156">
        <v>12677.120567580399</v>
      </c>
      <c r="FL156">
        <v>11547.353889894801</v>
      </c>
      <c r="FM156">
        <v>12736.8116005583</v>
      </c>
      <c r="FN156">
        <v>11442.042417634701</v>
      </c>
      <c r="FO156">
        <v>14448.134040577899</v>
      </c>
      <c r="FP156">
        <v>16592.829560562299</v>
      </c>
      <c r="FQ156">
        <v>14619.366302677599</v>
      </c>
      <c r="FR156">
        <v>12578.7808123134</v>
      </c>
      <c r="FS156">
        <v>9522.8053946885993</v>
      </c>
      <c r="FT156">
        <v>15667.428068395</v>
      </c>
      <c r="FU156">
        <v>11557.123273204499</v>
      </c>
      <c r="FV156">
        <v>16467.487526368401</v>
      </c>
      <c r="FW156">
        <v>15163.8065166017</v>
      </c>
      <c r="FX156">
        <v>19027.0165746038</v>
      </c>
      <c r="FY156">
        <v>14960.542173969799</v>
      </c>
      <c r="FZ156">
        <v>10894.2910887817</v>
      </c>
      <c r="GA156">
        <v>16537.011048992601</v>
      </c>
      <c r="GB156">
        <v>14138.7722413581</v>
      </c>
      <c r="GC156">
        <v>19017.5561595084</v>
      </c>
      <c r="GD156">
        <v>18025.235954797201</v>
      </c>
    </row>
    <row r="157" spans="167:186" x14ac:dyDescent="0.55000000000000004">
      <c r="FK157">
        <v>12471.2431331846</v>
      </c>
      <c r="FL157">
        <v>11357.3561262474</v>
      </c>
      <c r="FM157">
        <v>12537.920496639599</v>
      </c>
      <c r="FN157">
        <v>11265.091595976101</v>
      </c>
      <c r="FO157">
        <v>14209.2362784288</v>
      </c>
      <c r="FP157">
        <v>16356.5832950277</v>
      </c>
      <c r="FQ157">
        <v>14395.9728824049</v>
      </c>
      <c r="FR157">
        <v>12403.142177108601</v>
      </c>
      <c r="FS157">
        <v>9365.7891325682995</v>
      </c>
      <c r="FT157">
        <v>15422.0151129853</v>
      </c>
      <c r="FU157">
        <v>11368.2241248475</v>
      </c>
      <c r="FV157">
        <v>16209.636407166599</v>
      </c>
      <c r="FW157">
        <v>14937.377387033799</v>
      </c>
      <c r="FX157">
        <v>18731.036189256301</v>
      </c>
      <c r="FY157">
        <v>14709.8144176018</v>
      </c>
      <c r="FZ157">
        <v>10723.4171928796</v>
      </c>
      <c r="GA157">
        <v>16262.1071577405</v>
      </c>
      <c r="GB157">
        <v>13895.143466473801</v>
      </c>
      <c r="GC157">
        <v>18713.648218443399</v>
      </c>
      <c r="GD157">
        <v>17748.362045560101</v>
      </c>
    </row>
    <row r="158" spans="167:186" x14ac:dyDescent="0.55000000000000004">
      <c r="FK158">
        <v>12110.1120509391</v>
      </c>
      <c r="FL158">
        <v>10984.4964341414</v>
      </c>
      <c r="FM158">
        <v>12155.922885759201</v>
      </c>
      <c r="FN158">
        <v>10959.336435007001</v>
      </c>
      <c r="FO158">
        <v>13724.5497874998</v>
      </c>
      <c r="FP158">
        <v>15936.0694997189</v>
      </c>
      <c r="FQ158">
        <v>13989.160741248401</v>
      </c>
      <c r="FR158">
        <v>12048.2093807241</v>
      </c>
      <c r="FS158">
        <v>9087.5882075392001</v>
      </c>
      <c r="FT158">
        <v>14883.218911010201</v>
      </c>
      <c r="FU158">
        <v>10940.6177515934</v>
      </c>
      <c r="FV158">
        <v>15645.1762266974</v>
      </c>
      <c r="FW158">
        <v>14448.6168292031</v>
      </c>
      <c r="FX158">
        <v>18110.451458416501</v>
      </c>
      <c r="FY158">
        <v>14216.491485926401</v>
      </c>
      <c r="FZ158">
        <v>10398.728588342299</v>
      </c>
      <c r="GA158">
        <v>15655.998894877799</v>
      </c>
      <c r="GB158">
        <v>13414.360280139999</v>
      </c>
      <c r="GC158">
        <v>18064.632714269199</v>
      </c>
      <c r="GD158">
        <v>17031.332190269401</v>
      </c>
    </row>
    <row r="159" spans="167:186" x14ac:dyDescent="0.55000000000000004">
      <c r="FK159">
        <v>4801.5703256301003</v>
      </c>
      <c r="FL159">
        <v>3788.2359639415999</v>
      </c>
      <c r="FM159">
        <v>3713.3179233067999</v>
      </c>
      <c r="FN159">
        <v>4478.8062343971997</v>
      </c>
      <c r="FO159">
        <v>3345.3705884626002</v>
      </c>
      <c r="FP159">
        <v>7110.2589156476997</v>
      </c>
      <c r="FQ159">
        <v>5531.8134463587003</v>
      </c>
      <c r="FR159">
        <v>3159.7953443316001</v>
      </c>
      <c r="FS159">
        <v>2923.2508992334001</v>
      </c>
      <c r="FT159">
        <v>3108.8275037172002</v>
      </c>
      <c r="FU159">
        <v>2300.0125271651</v>
      </c>
      <c r="FV159">
        <v>3611.8104359041999</v>
      </c>
      <c r="FW159">
        <v>5019.7398603106003</v>
      </c>
      <c r="FX159">
        <v>6450.1295578207</v>
      </c>
      <c r="FY159">
        <v>3067.0382985330998</v>
      </c>
      <c r="FZ159">
        <v>2562.4983336703999</v>
      </c>
      <c r="GA159">
        <v>4041.1411561585001</v>
      </c>
      <c r="GB159">
        <v>2841.7420774790999</v>
      </c>
      <c r="GC159">
        <v>4581.5427773701003</v>
      </c>
      <c r="GD159">
        <v>3559.4162390584002</v>
      </c>
    </row>
    <row r="160" spans="167:186" x14ac:dyDescent="0.55000000000000004">
      <c r="FK160">
        <v>26.908028149900002</v>
      </c>
      <c r="FL160">
        <v>24.615461236800002</v>
      </c>
      <c r="FM160">
        <v>27.2506361465</v>
      </c>
      <c r="FN160">
        <v>24.203614334299999</v>
      </c>
      <c r="FO160">
        <v>30.891686980399999</v>
      </c>
      <c r="FP160">
        <v>34.768766161099997</v>
      </c>
      <c r="FQ160">
        <v>30.8844833042</v>
      </c>
      <c r="FR160">
        <v>26.297388529700001</v>
      </c>
      <c r="FS160">
        <v>20.198428232099999</v>
      </c>
      <c r="FT160">
        <v>33.680671887199999</v>
      </c>
      <c r="FU160">
        <v>24.771707369200001</v>
      </c>
      <c r="FV160">
        <v>35.286142304099997</v>
      </c>
      <c r="FW160">
        <v>31.941854649900002</v>
      </c>
      <c r="FX160">
        <v>40.463756382600003</v>
      </c>
      <c r="FY160">
        <v>31.976463138500002</v>
      </c>
      <c r="FZ160">
        <v>23.236533057799999</v>
      </c>
      <c r="GA160">
        <v>35.450464718299997</v>
      </c>
      <c r="GB160">
        <v>30.293245969400001</v>
      </c>
      <c r="GC160">
        <v>40.032642387499997</v>
      </c>
      <c r="GD160">
        <v>38.228037309000001</v>
      </c>
    </row>
  </sheetData>
  <mergeCells count="97">
    <mergeCell ref="A5:A24"/>
    <mergeCell ref="C28:R28"/>
    <mergeCell ref="S28:AH28"/>
    <mergeCell ref="AY28:BN28"/>
    <mergeCell ref="EA63:EP63"/>
    <mergeCell ref="CU28:DJ28"/>
    <mergeCell ref="DK28:DZ28"/>
    <mergeCell ref="EA28:EP28"/>
    <mergeCell ref="AI28:AX28"/>
    <mergeCell ref="AI63:AX63"/>
    <mergeCell ref="CE28:CT28"/>
    <mergeCell ref="CE63:CT63"/>
    <mergeCell ref="A60:B60"/>
    <mergeCell ref="A61:B61"/>
    <mergeCell ref="M90:R90"/>
    <mergeCell ref="M91:R91"/>
    <mergeCell ref="J92:K92"/>
    <mergeCell ref="J93:K93"/>
    <mergeCell ref="J94:K94"/>
    <mergeCell ref="A66:A85"/>
    <mergeCell ref="A31:A50"/>
    <mergeCell ref="C63:R63"/>
    <mergeCell ref="S63:AH63"/>
    <mergeCell ref="A52:B52"/>
    <mergeCell ref="A53:B53"/>
    <mergeCell ref="A54:B54"/>
    <mergeCell ref="A55:B55"/>
    <mergeCell ref="A56:B56"/>
    <mergeCell ref="A57:B57"/>
    <mergeCell ref="A58:B58"/>
    <mergeCell ref="A59:B59"/>
    <mergeCell ref="U92:W92"/>
    <mergeCell ref="U93:W93"/>
    <mergeCell ref="U94:W94"/>
    <mergeCell ref="C2:R2"/>
    <mergeCell ref="S2:AH2"/>
    <mergeCell ref="AY2:BN2"/>
    <mergeCell ref="CU2:DJ2"/>
    <mergeCell ref="DK2:DZ2"/>
    <mergeCell ref="EA2:EP2"/>
    <mergeCell ref="EQ2:FF2"/>
    <mergeCell ref="AI2:AX2"/>
    <mergeCell ref="CE2:CT2"/>
    <mergeCell ref="BO2:CD2"/>
    <mergeCell ref="AM90:AR90"/>
    <mergeCell ref="AM91:AR91"/>
    <mergeCell ref="EQ28:FF28"/>
    <mergeCell ref="EQ63:FF63"/>
    <mergeCell ref="AV93:AW93"/>
    <mergeCell ref="AV94:AW94"/>
    <mergeCell ref="AY63:BN63"/>
    <mergeCell ref="CU63:DJ63"/>
    <mergeCell ref="DK63:DZ63"/>
    <mergeCell ref="BO28:CD28"/>
    <mergeCell ref="BO63:CD63"/>
    <mergeCell ref="BM90:BR90"/>
    <mergeCell ref="BM91:BR91"/>
    <mergeCell ref="Y90:AD90"/>
    <mergeCell ref="Y91:AD91"/>
    <mergeCell ref="J95:K95"/>
    <mergeCell ref="J96:K96"/>
    <mergeCell ref="J97:K97"/>
    <mergeCell ref="J98:K98"/>
    <mergeCell ref="J99:K99"/>
    <mergeCell ref="J100:K100"/>
    <mergeCell ref="J101:K101"/>
    <mergeCell ref="J102:K102"/>
    <mergeCell ref="U97:W97"/>
    <mergeCell ref="U98:W98"/>
    <mergeCell ref="U99:W99"/>
    <mergeCell ref="U100:W100"/>
    <mergeCell ref="U101:W101"/>
    <mergeCell ref="U95:W95"/>
    <mergeCell ref="U96:W96"/>
    <mergeCell ref="U102:W102"/>
    <mergeCell ref="AV100:AW100"/>
    <mergeCell ref="AV101:AW101"/>
    <mergeCell ref="AV102:AW102"/>
    <mergeCell ref="BJ92:BK92"/>
    <mergeCell ref="BJ93:BK93"/>
    <mergeCell ref="BJ94:BK94"/>
    <mergeCell ref="BJ95:BK95"/>
    <mergeCell ref="BJ96:BK96"/>
    <mergeCell ref="BJ97:BK97"/>
    <mergeCell ref="BJ98:BK98"/>
    <mergeCell ref="BJ99:BK99"/>
    <mergeCell ref="BJ100:BK100"/>
    <mergeCell ref="BJ101:BK101"/>
    <mergeCell ref="BJ102:BK102"/>
    <mergeCell ref="AV95:AW95"/>
    <mergeCell ref="AV96:AW96"/>
    <mergeCell ref="AV97:AW97"/>
    <mergeCell ref="AV98:AW98"/>
    <mergeCell ref="AV99:AW99"/>
    <mergeCell ref="AY90:BE90"/>
    <mergeCell ref="AY91:BE91"/>
    <mergeCell ref="AV92:AW92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5" operator="lessThanOrEqual" id="{480A99DB-CE71-4395-954F-CCC690D5AE85}">
            <xm:f>'Tet10'!$FI$26</xm:f>
            <x14:dxf>
              <fill>
                <patternFill>
                  <bgColor theme="9" tint="0.59996337778862885"/>
                </patternFill>
              </fill>
            </x14:dxf>
          </x14:cfRule>
          <xm:sqref>C86:FF86</xm:sqref>
        </x14:conditionalFormatting>
        <x14:conditionalFormatting xmlns:xm="http://schemas.microsoft.com/office/excel/2006/main">
          <x14:cfRule type="cellIs" priority="33" operator="lessThanOrEqual" id="{285D48A2-CE7C-4C06-B3DF-15AD98FDFD41}">
            <xm:f>'Tet10'!$FI$26</xm:f>
            <x14:dxf/>
          </x14:cfRule>
          <xm:sqref>I89:L89</xm:sqref>
        </x14:conditionalFormatting>
        <x14:conditionalFormatting xmlns:xm="http://schemas.microsoft.com/office/excel/2006/main">
          <x14:cfRule type="cellIs" priority="31" operator="lessThanOrEqual" id="{B4BDFAE2-36C3-440E-8BE5-09CE4CB740AC}">
            <xm:f>'Tet10'!$FI$26</xm:f>
            <x14:dxf/>
          </x14:cfRule>
          <xm:sqref>Y89:AB89</xm:sqref>
        </x14:conditionalFormatting>
        <x14:conditionalFormatting xmlns:xm="http://schemas.microsoft.com/office/excel/2006/main">
          <x14:cfRule type="cellIs" priority="29" operator="lessThanOrEqual" id="{94B22A90-3C50-471A-9694-4202BED86A9A}">
            <xm:f>'Tet10'!$FI$26</xm:f>
            <x14:dxf/>
          </x14:cfRule>
          <xm:sqref>BE89:BH89</xm:sqref>
        </x14:conditionalFormatting>
        <x14:conditionalFormatting xmlns:xm="http://schemas.microsoft.com/office/excel/2006/main">
          <x14:cfRule type="cellIs" priority="27" operator="lessThanOrEqual" id="{36F1F4D8-D634-46B6-A8BC-C31F8D0F0F53}">
            <xm:f>'Tet10'!$FI$26</xm:f>
            <x14:dxf/>
          </x14:cfRule>
          <xm:sqref>DA89:DD89</xm:sqref>
        </x14:conditionalFormatting>
        <x14:conditionalFormatting xmlns:xm="http://schemas.microsoft.com/office/excel/2006/main">
          <x14:cfRule type="cellIs" priority="25" operator="lessThanOrEqual" id="{E8894B6F-F78F-43F8-9CEA-078B27FE2E81}">
            <xm:f>'Tet10'!$FI$26</xm:f>
            <x14:dxf/>
          </x14:cfRule>
          <xm:sqref>DQ89:DT89</xm:sqref>
        </x14:conditionalFormatting>
        <x14:conditionalFormatting xmlns:xm="http://schemas.microsoft.com/office/excel/2006/main">
          <x14:cfRule type="cellIs" priority="23" operator="lessThanOrEqual" id="{0320A120-65CC-4775-BC7C-5A476C6341A5}">
            <xm:f>'Tet10'!$FI$26</xm:f>
            <x14:dxf/>
          </x14:cfRule>
          <xm:sqref>EG89:EJ89</xm:sqref>
        </x14:conditionalFormatting>
        <x14:conditionalFormatting xmlns:xm="http://schemas.microsoft.com/office/excel/2006/main">
          <x14:cfRule type="cellIs" priority="21" operator="lessThanOrEqual" id="{6830B7F1-2927-4E85-89A4-B65840AA373C}">
            <xm:f>'Tet10'!$FI$26</xm:f>
            <x14:dxf/>
          </x14:cfRule>
          <xm:sqref>EW89:EZ89</xm:sqref>
        </x14:conditionalFormatting>
        <x14:conditionalFormatting xmlns:xm="http://schemas.microsoft.com/office/excel/2006/main">
          <x14:cfRule type="cellIs" priority="19" operator="lessThanOrEqual" id="{6E578BC6-5192-4C41-9AD8-2A90BC30A04C}">
            <xm:f>'Tet10'!$FI$26</xm:f>
            <x14:dxf/>
          </x14:cfRule>
          <xm:sqref>N89:Q89</xm:sqref>
        </x14:conditionalFormatting>
        <x14:conditionalFormatting xmlns:xm="http://schemas.microsoft.com/office/excel/2006/main">
          <x14:cfRule type="cellIs" priority="17" operator="lessThanOrEqual" id="{C8AEF09A-5F09-4C7B-98EE-E741A4ED3A2C}">
            <xm:f>'Tet10'!$FI$26</xm:f>
            <x14:dxf/>
          </x14:cfRule>
          <xm:sqref>AD89:AG89</xm:sqref>
        </x14:conditionalFormatting>
        <x14:conditionalFormatting xmlns:xm="http://schemas.microsoft.com/office/excel/2006/main">
          <x14:cfRule type="cellIs" priority="15" operator="lessThanOrEqual" id="{64652467-438C-4773-A72E-0A421AABA137}">
            <xm:f>'Tet10'!$FI$26</xm:f>
            <x14:dxf/>
          </x14:cfRule>
          <xm:sqref>BJ89:BM89</xm:sqref>
        </x14:conditionalFormatting>
        <x14:conditionalFormatting xmlns:xm="http://schemas.microsoft.com/office/excel/2006/main">
          <x14:cfRule type="cellIs" priority="13" operator="lessThanOrEqual" id="{C1C868C5-9BF4-42EB-BA09-0782ED7C58E9}">
            <xm:f>'Tet10'!$FI$26</xm:f>
            <x14:dxf/>
          </x14:cfRule>
          <xm:sqref>DF89:DI89</xm:sqref>
        </x14:conditionalFormatting>
        <x14:conditionalFormatting xmlns:xm="http://schemas.microsoft.com/office/excel/2006/main">
          <x14:cfRule type="cellIs" priority="11" operator="lessThanOrEqual" id="{9DCDA7D8-AE5D-48CD-B403-CD12D65E1102}">
            <xm:f>'Tet10'!$FI$26</xm:f>
            <x14:dxf/>
          </x14:cfRule>
          <xm:sqref>DV89:DY89</xm:sqref>
        </x14:conditionalFormatting>
        <x14:conditionalFormatting xmlns:xm="http://schemas.microsoft.com/office/excel/2006/main">
          <x14:cfRule type="cellIs" priority="9" operator="lessThanOrEqual" id="{C4A701E9-DEFA-4BA3-86EA-BD12C2D6AD84}">
            <xm:f>'Tet10'!$FI$26</xm:f>
            <x14:dxf/>
          </x14:cfRule>
          <xm:sqref>EL89:EO89</xm:sqref>
        </x14:conditionalFormatting>
        <x14:conditionalFormatting xmlns:xm="http://schemas.microsoft.com/office/excel/2006/main">
          <x14:cfRule type="cellIs" priority="7" operator="lessThanOrEqual" id="{F14025FD-125D-4BA4-A12E-A98FAAB37A97}">
            <xm:f>'Tet10'!$FI$26</xm:f>
            <x14:dxf/>
          </x14:cfRule>
          <xm:sqref>FB89:FE89</xm:sqref>
        </x14:conditionalFormatting>
        <x14:conditionalFormatting xmlns:xm="http://schemas.microsoft.com/office/excel/2006/main">
          <x14:cfRule type="cellIs" priority="5" operator="lessThanOrEqual" id="{8F3A12B3-28FD-4439-84DA-C6E181E35CCF}">
            <xm:f>'Tet10'!$FI$26</xm:f>
            <x14:dxf/>
          </x14:cfRule>
          <xm:sqref>AI89:AX89</xm:sqref>
        </x14:conditionalFormatting>
        <x14:conditionalFormatting xmlns:xm="http://schemas.microsoft.com/office/excel/2006/main">
          <x14:cfRule type="cellIs" priority="3" operator="lessThanOrEqual" id="{001F5726-FEE0-4D3A-BAFA-4173DF7A3F01}">
            <xm:f>'Tet10'!$FI$26</xm:f>
            <x14:dxf/>
          </x14:cfRule>
          <xm:sqref>CE89:CT89</xm:sqref>
        </x14:conditionalFormatting>
        <x14:conditionalFormatting xmlns:xm="http://schemas.microsoft.com/office/excel/2006/main">
          <x14:cfRule type="cellIs" priority="1" operator="lessThanOrEqual" id="{55679149-98AD-4375-B9FB-BEBA78E1E05B}">
            <xm:f>'Tet10'!$FI$26</xm:f>
            <x14:dxf/>
          </x14:cfRule>
          <xm:sqref>BO89:CD89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35D0-3104-4982-AEA2-27AF21344A7A}">
  <dimension ref="A1:C161"/>
  <sheetViews>
    <sheetView topLeftCell="A31" workbookViewId="0">
      <selection activeCell="S165" sqref="S165"/>
    </sheetView>
  </sheetViews>
  <sheetFormatPr defaultRowHeight="14.4" x14ac:dyDescent="0.55000000000000004"/>
  <sheetData>
    <row r="1" spans="1:3" x14ac:dyDescent="0.55000000000000004">
      <c r="A1" t="s">
        <v>1</v>
      </c>
      <c r="B1" t="s">
        <v>2</v>
      </c>
      <c r="C1" t="s">
        <v>30</v>
      </c>
    </row>
    <row r="2" spans="1:3" x14ac:dyDescent="0.55000000000000004">
      <c r="A2">
        <v>5000</v>
      </c>
      <c r="B2">
        <v>0</v>
      </c>
      <c r="C2">
        <v>0.62951683296813976</v>
      </c>
    </row>
    <row r="3" spans="1:3" x14ac:dyDescent="0.55000000000000004">
      <c r="A3">
        <v>5000</v>
      </c>
      <c r="B3">
        <v>250</v>
      </c>
      <c r="C3">
        <v>0.63265460368193893</v>
      </c>
    </row>
    <row r="4" spans="1:3" x14ac:dyDescent="0.55000000000000004">
      <c r="A4">
        <v>5000</v>
      </c>
      <c r="B4">
        <v>500</v>
      </c>
      <c r="C4">
        <v>0.63950012975398074</v>
      </c>
    </row>
    <row r="5" spans="1:3" x14ac:dyDescent="0.55000000000000004">
      <c r="A5">
        <v>5000</v>
      </c>
      <c r="B5">
        <v>750</v>
      </c>
      <c r="C5">
        <v>0.64804038238923234</v>
      </c>
    </row>
    <row r="6" spans="1:3" x14ac:dyDescent="0.55000000000000004">
      <c r="A6">
        <v>5000</v>
      </c>
      <c r="B6">
        <v>1000</v>
      </c>
      <c r="C6">
        <v>0.66554416124856119</v>
      </c>
    </row>
    <row r="7" spans="1:3" x14ac:dyDescent="0.55000000000000004">
      <c r="A7">
        <v>5000</v>
      </c>
      <c r="B7">
        <v>1050</v>
      </c>
      <c r="C7">
        <v>0.67411287521898555</v>
      </c>
    </row>
    <row r="8" spans="1:3" x14ac:dyDescent="0.55000000000000004">
      <c r="A8">
        <v>5000</v>
      </c>
      <c r="B8">
        <v>1100</v>
      </c>
      <c r="C8">
        <v>0.69917282288034022</v>
      </c>
    </row>
    <row r="9" spans="1:3" x14ac:dyDescent="0.55000000000000004">
      <c r="A9">
        <v>5000</v>
      </c>
      <c r="B9">
        <v>1150</v>
      </c>
      <c r="C9">
        <v>0.74018515689117248</v>
      </c>
    </row>
    <row r="10" spans="1:3" x14ac:dyDescent="0.55000000000000004">
      <c r="A10">
        <v>5000</v>
      </c>
      <c r="B10">
        <v>1200</v>
      </c>
      <c r="C10">
        <v>0.84903639281338039</v>
      </c>
    </row>
    <row r="11" spans="1:3" x14ac:dyDescent="0.55000000000000004">
      <c r="A11">
        <v>5000</v>
      </c>
      <c r="B11">
        <v>1250</v>
      </c>
      <c r="C11">
        <v>1.0125439944829853</v>
      </c>
    </row>
    <row r="12" spans="1:3" x14ac:dyDescent="0.55000000000000004">
      <c r="A12">
        <v>5000</v>
      </c>
      <c r="B12">
        <v>1300</v>
      </c>
      <c r="C12">
        <v>1.1144244207055369</v>
      </c>
    </row>
    <row r="13" spans="1:3" x14ac:dyDescent="0.55000000000000004">
      <c r="A13">
        <v>5000</v>
      </c>
      <c r="B13">
        <v>1350</v>
      </c>
      <c r="C13">
        <v>1.1713410703289862</v>
      </c>
    </row>
    <row r="14" spans="1:3" x14ac:dyDescent="0.55000000000000004">
      <c r="A14">
        <v>5000</v>
      </c>
      <c r="B14">
        <v>1400</v>
      </c>
      <c r="C14">
        <v>1.1851863558693498</v>
      </c>
    </row>
    <row r="15" spans="1:3" x14ac:dyDescent="0.55000000000000004">
      <c r="A15">
        <v>5000</v>
      </c>
      <c r="B15">
        <v>1450</v>
      </c>
      <c r="C15">
        <v>1.1881476892556417</v>
      </c>
    </row>
    <row r="16" spans="1:3" x14ac:dyDescent="0.55000000000000004">
      <c r="A16">
        <v>5000</v>
      </c>
      <c r="B16">
        <v>1500</v>
      </c>
      <c r="C16">
        <v>1.1889597758204211</v>
      </c>
    </row>
    <row r="17" spans="1:3" x14ac:dyDescent="0.55000000000000004">
      <c r="A17">
        <v>7500</v>
      </c>
      <c r="B17">
        <v>0</v>
      </c>
      <c r="C17">
        <v>0.35250491376038801</v>
      </c>
    </row>
    <row r="18" spans="1:3" x14ac:dyDescent="0.55000000000000004">
      <c r="A18">
        <v>7500</v>
      </c>
      <c r="B18">
        <v>250</v>
      </c>
      <c r="C18">
        <v>0.35716720030444393</v>
      </c>
    </row>
    <row r="19" spans="1:3" x14ac:dyDescent="0.55000000000000004">
      <c r="A19">
        <v>7500</v>
      </c>
      <c r="B19">
        <v>500</v>
      </c>
      <c r="C19">
        <v>0.36724662215876086</v>
      </c>
    </row>
    <row r="20" spans="1:3" x14ac:dyDescent="0.55000000000000004">
      <c r="A20">
        <v>7500</v>
      </c>
      <c r="B20">
        <v>750</v>
      </c>
      <c r="C20">
        <v>0.37978724766769656</v>
      </c>
    </row>
    <row r="21" spans="1:3" x14ac:dyDescent="0.55000000000000004">
      <c r="A21">
        <v>7500</v>
      </c>
      <c r="B21">
        <v>1000</v>
      </c>
      <c r="C21">
        <v>0.40541678023739297</v>
      </c>
    </row>
    <row r="22" spans="1:3" x14ac:dyDescent="0.55000000000000004">
      <c r="A22">
        <v>7500</v>
      </c>
      <c r="B22">
        <v>1050</v>
      </c>
      <c r="C22">
        <v>0.41797604726609738</v>
      </c>
    </row>
    <row r="23" spans="1:3" x14ac:dyDescent="0.55000000000000004">
      <c r="A23">
        <v>7500</v>
      </c>
      <c r="B23">
        <v>1100</v>
      </c>
      <c r="C23">
        <v>0.45512888655700007</v>
      </c>
    </row>
    <row r="24" spans="1:3" x14ac:dyDescent="0.55000000000000004">
      <c r="A24">
        <v>7500</v>
      </c>
      <c r="B24">
        <v>1150</v>
      </c>
      <c r="C24">
        <v>0.51698055664651088</v>
      </c>
    </row>
    <row r="25" spans="1:3" x14ac:dyDescent="0.55000000000000004">
      <c r="A25">
        <v>7500</v>
      </c>
      <c r="B25">
        <v>1200</v>
      </c>
      <c r="C25">
        <v>0.68427706782934428</v>
      </c>
    </row>
    <row r="26" spans="1:3" x14ac:dyDescent="0.55000000000000004">
      <c r="A26">
        <v>7500</v>
      </c>
      <c r="B26">
        <v>1250</v>
      </c>
      <c r="C26">
        <v>0.93659512924658461</v>
      </c>
    </row>
    <row r="27" spans="1:3" x14ac:dyDescent="0.55000000000000004">
      <c r="A27">
        <v>7500</v>
      </c>
      <c r="B27">
        <v>1300</v>
      </c>
      <c r="C27">
        <v>1.0898407713005671</v>
      </c>
    </row>
    <row r="28" spans="1:3" x14ac:dyDescent="0.55000000000000004">
      <c r="A28">
        <v>7500</v>
      </c>
      <c r="B28">
        <v>1350</v>
      </c>
      <c r="C28">
        <v>1.168328150564218</v>
      </c>
    </row>
    <row r="29" spans="1:3" x14ac:dyDescent="0.55000000000000004">
      <c r="A29">
        <v>7500</v>
      </c>
      <c r="B29">
        <v>1400</v>
      </c>
      <c r="C29">
        <v>1.1847683168287009</v>
      </c>
    </row>
    <row r="30" spans="1:3" x14ac:dyDescent="0.55000000000000004">
      <c r="A30">
        <v>7500</v>
      </c>
      <c r="B30">
        <v>1450</v>
      </c>
      <c r="C30">
        <v>1.1880990190089611</v>
      </c>
    </row>
    <row r="31" spans="1:3" x14ac:dyDescent="0.55000000000000004">
      <c r="A31">
        <v>7500</v>
      </c>
      <c r="B31">
        <v>1500</v>
      </c>
      <c r="C31">
        <v>1.1889592433170686</v>
      </c>
    </row>
    <row r="32" spans="1:3" x14ac:dyDescent="0.55000000000000004">
      <c r="A32">
        <v>10000</v>
      </c>
      <c r="B32">
        <v>0</v>
      </c>
      <c r="C32">
        <v>0.11720298905610844</v>
      </c>
    </row>
    <row r="33" spans="1:3" x14ac:dyDescent="0.55000000000000004">
      <c r="A33">
        <v>10000</v>
      </c>
      <c r="B33">
        <v>250</v>
      </c>
      <c r="C33">
        <v>0.12022668050346176</v>
      </c>
    </row>
    <row r="34" spans="1:3" x14ac:dyDescent="0.55000000000000004">
      <c r="A34">
        <v>10000</v>
      </c>
      <c r="B34">
        <v>500</v>
      </c>
      <c r="C34">
        <v>0.12772568987184008</v>
      </c>
    </row>
    <row r="35" spans="1:3" x14ac:dyDescent="0.55000000000000004">
      <c r="A35">
        <v>10000</v>
      </c>
      <c r="B35">
        <v>750</v>
      </c>
      <c r="C35">
        <v>0.13841132129534828</v>
      </c>
    </row>
    <row r="36" spans="1:3" x14ac:dyDescent="0.55000000000000004">
      <c r="A36">
        <v>10000</v>
      </c>
      <c r="B36">
        <v>1000</v>
      </c>
      <c r="C36">
        <v>0.16301146482438006</v>
      </c>
    </row>
    <row r="37" spans="1:3" x14ac:dyDescent="0.55000000000000004">
      <c r="A37">
        <v>10000</v>
      </c>
      <c r="B37">
        <v>1050</v>
      </c>
      <c r="C37">
        <v>0.17608943528693261</v>
      </c>
    </row>
    <row r="38" spans="1:3" x14ac:dyDescent="0.55000000000000004">
      <c r="A38">
        <v>10000</v>
      </c>
      <c r="B38">
        <v>1100</v>
      </c>
      <c r="C38">
        <v>0.21887382555618945</v>
      </c>
    </row>
    <row r="39" spans="1:3" x14ac:dyDescent="0.55000000000000004">
      <c r="A39">
        <v>10000</v>
      </c>
      <c r="B39">
        <v>1150</v>
      </c>
      <c r="C39">
        <v>0.29728227150855741</v>
      </c>
    </row>
    <row r="40" spans="1:3" x14ac:dyDescent="0.55000000000000004">
      <c r="A40">
        <v>10000</v>
      </c>
      <c r="B40">
        <v>1200</v>
      </c>
      <c r="C40">
        <v>0.52153335167539172</v>
      </c>
    </row>
    <row r="41" spans="1:3" x14ac:dyDescent="0.55000000000000004">
      <c r="A41">
        <v>10000</v>
      </c>
      <c r="B41">
        <v>1250</v>
      </c>
      <c r="C41">
        <v>0.86326840053622911</v>
      </c>
    </row>
    <row r="42" spans="1:3" x14ac:dyDescent="0.55000000000000004">
      <c r="A42">
        <v>10000</v>
      </c>
      <c r="B42">
        <v>1300</v>
      </c>
      <c r="C42">
        <v>1.0675081990344388</v>
      </c>
    </row>
    <row r="43" spans="1:3" x14ac:dyDescent="0.55000000000000004">
      <c r="A43">
        <v>10000</v>
      </c>
      <c r="B43">
        <v>1350</v>
      </c>
      <c r="C43">
        <v>1.1660274759405223</v>
      </c>
    </row>
    <row r="44" spans="1:3" x14ac:dyDescent="0.55000000000000004">
      <c r="A44">
        <v>10000</v>
      </c>
      <c r="B44">
        <v>1400</v>
      </c>
      <c r="C44">
        <v>1.1844756333323327</v>
      </c>
    </row>
    <row r="45" spans="1:3" x14ac:dyDescent="0.55000000000000004">
      <c r="A45">
        <v>10000</v>
      </c>
      <c r="B45">
        <v>1450</v>
      </c>
      <c r="C45">
        <v>1.1880673977424938</v>
      </c>
    </row>
    <row r="46" spans="1:3" x14ac:dyDescent="0.55000000000000004">
      <c r="A46">
        <v>10000</v>
      </c>
      <c r="B46">
        <v>1500</v>
      </c>
      <c r="C46">
        <v>1.1889589653477497</v>
      </c>
    </row>
    <row r="47" spans="1:3" x14ac:dyDescent="0.55000000000000004">
      <c r="A47">
        <v>12500</v>
      </c>
      <c r="B47">
        <v>0</v>
      </c>
      <c r="C47">
        <v>0.25440505082592924</v>
      </c>
    </row>
    <row r="48" spans="1:3" x14ac:dyDescent="0.55000000000000004">
      <c r="A48">
        <v>12500</v>
      </c>
      <c r="B48">
        <v>250</v>
      </c>
      <c r="C48">
        <v>0.24679639788994298</v>
      </c>
    </row>
    <row r="49" spans="1:3" x14ac:dyDescent="0.55000000000000004">
      <c r="A49">
        <v>12500</v>
      </c>
      <c r="B49">
        <v>500</v>
      </c>
      <c r="C49">
        <v>0.23084572188280175</v>
      </c>
    </row>
    <row r="50" spans="1:3" x14ac:dyDescent="0.55000000000000004">
      <c r="A50">
        <v>12500</v>
      </c>
      <c r="B50">
        <v>750</v>
      </c>
      <c r="C50">
        <v>0.21145207762368745</v>
      </c>
    </row>
    <row r="51" spans="1:3" x14ac:dyDescent="0.55000000000000004">
      <c r="A51">
        <v>12500</v>
      </c>
      <c r="B51">
        <v>1000</v>
      </c>
      <c r="C51">
        <v>0.17196583731435405</v>
      </c>
    </row>
    <row r="52" spans="1:3" x14ac:dyDescent="0.55000000000000004">
      <c r="A52">
        <v>12500</v>
      </c>
      <c r="B52">
        <v>1050</v>
      </c>
      <c r="C52">
        <v>0.15272416569999234</v>
      </c>
    </row>
    <row r="53" spans="1:3" x14ac:dyDescent="0.55000000000000004">
      <c r="A53">
        <v>12500</v>
      </c>
      <c r="B53">
        <v>1100</v>
      </c>
      <c r="C53">
        <v>0.10519027229185557</v>
      </c>
    </row>
    <row r="54" spans="1:3" x14ac:dyDescent="0.55000000000000004">
      <c r="A54">
        <v>12500</v>
      </c>
      <c r="B54">
        <v>1150</v>
      </c>
      <c r="C54">
        <v>0.10459995147121381</v>
      </c>
    </row>
    <row r="55" spans="1:3" x14ac:dyDescent="0.55000000000000004">
      <c r="A55">
        <v>12500</v>
      </c>
      <c r="B55">
        <v>1200</v>
      </c>
      <c r="C55">
        <v>0.36203284275757031</v>
      </c>
    </row>
    <row r="56" spans="1:3" x14ac:dyDescent="0.55000000000000004">
      <c r="A56">
        <v>12500</v>
      </c>
      <c r="B56">
        <v>1250</v>
      </c>
      <c r="C56">
        <v>0.79192297962580627</v>
      </c>
    </row>
    <row r="57" spans="1:3" x14ac:dyDescent="0.55000000000000004">
      <c r="A57">
        <v>12500</v>
      </c>
      <c r="B57">
        <v>1300</v>
      </c>
      <c r="C57">
        <v>1.0466314365744387</v>
      </c>
    </row>
    <row r="58" spans="1:3" x14ac:dyDescent="0.55000000000000004">
      <c r="A58">
        <v>12500</v>
      </c>
      <c r="B58">
        <v>1350</v>
      </c>
      <c r="C58">
        <v>1.164142690512082</v>
      </c>
    </row>
    <row r="59" spans="1:3" x14ac:dyDescent="0.55000000000000004">
      <c r="A59">
        <v>12500</v>
      </c>
      <c r="B59">
        <v>1400</v>
      </c>
      <c r="C59">
        <v>1.1842525561296258</v>
      </c>
    </row>
    <row r="60" spans="1:3" x14ac:dyDescent="0.55000000000000004">
      <c r="A60">
        <v>12500</v>
      </c>
      <c r="B60">
        <v>1450</v>
      </c>
      <c r="C60">
        <v>1.1880445273233324</v>
      </c>
    </row>
    <row r="61" spans="1:3" x14ac:dyDescent="0.55000000000000004">
      <c r="A61">
        <v>12500</v>
      </c>
      <c r="B61">
        <v>1500</v>
      </c>
      <c r="C61">
        <v>1.1889587942149193</v>
      </c>
    </row>
    <row r="62" spans="1:3" x14ac:dyDescent="0.55000000000000004">
      <c r="A62">
        <v>15000</v>
      </c>
      <c r="B62">
        <v>0</v>
      </c>
      <c r="C62">
        <v>0.52651294365403833</v>
      </c>
    </row>
    <row r="63" spans="1:3" x14ac:dyDescent="0.55000000000000004">
      <c r="A63">
        <v>15000</v>
      </c>
      <c r="B63">
        <v>250</v>
      </c>
      <c r="C63">
        <v>0.5166525778176887</v>
      </c>
    </row>
    <row r="64" spans="1:3" x14ac:dyDescent="0.55000000000000004">
      <c r="A64">
        <v>15000</v>
      </c>
      <c r="B64">
        <v>500</v>
      </c>
      <c r="C64">
        <v>0.49577925470918144</v>
      </c>
    </row>
    <row r="65" spans="1:3" x14ac:dyDescent="0.55000000000000004">
      <c r="A65">
        <v>15000</v>
      </c>
      <c r="B65">
        <v>750</v>
      </c>
      <c r="C65">
        <v>0.47000038518531789</v>
      </c>
    </row>
    <row r="66" spans="1:3" x14ac:dyDescent="0.55000000000000004">
      <c r="A66">
        <v>15000</v>
      </c>
      <c r="B66">
        <v>1000</v>
      </c>
      <c r="C66">
        <v>0.41636345558067972</v>
      </c>
    </row>
    <row r="67" spans="1:3" x14ac:dyDescent="0.55000000000000004">
      <c r="A67">
        <v>15000</v>
      </c>
      <c r="B67">
        <v>1050</v>
      </c>
      <c r="C67">
        <v>0.38942174689071113</v>
      </c>
    </row>
    <row r="68" spans="1:3" x14ac:dyDescent="0.55000000000000004">
      <c r="A68">
        <v>15000</v>
      </c>
      <c r="B68">
        <v>1100</v>
      </c>
      <c r="C68">
        <v>0.31078438081389498</v>
      </c>
    </row>
    <row r="69" spans="1:3" x14ac:dyDescent="0.55000000000000004">
      <c r="A69">
        <v>15000</v>
      </c>
      <c r="B69">
        <v>1150</v>
      </c>
      <c r="C69">
        <v>0.18662549620205932</v>
      </c>
    </row>
    <row r="70" spans="1:3" x14ac:dyDescent="0.55000000000000004">
      <c r="A70">
        <v>15000</v>
      </c>
      <c r="B70">
        <v>1200</v>
      </c>
      <c r="C70">
        <v>0.21182389192461296</v>
      </c>
    </row>
    <row r="71" spans="1:3" x14ac:dyDescent="0.55000000000000004">
      <c r="A71">
        <v>15000</v>
      </c>
      <c r="B71">
        <v>1250</v>
      </c>
      <c r="C71">
        <v>0.7223549609634361</v>
      </c>
    </row>
    <row r="72" spans="1:3" x14ac:dyDescent="0.55000000000000004">
      <c r="A72">
        <v>15000</v>
      </c>
      <c r="B72">
        <v>1300</v>
      </c>
      <c r="C72">
        <v>1.0268045003035153</v>
      </c>
    </row>
    <row r="73" spans="1:3" x14ac:dyDescent="0.55000000000000004">
      <c r="A73">
        <v>15000</v>
      </c>
      <c r="B73">
        <v>1350</v>
      </c>
      <c r="C73">
        <v>1.1625318725220433</v>
      </c>
    </row>
    <row r="74" spans="1:3" x14ac:dyDescent="0.55000000000000004">
      <c r="A74">
        <v>15000</v>
      </c>
      <c r="B74">
        <v>1400</v>
      </c>
      <c r="C74">
        <v>1.1840735282914596</v>
      </c>
    </row>
    <row r="75" spans="1:3" x14ac:dyDescent="0.55000000000000004">
      <c r="A75">
        <v>15000</v>
      </c>
      <c r="B75">
        <v>1450</v>
      </c>
      <c r="C75">
        <v>1.1880268952522071</v>
      </c>
    </row>
    <row r="76" spans="1:3" x14ac:dyDescent="0.55000000000000004">
      <c r="A76">
        <v>15000</v>
      </c>
      <c r="B76">
        <v>1500</v>
      </c>
      <c r="C76">
        <v>1.1889586781259496</v>
      </c>
    </row>
    <row r="77" spans="1:3" x14ac:dyDescent="0.55000000000000004">
      <c r="A77">
        <v>17500</v>
      </c>
      <c r="B77">
        <v>0</v>
      </c>
      <c r="C77">
        <v>0.80698107053351054</v>
      </c>
    </row>
    <row r="78" spans="1:3" x14ac:dyDescent="0.55000000000000004">
      <c r="A78">
        <v>17500</v>
      </c>
      <c r="B78">
        <v>250</v>
      </c>
      <c r="C78">
        <v>0.79531034772063969</v>
      </c>
    </row>
    <row r="79" spans="1:3" x14ac:dyDescent="0.55000000000000004">
      <c r="A79">
        <v>17500</v>
      </c>
      <c r="B79">
        <v>500</v>
      </c>
      <c r="C79">
        <v>0.77060727510573213</v>
      </c>
    </row>
    <row r="80" spans="1:3" x14ac:dyDescent="0.55000000000000004">
      <c r="A80">
        <v>17500</v>
      </c>
      <c r="B80">
        <v>750</v>
      </c>
      <c r="C80">
        <v>0.74008277681449941</v>
      </c>
    </row>
    <row r="81" spans="1:3" x14ac:dyDescent="0.55000000000000004">
      <c r="A81">
        <v>17500</v>
      </c>
      <c r="B81">
        <v>1000</v>
      </c>
      <c r="C81">
        <v>0.67670541955790919</v>
      </c>
    </row>
    <row r="82" spans="1:3" x14ac:dyDescent="0.55000000000000004">
      <c r="A82">
        <v>17500</v>
      </c>
      <c r="B82">
        <v>1050</v>
      </c>
      <c r="C82">
        <v>0.64496364364509839</v>
      </c>
    </row>
    <row r="83" spans="1:3" x14ac:dyDescent="0.55000000000000004">
      <c r="A83">
        <v>17500</v>
      </c>
      <c r="B83">
        <v>1100</v>
      </c>
      <c r="C83">
        <v>0.55177229163455788</v>
      </c>
    </row>
    <row r="84" spans="1:3" x14ac:dyDescent="0.55000000000000004">
      <c r="A84">
        <v>17500</v>
      </c>
      <c r="B84">
        <v>1150</v>
      </c>
      <c r="C84">
        <v>0.39995088716785293</v>
      </c>
    </row>
    <row r="85" spans="1:3" x14ac:dyDescent="0.55000000000000004">
      <c r="A85">
        <v>17500</v>
      </c>
      <c r="B85">
        <v>1200</v>
      </c>
      <c r="C85">
        <v>0.11422885168695192</v>
      </c>
    </row>
    <row r="86" spans="1:3" x14ac:dyDescent="0.55000000000000004">
      <c r="A86">
        <v>17500</v>
      </c>
      <c r="B86">
        <v>1250</v>
      </c>
      <c r="C86">
        <v>0.65460576359969769</v>
      </c>
    </row>
    <row r="87" spans="1:3" x14ac:dyDescent="0.55000000000000004">
      <c r="A87">
        <v>17500</v>
      </c>
      <c r="B87">
        <v>1300</v>
      </c>
      <c r="C87">
        <v>1.0077904348341238</v>
      </c>
    </row>
    <row r="88" spans="1:3" x14ac:dyDescent="0.55000000000000004">
      <c r="A88">
        <v>17500</v>
      </c>
      <c r="B88">
        <v>1350</v>
      </c>
      <c r="C88">
        <v>1.1611157631070514</v>
      </c>
    </row>
    <row r="89" spans="1:3" x14ac:dyDescent="0.55000000000000004">
      <c r="A89">
        <v>17500</v>
      </c>
      <c r="B89">
        <v>1400</v>
      </c>
      <c r="C89">
        <v>1.1839247407590159</v>
      </c>
    </row>
    <row r="90" spans="1:3" x14ac:dyDescent="0.55000000000000004">
      <c r="A90">
        <v>17500</v>
      </c>
      <c r="B90">
        <v>1450</v>
      </c>
      <c r="C90">
        <v>1.1880127095607151</v>
      </c>
    </row>
    <row r="91" spans="1:3" x14ac:dyDescent="0.55000000000000004">
      <c r="A91">
        <v>17500</v>
      </c>
      <c r="B91">
        <v>1500</v>
      </c>
      <c r="C91">
        <v>1.1889585941469936</v>
      </c>
    </row>
    <row r="92" spans="1:3" x14ac:dyDescent="0.55000000000000004">
      <c r="A92">
        <v>20000</v>
      </c>
      <c r="B92">
        <v>0</v>
      </c>
      <c r="C92">
        <v>1.0893711673422013</v>
      </c>
    </row>
    <row r="93" spans="1:3" x14ac:dyDescent="0.55000000000000004">
      <c r="A93">
        <v>20000</v>
      </c>
      <c r="B93">
        <v>250</v>
      </c>
      <c r="C93">
        <v>1.0759527084809615</v>
      </c>
    </row>
    <row r="94" spans="1:3" x14ac:dyDescent="0.55000000000000004">
      <c r="A94">
        <v>20000</v>
      </c>
      <c r="B94">
        <v>500</v>
      </c>
      <c r="C94">
        <v>1.0475710052501834</v>
      </c>
    </row>
    <row r="95" spans="1:3" x14ac:dyDescent="0.55000000000000004">
      <c r="A95">
        <v>20000</v>
      </c>
      <c r="B95">
        <v>750</v>
      </c>
      <c r="C95">
        <v>1.0125108225938568</v>
      </c>
    </row>
    <row r="96" spans="1:3" x14ac:dyDescent="0.55000000000000004">
      <c r="A96">
        <v>20000</v>
      </c>
      <c r="B96">
        <v>1000</v>
      </c>
      <c r="C96">
        <v>0.93983320653690239</v>
      </c>
    </row>
    <row r="97" spans="1:3" x14ac:dyDescent="0.55000000000000004">
      <c r="A97">
        <v>20000</v>
      </c>
      <c r="B97">
        <v>1050</v>
      </c>
      <c r="C97">
        <v>0.90349821190063384</v>
      </c>
    </row>
    <row r="98" spans="1:3" x14ac:dyDescent="0.55000000000000004">
      <c r="A98">
        <v>20000</v>
      </c>
      <c r="B98">
        <v>1100</v>
      </c>
      <c r="C98">
        <v>0.79664929076763513</v>
      </c>
    </row>
    <row r="99" spans="1:3" x14ac:dyDescent="0.55000000000000004">
      <c r="A99">
        <v>20000</v>
      </c>
      <c r="B99">
        <v>1150</v>
      </c>
      <c r="C99">
        <v>0.62151703832948824</v>
      </c>
    </row>
    <row r="100" spans="1:3" x14ac:dyDescent="0.55000000000000004">
      <c r="A100">
        <v>20000</v>
      </c>
      <c r="B100">
        <v>1200</v>
      </c>
      <c r="C100">
        <v>0.1880657768834669</v>
      </c>
    </row>
    <row r="101" spans="1:3" x14ac:dyDescent="0.55000000000000004">
      <c r="A101">
        <v>20000</v>
      </c>
      <c r="B101">
        <v>1250</v>
      </c>
      <c r="C101">
        <v>0.5889203836321486</v>
      </c>
    </row>
    <row r="102" spans="1:3" x14ac:dyDescent="0.55000000000000004">
      <c r="A102">
        <v>20000</v>
      </c>
      <c r="B102">
        <v>1300</v>
      </c>
      <c r="C102">
        <v>0.98943884526652814</v>
      </c>
    </row>
    <row r="103" spans="1:3" x14ac:dyDescent="0.55000000000000004">
      <c r="A103">
        <v>20000</v>
      </c>
      <c r="B103">
        <v>1350</v>
      </c>
      <c r="C103">
        <v>1.1598455144708752</v>
      </c>
    </row>
    <row r="104" spans="1:3" x14ac:dyDescent="0.55000000000000004">
      <c r="A104">
        <v>20000</v>
      </c>
      <c r="B104">
        <v>1400</v>
      </c>
      <c r="C104">
        <v>1.1837979107660574</v>
      </c>
    </row>
    <row r="105" spans="1:3" x14ac:dyDescent="0.55000000000000004">
      <c r="A105">
        <v>20000</v>
      </c>
      <c r="B105">
        <v>1450</v>
      </c>
      <c r="C105">
        <v>1.1880009428828666</v>
      </c>
    </row>
    <row r="106" spans="1:3" x14ac:dyDescent="0.55000000000000004">
      <c r="A106">
        <v>20000</v>
      </c>
      <c r="B106">
        <v>1500</v>
      </c>
      <c r="C106">
        <v>1.1889585305694215</v>
      </c>
    </row>
    <row r="107" spans="1:3" x14ac:dyDescent="0.55000000000000004">
      <c r="A107">
        <v>8750</v>
      </c>
      <c r="B107">
        <v>0</v>
      </c>
      <c r="C107">
        <v>0.22092885575775756</v>
      </c>
    </row>
    <row r="108" spans="1:3" x14ac:dyDescent="0.55000000000000004">
      <c r="A108">
        <v>8750</v>
      </c>
      <c r="B108">
        <v>250</v>
      </c>
      <c r="C108">
        <v>0.2259765087908526</v>
      </c>
    </row>
    <row r="109" spans="1:3" x14ac:dyDescent="0.55000000000000004">
      <c r="A109">
        <v>8750</v>
      </c>
      <c r="B109">
        <v>500</v>
      </c>
      <c r="C109">
        <v>0.23696071641344044</v>
      </c>
    </row>
    <row r="110" spans="1:3" x14ac:dyDescent="0.55000000000000004">
      <c r="A110">
        <v>8750</v>
      </c>
      <c r="B110">
        <v>750</v>
      </c>
      <c r="C110">
        <v>0.25073605805563443</v>
      </c>
    </row>
    <row r="111" spans="1:3" x14ac:dyDescent="0.55000000000000004">
      <c r="A111">
        <v>8750</v>
      </c>
      <c r="B111">
        <v>1000</v>
      </c>
      <c r="C111">
        <v>0.27904980935726703</v>
      </c>
    </row>
    <row r="112" spans="1:3" x14ac:dyDescent="0.55000000000000004">
      <c r="A112">
        <v>8750</v>
      </c>
      <c r="B112">
        <v>1050</v>
      </c>
      <c r="C112">
        <v>0.29300758210574646</v>
      </c>
    </row>
    <row r="113" spans="1:3" x14ac:dyDescent="0.55000000000000004">
      <c r="A113">
        <v>8750</v>
      </c>
      <c r="B113">
        <v>1100</v>
      </c>
      <c r="C113">
        <v>0.33499486873983725</v>
      </c>
    </row>
    <row r="114" spans="1:3" x14ac:dyDescent="0.55000000000000004">
      <c r="A114">
        <v>8750</v>
      </c>
      <c r="B114">
        <v>1150</v>
      </c>
      <c r="C114">
        <v>0.40636074156752333</v>
      </c>
    </row>
    <row r="115" spans="1:3" x14ac:dyDescent="0.55000000000000004">
      <c r="A115">
        <v>8750</v>
      </c>
      <c r="B115">
        <v>1200</v>
      </c>
      <c r="C115">
        <v>0.60262115274214256</v>
      </c>
    </row>
    <row r="116" spans="1:3" x14ac:dyDescent="0.55000000000000004">
      <c r="A116">
        <v>8750</v>
      </c>
      <c r="B116">
        <v>1250</v>
      </c>
      <c r="C116">
        <v>0.899658403103471</v>
      </c>
    </row>
    <row r="117" spans="1:3" x14ac:dyDescent="0.55000000000000004">
      <c r="A117">
        <v>8750</v>
      </c>
      <c r="B117">
        <v>1300</v>
      </c>
      <c r="C117">
        <v>1.0784563368069389</v>
      </c>
    </row>
    <row r="118" spans="1:3" x14ac:dyDescent="0.55000000000000004">
      <c r="A118">
        <v>8750</v>
      </c>
      <c r="B118">
        <v>1350</v>
      </c>
      <c r="C118">
        <v>1.1671128101719754</v>
      </c>
    </row>
    <row r="119" spans="1:3" x14ac:dyDescent="0.55000000000000004">
      <c r="A119">
        <v>8750</v>
      </c>
      <c r="B119">
        <v>1400</v>
      </c>
      <c r="C119">
        <v>1.1846108832074922</v>
      </c>
    </row>
    <row r="120" spans="1:3" x14ac:dyDescent="0.55000000000000004">
      <c r="A120">
        <v>8750</v>
      </c>
      <c r="B120">
        <v>1450</v>
      </c>
      <c r="C120">
        <v>1.1880817740549348</v>
      </c>
    </row>
    <row r="121" spans="1:3" x14ac:dyDescent="0.55000000000000004">
      <c r="A121">
        <v>8750</v>
      </c>
      <c r="B121">
        <v>1500</v>
      </c>
      <c r="C121">
        <v>1.1889590855367795</v>
      </c>
    </row>
    <row r="122" spans="1:3" x14ac:dyDescent="0.55000000000000004">
      <c r="A122">
        <v>11250</v>
      </c>
      <c r="B122">
        <v>0</v>
      </c>
      <c r="C122">
        <v>0.13798793731453721</v>
      </c>
    </row>
    <row r="123" spans="1:3" x14ac:dyDescent="0.55000000000000004">
      <c r="A123">
        <v>11250</v>
      </c>
      <c r="B123">
        <v>250</v>
      </c>
      <c r="C123">
        <v>0.1331747488510753</v>
      </c>
    </row>
    <row r="124" spans="1:3" x14ac:dyDescent="0.55000000000000004">
      <c r="A124">
        <v>11250</v>
      </c>
      <c r="B124">
        <v>500</v>
      </c>
      <c r="C124">
        <v>0.12393686919961132</v>
      </c>
    </row>
    <row r="125" spans="1:3" x14ac:dyDescent="0.55000000000000004">
      <c r="A125">
        <v>11250</v>
      </c>
      <c r="B125">
        <v>750</v>
      </c>
      <c r="C125">
        <v>0.11447945246477045</v>
      </c>
    </row>
    <row r="126" spans="1:3" x14ac:dyDescent="0.55000000000000004">
      <c r="A126">
        <v>11250</v>
      </c>
      <c r="B126">
        <v>1000</v>
      </c>
      <c r="C126">
        <v>0.10234269357774176</v>
      </c>
    </row>
    <row r="127" spans="1:3" x14ac:dyDescent="0.55000000000000004">
      <c r="A127">
        <v>11250</v>
      </c>
      <c r="B127">
        <v>1050</v>
      </c>
      <c r="C127">
        <v>0.10082095038687687</v>
      </c>
    </row>
    <row r="128" spans="1:3" x14ac:dyDescent="0.55000000000000004">
      <c r="A128">
        <v>11250</v>
      </c>
      <c r="B128">
        <v>1100</v>
      </c>
      <c r="C128">
        <v>0.11911522950839239</v>
      </c>
    </row>
    <row r="129" spans="1:3" x14ac:dyDescent="0.55000000000000004">
      <c r="A129">
        <v>11250</v>
      </c>
      <c r="B129">
        <v>1150</v>
      </c>
      <c r="C129">
        <v>0.19231983696062127</v>
      </c>
    </row>
    <row r="130" spans="1:3" x14ac:dyDescent="0.55000000000000004">
      <c r="A130">
        <v>11250</v>
      </c>
      <c r="B130">
        <v>1200</v>
      </c>
      <c r="C130">
        <v>0.44120530369241995</v>
      </c>
    </row>
    <row r="131" spans="1:3" x14ac:dyDescent="0.55000000000000004">
      <c r="A131">
        <v>11250</v>
      </c>
      <c r="B131">
        <v>1250</v>
      </c>
      <c r="C131">
        <v>0.82736765766740761</v>
      </c>
    </row>
    <row r="132" spans="1:3" x14ac:dyDescent="0.55000000000000004">
      <c r="A132">
        <v>11250</v>
      </c>
      <c r="B132">
        <v>1300</v>
      </c>
      <c r="C132">
        <v>1.0569186808286237</v>
      </c>
    </row>
    <row r="133" spans="1:3" x14ac:dyDescent="0.55000000000000004">
      <c r="A133">
        <v>11250</v>
      </c>
      <c r="B133">
        <v>1350</v>
      </c>
      <c r="C133">
        <v>1.1650440388711392</v>
      </c>
    </row>
    <row r="134" spans="1:3" x14ac:dyDescent="0.55000000000000004">
      <c r="A134">
        <v>11250</v>
      </c>
      <c r="B134">
        <v>1400</v>
      </c>
      <c r="C134">
        <v>1.184357384471292</v>
      </c>
    </row>
    <row r="135" spans="1:3" x14ac:dyDescent="0.55000000000000004">
      <c r="A135">
        <v>11250</v>
      </c>
      <c r="B135">
        <v>1450</v>
      </c>
      <c r="C135">
        <v>1.1880551471231329</v>
      </c>
    </row>
    <row r="136" spans="1:3" x14ac:dyDescent="0.55000000000000004">
      <c r="A136">
        <v>11250</v>
      </c>
      <c r="B136">
        <v>1500</v>
      </c>
      <c r="C136">
        <v>1.1889588707007706</v>
      </c>
    </row>
    <row r="137" spans="1:3" x14ac:dyDescent="0.55000000000000004">
      <c r="A137">
        <v>10225</v>
      </c>
      <c r="B137">
        <v>0</v>
      </c>
      <c r="C137">
        <v>0.10821946577809104</v>
      </c>
    </row>
    <row r="138" spans="1:3" x14ac:dyDescent="0.55000000000000004">
      <c r="A138">
        <v>10225</v>
      </c>
      <c r="B138">
        <v>250</v>
      </c>
      <c r="C138">
        <v>0.11000464537873263</v>
      </c>
    </row>
    <row r="139" spans="1:3" x14ac:dyDescent="0.55000000000000004">
      <c r="A139">
        <v>10225</v>
      </c>
      <c r="B139">
        <v>500</v>
      </c>
      <c r="C139">
        <v>0.11520703364058647</v>
      </c>
    </row>
    <row r="140" spans="1:3" x14ac:dyDescent="0.55000000000000004">
      <c r="A140">
        <v>10225</v>
      </c>
      <c r="B140">
        <v>665</v>
      </c>
      <c r="C140">
        <v>0.12026990675905463</v>
      </c>
    </row>
    <row r="141" spans="1:3" x14ac:dyDescent="0.55000000000000004">
      <c r="A141">
        <v>10225</v>
      </c>
      <c r="B141">
        <v>750</v>
      </c>
      <c r="C141">
        <v>0.12364910629862626</v>
      </c>
    </row>
    <row r="142" spans="1:3" x14ac:dyDescent="0.55000000000000004">
      <c r="A142">
        <v>10225</v>
      </c>
      <c r="B142">
        <v>1000</v>
      </c>
      <c r="C142">
        <v>0.14518066320208778</v>
      </c>
    </row>
    <row r="143" spans="1:3" x14ac:dyDescent="0.55000000000000004">
      <c r="A143">
        <v>10225</v>
      </c>
      <c r="B143">
        <v>1050</v>
      </c>
      <c r="C143">
        <v>0.1573099091244804</v>
      </c>
    </row>
    <row r="144" spans="1:3" x14ac:dyDescent="0.55000000000000004">
      <c r="A144">
        <v>10225</v>
      </c>
      <c r="B144">
        <v>1100</v>
      </c>
      <c r="C144">
        <v>0.19894378180396657</v>
      </c>
    </row>
    <row r="145" spans="1:3" x14ac:dyDescent="0.55000000000000004">
      <c r="A145">
        <v>10225</v>
      </c>
      <c r="B145">
        <v>1150</v>
      </c>
      <c r="C145">
        <v>0.27794864142240328</v>
      </c>
    </row>
    <row r="146" spans="1:3" x14ac:dyDescent="0.55000000000000004">
      <c r="A146">
        <v>10225</v>
      </c>
      <c r="B146">
        <v>1200</v>
      </c>
      <c r="C146">
        <v>0.50701029889923277</v>
      </c>
    </row>
    <row r="147" spans="1:3" x14ac:dyDescent="0.55000000000000004">
      <c r="A147">
        <v>10225</v>
      </c>
      <c r="B147">
        <v>1250</v>
      </c>
      <c r="C147">
        <v>0.85677140435402988</v>
      </c>
    </row>
    <row r="148" spans="1:3" x14ac:dyDescent="0.55000000000000004">
      <c r="A148">
        <v>10225</v>
      </c>
      <c r="B148">
        <v>1300</v>
      </c>
      <c r="C148">
        <v>1.0655774845822494</v>
      </c>
    </row>
    <row r="149" spans="1:3" x14ac:dyDescent="0.55000000000000004">
      <c r="A149">
        <v>10225</v>
      </c>
      <c r="B149">
        <v>1350</v>
      </c>
      <c r="C149">
        <v>1.1658436006152744</v>
      </c>
    </row>
    <row r="150" spans="1:3" x14ac:dyDescent="0.55000000000000004">
      <c r="A150">
        <v>10225</v>
      </c>
      <c r="B150">
        <v>1400</v>
      </c>
      <c r="C150">
        <v>1.1844532147051685</v>
      </c>
    </row>
    <row r="151" spans="1:3" x14ac:dyDescent="0.55000000000000004">
      <c r="A151">
        <v>10225</v>
      </c>
      <c r="B151">
        <v>1450</v>
      </c>
      <c r="C151">
        <v>1.1880650526977303</v>
      </c>
    </row>
    <row r="152" spans="1:3" x14ac:dyDescent="0.55000000000000004">
      <c r="A152">
        <v>10225</v>
      </c>
      <c r="B152">
        <v>1500</v>
      </c>
      <c r="C152">
        <v>1.1889589466891821</v>
      </c>
    </row>
    <row r="153" spans="1:3" x14ac:dyDescent="0.55000000000000004">
      <c r="A153">
        <v>5000</v>
      </c>
      <c r="B153">
        <v>665</v>
      </c>
      <c r="C153">
        <v>0.64488390112144556</v>
      </c>
    </row>
    <row r="154" spans="1:3" x14ac:dyDescent="0.55000000000000004">
      <c r="A154">
        <v>7500</v>
      </c>
      <c r="B154">
        <v>665</v>
      </c>
      <c r="C154">
        <v>0.37514951211513137</v>
      </c>
    </row>
    <row r="155" spans="1:3" x14ac:dyDescent="0.55000000000000004">
      <c r="A155">
        <v>8750</v>
      </c>
      <c r="B155">
        <v>665</v>
      </c>
      <c r="C155">
        <v>0.24562271173023015</v>
      </c>
    </row>
    <row r="156" spans="1:3" x14ac:dyDescent="0.55000000000000004">
      <c r="A156">
        <v>10000</v>
      </c>
      <c r="B156">
        <v>665</v>
      </c>
      <c r="C156">
        <v>0.13428186480218562</v>
      </c>
    </row>
    <row r="157" spans="1:3" x14ac:dyDescent="0.55000000000000004">
      <c r="A157">
        <v>11250</v>
      </c>
      <c r="B157">
        <v>665</v>
      </c>
      <c r="C157">
        <v>0.11764480919319528</v>
      </c>
    </row>
    <row r="158" spans="1:3" x14ac:dyDescent="0.55000000000000004">
      <c r="A158">
        <v>12500</v>
      </c>
      <c r="B158">
        <v>665</v>
      </c>
      <c r="C158">
        <v>0.2185324434310062</v>
      </c>
    </row>
    <row r="159" spans="1:3" x14ac:dyDescent="0.55000000000000004">
      <c r="A159">
        <v>15000</v>
      </c>
      <c r="B159">
        <v>665</v>
      </c>
      <c r="C159">
        <v>0.47949014771667464</v>
      </c>
    </row>
    <row r="160" spans="1:3" x14ac:dyDescent="0.55000000000000004">
      <c r="A160">
        <v>17500</v>
      </c>
      <c r="B160">
        <v>665</v>
      </c>
      <c r="C160">
        <v>0.75132845984499741</v>
      </c>
    </row>
    <row r="161" spans="1:3" x14ac:dyDescent="0.55000000000000004">
      <c r="A161">
        <v>20000</v>
      </c>
      <c r="B161">
        <v>665</v>
      </c>
      <c r="C161">
        <v>1.0254302128683004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932D-83C9-44B0-83CB-79D665034A69}">
  <dimension ref="A1:G3841"/>
  <sheetViews>
    <sheetView workbookViewId="0">
      <selection activeCell="C2" sqref="C2"/>
    </sheetView>
  </sheetViews>
  <sheetFormatPr defaultRowHeight="14.4" x14ac:dyDescent="0.55000000000000004"/>
  <sheetData>
    <row r="1" spans="1:7" x14ac:dyDescent="0.55000000000000004">
      <c r="A1" t="s">
        <v>1</v>
      </c>
      <c r="B1" t="s">
        <v>86</v>
      </c>
      <c r="C1" t="s">
        <v>119</v>
      </c>
      <c r="D1" t="s">
        <v>111</v>
      </c>
      <c r="F1" t="s">
        <v>120</v>
      </c>
      <c r="G1" t="s">
        <v>121</v>
      </c>
    </row>
    <row r="2" spans="1:7" x14ac:dyDescent="0.55000000000000004">
      <c r="A2" s="66">
        <v>5000</v>
      </c>
      <c r="B2" s="66">
        <v>0</v>
      </c>
      <c r="C2">
        <f>INDEX('Hex8'!$C$31:$FF$50,F2,G2)</f>
        <v>0.5163976756994495</v>
      </c>
      <c r="D2" s="65">
        <v>1.1947908940445182</v>
      </c>
      <c r="E2" s="65"/>
      <c r="F2">
        <v>1</v>
      </c>
      <c r="G2">
        <v>1</v>
      </c>
    </row>
    <row r="3" spans="1:7" x14ac:dyDescent="0.55000000000000004">
      <c r="A3" s="66">
        <v>5000</v>
      </c>
      <c r="B3" s="66">
        <v>0</v>
      </c>
      <c r="C3">
        <f>INDEX('Hex8'!$C$31:$FF$50,F3,G3)</f>
        <v>0.47770698261998995</v>
      </c>
      <c r="D3" s="65">
        <v>1.0562109337529222</v>
      </c>
      <c r="E3" s="65"/>
      <c r="F3">
        <f t="shared" ref="F3:F16" si="0">F2+1</f>
        <v>2</v>
      </c>
      <c r="G3">
        <v>1</v>
      </c>
    </row>
    <row r="4" spans="1:7" x14ac:dyDescent="0.55000000000000004">
      <c r="A4" s="66">
        <v>5000</v>
      </c>
      <c r="B4" s="66">
        <v>0</v>
      </c>
      <c r="C4">
        <f>INDEX('Hex8'!$C$31:$FF$50,F4,G4)</f>
        <v>0.49569825773558318</v>
      </c>
      <c r="D4" s="65">
        <v>0.98989625500191891</v>
      </c>
      <c r="E4" s="65"/>
      <c r="F4">
        <f t="shared" si="0"/>
        <v>3</v>
      </c>
      <c r="G4">
        <v>1</v>
      </c>
    </row>
    <row r="5" spans="1:7" x14ac:dyDescent="0.55000000000000004">
      <c r="A5" s="66">
        <v>5000</v>
      </c>
      <c r="B5" s="66">
        <v>0</v>
      </c>
      <c r="C5">
        <f>INDEX('Hex8'!$C$31:$FF$50,F5,G5)</f>
        <v>0.42938024091782606</v>
      </c>
      <c r="D5" s="65">
        <v>1.1808089813367004</v>
      </c>
      <c r="E5" s="65"/>
      <c r="F5">
        <f t="shared" si="0"/>
        <v>4</v>
      </c>
      <c r="G5">
        <v>1</v>
      </c>
    </row>
    <row r="6" spans="1:7" x14ac:dyDescent="0.55000000000000004">
      <c r="A6" s="66">
        <v>5000</v>
      </c>
      <c r="B6" s="66">
        <v>0</v>
      </c>
      <c r="C6">
        <f>INDEX('Hex8'!$C$31:$FF$50,F6,G6)</f>
        <v>0.54674664187281086</v>
      </c>
      <c r="D6" s="65">
        <v>1.0094655229912022</v>
      </c>
      <c r="E6" s="65"/>
      <c r="F6">
        <f t="shared" si="0"/>
        <v>5</v>
      </c>
      <c r="G6">
        <v>1</v>
      </c>
    </row>
    <row r="7" spans="1:7" x14ac:dyDescent="0.55000000000000004">
      <c r="A7" s="66">
        <v>5000</v>
      </c>
      <c r="B7" s="66">
        <v>0</v>
      </c>
      <c r="C7">
        <f>INDEX('Hex8'!$C$31:$FF$50,F7,G7)</f>
        <v>0.60488087875529184</v>
      </c>
      <c r="D7" s="65">
        <v>1.3176631134711994</v>
      </c>
      <c r="E7" s="65"/>
      <c r="F7">
        <f t="shared" si="0"/>
        <v>6</v>
      </c>
      <c r="G7">
        <v>1</v>
      </c>
    </row>
    <row r="8" spans="1:7" x14ac:dyDescent="0.55000000000000004">
      <c r="A8" s="66">
        <v>5000</v>
      </c>
      <c r="B8" s="66">
        <v>0</v>
      </c>
      <c r="C8">
        <f>INDEX('Hex8'!$C$31:$FF$50,F8,G8)</f>
        <v>0.55960365136464851</v>
      </c>
      <c r="D8" s="65">
        <v>1.3556312282870939</v>
      </c>
      <c r="E8" s="65"/>
      <c r="F8">
        <f t="shared" si="0"/>
        <v>7</v>
      </c>
      <c r="G8">
        <v>1</v>
      </c>
    </row>
    <row r="9" spans="1:7" x14ac:dyDescent="0.55000000000000004">
      <c r="A9" s="66">
        <v>5000</v>
      </c>
      <c r="B9" s="66">
        <v>0</v>
      </c>
      <c r="C9">
        <f>INDEX('Hex8'!$C$31:$FF$50,F9,G9)</f>
        <v>0.47509887306613069</v>
      </c>
      <c r="D9" s="65">
        <v>1.0307302267806293</v>
      </c>
      <c r="E9" s="65"/>
      <c r="F9">
        <f t="shared" si="0"/>
        <v>8</v>
      </c>
      <c r="G9">
        <v>1</v>
      </c>
    </row>
    <row r="10" spans="1:7" x14ac:dyDescent="0.55000000000000004">
      <c r="A10" s="66">
        <v>5000</v>
      </c>
      <c r="B10" s="66">
        <v>0</v>
      </c>
      <c r="C10">
        <f>INDEX('Hex8'!$C$31:$FF$50,F10,G10)</f>
        <v>0.3629178064444406</v>
      </c>
      <c r="D10" s="65">
        <v>0.86606314209154855</v>
      </c>
      <c r="E10" s="65"/>
      <c r="F10">
        <f t="shared" si="0"/>
        <v>9</v>
      </c>
      <c r="G10">
        <v>1</v>
      </c>
    </row>
    <row r="11" spans="1:7" x14ac:dyDescent="0.55000000000000004">
      <c r="A11" s="66">
        <v>5000</v>
      </c>
      <c r="B11" s="66">
        <v>0</v>
      </c>
      <c r="C11">
        <f>INDEX('Hex8'!$C$31:$FF$50,F11,G11)</f>
        <v>0.63815206179221651</v>
      </c>
      <c r="D11" s="65">
        <v>1.1675054151057829</v>
      </c>
      <c r="E11" s="65"/>
      <c r="F11">
        <f t="shared" si="0"/>
        <v>10</v>
      </c>
      <c r="G11">
        <v>1</v>
      </c>
    </row>
    <row r="12" spans="1:7" x14ac:dyDescent="0.55000000000000004">
      <c r="A12" s="66">
        <v>5000</v>
      </c>
      <c r="B12" s="66">
        <v>0</v>
      </c>
      <c r="C12">
        <f>INDEX('Hex8'!$C$31:$FF$50,F12,G12)</f>
        <v>0.45872015792974929</v>
      </c>
      <c r="D12" s="65">
        <v>0.95697774563992144</v>
      </c>
      <c r="E12" s="65"/>
      <c r="F12">
        <f t="shared" si="0"/>
        <v>11</v>
      </c>
      <c r="G12">
        <v>1</v>
      </c>
    </row>
    <row r="13" spans="1:7" x14ac:dyDescent="0.55000000000000004">
      <c r="A13" s="66">
        <v>5000</v>
      </c>
      <c r="B13" s="66">
        <v>0</v>
      </c>
      <c r="C13">
        <f>INDEX('Hex8'!$C$31:$FF$50,F13,G13)</f>
        <v>0.65676435277687484</v>
      </c>
      <c r="D13" s="65">
        <v>1.3460641078796829</v>
      </c>
      <c r="E13" s="65"/>
      <c r="F13">
        <f t="shared" si="0"/>
        <v>12</v>
      </c>
      <c r="G13">
        <v>1</v>
      </c>
    </row>
    <row r="14" spans="1:7" x14ac:dyDescent="0.55000000000000004">
      <c r="A14" s="66">
        <v>5000</v>
      </c>
      <c r="B14" s="66">
        <v>0</v>
      </c>
      <c r="C14">
        <f>INDEX('Hex8'!$C$31:$FF$50,F14,G14)</f>
        <v>0.60664481659626157</v>
      </c>
      <c r="D14" s="65">
        <v>1.1672257595055451</v>
      </c>
      <c r="E14" s="65"/>
      <c r="F14">
        <f t="shared" si="0"/>
        <v>13</v>
      </c>
      <c r="G14">
        <v>1</v>
      </c>
    </row>
    <row r="15" spans="1:7" x14ac:dyDescent="0.55000000000000004">
      <c r="A15" s="66">
        <v>5000</v>
      </c>
      <c r="B15" s="66">
        <v>0</v>
      </c>
      <c r="C15">
        <f>INDEX('Hex8'!$C$31:$FF$50,F15,G15)</f>
        <v>0.76404231165247527</v>
      </c>
      <c r="D15" s="65">
        <v>1.5949217285186394</v>
      </c>
      <c r="E15" s="65"/>
      <c r="F15">
        <f t="shared" si="0"/>
        <v>14</v>
      </c>
      <c r="G15">
        <v>1</v>
      </c>
    </row>
    <row r="16" spans="1:7" x14ac:dyDescent="0.55000000000000004">
      <c r="A16" s="66">
        <v>5000</v>
      </c>
      <c r="B16" s="66">
        <v>0</v>
      </c>
      <c r="C16">
        <f>INDEX('Hex8'!$C$31:$FF$50,F16,G16)</f>
        <v>0.60650762025721217</v>
      </c>
      <c r="D16" s="65">
        <v>1.2674407016180753</v>
      </c>
      <c r="E16" s="65"/>
      <c r="F16">
        <f t="shared" si="0"/>
        <v>15</v>
      </c>
      <c r="G16">
        <v>1</v>
      </c>
    </row>
    <row r="17" spans="1:7" x14ac:dyDescent="0.55000000000000004">
      <c r="A17" s="66">
        <v>5000</v>
      </c>
      <c r="B17" s="66">
        <v>0</v>
      </c>
      <c r="C17">
        <f>INDEX('Hex8'!$C$31:$FF$50,F17,G17)</f>
        <v>0.44432242007389694</v>
      </c>
      <c r="D17" s="65">
        <v>0.89488259004612958</v>
      </c>
      <c r="E17" s="65"/>
      <c r="F17">
        <f t="shared" ref="F17:F21" si="1">F16+1</f>
        <v>16</v>
      </c>
      <c r="G17">
        <v>1</v>
      </c>
    </row>
    <row r="18" spans="1:7" x14ac:dyDescent="0.55000000000000004">
      <c r="A18" s="66">
        <v>5000</v>
      </c>
      <c r="B18" s="66">
        <v>0</v>
      </c>
      <c r="C18">
        <f>INDEX('Hex8'!$C$31:$FF$50,F18,G18)</f>
        <v>0.66211046644223892</v>
      </c>
      <c r="D18" s="65">
        <v>1.2750214292717175</v>
      </c>
      <c r="E18" s="65"/>
      <c r="F18">
        <f t="shared" si="1"/>
        <v>17</v>
      </c>
      <c r="G18">
        <v>1</v>
      </c>
    </row>
    <row r="19" spans="1:7" x14ac:dyDescent="0.55000000000000004">
      <c r="A19" s="66">
        <v>5000</v>
      </c>
      <c r="B19" s="66">
        <v>0</v>
      </c>
      <c r="C19">
        <f>INDEX('Hex8'!$C$31:$FF$50,F19,G19)</f>
        <v>0.57451644736210716</v>
      </c>
      <c r="D19" s="65">
        <v>1.2049060712630628</v>
      </c>
      <c r="E19" s="65"/>
      <c r="F19">
        <f t="shared" si="1"/>
        <v>18</v>
      </c>
      <c r="G19">
        <v>1</v>
      </c>
    </row>
    <row r="20" spans="1:7" x14ac:dyDescent="0.55000000000000004">
      <c r="A20" s="66">
        <v>5000</v>
      </c>
      <c r="B20" s="66">
        <v>0</v>
      </c>
      <c r="C20">
        <f>INDEX('Hex8'!$C$31:$FF$50,F20,G20)</f>
        <v>0.64922280127588061</v>
      </c>
      <c r="D20" s="65">
        <v>1.3242323335278336</v>
      </c>
      <c r="E20" s="65"/>
      <c r="F20">
        <f t="shared" si="1"/>
        <v>19</v>
      </c>
      <c r="G20">
        <v>1</v>
      </c>
    </row>
    <row r="21" spans="1:7" x14ac:dyDescent="0.55000000000000004">
      <c r="A21" s="66">
        <v>5000</v>
      </c>
      <c r="B21" s="66">
        <v>0</v>
      </c>
      <c r="C21">
        <f>INDEX('Hex8'!$C$31:$FF$50,F21,G21)</f>
        <v>0.66632394000904971</v>
      </c>
      <c r="D21" s="65">
        <v>1.3926930675882432</v>
      </c>
      <c r="E21" s="65"/>
      <c r="F21">
        <f t="shared" si="1"/>
        <v>20</v>
      </c>
      <c r="G21">
        <v>1</v>
      </c>
    </row>
    <row r="22" spans="1:7" x14ac:dyDescent="0.55000000000000004">
      <c r="A22" s="66">
        <v>5000</v>
      </c>
      <c r="B22" s="66">
        <f>B2+250</f>
        <v>250</v>
      </c>
      <c r="C22">
        <f>INDEX('Hex8'!$C$31:$FF$50,F22,G22)</f>
        <v>0.51327069661197477</v>
      </c>
      <c r="D22" s="65">
        <v>1.1947908940445182</v>
      </c>
      <c r="E22" s="65"/>
      <c r="F22">
        <v>1</v>
      </c>
      <c r="G22">
        <f>G2+1</f>
        <v>2</v>
      </c>
    </row>
    <row r="23" spans="1:7" x14ac:dyDescent="0.55000000000000004">
      <c r="A23" s="66">
        <v>5000</v>
      </c>
      <c r="B23" s="66">
        <f t="shared" ref="B23:B61" si="2">B3+250</f>
        <v>250</v>
      </c>
      <c r="C23">
        <f>INDEX('Hex8'!$C$31:$FF$50,F23,G23)</f>
        <v>0.47465620386425666</v>
      </c>
      <c r="D23" s="65">
        <v>1.0562109337529222</v>
      </c>
      <c r="E23" s="65"/>
      <c r="F23">
        <f t="shared" ref="F23:F36" si="3">F22+1</f>
        <v>2</v>
      </c>
      <c r="G23">
        <f t="shared" ref="G23:G86" si="4">G3+1</f>
        <v>2</v>
      </c>
    </row>
    <row r="24" spans="1:7" x14ac:dyDescent="0.55000000000000004">
      <c r="A24" s="66">
        <v>5000</v>
      </c>
      <c r="B24" s="66">
        <f t="shared" si="2"/>
        <v>250</v>
      </c>
      <c r="C24">
        <f>INDEX('Hex8'!$C$31:$FF$50,F24,G24)</f>
        <v>0.4926022002959618</v>
      </c>
      <c r="D24" s="65">
        <v>0.98989625500191891</v>
      </c>
      <c r="E24" s="65"/>
      <c r="F24">
        <f t="shared" si="3"/>
        <v>3</v>
      </c>
      <c r="G24">
        <f t="shared" si="4"/>
        <v>2</v>
      </c>
    </row>
    <row r="25" spans="1:7" x14ac:dyDescent="0.55000000000000004">
      <c r="A25" s="66">
        <v>5000</v>
      </c>
      <c r="B25" s="66">
        <f t="shared" si="2"/>
        <v>250</v>
      </c>
      <c r="C25">
        <f>INDEX('Hex8'!$C$31:$FF$50,F25,G25)</f>
        <v>0.42696978017839826</v>
      </c>
      <c r="D25" s="65">
        <v>1.1808089813367004</v>
      </c>
      <c r="E25" s="65"/>
      <c r="F25">
        <f t="shared" si="3"/>
        <v>4</v>
      </c>
      <c r="G25">
        <f t="shared" si="4"/>
        <v>2</v>
      </c>
    </row>
    <row r="26" spans="1:7" x14ac:dyDescent="0.55000000000000004">
      <c r="A26" s="66">
        <v>5000</v>
      </c>
      <c r="B26" s="66">
        <f t="shared" si="2"/>
        <v>250</v>
      </c>
      <c r="C26">
        <f>INDEX('Hex8'!$C$31:$FF$50,F26,G26)</f>
        <v>0.5436103138673789</v>
      </c>
      <c r="D26" s="65">
        <v>1.0094655229912022</v>
      </c>
      <c r="E26" s="65"/>
      <c r="F26">
        <f t="shared" si="3"/>
        <v>5</v>
      </c>
      <c r="G26">
        <f t="shared" si="4"/>
        <v>2</v>
      </c>
    </row>
    <row r="27" spans="1:7" x14ac:dyDescent="0.55000000000000004">
      <c r="A27" s="66">
        <v>5000</v>
      </c>
      <c r="B27" s="66">
        <f t="shared" si="2"/>
        <v>250</v>
      </c>
      <c r="C27">
        <f>INDEX('Hex8'!$C$31:$FF$50,F27,G27)</f>
        <v>0.60199151633400749</v>
      </c>
      <c r="D27" s="65">
        <v>1.3176631134711994</v>
      </c>
      <c r="E27" s="65"/>
      <c r="F27">
        <f t="shared" si="3"/>
        <v>6</v>
      </c>
      <c r="G27">
        <f t="shared" si="4"/>
        <v>2</v>
      </c>
    </row>
    <row r="28" spans="1:7" x14ac:dyDescent="0.55000000000000004">
      <c r="A28" s="66">
        <v>5000</v>
      </c>
      <c r="B28" s="66">
        <f t="shared" si="2"/>
        <v>250</v>
      </c>
      <c r="C28">
        <f>INDEX('Hex8'!$C$31:$FF$50,F28,G28)</f>
        <v>0.55647707853182304</v>
      </c>
      <c r="D28" s="65">
        <v>1.3556312282870939</v>
      </c>
      <c r="E28" s="65"/>
      <c r="F28">
        <f t="shared" si="3"/>
        <v>7</v>
      </c>
      <c r="G28">
        <f t="shared" si="4"/>
        <v>2</v>
      </c>
    </row>
    <row r="29" spans="1:7" x14ac:dyDescent="0.55000000000000004">
      <c r="A29" s="66">
        <v>5000</v>
      </c>
      <c r="B29" s="66">
        <f t="shared" si="2"/>
        <v>250</v>
      </c>
      <c r="C29">
        <f>INDEX('Hex8'!$C$31:$FF$50,F29,G29)</f>
        <v>0.4733600547722791</v>
      </c>
      <c r="D29" s="65">
        <v>1.0307302267806293</v>
      </c>
      <c r="E29" s="65"/>
      <c r="F29">
        <f t="shared" si="3"/>
        <v>8</v>
      </c>
      <c r="G29">
        <f t="shared" si="4"/>
        <v>2</v>
      </c>
    </row>
    <row r="30" spans="1:7" x14ac:dyDescent="0.55000000000000004">
      <c r="A30" s="66">
        <v>5000</v>
      </c>
      <c r="B30" s="66">
        <f t="shared" si="2"/>
        <v>250</v>
      </c>
      <c r="C30">
        <f>INDEX('Hex8'!$C$31:$FF$50,F30,G30)</f>
        <v>0.36070239180631786</v>
      </c>
      <c r="D30" s="65">
        <v>0.86606314209154855</v>
      </c>
      <c r="E30" s="65"/>
      <c r="F30">
        <f t="shared" si="3"/>
        <v>9</v>
      </c>
      <c r="G30">
        <f t="shared" si="4"/>
        <v>2</v>
      </c>
    </row>
    <row r="31" spans="1:7" x14ac:dyDescent="0.55000000000000004">
      <c r="A31" s="66">
        <v>5000</v>
      </c>
      <c r="B31" s="66">
        <f t="shared" si="2"/>
        <v>250</v>
      </c>
      <c r="C31">
        <f>INDEX('Hex8'!$C$31:$FF$50,F31,G31)</f>
        <v>0.63407842020492111</v>
      </c>
      <c r="D31" s="65">
        <v>1.1675054151057829</v>
      </c>
      <c r="E31" s="65"/>
      <c r="F31">
        <f t="shared" si="3"/>
        <v>10</v>
      </c>
      <c r="G31">
        <f t="shared" si="4"/>
        <v>2</v>
      </c>
    </row>
    <row r="32" spans="1:7" x14ac:dyDescent="0.55000000000000004">
      <c r="A32" s="66">
        <v>5000</v>
      </c>
      <c r="B32" s="66">
        <f t="shared" si="2"/>
        <v>250</v>
      </c>
      <c r="C32">
        <f>INDEX('Hex8'!$C$31:$FF$50,F32,G32)</f>
        <v>0.45599822446905353</v>
      </c>
      <c r="D32" s="65">
        <v>0.95697774563992144</v>
      </c>
      <c r="E32" s="65"/>
      <c r="F32">
        <f t="shared" si="3"/>
        <v>11</v>
      </c>
      <c r="G32">
        <f t="shared" si="4"/>
        <v>2</v>
      </c>
    </row>
    <row r="33" spans="1:7" x14ac:dyDescent="0.55000000000000004">
      <c r="A33" s="66">
        <v>5000</v>
      </c>
      <c r="B33" s="66">
        <f t="shared" si="2"/>
        <v>250</v>
      </c>
      <c r="C33">
        <f>INDEX('Hex8'!$C$31:$FF$50,F33,G33)</f>
        <v>0.65293708252450766</v>
      </c>
      <c r="D33" s="65">
        <v>1.3460641078796829</v>
      </c>
      <c r="E33" s="65"/>
      <c r="F33">
        <f t="shared" si="3"/>
        <v>12</v>
      </c>
      <c r="G33">
        <f t="shared" si="4"/>
        <v>2</v>
      </c>
    </row>
    <row r="34" spans="1:7" x14ac:dyDescent="0.55000000000000004">
      <c r="A34" s="66">
        <v>5000</v>
      </c>
      <c r="B34" s="66">
        <f t="shared" si="2"/>
        <v>250</v>
      </c>
      <c r="C34">
        <f>INDEX('Hex8'!$C$31:$FF$50,F34,G34)</f>
        <v>0.60376229704599171</v>
      </c>
      <c r="D34" s="65">
        <v>1.1672257595055451</v>
      </c>
      <c r="E34" s="65"/>
      <c r="F34">
        <f t="shared" si="3"/>
        <v>13</v>
      </c>
      <c r="G34">
        <f t="shared" si="4"/>
        <v>2</v>
      </c>
    </row>
    <row r="35" spans="1:7" x14ac:dyDescent="0.55000000000000004">
      <c r="A35" s="66">
        <v>5000</v>
      </c>
      <c r="B35" s="66">
        <f t="shared" si="2"/>
        <v>250</v>
      </c>
      <c r="C35">
        <f>INDEX('Hex8'!$C$31:$FF$50,F35,G35)</f>
        <v>0.75975281187880339</v>
      </c>
      <c r="D35" s="65">
        <v>1.5949217285186394</v>
      </c>
      <c r="E35" s="65"/>
      <c r="F35">
        <f t="shared" si="3"/>
        <v>14</v>
      </c>
      <c r="G35">
        <f t="shared" si="4"/>
        <v>2</v>
      </c>
    </row>
    <row r="36" spans="1:7" x14ac:dyDescent="0.55000000000000004">
      <c r="A36" s="66">
        <v>5000</v>
      </c>
      <c r="B36" s="66">
        <f t="shared" si="2"/>
        <v>250</v>
      </c>
      <c r="C36">
        <f>INDEX('Hex8'!$C$31:$FF$50,F36,G36)</f>
        <v>0.60279177944248707</v>
      </c>
      <c r="D36" s="65">
        <v>1.2674407016180753</v>
      </c>
      <c r="E36" s="65"/>
      <c r="F36">
        <f t="shared" si="3"/>
        <v>15</v>
      </c>
      <c r="G36">
        <f t="shared" si="4"/>
        <v>2</v>
      </c>
    </row>
    <row r="37" spans="1:7" x14ac:dyDescent="0.55000000000000004">
      <c r="A37" s="66">
        <v>5000</v>
      </c>
      <c r="B37" s="66">
        <f t="shared" si="2"/>
        <v>250</v>
      </c>
      <c r="C37">
        <f>INDEX('Hex8'!$C$31:$FF$50,F37,G37)</f>
        <v>0.44175210995643316</v>
      </c>
      <c r="D37" s="65">
        <v>0.89488259004612958</v>
      </c>
      <c r="E37" s="65"/>
      <c r="F37">
        <f t="shared" ref="F37:F41" si="5">F36+1</f>
        <v>16</v>
      </c>
      <c r="G37">
        <f t="shared" si="4"/>
        <v>2</v>
      </c>
    </row>
    <row r="38" spans="1:7" x14ac:dyDescent="0.55000000000000004">
      <c r="A38" s="66">
        <v>5000</v>
      </c>
      <c r="B38" s="66">
        <f t="shared" si="2"/>
        <v>250</v>
      </c>
      <c r="C38">
        <f>INDEX('Hex8'!$C$31:$FF$50,F38,G38)</f>
        <v>0.65796940690166406</v>
      </c>
      <c r="D38" s="65">
        <v>1.2750214292717175</v>
      </c>
      <c r="E38" s="65"/>
      <c r="F38">
        <f t="shared" si="5"/>
        <v>17</v>
      </c>
      <c r="G38">
        <f t="shared" si="4"/>
        <v>2</v>
      </c>
    </row>
    <row r="39" spans="1:7" x14ac:dyDescent="0.55000000000000004">
      <c r="A39" s="66">
        <v>5000</v>
      </c>
      <c r="B39" s="66">
        <f t="shared" si="2"/>
        <v>250</v>
      </c>
      <c r="C39">
        <f>INDEX('Hex8'!$C$31:$FF$50,F39,G39)</f>
        <v>0.57121532599216474</v>
      </c>
      <c r="D39" s="65">
        <v>1.2049060712630628</v>
      </c>
      <c r="E39" s="65"/>
      <c r="F39">
        <f t="shared" si="5"/>
        <v>18</v>
      </c>
      <c r="G39">
        <f t="shared" si="4"/>
        <v>2</v>
      </c>
    </row>
    <row r="40" spans="1:7" x14ac:dyDescent="0.55000000000000004">
      <c r="A40" s="66">
        <v>5000</v>
      </c>
      <c r="B40" s="66">
        <f t="shared" si="2"/>
        <v>250</v>
      </c>
      <c r="C40">
        <f>INDEX('Hex8'!$C$31:$FF$50,F40,G40)</f>
        <v>0.64593236057745274</v>
      </c>
      <c r="D40" s="65">
        <v>1.3242323335278336</v>
      </c>
      <c r="E40" s="65"/>
      <c r="F40">
        <f t="shared" si="5"/>
        <v>19</v>
      </c>
      <c r="G40">
        <f t="shared" si="4"/>
        <v>2</v>
      </c>
    </row>
    <row r="41" spans="1:7" x14ac:dyDescent="0.55000000000000004">
      <c r="A41" s="66">
        <v>5000</v>
      </c>
      <c r="B41" s="66">
        <f t="shared" si="2"/>
        <v>250</v>
      </c>
      <c r="C41">
        <f>INDEX('Hex8'!$C$31:$FF$50,F41,G41)</f>
        <v>0.66300851404194339</v>
      </c>
      <c r="D41" s="65">
        <v>1.3926930675882432</v>
      </c>
      <c r="E41" s="65"/>
      <c r="F41">
        <f t="shared" si="5"/>
        <v>20</v>
      </c>
      <c r="G41">
        <f t="shared" si="4"/>
        <v>2</v>
      </c>
    </row>
    <row r="42" spans="1:7" x14ac:dyDescent="0.55000000000000004">
      <c r="A42" s="66">
        <v>5000</v>
      </c>
      <c r="B42" s="66">
        <f t="shared" si="2"/>
        <v>500</v>
      </c>
      <c r="C42">
        <f>INDEX('Hex8'!$C$31:$FF$50,F42,G42)</f>
        <v>0.50645971842477522</v>
      </c>
      <c r="D42" s="65">
        <v>1.1947908940445182</v>
      </c>
      <c r="E42" s="65"/>
      <c r="F42">
        <v>1</v>
      </c>
      <c r="G42">
        <f t="shared" si="4"/>
        <v>3</v>
      </c>
    </row>
    <row r="43" spans="1:7" x14ac:dyDescent="0.55000000000000004">
      <c r="A43" s="66">
        <v>5000</v>
      </c>
      <c r="B43" s="66">
        <f t="shared" si="2"/>
        <v>500</v>
      </c>
      <c r="C43">
        <f>INDEX('Hex8'!$C$31:$FF$50,F43,G43)</f>
        <v>0.46854886603085077</v>
      </c>
      <c r="D43" s="65">
        <v>1.0562109337529222</v>
      </c>
      <c r="E43" s="65"/>
      <c r="F43">
        <f t="shared" ref="F43:F56" si="6">F42+1</f>
        <v>2</v>
      </c>
      <c r="G43">
        <f t="shared" si="4"/>
        <v>3</v>
      </c>
    </row>
    <row r="44" spans="1:7" x14ac:dyDescent="0.55000000000000004">
      <c r="A44" s="66">
        <v>5000</v>
      </c>
      <c r="B44" s="66">
        <f t="shared" si="2"/>
        <v>500</v>
      </c>
      <c r="C44">
        <f>INDEX('Hex8'!$C$31:$FF$50,F44,G44)</f>
        <v>0.48614750781373728</v>
      </c>
      <c r="D44" s="65">
        <v>0.98989625500191891</v>
      </c>
      <c r="E44" s="65"/>
      <c r="F44">
        <f t="shared" si="6"/>
        <v>3</v>
      </c>
      <c r="G44">
        <f t="shared" si="4"/>
        <v>3</v>
      </c>
    </row>
    <row r="45" spans="1:7" x14ac:dyDescent="0.55000000000000004">
      <c r="A45" s="66">
        <v>5000</v>
      </c>
      <c r="B45" s="66">
        <f t="shared" si="2"/>
        <v>500</v>
      </c>
      <c r="C45">
        <f>INDEX('Hex8'!$C$31:$FF$50,F45,G45)</f>
        <v>0.42180689683232719</v>
      </c>
      <c r="D45" s="65">
        <v>1.1808089813367004</v>
      </c>
      <c r="E45" s="65"/>
      <c r="F45">
        <f t="shared" si="6"/>
        <v>4</v>
      </c>
      <c r="G45">
        <f t="shared" si="4"/>
        <v>3</v>
      </c>
    </row>
    <row r="46" spans="1:7" x14ac:dyDescent="0.55000000000000004">
      <c r="A46" s="66">
        <v>5000</v>
      </c>
      <c r="B46" s="66">
        <f t="shared" si="2"/>
        <v>500</v>
      </c>
      <c r="C46">
        <f>INDEX('Hex8'!$C$31:$FF$50,F46,G46)</f>
        <v>0.53685320843447715</v>
      </c>
      <c r="D46" s="65">
        <v>1.0094655229912022</v>
      </c>
      <c r="E46" s="65"/>
      <c r="F46">
        <f t="shared" si="6"/>
        <v>5</v>
      </c>
      <c r="G46">
        <f t="shared" si="4"/>
        <v>3</v>
      </c>
    </row>
    <row r="47" spans="1:7" x14ac:dyDescent="0.55000000000000004">
      <c r="A47" s="66">
        <v>5000</v>
      </c>
      <c r="B47" s="66">
        <f t="shared" si="2"/>
        <v>500</v>
      </c>
      <c r="C47">
        <f>INDEX('Hex8'!$C$31:$FF$50,F47,G47)</f>
        <v>0.59532160509762422</v>
      </c>
      <c r="D47" s="65">
        <v>1.3176631134711994</v>
      </c>
      <c r="E47" s="65"/>
      <c r="F47">
        <f t="shared" si="6"/>
        <v>6</v>
      </c>
      <c r="G47">
        <f t="shared" si="4"/>
        <v>3</v>
      </c>
    </row>
    <row r="48" spans="1:7" x14ac:dyDescent="0.55000000000000004">
      <c r="A48" s="66">
        <v>5000</v>
      </c>
      <c r="B48" s="66">
        <f t="shared" si="2"/>
        <v>500</v>
      </c>
      <c r="C48">
        <f>INDEX('Hex8'!$C$31:$FF$50,F48,G48)</f>
        <v>0.54959477099740894</v>
      </c>
      <c r="D48" s="65">
        <v>1.3556312282870939</v>
      </c>
      <c r="E48" s="65"/>
      <c r="F48">
        <f t="shared" si="6"/>
        <v>7</v>
      </c>
      <c r="G48">
        <f t="shared" si="4"/>
        <v>3</v>
      </c>
    </row>
    <row r="49" spans="1:7" x14ac:dyDescent="0.55000000000000004">
      <c r="A49" s="66">
        <v>5000</v>
      </c>
      <c r="B49" s="66">
        <f t="shared" si="2"/>
        <v>500</v>
      </c>
      <c r="C49">
        <f>INDEX('Hex8'!$C$31:$FF$50,F49,G49)</f>
        <v>0.46853847654349812</v>
      </c>
      <c r="D49" s="65">
        <v>1.0307302267806293</v>
      </c>
      <c r="E49" s="65"/>
      <c r="F49">
        <f t="shared" si="6"/>
        <v>8</v>
      </c>
      <c r="G49">
        <f t="shared" si="4"/>
        <v>3</v>
      </c>
    </row>
    <row r="50" spans="1:7" x14ac:dyDescent="0.55000000000000004">
      <c r="A50" s="66">
        <v>5000</v>
      </c>
      <c r="B50" s="66">
        <f t="shared" si="2"/>
        <v>500</v>
      </c>
      <c r="C50">
        <f>INDEX('Hex8'!$C$31:$FF$50,F50,G50)</f>
        <v>0.35593557461058589</v>
      </c>
      <c r="D50" s="65">
        <v>0.86606314209154855</v>
      </c>
      <c r="E50" s="65"/>
      <c r="F50">
        <f t="shared" si="6"/>
        <v>9</v>
      </c>
      <c r="G50">
        <f t="shared" si="4"/>
        <v>3</v>
      </c>
    </row>
    <row r="51" spans="1:7" x14ac:dyDescent="0.55000000000000004">
      <c r="A51" s="66">
        <v>5000</v>
      </c>
      <c r="B51" s="66">
        <f t="shared" si="2"/>
        <v>500</v>
      </c>
      <c r="C51">
        <f>INDEX('Hex8'!$C$31:$FF$50,F51,G51)</f>
        <v>0.62598535996727223</v>
      </c>
      <c r="D51" s="65">
        <v>1.1675054151057829</v>
      </c>
      <c r="E51" s="65"/>
      <c r="F51">
        <f t="shared" si="6"/>
        <v>10</v>
      </c>
      <c r="G51">
        <f t="shared" si="4"/>
        <v>3</v>
      </c>
    </row>
    <row r="52" spans="1:7" x14ac:dyDescent="0.55000000000000004">
      <c r="A52" s="66">
        <v>5000</v>
      </c>
      <c r="B52" s="66">
        <f t="shared" si="2"/>
        <v>500</v>
      </c>
      <c r="C52">
        <f>INDEX('Hex8'!$C$31:$FF$50,F52,G52)</f>
        <v>0.45021983228614249</v>
      </c>
      <c r="D52" s="65">
        <v>0.95697774563992144</v>
      </c>
      <c r="E52" s="65"/>
      <c r="F52">
        <f t="shared" si="6"/>
        <v>11</v>
      </c>
      <c r="G52">
        <f t="shared" si="4"/>
        <v>3</v>
      </c>
    </row>
    <row r="53" spans="1:7" x14ac:dyDescent="0.55000000000000004">
      <c r="A53" s="66">
        <v>5000</v>
      </c>
      <c r="B53" s="66">
        <f t="shared" si="2"/>
        <v>500</v>
      </c>
      <c r="C53">
        <f>INDEX('Hex8'!$C$31:$FF$50,F53,G53)</f>
        <v>0.64502575932674766</v>
      </c>
      <c r="D53" s="65">
        <v>1.3460641078796829</v>
      </c>
      <c r="E53" s="65"/>
      <c r="F53">
        <f t="shared" si="6"/>
        <v>12</v>
      </c>
      <c r="G53">
        <f t="shared" si="4"/>
        <v>3</v>
      </c>
    </row>
    <row r="54" spans="1:7" x14ac:dyDescent="0.55000000000000004">
      <c r="A54" s="66">
        <v>5000</v>
      </c>
      <c r="B54" s="66">
        <f t="shared" si="2"/>
        <v>500</v>
      </c>
      <c r="C54">
        <f>INDEX('Hex8'!$C$31:$FF$50,F54,G54)</f>
        <v>0.59686748625884423</v>
      </c>
      <c r="D54" s="65">
        <v>1.1672257595055451</v>
      </c>
      <c r="E54" s="65"/>
      <c r="F54">
        <f t="shared" si="6"/>
        <v>13</v>
      </c>
      <c r="G54">
        <f t="shared" si="4"/>
        <v>3</v>
      </c>
    </row>
    <row r="55" spans="1:7" x14ac:dyDescent="0.55000000000000004">
      <c r="A55" s="66">
        <v>5000</v>
      </c>
      <c r="B55" s="66">
        <f t="shared" si="2"/>
        <v>500</v>
      </c>
      <c r="C55">
        <f>INDEX('Hex8'!$C$31:$FF$50,F55,G55)</f>
        <v>0.75060457066050634</v>
      </c>
      <c r="D55" s="65">
        <v>1.5949217285186394</v>
      </c>
      <c r="E55" s="65"/>
      <c r="F55">
        <f t="shared" si="6"/>
        <v>14</v>
      </c>
      <c r="G55">
        <f t="shared" si="4"/>
        <v>3</v>
      </c>
    </row>
    <row r="56" spans="1:7" x14ac:dyDescent="0.55000000000000004">
      <c r="A56" s="66">
        <v>5000</v>
      </c>
      <c r="B56" s="66">
        <f t="shared" si="2"/>
        <v>500</v>
      </c>
      <c r="C56">
        <f>INDEX('Hex8'!$C$31:$FF$50,F56,G56)</f>
        <v>0.59502317342098088</v>
      </c>
      <c r="D56" s="65">
        <v>1.2674407016180753</v>
      </c>
      <c r="E56" s="65"/>
      <c r="F56">
        <f t="shared" si="6"/>
        <v>15</v>
      </c>
      <c r="G56">
        <f t="shared" si="4"/>
        <v>3</v>
      </c>
    </row>
    <row r="57" spans="1:7" x14ac:dyDescent="0.55000000000000004">
      <c r="A57" s="66">
        <v>5000</v>
      </c>
      <c r="B57" s="66">
        <f t="shared" si="2"/>
        <v>500</v>
      </c>
      <c r="C57">
        <f>INDEX('Hex8'!$C$31:$FF$50,F57,G57)</f>
        <v>0.43638507080191996</v>
      </c>
      <c r="D57" s="65">
        <v>0.89488259004612958</v>
      </c>
      <c r="E57" s="65"/>
      <c r="F57">
        <f t="shared" ref="F57:F61" si="7">F56+1</f>
        <v>16</v>
      </c>
      <c r="G57">
        <f t="shared" si="4"/>
        <v>3</v>
      </c>
    </row>
    <row r="58" spans="1:7" x14ac:dyDescent="0.55000000000000004">
      <c r="A58" s="66">
        <v>5000</v>
      </c>
      <c r="B58" s="66">
        <f t="shared" si="2"/>
        <v>500</v>
      </c>
      <c r="C58">
        <f>INDEX('Hex8'!$C$31:$FF$50,F58,G58)</f>
        <v>0.64936291962510728</v>
      </c>
      <c r="D58" s="65">
        <v>1.2750214292717175</v>
      </c>
      <c r="E58" s="65"/>
      <c r="F58">
        <f t="shared" si="7"/>
        <v>17</v>
      </c>
      <c r="G58">
        <f t="shared" si="4"/>
        <v>3</v>
      </c>
    </row>
    <row r="59" spans="1:7" x14ac:dyDescent="0.55000000000000004">
      <c r="A59" s="66">
        <v>5000</v>
      </c>
      <c r="B59" s="66">
        <f t="shared" si="2"/>
        <v>500</v>
      </c>
      <c r="C59">
        <f>INDEX('Hex8'!$C$31:$FF$50,F59,G59)</f>
        <v>0.56388402887826727</v>
      </c>
      <c r="D59" s="65">
        <v>1.2049060712630628</v>
      </c>
      <c r="E59" s="65"/>
      <c r="F59">
        <f t="shared" si="7"/>
        <v>18</v>
      </c>
      <c r="G59">
        <f t="shared" si="4"/>
        <v>3</v>
      </c>
    </row>
    <row r="60" spans="1:7" x14ac:dyDescent="0.55000000000000004">
      <c r="A60" s="66">
        <v>5000</v>
      </c>
      <c r="B60" s="66">
        <f t="shared" si="2"/>
        <v>500</v>
      </c>
      <c r="C60">
        <f>INDEX('Hex8'!$C$31:$FF$50,F60,G60)</f>
        <v>0.63828685802883689</v>
      </c>
      <c r="D60" s="65">
        <v>1.3242323335278336</v>
      </c>
      <c r="E60" s="65"/>
      <c r="F60">
        <f t="shared" si="7"/>
        <v>19</v>
      </c>
      <c r="G60">
        <f t="shared" si="4"/>
        <v>3</v>
      </c>
    </row>
    <row r="61" spans="1:7" x14ac:dyDescent="0.55000000000000004">
      <c r="A61" s="66">
        <v>5000</v>
      </c>
      <c r="B61" s="66">
        <f t="shared" si="2"/>
        <v>500</v>
      </c>
      <c r="C61">
        <f>INDEX('Hex8'!$C$31:$FF$50,F61,G61)</f>
        <v>0.65501831339156447</v>
      </c>
      <c r="D61" s="65">
        <v>1.3926930675882432</v>
      </c>
      <c r="E61" s="65"/>
      <c r="F61">
        <f t="shared" si="7"/>
        <v>20</v>
      </c>
      <c r="G61">
        <f t="shared" si="4"/>
        <v>3</v>
      </c>
    </row>
    <row r="62" spans="1:7" x14ac:dyDescent="0.55000000000000004">
      <c r="A62" s="66">
        <v>5000</v>
      </c>
      <c r="B62" s="66">
        <v>665</v>
      </c>
      <c r="C62">
        <f>INDEX('Hex8'!$C$31:$FF$50,F62,G62)</f>
        <v>0.50134021123500749</v>
      </c>
      <c r="D62" s="65">
        <v>1.1947908940445182</v>
      </c>
      <c r="E62" s="65"/>
      <c r="F62">
        <v>1</v>
      </c>
      <c r="G62">
        <f t="shared" si="4"/>
        <v>4</v>
      </c>
    </row>
    <row r="63" spans="1:7" x14ac:dyDescent="0.55000000000000004">
      <c r="A63" s="66">
        <v>5000</v>
      </c>
      <c r="B63" s="66">
        <v>665</v>
      </c>
      <c r="C63">
        <f>INDEX('Hex8'!$C$31:$FF$50,F63,G63)</f>
        <v>0.46369144290117964</v>
      </c>
      <c r="D63" s="65">
        <v>1.0562109337529222</v>
      </c>
      <c r="E63" s="65"/>
      <c r="F63">
        <f t="shared" ref="F63:F76" si="8">F62+1</f>
        <v>2</v>
      </c>
      <c r="G63">
        <f t="shared" si="4"/>
        <v>4</v>
      </c>
    </row>
    <row r="64" spans="1:7" x14ac:dyDescent="0.55000000000000004">
      <c r="A64" s="66">
        <v>5000</v>
      </c>
      <c r="B64" s="66">
        <v>665</v>
      </c>
      <c r="C64">
        <f>INDEX('Hex8'!$C$31:$FF$50,F64,G64)</f>
        <v>0.48144909328601154</v>
      </c>
      <c r="D64" s="65">
        <v>0.98989625500191891</v>
      </c>
      <c r="E64" s="65"/>
      <c r="F64">
        <f t="shared" si="8"/>
        <v>3</v>
      </c>
      <c r="G64">
        <f t="shared" si="4"/>
        <v>4</v>
      </c>
    </row>
    <row r="65" spans="1:7" x14ac:dyDescent="0.55000000000000004">
      <c r="A65" s="66">
        <v>5000</v>
      </c>
      <c r="B65" s="66">
        <v>665</v>
      </c>
      <c r="C65">
        <f>INDEX('Hex8'!$C$31:$FF$50,F65,G65)</f>
        <v>0.41780603832737179</v>
      </c>
      <c r="D65" s="65">
        <v>1.1808089813367004</v>
      </c>
      <c r="E65" s="65"/>
      <c r="F65">
        <f t="shared" si="8"/>
        <v>4</v>
      </c>
      <c r="G65">
        <f t="shared" si="4"/>
        <v>4</v>
      </c>
    </row>
    <row r="66" spans="1:7" x14ac:dyDescent="0.55000000000000004">
      <c r="A66" s="66">
        <v>5000</v>
      </c>
      <c r="B66" s="66">
        <v>665</v>
      </c>
      <c r="C66">
        <f>INDEX('Hex8'!$C$31:$FF$50,F66,G66)</f>
        <v>0.53132793864224825</v>
      </c>
      <c r="D66" s="65">
        <v>1.0094655229912022</v>
      </c>
      <c r="E66" s="65"/>
      <c r="F66">
        <f t="shared" si="8"/>
        <v>5</v>
      </c>
      <c r="G66">
        <f t="shared" si="4"/>
        <v>4</v>
      </c>
    </row>
    <row r="67" spans="1:7" x14ac:dyDescent="0.55000000000000004">
      <c r="A67" s="66">
        <v>5000</v>
      </c>
      <c r="B67" s="66">
        <v>665</v>
      </c>
      <c r="C67">
        <f>INDEX('Hex8'!$C$31:$FF$50,F67,G67)</f>
        <v>0.5900495771559866</v>
      </c>
      <c r="D67" s="65">
        <v>1.3176631134711994</v>
      </c>
      <c r="E67" s="65"/>
      <c r="F67">
        <f t="shared" si="8"/>
        <v>6</v>
      </c>
      <c r="G67">
        <f t="shared" si="4"/>
        <v>4</v>
      </c>
    </row>
    <row r="68" spans="1:7" x14ac:dyDescent="0.55000000000000004">
      <c r="A68" s="66">
        <v>5000</v>
      </c>
      <c r="B68" s="66">
        <v>665</v>
      </c>
      <c r="C68">
        <f>INDEX('Hex8'!$C$31:$FF$50,F68,G68)</f>
        <v>0.54437274093528665</v>
      </c>
      <c r="D68" s="65">
        <v>1.3556312282870939</v>
      </c>
      <c r="E68" s="65"/>
      <c r="F68">
        <f t="shared" si="8"/>
        <v>7</v>
      </c>
      <c r="G68">
        <f t="shared" si="4"/>
        <v>4</v>
      </c>
    </row>
    <row r="69" spans="1:7" x14ac:dyDescent="0.55000000000000004">
      <c r="A69" s="66">
        <v>5000</v>
      </c>
      <c r="B69" s="66">
        <v>665</v>
      </c>
      <c r="C69">
        <f>INDEX('Hex8'!$C$31:$FF$50,F69,G69)</f>
        <v>0.46450039255098274</v>
      </c>
      <c r="D69" s="65">
        <v>1.0307302267806293</v>
      </c>
      <c r="E69" s="65"/>
      <c r="F69">
        <f t="shared" si="8"/>
        <v>8</v>
      </c>
      <c r="G69">
        <f t="shared" si="4"/>
        <v>4</v>
      </c>
    </row>
    <row r="70" spans="1:7" x14ac:dyDescent="0.55000000000000004">
      <c r="A70" s="66">
        <v>5000</v>
      </c>
      <c r="B70" s="66">
        <v>665</v>
      </c>
      <c r="C70">
        <f>INDEX('Hex8'!$C$31:$FF$50,F70,G70)</f>
        <v>0.35235306341987149</v>
      </c>
      <c r="D70" s="65">
        <v>0.86606314209154855</v>
      </c>
      <c r="E70" s="65"/>
      <c r="F70">
        <f t="shared" si="8"/>
        <v>9</v>
      </c>
      <c r="G70">
        <f t="shared" si="4"/>
        <v>4</v>
      </c>
    </row>
    <row r="71" spans="1:7" x14ac:dyDescent="0.55000000000000004">
      <c r="A71" s="66">
        <v>5000</v>
      </c>
      <c r="B71" s="66">
        <v>665</v>
      </c>
      <c r="C71">
        <f>INDEX('Hex8'!$C$31:$FF$50,F71,G71)</f>
        <v>0.61978994761275275</v>
      </c>
      <c r="D71" s="65">
        <v>1.1675054151057829</v>
      </c>
      <c r="E71" s="65"/>
      <c r="F71">
        <f t="shared" si="8"/>
        <v>10</v>
      </c>
      <c r="G71">
        <f t="shared" si="4"/>
        <v>4</v>
      </c>
    </row>
    <row r="72" spans="1:7" x14ac:dyDescent="0.55000000000000004">
      <c r="A72" s="66">
        <v>5000</v>
      </c>
      <c r="B72" s="66">
        <v>665</v>
      </c>
      <c r="C72">
        <f>INDEX('Hex8'!$C$31:$FF$50,F72,G72)</f>
        <v>0.44562912745810968</v>
      </c>
      <c r="D72" s="65">
        <v>0.95697774563992144</v>
      </c>
      <c r="E72" s="65"/>
      <c r="F72">
        <f t="shared" si="8"/>
        <v>11</v>
      </c>
      <c r="G72">
        <f t="shared" si="4"/>
        <v>4</v>
      </c>
    </row>
    <row r="73" spans="1:7" x14ac:dyDescent="0.55000000000000004">
      <c r="A73" s="66">
        <v>5000</v>
      </c>
      <c r="B73" s="66">
        <v>665</v>
      </c>
      <c r="C73">
        <f>INDEX('Hex8'!$C$31:$FF$50,F73,G73)</f>
        <v>0.63878907671856144</v>
      </c>
      <c r="D73" s="65">
        <v>1.3460641078796829</v>
      </c>
      <c r="E73" s="65"/>
      <c r="F73">
        <f t="shared" si="8"/>
        <v>12</v>
      </c>
      <c r="G73">
        <f t="shared" si="4"/>
        <v>4</v>
      </c>
    </row>
    <row r="74" spans="1:7" x14ac:dyDescent="0.55000000000000004">
      <c r="A74" s="66">
        <v>5000</v>
      </c>
      <c r="B74" s="66">
        <v>665</v>
      </c>
      <c r="C74">
        <f>INDEX('Hex8'!$C$31:$FF$50,F74,G74)</f>
        <v>0.59144006181916331</v>
      </c>
      <c r="D74" s="65">
        <v>1.1672257595055451</v>
      </c>
      <c r="E74" s="65"/>
      <c r="F74">
        <f t="shared" si="8"/>
        <v>13</v>
      </c>
      <c r="G74">
        <f t="shared" si="4"/>
        <v>4</v>
      </c>
    </row>
    <row r="75" spans="1:7" x14ac:dyDescent="0.55000000000000004">
      <c r="A75" s="66">
        <v>5000</v>
      </c>
      <c r="B75" s="66">
        <v>665</v>
      </c>
      <c r="C75">
        <f>INDEX('Hex8'!$C$31:$FF$50,F75,G75)</f>
        <v>0.74334521401829745</v>
      </c>
      <c r="D75" s="65">
        <v>1.5949217285186394</v>
      </c>
      <c r="E75" s="65"/>
      <c r="F75">
        <f t="shared" si="8"/>
        <v>14</v>
      </c>
      <c r="G75">
        <f t="shared" si="4"/>
        <v>4</v>
      </c>
    </row>
    <row r="76" spans="1:7" x14ac:dyDescent="0.55000000000000004">
      <c r="A76" s="66">
        <v>5000</v>
      </c>
      <c r="B76" s="66">
        <v>665</v>
      </c>
      <c r="C76">
        <f>INDEX('Hex8'!$C$31:$FF$50,F76,G76)</f>
        <v>0.58882191653804183</v>
      </c>
      <c r="D76" s="65">
        <v>1.2674407016180753</v>
      </c>
      <c r="E76" s="65"/>
      <c r="F76">
        <f t="shared" si="8"/>
        <v>15</v>
      </c>
      <c r="G76">
        <f t="shared" si="4"/>
        <v>4</v>
      </c>
    </row>
    <row r="77" spans="1:7" x14ac:dyDescent="0.55000000000000004">
      <c r="A77" s="66">
        <v>5000</v>
      </c>
      <c r="B77" s="66">
        <v>665</v>
      </c>
      <c r="C77">
        <f>INDEX('Hex8'!$C$31:$FF$50,F77,G77)</f>
        <v>0.43210659604086038</v>
      </c>
      <c r="D77" s="65">
        <v>0.89488259004612958</v>
      </c>
      <c r="E77" s="65"/>
      <c r="F77">
        <f t="shared" ref="F77:F81" si="9">F76+1</f>
        <v>16</v>
      </c>
      <c r="G77">
        <f t="shared" si="4"/>
        <v>4</v>
      </c>
    </row>
    <row r="78" spans="1:7" x14ac:dyDescent="0.55000000000000004">
      <c r="A78" s="66">
        <v>5000</v>
      </c>
      <c r="B78" s="66">
        <v>665</v>
      </c>
      <c r="C78">
        <f>INDEX('Hex8'!$C$31:$FF$50,F78,G78)</f>
        <v>0.64262802235267724</v>
      </c>
      <c r="D78" s="65">
        <v>1.2750214292717175</v>
      </c>
      <c r="E78" s="65"/>
      <c r="F78">
        <f t="shared" si="9"/>
        <v>17</v>
      </c>
      <c r="G78">
        <f t="shared" si="4"/>
        <v>4</v>
      </c>
    </row>
    <row r="79" spans="1:7" x14ac:dyDescent="0.55000000000000004">
      <c r="A79" s="66">
        <v>5000</v>
      </c>
      <c r="B79" s="66">
        <v>665</v>
      </c>
      <c r="C79">
        <f>INDEX('Hex8'!$C$31:$FF$50,F79,G79)</f>
        <v>0.55788161175891615</v>
      </c>
      <c r="D79" s="65">
        <v>1.2049060712630628</v>
      </c>
      <c r="E79" s="65"/>
      <c r="F79">
        <f t="shared" si="9"/>
        <v>18</v>
      </c>
      <c r="G79">
        <f t="shared" si="4"/>
        <v>4</v>
      </c>
    </row>
    <row r="80" spans="1:7" x14ac:dyDescent="0.55000000000000004">
      <c r="A80" s="66">
        <v>5000</v>
      </c>
      <c r="B80" s="66">
        <v>665</v>
      </c>
      <c r="C80">
        <f>INDEX('Hex8'!$C$31:$FF$50,F80,G80)</f>
        <v>0.6319486800181443</v>
      </c>
      <c r="D80" s="65">
        <v>1.3242323335278336</v>
      </c>
      <c r="E80" s="65"/>
      <c r="F80">
        <f t="shared" si="9"/>
        <v>19</v>
      </c>
      <c r="G80">
        <f t="shared" si="4"/>
        <v>4</v>
      </c>
    </row>
    <row r="81" spans="1:7" x14ac:dyDescent="0.55000000000000004">
      <c r="A81" s="66">
        <v>5000</v>
      </c>
      <c r="B81" s="66">
        <v>665</v>
      </c>
      <c r="C81">
        <f>INDEX('Hex8'!$C$31:$FF$50,F81,G81)</f>
        <v>0.64888868731762117</v>
      </c>
      <c r="D81" s="65">
        <v>1.3926930675882432</v>
      </c>
      <c r="E81" s="65"/>
      <c r="F81">
        <f t="shared" si="9"/>
        <v>20</v>
      </c>
      <c r="G81">
        <f t="shared" si="4"/>
        <v>4</v>
      </c>
    </row>
    <row r="82" spans="1:7" x14ac:dyDescent="0.55000000000000004">
      <c r="A82" s="66">
        <v>5000</v>
      </c>
      <c r="B82" s="66">
        <v>750</v>
      </c>
      <c r="C82">
        <f>INDEX('Hex8'!$C$31:$FF$50,F82,G82)</f>
        <v>0.49836546781212337</v>
      </c>
      <c r="D82" s="65">
        <v>1.1947908940445182</v>
      </c>
      <c r="E82" s="65"/>
      <c r="F82">
        <v>1</v>
      </c>
      <c r="G82">
        <f t="shared" si="4"/>
        <v>5</v>
      </c>
    </row>
    <row r="83" spans="1:7" x14ac:dyDescent="0.55000000000000004">
      <c r="A83" s="66">
        <v>5000</v>
      </c>
      <c r="B83" s="66">
        <v>750</v>
      </c>
      <c r="C83">
        <f>INDEX('Hex8'!$C$31:$FF$50,F83,G83)</f>
        <v>0.4609635062547115</v>
      </c>
      <c r="D83" s="65">
        <v>1.0562109337529222</v>
      </c>
      <c r="E83" s="65"/>
      <c r="F83">
        <f t="shared" ref="F83:F96" si="10">F82+1</f>
        <v>2</v>
      </c>
      <c r="G83">
        <f t="shared" si="4"/>
        <v>5</v>
      </c>
    </row>
    <row r="84" spans="1:7" x14ac:dyDescent="0.55000000000000004">
      <c r="A84" s="66">
        <v>5000</v>
      </c>
      <c r="B84" s="66">
        <v>750</v>
      </c>
      <c r="C84">
        <f>INDEX('Hex8'!$C$31:$FF$50,F84,G84)</f>
        <v>0.47867740147502608</v>
      </c>
      <c r="D84" s="65">
        <v>0.98989625500191891</v>
      </c>
      <c r="E84" s="65"/>
      <c r="F84">
        <f t="shared" si="10"/>
        <v>3</v>
      </c>
      <c r="G84">
        <f t="shared" si="4"/>
        <v>5</v>
      </c>
    </row>
    <row r="85" spans="1:7" x14ac:dyDescent="0.55000000000000004">
      <c r="A85" s="66">
        <v>5000</v>
      </c>
      <c r="B85" s="66">
        <v>750</v>
      </c>
      <c r="C85">
        <f>INDEX('Hex8'!$C$31:$FF$50,F85,G85)</f>
        <v>0.41538667896298359</v>
      </c>
      <c r="D85" s="65">
        <v>1.1808089813367004</v>
      </c>
      <c r="E85" s="65"/>
      <c r="F85">
        <f t="shared" si="10"/>
        <v>4</v>
      </c>
      <c r="G85">
        <f t="shared" si="4"/>
        <v>5</v>
      </c>
    </row>
    <row r="86" spans="1:7" x14ac:dyDescent="0.55000000000000004">
      <c r="A86" s="66">
        <v>5000</v>
      </c>
      <c r="B86" s="66">
        <v>750</v>
      </c>
      <c r="C86">
        <f>INDEX('Hex8'!$C$31:$FF$50,F86,G86)</f>
        <v>0.5281185093481412</v>
      </c>
      <c r="D86" s="65">
        <v>1.0094655229912022</v>
      </c>
      <c r="E86" s="65"/>
      <c r="F86">
        <f t="shared" si="10"/>
        <v>5</v>
      </c>
      <c r="G86">
        <f t="shared" si="4"/>
        <v>5</v>
      </c>
    </row>
    <row r="87" spans="1:7" x14ac:dyDescent="0.55000000000000004">
      <c r="A87" s="66">
        <v>5000</v>
      </c>
      <c r="B87" s="66">
        <v>750</v>
      </c>
      <c r="C87">
        <f>INDEX('Hex8'!$C$31:$FF$50,F87,G87)</f>
        <v>0.58698490313141838</v>
      </c>
      <c r="D87" s="65">
        <v>1.3176631134711994</v>
      </c>
      <c r="E87" s="65"/>
      <c r="F87">
        <f t="shared" si="10"/>
        <v>6</v>
      </c>
      <c r="G87">
        <f t="shared" ref="G87:G150" si="11">G67+1</f>
        <v>5</v>
      </c>
    </row>
    <row r="88" spans="1:7" x14ac:dyDescent="0.55000000000000004">
      <c r="A88" s="66">
        <v>5000</v>
      </c>
      <c r="B88" s="66">
        <v>750</v>
      </c>
      <c r="C88">
        <f>INDEX('Hex8'!$C$31:$FF$50,F88,G88)</f>
        <v>0.54133061638886004</v>
      </c>
      <c r="D88" s="65">
        <v>1.3556312282870939</v>
      </c>
      <c r="E88" s="65"/>
      <c r="F88">
        <f t="shared" si="10"/>
        <v>7</v>
      </c>
      <c r="G88">
        <f t="shared" si="11"/>
        <v>5</v>
      </c>
    </row>
    <row r="89" spans="1:7" x14ac:dyDescent="0.55000000000000004">
      <c r="A89" s="66">
        <v>5000</v>
      </c>
      <c r="B89" s="66">
        <v>750</v>
      </c>
      <c r="C89">
        <f>INDEX('Hex8'!$C$31:$FF$50,F89,G89)</f>
        <v>0.46210599150428133</v>
      </c>
      <c r="D89" s="65">
        <v>1.0307302267806293</v>
      </c>
      <c r="E89" s="65"/>
      <c r="F89">
        <f t="shared" si="10"/>
        <v>8</v>
      </c>
      <c r="G89">
        <f t="shared" si="11"/>
        <v>5</v>
      </c>
    </row>
    <row r="90" spans="1:7" x14ac:dyDescent="0.55000000000000004">
      <c r="A90" s="66">
        <v>5000</v>
      </c>
      <c r="B90" s="66">
        <v>750</v>
      </c>
      <c r="C90">
        <f>INDEX('Hex8'!$C$31:$FF$50,F90,G90)</f>
        <v>0.35016696450147516</v>
      </c>
      <c r="D90" s="65">
        <v>0.86606314209154855</v>
      </c>
      <c r="E90" s="65"/>
      <c r="F90">
        <f t="shared" si="10"/>
        <v>9</v>
      </c>
      <c r="G90">
        <f t="shared" si="11"/>
        <v>5</v>
      </c>
    </row>
    <row r="91" spans="1:7" x14ac:dyDescent="0.55000000000000004">
      <c r="A91" s="66">
        <v>5000</v>
      </c>
      <c r="B91" s="66">
        <v>750</v>
      </c>
      <c r="C91">
        <f>INDEX('Hex8'!$C$31:$FF$50,F91,G91)</f>
        <v>0.61633780547739458</v>
      </c>
      <c r="D91" s="65">
        <v>1.1675054151057829</v>
      </c>
      <c r="E91" s="65"/>
      <c r="F91">
        <f t="shared" si="10"/>
        <v>10</v>
      </c>
      <c r="G91">
        <f t="shared" si="11"/>
        <v>5</v>
      </c>
    </row>
    <row r="92" spans="1:7" x14ac:dyDescent="0.55000000000000004">
      <c r="A92" s="66">
        <v>5000</v>
      </c>
      <c r="B92" s="66">
        <v>750</v>
      </c>
      <c r="C92">
        <f>INDEX('Hex8'!$C$31:$FF$50,F92,G92)</f>
        <v>0.4429812044798091</v>
      </c>
      <c r="D92" s="65">
        <v>0.95697774563992144</v>
      </c>
      <c r="E92" s="65"/>
      <c r="F92">
        <f t="shared" si="10"/>
        <v>11</v>
      </c>
      <c r="G92">
        <f t="shared" si="11"/>
        <v>5</v>
      </c>
    </row>
    <row r="93" spans="1:7" x14ac:dyDescent="0.55000000000000004">
      <c r="A93" s="66">
        <v>5000</v>
      </c>
      <c r="B93" s="66">
        <v>750</v>
      </c>
      <c r="C93">
        <f>INDEX('Hex8'!$C$31:$FF$50,F93,G93)</f>
        <v>0.63508391846539902</v>
      </c>
      <c r="D93" s="65">
        <v>1.3460641078796829</v>
      </c>
      <c r="E93" s="65"/>
      <c r="F93">
        <f t="shared" si="10"/>
        <v>12</v>
      </c>
      <c r="G93">
        <f t="shared" si="11"/>
        <v>5</v>
      </c>
    </row>
    <row r="94" spans="1:7" x14ac:dyDescent="0.55000000000000004">
      <c r="A94" s="66">
        <v>5000</v>
      </c>
      <c r="B94" s="66">
        <v>750</v>
      </c>
      <c r="C94">
        <f>INDEX('Hex8'!$C$31:$FF$50,F94,G94)</f>
        <v>0.58812286663718205</v>
      </c>
      <c r="D94" s="65">
        <v>1.1672257595055451</v>
      </c>
      <c r="E94" s="65"/>
      <c r="F94">
        <f t="shared" si="10"/>
        <v>13</v>
      </c>
      <c r="G94">
        <f t="shared" si="11"/>
        <v>5</v>
      </c>
    </row>
    <row r="95" spans="1:7" x14ac:dyDescent="0.55000000000000004">
      <c r="A95" s="66">
        <v>5000</v>
      </c>
      <c r="B95" s="66">
        <v>750</v>
      </c>
      <c r="C95">
        <f>INDEX('Hex8'!$C$31:$FF$50,F95,G95)</f>
        <v>0.73911779573072178</v>
      </c>
      <c r="D95" s="65">
        <v>1.5949217285186394</v>
      </c>
      <c r="E95" s="65"/>
      <c r="F95">
        <f t="shared" si="10"/>
        <v>14</v>
      </c>
      <c r="G95">
        <f t="shared" si="11"/>
        <v>5</v>
      </c>
    </row>
    <row r="96" spans="1:7" x14ac:dyDescent="0.55000000000000004">
      <c r="A96" s="66">
        <v>5000</v>
      </c>
      <c r="B96" s="66">
        <v>750</v>
      </c>
      <c r="C96">
        <f>INDEX('Hex8'!$C$31:$FF$50,F96,G96)</f>
        <v>0.58521640064953651</v>
      </c>
      <c r="D96" s="65">
        <v>1.2674407016180753</v>
      </c>
      <c r="E96" s="65"/>
      <c r="F96">
        <f t="shared" si="10"/>
        <v>15</v>
      </c>
      <c r="G96">
        <f t="shared" si="11"/>
        <v>5</v>
      </c>
    </row>
    <row r="97" spans="1:7" x14ac:dyDescent="0.55000000000000004">
      <c r="A97" s="66">
        <v>5000</v>
      </c>
      <c r="B97" s="66">
        <v>750</v>
      </c>
      <c r="C97">
        <f>INDEX('Hex8'!$C$31:$FF$50,F97,G97)</f>
        <v>0.42964759500270294</v>
      </c>
      <c r="D97" s="65">
        <v>0.89488259004612958</v>
      </c>
      <c r="E97" s="65"/>
      <c r="F97">
        <f t="shared" ref="F97:F101" si="12">F96+1</f>
        <v>16</v>
      </c>
      <c r="G97">
        <f t="shared" si="11"/>
        <v>5</v>
      </c>
    </row>
    <row r="98" spans="1:7" x14ac:dyDescent="0.55000000000000004">
      <c r="A98" s="66">
        <v>5000</v>
      </c>
      <c r="B98" s="66">
        <v>750</v>
      </c>
      <c r="C98">
        <f>INDEX('Hex8'!$C$31:$FF$50,F98,G98)</f>
        <v>0.63875147804761179</v>
      </c>
      <c r="D98" s="65">
        <v>1.2750214292717175</v>
      </c>
      <c r="E98" s="65"/>
      <c r="F98">
        <f t="shared" si="12"/>
        <v>17</v>
      </c>
      <c r="G98">
        <f t="shared" si="11"/>
        <v>5</v>
      </c>
    </row>
    <row r="99" spans="1:7" x14ac:dyDescent="0.55000000000000004">
      <c r="A99" s="66">
        <v>5000</v>
      </c>
      <c r="B99" s="66">
        <v>750</v>
      </c>
      <c r="C99">
        <f>INDEX('Hex8'!$C$31:$FF$50,F99,G99)</f>
        <v>0.55432699013347664</v>
      </c>
      <c r="D99" s="65">
        <v>1.2049060712630628</v>
      </c>
      <c r="E99" s="65"/>
      <c r="F99">
        <f t="shared" si="12"/>
        <v>18</v>
      </c>
      <c r="G99">
        <f t="shared" si="11"/>
        <v>5</v>
      </c>
    </row>
    <row r="100" spans="1:7" x14ac:dyDescent="0.55000000000000004">
      <c r="A100" s="66">
        <v>5000</v>
      </c>
      <c r="B100" s="66">
        <v>750</v>
      </c>
      <c r="C100">
        <f>INDEX('Hex8'!$C$31:$FF$50,F100,G100)</f>
        <v>0.62825837767582293</v>
      </c>
      <c r="D100" s="65">
        <v>1.3242323335278336</v>
      </c>
      <c r="E100" s="65"/>
      <c r="F100">
        <f t="shared" si="12"/>
        <v>19</v>
      </c>
      <c r="G100">
        <f t="shared" si="11"/>
        <v>5</v>
      </c>
    </row>
    <row r="101" spans="1:7" x14ac:dyDescent="0.55000000000000004">
      <c r="A101" s="66">
        <v>5000</v>
      </c>
      <c r="B101" s="66">
        <v>750</v>
      </c>
      <c r="C101">
        <f>INDEX('Hex8'!$C$31:$FF$50,F101,G101)</f>
        <v>0.64512908476925557</v>
      </c>
      <c r="D101" s="65">
        <v>1.3926930675882432</v>
      </c>
      <c r="E101" s="65"/>
      <c r="F101">
        <f t="shared" si="12"/>
        <v>20</v>
      </c>
      <c r="G101">
        <f t="shared" si="11"/>
        <v>5</v>
      </c>
    </row>
    <row r="102" spans="1:7" x14ac:dyDescent="0.55000000000000004">
      <c r="A102" s="66">
        <v>5000</v>
      </c>
      <c r="B102" s="66">
        <f>B82+250</f>
        <v>1000</v>
      </c>
      <c r="C102">
        <f>INDEX('Hex8'!$C$31:$FF$50,F102,G102)</f>
        <v>0.48411343770639004</v>
      </c>
      <c r="D102" s="65">
        <v>1.1947908940445182</v>
      </c>
      <c r="E102" s="65"/>
      <c r="F102">
        <v>1</v>
      </c>
      <c r="G102">
        <f t="shared" si="11"/>
        <v>6</v>
      </c>
    </row>
    <row r="103" spans="1:7" x14ac:dyDescent="0.55000000000000004">
      <c r="A103" s="66">
        <v>5000</v>
      </c>
      <c r="B103" s="66">
        <f t="shared" ref="B103:B121" si="13">B83+250</f>
        <v>1000</v>
      </c>
      <c r="C103">
        <f>INDEX('Hex8'!$C$31:$FF$50,F103,G103)</f>
        <v>0.44603605339805863</v>
      </c>
      <c r="D103" s="65">
        <v>1.0562109337529222</v>
      </c>
      <c r="E103" s="65"/>
      <c r="F103">
        <f t="shared" ref="F103:F116" si="14">F102+1</f>
        <v>2</v>
      </c>
      <c r="G103">
        <f t="shared" si="11"/>
        <v>6</v>
      </c>
    </row>
    <row r="104" spans="1:7" x14ac:dyDescent="0.55000000000000004">
      <c r="A104" s="66">
        <v>5000</v>
      </c>
      <c r="B104" s="66">
        <f t="shared" si="13"/>
        <v>1000</v>
      </c>
      <c r="C104">
        <f>INDEX('Hex8'!$C$31:$FF$50,F104,G104)</f>
        <v>0.46429795329700274</v>
      </c>
      <c r="D104" s="65">
        <v>0.98989625500191891</v>
      </c>
      <c r="E104" s="65"/>
      <c r="F104">
        <f t="shared" si="14"/>
        <v>3</v>
      </c>
      <c r="G104">
        <f t="shared" si="11"/>
        <v>6</v>
      </c>
    </row>
    <row r="105" spans="1:7" x14ac:dyDescent="0.55000000000000004">
      <c r="A105" s="66">
        <v>5000</v>
      </c>
      <c r="B105" s="66">
        <f t="shared" si="13"/>
        <v>1000</v>
      </c>
      <c r="C105">
        <f>INDEX('Hex8'!$C$31:$FF$50,F105,G105)</f>
        <v>0.40424493313979992</v>
      </c>
      <c r="D105" s="65">
        <v>1.1808089813367004</v>
      </c>
      <c r="E105" s="65"/>
      <c r="F105">
        <f t="shared" si="14"/>
        <v>4</v>
      </c>
      <c r="G105">
        <f t="shared" si="11"/>
        <v>6</v>
      </c>
    </row>
    <row r="106" spans="1:7" x14ac:dyDescent="0.55000000000000004">
      <c r="A106" s="66">
        <v>5000</v>
      </c>
      <c r="B106" s="66">
        <f t="shared" si="13"/>
        <v>1000</v>
      </c>
      <c r="C106">
        <f>INDEX('Hex8'!$C$31:$FF$50,F106,G106)</f>
        <v>0.51032544283457815</v>
      </c>
      <c r="D106" s="65">
        <v>1.0094655229912022</v>
      </c>
      <c r="E106" s="65"/>
      <c r="F106">
        <f t="shared" si="14"/>
        <v>5</v>
      </c>
      <c r="G106">
        <f t="shared" si="11"/>
        <v>6</v>
      </c>
    </row>
    <row r="107" spans="1:7" x14ac:dyDescent="0.55000000000000004">
      <c r="A107" s="66">
        <v>5000</v>
      </c>
      <c r="B107" s="66">
        <f t="shared" si="13"/>
        <v>1000</v>
      </c>
      <c r="C107">
        <f>INDEX('Hex8'!$C$31:$FF$50,F107,G107)</f>
        <v>0.57207877247001337</v>
      </c>
      <c r="D107" s="65">
        <v>1.3176631134711994</v>
      </c>
      <c r="E107" s="65"/>
      <c r="F107">
        <f t="shared" si="14"/>
        <v>6</v>
      </c>
      <c r="G107">
        <f t="shared" si="11"/>
        <v>6</v>
      </c>
    </row>
    <row r="108" spans="1:7" x14ac:dyDescent="0.55000000000000004">
      <c r="A108" s="66">
        <v>5000</v>
      </c>
      <c r="B108" s="66">
        <f t="shared" si="13"/>
        <v>1000</v>
      </c>
      <c r="C108">
        <f>INDEX('Hex8'!$C$31:$FF$50,F108,G108)</f>
        <v>0.52622257051792976</v>
      </c>
      <c r="D108" s="65">
        <v>1.3556312282870939</v>
      </c>
      <c r="E108" s="65"/>
      <c r="F108">
        <f t="shared" si="14"/>
        <v>7</v>
      </c>
      <c r="G108">
        <f t="shared" si="11"/>
        <v>6</v>
      </c>
    </row>
    <row r="109" spans="1:7" x14ac:dyDescent="0.55000000000000004">
      <c r="A109" s="66">
        <v>5000</v>
      </c>
      <c r="B109" s="66">
        <f t="shared" si="13"/>
        <v>1000</v>
      </c>
      <c r="C109">
        <f>INDEX('Hex8'!$C$31:$FF$50,F109,G109)</f>
        <v>0.44904893449483174</v>
      </c>
      <c r="D109" s="65">
        <v>1.0307302267806293</v>
      </c>
      <c r="E109" s="65"/>
      <c r="F109">
        <f t="shared" si="14"/>
        <v>8</v>
      </c>
      <c r="G109">
        <f t="shared" si="11"/>
        <v>6</v>
      </c>
    </row>
    <row r="110" spans="1:7" x14ac:dyDescent="0.55000000000000004">
      <c r="A110" s="66">
        <v>5000</v>
      </c>
      <c r="B110" s="66">
        <f t="shared" si="13"/>
        <v>1000</v>
      </c>
      <c r="C110">
        <f>INDEX('Hex8'!$C$31:$FF$50,F110,G110)</f>
        <v>0.33989372607106044</v>
      </c>
      <c r="D110" s="65">
        <v>0.86606314209154855</v>
      </c>
      <c r="E110" s="65"/>
      <c r="F110">
        <f t="shared" si="14"/>
        <v>9</v>
      </c>
      <c r="G110">
        <f t="shared" si="11"/>
        <v>6</v>
      </c>
    </row>
    <row r="111" spans="1:7" x14ac:dyDescent="0.55000000000000004">
      <c r="A111" s="66">
        <v>5000</v>
      </c>
      <c r="B111" s="66">
        <f t="shared" si="13"/>
        <v>1000</v>
      </c>
      <c r="C111">
        <f>INDEX('Hex8'!$C$31:$FF$50,F111,G111)</f>
        <v>0.59510599507877449</v>
      </c>
      <c r="D111" s="65">
        <v>1.1675054151057829</v>
      </c>
      <c r="E111" s="65"/>
      <c r="F111">
        <f t="shared" si="14"/>
        <v>10</v>
      </c>
      <c r="G111">
        <f t="shared" si="11"/>
        <v>6</v>
      </c>
    </row>
    <row r="112" spans="1:7" x14ac:dyDescent="0.55000000000000004">
      <c r="A112" s="66">
        <v>5000</v>
      </c>
      <c r="B112" s="66">
        <f t="shared" si="13"/>
        <v>1000</v>
      </c>
      <c r="C112">
        <f>INDEX('Hex8'!$C$31:$FF$50,F112,G112)</f>
        <v>0.4265933257233992</v>
      </c>
      <c r="D112" s="65">
        <v>0.95697774563992144</v>
      </c>
      <c r="E112" s="65"/>
      <c r="F112">
        <f t="shared" si="14"/>
        <v>11</v>
      </c>
      <c r="G112">
        <f t="shared" si="11"/>
        <v>6</v>
      </c>
    </row>
    <row r="113" spans="1:7" x14ac:dyDescent="0.55000000000000004">
      <c r="A113" s="66">
        <v>5000</v>
      </c>
      <c r="B113" s="66">
        <f t="shared" si="13"/>
        <v>1000</v>
      </c>
      <c r="C113">
        <f>INDEX('Hex8'!$C$31:$FF$50,F113,G113)</f>
        <v>0.61326374397237005</v>
      </c>
      <c r="D113" s="65">
        <v>1.3460641078796829</v>
      </c>
      <c r="E113" s="65"/>
      <c r="F113">
        <f t="shared" si="14"/>
        <v>12</v>
      </c>
      <c r="G113">
        <f t="shared" si="11"/>
        <v>6</v>
      </c>
    </row>
    <row r="114" spans="1:7" x14ac:dyDescent="0.55000000000000004">
      <c r="A114" s="66">
        <v>5000</v>
      </c>
      <c r="B114" s="66">
        <f t="shared" si="13"/>
        <v>1000</v>
      </c>
      <c r="C114">
        <f>INDEX('Hex8'!$C$31:$FF$50,F114,G114)</f>
        <v>0.56927782785913894</v>
      </c>
      <c r="D114" s="65">
        <v>1.1672257595055451</v>
      </c>
      <c r="E114" s="65"/>
      <c r="F114">
        <f t="shared" si="14"/>
        <v>13</v>
      </c>
      <c r="G114">
        <f t="shared" si="11"/>
        <v>6</v>
      </c>
    </row>
    <row r="115" spans="1:7" x14ac:dyDescent="0.55000000000000004">
      <c r="A115" s="66">
        <v>5000</v>
      </c>
      <c r="B115" s="66">
        <f t="shared" si="13"/>
        <v>1000</v>
      </c>
      <c r="C115">
        <f>INDEX('Hex8'!$C$31:$FF$50,F115,G115)</f>
        <v>0.7150539748015613</v>
      </c>
      <c r="D115" s="65">
        <v>1.5949217285186394</v>
      </c>
      <c r="E115" s="65"/>
      <c r="F115">
        <f t="shared" si="14"/>
        <v>14</v>
      </c>
      <c r="G115">
        <f t="shared" si="11"/>
        <v>6</v>
      </c>
    </row>
    <row r="116" spans="1:7" x14ac:dyDescent="0.55000000000000004">
      <c r="A116" s="66">
        <v>5000</v>
      </c>
      <c r="B116" s="66">
        <f t="shared" si="13"/>
        <v>1000</v>
      </c>
      <c r="C116">
        <f>INDEX('Hex8'!$C$31:$FF$50,F116,G116)</f>
        <v>0.56585179296249577</v>
      </c>
      <c r="D116" s="65">
        <v>1.2674407016180753</v>
      </c>
      <c r="E116" s="65"/>
      <c r="F116">
        <f t="shared" si="14"/>
        <v>15</v>
      </c>
      <c r="G116">
        <f t="shared" si="11"/>
        <v>6</v>
      </c>
    </row>
    <row r="117" spans="1:7" x14ac:dyDescent="0.55000000000000004">
      <c r="A117" s="66">
        <v>5000</v>
      </c>
      <c r="B117" s="66">
        <f t="shared" si="13"/>
        <v>1000</v>
      </c>
      <c r="C117">
        <f>INDEX('Hex8'!$C$31:$FF$50,F117,G117)</f>
        <v>0.41679307941114246</v>
      </c>
      <c r="D117" s="65">
        <v>0.89488259004612958</v>
      </c>
      <c r="E117" s="65"/>
      <c r="F117">
        <f t="shared" ref="F117:F121" si="15">F116+1</f>
        <v>16</v>
      </c>
      <c r="G117">
        <f t="shared" si="11"/>
        <v>6</v>
      </c>
    </row>
    <row r="118" spans="1:7" x14ac:dyDescent="0.55000000000000004">
      <c r="A118" s="66">
        <v>5000</v>
      </c>
      <c r="B118" s="66">
        <f t="shared" si="13"/>
        <v>1000</v>
      </c>
      <c r="C118">
        <f>INDEX('Hex8'!$C$31:$FF$50,F118,G118)</f>
        <v>0.61535776563701983</v>
      </c>
      <c r="D118" s="65">
        <v>1.2750214292717175</v>
      </c>
      <c r="E118" s="65"/>
      <c r="F118">
        <f t="shared" si="15"/>
        <v>17</v>
      </c>
      <c r="G118">
        <f t="shared" si="11"/>
        <v>6</v>
      </c>
    </row>
    <row r="119" spans="1:7" x14ac:dyDescent="0.55000000000000004">
      <c r="A119" s="66">
        <v>5000</v>
      </c>
      <c r="B119" s="66">
        <f t="shared" si="13"/>
        <v>1000</v>
      </c>
      <c r="C119">
        <f>INDEX('Hex8'!$C$31:$FF$50,F119,G119)</f>
        <v>0.53538987168786523</v>
      </c>
      <c r="D119" s="65">
        <v>1.2049060712630628</v>
      </c>
      <c r="E119" s="65"/>
      <c r="F119">
        <f t="shared" si="15"/>
        <v>18</v>
      </c>
      <c r="G119">
        <f t="shared" si="11"/>
        <v>6</v>
      </c>
    </row>
    <row r="120" spans="1:7" x14ac:dyDescent="0.55000000000000004">
      <c r="A120" s="66">
        <v>5000</v>
      </c>
      <c r="B120" s="66">
        <f t="shared" si="13"/>
        <v>1000</v>
      </c>
      <c r="C120">
        <f>INDEX('Hex8'!$C$31:$FF$50,F120,G120)</f>
        <v>0.60685603935725618</v>
      </c>
      <c r="D120" s="65">
        <v>1.3242323335278336</v>
      </c>
      <c r="E120" s="65"/>
      <c r="F120">
        <f t="shared" si="15"/>
        <v>19</v>
      </c>
      <c r="G120">
        <f t="shared" si="11"/>
        <v>6</v>
      </c>
    </row>
    <row r="121" spans="1:7" x14ac:dyDescent="0.55000000000000004">
      <c r="A121" s="66">
        <v>5000</v>
      </c>
      <c r="B121" s="66">
        <f t="shared" si="13"/>
        <v>1000</v>
      </c>
      <c r="C121">
        <f>INDEX('Hex8'!$C$31:$FF$50,F121,G121)</f>
        <v>0.61961542399610314</v>
      </c>
      <c r="D121" s="65">
        <v>1.3926930675882432</v>
      </c>
      <c r="E121" s="65"/>
      <c r="F121">
        <f t="shared" si="15"/>
        <v>20</v>
      </c>
      <c r="G121">
        <f t="shared" si="11"/>
        <v>6</v>
      </c>
    </row>
    <row r="122" spans="1:7" x14ac:dyDescent="0.55000000000000004">
      <c r="A122" s="66">
        <v>5000</v>
      </c>
      <c r="B122" s="66">
        <f t="shared" ref="B122:B185" si="16">B102+50</f>
        <v>1050</v>
      </c>
      <c r="C122">
        <f>INDEX('Hex8'!$C$31:$FF$50,F122,G122)</f>
        <v>0.47830520852196329</v>
      </c>
      <c r="D122" s="65">
        <v>1.1947908940445182</v>
      </c>
      <c r="E122" s="65"/>
      <c r="F122">
        <v>1</v>
      </c>
      <c r="G122">
        <f t="shared" si="11"/>
        <v>7</v>
      </c>
    </row>
    <row r="123" spans="1:7" x14ac:dyDescent="0.55000000000000004">
      <c r="A123" s="66">
        <v>5000</v>
      </c>
      <c r="B123" s="66">
        <f t="shared" si="16"/>
        <v>1050</v>
      </c>
      <c r="C123">
        <f>INDEX('Hex8'!$C$31:$FF$50,F123,G123)</f>
        <v>0.43982261293152675</v>
      </c>
      <c r="D123" s="65">
        <v>1.0562109337529222</v>
      </c>
      <c r="E123" s="65"/>
      <c r="F123">
        <f t="shared" ref="F123:F136" si="17">F122+1</f>
        <v>2</v>
      </c>
      <c r="G123">
        <f t="shared" si="11"/>
        <v>7</v>
      </c>
    </row>
    <row r="124" spans="1:7" x14ac:dyDescent="0.55000000000000004">
      <c r="A124" s="66">
        <v>5000</v>
      </c>
      <c r="B124" s="66">
        <f t="shared" si="16"/>
        <v>1050</v>
      </c>
      <c r="C124">
        <f>INDEX('Hex8'!$C$31:$FF$50,F124,G124)</f>
        <v>0.4573810866832852</v>
      </c>
      <c r="D124" s="65">
        <v>0.98989625500191891</v>
      </c>
      <c r="E124" s="65"/>
      <c r="F124">
        <f t="shared" si="17"/>
        <v>3</v>
      </c>
      <c r="G124">
        <f t="shared" si="11"/>
        <v>7</v>
      </c>
    </row>
    <row r="125" spans="1:7" x14ac:dyDescent="0.55000000000000004">
      <c r="A125" s="66">
        <v>5000</v>
      </c>
      <c r="B125" s="66">
        <f t="shared" si="16"/>
        <v>1050</v>
      </c>
      <c r="C125">
        <f>INDEX('Hex8'!$C$31:$FF$50,F125,G125)</f>
        <v>0.39972584922747512</v>
      </c>
      <c r="D125" s="65">
        <v>1.1808089813367004</v>
      </c>
      <c r="E125" s="65"/>
      <c r="F125">
        <f t="shared" si="17"/>
        <v>4</v>
      </c>
      <c r="G125">
        <f t="shared" si="11"/>
        <v>7</v>
      </c>
    </row>
    <row r="126" spans="1:7" x14ac:dyDescent="0.55000000000000004">
      <c r="A126" s="66">
        <v>5000</v>
      </c>
      <c r="B126" s="66">
        <f t="shared" si="16"/>
        <v>1050</v>
      </c>
      <c r="C126">
        <f>INDEX('Hex8'!$C$31:$FF$50,F126,G126)</f>
        <v>0.50189409905716043</v>
      </c>
      <c r="D126" s="65">
        <v>1.0094655229912022</v>
      </c>
      <c r="E126" s="65"/>
      <c r="F126">
        <f t="shared" si="17"/>
        <v>5</v>
      </c>
      <c r="G126">
        <f t="shared" si="11"/>
        <v>7</v>
      </c>
    </row>
    <row r="127" spans="1:7" x14ac:dyDescent="0.55000000000000004">
      <c r="A127" s="66">
        <v>5000</v>
      </c>
      <c r="B127" s="66">
        <f t="shared" si="16"/>
        <v>1050</v>
      </c>
      <c r="C127">
        <f>INDEX('Hex8'!$C$31:$FF$50,F127,G127)</f>
        <v>0.56575446698001064</v>
      </c>
      <c r="D127" s="65">
        <v>1.3176631134711994</v>
      </c>
      <c r="E127" s="65"/>
      <c r="F127">
        <f t="shared" si="17"/>
        <v>6</v>
      </c>
      <c r="G127">
        <f t="shared" si="11"/>
        <v>7</v>
      </c>
    </row>
    <row r="128" spans="1:7" x14ac:dyDescent="0.55000000000000004">
      <c r="A128" s="66">
        <v>5000</v>
      </c>
      <c r="B128" s="66">
        <f t="shared" si="16"/>
        <v>1050</v>
      </c>
      <c r="C128">
        <f>INDEX('Hex8'!$C$31:$FF$50,F128,G128)</f>
        <v>0.52015357946165752</v>
      </c>
      <c r="D128" s="65">
        <v>1.3556312282870939</v>
      </c>
      <c r="E128" s="65"/>
      <c r="F128">
        <f t="shared" si="17"/>
        <v>7</v>
      </c>
      <c r="G128">
        <f t="shared" si="11"/>
        <v>7</v>
      </c>
    </row>
    <row r="129" spans="1:7" x14ac:dyDescent="0.55000000000000004">
      <c r="A129" s="66">
        <v>5000</v>
      </c>
      <c r="B129" s="66">
        <f t="shared" si="16"/>
        <v>1050</v>
      </c>
      <c r="C129">
        <f>INDEX('Hex8'!$C$31:$FF$50,F129,G129)</f>
        <v>0.44307007433647866</v>
      </c>
      <c r="D129" s="65">
        <v>1.0307302267806293</v>
      </c>
      <c r="E129" s="65"/>
      <c r="F129">
        <f t="shared" si="17"/>
        <v>8</v>
      </c>
      <c r="G129">
        <f t="shared" si="11"/>
        <v>7</v>
      </c>
    </row>
    <row r="130" spans="1:7" x14ac:dyDescent="0.55000000000000004">
      <c r="A130" s="66">
        <v>5000</v>
      </c>
      <c r="B130" s="66">
        <f t="shared" si="16"/>
        <v>1050</v>
      </c>
      <c r="C130">
        <f>INDEX('Hex8'!$C$31:$FF$50,F130,G130)</f>
        <v>0.33565868941695071</v>
      </c>
      <c r="D130" s="65">
        <v>0.86606314209154855</v>
      </c>
      <c r="E130" s="65"/>
      <c r="F130">
        <f t="shared" si="17"/>
        <v>9</v>
      </c>
      <c r="G130">
        <f t="shared" si="11"/>
        <v>7</v>
      </c>
    </row>
    <row r="131" spans="1:7" x14ac:dyDescent="0.55000000000000004">
      <c r="A131" s="66">
        <v>5000</v>
      </c>
      <c r="B131" s="66">
        <f t="shared" si="16"/>
        <v>1050</v>
      </c>
      <c r="C131">
        <f>INDEX('Hex8'!$C$31:$FF$50,F131,G131)</f>
        <v>0.58247437159139681</v>
      </c>
      <c r="D131" s="65">
        <v>1.1675054151057829</v>
      </c>
      <c r="E131" s="65"/>
      <c r="F131">
        <f t="shared" si="17"/>
        <v>10</v>
      </c>
      <c r="G131">
        <f t="shared" si="11"/>
        <v>7</v>
      </c>
    </row>
    <row r="132" spans="1:7" x14ac:dyDescent="0.55000000000000004">
      <c r="A132" s="66">
        <v>5000</v>
      </c>
      <c r="B132" s="66">
        <f t="shared" si="16"/>
        <v>1050</v>
      </c>
      <c r="C132">
        <f>INDEX('Hex8'!$C$31:$FF$50,F132,G132)</f>
        <v>0.41732385725076748</v>
      </c>
      <c r="D132" s="65">
        <v>0.95697774563992144</v>
      </c>
      <c r="E132" s="65"/>
      <c r="F132">
        <f t="shared" si="17"/>
        <v>11</v>
      </c>
      <c r="G132">
        <f t="shared" si="11"/>
        <v>7</v>
      </c>
    </row>
    <row r="133" spans="1:7" x14ac:dyDescent="0.55000000000000004">
      <c r="A133" s="66">
        <v>5000</v>
      </c>
      <c r="B133" s="66">
        <f t="shared" si="16"/>
        <v>1050</v>
      </c>
      <c r="C133">
        <f>INDEX('Hex8'!$C$31:$FF$50,F133,G133)</f>
        <v>0.60127538456436513</v>
      </c>
      <c r="D133" s="65">
        <v>1.3460641078796829</v>
      </c>
      <c r="E133" s="65"/>
      <c r="F133">
        <f t="shared" si="17"/>
        <v>12</v>
      </c>
      <c r="G133">
        <f t="shared" si="11"/>
        <v>7</v>
      </c>
    </row>
    <row r="134" spans="1:7" x14ac:dyDescent="0.55000000000000004">
      <c r="A134" s="66">
        <v>5000</v>
      </c>
      <c r="B134" s="66">
        <f t="shared" si="16"/>
        <v>1050</v>
      </c>
      <c r="C134">
        <f>INDEX('Hex8'!$C$31:$FF$50,F134,G134)</f>
        <v>0.55979684214550363</v>
      </c>
      <c r="D134" s="65">
        <v>1.1672257595055451</v>
      </c>
      <c r="E134" s="65"/>
      <c r="F134">
        <f t="shared" si="17"/>
        <v>13</v>
      </c>
      <c r="G134">
        <f t="shared" si="11"/>
        <v>7</v>
      </c>
    </row>
    <row r="135" spans="1:7" x14ac:dyDescent="0.55000000000000004">
      <c r="A135" s="66">
        <v>5000</v>
      </c>
      <c r="B135" s="66">
        <f t="shared" si="16"/>
        <v>1050</v>
      </c>
      <c r="C135">
        <f>INDEX('Hex8'!$C$31:$FF$50,F135,G135)</f>
        <v>0.70349736937735263</v>
      </c>
      <c r="D135" s="65">
        <v>1.5949217285186394</v>
      </c>
      <c r="E135" s="65"/>
      <c r="F135">
        <f t="shared" si="17"/>
        <v>14</v>
      </c>
      <c r="G135">
        <f t="shared" si="11"/>
        <v>7</v>
      </c>
    </row>
    <row r="136" spans="1:7" x14ac:dyDescent="0.55000000000000004">
      <c r="A136" s="66">
        <v>5000</v>
      </c>
      <c r="B136" s="66">
        <f t="shared" si="16"/>
        <v>1050</v>
      </c>
      <c r="C136">
        <f>INDEX('Hex8'!$C$31:$FF$50,F136,G136)</f>
        <v>0.55662068374098517</v>
      </c>
      <c r="D136" s="65">
        <v>1.2674407016180753</v>
      </c>
      <c r="E136" s="65"/>
      <c r="F136">
        <f t="shared" si="17"/>
        <v>15</v>
      </c>
      <c r="G136">
        <f t="shared" si="11"/>
        <v>7</v>
      </c>
    </row>
    <row r="137" spans="1:7" x14ac:dyDescent="0.55000000000000004">
      <c r="A137" s="66">
        <v>5000</v>
      </c>
      <c r="B137" s="66">
        <f t="shared" si="16"/>
        <v>1050</v>
      </c>
      <c r="C137">
        <f>INDEX('Hex8'!$C$31:$FF$50,F137,G137)</f>
        <v>0.41088994708799109</v>
      </c>
      <c r="D137" s="65">
        <v>0.89488259004612958</v>
      </c>
      <c r="E137" s="65"/>
      <c r="F137">
        <f t="shared" ref="F137:F141" si="18">F136+1</f>
        <v>16</v>
      </c>
      <c r="G137">
        <f t="shared" si="11"/>
        <v>7</v>
      </c>
    </row>
    <row r="138" spans="1:7" x14ac:dyDescent="0.55000000000000004">
      <c r="A138" s="66">
        <v>5000</v>
      </c>
      <c r="B138" s="66">
        <f t="shared" si="16"/>
        <v>1050</v>
      </c>
      <c r="C138">
        <f>INDEX('Hex8'!$C$31:$FF$50,F138,G138)</f>
        <v>0.60421044628146181</v>
      </c>
      <c r="D138" s="65">
        <v>1.2750214292717175</v>
      </c>
      <c r="E138" s="65"/>
      <c r="F138">
        <f t="shared" si="18"/>
        <v>17</v>
      </c>
      <c r="G138">
        <f t="shared" si="11"/>
        <v>7</v>
      </c>
    </row>
    <row r="139" spans="1:7" x14ac:dyDescent="0.55000000000000004">
      <c r="A139" s="66">
        <v>5000</v>
      </c>
      <c r="B139" s="66">
        <f t="shared" si="16"/>
        <v>1050</v>
      </c>
      <c r="C139">
        <f>INDEX('Hex8'!$C$31:$FF$50,F139,G139)</f>
        <v>0.52629888729275875</v>
      </c>
      <c r="D139" s="65">
        <v>1.2049060712630628</v>
      </c>
      <c r="E139" s="65"/>
      <c r="F139">
        <f t="shared" si="18"/>
        <v>18</v>
      </c>
      <c r="G139">
        <f t="shared" si="11"/>
        <v>7</v>
      </c>
    </row>
    <row r="140" spans="1:7" x14ac:dyDescent="0.55000000000000004">
      <c r="A140" s="66">
        <v>5000</v>
      </c>
      <c r="B140" s="66">
        <f t="shared" si="16"/>
        <v>1050</v>
      </c>
      <c r="C140">
        <f>INDEX('Hex8'!$C$31:$FF$50,F140,G140)</f>
        <v>0.59577509088848901</v>
      </c>
      <c r="D140" s="65">
        <v>1.3242323335278336</v>
      </c>
      <c r="E140" s="65"/>
      <c r="F140">
        <f t="shared" si="18"/>
        <v>19</v>
      </c>
      <c r="G140">
        <f t="shared" si="11"/>
        <v>7</v>
      </c>
    </row>
    <row r="141" spans="1:7" x14ac:dyDescent="0.55000000000000004">
      <c r="A141" s="66">
        <v>5000</v>
      </c>
      <c r="B141" s="66">
        <f t="shared" si="16"/>
        <v>1050</v>
      </c>
      <c r="C141">
        <f>INDEX('Hex8'!$C$31:$FF$50,F141,G141)</f>
        <v>0.6043669754415717</v>
      </c>
      <c r="D141" s="65">
        <v>1.3926930675882432</v>
      </c>
      <c r="E141" s="65"/>
      <c r="F141">
        <f t="shared" si="18"/>
        <v>20</v>
      </c>
      <c r="G141">
        <f t="shared" si="11"/>
        <v>7</v>
      </c>
    </row>
    <row r="142" spans="1:7" x14ac:dyDescent="0.55000000000000004">
      <c r="A142" s="66">
        <v>5000</v>
      </c>
      <c r="B142" s="66">
        <f t="shared" si="16"/>
        <v>1100</v>
      </c>
      <c r="C142">
        <f>INDEX('Hex8'!$C$31:$FF$50,F142,G142)</f>
        <v>0.46209106753513773</v>
      </c>
      <c r="D142" s="65">
        <v>1.1947908940445182</v>
      </c>
      <c r="E142" s="65"/>
      <c r="F142">
        <v>1</v>
      </c>
      <c r="G142">
        <f t="shared" si="11"/>
        <v>8</v>
      </c>
    </row>
    <row r="143" spans="1:7" x14ac:dyDescent="0.55000000000000004">
      <c r="A143" s="66">
        <v>5000</v>
      </c>
      <c r="B143" s="66">
        <f t="shared" si="16"/>
        <v>1100</v>
      </c>
      <c r="C143">
        <f>INDEX('Hex8'!$C$31:$FF$50,F143,G143)</f>
        <v>0.42281307015960656</v>
      </c>
      <c r="D143" s="65">
        <v>1.0562109337529222</v>
      </c>
      <c r="E143" s="65"/>
      <c r="F143">
        <f t="shared" ref="F143:F156" si="19">F142+1</f>
        <v>2</v>
      </c>
      <c r="G143">
        <f t="shared" si="11"/>
        <v>8</v>
      </c>
    </row>
    <row r="144" spans="1:7" x14ac:dyDescent="0.55000000000000004">
      <c r="A144" s="66">
        <v>5000</v>
      </c>
      <c r="B144" s="66">
        <f t="shared" si="16"/>
        <v>1100</v>
      </c>
      <c r="C144">
        <f>INDEX('Hex8'!$C$31:$FF$50,F144,G144)</f>
        <v>0.43692963672137342</v>
      </c>
      <c r="D144" s="65">
        <v>0.98989625500191891</v>
      </c>
      <c r="E144" s="65"/>
      <c r="F144">
        <f t="shared" si="19"/>
        <v>3</v>
      </c>
      <c r="G144">
        <f t="shared" si="11"/>
        <v>8</v>
      </c>
    </row>
    <row r="145" spans="1:7" x14ac:dyDescent="0.55000000000000004">
      <c r="A145" s="66">
        <v>5000</v>
      </c>
      <c r="B145" s="66">
        <f t="shared" si="16"/>
        <v>1100</v>
      </c>
      <c r="C145">
        <f>INDEX('Hex8'!$C$31:$FF$50,F145,G145)</f>
        <v>0.38684190192641493</v>
      </c>
      <c r="D145" s="65">
        <v>1.1808089813367004</v>
      </c>
      <c r="E145" s="65"/>
      <c r="F145">
        <f t="shared" si="19"/>
        <v>4</v>
      </c>
      <c r="G145">
        <f t="shared" si="11"/>
        <v>8</v>
      </c>
    </row>
    <row r="146" spans="1:7" x14ac:dyDescent="0.55000000000000004">
      <c r="A146" s="66">
        <v>5000</v>
      </c>
      <c r="B146" s="66">
        <f t="shared" si="16"/>
        <v>1100</v>
      </c>
      <c r="C146">
        <f>INDEX('Hex8'!$C$31:$FF$50,F146,G146)</f>
        <v>0.47753895272960212</v>
      </c>
      <c r="D146" s="65">
        <v>1.0094655229912022</v>
      </c>
      <c r="E146" s="65"/>
      <c r="F146">
        <f t="shared" si="19"/>
        <v>5</v>
      </c>
      <c r="G146">
        <f t="shared" si="11"/>
        <v>8</v>
      </c>
    </row>
    <row r="147" spans="1:7" x14ac:dyDescent="0.55000000000000004">
      <c r="A147" s="66">
        <v>5000</v>
      </c>
      <c r="B147" s="66">
        <f t="shared" si="16"/>
        <v>1100</v>
      </c>
      <c r="C147">
        <f>INDEX('Hex8'!$C$31:$FF$50,F147,G147)</f>
        <v>0.54816160111657375</v>
      </c>
      <c r="D147" s="65">
        <v>1.3176631134711994</v>
      </c>
      <c r="E147" s="65"/>
      <c r="F147">
        <f t="shared" si="19"/>
        <v>6</v>
      </c>
      <c r="G147">
        <f t="shared" si="11"/>
        <v>8</v>
      </c>
    </row>
    <row r="148" spans="1:7" x14ac:dyDescent="0.55000000000000004">
      <c r="A148" s="66">
        <v>5000</v>
      </c>
      <c r="B148" s="66">
        <f t="shared" si="16"/>
        <v>1100</v>
      </c>
      <c r="C148">
        <f>INDEX('Hex8'!$C$31:$FF$50,F148,G148)</f>
        <v>0.502730143537364</v>
      </c>
      <c r="D148" s="65">
        <v>1.3556312282870939</v>
      </c>
      <c r="E148" s="65"/>
      <c r="F148">
        <f t="shared" si="19"/>
        <v>7</v>
      </c>
      <c r="G148">
        <f t="shared" si="11"/>
        <v>8</v>
      </c>
    </row>
    <row r="149" spans="1:7" x14ac:dyDescent="0.55000000000000004">
      <c r="A149" s="66">
        <v>5000</v>
      </c>
      <c r="B149" s="66">
        <f t="shared" si="16"/>
        <v>1100</v>
      </c>
      <c r="C149">
        <f>INDEX('Hex8'!$C$31:$FF$50,F149,G149)</f>
        <v>0.42484924429889598</v>
      </c>
      <c r="D149" s="65">
        <v>1.0307302267806293</v>
      </c>
      <c r="E149" s="65"/>
      <c r="F149">
        <f t="shared" si="19"/>
        <v>8</v>
      </c>
      <c r="G149">
        <f t="shared" si="11"/>
        <v>8</v>
      </c>
    </row>
    <row r="150" spans="1:7" x14ac:dyDescent="0.55000000000000004">
      <c r="A150" s="66">
        <v>5000</v>
      </c>
      <c r="B150" s="66">
        <f t="shared" si="16"/>
        <v>1100</v>
      </c>
      <c r="C150">
        <f>INDEX('Hex8'!$C$31:$FF$50,F150,G150)</f>
        <v>0.32286522449185917</v>
      </c>
      <c r="D150" s="65">
        <v>0.86606314209154855</v>
      </c>
      <c r="E150" s="65"/>
      <c r="F150">
        <f t="shared" si="19"/>
        <v>9</v>
      </c>
      <c r="G150">
        <f t="shared" si="11"/>
        <v>8</v>
      </c>
    </row>
    <row r="151" spans="1:7" x14ac:dyDescent="0.55000000000000004">
      <c r="A151" s="66">
        <v>5000</v>
      </c>
      <c r="B151" s="66">
        <f t="shared" si="16"/>
        <v>1100</v>
      </c>
      <c r="C151">
        <f>INDEX('Hex8'!$C$31:$FF$50,F151,G151)</f>
        <v>0.54552284312660027</v>
      </c>
      <c r="D151" s="65">
        <v>1.1675054151057829</v>
      </c>
      <c r="E151" s="65"/>
      <c r="F151">
        <f t="shared" si="19"/>
        <v>10</v>
      </c>
      <c r="G151">
        <f t="shared" ref="G151:G214" si="20">G131+1</f>
        <v>8</v>
      </c>
    </row>
    <row r="152" spans="1:7" x14ac:dyDescent="0.55000000000000004">
      <c r="A152" s="66">
        <v>5000</v>
      </c>
      <c r="B152" s="66">
        <f t="shared" si="16"/>
        <v>1100</v>
      </c>
      <c r="C152">
        <f>INDEX('Hex8'!$C$31:$FF$50,F152,G152)</f>
        <v>0.38948133175343053</v>
      </c>
      <c r="D152" s="65">
        <v>0.95697774563992144</v>
      </c>
      <c r="E152" s="65"/>
      <c r="F152">
        <f t="shared" si="19"/>
        <v>11</v>
      </c>
      <c r="G152">
        <f t="shared" si="20"/>
        <v>8</v>
      </c>
    </row>
    <row r="153" spans="1:7" x14ac:dyDescent="0.55000000000000004">
      <c r="A153" s="66">
        <v>5000</v>
      </c>
      <c r="B153" s="66">
        <f t="shared" si="16"/>
        <v>1100</v>
      </c>
      <c r="C153">
        <f>INDEX('Hex8'!$C$31:$FF$50,F153,G153)</f>
        <v>0.56598494890699591</v>
      </c>
      <c r="D153" s="65">
        <v>1.3460641078796829</v>
      </c>
      <c r="E153" s="65"/>
      <c r="F153">
        <f t="shared" si="19"/>
        <v>12</v>
      </c>
      <c r="G153">
        <f t="shared" si="20"/>
        <v>8</v>
      </c>
    </row>
    <row r="154" spans="1:7" x14ac:dyDescent="0.55000000000000004">
      <c r="A154" s="66">
        <v>5000</v>
      </c>
      <c r="B154" s="66">
        <f t="shared" si="16"/>
        <v>1100</v>
      </c>
      <c r="C154">
        <f>INDEX('Hex8'!$C$31:$FF$50,F154,G154)</f>
        <v>0.5329148233849198</v>
      </c>
      <c r="D154" s="65">
        <v>1.1672257595055451</v>
      </c>
      <c r="E154" s="65"/>
      <c r="F154">
        <f t="shared" si="19"/>
        <v>13</v>
      </c>
      <c r="G154">
        <f t="shared" si="20"/>
        <v>8</v>
      </c>
    </row>
    <row r="155" spans="1:7" x14ac:dyDescent="0.55000000000000004">
      <c r="A155" s="66">
        <v>5000</v>
      </c>
      <c r="B155" s="66">
        <f t="shared" si="16"/>
        <v>1100</v>
      </c>
      <c r="C155">
        <f>INDEX('Hex8'!$C$31:$FF$50,F155,G155)</f>
        <v>0.6709918252074798</v>
      </c>
      <c r="D155" s="65">
        <v>1.5949217285186394</v>
      </c>
      <c r="E155" s="65"/>
      <c r="F155">
        <f t="shared" si="19"/>
        <v>14</v>
      </c>
      <c r="G155">
        <f t="shared" si="20"/>
        <v>8</v>
      </c>
    </row>
    <row r="156" spans="1:7" x14ac:dyDescent="0.55000000000000004">
      <c r="A156" s="66">
        <v>5000</v>
      </c>
      <c r="B156" s="66">
        <f t="shared" si="16"/>
        <v>1100</v>
      </c>
      <c r="C156">
        <f>INDEX('Hex8'!$C$31:$FF$50,F156,G156)</f>
        <v>0.52827289641875175</v>
      </c>
      <c r="D156" s="65">
        <v>1.2674407016180753</v>
      </c>
      <c r="E156" s="65"/>
      <c r="F156">
        <f t="shared" si="19"/>
        <v>15</v>
      </c>
      <c r="G156">
        <f t="shared" si="20"/>
        <v>8</v>
      </c>
    </row>
    <row r="157" spans="1:7" x14ac:dyDescent="0.55000000000000004">
      <c r="A157" s="66">
        <v>5000</v>
      </c>
      <c r="B157" s="66">
        <f t="shared" si="16"/>
        <v>1100</v>
      </c>
      <c r="C157">
        <f>INDEX('Hex8'!$C$31:$FF$50,F157,G157)</f>
        <v>0.39268341427550235</v>
      </c>
      <c r="D157" s="65">
        <v>0.89488259004612958</v>
      </c>
      <c r="E157" s="65"/>
      <c r="F157">
        <f t="shared" ref="F157:F161" si="21">F156+1</f>
        <v>16</v>
      </c>
      <c r="G157">
        <f t="shared" si="20"/>
        <v>8</v>
      </c>
    </row>
    <row r="158" spans="1:7" x14ac:dyDescent="0.55000000000000004">
      <c r="A158" s="66">
        <v>5000</v>
      </c>
      <c r="B158" s="66">
        <f t="shared" si="16"/>
        <v>1100</v>
      </c>
      <c r="C158">
        <f>INDEX('Hex8'!$C$31:$FF$50,F158,G158)</f>
        <v>0.5721959997027527</v>
      </c>
      <c r="D158" s="65">
        <v>1.2750214292717175</v>
      </c>
      <c r="E158" s="65"/>
      <c r="F158">
        <f t="shared" si="21"/>
        <v>17</v>
      </c>
      <c r="G158">
        <f t="shared" si="20"/>
        <v>8</v>
      </c>
    </row>
    <row r="159" spans="1:7" x14ac:dyDescent="0.55000000000000004">
      <c r="A159" s="66">
        <v>5000</v>
      </c>
      <c r="B159" s="66">
        <f t="shared" si="16"/>
        <v>1100</v>
      </c>
      <c r="C159">
        <f>INDEX('Hex8'!$C$31:$FF$50,F159,G159)</f>
        <v>0.49755433782633007</v>
      </c>
      <c r="D159" s="65">
        <v>1.2049060712630628</v>
      </c>
      <c r="E159" s="65"/>
      <c r="F159">
        <f t="shared" si="21"/>
        <v>18</v>
      </c>
      <c r="G159">
        <f t="shared" si="20"/>
        <v>8</v>
      </c>
    </row>
    <row r="160" spans="1:7" x14ac:dyDescent="0.55000000000000004">
      <c r="A160" s="66">
        <v>5000</v>
      </c>
      <c r="B160" s="66">
        <f t="shared" si="16"/>
        <v>1100</v>
      </c>
      <c r="C160">
        <f>INDEX('Hex8'!$C$31:$FF$50,F160,G160)</f>
        <v>0.56289212752541729</v>
      </c>
      <c r="D160" s="65">
        <v>1.3242323335278336</v>
      </c>
      <c r="E160" s="65"/>
      <c r="F160">
        <f t="shared" si="21"/>
        <v>19</v>
      </c>
      <c r="G160">
        <f t="shared" si="20"/>
        <v>8</v>
      </c>
    </row>
    <row r="161" spans="1:7" x14ac:dyDescent="0.55000000000000004">
      <c r="A161" s="66">
        <v>5000</v>
      </c>
      <c r="B161" s="66">
        <f t="shared" si="16"/>
        <v>1100</v>
      </c>
      <c r="C161">
        <f>INDEX('Hex8'!$C$31:$FF$50,F161,G161)</f>
        <v>0.56081343312180787</v>
      </c>
      <c r="D161" s="65">
        <v>1.3926930675882432</v>
      </c>
      <c r="E161" s="65"/>
      <c r="F161">
        <f t="shared" si="21"/>
        <v>20</v>
      </c>
      <c r="G161">
        <f t="shared" si="20"/>
        <v>8</v>
      </c>
    </row>
    <row r="162" spans="1:7" x14ac:dyDescent="0.55000000000000004">
      <c r="A162" s="66">
        <v>5000</v>
      </c>
      <c r="B162" s="66">
        <f t="shared" si="16"/>
        <v>1150</v>
      </c>
      <c r="C162">
        <f>INDEX('Hex8'!$C$31:$FF$50,F162,G162)</f>
        <v>0.43522380250838555</v>
      </c>
      <c r="D162" s="65">
        <v>1.1947908940445182</v>
      </c>
      <c r="E162" s="65"/>
      <c r="F162">
        <v>1</v>
      </c>
      <c r="G162">
        <f t="shared" si="20"/>
        <v>9</v>
      </c>
    </row>
    <row r="163" spans="1:7" x14ac:dyDescent="0.55000000000000004">
      <c r="A163" s="66">
        <v>5000</v>
      </c>
      <c r="B163" s="66">
        <f t="shared" si="16"/>
        <v>1150</v>
      </c>
      <c r="C163">
        <f>INDEX('Hex8'!$C$31:$FF$50,F163,G163)</f>
        <v>0.39432551732694487</v>
      </c>
      <c r="D163" s="65">
        <v>1.0562109337529222</v>
      </c>
      <c r="E163" s="65"/>
      <c r="F163">
        <f t="shared" ref="F163:F176" si="22">F162+1</f>
        <v>2</v>
      </c>
      <c r="G163">
        <f t="shared" si="20"/>
        <v>9</v>
      </c>
    </row>
    <row r="164" spans="1:7" x14ac:dyDescent="0.55000000000000004">
      <c r="A164" s="66">
        <v>5000</v>
      </c>
      <c r="B164" s="66">
        <f t="shared" si="16"/>
        <v>1150</v>
      </c>
      <c r="C164">
        <f>INDEX('Hex8'!$C$31:$FF$50,F164,G164)</f>
        <v>0.40195574567896142</v>
      </c>
      <c r="D164" s="65">
        <v>0.98989625500191891</v>
      </c>
      <c r="E164" s="65"/>
      <c r="F164">
        <f t="shared" si="22"/>
        <v>3</v>
      </c>
      <c r="G164">
        <f t="shared" si="20"/>
        <v>9</v>
      </c>
    </row>
    <row r="165" spans="1:7" x14ac:dyDescent="0.55000000000000004">
      <c r="A165" s="66">
        <v>5000</v>
      </c>
      <c r="B165" s="66">
        <f t="shared" si="16"/>
        <v>1150</v>
      </c>
      <c r="C165">
        <f>INDEX('Hex8'!$C$31:$FF$50,F165,G165)</f>
        <v>0.36468562340966332</v>
      </c>
      <c r="D165" s="65">
        <v>1.1808089813367004</v>
      </c>
      <c r="E165" s="65"/>
      <c r="F165">
        <f t="shared" si="22"/>
        <v>4</v>
      </c>
      <c r="G165">
        <f t="shared" si="20"/>
        <v>9</v>
      </c>
    </row>
    <row r="166" spans="1:7" x14ac:dyDescent="0.55000000000000004">
      <c r="A166" s="66">
        <v>5000</v>
      </c>
      <c r="B166" s="66">
        <f t="shared" si="16"/>
        <v>1150</v>
      </c>
      <c r="C166">
        <f>INDEX('Hex8'!$C$31:$FF$50,F166,G166)</f>
        <v>0.43772101768712807</v>
      </c>
      <c r="D166" s="65">
        <v>1.0094655229912022</v>
      </c>
      <c r="E166" s="65"/>
      <c r="F166">
        <f t="shared" si="22"/>
        <v>5</v>
      </c>
      <c r="G166">
        <f t="shared" si="20"/>
        <v>9</v>
      </c>
    </row>
    <row r="167" spans="1:7" x14ac:dyDescent="0.55000000000000004">
      <c r="A167" s="66">
        <v>5000</v>
      </c>
      <c r="B167" s="66">
        <f t="shared" si="16"/>
        <v>1150</v>
      </c>
      <c r="C167">
        <f>INDEX('Hex8'!$C$31:$FF$50,F167,G167)</f>
        <v>0.5187003362529029</v>
      </c>
      <c r="D167" s="65">
        <v>1.3176631134711994</v>
      </c>
      <c r="E167" s="65"/>
      <c r="F167">
        <f t="shared" si="22"/>
        <v>6</v>
      </c>
      <c r="G167">
        <f t="shared" si="20"/>
        <v>9</v>
      </c>
    </row>
    <row r="168" spans="1:7" x14ac:dyDescent="0.55000000000000004">
      <c r="A168" s="66">
        <v>5000</v>
      </c>
      <c r="B168" s="66">
        <f t="shared" si="16"/>
        <v>1150</v>
      </c>
      <c r="C168">
        <f>INDEX('Hex8'!$C$31:$FF$50,F168,G168)</f>
        <v>0.47361993139938346</v>
      </c>
      <c r="D168" s="65">
        <v>1.3556312282870939</v>
      </c>
      <c r="E168" s="65"/>
      <c r="F168">
        <f t="shared" si="22"/>
        <v>7</v>
      </c>
      <c r="G168">
        <f t="shared" si="20"/>
        <v>9</v>
      </c>
    </row>
    <row r="169" spans="1:7" x14ac:dyDescent="0.55000000000000004">
      <c r="A169" s="66">
        <v>5000</v>
      </c>
      <c r="B169" s="66">
        <f t="shared" si="16"/>
        <v>1150</v>
      </c>
      <c r="C169">
        <f>INDEX('Hex8'!$C$31:$FF$50,F169,G169)</f>
        <v>0.39294288109690834</v>
      </c>
      <c r="D169" s="65">
        <v>1.0307302267806293</v>
      </c>
      <c r="E169" s="65"/>
      <c r="F169">
        <f t="shared" si="22"/>
        <v>8</v>
      </c>
      <c r="G169">
        <f t="shared" si="20"/>
        <v>9</v>
      </c>
    </row>
    <row r="170" spans="1:7" x14ac:dyDescent="0.55000000000000004">
      <c r="A170" s="66">
        <v>5000</v>
      </c>
      <c r="B170" s="66">
        <f t="shared" si="16"/>
        <v>1150</v>
      </c>
      <c r="C170">
        <f>INDEX('Hex8'!$C$31:$FF$50,F170,G170)</f>
        <v>0.30119005743991306</v>
      </c>
      <c r="D170" s="65">
        <v>0.86606314209154855</v>
      </c>
      <c r="E170" s="65"/>
      <c r="F170">
        <f t="shared" si="22"/>
        <v>9</v>
      </c>
      <c r="G170">
        <f t="shared" si="20"/>
        <v>9</v>
      </c>
    </row>
    <row r="171" spans="1:7" x14ac:dyDescent="0.55000000000000004">
      <c r="A171" s="66">
        <v>5000</v>
      </c>
      <c r="B171" s="66">
        <f t="shared" si="16"/>
        <v>1150</v>
      </c>
      <c r="C171">
        <f>INDEX('Hex8'!$C$31:$FF$50,F171,G171)</f>
        <v>0.48584625748178717</v>
      </c>
      <c r="D171" s="65">
        <v>1.1675054151057829</v>
      </c>
      <c r="E171" s="65"/>
      <c r="F171">
        <f t="shared" si="22"/>
        <v>10</v>
      </c>
      <c r="G171">
        <f t="shared" si="20"/>
        <v>9</v>
      </c>
    </row>
    <row r="172" spans="1:7" x14ac:dyDescent="0.55000000000000004">
      <c r="A172" s="66">
        <v>5000</v>
      </c>
      <c r="B172" s="66">
        <f t="shared" si="16"/>
        <v>1150</v>
      </c>
      <c r="C172">
        <f>INDEX('Hex8'!$C$31:$FF$50,F172,G172)</f>
        <v>0.34508435383894637</v>
      </c>
      <c r="D172" s="65">
        <v>0.95697774563992144</v>
      </c>
      <c r="E172" s="65"/>
      <c r="F172">
        <f t="shared" si="22"/>
        <v>11</v>
      </c>
      <c r="G172">
        <f t="shared" si="20"/>
        <v>9</v>
      </c>
    </row>
    <row r="173" spans="1:7" x14ac:dyDescent="0.55000000000000004">
      <c r="A173" s="66">
        <v>5000</v>
      </c>
      <c r="B173" s="66">
        <f t="shared" si="16"/>
        <v>1150</v>
      </c>
      <c r="C173">
        <f>INDEX('Hex8'!$C$31:$FF$50,F173,G173)</f>
        <v>0.5102603296907724</v>
      </c>
      <c r="D173" s="65">
        <v>1.3460641078796829</v>
      </c>
      <c r="E173" s="65"/>
      <c r="F173">
        <f t="shared" si="22"/>
        <v>12</v>
      </c>
      <c r="G173">
        <f t="shared" si="20"/>
        <v>9</v>
      </c>
    </row>
    <row r="174" spans="1:7" x14ac:dyDescent="0.55000000000000004">
      <c r="A174" s="66">
        <v>5000</v>
      </c>
      <c r="B174" s="66">
        <f t="shared" si="16"/>
        <v>1150</v>
      </c>
      <c r="C174">
        <f>INDEX('Hex8'!$C$31:$FF$50,F174,G174)</f>
        <v>0.49075153197653981</v>
      </c>
      <c r="D174" s="65">
        <v>1.1672257595055451</v>
      </c>
      <c r="E174" s="65"/>
      <c r="F174">
        <f t="shared" si="22"/>
        <v>13</v>
      </c>
      <c r="G174">
        <f t="shared" si="20"/>
        <v>9</v>
      </c>
    </row>
    <row r="175" spans="1:7" x14ac:dyDescent="0.55000000000000004">
      <c r="A175" s="66">
        <v>5000</v>
      </c>
      <c r="B175" s="66">
        <f t="shared" si="16"/>
        <v>1150</v>
      </c>
      <c r="C175">
        <f>INDEX('Hex8'!$C$31:$FF$50,F175,G175)</f>
        <v>0.62030575663191012</v>
      </c>
      <c r="D175" s="65">
        <v>1.5949217285186394</v>
      </c>
      <c r="E175" s="65"/>
      <c r="F175">
        <f t="shared" si="22"/>
        <v>14</v>
      </c>
      <c r="G175">
        <f t="shared" si="20"/>
        <v>9</v>
      </c>
    </row>
    <row r="176" spans="1:7" x14ac:dyDescent="0.55000000000000004">
      <c r="A176" s="66">
        <v>5000</v>
      </c>
      <c r="B176" s="66">
        <f t="shared" si="16"/>
        <v>1150</v>
      </c>
      <c r="C176">
        <f>INDEX('Hex8'!$C$31:$FF$50,F176,G176)</f>
        <v>0.47984573785608897</v>
      </c>
      <c r="D176" s="65">
        <v>1.2674407016180753</v>
      </c>
      <c r="E176" s="65"/>
      <c r="F176">
        <f t="shared" si="22"/>
        <v>15</v>
      </c>
      <c r="G176">
        <f t="shared" si="20"/>
        <v>9</v>
      </c>
    </row>
    <row r="177" spans="1:7" x14ac:dyDescent="0.55000000000000004">
      <c r="A177" s="66">
        <v>5000</v>
      </c>
      <c r="B177" s="66">
        <f t="shared" si="16"/>
        <v>1150</v>
      </c>
      <c r="C177">
        <f>INDEX('Hex8'!$C$31:$FF$50,F177,G177)</f>
        <v>0.36014577491993405</v>
      </c>
      <c r="D177" s="65">
        <v>0.89488259004612958</v>
      </c>
      <c r="E177" s="65"/>
      <c r="F177">
        <f t="shared" ref="F177:F181" si="23">F176+1</f>
        <v>16</v>
      </c>
      <c r="G177">
        <f t="shared" si="20"/>
        <v>9</v>
      </c>
    </row>
    <row r="178" spans="1:7" x14ac:dyDescent="0.55000000000000004">
      <c r="A178" s="66">
        <v>5000</v>
      </c>
      <c r="B178" s="66">
        <f t="shared" si="16"/>
        <v>1150</v>
      </c>
      <c r="C178">
        <f>INDEX('Hex8'!$C$31:$FF$50,F178,G178)</f>
        <v>0.5204511311973723</v>
      </c>
      <c r="D178" s="65">
        <v>1.2750214292717175</v>
      </c>
      <c r="E178" s="65"/>
      <c r="F178">
        <f t="shared" si="23"/>
        <v>17</v>
      </c>
      <c r="G178">
        <f t="shared" si="20"/>
        <v>9</v>
      </c>
    </row>
    <row r="179" spans="1:7" x14ac:dyDescent="0.55000000000000004">
      <c r="A179" s="66">
        <v>5000</v>
      </c>
      <c r="B179" s="66">
        <f t="shared" si="16"/>
        <v>1150</v>
      </c>
      <c r="C179">
        <f>INDEX('Hex8'!$C$31:$FF$50,F179,G179)</f>
        <v>0.44917116251366596</v>
      </c>
      <c r="D179" s="65">
        <v>1.2049060712630628</v>
      </c>
      <c r="E179" s="65"/>
      <c r="F179">
        <f t="shared" si="23"/>
        <v>18</v>
      </c>
      <c r="G179">
        <f t="shared" si="20"/>
        <v>9</v>
      </c>
    </row>
    <row r="180" spans="1:7" x14ac:dyDescent="0.55000000000000004">
      <c r="A180" s="66">
        <v>5000</v>
      </c>
      <c r="B180" s="66">
        <f t="shared" si="16"/>
        <v>1150</v>
      </c>
      <c r="C180">
        <f>INDEX('Hex8'!$C$31:$FF$50,F180,G180)</f>
        <v>0.50994259319219548</v>
      </c>
      <c r="D180" s="65">
        <v>1.3242323335278336</v>
      </c>
      <c r="E180" s="65"/>
      <c r="F180">
        <f t="shared" si="23"/>
        <v>19</v>
      </c>
      <c r="G180">
        <f t="shared" si="20"/>
        <v>9</v>
      </c>
    </row>
    <row r="181" spans="1:7" x14ac:dyDescent="0.55000000000000004">
      <c r="A181" s="66">
        <v>5000</v>
      </c>
      <c r="B181" s="66">
        <f t="shared" si="16"/>
        <v>1150</v>
      </c>
      <c r="C181">
        <f>INDEX('Hex8'!$C$31:$FF$50,F181,G181)</f>
        <v>0.49451661578945677</v>
      </c>
      <c r="D181" s="65">
        <v>1.3926930675882432</v>
      </c>
      <c r="E181" s="65"/>
      <c r="F181">
        <f t="shared" si="23"/>
        <v>20</v>
      </c>
      <c r="G181">
        <f t="shared" si="20"/>
        <v>9</v>
      </c>
    </row>
    <row r="182" spans="1:7" x14ac:dyDescent="0.55000000000000004">
      <c r="A182" s="66">
        <v>5000</v>
      </c>
      <c r="B182" s="66">
        <f t="shared" si="16"/>
        <v>1200</v>
      </c>
      <c r="C182">
        <f>INDEX('Hex8'!$C$31:$FF$50,F182,G182)</f>
        <v>0.3568933985521161</v>
      </c>
      <c r="D182" s="65">
        <v>1.1947908940445182</v>
      </c>
      <c r="E182" s="65"/>
      <c r="F182">
        <v>1</v>
      </c>
      <c r="G182">
        <f t="shared" si="20"/>
        <v>10</v>
      </c>
    </row>
    <row r="183" spans="1:7" x14ac:dyDescent="0.55000000000000004">
      <c r="A183" s="66">
        <v>5000</v>
      </c>
      <c r="B183" s="66">
        <f t="shared" si="16"/>
        <v>1200</v>
      </c>
      <c r="C183">
        <f>INDEX('Hex8'!$C$31:$FF$50,F183,G183)</f>
        <v>0.31249062373739211</v>
      </c>
      <c r="D183" s="65">
        <v>1.0562109337529222</v>
      </c>
      <c r="E183" s="65"/>
      <c r="F183">
        <f t="shared" ref="F183:F196" si="24">F182+1</f>
        <v>2</v>
      </c>
      <c r="G183">
        <f t="shared" si="20"/>
        <v>10</v>
      </c>
    </row>
    <row r="184" spans="1:7" x14ac:dyDescent="0.55000000000000004">
      <c r="A184" s="66">
        <v>5000</v>
      </c>
      <c r="B184" s="66">
        <f t="shared" si="16"/>
        <v>1200</v>
      </c>
      <c r="C184">
        <f>INDEX('Hex8'!$C$31:$FF$50,F184,G184)</f>
        <v>0.30526577895709489</v>
      </c>
      <c r="D184" s="65">
        <v>0.98989625500191891</v>
      </c>
      <c r="E184" s="65"/>
      <c r="F184">
        <f t="shared" si="24"/>
        <v>3</v>
      </c>
      <c r="G184">
        <f t="shared" si="20"/>
        <v>10</v>
      </c>
    </row>
    <row r="185" spans="1:7" x14ac:dyDescent="0.55000000000000004">
      <c r="A185" s="66">
        <v>5000</v>
      </c>
      <c r="B185" s="66">
        <f t="shared" si="16"/>
        <v>1200</v>
      </c>
      <c r="C185">
        <f>INDEX('Hex8'!$C$31:$FF$50,F185,G185)</f>
        <v>0.30131571002510421</v>
      </c>
      <c r="D185" s="65">
        <v>1.1808089813367004</v>
      </c>
      <c r="E185" s="65"/>
      <c r="F185">
        <f t="shared" si="24"/>
        <v>4</v>
      </c>
      <c r="G185">
        <f t="shared" si="20"/>
        <v>10</v>
      </c>
    </row>
    <row r="186" spans="1:7" x14ac:dyDescent="0.55000000000000004">
      <c r="A186" s="66">
        <v>5000</v>
      </c>
      <c r="B186" s="66">
        <f t="shared" ref="B186:B249" si="25">B166+50</f>
        <v>1200</v>
      </c>
      <c r="C186">
        <f>INDEX('Hex8'!$C$31:$FF$50,F186,G186)</f>
        <v>0.32663510521547712</v>
      </c>
      <c r="D186" s="65">
        <v>1.0094655229912022</v>
      </c>
      <c r="E186" s="65"/>
      <c r="F186">
        <f t="shared" si="24"/>
        <v>5</v>
      </c>
      <c r="G186">
        <f t="shared" si="20"/>
        <v>10</v>
      </c>
    </row>
    <row r="187" spans="1:7" x14ac:dyDescent="0.55000000000000004">
      <c r="A187" s="66">
        <v>5000</v>
      </c>
      <c r="B187" s="66">
        <f t="shared" si="25"/>
        <v>1200</v>
      </c>
      <c r="C187">
        <f>INDEX('Hex8'!$C$31:$FF$50,F187,G187)</f>
        <v>0.43345470704871469</v>
      </c>
      <c r="D187" s="65">
        <v>1.3176631134711994</v>
      </c>
      <c r="E187" s="65"/>
      <c r="F187">
        <f t="shared" si="24"/>
        <v>6</v>
      </c>
      <c r="G187">
        <f t="shared" si="20"/>
        <v>10</v>
      </c>
    </row>
    <row r="188" spans="1:7" x14ac:dyDescent="0.55000000000000004">
      <c r="A188" s="66">
        <v>5000</v>
      </c>
      <c r="B188" s="66">
        <f t="shared" si="25"/>
        <v>1200</v>
      </c>
      <c r="C188">
        <f>INDEX('Hex8'!$C$31:$FF$50,F188,G188)</f>
        <v>0.38655271799150159</v>
      </c>
      <c r="D188" s="65">
        <v>1.3556312282870939</v>
      </c>
      <c r="E188" s="65"/>
      <c r="F188">
        <f t="shared" si="24"/>
        <v>7</v>
      </c>
      <c r="G188">
        <f t="shared" si="20"/>
        <v>10</v>
      </c>
    </row>
    <row r="189" spans="1:7" x14ac:dyDescent="0.55000000000000004">
      <c r="A189" s="66">
        <v>5000</v>
      </c>
      <c r="B189" s="66">
        <f t="shared" si="25"/>
        <v>1200</v>
      </c>
      <c r="C189">
        <f>INDEX('Hex8'!$C$31:$FF$50,F189,G189)</f>
        <v>0.29652382307914532</v>
      </c>
      <c r="D189" s="65">
        <v>1.0307302267806293</v>
      </c>
      <c r="E189" s="65"/>
      <c r="F189">
        <f t="shared" si="24"/>
        <v>8</v>
      </c>
      <c r="G189">
        <f t="shared" si="20"/>
        <v>10</v>
      </c>
    </row>
    <row r="190" spans="1:7" x14ac:dyDescent="0.55000000000000004">
      <c r="A190" s="66">
        <v>5000</v>
      </c>
      <c r="B190" s="66">
        <f t="shared" si="25"/>
        <v>1200</v>
      </c>
      <c r="C190">
        <f>INDEX('Hex8'!$C$31:$FF$50,F190,G190)</f>
        <v>0.23860093525564127</v>
      </c>
      <c r="D190" s="65">
        <v>0.86606314209154855</v>
      </c>
      <c r="E190" s="65"/>
      <c r="F190">
        <f t="shared" si="24"/>
        <v>9</v>
      </c>
      <c r="G190">
        <f t="shared" si="20"/>
        <v>10</v>
      </c>
    </row>
    <row r="191" spans="1:7" x14ac:dyDescent="0.55000000000000004">
      <c r="A191" s="66">
        <v>5000</v>
      </c>
      <c r="B191" s="66">
        <f t="shared" si="25"/>
        <v>1200</v>
      </c>
      <c r="C191">
        <f>INDEX('Hex8'!$C$31:$FF$50,F191,G191)</f>
        <v>0.34086383968828987</v>
      </c>
      <c r="D191" s="65">
        <v>1.1675054151057829</v>
      </c>
      <c r="E191" s="65"/>
      <c r="F191">
        <f t="shared" si="24"/>
        <v>10</v>
      </c>
      <c r="G191">
        <f t="shared" si="20"/>
        <v>10</v>
      </c>
    </row>
    <row r="192" spans="1:7" x14ac:dyDescent="0.55000000000000004">
      <c r="A192" s="66">
        <v>5000</v>
      </c>
      <c r="B192" s="66">
        <f t="shared" si="25"/>
        <v>1200</v>
      </c>
      <c r="C192">
        <f>INDEX('Hex8'!$C$31:$FF$50,F192,G192)</f>
        <v>0.23862959774658929</v>
      </c>
      <c r="D192" s="65">
        <v>0.95697774563992144</v>
      </c>
      <c r="E192" s="65"/>
      <c r="F192">
        <f t="shared" si="24"/>
        <v>11</v>
      </c>
      <c r="G192">
        <f t="shared" si="20"/>
        <v>10</v>
      </c>
    </row>
    <row r="193" spans="1:7" x14ac:dyDescent="0.55000000000000004">
      <c r="A193" s="66">
        <v>5000</v>
      </c>
      <c r="B193" s="66">
        <f t="shared" si="25"/>
        <v>1200</v>
      </c>
      <c r="C193">
        <f>INDEX('Hex8'!$C$31:$FF$50,F193,G193)</f>
        <v>0.36787845699296257</v>
      </c>
      <c r="D193" s="65">
        <v>1.3460641078796829</v>
      </c>
      <c r="E193" s="65"/>
      <c r="F193">
        <f t="shared" si="24"/>
        <v>12</v>
      </c>
      <c r="G193">
        <f t="shared" si="20"/>
        <v>10</v>
      </c>
    </row>
    <row r="194" spans="1:7" x14ac:dyDescent="0.55000000000000004">
      <c r="A194" s="66">
        <v>5000</v>
      </c>
      <c r="B194" s="66">
        <f t="shared" si="25"/>
        <v>1200</v>
      </c>
      <c r="C194">
        <f>INDEX('Hex8'!$C$31:$FF$50,F194,G194)</f>
        <v>0.38618206245475412</v>
      </c>
      <c r="D194" s="65">
        <v>1.1672257595055451</v>
      </c>
      <c r="E194" s="65"/>
      <c r="F194">
        <f t="shared" si="24"/>
        <v>13</v>
      </c>
      <c r="G194">
        <f t="shared" si="20"/>
        <v>10</v>
      </c>
    </row>
    <row r="195" spans="1:7" x14ac:dyDescent="0.55000000000000004">
      <c r="A195" s="66">
        <v>5000</v>
      </c>
      <c r="B195" s="66">
        <f t="shared" si="25"/>
        <v>1200</v>
      </c>
      <c r="C195">
        <f>INDEX('Hex8'!$C$31:$FF$50,F195,G195)</f>
        <v>0.48950338306023977</v>
      </c>
      <c r="D195" s="65">
        <v>1.5949217285186394</v>
      </c>
      <c r="E195" s="65"/>
      <c r="F195">
        <f t="shared" si="24"/>
        <v>14</v>
      </c>
      <c r="G195">
        <f t="shared" si="20"/>
        <v>10</v>
      </c>
    </row>
    <row r="196" spans="1:7" x14ac:dyDescent="0.55000000000000004">
      <c r="A196" s="66">
        <v>5000</v>
      </c>
      <c r="B196" s="66">
        <f t="shared" si="25"/>
        <v>1200</v>
      </c>
      <c r="C196">
        <f>INDEX('Hex8'!$C$31:$FF$50,F196,G196)</f>
        <v>0.34695209167081464</v>
      </c>
      <c r="D196" s="65">
        <v>1.2674407016180753</v>
      </c>
      <c r="E196" s="65"/>
      <c r="F196">
        <f t="shared" si="24"/>
        <v>15</v>
      </c>
      <c r="G196">
        <f t="shared" si="20"/>
        <v>10</v>
      </c>
    </row>
    <row r="197" spans="1:7" x14ac:dyDescent="0.55000000000000004">
      <c r="A197" s="66">
        <v>5000</v>
      </c>
      <c r="B197" s="66">
        <f t="shared" si="25"/>
        <v>1200</v>
      </c>
      <c r="C197">
        <f>INDEX('Hex8'!$C$31:$FF$50,F197,G197)</f>
        <v>0.26841673079210143</v>
      </c>
      <c r="D197" s="65">
        <v>0.89488259004612958</v>
      </c>
      <c r="E197" s="65"/>
      <c r="F197">
        <f t="shared" ref="F197:F201" si="26">F196+1</f>
        <v>16</v>
      </c>
      <c r="G197">
        <f t="shared" si="20"/>
        <v>10</v>
      </c>
    </row>
    <row r="198" spans="1:7" x14ac:dyDescent="0.55000000000000004">
      <c r="A198" s="66">
        <v>5000</v>
      </c>
      <c r="B198" s="66">
        <f t="shared" si="25"/>
        <v>1200</v>
      </c>
      <c r="C198">
        <f>INDEX('Hex8'!$C$31:$FF$50,F198,G198)</f>
        <v>0.38649781981178943</v>
      </c>
      <c r="D198" s="65">
        <v>1.2750214292717175</v>
      </c>
      <c r="E198" s="65"/>
      <c r="F198">
        <f t="shared" si="26"/>
        <v>17</v>
      </c>
      <c r="G198">
        <f t="shared" si="20"/>
        <v>10</v>
      </c>
    </row>
    <row r="199" spans="1:7" x14ac:dyDescent="0.55000000000000004">
      <c r="A199" s="66">
        <v>5000</v>
      </c>
      <c r="B199" s="66">
        <f t="shared" si="25"/>
        <v>1200</v>
      </c>
      <c r="C199">
        <f>INDEX('Hex8'!$C$31:$FF$50,F199,G199)</f>
        <v>0.31629192639252557</v>
      </c>
      <c r="D199" s="65">
        <v>1.2049060712630628</v>
      </c>
      <c r="E199" s="65"/>
      <c r="F199">
        <f t="shared" si="26"/>
        <v>18</v>
      </c>
      <c r="G199">
        <f t="shared" si="20"/>
        <v>10</v>
      </c>
    </row>
    <row r="200" spans="1:7" x14ac:dyDescent="0.55000000000000004">
      <c r="A200" s="66">
        <v>5000</v>
      </c>
      <c r="B200" s="66">
        <f t="shared" si="25"/>
        <v>1200</v>
      </c>
      <c r="C200">
        <f>INDEX('Hex8'!$C$31:$FF$50,F200,G200)</f>
        <v>0.37624146848127427</v>
      </c>
      <c r="D200" s="65">
        <v>1.3242323335278336</v>
      </c>
      <c r="E200" s="65"/>
      <c r="F200">
        <f t="shared" si="26"/>
        <v>19</v>
      </c>
      <c r="G200">
        <f t="shared" si="20"/>
        <v>10</v>
      </c>
    </row>
    <row r="201" spans="1:7" x14ac:dyDescent="0.55000000000000004">
      <c r="A201" s="66">
        <v>5000</v>
      </c>
      <c r="B201" s="66">
        <f t="shared" si="25"/>
        <v>1200</v>
      </c>
      <c r="C201">
        <f>INDEX('Hex8'!$C$31:$FF$50,F201,G201)</f>
        <v>0.34668524425126857</v>
      </c>
      <c r="D201" s="65">
        <v>1.3926930675882432</v>
      </c>
      <c r="E201" s="65"/>
      <c r="F201">
        <f t="shared" si="26"/>
        <v>20</v>
      </c>
      <c r="G201">
        <f t="shared" si="20"/>
        <v>10</v>
      </c>
    </row>
    <row r="202" spans="1:7" x14ac:dyDescent="0.55000000000000004">
      <c r="A202" s="66">
        <v>5000</v>
      </c>
      <c r="B202" s="66">
        <f t="shared" si="25"/>
        <v>1250</v>
      </c>
      <c r="C202">
        <f>INDEX('Hex8'!$C$31:$FF$50,F202,G202)</f>
        <v>0.21259286020297855</v>
      </c>
      <c r="D202" s="65">
        <v>1.1947908940445182</v>
      </c>
      <c r="E202" s="65"/>
      <c r="F202">
        <v>1</v>
      </c>
      <c r="G202">
        <f t="shared" si="20"/>
        <v>11</v>
      </c>
    </row>
    <row r="203" spans="1:7" x14ac:dyDescent="0.55000000000000004">
      <c r="A203" s="66">
        <v>5000</v>
      </c>
      <c r="B203" s="66">
        <f t="shared" si="25"/>
        <v>1250</v>
      </c>
      <c r="C203">
        <f>INDEX('Hex8'!$C$31:$FF$50,F203,G203)</f>
        <v>0.17338270052828336</v>
      </c>
      <c r="D203" s="65">
        <v>1.0562109337529222</v>
      </c>
      <c r="E203" s="65"/>
      <c r="F203">
        <f t="shared" ref="F203:F216" si="27">F202+1</f>
        <v>2</v>
      </c>
      <c r="G203">
        <f t="shared" si="20"/>
        <v>11</v>
      </c>
    </row>
    <row r="204" spans="1:7" x14ac:dyDescent="0.55000000000000004">
      <c r="A204" s="66">
        <v>5000</v>
      </c>
      <c r="B204" s="66">
        <f t="shared" si="25"/>
        <v>1250</v>
      </c>
      <c r="C204">
        <f>INDEX('Hex8'!$C$31:$FF$50,F204,G204)</f>
        <v>0.16457489456642579</v>
      </c>
      <c r="D204" s="65">
        <v>0.98989625500191891</v>
      </c>
      <c r="E204" s="65"/>
      <c r="F204">
        <f t="shared" si="27"/>
        <v>3</v>
      </c>
      <c r="G204">
        <f t="shared" si="20"/>
        <v>11</v>
      </c>
    </row>
    <row r="205" spans="1:7" x14ac:dyDescent="0.55000000000000004">
      <c r="A205" s="66">
        <v>5000</v>
      </c>
      <c r="B205" s="66">
        <f t="shared" si="25"/>
        <v>1250</v>
      </c>
      <c r="C205">
        <f>INDEX('Hex8'!$C$31:$FF$50,F205,G205)</f>
        <v>0.17658718947103899</v>
      </c>
      <c r="D205" s="65">
        <v>1.1808089813367004</v>
      </c>
      <c r="E205" s="65"/>
      <c r="F205">
        <f t="shared" si="27"/>
        <v>4</v>
      </c>
      <c r="G205">
        <f t="shared" si="20"/>
        <v>11</v>
      </c>
    </row>
    <row r="206" spans="1:7" x14ac:dyDescent="0.55000000000000004">
      <c r="A206" s="66">
        <v>5000</v>
      </c>
      <c r="B206" s="66">
        <f t="shared" si="25"/>
        <v>1250</v>
      </c>
      <c r="C206">
        <f>INDEX('Hex8'!$C$31:$FF$50,F206,G206)</f>
        <v>0.14974197640424225</v>
      </c>
      <c r="D206" s="65">
        <v>1.0094655229912022</v>
      </c>
      <c r="E206" s="65"/>
      <c r="F206">
        <f t="shared" si="27"/>
        <v>5</v>
      </c>
      <c r="G206">
        <f t="shared" si="20"/>
        <v>11</v>
      </c>
    </row>
    <row r="207" spans="1:7" x14ac:dyDescent="0.55000000000000004">
      <c r="A207" s="66">
        <v>5000</v>
      </c>
      <c r="B207" s="66">
        <f t="shared" si="25"/>
        <v>1250</v>
      </c>
      <c r="C207">
        <f>INDEX('Hex8'!$C$31:$FF$50,F207,G207)</f>
        <v>0.26850679970686808</v>
      </c>
      <c r="D207" s="65">
        <v>1.3176631134711994</v>
      </c>
      <c r="E207" s="65"/>
      <c r="F207">
        <f t="shared" si="27"/>
        <v>6</v>
      </c>
      <c r="G207">
        <f t="shared" si="20"/>
        <v>11</v>
      </c>
    </row>
    <row r="208" spans="1:7" x14ac:dyDescent="0.55000000000000004">
      <c r="A208" s="66">
        <v>5000</v>
      </c>
      <c r="B208" s="66">
        <f t="shared" si="25"/>
        <v>1250</v>
      </c>
      <c r="C208">
        <f>INDEX('Hex8'!$C$31:$FF$50,F208,G208)</f>
        <v>0.23021928246967321</v>
      </c>
      <c r="D208" s="65">
        <v>1.3556312282870939</v>
      </c>
      <c r="E208" s="65"/>
      <c r="F208">
        <f t="shared" si="27"/>
        <v>7</v>
      </c>
      <c r="G208">
        <f t="shared" si="20"/>
        <v>11</v>
      </c>
    </row>
    <row r="209" spans="1:7" x14ac:dyDescent="0.55000000000000004">
      <c r="A209" s="66">
        <v>5000</v>
      </c>
      <c r="B209" s="66">
        <f t="shared" si="25"/>
        <v>1250</v>
      </c>
      <c r="C209">
        <f>INDEX('Hex8'!$C$31:$FF$50,F209,G209)</f>
        <v>0.14122689385908144</v>
      </c>
      <c r="D209" s="65">
        <v>1.0307302267806293</v>
      </c>
      <c r="E209" s="65"/>
      <c r="F209">
        <f t="shared" si="27"/>
        <v>8</v>
      </c>
      <c r="G209">
        <f t="shared" si="20"/>
        <v>11</v>
      </c>
    </row>
    <row r="210" spans="1:7" x14ac:dyDescent="0.55000000000000004">
      <c r="A210" s="66">
        <v>5000</v>
      </c>
      <c r="B210" s="66">
        <f t="shared" si="25"/>
        <v>1250</v>
      </c>
      <c r="C210">
        <f>INDEX('Hex8'!$C$31:$FF$50,F210,G210)</f>
        <v>0.12520111188255817</v>
      </c>
      <c r="D210" s="65">
        <v>0.86606314209154855</v>
      </c>
      <c r="E210" s="65"/>
      <c r="F210">
        <f t="shared" si="27"/>
        <v>9</v>
      </c>
      <c r="G210">
        <f t="shared" si="20"/>
        <v>11</v>
      </c>
    </row>
    <row r="211" spans="1:7" x14ac:dyDescent="0.55000000000000004">
      <c r="A211" s="66">
        <v>5000</v>
      </c>
      <c r="B211" s="66">
        <f t="shared" si="25"/>
        <v>1250</v>
      </c>
      <c r="C211">
        <f>INDEX('Hex8'!$C$31:$FF$50,F211,G211)</f>
        <v>0.15586944179112938</v>
      </c>
      <c r="D211" s="65">
        <v>1.1675054151057829</v>
      </c>
      <c r="E211" s="65"/>
      <c r="F211">
        <f t="shared" si="27"/>
        <v>10</v>
      </c>
      <c r="G211">
        <f t="shared" si="20"/>
        <v>11</v>
      </c>
    </row>
    <row r="212" spans="1:7" x14ac:dyDescent="0.55000000000000004">
      <c r="A212" s="66">
        <v>5000</v>
      </c>
      <c r="B212" s="66">
        <f t="shared" si="25"/>
        <v>1250</v>
      </c>
      <c r="C212">
        <f>INDEX('Hex8'!$C$31:$FF$50,F212,G212)</f>
        <v>0.11606328111539031</v>
      </c>
      <c r="D212" s="65">
        <v>0.95697774563992144</v>
      </c>
      <c r="E212" s="65"/>
      <c r="F212">
        <f t="shared" si="27"/>
        <v>11</v>
      </c>
      <c r="G212">
        <f t="shared" si="20"/>
        <v>11</v>
      </c>
    </row>
    <row r="213" spans="1:7" x14ac:dyDescent="0.55000000000000004">
      <c r="A213" s="66">
        <v>5000</v>
      </c>
      <c r="B213" s="66">
        <f t="shared" si="25"/>
        <v>1250</v>
      </c>
      <c r="C213">
        <f>INDEX('Hex8'!$C$31:$FF$50,F213,G213)</f>
        <v>0.17132471056204851</v>
      </c>
      <c r="D213" s="65">
        <v>1.3460641078796829</v>
      </c>
      <c r="E213" s="65"/>
      <c r="F213">
        <f t="shared" si="27"/>
        <v>12</v>
      </c>
      <c r="G213">
        <f t="shared" si="20"/>
        <v>11</v>
      </c>
    </row>
    <row r="214" spans="1:7" x14ac:dyDescent="0.55000000000000004">
      <c r="A214" s="66">
        <v>5000</v>
      </c>
      <c r="B214" s="66">
        <f t="shared" si="25"/>
        <v>1250</v>
      </c>
      <c r="C214">
        <f>INDEX('Hex8'!$C$31:$FF$50,F214,G214)</f>
        <v>0.22566751596342796</v>
      </c>
      <c r="D214" s="65">
        <v>1.1672257595055451</v>
      </c>
      <c r="E214" s="65"/>
      <c r="F214">
        <f t="shared" si="27"/>
        <v>13</v>
      </c>
      <c r="G214">
        <f t="shared" si="20"/>
        <v>11</v>
      </c>
    </row>
    <row r="215" spans="1:7" x14ac:dyDescent="0.55000000000000004">
      <c r="A215" s="66">
        <v>5000</v>
      </c>
      <c r="B215" s="66">
        <f t="shared" si="25"/>
        <v>1250</v>
      </c>
      <c r="C215">
        <f>INDEX('Hex8'!$C$31:$FF$50,F215,G215)</f>
        <v>0.28406746935726113</v>
      </c>
      <c r="D215" s="65">
        <v>1.5949217285186394</v>
      </c>
      <c r="E215" s="65"/>
      <c r="F215">
        <f t="shared" si="27"/>
        <v>14</v>
      </c>
      <c r="G215">
        <f t="shared" ref="G215:G278" si="28">G195+1</f>
        <v>11</v>
      </c>
    </row>
    <row r="216" spans="1:7" x14ac:dyDescent="0.55000000000000004">
      <c r="A216" s="66">
        <v>5000</v>
      </c>
      <c r="B216" s="66">
        <f t="shared" si="25"/>
        <v>1250</v>
      </c>
      <c r="C216">
        <f>INDEX('Hex8'!$C$31:$FF$50,F216,G216)</f>
        <v>0.15632178672968472</v>
      </c>
      <c r="D216" s="65">
        <v>1.2674407016180753</v>
      </c>
      <c r="E216" s="65"/>
      <c r="F216">
        <f t="shared" si="27"/>
        <v>15</v>
      </c>
      <c r="G216">
        <f t="shared" si="28"/>
        <v>11</v>
      </c>
    </row>
    <row r="217" spans="1:7" x14ac:dyDescent="0.55000000000000004">
      <c r="A217" s="66">
        <v>5000</v>
      </c>
      <c r="B217" s="66">
        <f t="shared" si="25"/>
        <v>1250</v>
      </c>
      <c r="C217">
        <f>INDEX('Hex8'!$C$31:$FF$50,F217,G217)</f>
        <v>0.12539440041360789</v>
      </c>
      <c r="D217" s="65">
        <v>0.89488259004612958</v>
      </c>
      <c r="E217" s="65"/>
      <c r="F217">
        <f t="shared" ref="F217:F221" si="29">F216+1</f>
        <v>16</v>
      </c>
      <c r="G217">
        <f t="shared" si="28"/>
        <v>11</v>
      </c>
    </row>
    <row r="218" spans="1:7" x14ac:dyDescent="0.55000000000000004">
      <c r="A218" s="66">
        <v>5000</v>
      </c>
      <c r="B218" s="66">
        <f t="shared" si="25"/>
        <v>1250</v>
      </c>
      <c r="C218">
        <f>INDEX('Hex8'!$C$31:$FF$50,F218,G218)</f>
        <v>0.1908865313694007</v>
      </c>
      <c r="D218" s="65">
        <v>1.2750214292717175</v>
      </c>
      <c r="E218" s="65"/>
      <c r="F218">
        <f t="shared" si="29"/>
        <v>17</v>
      </c>
      <c r="G218">
        <f t="shared" si="28"/>
        <v>11</v>
      </c>
    </row>
    <row r="219" spans="1:7" x14ac:dyDescent="0.55000000000000004">
      <c r="A219" s="66">
        <v>5000</v>
      </c>
      <c r="B219" s="66">
        <f t="shared" si="25"/>
        <v>1250</v>
      </c>
      <c r="C219">
        <f>INDEX('Hex8'!$C$31:$FF$50,F219,G219)</f>
        <v>0.14057225380586749</v>
      </c>
      <c r="D219" s="65">
        <v>1.2049060712630628</v>
      </c>
      <c r="E219" s="65"/>
      <c r="F219">
        <f t="shared" si="29"/>
        <v>18</v>
      </c>
      <c r="G219">
        <f t="shared" si="28"/>
        <v>11</v>
      </c>
    </row>
    <row r="220" spans="1:7" x14ac:dyDescent="0.55000000000000004">
      <c r="A220" s="66">
        <v>5000</v>
      </c>
      <c r="B220" s="66">
        <f t="shared" si="25"/>
        <v>1250</v>
      </c>
      <c r="C220">
        <f>INDEX('Hex8'!$C$31:$FF$50,F220,G220)</f>
        <v>0.19348960169688623</v>
      </c>
      <c r="D220" s="65">
        <v>1.3242323335278336</v>
      </c>
      <c r="E220" s="65"/>
      <c r="F220">
        <f t="shared" si="29"/>
        <v>19</v>
      </c>
      <c r="G220">
        <f t="shared" si="28"/>
        <v>11</v>
      </c>
    </row>
    <row r="221" spans="1:7" x14ac:dyDescent="0.55000000000000004">
      <c r="A221" s="66">
        <v>5000</v>
      </c>
      <c r="B221" s="66">
        <f t="shared" si="25"/>
        <v>1250</v>
      </c>
      <c r="C221">
        <f>INDEX('Hex8'!$C$31:$FF$50,F221,G221)</f>
        <v>0.16965025113053428</v>
      </c>
      <c r="D221" s="65">
        <v>1.3926930675882432</v>
      </c>
      <c r="E221" s="65"/>
      <c r="F221">
        <f t="shared" si="29"/>
        <v>20</v>
      </c>
      <c r="G221">
        <f t="shared" si="28"/>
        <v>11</v>
      </c>
    </row>
    <row r="222" spans="1:7" x14ac:dyDescent="0.55000000000000004">
      <c r="A222" s="66">
        <v>5000</v>
      </c>
      <c r="B222" s="66">
        <f t="shared" si="25"/>
        <v>1300</v>
      </c>
      <c r="C222">
        <f>INDEX('Hex8'!$C$31:$FF$50,F222,G222)</f>
        <v>0.1014029065303008</v>
      </c>
      <c r="D222" s="65">
        <v>1.1947908940445182</v>
      </c>
      <c r="E222" s="65"/>
      <c r="F222">
        <v>1</v>
      </c>
      <c r="G222">
        <f t="shared" si="28"/>
        <v>12</v>
      </c>
    </row>
    <row r="223" spans="1:7" x14ac:dyDescent="0.55000000000000004">
      <c r="A223" s="66">
        <v>5000</v>
      </c>
      <c r="B223" s="66">
        <f t="shared" si="25"/>
        <v>1300</v>
      </c>
      <c r="C223">
        <f>INDEX('Hex8'!$C$31:$FF$50,F223,G223)</f>
        <v>7.4925944721017115E-2</v>
      </c>
      <c r="D223" s="65">
        <v>1.0562109337529222</v>
      </c>
      <c r="E223" s="65"/>
      <c r="F223">
        <f t="shared" ref="F223:F236" si="30">F222+1</f>
        <v>2</v>
      </c>
      <c r="G223">
        <f t="shared" si="28"/>
        <v>12</v>
      </c>
    </row>
    <row r="224" spans="1:7" x14ac:dyDescent="0.55000000000000004">
      <c r="A224" s="66">
        <v>5000</v>
      </c>
      <c r="B224" s="66">
        <f t="shared" si="25"/>
        <v>1300</v>
      </c>
      <c r="C224">
        <f>INDEX('Hex8'!$C$31:$FF$50,F224,G224)</f>
        <v>7.4050500430904734E-2</v>
      </c>
      <c r="D224" s="65">
        <v>0.98989625500191891</v>
      </c>
      <c r="E224" s="65"/>
      <c r="F224">
        <f t="shared" si="30"/>
        <v>3</v>
      </c>
      <c r="G224">
        <f t="shared" si="28"/>
        <v>12</v>
      </c>
    </row>
    <row r="225" spans="1:7" x14ac:dyDescent="0.55000000000000004">
      <c r="A225" s="66">
        <v>5000</v>
      </c>
      <c r="B225" s="66">
        <f t="shared" si="25"/>
        <v>1300</v>
      </c>
      <c r="C225">
        <f>INDEX('Hex8'!$C$31:$FF$50,F225,G225)</f>
        <v>7.7484347637818626E-2</v>
      </c>
      <c r="D225" s="65">
        <v>1.1808089813367004</v>
      </c>
      <c r="E225" s="65"/>
      <c r="F225">
        <f t="shared" si="30"/>
        <v>4</v>
      </c>
      <c r="G225">
        <f t="shared" si="28"/>
        <v>12</v>
      </c>
    </row>
    <row r="226" spans="1:7" x14ac:dyDescent="0.55000000000000004">
      <c r="A226" s="66">
        <v>5000</v>
      </c>
      <c r="B226" s="66">
        <f t="shared" si="25"/>
        <v>1300</v>
      </c>
      <c r="C226">
        <f>INDEX('Hex8'!$C$31:$FF$50,F226,G226)</f>
        <v>5.6585989677672623E-2</v>
      </c>
      <c r="D226" s="65">
        <v>1.0094655229912022</v>
      </c>
      <c r="E226" s="65"/>
      <c r="F226">
        <f t="shared" si="30"/>
        <v>5</v>
      </c>
      <c r="G226">
        <f t="shared" si="28"/>
        <v>12</v>
      </c>
    </row>
    <row r="227" spans="1:7" x14ac:dyDescent="0.55000000000000004">
      <c r="A227" s="66">
        <v>5000</v>
      </c>
      <c r="B227" s="66">
        <f t="shared" si="25"/>
        <v>1300</v>
      </c>
      <c r="C227">
        <f>INDEX('Hex8'!$C$31:$FF$50,F227,G227)</f>
        <v>0.12142488954795394</v>
      </c>
      <c r="D227" s="65">
        <v>1.3176631134711994</v>
      </c>
      <c r="E227" s="65"/>
      <c r="F227">
        <f t="shared" si="30"/>
        <v>6</v>
      </c>
      <c r="G227">
        <f t="shared" si="28"/>
        <v>12</v>
      </c>
    </row>
    <row r="228" spans="1:7" x14ac:dyDescent="0.55000000000000004">
      <c r="A228" s="66">
        <v>5000</v>
      </c>
      <c r="B228" s="66">
        <f t="shared" si="25"/>
        <v>1300</v>
      </c>
      <c r="C228">
        <f>INDEX('Hex8'!$C$31:$FF$50,F228,G228)</f>
        <v>0.11073984250271152</v>
      </c>
      <c r="D228" s="65">
        <v>1.3556312282870939</v>
      </c>
      <c r="E228" s="65"/>
      <c r="F228">
        <f t="shared" si="30"/>
        <v>7</v>
      </c>
      <c r="G228">
        <f t="shared" si="28"/>
        <v>12</v>
      </c>
    </row>
    <row r="229" spans="1:7" x14ac:dyDescent="0.55000000000000004">
      <c r="A229" s="66">
        <v>5000</v>
      </c>
      <c r="B229" s="66">
        <f t="shared" si="25"/>
        <v>1300</v>
      </c>
      <c r="C229">
        <f>INDEX('Hex8'!$C$31:$FF$50,F229,G229)</f>
        <v>5.2093236834352172E-2</v>
      </c>
      <c r="D229" s="65">
        <v>1.0307302267806293</v>
      </c>
      <c r="E229" s="65"/>
      <c r="F229">
        <f t="shared" si="30"/>
        <v>8</v>
      </c>
      <c r="G229">
        <f t="shared" si="28"/>
        <v>12</v>
      </c>
    </row>
    <row r="230" spans="1:7" x14ac:dyDescent="0.55000000000000004">
      <c r="A230" s="66">
        <v>5000</v>
      </c>
      <c r="B230" s="66">
        <f t="shared" si="25"/>
        <v>1300</v>
      </c>
      <c r="C230">
        <f>INDEX('Hex8'!$C$31:$FF$50,F230,G230)</f>
        <v>4.9957402791662518E-2</v>
      </c>
      <c r="D230" s="65">
        <v>0.86606314209154855</v>
      </c>
      <c r="E230" s="65"/>
      <c r="F230">
        <f t="shared" si="30"/>
        <v>9</v>
      </c>
      <c r="G230">
        <f t="shared" si="28"/>
        <v>12</v>
      </c>
    </row>
    <row r="231" spans="1:7" x14ac:dyDescent="0.55000000000000004">
      <c r="A231" s="66">
        <v>5000</v>
      </c>
      <c r="B231" s="66">
        <f t="shared" si="25"/>
        <v>1300</v>
      </c>
      <c r="C231">
        <f>INDEX('Hex8'!$C$31:$FF$50,F231,G231)</f>
        <v>6.1007548272967879E-2</v>
      </c>
      <c r="D231" s="65">
        <v>1.1675054151057829</v>
      </c>
      <c r="E231" s="65"/>
      <c r="F231">
        <f t="shared" si="30"/>
        <v>10</v>
      </c>
      <c r="G231">
        <f t="shared" si="28"/>
        <v>12</v>
      </c>
    </row>
    <row r="232" spans="1:7" x14ac:dyDescent="0.55000000000000004">
      <c r="A232" s="66">
        <v>5000</v>
      </c>
      <c r="B232" s="66">
        <f t="shared" si="25"/>
        <v>1300</v>
      </c>
      <c r="C232">
        <f>INDEX('Hex8'!$C$31:$FF$50,F232,G232)</f>
        <v>4.9787469357307032E-2</v>
      </c>
      <c r="D232" s="65">
        <v>0.95697774563992144</v>
      </c>
      <c r="E232" s="65"/>
      <c r="F232">
        <f t="shared" si="30"/>
        <v>11</v>
      </c>
      <c r="G232">
        <f t="shared" si="28"/>
        <v>12</v>
      </c>
    </row>
    <row r="233" spans="1:7" x14ac:dyDescent="0.55000000000000004">
      <c r="A233" s="66">
        <v>5000</v>
      </c>
      <c r="B233" s="66">
        <f t="shared" si="25"/>
        <v>1300</v>
      </c>
      <c r="C233">
        <f>INDEX('Hex8'!$C$31:$FF$50,F233,G233)</f>
        <v>6.4184300700512009E-2</v>
      </c>
      <c r="D233" s="65">
        <v>1.3460641078796829</v>
      </c>
      <c r="E233" s="65"/>
      <c r="F233">
        <f t="shared" si="30"/>
        <v>12</v>
      </c>
      <c r="G233">
        <f t="shared" si="28"/>
        <v>12</v>
      </c>
    </row>
    <row r="234" spans="1:7" x14ac:dyDescent="0.55000000000000004">
      <c r="A234" s="66">
        <v>5000</v>
      </c>
      <c r="B234" s="66">
        <f t="shared" si="25"/>
        <v>1300</v>
      </c>
      <c r="C234">
        <f>INDEX('Hex8'!$C$31:$FF$50,F234,G234)</f>
        <v>0.1144231093816743</v>
      </c>
      <c r="D234" s="65">
        <v>1.1672257595055451</v>
      </c>
      <c r="E234" s="65"/>
      <c r="F234">
        <f t="shared" si="30"/>
        <v>13</v>
      </c>
      <c r="G234">
        <f t="shared" si="28"/>
        <v>12</v>
      </c>
    </row>
    <row r="235" spans="1:7" x14ac:dyDescent="0.55000000000000004">
      <c r="A235" s="66">
        <v>5000</v>
      </c>
      <c r="B235" s="66">
        <f t="shared" si="25"/>
        <v>1300</v>
      </c>
      <c r="C235">
        <f>INDEX('Hex8'!$C$31:$FF$50,F235,G235)</f>
        <v>0.13691583986268155</v>
      </c>
      <c r="D235" s="65">
        <v>1.5949217285186394</v>
      </c>
      <c r="E235" s="65"/>
      <c r="F235">
        <f t="shared" si="30"/>
        <v>14</v>
      </c>
      <c r="G235">
        <f t="shared" si="28"/>
        <v>12</v>
      </c>
    </row>
    <row r="236" spans="1:7" x14ac:dyDescent="0.55000000000000004">
      <c r="A236" s="66">
        <v>5000</v>
      </c>
      <c r="B236" s="66">
        <f t="shared" si="25"/>
        <v>1300</v>
      </c>
      <c r="C236">
        <f>INDEX('Hex8'!$C$31:$FF$50,F236,G236)</f>
        <v>6.0253568655517127E-2</v>
      </c>
      <c r="D236" s="65">
        <v>1.2674407016180753</v>
      </c>
      <c r="E236" s="65"/>
      <c r="F236">
        <f t="shared" si="30"/>
        <v>15</v>
      </c>
      <c r="G236">
        <f t="shared" si="28"/>
        <v>12</v>
      </c>
    </row>
    <row r="237" spans="1:7" x14ac:dyDescent="0.55000000000000004">
      <c r="A237" s="66">
        <v>5000</v>
      </c>
      <c r="B237" s="66">
        <f t="shared" si="25"/>
        <v>1300</v>
      </c>
      <c r="C237">
        <f>INDEX('Hex8'!$C$31:$FF$50,F237,G237)</f>
        <v>4.7914301478281865E-2</v>
      </c>
      <c r="D237" s="65">
        <v>0.89488259004612958</v>
      </c>
      <c r="E237" s="65"/>
      <c r="F237">
        <f t="shared" ref="F237:F241" si="31">F236+1</f>
        <v>16</v>
      </c>
      <c r="G237">
        <f t="shared" si="28"/>
        <v>12</v>
      </c>
    </row>
    <row r="238" spans="1:7" x14ac:dyDescent="0.55000000000000004">
      <c r="A238" s="66">
        <v>5000</v>
      </c>
      <c r="B238" s="66">
        <f t="shared" si="25"/>
        <v>1300</v>
      </c>
      <c r="C238">
        <f>INDEX('Hex8'!$C$31:$FF$50,F238,G238)</f>
        <v>7.5988577652827516E-2</v>
      </c>
      <c r="D238" s="65">
        <v>1.2750214292717175</v>
      </c>
      <c r="E238" s="65"/>
      <c r="F238">
        <f t="shared" si="31"/>
        <v>17</v>
      </c>
      <c r="G238">
        <f t="shared" si="28"/>
        <v>12</v>
      </c>
    </row>
    <row r="239" spans="1:7" x14ac:dyDescent="0.55000000000000004">
      <c r="A239" s="66">
        <v>5000</v>
      </c>
      <c r="B239" s="66">
        <f t="shared" si="25"/>
        <v>1300</v>
      </c>
      <c r="C239">
        <f>INDEX('Hex8'!$C$31:$FF$50,F239,G239)</f>
        <v>5.0823646547214406E-2</v>
      </c>
      <c r="D239" s="65">
        <v>1.2049060712630628</v>
      </c>
      <c r="E239" s="65"/>
      <c r="F239">
        <f t="shared" si="31"/>
        <v>18</v>
      </c>
      <c r="G239">
        <f t="shared" si="28"/>
        <v>12</v>
      </c>
    </row>
    <row r="240" spans="1:7" x14ac:dyDescent="0.55000000000000004">
      <c r="A240" s="66">
        <v>5000</v>
      </c>
      <c r="B240" s="66">
        <f t="shared" si="25"/>
        <v>1300</v>
      </c>
      <c r="C240">
        <f>INDEX('Hex8'!$C$31:$FF$50,F240,G240)</f>
        <v>9.2441741880215367E-2</v>
      </c>
      <c r="D240" s="65">
        <v>1.3242323335278336</v>
      </c>
      <c r="E240" s="65"/>
      <c r="F240">
        <f t="shared" si="31"/>
        <v>19</v>
      </c>
      <c r="G240">
        <f t="shared" si="28"/>
        <v>12</v>
      </c>
    </row>
    <row r="241" spans="1:7" x14ac:dyDescent="0.55000000000000004">
      <c r="A241" s="66">
        <v>5000</v>
      </c>
      <c r="B241" s="66">
        <f t="shared" si="25"/>
        <v>1300</v>
      </c>
      <c r="C241">
        <f>INDEX('Hex8'!$C$31:$FF$50,F241,G241)</f>
        <v>7.908411311674772E-2</v>
      </c>
      <c r="D241" s="65">
        <v>1.3926930675882432</v>
      </c>
      <c r="E241" s="65"/>
      <c r="F241">
        <f t="shared" si="31"/>
        <v>20</v>
      </c>
      <c r="G241">
        <f t="shared" si="28"/>
        <v>12</v>
      </c>
    </row>
    <row r="242" spans="1:7" x14ac:dyDescent="0.55000000000000004">
      <c r="A242" s="66">
        <v>5000</v>
      </c>
      <c r="B242" s="66">
        <f t="shared" si="25"/>
        <v>1350</v>
      </c>
      <c r="C242">
        <f>INDEX('Hex8'!$C$31:$FF$50,F242,G242)</f>
        <v>2.6797375626396829E-2</v>
      </c>
      <c r="D242" s="65">
        <v>1.1947908940445182</v>
      </c>
      <c r="E242" s="65"/>
      <c r="F242">
        <v>1</v>
      </c>
      <c r="G242">
        <f t="shared" si="28"/>
        <v>13</v>
      </c>
    </row>
    <row r="243" spans="1:7" x14ac:dyDescent="0.55000000000000004">
      <c r="A243" s="66">
        <v>5000</v>
      </c>
      <c r="B243" s="66">
        <f t="shared" si="25"/>
        <v>1350</v>
      </c>
      <c r="C243">
        <f>INDEX('Hex8'!$C$31:$FF$50,F243,G243)</f>
        <v>2.0256399756291534E-2</v>
      </c>
      <c r="D243" s="65">
        <v>1.0562109337529222</v>
      </c>
      <c r="E243" s="65"/>
      <c r="F243">
        <f t="shared" ref="F243:F256" si="32">F242+1</f>
        <v>2</v>
      </c>
      <c r="G243">
        <f t="shared" si="28"/>
        <v>13</v>
      </c>
    </row>
    <row r="244" spans="1:7" x14ac:dyDescent="0.55000000000000004">
      <c r="A244" s="66">
        <v>5000</v>
      </c>
      <c r="B244" s="66">
        <f t="shared" si="25"/>
        <v>1350</v>
      </c>
      <c r="C244">
        <f>INDEX('Hex8'!$C$31:$FF$50,F244,G244)</f>
        <v>2.2147378845321457E-2</v>
      </c>
      <c r="D244" s="65">
        <v>0.98989625500191891</v>
      </c>
      <c r="E244" s="65"/>
      <c r="F244">
        <f t="shared" si="32"/>
        <v>3</v>
      </c>
      <c r="G244">
        <f t="shared" si="28"/>
        <v>13</v>
      </c>
    </row>
    <row r="245" spans="1:7" x14ac:dyDescent="0.55000000000000004">
      <c r="A245" s="66">
        <v>5000</v>
      </c>
      <c r="B245" s="66">
        <f t="shared" si="25"/>
        <v>1350</v>
      </c>
      <c r="C245">
        <f>INDEX('Hex8'!$C$31:$FF$50,F245,G245)</f>
        <v>2.0260719787010269E-2</v>
      </c>
      <c r="D245" s="65">
        <v>1.1808089813367004</v>
      </c>
      <c r="E245" s="65"/>
      <c r="F245">
        <f t="shared" si="32"/>
        <v>4</v>
      </c>
      <c r="G245">
        <f t="shared" si="28"/>
        <v>13</v>
      </c>
    </row>
    <row r="246" spans="1:7" x14ac:dyDescent="0.55000000000000004">
      <c r="A246" s="66">
        <v>5000</v>
      </c>
      <c r="B246" s="66">
        <f t="shared" si="25"/>
        <v>1350</v>
      </c>
      <c r="C246">
        <f>INDEX('Hex8'!$C$31:$FF$50,F246,G246)</f>
        <v>1.6937782696813539E-2</v>
      </c>
      <c r="D246" s="65">
        <v>1.0094655229912022</v>
      </c>
      <c r="E246" s="65"/>
      <c r="F246">
        <f t="shared" si="32"/>
        <v>5</v>
      </c>
      <c r="G246">
        <f t="shared" si="28"/>
        <v>13</v>
      </c>
    </row>
    <row r="247" spans="1:7" x14ac:dyDescent="0.55000000000000004">
      <c r="A247" s="66">
        <v>5000</v>
      </c>
      <c r="B247" s="66">
        <f t="shared" si="25"/>
        <v>1350</v>
      </c>
      <c r="C247">
        <f>INDEX('Hex8'!$C$31:$FF$50,F247,G247)</f>
        <v>3.0816049150752218E-2</v>
      </c>
      <c r="D247" s="65">
        <v>1.3176631134711994</v>
      </c>
      <c r="E247" s="65"/>
      <c r="F247">
        <f t="shared" si="32"/>
        <v>6</v>
      </c>
      <c r="G247">
        <f t="shared" si="28"/>
        <v>13</v>
      </c>
    </row>
    <row r="248" spans="1:7" x14ac:dyDescent="0.55000000000000004">
      <c r="A248" s="66">
        <v>5000</v>
      </c>
      <c r="B248" s="66">
        <f t="shared" si="25"/>
        <v>1350</v>
      </c>
      <c r="C248">
        <f>INDEX('Hex8'!$C$31:$FF$50,F248,G248)</f>
        <v>2.846166283894629E-2</v>
      </c>
      <c r="D248" s="65">
        <v>1.3556312282870939</v>
      </c>
      <c r="E248" s="65"/>
      <c r="F248">
        <f t="shared" si="32"/>
        <v>7</v>
      </c>
      <c r="G248">
        <f t="shared" si="28"/>
        <v>13</v>
      </c>
    </row>
    <row r="249" spans="1:7" x14ac:dyDescent="0.55000000000000004">
      <c r="A249" s="66">
        <v>5000</v>
      </c>
      <c r="B249" s="66">
        <f t="shared" si="25"/>
        <v>1350</v>
      </c>
      <c r="C249">
        <f>INDEX('Hex8'!$C$31:$FF$50,F249,G249)</f>
        <v>1.2772441769816194E-2</v>
      </c>
      <c r="D249" s="65">
        <v>1.0307302267806293</v>
      </c>
      <c r="E249" s="65"/>
      <c r="F249">
        <f t="shared" si="32"/>
        <v>8</v>
      </c>
      <c r="G249">
        <f t="shared" si="28"/>
        <v>13</v>
      </c>
    </row>
    <row r="250" spans="1:7" x14ac:dyDescent="0.55000000000000004">
      <c r="A250" s="66">
        <v>5000</v>
      </c>
      <c r="B250" s="66">
        <f t="shared" ref="B250:B313" si="33">B230+50</f>
        <v>1350</v>
      </c>
      <c r="C250">
        <f>INDEX('Hex8'!$C$31:$FF$50,F250,G250)</f>
        <v>1.3836024346180229E-2</v>
      </c>
      <c r="D250" s="65">
        <v>0.86606314209154855</v>
      </c>
      <c r="E250" s="65"/>
      <c r="F250">
        <f t="shared" si="32"/>
        <v>9</v>
      </c>
      <c r="G250">
        <f t="shared" si="28"/>
        <v>13</v>
      </c>
    </row>
    <row r="251" spans="1:7" x14ac:dyDescent="0.55000000000000004">
      <c r="A251" s="66">
        <v>5000</v>
      </c>
      <c r="B251" s="66">
        <f t="shared" si="33"/>
        <v>1350</v>
      </c>
      <c r="C251">
        <f>INDEX('Hex8'!$C$31:$FF$50,F251,G251)</f>
        <v>1.9440748290058367E-2</v>
      </c>
      <c r="D251" s="65">
        <v>1.1675054151057829</v>
      </c>
      <c r="E251" s="65"/>
      <c r="F251">
        <f t="shared" si="32"/>
        <v>10</v>
      </c>
      <c r="G251">
        <f t="shared" si="28"/>
        <v>13</v>
      </c>
    </row>
    <row r="252" spans="1:7" x14ac:dyDescent="0.55000000000000004">
      <c r="A252" s="66">
        <v>5000</v>
      </c>
      <c r="B252" s="66">
        <f t="shared" si="33"/>
        <v>1350</v>
      </c>
      <c r="C252">
        <f>INDEX('Hex8'!$C$31:$FF$50,F252,G252)</f>
        <v>1.5668016744770138E-2</v>
      </c>
      <c r="D252" s="65">
        <v>0.95697774563992144</v>
      </c>
      <c r="E252" s="65"/>
      <c r="F252">
        <f t="shared" si="32"/>
        <v>11</v>
      </c>
      <c r="G252">
        <f t="shared" si="28"/>
        <v>13</v>
      </c>
    </row>
    <row r="253" spans="1:7" x14ac:dyDescent="0.55000000000000004">
      <c r="A253" s="66">
        <v>5000</v>
      </c>
      <c r="B253" s="66">
        <f t="shared" si="33"/>
        <v>1350</v>
      </c>
      <c r="C253">
        <f>INDEX('Hex8'!$C$31:$FF$50,F253,G253)</f>
        <v>1.898311332275519E-2</v>
      </c>
      <c r="D253" s="65">
        <v>1.3460641078796829</v>
      </c>
      <c r="E253" s="65"/>
      <c r="F253">
        <f t="shared" si="32"/>
        <v>12</v>
      </c>
      <c r="G253">
        <f t="shared" si="28"/>
        <v>13</v>
      </c>
    </row>
    <row r="254" spans="1:7" x14ac:dyDescent="0.55000000000000004">
      <c r="A254" s="66">
        <v>5000</v>
      </c>
      <c r="B254" s="66">
        <f t="shared" si="33"/>
        <v>1350</v>
      </c>
      <c r="C254">
        <f>INDEX('Hex8'!$C$31:$FF$50,F254,G254)</f>
        <v>3.0324872243122972E-2</v>
      </c>
      <c r="D254" s="65">
        <v>1.1672257595055451</v>
      </c>
      <c r="E254" s="65"/>
      <c r="F254">
        <f t="shared" si="32"/>
        <v>13</v>
      </c>
      <c r="G254">
        <f t="shared" si="28"/>
        <v>13</v>
      </c>
    </row>
    <row r="255" spans="1:7" x14ac:dyDescent="0.55000000000000004">
      <c r="A255" s="66">
        <v>5000</v>
      </c>
      <c r="B255" s="66">
        <f t="shared" si="33"/>
        <v>1350</v>
      </c>
      <c r="C255">
        <f>INDEX('Hex8'!$C$31:$FF$50,F255,G255)</f>
        <v>3.7110636370250513E-2</v>
      </c>
      <c r="D255" s="65">
        <v>1.5949217285186394</v>
      </c>
      <c r="E255" s="65"/>
      <c r="F255">
        <f t="shared" si="32"/>
        <v>14</v>
      </c>
      <c r="G255">
        <f t="shared" si="28"/>
        <v>13</v>
      </c>
    </row>
    <row r="256" spans="1:7" x14ac:dyDescent="0.55000000000000004">
      <c r="A256" s="66">
        <v>5000</v>
      </c>
      <c r="B256" s="66">
        <f t="shared" si="33"/>
        <v>1350</v>
      </c>
      <c r="C256">
        <f>INDEX('Hex8'!$C$31:$FF$50,F256,G256)</f>
        <v>1.9794789844366931E-2</v>
      </c>
      <c r="D256" s="65">
        <v>1.2674407016180753</v>
      </c>
      <c r="E256" s="65"/>
      <c r="F256">
        <f t="shared" si="32"/>
        <v>15</v>
      </c>
      <c r="G256">
        <f t="shared" si="28"/>
        <v>13</v>
      </c>
    </row>
    <row r="257" spans="1:7" x14ac:dyDescent="0.55000000000000004">
      <c r="A257" s="66">
        <v>5000</v>
      </c>
      <c r="B257" s="66">
        <f t="shared" si="33"/>
        <v>1350</v>
      </c>
      <c r="C257">
        <f>INDEX('Hex8'!$C$31:$FF$50,F257,G257)</f>
        <v>1.2324424686888991E-2</v>
      </c>
      <c r="D257" s="65">
        <v>0.89488259004612958</v>
      </c>
      <c r="E257" s="65"/>
      <c r="F257">
        <f t="shared" ref="F257:F261" si="34">F256+1</f>
        <v>16</v>
      </c>
      <c r="G257">
        <f t="shared" si="28"/>
        <v>13</v>
      </c>
    </row>
    <row r="258" spans="1:7" x14ac:dyDescent="0.55000000000000004">
      <c r="A258" s="66">
        <v>5000</v>
      </c>
      <c r="B258" s="66">
        <f t="shared" si="33"/>
        <v>1350</v>
      </c>
      <c r="C258">
        <f>INDEX('Hex8'!$C$31:$FF$50,F258,G258)</f>
        <v>2.2154337043863024E-2</v>
      </c>
      <c r="D258" s="65">
        <v>1.2750214292717175</v>
      </c>
      <c r="E258" s="65"/>
      <c r="F258">
        <f t="shared" si="34"/>
        <v>17</v>
      </c>
      <c r="G258">
        <f t="shared" si="28"/>
        <v>13</v>
      </c>
    </row>
    <row r="259" spans="1:7" x14ac:dyDescent="0.55000000000000004">
      <c r="A259" s="66">
        <v>5000</v>
      </c>
      <c r="B259" s="66">
        <f t="shared" si="33"/>
        <v>1350</v>
      </c>
      <c r="C259">
        <f>INDEX('Hex8'!$C$31:$FF$50,F259,G259)</f>
        <v>1.5399925169804025E-2</v>
      </c>
      <c r="D259" s="65">
        <v>1.2049060712630628</v>
      </c>
      <c r="E259" s="65"/>
      <c r="F259">
        <f t="shared" si="34"/>
        <v>18</v>
      </c>
      <c r="G259">
        <f t="shared" si="28"/>
        <v>13</v>
      </c>
    </row>
    <row r="260" spans="1:7" x14ac:dyDescent="0.55000000000000004">
      <c r="A260" s="66">
        <v>5000</v>
      </c>
      <c r="B260" s="66">
        <f t="shared" si="33"/>
        <v>1350</v>
      </c>
      <c r="C260">
        <f>INDEX('Hex8'!$C$31:$FF$50,F260,G260)</f>
        <v>2.8591646327420655E-2</v>
      </c>
      <c r="D260" s="65">
        <v>1.3242323335278336</v>
      </c>
      <c r="E260" s="65"/>
      <c r="F260">
        <f t="shared" si="34"/>
        <v>19</v>
      </c>
      <c r="G260">
        <f t="shared" si="28"/>
        <v>13</v>
      </c>
    </row>
    <row r="261" spans="1:7" x14ac:dyDescent="0.55000000000000004">
      <c r="A261" s="66">
        <v>5000</v>
      </c>
      <c r="B261" s="66">
        <f t="shared" si="33"/>
        <v>1350</v>
      </c>
      <c r="C261">
        <f>INDEX('Hex8'!$C$31:$FF$50,F261,G261)</f>
        <v>2.4633100272902036E-2</v>
      </c>
      <c r="D261" s="65">
        <v>1.3926930675882432</v>
      </c>
      <c r="E261" s="65"/>
      <c r="F261">
        <f t="shared" si="34"/>
        <v>20</v>
      </c>
      <c r="G261">
        <f t="shared" si="28"/>
        <v>13</v>
      </c>
    </row>
    <row r="262" spans="1:7" x14ac:dyDescent="0.55000000000000004">
      <c r="A262" s="66">
        <v>5000</v>
      </c>
      <c r="B262" s="66">
        <f t="shared" si="33"/>
        <v>1400</v>
      </c>
      <c r="C262">
        <f>INDEX('Hex8'!$C$31:$FF$50,F262,G262)</f>
        <v>9.3146855066628832E-3</v>
      </c>
      <c r="D262" s="65">
        <v>1.1947908940445182</v>
      </c>
      <c r="E262" s="65"/>
      <c r="F262">
        <v>1</v>
      </c>
      <c r="G262">
        <f t="shared" si="28"/>
        <v>14</v>
      </c>
    </row>
    <row r="263" spans="1:7" x14ac:dyDescent="0.55000000000000004">
      <c r="A263" s="66">
        <v>5000</v>
      </c>
      <c r="B263" s="66">
        <f t="shared" si="33"/>
        <v>1400</v>
      </c>
      <c r="C263">
        <f>INDEX('Hex8'!$C$31:$FF$50,F263,G263)</f>
        <v>7.5799125463487773E-3</v>
      </c>
      <c r="D263" s="65">
        <v>1.0562109337529222</v>
      </c>
      <c r="E263" s="65"/>
      <c r="F263">
        <f t="shared" ref="F263:F276" si="35">F262+1</f>
        <v>2</v>
      </c>
      <c r="G263">
        <f t="shared" si="28"/>
        <v>14</v>
      </c>
    </row>
    <row r="264" spans="1:7" x14ac:dyDescent="0.55000000000000004">
      <c r="A264" s="66">
        <v>5000</v>
      </c>
      <c r="B264" s="66">
        <f t="shared" si="33"/>
        <v>1400</v>
      </c>
      <c r="C264">
        <f>INDEX('Hex8'!$C$31:$FF$50,F264,G264)</f>
        <v>9.212644507231223E-3</v>
      </c>
      <c r="D264" s="65">
        <v>0.98989625500191891</v>
      </c>
      <c r="E264" s="65"/>
      <c r="F264">
        <f t="shared" si="35"/>
        <v>3</v>
      </c>
      <c r="G264">
        <f t="shared" si="28"/>
        <v>14</v>
      </c>
    </row>
    <row r="265" spans="1:7" x14ac:dyDescent="0.55000000000000004">
      <c r="A265" s="66">
        <v>5000</v>
      </c>
      <c r="B265" s="66">
        <f t="shared" si="33"/>
        <v>1400</v>
      </c>
      <c r="C265">
        <f>INDEX('Hex8'!$C$31:$FF$50,F265,G265)</f>
        <v>7.7015000232019638E-3</v>
      </c>
      <c r="D265" s="65">
        <v>1.1808089813367004</v>
      </c>
      <c r="E265" s="65"/>
      <c r="F265">
        <f t="shared" si="35"/>
        <v>4</v>
      </c>
      <c r="G265">
        <f t="shared" si="28"/>
        <v>14</v>
      </c>
    </row>
    <row r="266" spans="1:7" x14ac:dyDescent="0.55000000000000004">
      <c r="A266" s="66">
        <v>5000</v>
      </c>
      <c r="B266" s="66">
        <f t="shared" si="33"/>
        <v>1400</v>
      </c>
      <c r="C266">
        <f>INDEX('Hex8'!$C$31:$FF$50,F266,G266)</f>
        <v>7.1649821426495158E-3</v>
      </c>
      <c r="D266" s="65">
        <v>1.0094655229912022</v>
      </c>
      <c r="E266" s="65"/>
      <c r="F266">
        <f t="shared" si="35"/>
        <v>5</v>
      </c>
      <c r="G266">
        <f t="shared" si="28"/>
        <v>14</v>
      </c>
    </row>
    <row r="267" spans="1:7" x14ac:dyDescent="0.55000000000000004">
      <c r="A267" s="66">
        <v>5000</v>
      </c>
      <c r="B267" s="66">
        <f t="shared" si="33"/>
        <v>1400</v>
      </c>
      <c r="C267">
        <f>INDEX('Hex8'!$C$31:$FF$50,F267,G267)</f>
        <v>1.0721907395383815E-2</v>
      </c>
      <c r="D267" s="65">
        <v>1.3176631134711994</v>
      </c>
      <c r="E267" s="65"/>
      <c r="F267">
        <f t="shared" si="35"/>
        <v>6</v>
      </c>
      <c r="G267">
        <f t="shared" si="28"/>
        <v>14</v>
      </c>
    </row>
    <row r="268" spans="1:7" x14ac:dyDescent="0.55000000000000004">
      <c r="A268" s="66">
        <v>5000</v>
      </c>
      <c r="B268" s="66">
        <f t="shared" si="33"/>
        <v>1400</v>
      </c>
      <c r="C268">
        <f>INDEX('Hex8'!$C$31:$FF$50,F268,G268)</f>
        <v>8.8945851306047978E-3</v>
      </c>
      <c r="D268" s="65">
        <v>1.3556312282870939</v>
      </c>
      <c r="E268" s="65"/>
      <c r="F268">
        <f t="shared" si="35"/>
        <v>7</v>
      </c>
      <c r="G268">
        <f t="shared" si="28"/>
        <v>14</v>
      </c>
    </row>
    <row r="269" spans="1:7" x14ac:dyDescent="0.55000000000000004">
      <c r="A269" s="66">
        <v>5000</v>
      </c>
      <c r="B269" s="66">
        <f t="shared" si="33"/>
        <v>1400</v>
      </c>
      <c r="C269">
        <f>INDEX('Hex8'!$C$31:$FF$50,F269,G269)</f>
        <v>5.2613155966705115E-3</v>
      </c>
      <c r="D269" s="65">
        <v>1.0307302267806293</v>
      </c>
      <c r="E269" s="65"/>
      <c r="F269">
        <f t="shared" si="35"/>
        <v>8</v>
      </c>
      <c r="G269">
        <f t="shared" si="28"/>
        <v>14</v>
      </c>
    </row>
    <row r="270" spans="1:7" x14ac:dyDescent="0.55000000000000004">
      <c r="A270" s="66">
        <v>5000</v>
      </c>
      <c r="B270" s="66">
        <f t="shared" si="33"/>
        <v>1400</v>
      </c>
      <c r="C270">
        <f>INDEX('Hex8'!$C$31:$FF$50,F270,G270)</f>
        <v>5.4926975187248152E-3</v>
      </c>
      <c r="D270" s="65">
        <v>0.86606314209154855</v>
      </c>
      <c r="E270" s="65"/>
      <c r="F270">
        <f t="shared" si="35"/>
        <v>9</v>
      </c>
      <c r="G270">
        <f t="shared" si="28"/>
        <v>14</v>
      </c>
    </row>
    <row r="271" spans="1:7" x14ac:dyDescent="0.55000000000000004">
      <c r="A271" s="66">
        <v>5000</v>
      </c>
      <c r="B271" s="66">
        <f t="shared" si="33"/>
        <v>1400</v>
      </c>
      <c r="C271">
        <f>INDEX('Hex8'!$C$31:$FF$50,F271,G271)</f>
        <v>8.4493218925863287E-3</v>
      </c>
      <c r="D271" s="65">
        <v>1.1675054151057829</v>
      </c>
      <c r="E271" s="65"/>
      <c r="F271">
        <f t="shared" si="35"/>
        <v>10</v>
      </c>
      <c r="G271">
        <f t="shared" si="28"/>
        <v>14</v>
      </c>
    </row>
    <row r="272" spans="1:7" x14ac:dyDescent="0.55000000000000004">
      <c r="A272" s="66">
        <v>5000</v>
      </c>
      <c r="B272" s="66">
        <f t="shared" si="33"/>
        <v>1400</v>
      </c>
      <c r="C272">
        <f>INDEX('Hex8'!$C$31:$FF$50,F272,G272)</f>
        <v>6.9541477835558928E-3</v>
      </c>
      <c r="D272" s="65">
        <v>0.95697774563992144</v>
      </c>
      <c r="E272" s="65"/>
      <c r="F272">
        <f t="shared" si="35"/>
        <v>11</v>
      </c>
      <c r="G272">
        <f t="shared" si="28"/>
        <v>14</v>
      </c>
    </row>
    <row r="273" spans="1:7" x14ac:dyDescent="0.55000000000000004">
      <c r="A273" s="66">
        <v>5000</v>
      </c>
      <c r="B273" s="66">
        <f t="shared" si="33"/>
        <v>1400</v>
      </c>
      <c r="C273">
        <f>INDEX('Hex8'!$C$31:$FF$50,F273,G273)</f>
        <v>8.0303736130324342E-3</v>
      </c>
      <c r="D273" s="65">
        <v>1.3460641078796829</v>
      </c>
      <c r="E273" s="65"/>
      <c r="F273">
        <f t="shared" si="35"/>
        <v>12</v>
      </c>
      <c r="G273">
        <f t="shared" si="28"/>
        <v>14</v>
      </c>
    </row>
    <row r="274" spans="1:7" x14ac:dyDescent="0.55000000000000004">
      <c r="A274" s="66">
        <v>5000</v>
      </c>
      <c r="B274" s="66">
        <f t="shared" si="33"/>
        <v>1400</v>
      </c>
      <c r="C274">
        <f>INDEX('Hex8'!$C$31:$FF$50,F274,G274)</f>
        <v>1.0195385677168279E-2</v>
      </c>
      <c r="D274" s="65">
        <v>1.1672257595055451</v>
      </c>
      <c r="E274" s="65"/>
      <c r="F274">
        <f t="shared" si="35"/>
        <v>13</v>
      </c>
      <c r="G274">
        <f t="shared" si="28"/>
        <v>14</v>
      </c>
    </row>
    <row r="275" spans="1:7" x14ac:dyDescent="0.55000000000000004">
      <c r="A275" s="66">
        <v>5000</v>
      </c>
      <c r="B275" s="66">
        <f t="shared" si="33"/>
        <v>1400</v>
      </c>
      <c r="C275">
        <f>INDEX('Hex8'!$C$31:$FF$50,F275,G275)</f>
        <v>1.2911806848162229E-2</v>
      </c>
      <c r="D275" s="65">
        <v>1.5949217285186394</v>
      </c>
      <c r="E275" s="65"/>
      <c r="F275">
        <f t="shared" si="35"/>
        <v>14</v>
      </c>
      <c r="G275">
        <f t="shared" si="28"/>
        <v>14</v>
      </c>
    </row>
    <row r="276" spans="1:7" x14ac:dyDescent="0.55000000000000004">
      <c r="A276" s="66">
        <v>5000</v>
      </c>
      <c r="B276" s="66">
        <f t="shared" si="33"/>
        <v>1400</v>
      </c>
      <c r="C276">
        <f>INDEX('Hex8'!$C$31:$FF$50,F276,G276)</f>
        <v>9.2753828375982065E-3</v>
      </c>
      <c r="D276" s="65">
        <v>1.2674407016180753</v>
      </c>
      <c r="E276" s="65"/>
      <c r="F276">
        <f t="shared" si="35"/>
        <v>15</v>
      </c>
      <c r="G276">
        <f t="shared" si="28"/>
        <v>14</v>
      </c>
    </row>
    <row r="277" spans="1:7" x14ac:dyDescent="0.55000000000000004">
      <c r="A277" s="66">
        <v>5000</v>
      </c>
      <c r="B277" s="66">
        <f t="shared" si="33"/>
        <v>1400</v>
      </c>
      <c r="C277">
        <f>INDEX('Hex8'!$C$31:$FF$50,F277,G277)</f>
        <v>5.2007885160823353E-3</v>
      </c>
      <c r="D277" s="65">
        <v>0.89488259004612958</v>
      </c>
      <c r="E277" s="65"/>
      <c r="F277">
        <f t="shared" ref="F277:F281" si="36">F276+1</f>
        <v>16</v>
      </c>
      <c r="G277">
        <f t="shared" si="28"/>
        <v>14</v>
      </c>
    </row>
    <row r="278" spans="1:7" x14ac:dyDescent="0.55000000000000004">
      <c r="A278" s="66">
        <v>5000</v>
      </c>
      <c r="B278" s="66">
        <f t="shared" si="33"/>
        <v>1400</v>
      </c>
      <c r="C278">
        <f>INDEX('Hex8'!$C$31:$FF$50,F278,G278)</f>
        <v>9.6142361229035727E-3</v>
      </c>
      <c r="D278" s="65">
        <v>1.2750214292717175</v>
      </c>
      <c r="E278" s="65"/>
      <c r="F278">
        <f t="shared" si="36"/>
        <v>17</v>
      </c>
      <c r="G278">
        <f t="shared" si="28"/>
        <v>14</v>
      </c>
    </row>
    <row r="279" spans="1:7" x14ac:dyDescent="0.55000000000000004">
      <c r="A279" s="66">
        <v>5000</v>
      </c>
      <c r="B279" s="66">
        <f t="shared" si="33"/>
        <v>1400</v>
      </c>
      <c r="C279">
        <f>INDEX('Hex8'!$C$31:$FF$50,F279,G279)</f>
        <v>6.7968176772899751E-3</v>
      </c>
      <c r="D279" s="65">
        <v>1.2049060712630628</v>
      </c>
      <c r="E279" s="65"/>
      <c r="F279">
        <f t="shared" si="36"/>
        <v>18</v>
      </c>
      <c r="G279">
        <f t="shared" ref="G279:G342" si="37">G259+1</f>
        <v>14</v>
      </c>
    </row>
    <row r="280" spans="1:7" x14ac:dyDescent="0.55000000000000004">
      <c r="A280" s="66">
        <v>5000</v>
      </c>
      <c r="B280" s="66">
        <f t="shared" si="33"/>
        <v>1400</v>
      </c>
      <c r="C280">
        <f>INDEX('Hex8'!$C$31:$FF$50,F280,G280)</f>
        <v>9.5380657404327794E-3</v>
      </c>
      <c r="D280" s="65">
        <v>1.3242323335278336</v>
      </c>
      <c r="E280" s="65"/>
      <c r="F280">
        <f t="shared" si="36"/>
        <v>19</v>
      </c>
      <c r="G280">
        <f t="shared" si="37"/>
        <v>14</v>
      </c>
    </row>
    <row r="281" spans="1:7" x14ac:dyDescent="0.55000000000000004">
      <c r="A281" s="66">
        <v>5000</v>
      </c>
      <c r="B281" s="66">
        <f t="shared" si="33"/>
        <v>1400</v>
      </c>
      <c r="C281">
        <f>INDEX('Hex8'!$C$31:$FF$50,F281,G281)</f>
        <v>9.0595600313270776E-3</v>
      </c>
      <c r="D281" s="65">
        <v>1.3926930675882432</v>
      </c>
      <c r="E281" s="65"/>
      <c r="F281">
        <f t="shared" si="36"/>
        <v>20</v>
      </c>
      <c r="G281">
        <f t="shared" si="37"/>
        <v>14</v>
      </c>
    </row>
    <row r="282" spans="1:7" x14ac:dyDescent="0.55000000000000004">
      <c r="A282" s="66">
        <v>5000</v>
      </c>
      <c r="B282" s="66">
        <f t="shared" si="33"/>
        <v>1450</v>
      </c>
      <c r="C282">
        <f>INDEX('Hex8'!$C$31:$FF$50,F282,G282)</f>
        <v>5.4614076496630436E-3</v>
      </c>
      <c r="D282" s="65">
        <v>1.1947908940445182</v>
      </c>
      <c r="E282" s="65"/>
      <c r="F282">
        <v>1</v>
      </c>
      <c r="G282">
        <f t="shared" si="37"/>
        <v>15</v>
      </c>
    </row>
    <row r="283" spans="1:7" x14ac:dyDescent="0.55000000000000004">
      <c r="A283" s="66">
        <v>5000</v>
      </c>
      <c r="B283" s="66">
        <f t="shared" si="33"/>
        <v>1450</v>
      </c>
      <c r="C283">
        <f>INDEX('Hex8'!$C$31:$FF$50,F283,G283)</f>
        <v>4.7643893102976894E-3</v>
      </c>
      <c r="D283" s="65">
        <v>1.0562109337529222</v>
      </c>
      <c r="E283" s="65"/>
      <c r="F283">
        <f t="shared" ref="F283:F296" si="38">F282+1</f>
        <v>2</v>
      </c>
      <c r="G283">
        <f t="shared" si="37"/>
        <v>15</v>
      </c>
    </row>
    <row r="284" spans="1:7" x14ac:dyDescent="0.55000000000000004">
      <c r="A284" s="66">
        <v>5000</v>
      </c>
      <c r="B284" s="66">
        <f t="shared" si="33"/>
        <v>1450</v>
      </c>
      <c r="C284">
        <f>INDEX('Hex8'!$C$31:$FF$50,F284,G284)</f>
        <v>5.4241534145390152E-3</v>
      </c>
      <c r="D284" s="65">
        <v>0.98989625500191891</v>
      </c>
      <c r="E284" s="65"/>
      <c r="F284">
        <f t="shared" si="38"/>
        <v>3</v>
      </c>
      <c r="G284">
        <f t="shared" si="37"/>
        <v>15</v>
      </c>
    </row>
    <row r="285" spans="1:7" x14ac:dyDescent="0.55000000000000004">
      <c r="A285" s="66">
        <v>5000</v>
      </c>
      <c r="B285" s="66">
        <f t="shared" si="33"/>
        <v>1450</v>
      </c>
      <c r="C285">
        <f>INDEX('Hex8'!$C$31:$FF$50,F285,G285)</f>
        <v>4.5190683514863359E-3</v>
      </c>
      <c r="D285" s="65">
        <v>1.1808089813367004</v>
      </c>
      <c r="E285" s="65"/>
      <c r="F285">
        <f t="shared" si="38"/>
        <v>4</v>
      </c>
      <c r="G285">
        <f t="shared" si="37"/>
        <v>15</v>
      </c>
    </row>
    <row r="286" spans="1:7" x14ac:dyDescent="0.55000000000000004">
      <c r="A286" s="66">
        <v>5000</v>
      </c>
      <c r="B286" s="66">
        <f t="shared" si="33"/>
        <v>1450</v>
      </c>
      <c r="C286">
        <f>INDEX('Hex8'!$C$31:$FF$50,F286,G286)</f>
        <v>5.1263721371030777E-3</v>
      </c>
      <c r="D286" s="65">
        <v>1.0094655229912022</v>
      </c>
      <c r="E286" s="65"/>
      <c r="F286">
        <f t="shared" si="38"/>
        <v>5</v>
      </c>
      <c r="G286">
        <f t="shared" si="37"/>
        <v>15</v>
      </c>
    </row>
    <row r="287" spans="1:7" x14ac:dyDescent="0.55000000000000004">
      <c r="A287" s="66">
        <v>5000</v>
      </c>
      <c r="B287" s="66">
        <f t="shared" si="33"/>
        <v>1450</v>
      </c>
      <c r="C287">
        <f>INDEX('Hex8'!$C$31:$FF$50,F287,G287)</f>
        <v>6.2492378897123137E-3</v>
      </c>
      <c r="D287" s="65">
        <v>1.3176631134711994</v>
      </c>
      <c r="E287" s="65"/>
      <c r="F287">
        <f t="shared" si="38"/>
        <v>6</v>
      </c>
      <c r="G287">
        <f t="shared" si="37"/>
        <v>15</v>
      </c>
    </row>
    <row r="288" spans="1:7" x14ac:dyDescent="0.55000000000000004">
      <c r="A288" s="66">
        <v>5000</v>
      </c>
      <c r="B288" s="66">
        <f t="shared" si="33"/>
        <v>1450</v>
      </c>
      <c r="C288">
        <f>INDEX('Hex8'!$C$31:$FF$50,F288,G288)</f>
        <v>5.4756375350096592E-3</v>
      </c>
      <c r="D288" s="65">
        <v>1.3556312282870939</v>
      </c>
      <c r="E288" s="65"/>
      <c r="F288">
        <f t="shared" si="38"/>
        <v>7</v>
      </c>
      <c r="G288">
        <f t="shared" si="37"/>
        <v>15</v>
      </c>
    </row>
    <row r="289" spans="1:7" x14ac:dyDescent="0.55000000000000004">
      <c r="A289" s="66">
        <v>5000</v>
      </c>
      <c r="B289" s="66">
        <f t="shared" si="33"/>
        <v>1450</v>
      </c>
      <c r="C289">
        <f>INDEX('Hex8'!$C$31:$FF$50,F289,G289)</f>
        <v>4.1726107681261202E-3</v>
      </c>
      <c r="D289" s="65">
        <v>1.0307302267806293</v>
      </c>
      <c r="E289" s="65"/>
      <c r="F289">
        <f t="shared" si="38"/>
        <v>8</v>
      </c>
      <c r="G289">
        <f t="shared" si="37"/>
        <v>15</v>
      </c>
    </row>
    <row r="290" spans="1:7" x14ac:dyDescent="0.55000000000000004">
      <c r="A290" s="66">
        <v>5000</v>
      </c>
      <c r="B290" s="66">
        <f t="shared" si="33"/>
        <v>1450</v>
      </c>
      <c r="C290">
        <f>INDEX('Hex8'!$C$31:$FF$50,F290,G290)</f>
        <v>3.5603445366789196E-3</v>
      </c>
      <c r="D290" s="65">
        <v>0.86606314209154855</v>
      </c>
      <c r="E290" s="65"/>
      <c r="F290">
        <f t="shared" si="38"/>
        <v>9</v>
      </c>
      <c r="G290">
        <f t="shared" si="37"/>
        <v>15</v>
      </c>
    </row>
    <row r="291" spans="1:7" x14ac:dyDescent="0.55000000000000004">
      <c r="A291" s="66">
        <v>5000</v>
      </c>
      <c r="B291" s="66">
        <f t="shared" si="33"/>
        <v>1450</v>
      </c>
      <c r="C291">
        <f>INDEX('Hex8'!$C$31:$FF$50,F291,G291)</f>
        <v>6.0229773283269079E-3</v>
      </c>
      <c r="D291" s="65">
        <v>1.1675054151057829</v>
      </c>
      <c r="E291" s="65"/>
      <c r="F291">
        <f t="shared" si="38"/>
        <v>10</v>
      </c>
      <c r="G291">
        <f t="shared" si="37"/>
        <v>15</v>
      </c>
    </row>
    <row r="292" spans="1:7" x14ac:dyDescent="0.55000000000000004">
      <c r="A292" s="66">
        <v>5000</v>
      </c>
      <c r="B292" s="66">
        <f t="shared" si="33"/>
        <v>1450</v>
      </c>
      <c r="C292">
        <f>INDEX('Hex8'!$C$31:$FF$50,F292,G292)</f>
        <v>4.5894293162507755E-3</v>
      </c>
      <c r="D292" s="65">
        <v>0.95697774563992144</v>
      </c>
      <c r="E292" s="65"/>
      <c r="F292">
        <f t="shared" si="38"/>
        <v>11</v>
      </c>
      <c r="G292">
        <f t="shared" si="37"/>
        <v>15</v>
      </c>
    </row>
    <row r="293" spans="1:7" x14ac:dyDescent="0.55000000000000004">
      <c r="A293" s="66">
        <v>5000</v>
      </c>
      <c r="B293" s="66">
        <f t="shared" si="33"/>
        <v>1450</v>
      </c>
      <c r="C293">
        <f>INDEX('Hex8'!$C$31:$FF$50,F293,G293)</f>
        <v>6.0200622578661248E-3</v>
      </c>
      <c r="D293" s="65">
        <v>1.3460641078796829</v>
      </c>
      <c r="E293" s="65"/>
      <c r="F293">
        <f t="shared" si="38"/>
        <v>12</v>
      </c>
      <c r="G293">
        <f t="shared" si="37"/>
        <v>15</v>
      </c>
    </row>
    <row r="294" spans="1:7" x14ac:dyDescent="0.55000000000000004">
      <c r="A294" s="66">
        <v>5000</v>
      </c>
      <c r="B294" s="66">
        <f t="shared" si="33"/>
        <v>1450</v>
      </c>
      <c r="C294">
        <f>INDEX('Hex8'!$C$31:$FF$50,F294,G294)</f>
        <v>6.134174525545732E-3</v>
      </c>
      <c r="D294" s="65">
        <v>1.1672257595055451</v>
      </c>
      <c r="E294" s="65"/>
      <c r="F294">
        <f t="shared" si="38"/>
        <v>13</v>
      </c>
      <c r="G294">
        <f t="shared" si="37"/>
        <v>15</v>
      </c>
    </row>
    <row r="295" spans="1:7" x14ac:dyDescent="0.55000000000000004">
      <c r="A295" s="66">
        <v>5000</v>
      </c>
      <c r="B295" s="66">
        <f t="shared" si="33"/>
        <v>1450</v>
      </c>
      <c r="C295">
        <f>INDEX('Hex8'!$C$31:$FF$50,F295,G295)</f>
        <v>7.7957877590289605E-3</v>
      </c>
      <c r="D295" s="65">
        <v>1.5949217285186394</v>
      </c>
      <c r="E295" s="65"/>
      <c r="F295">
        <f t="shared" si="38"/>
        <v>14</v>
      </c>
      <c r="G295">
        <f t="shared" si="37"/>
        <v>15</v>
      </c>
    </row>
    <row r="296" spans="1:7" x14ac:dyDescent="0.55000000000000004">
      <c r="A296" s="66">
        <v>5000</v>
      </c>
      <c r="B296" s="66">
        <f t="shared" si="33"/>
        <v>1450</v>
      </c>
      <c r="C296">
        <f>INDEX('Hex8'!$C$31:$FF$50,F296,G296)</f>
        <v>6.0172105406292569E-3</v>
      </c>
      <c r="D296" s="65">
        <v>1.2674407016180753</v>
      </c>
      <c r="E296" s="65"/>
      <c r="F296">
        <f t="shared" si="38"/>
        <v>15</v>
      </c>
      <c r="G296">
        <f t="shared" si="37"/>
        <v>15</v>
      </c>
    </row>
    <row r="297" spans="1:7" x14ac:dyDescent="0.55000000000000004">
      <c r="A297" s="66">
        <v>5000</v>
      </c>
      <c r="B297" s="66">
        <f t="shared" si="33"/>
        <v>1450</v>
      </c>
      <c r="C297">
        <f>INDEX('Hex8'!$C$31:$FF$50,F297,G297)</f>
        <v>4.005461723689996E-3</v>
      </c>
      <c r="D297" s="65">
        <v>0.89488259004612958</v>
      </c>
      <c r="E297" s="65"/>
      <c r="F297">
        <f t="shared" ref="F297:F301" si="39">F296+1</f>
        <v>16</v>
      </c>
      <c r="G297">
        <f t="shared" si="37"/>
        <v>15</v>
      </c>
    </row>
    <row r="298" spans="1:7" x14ac:dyDescent="0.55000000000000004">
      <c r="A298" s="66">
        <v>5000</v>
      </c>
      <c r="B298" s="66">
        <f t="shared" si="33"/>
        <v>1450</v>
      </c>
      <c r="C298">
        <f>INDEX('Hex8'!$C$31:$FF$50,F298,G298)</f>
        <v>6.4620075478566599E-3</v>
      </c>
      <c r="D298" s="65">
        <v>1.2750214292717175</v>
      </c>
      <c r="E298" s="65"/>
      <c r="F298">
        <f t="shared" si="39"/>
        <v>17</v>
      </c>
      <c r="G298">
        <f t="shared" si="37"/>
        <v>15</v>
      </c>
    </row>
    <row r="299" spans="1:7" x14ac:dyDescent="0.55000000000000004">
      <c r="A299" s="66">
        <v>5000</v>
      </c>
      <c r="B299" s="66">
        <f t="shared" si="33"/>
        <v>1450</v>
      </c>
      <c r="C299">
        <f>INDEX('Hex8'!$C$31:$FF$50,F299,G299)</f>
        <v>5.2225074034069827E-3</v>
      </c>
      <c r="D299" s="65">
        <v>1.2049060712630628</v>
      </c>
      <c r="E299" s="65"/>
      <c r="F299">
        <f t="shared" si="39"/>
        <v>18</v>
      </c>
      <c r="G299">
        <f t="shared" si="37"/>
        <v>15</v>
      </c>
    </row>
    <row r="300" spans="1:7" x14ac:dyDescent="0.55000000000000004">
      <c r="A300" s="66">
        <v>5000</v>
      </c>
      <c r="B300" s="66">
        <f t="shared" si="33"/>
        <v>1450</v>
      </c>
      <c r="C300">
        <f>INDEX('Hex8'!$C$31:$FF$50,F300,G300)</f>
        <v>6.1507348428068926E-3</v>
      </c>
      <c r="D300" s="65">
        <v>1.3242323335278336</v>
      </c>
      <c r="E300" s="65"/>
      <c r="F300">
        <f t="shared" si="39"/>
        <v>19</v>
      </c>
      <c r="G300">
        <f t="shared" si="37"/>
        <v>15</v>
      </c>
    </row>
    <row r="301" spans="1:7" x14ac:dyDescent="0.55000000000000004">
      <c r="A301" s="66">
        <v>5000</v>
      </c>
      <c r="B301" s="66">
        <f t="shared" si="33"/>
        <v>1450</v>
      </c>
      <c r="C301">
        <f>INDEX('Hex8'!$C$31:$FF$50,F301,G301)</f>
        <v>6.2313096979954114E-3</v>
      </c>
      <c r="D301" s="65">
        <v>1.3926930675882432</v>
      </c>
      <c r="E301" s="65"/>
      <c r="F301">
        <f t="shared" si="39"/>
        <v>20</v>
      </c>
      <c r="G301">
        <f t="shared" si="37"/>
        <v>15</v>
      </c>
    </row>
    <row r="302" spans="1:7" x14ac:dyDescent="0.55000000000000004">
      <c r="A302" s="66">
        <v>5000</v>
      </c>
      <c r="B302" s="66">
        <f t="shared" si="33"/>
        <v>1500</v>
      </c>
      <c r="C302">
        <f>INDEX('Hex8'!$C$31:$FF$50,F302,G302)</f>
        <v>4.2953129809197733E-3</v>
      </c>
      <c r="D302" s="65">
        <v>1.1947908940445182</v>
      </c>
      <c r="E302" s="65"/>
      <c r="F302">
        <v>1</v>
      </c>
      <c r="G302">
        <f t="shared" si="37"/>
        <v>16</v>
      </c>
    </row>
    <row r="303" spans="1:7" x14ac:dyDescent="0.55000000000000004">
      <c r="A303" s="66">
        <v>5000</v>
      </c>
      <c r="B303" s="66">
        <f t="shared" si="33"/>
        <v>1500</v>
      </c>
      <c r="C303">
        <f>INDEX('Hex8'!$C$31:$FF$50,F303,G303)</f>
        <v>3.9910420170379338E-3</v>
      </c>
      <c r="D303" s="65">
        <v>1.0562109337529222</v>
      </c>
      <c r="E303" s="65"/>
      <c r="F303">
        <f t="shared" ref="F303:F316" si="40">F302+1</f>
        <v>2</v>
      </c>
      <c r="G303">
        <f t="shared" si="37"/>
        <v>16</v>
      </c>
    </row>
    <row r="304" spans="1:7" x14ac:dyDescent="0.55000000000000004">
      <c r="A304" s="66">
        <v>5000</v>
      </c>
      <c r="B304" s="66">
        <f t="shared" si="33"/>
        <v>1500</v>
      </c>
      <c r="C304">
        <f>INDEX('Hex8'!$C$31:$FF$50,F304,G304)</f>
        <v>4.1551408247786116E-3</v>
      </c>
      <c r="D304" s="65">
        <v>0.98989625500191891</v>
      </c>
      <c r="E304" s="65"/>
      <c r="F304">
        <f t="shared" si="40"/>
        <v>3</v>
      </c>
      <c r="G304">
        <f t="shared" si="37"/>
        <v>16</v>
      </c>
    </row>
    <row r="305" spans="1:7" x14ac:dyDescent="0.55000000000000004">
      <c r="A305" s="66">
        <v>5000</v>
      </c>
      <c r="B305" s="66">
        <f t="shared" si="33"/>
        <v>1500</v>
      </c>
      <c r="C305">
        <f>INDEX('Hex8'!$C$31:$FF$50,F305,G305)</f>
        <v>3.565198330070777E-3</v>
      </c>
      <c r="D305" s="65">
        <v>1.1808089813367004</v>
      </c>
      <c r="E305" s="65"/>
      <c r="F305">
        <f t="shared" si="40"/>
        <v>4</v>
      </c>
      <c r="G305">
        <f t="shared" si="37"/>
        <v>16</v>
      </c>
    </row>
    <row r="306" spans="1:7" x14ac:dyDescent="0.55000000000000004">
      <c r="A306" s="66">
        <v>5000</v>
      </c>
      <c r="B306" s="66">
        <f t="shared" si="33"/>
        <v>1500</v>
      </c>
      <c r="C306">
        <f>INDEX('Hex8'!$C$31:$FF$50,F306,G306)</f>
        <v>4.5875591845730397E-3</v>
      </c>
      <c r="D306" s="65">
        <v>1.0094655229912022</v>
      </c>
      <c r="E306" s="65"/>
      <c r="F306">
        <f t="shared" si="40"/>
        <v>5</v>
      </c>
      <c r="G306">
        <f t="shared" si="37"/>
        <v>16</v>
      </c>
    </row>
    <row r="307" spans="1:7" x14ac:dyDescent="0.55000000000000004">
      <c r="A307" s="66">
        <v>5000</v>
      </c>
      <c r="B307" s="66">
        <f t="shared" si="33"/>
        <v>1500</v>
      </c>
      <c r="C307">
        <f>INDEX('Hex8'!$C$31:$FF$50,F307,G307)</f>
        <v>4.9850518688512565E-3</v>
      </c>
      <c r="D307" s="65">
        <v>1.3176631134711994</v>
      </c>
      <c r="E307" s="65"/>
      <c r="F307">
        <f t="shared" si="40"/>
        <v>6</v>
      </c>
      <c r="G307">
        <f t="shared" si="37"/>
        <v>16</v>
      </c>
    </row>
    <row r="308" spans="1:7" x14ac:dyDescent="0.55000000000000004">
      <c r="A308" s="66">
        <v>5000</v>
      </c>
      <c r="B308" s="66">
        <f t="shared" si="33"/>
        <v>1500</v>
      </c>
      <c r="C308">
        <f>INDEX('Hex8'!$C$31:$FF$50,F308,G308)</f>
        <v>4.6400666775838172E-3</v>
      </c>
      <c r="D308" s="65">
        <v>1.3556312282870939</v>
      </c>
      <c r="E308" s="65"/>
      <c r="F308">
        <f t="shared" si="40"/>
        <v>7</v>
      </c>
      <c r="G308">
        <f t="shared" si="37"/>
        <v>16</v>
      </c>
    </row>
    <row r="309" spans="1:7" x14ac:dyDescent="0.55000000000000004">
      <c r="A309" s="66">
        <v>5000</v>
      </c>
      <c r="B309" s="66">
        <f t="shared" si="33"/>
        <v>1500</v>
      </c>
      <c r="C309">
        <f>INDEX('Hex8'!$C$31:$FF$50,F309,G309)</f>
        <v>3.9159051730321909E-3</v>
      </c>
      <c r="D309" s="65">
        <v>1.0307302267806293</v>
      </c>
      <c r="E309" s="65"/>
      <c r="F309">
        <f t="shared" si="40"/>
        <v>8</v>
      </c>
      <c r="G309">
        <f t="shared" si="37"/>
        <v>16</v>
      </c>
    </row>
    <row r="310" spans="1:7" x14ac:dyDescent="0.55000000000000004">
      <c r="A310" s="66">
        <v>5000</v>
      </c>
      <c r="B310" s="66">
        <f t="shared" si="33"/>
        <v>1500</v>
      </c>
      <c r="C310">
        <f>INDEX('Hex8'!$C$31:$FF$50,F310,G310)</f>
        <v>3.0168739583476753E-3</v>
      </c>
      <c r="D310" s="65">
        <v>0.86606314209154855</v>
      </c>
      <c r="E310" s="65"/>
      <c r="F310">
        <f t="shared" si="40"/>
        <v>9</v>
      </c>
      <c r="G310">
        <f t="shared" si="37"/>
        <v>16</v>
      </c>
    </row>
    <row r="311" spans="1:7" x14ac:dyDescent="0.55000000000000004">
      <c r="A311" s="66">
        <v>5000</v>
      </c>
      <c r="B311" s="66">
        <f t="shared" si="33"/>
        <v>1500</v>
      </c>
      <c r="C311">
        <f>INDEX('Hex8'!$C$31:$FF$50,F311,G311)</f>
        <v>5.3781128453327335E-3</v>
      </c>
      <c r="D311" s="65">
        <v>1.1675054151057829</v>
      </c>
      <c r="E311" s="65"/>
      <c r="F311">
        <f t="shared" si="40"/>
        <v>10</v>
      </c>
      <c r="G311">
        <f t="shared" si="37"/>
        <v>16</v>
      </c>
    </row>
    <row r="312" spans="1:7" x14ac:dyDescent="0.55000000000000004">
      <c r="A312" s="66">
        <v>5000</v>
      </c>
      <c r="B312" s="66">
        <f t="shared" si="33"/>
        <v>1500</v>
      </c>
      <c r="C312">
        <f>INDEX('Hex8'!$C$31:$FF$50,F312,G312)</f>
        <v>3.8563139364955674E-3</v>
      </c>
      <c r="D312" s="65">
        <v>0.95697774563992144</v>
      </c>
      <c r="E312" s="65"/>
      <c r="F312">
        <f t="shared" si="40"/>
        <v>11</v>
      </c>
      <c r="G312">
        <f t="shared" si="37"/>
        <v>16</v>
      </c>
    </row>
    <row r="313" spans="1:7" x14ac:dyDescent="0.55000000000000004">
      <c r="A313" s="66">
        <v>5000</v>
      </c>
      <c r="B313" s="66">
        <f t="shared" si="33"/>
        <v>1500</v>
      </c>
      <c r="C313">
        <f>INDEX('Hex8'!$C$31:$FF$50,F313,G313)</f>
        <v>5.5242723856339521E-3</v>
      </c>
      <c r="D313" s="65">
        <v>1.3460641078796829</v>
      </c>
      <c r="E313" s="65"/>
      <c r="F313">
        <f t="shared" si="40"/>
        <v>12</v>
      </c>
      <c r="G313">
        <f t="shared" si="37"/>
        <v>16</v>
      </c>
    </row>
    <row r="314" spans="1:7" x14ac:dyDescent="0.55000000000000004">
      <c r="A314" s="66">
        <v>5000</v>
      </c>
      <c r="B314" s="66">
        <f t="shared" ref="B314:B321" si="41">B294+50</f>
        <v>1500</v>
      </c>
      <c r="C314">
        <f>INDEX('Hex8'!$C$31:$FF$50,F314,G314)</f>
        <v>5.0244367460408491E-3</v>
      </c>
      <c r="D314" s="65">
        <v>1.1672257595055451</v>
      </c>
      <c r="E314" s="65"/>
      <c r="F314">
        <f t="shared" si="40"/>
        <v>13</v>
      </c>
      <c r="G314">
        <f t="shared" si="37"/>
        <v>16</v>
      </c>
    </row>
    <row r="315" spans="1:7" x14ac:dyDescent="0.55000000000000004">
      <c r="A315" s="66">
        <v>5000</v>
      </c>
      <c r="B315" s="66">
        <f t="shared" si="41"/>
        <v>1500</v>
      </c>
      <c r="C315">
        <f>INDEX('Hex8'!$C$31:$FF$50,F315,G315)</f>
        <v>6.3787928620887696E-3</v>
      </c>
      <c r="D315" s="65">
        <v>1.5949217285186394</v>
      </c>
      <c r="E315" s="65"/>
      <c r="F315">
        <f t="shared" si="40"/>
        <v>14</v>
      </c>
      <c r="G315">
        <f t="shared" si="37"/>
        <v>16</v>
      </c>
    </row>
    <row r="316" spans="1:7" x14ac:dyDescent="0.55000000000000004">
      <c r="A316" s="66">
        <v>5000</v>
      </c>
      <c r="B316" s="66">
        <f t="shared" si="41"/>
        <v>1500</v>
      </c>
      <c r="C316">
        <f>INDEX('Hex8'!$C$31:$FF$50,F316,G316)</f>
        <v>5.0822632130193349E-3</v>
      </c>
      <c r="D316" s="65">
        <v>1.2674407016180753</v>
      </c>
      <c r="E316" s="65"/>
      <c r="F316">
        <f t="shared" si="40"/>
        <v>15</v>
      </c>
      <c r="G316">
        <f t="shared" si="37"/>
        <v>16</v>
      </c>
    </row>
    <row r="317" spans="1:7" x14ac:dyDescent="0.55000000000000004">
      <c r="A317" s="66">
        <v>5000</v>
      </c>
      <c r="B317" s="66">
        <f t="shared" si="41"/>
        <v>1500</v>
      </c>
      <c r="C317">
        <f>INDEX('Hex8'!$C$31:$FF$50,F317,G317)</f>
        <v>3.7203510465819967E-3</v>
      </c>
      <c r="D317" s="65">
        <v>0.89488259004612958</v>
      </c>
      <c r="E317" s="65"/>
      <c r="F317">
        <f t="shared" ref="F317:F321" si="42">F316+1</f>
        <v>16</v>
      </c>
      <c r="G317">
        <f t="shared" si="37"/>
        <v>16</v>
      </c>
    </row>
    <row r="318" spans="1:7" x14ac:dyDescent="0.55000000000000004">
      <c r="A318" s="66">
        <v>5000</v>
      </c>
      <c r="B318" s="66">
        <f t="shared" si="41"/>
        <v>1500</v>
      </c>
      <c r="C318">
        <f>INDEX('Hex8'!$C$31:$FF$50,F318,G318)</f>
        <v>5.5626926500543794E-3</v>
      </c>
      <c r="D318" s="65">
        <v>1.2750214292717175</v>
      </c>
      <c r="E318" s="65"/>
      <c r="F318">
        <f t="shared" si="42"/>
        <v>17</v>
      </c>
      <c r="G318">
        <f t="shared" si="37"/>
        <v>16</v>
      </c>
    </row>
    <row r="319" spans="1:7" x14ac:dyDescent="0.55000000000000004">
      <c r="A319" s="66">
        <v>5000</v>
      </c>
      <c r="B319" s="66">
        <f t="shared" si="41"/>
        <v>1500</v>
      </c>
      <c r="C319">
        <f>INDEX('Hex8'!$C$31:$FF$50,F319,G319)</f>
        <v>4.8288145494618448E-3</v>
      </c>
      <c r="D319" s="65">
        <v>1.2049060712630628</v>
      </c>
      <c r="E319" s="65"/>
      <c r="F319">
        <f t="shared" si="42"/>
        <v>18</v>
      </c>
      <c r="G319">
        <f t="shared" si="37"/>
        <v>16</v>
      </c>
    </row>
    <row r="320" spans="1:7" x14ac:dyDescent="0.55000000000000004">
      <c r="A320" s="66">
        <v>5000</v>
      </c>
      <c r="B320" s="66">
        <f t="shared" si="41"/>
        <v>1500</v>
      </c>
      <c r="C320">
        <f>INDEX('Hex8'!$C$31:$FF$50,F320,G320)</f>
        <v>5.3701705622186376E-3</v>
      </c>
      <c r="D320" s="65">
        <v>1.3242323335278336</v>
      </c>
      <c r="E320" s="65"/>
      <c r="F320">
        <f t="shared" si="42"/>
        <v>19</v>
      </c>
      <c r="G320">
        <f t="shared" si="37"/>
        <v>16</v>
      </c>
    </row>
    <row r="321" spans="1:7" x14ac:dyDescent="0.55000000000000004">
      <c r="A321" s="66">
        <v>5000</v>
      </c>
      <c r="B321" s="66">
        <f t="shared" si="41"/>
        <v>1500</v>
      </c>
      <c r="C321">
        <f>INDEX('Hex8'!$C$31:$FF$50,F321,G321)</f>
        <v>5.552195813159677E-3</v>
      </c>
      <c r="D321" s="65">
        <v>1.3926930675882432</v>
      </c>
      <c r="E321" s="65"/>
      <c r="F321">
        <f t="shared" si="42"/>
        <v>20</v>
      </c>
      <c r="G321">
        <f t="shared" si="37"/>
        <v>16</v>
      </c>
    </row>
    <row r="322" spans="1:7" x14ac:dyDescent="0.55000000000000004">
      <c r="A322">
        <f>A2+2500</f>
        <v>7500</v>
      </c>
      <c r="B322" s="66">
        <v>0</v>
      </c>
      <c r="C322">
        <f>INDEX('Hex8'!$C$31:$FF$50,F322,G322)</f>
        <v>0.77459647852085178</v>
      </c>
      <c r="D322" s="65">
        <v>1.1947908940445182</v>
      </c>
      <c r="E322" s="65"/>
      <c r="F322">
        <v>1</v>
      </c>
      <c r="G322">
        <f t="shared" si="37"/>
        <v>17</v>
      </c>
    </row>
    <row r="323" spans="1:7" x14ac:dyDescent="0.55000000000000004">
      <c r="A323">
        <f t="shared" ref="A323:A386" si="43">A3+2500</f>
        <v>7500</v>
      </c>
      <c r="B323" s="66">
        <v>0</v>
      </c>
      <c r="C323">
        <f>INDEX('Hex8'!$C$31:$FF$50,F323,G323)</f>
        <v>0.71656045648419631</v>
      </c>
      <c r="D323" s="65">
        <v>1.0562109337529222</v>
      </c>
      <c r="E323" s="65"/>
      <c r="F323">
        <f t="shared" ref="F323:F336" si="44">F322+1</f>
        <v>2</v>
      </c>
      <c r="G323">
        <f t="shared" si="37"/>
        <v>17</v>
      </c>
    </row>
    <row r="324" spans="1:7" x14ac:dyDescent="0.55000000000000004">
      <c r="A324">
        <f t="shared" si="43"/>
        <v>7500</v>
      </c>
      <c r="B324" s="66">
        <v>0</v>
      </c>
      <c r="C324">
        <f>INDEX('Hex8'!$C$31:$FF$50,F324,G324)</f>
        <v>0.74354735572371278</v>
      </c>
      <c r="D324" s="65">
        <v>0.98989625500191891</v>
      </c>
      <c r="E324" s="65"/>
      <c r="F324">
        <f t="shared" si="44"/>
        <v>3</v>
      </c>
      <c r="G324">
        <f t="shared" si="37"/>
        <v>17</v>
      </c>
    </row>
    <row r="325" spans="1:7" x14ac:dyDescent="0.55000000000000004">
      <c r="A325">
        <f t="shared" si="43"/>
        <v>7500</v>
      </c>
      <c r="B325" s="66">
        <v>0</v>
      </c>
      <c r="C325">
        <f>INDEX('Hex8'!$C$31:$FF$50,F325,G325)</f>
        <v>0.64407035413935665</v>
      </c>
      <c r="D325" s="65">
        <v>1.1808089813367004</v>
      </c>
      <c r="E325" s="65"/>
      <c r="F325">
        <f t="shared" si="44"/>
        <v>4</v>
      </c>
      <c r="G325">
        <f t="shared" si="37"/>
        <v>17</v>
      </c>
    </row>
    <row r="326" spans="1:7" x14ac:dyDescent="0.55000000000000004">
      <c r="A326">
        <f t="shared" si="43"/>
        <v>7500</v>
      </c>
      <c r="B326" s="66">
        <v>0</v>
      </c>
      <c r="C326">
        <f>INDEX('Hex8'!$C$31:$FF$50,F326,G326)</f>
        <v>0.8201199504966461</v>
      </c>
      <c r="D326" s="65">
        <v>1.0094655229912022</v>
      </c>
      <c r="E326" s="65"/>
      <c r="F326">
        <f t="shared" si="44"/>
        <v>5</v>
      </c>
      <c r="G326">
        <f t="shared" si="37"/>
        <v>17</v>
      </c>
    </row>
    <row r="327" spans="1:7" x14ac:dyDescent="0.55000000000000004">
      <c r="A327">
        <f t="shared" si="43"/>
        <v>7500</v>
      </c>
      <c r="B327" s="66">
        <v>0</v>
      </c>
      <c r="C327">
        <f>INDEX('Hex8'!$C$31:$FF$50,F327,G327)</f>
        <v>0.90732129234226144</v>
      </c>
      <c r="D327" s="65">
        <v>1.3176631134711994</v>
      </c>
      <c r="E327" s="65"/>
      <c r="F327">
        <f t="shared" si="44"/>
        <v>6</v>
      </c>
      <c r="G327">
        <f t="shared" si="37"/>
        <v>17</v>
      </c>
    </row>
    <row r="328" spans="1:7" x14ac:dyDescent="0.55000000000000004">
      <c r="A328">
        <f t="shared" si="43"/>
        <v>7500</v>
      </c>
      <c r="B328" s="66">
        <v>0</v>
      </c>
      <c r="C328">
        <f>INDEX('Hex8'!$C$31:$FF$50,F328,G328)</f>
        <v>0.83940545252542764</v>
      </c>
      <c r="D328" s="65">
        <v>1.3556312282870939</v>
      </c>
      <c r="E328" s="65"/>
      <c r="F328">
        <f t="shared" si="44"/>
        <v>7</v>
      </c>
      <c r="G328">
        <f t="shared" si="37"/>
        <v>17</v>
      </c>
    </row>
    <row r="329" spans="1:7" x14ac:dyDescent="0.55000000000000004">
      <c r="A329">
        <f t="shared" si="43"/>
        <v>7500</v>
      </c>
      <c r="B329" s="66">
        <v>0</v>
      </c>
      <c r="C329">
        <f>INDEX('Hex8'!$C$31:$FF$50,F329,G329)</f>
        <v>0.71264829057650625</v>
      </c>
      <c r="D329" s="65">
        <v>1.0307302267806293</v>
      </c>
      <c r="E329" s="65"/>
      <c r="F329">
        <f t="shared" si="44"/>
        <v>8</v>
      </c>
      <c r="G329">
        <f t="shared" si="37"/>
        <v>17</v>
      </c>
    </row>
    <row r="330" spans="1:7" x14ac:dyDescent="0.55000000000000004">
      <c r="A330">
        <f t="shared" si="43"/>
        <v>7500</v>
      </c>
      <c r="B330" s="66">
        <v>0</v>
      </c>
      <c r="C330">
        <f>INDEX('Hex8'!$C$31:$FF$50,F330,G330)</f>
        <v>0.54437668284897067</v>
      </c>
      <c r="D330" s="65">
        <v>0.86606314209154855</v>
      </c>
      <c r="E330" s="65"/>
      <c r="F330">
        <f t="shared" si="44"/>
        <v>9</v>
      </c>
      <c r="G330">
        <f t="shared" si="37"/>
        <v>17</v>
      </c>
    </row>
    <row r="331" spans="1:7" x14ac:dyDescent="0.55000000000000004">
      <c r="A331">
        <f t="shared" si="43"/>
        <v>7500</v>
      </c>
      <c r="B331" s="66">
        <v>0</v>
      </c>
      <c r="C331">
        <f>INDEX('Hex8'!$C$31:$FF$50,F331,G331)</f>
        <v>0.95722807983679836</v>
      </c>
      <c r="D331" s="65">
        <v>1.1675054151057829</v>
      </c>
      <c r="E331" s="65"/>
      <c r="F331">
        <f t="shared" si="44"/>
        <v>10</v>
      </c>
      <c r="G331">
        <f t="shared" si="37"/>
        <v>17</v>
      </c>
    </row>
    <row r="332" spans="1:7" x14ac:dyDescent="0.55000000000000004">
      <c r="A332">
        <f t="shared" si="43"/>
        <v>7500</v>
      </c>
      <c r="B332" s="66">
        <v>0</v>
      </c>
      <c r="C332">
        <f>INDEX('Hex8'!$C$31:$FF$50,F332,G332)</f>
        <v>0.68808021870706904</v>
      </c>
      <c r="D332" s="65">
        <v>0.95697774563992144</v>
      </c>
      <c r="E332" s="65"/>
      <c r="F332">
        <f t="shared" si="44"/>
        <v>11</v>
      </c>
      <c r="G332">
        <f t="shared" si="37"/>
        <v>17</v>
      </c>
    </row>
    <row r="333" spans="1:7" x14ac:dyDescent="0.55000000000000004">
      <c r="A333">
        <f t="shared" si="43"/>
        <v>7500</v>
      </c>
      <c r="B333" s="66">
        <v>0</v>
      </c>
      <c r="C333">
        <f>INDEX('Hex8'!$C$31:$FF$50,F333,G333)</f>
        <v>0.98514649842534874</v>
      </c>
      <c r="D333" s="65">
        <v>1.3460641078796829</v>
      </c>
      <c r="E333" s="65"/>
      <c r="F333">
        <f t="shared" si="44"/>
        <v>12</v>
      </c>
      <c r="G333">
        <f t="shared" si="37"/>
        <v>17</v>
      </c>
    </row>
    <row r="334" spans="1:7" x14ac:dyDescent="0.55000000000000004">
      <c r="A334">
        <f t="shared" si="43"/>
        <v>7500</v>
      </c>
      <c r="B334" s="66">
        <v>0</v>
      </c>
      <c r="C334">
        <f>INDEX('Hex8'!$C$31:$FF$50,F334,G334)</f>
        <v>0.909967199355043</v>
      </c>
      <c r="D334" s="65">
        <v>1.1672257595055451</v>
      </c>
      <c r="E334" s="65"/>
      <c r="F334">
        <f t="shared" si="44"/>
        <v>13</v>
      </c>
      <c r="G334">
        <f t="shared" si="37"/>
        <v>17</v>
      </c>
    </row>
    <row r="335" spans="1:7" x14ac:dyDescent="0.55000000000000004">
      <c r="A335">
        <f t="shared" si="43"/>
        <v>7500</v>
      </c>
      <c r="B335" s="66">
        <v>0</v>
      </c>
      <c r="C335">
        <f>INDEX('Hex8'!$C$31:$FF$50,F335,G335)</f>
        <v>1.1460634175049367</v>
      </c>
      <c r="D335" s="65">
        <v>1.5949217285186394</v>
      </c>
      <c r="E335" s="65"/>
      <c r="F335">
        <f t="shared" si="44"/>
        <v>14</v>
      </c>
      <c r="G335">
        <f t="shared" si="37"/>
        <v>17</v>
      </c>
    </row>
    <row r="336" spans="1:7" x14ac:dyDescent="0.55000000000000004">
      <c r="A336">
        <f t="shared" si="43"/>
        <v>7500</v>
      </c>
      <c r="B336" s="66">
        <v>0</v>
      </c>
      <c r="C336">
        <f>INDEX('Hex8'!$C$31:$FF$50,F336,G336)</f>
        <v>0.90976140702726949</v>
      </c>
      <c r="D336" s="65">
        <v>1.2674407016180753</v>
      </c>
      <c r="E336" s="65"/>
      <c r="F336">
        <f t="shared" si="44"/>
        <v>15</v>
      </c>
      <c r="G336">
        <f t="shared" si="37"/>
        <v>17</v>
      </c>
    </row>
    <row r="337" spans="1:7" x14ac:dyDescent="0.55000000000000004">
      <c r="A337">
        <f t="shared" si="43"/>
        <v>7500</v>
      </c>
      <c r="B337" s="66">
        <v>0</v>
      </c>
      <c r="C337">
        <f>INDEX('Hex8'!$C$31:$FF$50,F337,G337)</f>
        <v>0.6664836139721273</v>
      </c>
      <c r="D337" s="65">
        <v>0.89488259004612958</v>
      </c>
      <c r="E337" s="65"/>
      <c r="F337">
        <f t="shared" ref="F337:F341" si="45">F336+1</f>
        <v>16</v>
      </c>
      <c r="G337">
        <f t="shared" si="37"/>
        <v>17</v>
      </c>
    </row>
    <row r="338" spans="1:7" x14ac:dyDescent="0.55000000000000004">
      <c r="A338">
        <f t="shared" si="43"/>
        <v>7500</v>
      </c>
      <c r="B338" s="66">
        <v>0</v>
      </c>
      <c r="C338">
        <f>INDEX('Hex8'!$C$31:$FF$50,F338,G338)</f>
        <v>0.99316570215280298</v>
      </c>
      <c r="D338" s="65">
        <v>1.2750214292717175</v>
      </c>
      <c r="E338" s="65"/>
      <c r="F338">
        <f t="shared" si="45"/>
        <v>17</v>
      </c>
      <c r="G338">
        <f t="shared" si="37"/>
        <v>17</v>
      </c>
    </row>
    <row r="339" spans="1:7" x14ac:dyDescent="0.55000000000000004">
      <c r="A339">
        <f t="shared" si="43"/>
        <v>7500</v>
      </c>
      <c r="B339" s="66">
        <v>0</v>
      </c>
      <c r="C339">
        <f>INDEX('Hex8'!$C$31:$FF$50,F339,G339)</f>
        <v>0.86177464429746997</v>
      </c>
      <c r="D339" s="65">
        <v>1.2049060712630628</v>
      </c>
      <c r="E339" s="65"/>
      <c r="F339">
        <f t="shared" si="45"/>
        <v>18</v>
      </c>
      <c r="G339">
        <f t="shared" si="37"/>
        <v>17</v>
      </c>
    </row>
    <row r="340" spans="1:7" x14ac:dyDescent="0.55000000000000004">
      <c r="A340">
        <f t="shared" si="43"/>
        <v>7500</v>
      </c>
      <c r="B340" s="66">
        <v>0</v>
      </c>
      <c r="C340">
        <f>INDEX('Hex8'!$C$31:$FF$50,F340,G340)</f>
        <v>0.97383416432282888</v>
      </c>
      <c r="D340" s="65">
        <v>1.3242323335278336</v>
      </c>
      <c r="E340" s="65"/>
      <c r="F340">
        <f t="shared" si="45"/>
        <v>19</v>
      </c>
      <c r="G340">
        <f t="shared" si="37"/>
        <v>17</v>
      </c>
    </row>
    <row r="341" spans="1:7" x14ac:dyDescent="0.55000000000000004">
      <c r="A341">
        <f t="shared" si="43"/>
        <v>7500</v>
      </c>
      <c r="B341" s="66">
        <v>0</v>
      </c>
      <c r="C341">
        <f>INDEX('Hex8'!$C$31:$FF$50,F341,G341)</f>
        <v>0.99948590803662318</v>
      </c>
      <c r="D341" s="65">
        <v>1.3926930675882432</v>
      </c>
      <c r="E341" s="65"/>
      <c r="F341">
        <f t="shared" si="45"/>
        <v>20</v>
      </c>
      <c r="G341">
        <f t="shared" si="37"/>
        <v>17</v>
      </c>
    </row>
    <row r="342" spans="1:7" x14ac:dyDescent="0.55000000000000004">
      <c r="A342">
        <f t="shared" si="43"/>
        <v>7500</v>
      </c>
      <c r="B342" s="66">
        <f>B322+250</f>
        <v>250</v>
      </c>
      <c r="C342">
        <f>INDEX('Hex8'!$C$31:$FF$50,F342,G342)</f>
        <v>0.76979224570540405</v>
      </c>
      <c r="D342" s="65">
        <v>1.1947908940445182</v>
      </c>
      <c r="E342" s="65"/>
      <c r="F342">
        <v>1</v>
      </c>
      <c r="G342">
        <f t="shared" si="37"/>
        <v>18</v>
      </c>
    </row>
    <row r="343" spans="1:7" x14ac:dyDescent="0.55000000000000004">
      <c r="A343">
        <f t="shared" si="43"/>
        <v>7500</v>
      </c>
      <c r="B343" s="66">
        <f t="shared" ref="B343:B381" si="46">B323+250</f>
        <v>250</v>
      </c>
      <c r="C343">
        <f>INDEX('Hex8'!$C$31:$FF$50,F343,G343)</f>
        <v>0.71187277746110711</v>
      </c>
      <c r="D343" s="65">
        <v>1.0562109337529222</v>
      </c>
      <c r="E343" s="65"/>
      <c r="F343">
        <f t="shared" ref="F343:F356" si="47">F342+1</f>
        <v>2</v>
      </c>
      <c r="G343">
        <f t="shared" ref="G343:G406" si="48">G323+1</f>
        <v>18</v>
      </c>
    </row>
    <row r="344" spans="1:7" x14ac:dyDescent="0.55000000000000004">
      <c r="A344">
        <f t="shared" si="43"/>
        <v>7500</v>
      </c>
      <c r="B344" s="66">
        <f t="shared" si="46"/>
        <v>250</v>
      </c>
      <c r="C344">
        <f>INDEX('Hex8'!$C$31:$FF$50,F344,G344)</f>
        <v>0.73878999107704268</v>
      </c>
      <c r="D344" s="65">
        <v>0.98989625500191891</v>
      </c>
      <c r="E344" s="65"/>
      <c r="F344">
        <f t="shared" si="47"/>
        <v>3</v>
      </c>
      <c r="G344">
        <f t="shared" si="48"/>
        <v>18</v>
      </c>
    </row>
    <row r="345" spans="1:7" x14ac:dyDescent="0.55000000000000004">
      <c r="A345">
        <f t="shared" si="43"/>
        <v>7500</v>
      </c>
      <c r="B345" s="66">
        <f t="shared" si="46"/>
        <v>250</v>
      </c>
      <c r="C345">
        <f>INDEX('Hex8'!$C$31:$FF$50,F345,G345)</f>
        <v>0.64036632419564332</v>
      </c>
      <c r="D345" s="65">
        <v>1.1808089813367004</v>
      </c>
      <c r="E345" s="65"/>
      <c r="F345">
        <f t="shared" si="47"/>
        <v>4</v>
      </c>
      <c r="G345">
        <f t="shared" si="48"/>
        <v>18</v>
      </c>
    </row>
    <row r="346" spans="1:7" x14ac:dyDescent="0.55000000000000004">
      <c r="A346">
        <f t="shared" si="43"/>
        <v>7500</v>
      </c>
      <c r="B346" s="66">
        <f t="shared" si="46"/>
        <v>250</v>
      </c>
      <c r="C346">
        <f>INDEX('Hex8'!$C$31:$FF$50,F346,G346)</f>
        <v>0.81530192555165437</v>
      </c>
      <c r="D346" s="65">
        <v>1.0094655229912022</v>
      </c>
      <c r="E346" s="65"/>
      <c r="F346">
        <f t="shared" si="47"/>
        <v>5</v>
      </c>
      <c r="G346">
        <f t="shared" si="48"/>
        <v>18</v>
      </c>
    </row>
    <row r="347" spans="1:7" x14ac:dyDescent="0.55000000000000004">
      <c r="A347">
        <f t="shared" si="43"/>
        <v>7500</v>
      </c>
      <c r="B347" s="66">
        <f t="shared" si="46"/>
        <v>250</v>
      </c>
      <c r="C347">
        <f>INDEX('Hex8'!$C$31:$FF$50,F347,G347)</f>
        <v>0.90288219472465092</v>
      </c>
      <c r="D347" s="65">
        <v>1.3176631134711994</v>
      </c>
      <c r="E347" s="65"/>
      <c r="F347">
        <f t="shared" si="47"/>
        <v>6</v>
      </c>
      <c r="G347">
        <f t="shared" si="48"/>
        <v>18</v>
      </c>
    </row>
    <row r="348" spans="1:7" x14ac:dyDescent="0.55000000000000004">
      <c r="A348">
        <f t="shared" si="43"/>
        <v>7500</v>
      </c>
      <c r="B348" s="66">
        <f t="shared" si="46"/>
        <v>250</v>
      </c>
      <c r="C348">
        <f>INDEX('Hex8'!$C$31:$FF$50,F348,G348)</f>
        <v>0.83460299019353157</v>
      </c>
      <c r="D348" s="65">
        <v>1.3556312282870939</v>
      </c>
      <c r="E348" s="65"/>
      <c r="F348">
        <f t="shared" si="47"/>
        <v>7</v>
      </c>
      <c r="G348">
        <f t="shared" si="48"/>
        <v>18</v>
      </c>
    </row>
    <row r="349" spans="1:7" x14ac:dyDescent="0.55000000000000004">
      <c r="A349">
        <f t="shared" si="43"/>
        <v>7500</v>
      </c>
      <c r="B349" s="66">
        <f t="shared" si="46"/>
        <v>250</v>
      </c>
      <c r="C349">
        <f>INDEX('Hex8'!$C$31:$FF$50,F349,G349)</f>
        <v>0.70997685240730191</v>
      </c>
      <c r="D349" s="65">
        <v>1.0307302267806293</v>
      </c>
      <c r="E349" s="65"/>
      <c r="F349">
        <f t="shared" si="47"/>
        <v>8</v>
      </c>
      <c r="G349">
        <f t="shared" si="48"/>
        <v>18</v>
      </c>
    </row>
    <row r="350" spans="1:7" x14ac:dyDescent="0.55000000000000004">
      <c r="A350">
        <f t="shared" si="43"/>
        <v>7500</v>
      </c>
      <c r="B350" s="66">
        <f t="shared" si="46"/>
        <v>250</v>
      </c>
      <c r="C350">
        <f>INDEX('Hex8'!$C$31:$FF$50,F350,G350)</f>
        <v>0.54097312899123817</v>
      </c>
      <c r="D350" s="65">
        <v>0.86606314209154855</v>
      </c>
      <c r="E350" s="65"/>
      <c r="F350">
        <f t="shared" si="47"/>
        <v>9</v>
      </c>
      <c r="G350">
        <f t="shared" si="48"/>
        <v>18</v>
      </c>
    </row>
    <row r="351" spans="1:7" x14ac:dyDescent="0.55000000000000004">
      <c r="A351">
        <f t="shared" si="43"/>
        <v>7500</v>
      </c>
      <c r="B351" s="66">
        <f t="shared" si="46"/>
        <v>250</v>
      </c>
      <c r="C351">
        <f>INDEX('Hex8'!$C$31:$FF$50,F351,G351)</f>
        <v>0.95096778457626685</v>
      </c>
      <c r="D351" s="65">
        <v>1.1675054151057829</v>
      </c>
      <c r="E351" s="65"/>
      <c r="F351">
        <f t="shared" si="47"/>
        <v>10</v>
      </c>
      <c r="G351">
        <f t="shared" si="48"/>
        <v>18</v>
      </c>
    </row>
    <row r="352" spans="1:7" x14ac:dyDescent="0.55000000000000004">
      <c r="A352">
        <f t="shared" si="43"/>
        <v>7500</v>
      </c>
      <c r="B352" s="66">
        <f t="shared" si="46"/>
        <v>250</v>
      </c>
      <c r="C352">
        <f>INDEX('Hex8'!$C$31:$FF$50,F352,G352)</f>
        <v>0.68389823781210723</v>
      </c>
      <c r="D352" s="65">
        <v>0.95697774563992144</v>
      </c>
      <c r="E352" s="65"/>
      <c r="F352">
        <f t="shared" si="47"/>
        <v>11</v>
      </c>
      <c r="G352">
        <f t="shared" si="48"/>
        <v>18</v>
      </c>
    </row>
    <row r="353" spans="1:7" x14ac:dyDescent="0.55000000000000004">
      <c r="A353">
        <f t="shared" si="43"/>
        <v>7500</v>
      </c>
      <c r="B353" s="66">
        <f t="shared" si="46"/>
        <v>250</v>
      </c>
      <c r="C353">
        <f>INDEX('Hex8'!$C$31:$FF$50,F353,G353)</f>
        <v>0.97926495040229589</v>
      </c>
      <c r="D353" s="65">
        <v>1.3460641078796829</v>
      </c>
      <c r="E353" s="65"/>
      <c r="F353">
        <f t="shared" si="47"/>
        <v>12</v>
      </c>
      <c r="G353">
        <f t="shared" si="48"/>
        <v>18</v>
      </c>
    </row>
    <row r="354" spans="1:7" x14ac:dyDescent="0.55000000000000004">
      <c r="A354">
        <f t="shared" si="43"/>
        <v>7500</v>
      </c>
      <c r="B354" s="66">
        <f t="shared" si="46"/>
        <v>250</v>
      </c>
      <c r="C354">
        <f>INDEX('Hex8'!$C$31:$FF$50,F354,G354)</f>
        <v>0.90553726740266094</v>
      </c>
      <c r="D354" s="65">
        <v>1.1672257595055451</v>
      </c>
      <c r="E354" s="65"/>
      <c r="F354">
        <f t="shared" si="47"/>
        <v>13</v>
      </c>
      <c r="G354">
        <f t="shared" si="48"/>
        <v>18</v>
      </c>
    </row>
    <row r="355" spans="1:7" x14ac:dyDescent="0.55000000000000004">
      <c r="A355">
        <f t="shared" si="43"/>
        <v>7500</v>
      </c>
      <c r="B355" s="66">
        <f t="shared" si="46"/>
        <v>250</v>
      </c>
      <c r="C355">
        <f>INDEX('Hex8'!$C$31:$FF$50,F355,G355)</f>
        <v>1.1394711118221172</v>
      </c>
      <c r="D355" s="65">
        <v>1.5949217285186394</v>
      </c>
      <c r="E355" s="65"/>
      <c r="F355">
        <f t="shared" si="47"/>
        <v>14</v>
      </c>
      <c r="G355">
        <f t="shared" si="48"/>
        <v>18</v>
      </c>
    </row>
    <row r="356" spans="1:7" x14ac:dyDescent="0.55000000000000004">
      <c r="A356">
        <f t="shared" si="43"/>
        <v>7500</v>
      </c>
      <c r="B356" s="66">
        <f t="shared" si="46"/>
        <v>250</v>
      </c>
      <c r="C356">
        <f>INDEX('Hex8'!$C$31:$FF$50,F356,G356)</f>
        <v>0.90405236279191414</v>
      </c>
      <c r="D356" s="65">
        <v>1.2674407016180753</v>
      </c>
      <c r="E356" s="65"/>
      <c r="F356">
        <f t="shared" si="47"/>
        <v>15</v>
      </c>
      <c r="G356">
        <f t="shared" si="48"/>
        <v>18</v>
      </c>
    </row>
    <row r="357" spans="1:7" x14ac:dyDescent="0.55000000000000004">
      <c r="A357">
        <f t="shared" si="43"/>
        <v>7500</v>
      </c>
      <c r="B357" s="66">
        <f t="shared" si="46"/>
        <v>250</v>
      </c>
      <c r="C357">
        <f>INDEX('Hex8'!$C$31:$FF$50,F357,G357)</f>
        <v>0.66253460993567792</v>
      </c>
      <c r="D357" s="65">
        <v>0.89488259004612958</v>
      </c>
      <c r="E357" s="65"/>
      <c r="F357">
        <f t="shared" ref="F357:F361" si="49">F356+1</f>
        <v>16</v>
      </c>
      <c r="G357">
        <f t="shared" si="48"/>
        <v>18</v>
      </c>
    </row>
    <row r="358" spans="1:7" x14ac:dyDescent="0.55000000000000004">
      <c r="A358">
        <f t="shared" si="43"/>
        <v>7500</v>
      </c>
      <c r="B358" s="66">
        <f t="shared" si="46"/>
        <v>250</v>
      </c>
      <c r="C358">
        <f>INDEX('Hex8'!$C$31:$FF$50,F358,G358)</f>
        <v>0.98679991943959877</v>
      </c>
      <c r="D358" s="65">
        <v>1.2750214292717175</v>
      </c>
      <c r="E358" s="65"/>
      <c r="F358">
        <f t="shared" si="49"/>
        <v>17</v>
      </c>
      <c r="G358">
        <f t="shared" si="48"/>
        <v>18</v>
      </c>
    </row>
    <row r="359" spans="1:7" x14ac:dyDescent="0.55000000000000004">
      <c r="A359">
        <f t="shared" si="43"/>
        <v>7500</v>
      </c>
      <c r="B359" s="66">
        <f t="shared" si="46"/>
        <v>250</v>
      </c>
      <c r="C359">
        <f>INDEX('Hex8'!$C$31:$FF$50,F359,G359)</f>
        <v>0.85670249872255033</v>
      </c>
      <c r="D359" s="65">
        <v>1.2049060712630628</v>
      </c>
      <c r="E359" s="65"/>
      <c r="F359">
        <f t="shared" si="49"/>
        <v>18</v>
      </c>
      <c r="G359">
        <f t="shared" si="48"/>
        <v>18</v>
      </c>
    </row>
    <row r="360" spans="1:7" x14ac:dyDescent="0.55000000000000004">
      <c r="A360">
        <f t="shared" si="43"/>
        <v>7500</v>
      </c>
      <c r="B360" s="66">
        <f t="shared" si="46"/>
        <v>250</v>
      </c>
      <c r="C360">
        <f>INDEX('Hex8'!$C$31:$FF$50,F360,G360)</f>
        <v>0.96877996988668102</v>
      </c>
      <c r="D360" s="65">
        <v>1.3242323335278336</v>
      </c>
      <c r="E360" s="65"/>
      <c r="F360">
        <f t="shared" si="49"/>
        <v>19</v>
      </c>
      <c r="G360">
        <f t="shared" si="48"/>
        <v>18</v>
      </c>
    </row>
    <row r="361" spans="1:7" x14ac:dyDescent="0.55000000000000004">
      <c r="A361">
        <f t="shared" si="43"/>
        <v>7500</v>
      </c>
      <c r="B361" s="66">
        <f t="shared" si="46"/>
        <v>250</v>
      </c>
      <c r="C361">
        <f>INDEX('Hex8'!$C$31:$FF$50,F361,G361)</f>
        <v>0.99439114063948619</v>
      </c>
      <c r="D361" s="65">
        <v>1.3926930675882432</v>
      </c>
      <c r="E361" s="65"/>
      <c r="F361">
        <f t="shared" si="49"/>
        <v>20</v>
      </c>
      <c r="G361">
        <f t="shared" si="48"/>
        <v>18</v>
      </c>
    </row>
    <row r="362" spans="1:7" x14ac:dyDescent="0.55000000000000004">
      <c r="A362">
        <f t="shared" si="43"/>
        <v>7500</v>
      </c>
      <c r="B362" s="66">
        <f t="shared" si="46"/>
        <v>500</v>
      </c>
      <c r="C362">
        <f>INDEX('Hex8'!$C$31:$FF$50,F362,G362)</f>
        <v>0.7594569241864626</v>
      </c>
      <c r="D362" s="65">
        <v>1.1947908940445182</v>
      </c>
      <c r="E362" s="65"/>
      <c r="F362">
        <v>1</v>
      </c>
      <c r="G362">
        <f t="shared" si="48"/>
        <v>19</v>
      </c>
    </row>
    <row r="363" spans="1:7" x14ac:dyDescent="0.55000000000000004">
      <c r="A363">
        <f t="shared" si="43"/>
        <v>7500</v>
      </c>
      <c r="B363" s="66">
        <f t="shared" si="46"/>
        <v>500</v>
      </c>
      <c r="C363">
        <f>INDEX('Hex8'!$C$31:$FF$50,F363,G363)</f>
        <v>0.70260493397190227</v>
      </c>
      <c r="D363" s="65">
        <v>1.0562109337529222</v>
      </c>
      <c r="E363" s="65"/>
      <c r="F363">
        <f t="shared" ref="F363:F376" si="50">F362+1</f>
        <v>2</v>
      </c>
      <c r="G363">
        <f t="shared" si="48"/>
        <v>19</v>
      </c>
    </row>
    <row r="364" spans="1:7" x14ac:dyDescent="0.55000000000000004">
      <c r="A364">
        <f t="shared" si="43"/>
        <v>7500</v>
      </c>
      <c r="B364" s="66">
        <f t="shared" si="46"/>
        <v>500</v>
      </c>
      <c r="C364">
        <f>INDEX('Hex8'!$C$31:$FF$50,F364,G364)</f>
        <v>0.72899510301390036</v>
      </c>
      <c r="D364" s="65">
        <v>0.98989625500191891</v>
      </c>
      <c r="E364" s="65"/>
      <c r="F364">
        <f t="shared" si="50"/>
        <v>3</v>
      </c>
      <c r="G364">
        <f t="shared" si="48"/>
        <v>19</v>
      </c>
    </row>
    <row r="365" spans="1:7" x14ac:dyDescent="0.55000000000000004">
      <c r="A365">
        <f t="shared" si="43"/>
        <v>7500</v>
      </c>
      <c r="B365" s="66">
        <f t="shared" si="46"/>
        <v>500</v>
      </c>
      <c r="C365">
        <f>INDEX('Hex8'!$C$31:$FF$50,F365,G365)</f>
        <v>0.6325314482246156</v>
      </c>
      <c r="D365" s="65">
        <v>1.1808089813367004</v>
      </c>
      <c r="E365" s="65"/>
      <c r="F365">
        <f t="shared" si="50"/>
        <v>4</v>
      </c>
      <c r="G365">
        <f t="shared" si="48"/>
        <v>19</v>
      </c>
    </row>
    <row r="366" spans="1:7" x14ac:dyDescent="0.55000000000000004">
      <c r="A366">
        <f t="shared" si="43"/>
        <v>7500</v>
      </c>
      <c r="B366" s="66">
        <f t="shared" si="46"/>
        <v>500</v>
      </c>
      <c r="C366">
        <f>INDEX('Hex8'!$C$31:$FF$50,F366,G366)</f>
        <v>0.80504831745200189</v>
      </c>
      <c r="D366" s="65">
        <v>1.0094655229912022</v>
      </c>
      <c r="E366" s="65"/>
      <c r="F366">
        <f t="shared" si="50"/>
        <v>5</v>
      </c>
      <c r="G366">
        <f t="shared" si="48"/>
        <v>19</v>
      </c>
    </row>
    <row r="367" spans="1:7" x14ac:dyDescent="0.55000000000000004">
      <c r="A367">
        <f t="shared" si="43"/>
        <v>7500</v>
      </c>
      <c r="B367" s="66">
        <f t="shared" si="46"/>
        <v>500</v>
      </c>
      <c r="C367">
        <f>INDEX('Hex8'!$C$31:$FF$50,F367,G367)</f>
        <v>0.89275917097253321</v>
      </c>
      <c r="D367" s="65">
        <v>1.3176631134711994</v>
      </c>
      <c r="E367" s="65"/>
      <c r="F367">
        <f t="shared" si="50"/>
        <v>6</v>
      </c>
      <c r="G367">
        <f t="shared" si="48"/>
        <v>19</v>
      </c>
    </row>
    <row r="368" spans="1:7" x14ac:dyDescent="0.55000000000000004">
      <c r="A368">
        <f t="shared" si="43"/>
        <v>7500</v>
      </c>
      <c r="B368" s="66">
        <f t="shared" si="46"/>
        <v>500</v>
      </c>
      <c r="C368">
        <f>INDEX('Hex8'!$C$31:$FF$50,F368,G368)</f>
        <v>0.82415873225889635</v>
      </c>
      <c r="D368" s="65">
        <v>1.3556312282870939</v>
      </c>
      <c r="E368" s="65"/>
      <c r="F368">
        <f t="shared" si="50"/>
        <v>7</v>
      </c>
      <c r="G368">
        <f t="shared" si="48"/>
        <v>19</v>
      </c>
    </row>
    <row r="369" spans="1:7" x14ac:dyDescent="0.55000000000000004">
      <c r="A369">
        <f t="shared" si="43"/>
        <v>7500</v>
      </c>
      <c r="B369" s="66">
        <f t="shared" si="46"/>
        <v>500</v>
      </c>
      <c r="C369">
        <f>INDEX('Hex8'!$C$31:$FF$50,F369,G369)</f>
        <v>0.70265602425490603</v>
      </c>
      <c r="D369" s="65">
        <v>1.0307302267806293</v>
      </c>
      <c r="E369" s="65"/>
      <c r="F369">
        <f t="shared" si="50"/>
        <v>8</v>
      </c>
      <c r="G369">
        <f t="shared" si="48"/>
        <v>19</v>
      </c>
    </row>
    <row r="370" spans="1:7" x14ac:dyDescent="0.55000000000000004">
      <c r="A370">
        <f t="shared" si="43"/>
        <v>7500</v>
      </c>
      <c r="B370" s="66">
        <f t="shared" si="46"/>
        <v>500</v>
      </c>
      <c r="C370">
        <f>INDEX('Hex8'!$C$31:$FF$50,F370,G370)</f>
        <v>0.53373494120269027</v>
      </c>
      <c r="D370" s="65">
        <v>0.86606314209154855</v>
      </c>
      <c r="E370" s="65"/>
      <c r="F370">
        <f t="shared" si="50"/>
        <v>9</v>
      </c>
      <c r="G370">
        <f t="shared" si="48"/>
        <v>19</v>
      </c>
    </row>
    <row r="371" spans="1:7" x14ac:dyDescent="0.55000000000000004">
      <c r="A371">
        <f t="shared" si="43"/>
        <v>7500</v>
      </c>
      <c r="B371" s="66">
        <f t="shared" si="46"/>
        <v>500</v>
      </c>
      <c r="C371">
        <f>INDEX('Hex8'!$C$31:$FF$50,F371,G371)</f>
        <v>0.93868958007177228</v>
      </c>
      <c r="D371" s="65">
        <v>1.1675054151057829</v>
      </c>
      <c r="E371" s="65"/>
      <c r="F371">
        <f t="shared" si="50"/>
        <v>10</v>
      </c>
      <c r="G371">
        <f t="shared" si="48"/>
        <v>19</v>
      </c>
    </row>
    <row r="372" spans="1:7" x14ac:dyDescent="0.55000000000000004">
      <c r="A372">
        <f t="shared" si="43"/>
        <v>7500</v>
      </c>
      <c r="B372" s="66">
        <f t="shared" si="46"/>
        <v>500</v>
      </c>
      <c r="C372">
        <f>INDEX('Hex8'!$C$31:$FF$50,F372,G372)</f>
        <v>0.67512912235734701</v>
      </c>
      <c r="D372" s="65">
        <v>0.95697774563992144</v>
      </c>
      <c r="E372" s="65"/>
      <c r="F372">
        <f t="shared" si="50"/>
        <v>11</v>
      </c>
      <c r="G372">
        <f t="shared" si="48"/>
        <v>19</v>
      </c>
    </row>
    <row r="373" spans="1:7" x14ac:dyDescent="0.55000000000000004">
      <c r="A373">
        <f t="shared" si="43"/>
        <v>7500</v>
      </c>
      <c r="B373" s="66">
        <f t="shared" si="46"/>
        <v>500</v>
      </c>
      <c r="C373">
        <f>INDEX('Hex8'!$C$31:$FF$50,F373,G373)</f>
        <v>0.96725962883935712</v>
      </c>
      <c r="D373" s="65">
        <v>1.3460641078796829</v>
      </c>
      <c r="E373" s="65"/>
      <c r="F373">
        <f t="shared" si="50"/>
        <v>12</v>
      </c>
      <c r="G373">
        <f t="shared" si="48"/>
        <v>19</v>
      </c>
    </row>
    <row r="374" spans="1:7" x14ac:dyDescent="0.55000000000000004">
      <c r="A374">
        <f t="shared" si="43"/>
        <v>7500</v>
      </c>
      <c r="B374" s="66">
        <f t="shared" si="46"/>
        <v>500</v>
      </c>
      <c r="C374">
        <f>INDEX('Hex8'!$C$31:$FF$50,F374,G374)</f>
        <v>0.89506873426544475</v>
      </c>
      <c r="D374" s="65">
        <v>1.1672257595055451</v>
      </c>
      <c r="E374" s="65"/>
      <c r="F374">
        <f t="shared" si="50"/>
        <v>13</v>
      </c>
      <c r="G374">
        <f t="shared" si="48"/>
        <v>19</v>
      </c>
    </row>
    <row r="375" spans="1:7" x14ac:dyDescent="0.55000000000000004">
      <c r="A375">
        <f t="shared" si="43"/>
        <v>7500</v>
      </c>
      <c r="B375" s="66">
        <f t="shared" si="46"/>
        <v>500</v>
      </c>
      <c r="C375">
        <f>INDEX('Hex8'!$C$31:$FF$50,F375,G375)</f>
        <v>1.1255883236341606</v>
      </c>
      <c r="D375" s="65">
        <v>1.5949217285186394</v>
      </c>
      <c r="E375" s="65"/>
      <c r="F375">
        <f t="shared" si="50"/>
        <v>14</v>
      </c>
      <c r="G375">
        <f t="shared" si="48"/>
        <v>19</v>
      </c>
    </row>
    <row r="376" spans="1:7" x14ac:dyDescent="0.55000000000000004">
      <c r="A376">
        <f t="shared" si="43"/>
        <v>7500</v>
      </c>
      <c r="B376" s="66">
        <f t="shared" si="46"/>
        <v>500</v>
      </c>
      <c r="C376">
        <f>INDEX('Hex8'!$C$31:$FF$50,F376,G376)</f>
        <v>0.8922625449902698</v>
      </c>
      <c r="D376" s="65">
        <v>1.2674407016180753</v>
      </c>
      <c r="E376" s="65"/>
      <c r="F376">
        <f t="shared" si="50"/>
        <v>15</v>
      </c>
      <c r="G376">
        <f t="shared" si="48"/>
        <v>19</v>
      </c>
    </row>
    <row r="377" spans="1:7" x14ac:dyDescent="0.55000000000000004">
      <c r="A377">
        <f t="shared" si="43"/>
        <v>7500</v>
      </c>
      <c r="B377" s="66">
        <f t="shared" si="46"/>
        <v>500</v>
      </c>
      <c r="C377">
        <f>INDEX('Hex8'!$C$31:$FF$50,F377,G377)</f>
        <v>0.65439055059939499</v>
      </c>
      <c r="D377" s="65">
        <v>0.89488259004612958</v>
      </c>
      <c r="E377" s="65"/>
      <c r="F377">
        <f t="shared" ref="F377:F381" si="51">F376+1</f>
        <v>16</v>
      </c>
      <c r="G377">
        <f t="shared" si="48"/>
        <v>19</v>
      </c>
    </row>
    <row r="378" spans="1:7" x14ac:dyDescent="0.55000000000000004">
      <c r="A378">
        <f t="shared" si="43"/>
        <v>7500</v>
      </c>
      <c r="B378" s="66">
        <f t="shared" si="46"/>
        <v>500</v>
      </c>
      <c r="C378">
        <f>INDEX('Hex8'!$C$31:$FF$50,F378,G378)</f>
        <v>0.97373762823295373</v>
      </c>
      <c r="D378" s="65">
        <v>1.2750214292717175</v>
      </c>
      <c r="E378" s="65"/>
      <c r="F378">
        <f t="shared" si="51"/>
        <v>17</v>
      </c>
      <c r="G378">
        <f t="shared" si="48"/>
        <v>19</v>
      </c>
    </row>
    <row r="379" spans="1:7" x14ac:dyDescent="0.55000000000000004">
      <c r="A379">
        <f t="shared" si="43"/>
        <v>7500</v>
      </c>
      <c r="B379" s="66">
        <f t="shared" si="46"/>
        <v>500</v>
      </c>
      <c r="C379">
        <f>INDEX('Hex8'!$C$31:$FF$50,F379,G379)</f>
        <v>0.84557582585265245</v>
      </c>
      <c r="D379" s="65">
        <v>1.2049060712630628</v>
      </c>
      <c r="E379" s="65"/>
      <c r="F379">
        <f t="shared" si="51"/>
        <v>18</v>
      </c>
      <c r="G379">
        <f t="shared" si="48"/>
        <v>19</v>
      </c>
    </row>
    <row r="380" spans="1:7" x14ac:dyDescent="0.55000000000000004">
      <c r="A380">
        <f t="shared" si="43"/>
        <v>7500</v>
      </c>
      <c r="B380" s="66">
        <f t="shared" si="46"/>
        <v>500</v>
      </c>
      <c r="C380">
        <f>INDEX('Hex8'!$C$31:$FF$50,F380,G380)</f>
        <v>0.95717515506461914</v>
      </c>
      <c r="D380" s="65">
        <v>1.3242323335278336</v>
      </c>
      <c r="E380" s="65"/>
      <c r="F380">
        <f t="shared" si="51"/>
        <v>19</v>
      </c>
      <c r="G380">
        <f t="shared" si="48"/>
        <v>19</v>
      </c>
    </row>
    <row r="381" spans="1:7" x14ac:dyDescent="0.55000000000000004">
      <c r="A381">
        <f t="shared" si="43"/>
        <v>7500</v>
      </c>
      <c r="B381" s="66">
        <f t="shared" si="46"/>
        <v>500</v>
      </c>
      <c r="C381">
        <f>INDEX('Hex8'!$C$31:$FF$50,F381,G381)</f>
        <v>0.98225920065463823</v>
      </c>
      <c r="D381" s="65">
        <v>1.3926930675882432</v>
      </c>
      <c r="E381" s="65"/>
      <c r="F381">
        <f t="shared" si="51"/>
        <v>20</v>
      </c>
      <c r="G381">
        <f t="shared" si="48"/>
        <v>19</v>
      </c>
    </row>
    <row r="382" spans="1:7" x14ac:dyDescent="0.55000000000000004">
      <c r="A382">
        <f t="shared" si="43"/>
        <v>7500</v>
      </c>
      <c r="B382" s="66">
        <v>665</v>
      </c>
      <c r="C382">
        <f>INDEX('Hex8'!$C$31:$FF$50,F382,G382)</f>
        <v>0.7517208446557091</v>
      </c>
      <c r="D382" s="65">
        <v>1.1947908940445182</v>
      </c>
      <c r="E382" s="65"/>
      <c r="F382">
        <v>1</v>
      </c>
      <c r="G382">
        <f t="shared" si="48"/>
        <v>20</v>
      </c>
    </row>
    <row r="383" spans="1:7" x14ac:dyDescent="0.55000000000000004">
      <c r="A383">
        <f t="shared" si="43"/>
        <v>7500</v>
      </c>
      <c r="B383" s="66">
        <v>665</v>
      </c>
      <c r="C383">
        <f>INDEX('Hex8'!$C$31:$FF$50,F383,G383)</f>
        <v>0.69526524605613749</v>
      </c>
      <c r="D383" s="65">
        <v>1.0562109337529222</v>
      </c>
      <c r="E383" s="65"/>
      <c r="F383">
        <f t="shared" ref="F383:F396" si="52">F382+1</f>
        <v>2</v>
      </c>
      <c r="G383">
        <f t="shared" si="48"/>
        <v>20</v>
      </c>
    </row>
    <row r="384" spans="1:7" x14ac:dyDescent="0.55000000000000004">
      <c r="A384">
        <f t="shared" si="43"/>
        <v>7500</v>
      </c>
      <c r="B384" s="66">
        <v>665</v>
      </c>
      <c r="C384">
        <f>INDEX('Hex8'!$C$31:$FF$50,F384,G384)</f>
        <v>0.721895776659635</v>
      </c>
      <c r="D384" s="65">
        <v>0.98989625500191891</v>
      </c>
      <c r="E384" s="65"/>
      <c r="F384">
        <f t="shared" si="52"/>
        <v>3</v>
      </c>
      <c r="G384">
        <f t="shared" si="48"/>
        <v>20</v>
      </c>
    </row>
    <row r="385" spans="1:7" x14ac:dyDescent="0.55000000000000004">
      <c r="A385">
        <f t="shared" si="43"/>
        <v>7500</v>
      </c>
      <c r="B385" s="66">
        <v>665</v>
      </c>
      <c r="C385">
        <f>INDEX('Hex8'!$C$31:$FF$50,F385,G385)</f>
        <v>0.62648604739846914</v>
      </c>
      <c r="D385" s="65">
        <v>1.1808089813367004</v>
      </c>
      <c r="E385" s="65"/>
      <c r="F385">
        <f t="shared" si="52"/>
        <v>4</v>
      </c>
      <c r="G385">
        <f t="shared" si="48"/>
        <v>20</v>
      </c>
    </row>
    <row r="386" spans="1:7" x14ac:dyDescent="0.55000000000000004">
      <c r="A386">
        <f t="shared" si="43"/>
        <v>7500</v>
      </c>
      <c r="B386" s="66">
        <v>665</v>
      </c>
      <c r="C386">
        <f>INDEX('Hex8'!$C$31:$FF$50,F386,G386)</f>
        <v>0.79669924345266463</v>
      </c>
      <c r="D386" s="65">
        <v>1.0094655229912022</v>
      </c>
      <c r="E386" s="65"/>
      <c r="F386">
        <f t="shared" si="52"/>
        <v>5</v>
      </c>
      <c r="G386">
        <f t="shared" si="48"/>
        <v>20</v>
      </c>
    </row>
    <row r="387" spans="1:7" x14ac:dyDescent="0.55000000000000004">
      <c r="A387">
        <f t="shared" ref="A387:A450" si="53">A67+2500</f>
        <v>7500</v>
      </c>
      <c r="B387" s="66">
        <v>665</v>
      </c>
      <c r="C387">
        <f>INDEX('Hex8'!$C$31:$FF$50,F387,G387)</f>
        <v>0.88479136503690325</v>
      </c>
      <c r="D387" s="65">
        <v>1.3176631134711994</v>
      </c>
      <c r="E387" s="65"/>
      <c r="F387">
        <f t="shared" si="52"/>
        <v>6</v>
      </c>
      <c r="G387">
        <f t="shared" si="48"/>
        <v>20</v>
      </c>
    </row>
    <row r="388" spans="1:7" x14ac:dyDescent="0.55000000000000004">
      <c r="A388">
        <f t="shared" si="53"/>
        <v>7500</v>
      </c>
      <c r="B388" s="66">
        <v>665</v>
      </c>
      <c r="C388">
        <f>INDEX('Hex8'!$C$31:$FF$50,F388,G388)</f>
        <v>0.81626799364076175</v>
      </c>
      <c r="D388" s="65">
        <v>1.3556312282870939</v>
      </c>
      <c r="E388" s="65"/>
      <c r="F388">
        <f t="shared" si="52"/>
        <v>7</v>
      </c>
      <c r="G388">
        <f t="shared" si="48"/>
        <v>20</v>
      </c>
    </row>
    <row r="389" spans="1:7" x14ac:dyDescent="0.55000000000000004">
      <c r="A389">
        <f t="shared" si="53"/>
        <v>7500</v>
      </c>
      <c r="B389" s="66">
        <v>665</v>
      </c>
      <c r="C389">
        <f>INDEX('Hex8'!$C$31:$FF$50,F389,G389)</f>
        <v>0.69655165599860891</v>
      </c>
      <c r="D389" s="65">
        <v>1.0307302267806293</v>
      </c>
      <c r="E389" s="65"/>
      <c r="F389">
        <f t="shared" si="52"/>
        <v>8</v>
      </c>
      <c r="G389">
        <f t="shared" si="48"/>
        <v>20</v>
      </c>
    </row>
    <row r="390" spans="1:7" x14ac:dyDescent="0.55000000000000004">
      <c r="A390">
        <f t="shared" si="53"/>
        <v>7500</v>
      </c>
      <c r="B390" s="66">
        <v>665</v>
      </c>
      <c r="C390">
        <f>INDEX('Hex8'!$C$31:$FF$50,F390,G390)</f>
        <v>0.52831839200623321</v>
      </c>
      <c r="D390" s="65">
        <v>0.86606314209154855</v>
      </c>
      <c r="E390" s="65"/>
      <c r="F390">
        <f t="shared" si="52"/>
        <v>9</v>
      </c>
      <c r="G390">
        <f t="shared" si="48"/>
        <v>20</v>
      </c>
    </row>
    <row r="391" spans="1:7" x14ac:dyDescent="0.55000000000000004">
      <c r="A391">
        <f t="shared" si="53"/>
        <v>7500</v>
      </c>
      <c r="B391" s="66">
        <v>665</v>
      </c>
      <c r="C391">
        <f>INDEX('Hex8'!$C$31:$FF$50,F391,G391)</f>
        <v>0.92932832220298878</v>
      </c>
      <c r="D391" s="65">
        <v>1.1675054151057829</v>
      </c>
      <c r="E391" s="65"/>
      <c r="F391">
        <f t="shared" si="52"/>
        <v>10</v>
      </c>
      <c r="G391">
        <f t="shared" si="48"/>
        <v>20</v>
      </c>
    </row>
    <row r="392" spans="1:7" x14ac:dyDescent="0.55000000000000004">
      <c r="A392">
        <f t="shared" si="53"/>
        <v>7500</v>
      </c>
      <c r="B392" s="66">
        <v>665</v>
      </c>
      <c r="C392">
        <f>INDEX('Hex8'!$C$31:$FF$50,F392,G392)</f>
        <v>0.668191465782775</v>
      </c>
      <c r="D392" s="65">
        <v>0.95697774563992144</v>
      </c>
      <c r="E392" s="65"/>
      <c r="F392">
        <f t="shared" si="52"/>
        <v>11</v>
      </c>
      <c r="G392">
        <f t="shared" si="48"/>
        <v>20</v>
      </c>
    </row>
    <row r="393" spans="1:7" x14ac:dyDescent="0.55000000000000004">
      <c r="A393">
        <f t="shared" si="53"/>
        <v>7500</v>
      </c>
      <c r="B393" s="66">
        <v>665</v>
      </c>
      <c r="C393">
        <f>INDEX('Hex8'!$C$31:$FF$50,F393,G393)</f>
        <v>0.95783638850514319</v>
      </c>
      <c r="D393" s="65">
        <v>1.3460641078796829</v>
      </c>
      <c r="E393" s="65"/>
      <c r="F393">
        <f t="shared" si="52"/>
        <v>12</v>
      </c>
      <c r="G393">
        <f t="shared" si="48"/>
        <v>20</v>
      </c>
    </row>
    <row r="394" spans="1:7" x14ac:dyDescent="0.55000000000000004">
      <c r="A394">
        <f t="shared" si="53"/>
        <v>7500</v>
      </c>
      <c r="B394" s="66">
        <v>665</v>
      </c>
      <c r="C394">
        <f>INDEX('Hex8'!$C$31:$FF$50,F394,G394)</f>
        <v>0.886860411042103</v>
      </c>
      <c r="D394" s="65">
        <v>1.1672257595055451</v>
      </c>
      <c r="E394" s="65"/>
      <c r="F394">
        <f t="shared" si="52"/>
        <v>13</v>
      </c>
      <c r="G394">
        <f t="shared" si="48"/>
        <v>20</v>
      </c>
    </row>
    <row r="395" spans="1:7" x14ac:dyDescent="0.55000000000000004">
      <c r="A395">
        <f t="shared" si="53"/>
        <v>7500</v>
      </c>
      <c r="B395" s="66">
        <v>665</v>
      </c>
      <c r="C395">
        <f>INDEX('Hex8'!$C$31:$FF$50,F395,G395)</f>
        <v>1.1146174248660081</v>
      </c>
      <c r="D395" s="65">
        <v>1.5949217285186394</v>
      </c>
      <c r="E395" s="65"/>
      <c r="F395">
        <f t="shared" si="52"/>
        <v>14</v>
      </c>
      <c r="G395">
        <f t="shared" si="48"/>
        <v>20</v>
      </c>
    </row>
    <row r="396" spans="1:7" x14ac:dyDescent="0.55000000000000004">
      <c r="A396">
        <f t="shared" si="53"/>
        <v>7500</v>
      </c>
      <c r="B396" s="66">
        <v>665</v>
      </c>
      <c r="C396">
        <f>INDEX('Hex8'!$C$31:$FF$50,F396,G396)</f>
        <v>0.88288997633717947</v>
      </c>
      <c r="D396" s="65">
        <v>1.2674407016180753</v>
      </c>
      <c r="E396" s="65"/>
      <c r="F396">
        <f t="shared" si="52"/>
        <v>15</v>
      </c>
      <c r="G396">
        <f t="shared" si="48"/>
        <v>20</v>
      </c>
    </row>
    <row r="397" spans="1:7" x14ac:dyDescent="0.55000000000000004">
      <c r="A397">
        <f t="shared" si="53"/>
        <v>7500</v>
      </c>
      <c r="B397" s="66">
        <v>665</v>
      </c>
      <c r="C397">
        <f>INDEX('Hex8'!$C$31:$FF$50,F397,G397)</f>
        <v>0.64792613091668394</v>
      </c>
      <c r="D397" s="65">
        <v>0.89488259004612958</v>
      </c>
      <c r="E397" s="65"/>
      <c r="F397">
        <f t="shared" ref="F397:F401" si="54">F396+1</f>
        <v>16</v>
      </c>
      <c r="G397">
        <f t="shared" si="48"/>
        <v>20</v>
      </c>
    </row>
    <row r="398" spans="1:7" x14ac:dyDescent="0.55000000000000004">
      <c r="A398">
        <f t="shared" si="53"/>
        <v>7500</v>
      </c>
      <c r="B398" s="66">
        <v>665</v>
      </c>
      <c r="C398">
        <f>INDEX('Hex8'!$C$31:$FF$50,F398,G398)</f>
        <v>0.96355738072767827</v>
      </c>
      <c r="D398" s="65">
        <v>1.2750214292717175</v>
      </c>
      <c r="E398" s="65"/>
      <c r="F398">
        <f t="shared" si="54"/>
        <v>17</v>
      </c>
      <c r="G398">
        <f t="shared" si="48"/>
        <v>20</v>
      </c>
    </row>
    <row r="399" spans="1:7" x14ac:dyDescent="0.55000000000000004">
      <c r="A399">
        <f t="shared" si="53"/>
        <v>7500</v>
      </c>
      <c r="B399" s="66">
        <v>665</v>
      </c>
      <c r="C399">
        <f>INDEX('Hex8'!$C$31:$FF$50,F399,G399)</f>
        <v>0.83650393507214793</v>
      </c>
      <c r="D399" s="65">
        <v>1.2049060712630628</v>
      </c>
      <c r="E399" s="65"/>
      <c r="F399">
        <f t="shared" si="54"/>
        <v>18</v>
      </c>
      <c r="G399">
        <f t="shared" si="48"/>
        <v>20</v>
      </c>
    </row>
    <row r="400" spans="1:7" x14ac:dyDescent="0.55000000000000004">
      <c r="A400">
        <f t="shared" si="53"/>
        <v>7500</v>
      </c>
      <c r="B400" s="66">
        <v>665</v>
      </c>
      <c r="C400">
        <f>INDEX('Hex8'!$C$31:$FF$50,F400,G400)</f>
        <v>0.94759485354044948</v>
      </c>
      <c r="D400" s="65">
        <v>1.3242323335278336</v>
      </c>
      <c r="E400" s="65"/>
      <c r="F400">
        <f t="shared" si="54"/>
        <v>19</v>
      </c>
      <c r="G400">
        <f t="shared" si="48"/>
        <v>20</v>
      </c>
    </row>
    <row r="401" spans="1:7" x14ac:dyDescent="0.55000000000000004">
      <c r="A401">
        <f t="shared" si="53"/>
        <v>7500</v>
      </c>
      <c r="B401" s="66">
        <v>665</v>
      </c>
      <c r="C401">
        <f>INDEX('Hex8'!$C$31:$FF$50,F401,G401)</f>
        <v>0.97299193946237994</v>
      </c>
      <c r="D401" s="65">
        <v>1.3926930675882432</v>
      </c>
      <c r="E401" s="65"/>
      <c r="F401">
        <f t="shared" si="54"/>
        <v>20</v>
      </c>
      <c r="G401">
        <f t="shared" si="48"/>
        <v>20</v>
      </c>
    </row>
    <row r="402" spans="1:7" x14ac:dyDescent="0.55000000000000004">
      <c r="A402">
        <f t="shared" si="53"/>
        <v>7500</v>
      </c>
      <c r="B402" s="66">
        <v>750</v>
      </c>
      <c r="C402">
        <f>INDEX('Hex8'!$C$31:$FF$50,F402,G402)</f>
        <v>0.74723237322053326</v>
      </c>
      <c r="D402" s="65">
        <v>1.1947908940445182</v>
      </c>
      <c r="E402" s="65"/>
      <c r="F402">
        <v>1</v>
      </c>
      <c r="G402">
        <f t="shared" si="48"/>
        <v>21</v>
      </c>
    </row>
    <row r="403" spans="1:7" x14ac:dyDescent="0.55000000000000004">
      <c r="A403">
        <f t="shared" si="53"/>
        <v>7500</v>
      </c>
      <c r="B403" s="66">
        <v>750</v>
      </c>
      <c r="C403">
        <f>INDEX('Hex8'!$C$31:$FF$50,F403,G403)</f>
        <v>0.69114798088531915</v>
      </c>
      <c r="D403" s="65">
        <v>1.0562109337529222</v>
      </c>
      <c r="E403" s="65"/>
      <c r="F403">
        <f t="shared" ref="F403:F416" si="55">F402+1</f>
        <v>2</v>
      </c>
      <c r="G403">
        <f t="shared" si="48"/>
        <v>21</v>
      </c>
    </row>
    <row r="404" spans="1:7" x14ac:dyDescent="0.55000000000000004">
      <c r="A404">
        <f t="shared" si="53"/>
        <v>7500</v>
      </c>
      <c r="B404" s="66">
        <v>750</v>
      </c>
      <c r="C404">
        <f>INDEX('Hex8'!$C$31:$FF$50,F404,G404)</f>
        <v>0.71771279315714642</v>
      </c>
      <c r="D404" s="65">
        <v>0.98989625500191891</v>
      </c>
      <c r="E404" s="65"/>
      <c r="F404">
        <f t="shared" si="55"/>
        <v>3</v>
      </c>
      <c r="G404">
        <f t="shared" si="48"/>
        <v>21</v>
      </c>
    </row>
    <row r="405" spans="1:7" x14ac:dyDescent="0.55000000000000004">
      <c r="A405">
        <f t="shared" si="53"/>
        <v>7500</v>
      </c>
      <c r="B405" s="66">
        <v>750</v>
      </c>
      <c r="C405">
        <f>INDEX('Hex8'!$C$31:$FF$50,F405,G405)</f>
        <v>0.62283534554785414</v>
      </c>
      <c r="D405" s="65">
        <v>1.1808089813367004</v>
      </c>
      <c r="E405" s="65"/>
      <c r="F405">
        <f t="shared" si="55"/>
        <v>4</v>
      </c>
      <c r="G405">
        <f t="shared" si="48"/>
        <v>21</v>
      </c>
    </row>
    <row r="406" spans="1:7" x14ac:dyDescent="0.55000000000000004">
      <c r="A406">
        <f t="shared" si="53"/>
        <v>7500</v>
      </c>
      <c r="B406" s="66">
        <v>750</v>
      </c>
      <c r="C406">
        <f>INDEX('Hex8'!$C$31:$FF$50,F406,G406)</f>
        <v>0.79185561736996657</v>
      </c>
      <c r="D406" s="65">
        <v>1.0094655229912022</v>
      </c>
      <c r="E406" s="65"/>
      <c r="F406">
        <f t="shared" si="55"/>
        <v>5</v>
      </c>
      <c r="G406">
        <f t="shared" si="48"/>
        <v>21</v>
      </c>
    </row>
    <row r="407" spans="1:7" x14ac:dyDescent="0.55000000000000004">
      <c r="A407">
        <f t="shared" si="53"/>
        <v>7500</v>
      </c>
      <c r="B407" s="66">
        <v>750</v>
      </c>
      <c r="C407">
        <f>INDEX('Hex8'!$C$31:$FF$50,F407,G407)</f>
        <v>0.88016464096968861</v>
      </c>
      <c r="D407" s="65">
        <v>1.3176631134711994</v>
      </c>
      <c r="E407" s="65"/>
      <c r="F407">
        <f t="shared" si="55"/>
        <v>6</v>
      </c>
      <c r="G407">
        <f t="shared" ref="G407:G470" si="56">G387+1</f>
        <v>21</v>
      </c>
    </row>
    <row r="408" spans="1:7" x14ac:dyDescent="0.55000000000000004">
      <c r="A408">
        <f t="shared" si="53"/>
        <v>7500</v>
      </c>
      <c r="B408" s="66">
        <v>750</v>
      </c>
      <c r="C408">
        <f>INDEX('Hex8'!$C$31:$FF$50,F408,G408)</f>
        <v>0.81167693054165502</v>
      </c>
      <c r="D408" s="65">
        <v>1.3556312282870939</v>
      </c>
      <c r="E408" s="65"/>
      <c r="F408">
        <f t="shared" si="55"/>
        <v>7</v>
      </c>
      <c r="G408">
        <f t="shared" si="56"/>
        <v>21</v>
      </c>
    </row>
    <row r="409" spans="1:7" x14ac:dyDescent="0.55000000000000004">
      <c r="A409">
        <f t="shared" si="53"/>
        <v>7500</v>
      </c>
      <c r="B409" s="66">
        <v>750</v>
      </c>
      <c r="C409">
        <f>INDEX('Hex8'!$C$31:$FF$50,F409,G409)</f>
        <v>0.69293649413720337</v>
      </c>
      <c r="D409" s="65">
        <v>1.0307302267806293</v>
      </c>
      <c r="E409" s="65"/>
      <c r="F409">
        <f t="shared" si="55"/>
        <v>8</v>
      </c>
      <c r="G409">
        <f t="shared" si="56"/>
        <v>21</v>
      </c>
    </row>
    <row r="410" spans="1:7" x14ac:dyDescent="0.55000000000000004">
      <c r="A410">
        <f t="shared" si="53"/>
        <v>7500</v>
      </c>
      <c r="B410" s="66">
        <v>750</v>
      </c>
      <c r="C410">
        <f>INDEX('Hex8'!$C$31:$FF$50,F410,G410)</f>
        <v>0.5250181848185691</v>
      </c>
      <c r="D410" s="65">
        <v>0.86606314209154855</v>
      </c>
      <c r="E410" s="65"/>
      <c r="F410">
        <f t="shared" si="55"/>
        <v>9</v>
      </c>
      <c r="G410">
        <f t="shared" si="56"/>
        <v>21</v>
      </c>
    </row>
    <row r="411" spans="1:7" x14ac:dyDescent="0.55000000000000004">
      <c r="A411">
        <f t="shared" si="53"/>
        <v>7500</v>
      </c>
      <c r="B411" s="66">
        <v>750</v>
      </c>
      <c r="C411">
        <f>INDEX('Hex8'!$C$31:$FF$50,F411,G411)</f>
        <v>0.92411794699701577</v>
      </c>
      <c r="D411" s="65">
        <v>1.1675054151057829</v>
      </c>
      <c r="E411" s="65"/>
      <c r="F411">
        <f t="shared" si="55"/>
        <v>10</v>
      </c>
      <c r="G411">
        <f t="shared" si="56"/>
        <v>21</v>
      </c>
    </row>
    <row r="412" spans="1:7" x14ac:dyDescent="0.55000000000000004">
      <c r="A412">
        <f t="shared" si="53"/>
        <v>7500</v>
      </c>
      <c r="B412" s="66">
        <v>750</v>
      </c>
      <c r="C412">
        <f>INDEX('Hex8'!$C$31:$FF$50,F412,G412)</f>
        <v>0.66419459634896538</v>
      </c>
      <c r="D412" s="65">
        <v>0.95697774563992144</v>
      </c>
      <c r="E412" s="65"/>
      <c r="F412">
        <f t="shared" si="55"/>
        <v>11</v>
      </c>
      <c r="G412">
        <f t="shared" si="56"/>
        <v>21</v>
      </c>
    </row>
    <row r="413" spans="1:7" x14ac:dyDescent="0.55000000000000004">
      <c r="A413">
        <f t="shared" si="53"/>
        <v>7500</v>
      </c>
      <c r="B413" s="66">
        <v>750</v>
      </c>
      <c r="C413">
        <f>INDEX('Hex8'!$C$31:$FF$50,F413,G413)</f>
        <v>0.95224604398770751</v>
      </c>
      <c r="D413" s="65">
        <v>1.3460641078796829</v>
      </c>
      <c r="E413" s="65"/>
      <c r="F413">
        <f t="shared" si="55"/>
        <v>12</v>
      </c>
      <c r="G413">
        <f t="shared" si="56"/>
        <v>21</v>
      </c>
    </row>
    <row r="414" spans="1:7" x14ac:dyDescent="0.55000000000000004">
      <c r="A414">
        <f t="shared" si="53"/>
        <v>7500</v>
      </c>
      <c r="B414" s="66">
        <v>750</v>
      </c>
      <c r="C414">
        <f>INDEX('Hex8'!$C$31:$FF$50,F414,G414)</f>
        <v>0.88184507777203447</v>
      </c>
      <c r="D414" s="65">
        <v>1.1672257595055451</v>
      </c>
      <c r="E414" s="65"/>
      <c r="F414">
        <f t="shared" si="55"/>
        <v>13</v>
      </c>
      <c r="G414">
        <f t="shared" si="56"/>
        <v>21</v>
      </c>
    </row>
    <row r="415" spans="1:7" x14ac:dyDescent="0.55000000000000004">
      <c r="A415">
        <f t="shared" si="53"/>
        <v>7500</v>
      </c>
      <c r="B415" s="66">
        <v>750</v>
      </c>
      <c r="C415">
        <f>INDEX('Hex8'!$C$31:$FF$50,F415,G415)</f>
        <v>1.1082371072560675</v>
      </c>
      <c r="D415" s="65">
        <v>1.5949217285186394</v>
      </c>
      <c r="E415" s="65"/>
      <c r="F415">
        <f t="shared" si="55"/>
        <v>14</v>
      </c>
      <c r="G415">
        <f t="shared" si="56"/>
        <v>21</v>
      </c>
    </row>
    <row r="416" spans="1:7" x14ac:dyDescent="0.55000000000000004">
      <c r="A416">
        <f t="shared" si="53"/>
        <v>7500</v>
      </c>
      <c r="B416" s="66">
        <v>750</v>
      </c>
      <c r="C416">
        <f>INDEX('Hex8'!$C$31:$FF$50,F416,G416)</f>
        <v>0.87744722125882835</v>
      </c>
      <c r="D416" s="65">
        <v>1.2674407016180753</v>
      </c>
      <c r="E416" s="65"/>
      <c r="F416">
        <f t="shared" si="55"/>
        <v>15</v>
      </c>
      <c r="G416">
        <f t="shared" si="56"/>
        <v>21</v>
      </c>
    </row>
    <row r="417" spans="1:7" x14ac:dyDescent="0.55000000000000004">
      <c r="A417">
        <f t="shared" si="53"/>
        <v>7500</v>
      </c>
      <c r="B417" s="66">
        <v>750</v>
      </c>
      <c r="C417">
        <f>INDEX('Hex8'!$C$31:$FF$50,F417,G417)</f>
        <v>0.6442159899387857</v>
      </c>
      <c r="D417" s="65">
        <v>0.89488259004612958</v>
      </c>
      <c r="E417" s="65"/>
      <c r="F417">
        <f t="shared" ref="F417:F421" si="57">F416+1</f>
        <v>16</v>
      </c>
      <c r="G417">
        <f t="shared" si="56"/>
        <v>21</v>
      </c>
    </row>
    <row r="418" spans="1:7" x14ac:dyDescent="0.55000000000000004">
      <c r="A418">
        <f t="shared" si="53"/>
        <v>7500</v>
      </c>
      <c r="B418" s="66">
        <v>750</v>
      </c>
      <c r="C418">
        <f>INDEX('Hex8'!$C$31:$FF$50,F418,G418)</f>
        <v>0.95770407405817481</v>
      </c>
      <c r="D418" s="65">
        <v>1.2750214292717175</v>
      </c>
      <c r="E418" s="65"/>
      <c r="F418">
        <f t="shared" si="57"/>
        <v>17</v>
      </c>
      <c r="G418">
        <f t="shared" si="56"/>
        <v>21</v>
      </c>
    </row>
    <row r="419" spans="1:7" x14ac:dyDescent="0.55000000000000004">
      <c r="A419">
        <f t="shared" si="53"/>
        <v>7500</v>
      </c>
      <c r="B419" s="66">
        <v>750</v>
      </c>
      <c r="C419">
        <f>INDEX('Hex8'!$C$31:$FF$50,F419,G419)</f>
        <v>0.83113866561212202</v>
      </c>
      <c r="D419" s="65">
        <v>1.2049060712630628</v>
      </c>
      <c r="E419" s="65"/>
      <c r="F419">
        <f t="shared" si="57"/>
        <v>18</v>
      </c>
      <c r="G419">
        <f t="shared" si="56"/>
        <v>21</v>
      </c>
    </row>
    <row r="420" spans="1:7" x14ac:dyDescent="0.55000000000000004">
      <c r="A420">
        <f t="shared" si="53"/>
        <v>7500</v>
      </c>
      <c r="B420" s="66">
        <v>750</v>
      </c>
      <c r="C420">
        <f>INDEX('Hex8'!$C$31:$FF$50,F420,G420)</f>
        <v>0.94202253088950938</v>
      </c>
      <c r="D420" s="65">
        <v>1.3242323335278336</v>
      </c>
      <c r="E420" s="65"/>
      <c r="F420">
        <f t="shared" si="57"/>
        <v>19</v>
      </c>
      <c r="G420">
        <f t="shared" si="56"/>
        <v>21</v>
      </c>
    </row>
    <row r="421" spans="1:7" x14ac:dyDescent="0.55000000000000004">
      <c r="A421">
        <f t="shared" si="53"/>
        <v>7500</v>
      </c>
      <c r="B421" s="66">
        <v>750</v>
      </c>
      <c r="C421">
        <f>INDEX('Hex8'!$C$31:$FF$50,F421,G421)</f>
        <v>0.96731557536773105</v>
      </c>
      <c r="D421" s="65">
        <v>1.3926930675882432</v>
      </c>
      <c r="E421" s="65"/>
      <c r="F421">
        <f t="shared" si="57"/>
        <v>20</v>
      </c>
      <c r="G421">
        <f t="shared" si="56"/>
        <v>21</v>
      </c>
    </row>
    <row r="422" spans="1:7" x14ac:dyDescent="0.55000000000000004">
      <c r="A422">
        <f t="shared" si="53"/>
        <v>7500</v>
      </c>
      <c r="B422" s="66">
        <f>B402+250</f>
        <v>1000</v>
      </c>
      <c r="C422">
        <f>INDEX('Hex8'!$C$31:$FF$50,F422,G422)</f>
        <v>0.72574464265285688</v>
      </c>
      <c r="D422" s="65">
        <v>1.1947908940445182</v>
      </c>
      <c r="E422" s="65"/>
      <c r="F422">
        <v>1</v>
      </c>
      <c r="G422">
        <f t="shared" si="56"/>
        <v>22</v>
      </c>
    </row>
    <row r="423" spans="1:7" x14ac:dyDescent="0.55000000000000004">
      <c r="A423">
        <f t="shared" si="53"/>
        <v>7500</v>
      </c>
      <c r="B423" s="66">
        <f t="shared" ref="B423:B441" si="58">B403+250</f>
        <v>1000</v>
      </c>
      <c r="C423">
        <f>INDEX('Hex8'!$C$31:$FF$50,F423,G423)</f>
        <v>0.66863101089116872</v>
      </c>
      <c r="D423" s="65">
        <v>1.0562109337529222</v>
      </c>
      <c r="E423" s="65"/>
      <c r="F423">
        <f t="shared" ref="F423:F436" si="59">F422+1</f>
        <v>2</v>
      </c>
      <c r="G423">
        <f t="shared" si="56"/>
        <v>22</v>
      </c>
    </row>
    <row r="424" spans="1:7" x14ac:dyDescent="0.55000000000000004">
      <c r="A424">
        <f t="shared" si="53"/>
        <v>7500</v>
      </c>
      <c r="B424" s="66">
        <f t="shared" si="58"/>
        <v>1000</v>
      </c>
      <c r="C424">
        <f>INDEX('Hex8'!$C$31:$FF$50,F424,G424)</f>
        <v>0.69601809884279675</v>
      </c>
      <c r="D424" s="65">
        <v>0.98989625500191891</v>
      </c>
      <c r="E424" s="65"/>
      <c r="F424">
        <f t="shared" si="59"/>
        <v>3</v>
      </c>
      <c r="G424">
        <f t="shared" si="56"/>
        <v>22</v>
      </c>
    </row>
    <row r="425" spans="1:7" x14ac:dyDescent="0.55000000000000004">
      <c r="A425">
        <f t="shared" si="53"/>
        <v>7500</v>
      </c>
      <c r="B425" s="66">
        <f t="shared" si="58"/>
        <v>1000</v>
      </c>
      <c r="C425">
        <f>INDEX('Hex8'!$C$31:$FF$50,F425,G425)</f>
        <v>0.60604128965148985</v>
      </c>
      <c r="D425" s="65">
        <v>1.1808089813367004</v>
      </c>
      <c r="E425" s="65"/>
      <c r="F425">
        <f t="shared" si="59"/>
        <v>4</v>
      </c>
      <c r="G425">
        <f t="shared" si="56"/>
        <v>22</v>
      </c>
    </row>
    <row r="426" spans="1:7" x14ac:dyDescent="0.55000000000000004">
      <c r="A426">
        <f t="shared" si="53"/>
        <v>7500</v>
      </c>
      <c r="B426" s="66">
        <f t="shared" si="58"/>
        <v>1000</v>
      </c>
      <c r="C426">
        <f>INDEX('Hex8'!$C$31:$FF$50,F426,G426)</f>
        <v>0.76503017032098086</v>
      </c>
      <c r="D426" s="65">
        <v>1.0094655229912022</v>
      </c>
      <c r="E426" s="65"/>
      <c r="F426">
        <f t="shared" si="59"/>
        <v>5</v>
      </c>
      <c r="G426">
        <f t="shared" si="56"/>
        <v>22</v>
      </c>
    </row>
    <row r="427" spans="1:7" x14ac:dyDescent="0.55000000000000004">
      <c r="A427">
        <f t="shared" si="53"/>
        <v>7500</v>
      </c>
      <c r="B427" s="66">
        <f t="shared" si="58"/>
        <v>1000</v>
      </c>
      <c r="C427">
        <f>INDEX('Hex8'!$C$31:$FF$50,F427,G427)</f>
        <v>0.85769090559714911</v>
      </c>
      <c r="D427" s="65">
        <v>1.3176631134711994</v>
      </c>
      <c r="E427" s="65"/>
      <c r="F427">
        <f t="shared" si="59"/>
        <v>6</v>
      </c>
      <c r="G427">
        <f t="shared" si="56"/>
        <v>22</v>
      </c>
    </row>
    <row r="428" spans="1:7" x14ac:dyDescent="0.55000000000000004">
      <c r="A428">
        <f t="shared" si="53"/>
        <v>7500</v>
      </c>
      <c r="B428" s="66">
        <f t="shared" si="58"/>
        <v>1000</v>
      </c>
      <c r="C428">
        <f>INDEX('Hex8'!$C$31:$FF$50,F428,G428)</f>
        <v>0.78889838988539296</v>
      </c>
      <c r="D428" s="65">
        <v>1.3556312282870939</v>
      </c>
      <c r="E428" s="65"/>
      <c r="F428">
        <f t="shared" si="59"/>
        <v>7</v>
      </c>
      <c r="G428">
        <f t="shared" si="56"/>
        <v>22</v>
      </c>
    </row>
    <row r="429" spans="1:7" x14ac:dyDescent="0.55000000000000004">
      <c r="A429">
        <f t="shared" si="53"/>
        <v>7500</v>
      </c>
      <c r="B429" s="66">
        <f t="shared" si="58"/>
        <v>1000</v>
      </c>
      <c r="C429">
        <f>INDEX('Hex8'!$C$31:$FF$50,F429,G429)</f>
        <v>0.67324668147592615</v>
      </c>
      <c r="D429" s="65">
        <v>1.0307302267806293</v>
      </c>
      <c r="E429" s="65"/>
      <c r="F429">
        <f t="shared" si="59"/>
        <v>8</v>
      </c>
      <c r="G429">
        <f t="shared" si="56"/>
        <v>22</v>
      </c>
    </row>
    <row r="430" spans="1:7" x14ac:dyDescent="0.55000000000000004">
      <c r="A430">
        <f t="shared" si="53"/>
        <v>7500</v>
      </c>
      <c r="B430" s="66">
        <f t="shared" si="58"/>
        <v>1000</v>
      </c>
      <c r="C430">
        <f>INDEX('Hex8'!$C$31:$FF$50,F430,G430)</f>
        <v>0.50953015992875039</v>
      </c>
      <c r="D430" s="65">
        <v>0.86606314209154855</v>
      </c>
      <c r="E430" s="65"/>
      <c r="F430">
        <f t="shared" si="59"/>
        <v>9</v>
      </c>
      <c r="G430">
        <f t="shared" si="56"/>
        <v>22</v>
      </c>
    </row>
    <row r="431" spans="1:7" x14ac:dyDescent="0.55000000000000004">
      <c r="A431">
        <f t="shared" si="53"/>
        <v>7500</v>
      </c>
      <c r="B431" s="66">
        <f t="shared" si="58"/>
        <v>1000</v>
      </c>
      <c r="C431">
        <f>INDEX('Hex8'!$C$31:$FF$50,F431,G431)</f>
        <v>0.89208511204259144</v>
      </c>
      <c r="D431" s="65">
        <v>1.1675054151057829</v>
      </c>
      <c r="E431" s="65"/>
      <c r="F431">
        <f t="shared" si="59"/>
        <v>10</v>
      </c>
      <c r="G431">
        <f t="shared" si="56"/>
        <v>22</v>
      </c>
    </row>
    <row r="432" spans="1:7" x14ac:dyDescent="0.55000000000000004">
      <c r="A432">
        <f t="shared" si="53"/>
        <v>7500</v>
      </c>
      <c r="B432" s="66">
        <f t="shared" si="58"/>
        <v>1000</v>
      </c>
      <c r="C432">
        <f>INDEX('Hex8'!$C$31:$FF$50,F432,G432)</f>
        <v>0.63944425670048899</v>
      </c>
      <c r="D432" s="65">
        <v>0.95697774563992144</v>
      </c>
      <c r="E432" s="65"/>
      <c r="F432">
        <f t="shared" si="59"/>
        <v>11</v>
      </c>
      <c r="G432">
        <f t="shared" si="56"/>
        <v>22</v>
      </c>
    </row>
    <row r="433" spans="1:7" x14ac:dyDescent="0.55000000000000004">
      <c r="A433">
        <f t="shared" si="53"/>
        <v>7500</v>
      </c>
      <c r="B433" s="66">
        <f t="shared" si="58"/>
        <v>1000</v>
      </c>
      <c r="C433">
        <f>INDEX('Hex8'!$C$31:$FF$50,F433,G433)</f>
        <v>0.91933401598982567</v>
      </c>
      <c r="D433" s="65">
        <v>1.3460641078796829</v>
      </c>
      <c r="E433" s="65"/>
      <c r="F433">
        <f t="shared" si="59"/>
        <v>12</v>
      </c>
      <c r="G433">
        <f t="shared" si="56"/>
        <v>22</v>
      </c>
    </row>
    <row r="434" spans="1:7" x14ac:dyDescent="0.55000000000000004">
      <c r="A434">
        <f t="shared" si="53"/>
        <v>7500</v>
      </c>
      <c r="B434" s="66">
        <f t="shared" si="58"/>
        <v>1000</v>
      </c>
      <c r="C434">
        <f>INDEX('Hex8'!$C$31:$FF$50,F434,G434)</f>
        <v>0.8533357214000844</v>
      </c>
      <c r="D434" s="65">
        <v>1.1672257595055451</v>
      </c>
      <c r="E434" s="65"/>
      <c r="F434">
        <f t="shared" si="59"/>
        <v>13</v>
      </c>
      <c r="G434">
        <f t="shared" si="56"/>
        <v>22</v>
      </c>
    </row>
    <row r="435" spans="1:7" x14ac:dyDescent="0.55000000000000004">
      <c r="A435">
        <f t="shared" si="53"/>
        <v>7500</v>
      </c>
      <c r="B435" s="66">
        <f t="shared" si="58"/>
        <v>1000</v>
      </c>
      <c r="C435">
        <f>INDEX('Hex8'!$C$31:$FF$50,F435,G435)</f>
        <v>1.0718837447895144</v>
      </c>
      <c r="D435" s="65">
        <v>1.5949217285186394</v>
      </c>
      <c r="E435" s="65"/>
      <c r="F435">
        <f t="shared" si="59"/>
        <v>14</v>
      </c>
      <c r="G435">
        <f t="shared" si="56"/>
        <v>22</v>
      </c>
    </row>
    <row r="436" spans="1:7" x14ac:dyDescent="0.55000000000000004">
      <c r="A436">
        <f t="shared" si="53"/>
        <v>7500</v>
      </c>
      <c r="B436" s="66">
        <f t="shared" si="58"/>
        <v>1000</v>
      </c>
      <c r="C436">
        <f>INDEX('Hex8'!$C$31:$FF$50,F436,G436)</f>
        <v>0.84823987976107762</v>
      </c>
      <c r="D436" s="65">
        <v>1.2674407016180753</v>
      </c>
      <c r="E436" s="65"/>
      <c r="F436">
        <f t="shared" si="59"/>
        <v>15</v>
      </c>
      <c r="G436">
        <f t="shared" si="56"/>
        <v>22</v>
      </c>
    </row>
    <row r="437" spans="1:7" x14ac:dyDescent="0.55000000000000004">
      <c r="A437">
        <f t="shared" si="53"/>
        <v>7500</v>
      </c>
      <c r="B437" s="66">
        <f t="shared" si="58"/>
        <v>1000</v>
      </c>
      <c r="C437">
        <f>INDEX('Hex8'!$C$31:$FF$50,F437,G437)</f>
        <v>0.62483934525492413</v>
      </c>
      <c r="D437" s="65">
        <v>0.89488259004612958</v>
      </c>
      <c r="E437" s="65"/>
      <c r="F437">
        <f t="shared" ref="F437:F441" si="60">F436+1</f>
        <v>16</v>
      </c>
      <c r="G437">
        <f t="shared" si="56"/>
        <v>22</v>
      </c>
    </row>
    <row r="438" spans="1:7" x14ac:dyDescent="0.55000000000000004">
      <c r="A438">
        <f t="shared" si="53"/>
        <v>7500</v>
      </c>
      <c r="B438" s="66">
        <f t="shared" si="58"/>
        <v>1000</v>
      </c>
      <c r="C438">
        <f>INDEX('Hex8'!$C$31:$FF$50,F438,G438)</f>
        <v>0.92236423879721618</v>
      </c>
      <c r="D438" s="65">
        <v>1.2750214292717175</v>
      </c>
      <c r="E438" s="65"/>
      <c r="F438">
        <f t="shared" si="60"/>
        <v>17</v>
      </c>
      <c r="G438">
        <f t="shared" si="56"/>
        <v>22</v>
      </c>
    </row>
    <row r="439" spans="1:7" x14ac:dyDescent="0.55000000000000004">
      <c r="A439">
        <f t="shared" si="53"/>
        <v>7500</v>
      </c>
      <c r="B439" s="66">
        <f t="shared" si="58"/>
        <v>1000</v>
      </c>
      <c r="C439">
        <f>INDEX('Hex8'!$C$31:$FF$50,F439,G439)</f>
        <v>0.80258413230975756</v>
      </c>
      <c r="D439" s="65">
        <v>1.2049060712630628</v>
      </c>
      <c r="E439" s="65"/>
      <c r="F439">
        <f t="shared" si="60"/>
        <v>18</v>
      </c>
      <c r="G439">
        <f t="shared" si="56"/>
        <v>22</v>
      </c>
    </row>
    <row r="440" spans="1:7" x14ac:dyDescent="0.55000000000000004">
      <c r="A440">
        <f t="shared" si="53"/>
        <v>7500</v>
      </c>
      <c r="B440" s="66">
        <f t="shared" si="58"/>
        <v>1000</v>
      </c>
      <c r="C440">
        <f>INDEX('Hex8'!$C$31:$FF$50,F440,G440)</f>
        <v>0.90968189497590934</v>
      </c>
      <c r="D440" s="65">
        <v>1.3242323335278336</v>
      </c>
      <c r="E440" s="65"/>
      <c r="F440">
        <f t="shared" si="60"/>
        <v>19</v>
      </c>
      <c r="G440">
        <f t="shared" si="56"/>
        <v>22</v>
      </c>
    </row>
    <row r="441" spans="1:7" x14ac:dyDescent="0.55000000000000004">
      <c r="A441">
        <f t="shared" si="53"/>
        <v>7500</v>
      </c>
      <c r="B441" s="66">
        <f t="shared" si="58"/>
        <v>1000</v>
      </c>
      <c r="C441">
        <f>INDEX('Hex8'!$C$31:$FF$50,F441,G441)</f>
        <v>0.92871233570346601</v>
      </c>
      <c r="D441" s="65">
        <v>1.3926930675882432</v>
      </c>
      <c r="E441" s="65"/>
      <c r="F441">
        <f t="shared" si="60"/>
        <v>20</v>
      </c>
      <c r="G441">
        <f t="shared" si="56"/>
        <v>22</v>
      </c>
    </row>
    <row r="442" spans="1:7" x14ac:dyDescent="0.55000000000000004">
      <c r="A442">
        <f t="shared" si="53"/>
        <v>7500</v>
      </c>
      <c r="B442" s="66">
        <f t="shared" ref="B442:B505" si="61">B422+50</f>
        <v>1050</v>
      </c>
      <c r="C442">
        <f>INDEX('Hex8'!$C$31:$FF$50,F442,G442)</f>
        <v>0.71698160196374339</v>
      </c>
      <c r="D442" s="65">
        <v>1.1947908940445182</v>
      </c>
      <c r="E442" s="65"/>
      <c r="F442">
        <v>1</v>
      </c>
      <c r="G442">
        <f t="shared" si="56"/>
        <v>23</v>
      </c>
    </row>
    <row r="443" spans="1:7" x14ac:dyDescent="0.55000000000000004">
      <c r="A443">
        <f t="shared" si="53"/>
        <v>7500</v>
      </c>
      <c r="B443" s="66">
        <f t="shared" si="61"/>
        <v>1050</v>
      </c>
      <c r="C443">
        <f>INDEX('Hex8'!$C$31:$FF$50,F443,G443)</f>
        <v>0.65924935736357226</v>
      </c>
      <c r="D443" s="65">
        <v>1.0562109337529222</v>
      </c>
      <c r="E443" s="65"/>
      <c r="F443">
        <f t="shared" ref="F443:F456" si="62">F442+1</f>
        <v>2</v>
      </c>
      <c r="G443">
        <f t="shared" si="56"/>
        <v>23</v>
      </c>
    </row>
    <row r="444" spans="1:7" x14ac:dyDescent="0.55000000000000004">
      <c r="A444">
        <f t="shared" si="53"/>
        <v>7500</v>
      </c>
      <c r="B444" s="66">
        <f t="shared" si="61"/>
        <v>1050</v>
      </c>
      <c r="C444">
        <f>INDEX('Hex8'!$C$31:$FF$50,F444,G444)</f>
        <v>0.68557159426201664</v>
      </c>
      <c r="D444" s="65">
        <v>0.98989625500191891</v>
      </c>
      <c r="E444" s="65"/>
      <c r="F444">
        <f t="shared" si="62"/>
        <v>3</v>
      </c>
      <c r="G444">
        <f t="shared" si="56"/>
        <v>23</v>
      </c>
    </row>
    <row r="445" spans="1:7" x14ac:dyDescent="0.55000000000000004">
      <c r="A445">
        <f t="shared" si="53"/>
        <v>7500</v>
      </c>
      <c r="B445" s="66">
        <f t="shared" si="61"/>
        <v>1050</v>
      </c>
      <c r="C445">
        <f>INDEX('Hex8'!$C$31:$FF$50,F445,G445)</f>
        <v>0.59922690686878033</v>
      </c>
      <c r="D445" s="65">
        <v>1.1808089813367004</v>
      </c>
      <c r="E445" s="65"/>
      <c r="F445">
        <f t="shared" si="62"/>
        <v>4</v>
      </c>
      <c r="G445">
        <f t="shared" si="56"/>
        <v>23</v>
      </c>
    </row>
    <row r="446" spans="1:7" x14ac:dyDescent="0.55000000000000004">
      <c r="A446">
        <f t="shared" si="53"/>
        <v>7500</v>
      </c>
      <c r="B446" s="66">
        <f t="shared" si="61"/>
        <v>1050</v>
      </c>
      <c r="C446">
        <f>INDEX('Hex8'!$C$31:$FF$50,F446,G446)</f>
        <v>0.75231347327126152</v>
      </c>
      <c r="D446" s="65">
        <v>1.0094655229912022</v>
      </c>
      <c r="E446" s="65"/>
      <c r="F446">
        <f t="shared" si="62"/>
        <v>5</v>
      </c>
      <c r="G446">
        <f t="shared" si="56"/>
        <v>23</v>
      </c>
    </row>
    <row r="447" spans="1:7" x14ac:dyDescent="0.55000000000000004">
      <c r="A447">
        <f t="shared" si="53"/>
        <v>7500</v>
      </c>
      <c r="B447" s="66">
        <f t="shared" si="61"/>
        <v>1050</v>
      </c>
      <c r="C447">
        <f>INDEX('Hex8'!$C$31:$FF$50,F447,G447)</f>
        <v>0.84815457214001566</v>
      </c>
      <c r="D447" s="65">
        <v>1.3176631134711994</v>
      </c>
      <c r="E447" s="65"/>
      <c r="F447">
        <f t="shared" si="62"/>
        <v>6</v>
      </c>
      <c r="G447">
        <f t="shared" si="56"/>
        <v>23</v>
      </c>
    </row>
    <row r="448" spans="1:7" x14ac:dyDescent="0.55000000000000004">
      <c r="A448">
        <f t="shared" si="53"/>
        <v>7500</v>
      </c>
      <c r="B448" s="66">
        <f t="shared" si="61"/>
        <v>1050</v>
      </c>
      <c r="C448">
        <f>INDEX('Hex8'!$C$31:$FF$50,F448,G448)</f>
        <v>0.77974480638035093</v>
      </c>
      <c r="D448" s="65">
        <v>1.3556312282870939</v>
      </c>
      <c r="E448" s="65"/>
      <c r="F448">
        <f t="shared" si="62"/>
        <v>7</v>
      </c>
      <c r="G448">
        <f t="shared" si="56"/>
        <v>23</v>
      </c>
    </row>
    <row r="449" spans="1:7" x14ac:dyDescent="0.55000000000000004">
      <c r="A449">
        <f t="shared" si="53"/>
        <v>7500</v>
      </c>
      <c r="B449" s="66">
        <f t="shared" si="61"/>
        <v>1050</v>
      </c>
      <c r="C449">
        <f>INDEX('Hex8'!$C$31:$FF$50,F449,G449)</f>
        <v>0.66422635852809009</v>
      </c>
      <c r="D449" s="65">
        <v>1.0307302267806293</v>
      </c>
      <c r="E449" s="65"/>
      <c r="F449">
        <f t="shared" si="62"/>
        <v>8</v>
      </c>
      <c r="G449">
        <f t="shared" si="56"/>
        <v>23</v>
      </c>
    </row>
    <row r="450" spans="1:7" x14ac:dyDescent="0.55000000000000004">
      <c r="A450">
        <f t="shared" si="53"/>
        <v>7500</v>
      </c>
      <c r="B450" s="66">
        <f t="shared" si="61"/>
        <v>1050</v>
      </c>
      <c r="C450">
        <f>INDEX('Hex8'!$C$31:$FF$50,F450,G450)</f>
        <v>0.50314710649766026</v>
      </c>
      <c r="D450" s="65">
        <v>0.86606314209154855</v>
      </c>
      <c r="E450" s="65"/>
      <c r="F450">
        <f t="shared" si="62"/>
        <v>9</v>
      </c>
      <c r="G450">
        <f t="shared" si="56"/>
        <v>23</v>
      </c>
    </row>
    <row r="451" spans="1:7" x14ac:dyDescent="0.55000000000000004">
      <c r="A451">
        <f t="shared" ref="A451:A514" si="63">A131+2500</f>
        <v>7500</v>
      </c>
      <c r="B451" s="66">
        <f t="shared" si="61"/>
        <v>1050</v>
      </c>
      <c r="C451">
        <f>INDEX('Hex8'!$C$31:$FF$50,F451,G451)</f>
        <v>0.8729958676912386</v>
      </c>
      <c r="D451" s="65">
        <v>1.1675054151057829</v>
      </c>
      <c r="E451" s="65"/>
      <c r="F451">
        <f t="shared" si="62"/>
        <v>10</v>
      </c>
      <c r="G451">
        <f t="shared" si="56"/>
        <v>23</v>
      </c>
    </row>
    <row r="452" spans="1:7" x14ac:dyDescent="0.55000000000000004">
      <c r="A452">
        <f t="shared" si="63"/>
        <v>7500</v>
      </c>
      <c r="B452" s="66">
        <f t="shared" si="61"/>
        <v>1050</v>
      </c>
      <c r="C452">
        <f>INDEX('Hex8'!$C$31:$FF$50,F452,G452)</f>
        <v>0.62536814356832515</v>
      </c>
      <c r="D452" s="65">
        <v>0.95697774563992144</v>
      </c>
      <c r="E452" s="65"/>
      <c r="F452">
        <f t="shared" si="62"/>
        <v>11</v>
      </c>
      <c r="G452">
        <f t="shared" si="56"/>
        <v>23</v>
      </c>
    </row>
    <row r="453" spans="1:7" x14ac:dyDescent="0.55000000000000004">
      <c r="A453">
        <f t="shared" si="63"/>
        <v>7500</v>
      </c>
      <c r="B453" s="66">
        <f t="shared" si="61"/>
        <v>1050</v>
      </c>
      <c r="C453">
        <f>INDEX('Hex8'!$C$31:$FF$50,F453,G453)</f>
        <v>0.90122359975569843</v>
      </c>
      <c r="D453" s="65">
        <v>1.3460641078796829</v>
      </c>
      <c r="E453" s="65"/>
      <c r="F453">
        <f t="shared" si="62"/>
        <v>12</v>
      </c>
      <c r="G453">
        <f t="shared" si="56"/>
        <v>23</v>
      </c>
    </row>
    <row r="454" spans="1:7" x14ac:dyDescent="0.55000000000000004">
      <c r="A454">
        <f t="shared" si="63"/>
        <v>7500</v>
      </c>
      <c r="B454" s="66">
        <f t="shared" si="61"/>
        <v>1050</v>
      </c>
      <c r="C454">
        <f>INDEX('Hex8'!$C$31:$FF$50,F454,G454)</f>
        <v>0.83894928237756128</v>
      </c>
      <c r="D454" s="65">
        <v>1.1672257595055451</v>
      </c>
      <c r="E454" s="65"/>
      <c r="F454">
        <f t="shared" si="62"/>
        <v>13</v>
      </c>
      <c r="G454">
        <f t="shared" si="56"/>
        <v>23</v>
      </c>
    </row>
    <row r="455" spans="1:7" x14ac:dyDescent="0.55000000000000004">
      <c r="A455">
        <f t="shared" si="63"/>
        <v>7500</v>
      </c>
      <c r="B455" s="66">
        <f t="shared" si="61"/>
        <v>1050</v>
      </c>
      <c r="C455">
        <f>INDEX('Hex8'!$C$31:$FF$50,F455,G455)</f>
        <v>1.0543875936637124</v>
      </c>
      <c r="D455" s="65">
        <v>1.5949217285186394</v>
      </c>
      <c r="E455" s="65"/>
      <c r="F455">
        <f t="shared" si="62"/>
        <v>14</v>
      </c>
      <c r="G455">
        <f t="shared" si="56"/>
        <v>23</v>
      </c>
    </row>
    <row r="456" spans="1:7" x14ac:dyDescent="0.55000000000000004">
      <c r="A456">
        <f t="shared" si="63"/>
        <v>7500</v>
      </c>
      <c r="B456" s="66">
        <f t="shared" si="61"/>
        <v>1050</v>
      </c>
      <c r="C456">
        <f>INDEX('Hex8'!$C$31:$FF$50,F456,G456)</f>
        <v>0.83429372818920422</v>
      </c>
      <c r="D456" s="65">
        <v>1.2674407016180753</v>
      </c>
      <c r="E456" s="65"/>
      <c r="F456">
        <f t="shared" si="62"/>
        <v>15</v>
      </c>
      <c r="G456">
        <f t="shared" si="56"/>
        <v>23</v>
      </c>
    </row>
    <row r="457" spans="1:7" x14ac:dyDescent="0.55000000000000004">
      <c r="A457">
        <f t="shared" si="63"/>
        <v>7500</v>
      </c>
      <c r="B457" s="66">
        <f t="shared" si="61"/>
        <v>1050</v>
      </c>
      <c r="C457">
        <f>INDEX('Hex8'!$C$31:$FF$50,F457,G457)</f>
        <v>0.61593546996470483</v>
      </c>
      <c r="D457" s="65">
        <v>0.89488259004612958</v>
      </c>
      <c r="E457" s="65"/>
      <c r="F457">
        <f t="shared" ref="F457:F461" si="64">F456+1</f>
        <v>16</v>
      </c>
      <c r="G457">
        <f t="shared" si="56"/>
        <v>23</v>
      </c>
    </row>
    <row r="458" spans="1:7" x14ac:dyDescent="0.55000000000000004">
      <c r="A458">
        <f t="shared" si="63"/>
        <v>7500</v>
      </c>
      <c r="B458" s="66">
        <f t="shared" si="61"/>
        <v>1050</v>
      </c>
      <c r="C458">
        <f>INDEX('Hex8'!$C$31:$FF$50,F458,G458)</f>
        <v>0.90548011325700595</v>
      </c>
      <c r="D458" s="65">
        <v>1.2750214292717175</v>
      </c>
      <c r="E458" s="65"/>
      <c r="F458">
        <f t="shared" si="64"/>
        <v>17</v>
      </c>
      <c r="G458">
        <f t="shared" si="56"/>
        <v>23</v>
      </c>
    </row>
    <row r="459" spans="1:7" x14ac:dyDescent="0.55000000000000004">
      <c r="A459">
        <f t="shared" si="63"/>
        <v>7500</v>
      </c>
      <c r="B459" s="66">
        <f t="shared" si="61"/>
        <v>1050</v>
      </c>
      <c r="C459">
        <f>INDEX('Hex8'!$C$31:$FF$50,F459,G459)</f>
        <v>0.78885886712752851</v>
      </c>
      <c r="D459" s="65">
        <v>1.2049060712630628</v>
      </c>
      <c r="E459" s="65"/>
      <c r="F459">
        <f t="shared" si="64"/>
        <v>18</v>
      </c>
      <c r="G459">
        <f t="shared" si="56"/>
        <v>23</v>
      </c>
    </row>
    <row r="460" spans="1:7" x14ac:dyDescent="0.55000000000000004">
      <c r="A460">
        <f t="shared" si="63"/>
        <v>7500</v>
      </c>
      <c r="B460" s="66">
        <f t="shared" si="61"/>
        <v>1050</v>
      </c>
      <c r="C460">
        <f>INDEX('Hex8'!$C$31:$FF$50,F460,G460)</f>
        <v>0.89283779954681031</v>
      </c>
      <c r="D460" s="65">
        <v>1.3242323335278336</v>
      </c>
      <c r="E460" s="65"/>
      <c r="F460">
        <f t="shared" si="64"/>
        <v>19</v>
      </c>
      <c r="G460">
        <f t="shared" si="56"/>
        <v>23</v>
      </c>
    </row>
    <row r="461" spans="1:7" x14ac:dyDescent="0.55000000000000004">
      <c r="A461">
        <f t="shared" si="63"/>
        <v>7500</v>
      </c>
      <c r="B461" s="66">
        <f t="shared" si="61"/>
        <v>1050</v>
      </c>
      <c r="C461">
        <f>INDEX('Hex8'!$C$31:$FF$50,F461,G461)</f>
        <v>0.90546337655375508</v>
      </c>
      <c r="D461" s="65">
        <v>1.3926930675882432</v>
      </c>
      <c r="E461" s="65"/>
      <c r="F461">
        <f t="shared" si="64"/>
        <v>20</v>
      </c>
      <c r="G461">
        <f t="shared" si="56"/>
        <v>23</v>
      </c>
    </row>
    <row r="462" spans="1:7" x14ac:dyDescent="0.55000000000000004">
      <c r="A462">
        <f t="shared" si="63"/>
        <v>7500</v>
      </c>
      <c r="B462" s="66">
        <f t="shared" si="61"/>
        <v>1100</v>
      </c>
      <c r="C462">
        <f>INDEX('Hex8'!$C$31:$FF$50,F462,G462)</f>
        <v>0.69248524482426377</v>
      </c>
      <c r="D462" s="65">
        <v>1.1947908940445182</v>
      </c>
      <c r="E462" s="65"/>
      <c r="F462">
        <v>1</v>
      </c>
      <c r="G462">
        <f t="shared" si="56"/>
        <v>24</v>
      </c>
    </row>
    <row r="463" spans="1:7" x14ac:dyDescent="0.55000000000000004">
      <c r="A463">
        <f t="shared" si="63"/>
        <v>7500</v>
      </c>
      <c r="B463" s="66">
        <f t="shared" si="61"/>
        <v>1100</v>
      </c>
      <c r="C463">
        <f>INDEX('Hex8'!$C$31:$FF$50,F463,G463)</f>
        <v>0.63350037350874677</v>
      </c>
      <c r="D463" s="65">
        <v>1.0562109337529222</v>
      </c>
      <c r="E463" s="65"/>
      <c r="F463">
        <f t="shared" ref="F463:F476" si="65">F462+1</f>
        <v>2</v>
      </c>
      <c r="G463">
        <f t="shared" si="56"/>
        <v>24</v>
      </c>
    </row>
    <row r="464" spans="1:7" x14ac:dyDescent="0.55000000000000004">
      <c r="A464">
        <f t="shared" si="63"/>
        <v>7500</v>
      </c>
      <c r="B464" s="66">
        <f t="shared" si="61"/>
        <v>1100</v>
      </c>
      <c r="C464">
        <f>INDEX('Hex8'!$C$31:$FF$50,F464,G464)</f>
        <v>0.65457739785704505</v>
      </c>
      <c r="D464" s="65">
        <v>0.98989625500191891</v>
      </c>
      <c r="E464" s="65"/>
      <c r="F464">
        <f t="shared" si="65"/>
        <v>3</v>
      </c>
      <c r="G464">
        <f t="shared" si="56"/>
        <v>24</v>
      </c>
    </row>
    <row r="465" spans="1:7" x14ac:dyDescent="0.55000000000000004">
      <c r="A465">
        <f t="shared" si="63"/>
        <v>7500</v>
      </c>
      <c r="B465" s="66">
        <f t="shared" si="61"/>
        <v>1100</v>
      </c>
      <c r="C465">
        <f>INDEX('Hex8'!$C$31:$FF$50,F465,G465)</f>
        <v>0.57979251615885796</v>
      </c>
      <c r="D465" s="65">
        <v>1.1808089813367004</v>
      </c>
      <c r="E465" s="65"/>
      <c r="F465">
        <f t="shared" si="65"/>
        <v>4</v>
      </c>
      <c r="G465">
        <f t="shared" si="56"/>
        <v>24</v>
      </c>
    </row>
    <row r="466" spans="1:7" x14ac:dyDescent="0.55000000000000004">
      <c r="A466">
        <f t="shared" si="63"/>
        <v>7500</v>
      </c>
      <c r="B466" s="66">
        <f t="shared" si="61"/>
        <v>1100</v>
      </c>
      <c r="C466">
        <f>INDEX('Hex8'!$C$31:$FF$50,F466,G466)</f>
        <v>0.71554935189861324</v>
      </c>
      <c r="D466" s="65">
        <v>1.0094655229912022</v>
      </c>
      <c r="E466" s="65"/>
      <c r="F466">
        <f t="shared" si="65"/>
        <v>5</v>
      </c>
      <c r="G466">
        <f t="shared" si="56"/>
        <v>24</v>
      </c>
    </row>
    <row r="467" spans="1:7" x14ac:dyDescent="0.55000000000000004">
      <c r="A467">
        <f t="shared" si="63"/>
        <v>7500</v>
      </c>
      <c r="B467" s="66">
        <f t="shared" si="61"/>
        <v>1100</v>
      </c>
      <c r="C467">
        <f>INDEX('Hex8'!$C$31:$FF$50,F467,G467)</f>
        <v>0.8216157858120714</v>
      </c>
      <c r="D467" s="65">
        <v>1.3176631134711994</v>
      </c>
      <c r="E467" s="65"/>
      <c r="F467">
        <f t="shared" si="65"/>
        <v>6</v>
      </c>
      <c r="G467">
        <f t="shared" si="56"/>
        <v>24</v>
      </c>
    </row>
    <row r="468" spans="1:7" x14ac:dyDescent="0.55000000000000004">
      <c r="A468">
        <f t="shared" si="63"/>
        <v>7500</v>
      </c>
      <c r="B468" s="66">
        <f t="shared" si="61"/>
        <v>1100</v>
      </c>
      <c r="C468">
        <f>INDEX('Hex8'!$C$31:$FF$50,F468,G468)</f>
        <v>0.75343759889708128</v>
      </c>
      <c r="D468" s="65">
        <v>1.3556312282870939</v>
      </c>
      <c r="E468" s="65"/>
      <c r="F468">
        <f t="shared" si="65"/>
        <v>7</v>
      </c>
      <c r="G468">
        <f t="shared" si="56"/>
        <v>24</v>
      </c>
    </row>
    <row r="469" spans="1:7" x14ac:dyDescent="0.55000000000000004">
      <c r="A469">
        <f t="shared" si="63"/>
        <v>7500</v>
      </c>
      <c r="B469" s="66">
        <f t="shared" si="61"/>
        <v>1100</v>
      </c>
      <c r="C469">
        <f>INDEX('Hex8'!$C$31:$FF$50,F469,G469)</f>
        <v>0.63669659457375427</v>
      </c>
      <c r="D469" s="65">
        <v>1.0307302267806293</v>
      </c>
      <c r="E469" s="65"/>
      <c r="F469">
        <f t="shared" si="65"/>
        <v>8</v>
      </c>
      <c r="G469">
        <f t="shared" si="56"/>
        <v>24</v>
      </c>
    </row>
    <row r="470" spans="1:7" x14ac:dyDescent="0.55000000000000004">
      <c r="A470">
        <f t="shared" si="63"/>
        <v>7500</v>
      </c>
      <c r="B470" s="66">
        <f t="shared" si="61"/>
        <v>1100</v>
      </c>
      <c r="C470">
        <f>INDEX('Hex8'!$C$31:$FF$50,F470,G470)</f>
        <v>0.48384985232970418</v>
      </c>
      <c r="D470" s="65">
        <v>0.86606314209154855</v>
      </c>
      <c r="E470" s="65"/>
      <c r="F470">
        <f t="shared" si="65"/>
        <v>9</v>
      </c>
      <c r="G470">
        <f t="shared" si="56"/>
        <v>24</v>
      </c>
    </row>
    <row r="471" spans="1:7" x14ac:dyDescent="0.55000000000000004">
      <c r="A471">
        <f t="shared" si="63"/>
        <v>7500</v>
      </c>
      <c r="B471" s="66">
        <f t="shared" si="61"/>
        <v>1100</v>
      </c>
      <c r="C471">
        <f>INDEX('Hex8'!$C$31:$FF$50,F471,G471)</f>
        <v>0.81690655991414785</v>
      </c>
      <c r="D471" s="65">
        <v>1.1675054151057829</v>
      </c>
      <c r="E471" s="65"/>
      <c r="F471">
        <f t="shared" si="65"/>
        <v>10</v>
      </c>
      <c r="G471">
        <f t="shared" ref="G471:G534" si="66">G451+1</f>
        <v>24</v>
      </c>
    </row>
    <row r="472" spans="1:7" x14ac:dyDescent="0.55000000000000004">
      <c r="A472">
        <f t="shared" si="63"/>
        <v>7500</v>
      </c>
      <c r="B472" s="66">
        <f t="shared" si="61"/>
        <v>1100</v>
      </c>
      <c r="C472">
        <f>INDEX('Hex8'!$C$31:$FF$50,F472,G472)</f>
        <v>0.58273568875923254</v>
      </c>
      <c r="D472" s="65">
        <v>0.95697774563992144</v>
      </c>
      <c r="E472" s="65"/>
      <c r="F472">
        <f t="shared" si="65"/>
        <v>11</v>
      </c>
      <c r="G472">
        <f t="shared" si="66"/>
        <v>24</v>
      </c>
    </row>
    <row r="473" spans="1:7" x14ac:dyDescent="0.55000000000000004">
      <c r="A473">
        <f t="shared" si="63"/>
        <v>7500</v>
      </c>
      <c r="B473" s="66">
        <f t="shared" si="61"/>
        <v>1100</v>
      </c>
      <c r="C473">
        <f>INDEX('Hex8'!$C$31:$FF$50,F473,G473)</f>
        <v>0.84776055793758287</v>
      </c>
      <c r="D473" s="65">
        <v>1.3460641078796829</v>
      </c>
      <c r="E473" s="65"/>
      <c r="F473">
        <f t="shared" si="65"/>
        <v>12</v>
      </c>
      <c r="G473">
        <f t="shared" si="66"/>
        <v>24</v>
      </c>
    </row>
    <row r="474" spans="1:7" x14ac:dyDescent="0.55000000000000004">
      <c r="A474">
        <f t="shared" si="63"/>
        <v>7500</v>
      </c>
      <c r="B474" s="66">
        <f t="shared" si="61"/>
        <v>1100</v>
      </c>
      <c r="C474">
        <f>INDEX('Hex8'!$C$31:$FF$50,F474,G474)</f>
        <v>0.79800038176615096</v>
      </c>
      <c r="D474" s="65">
        <v>1.1672257595055451</v>
      </c>
      <c r="E474" s="65"/>
      <c r="F474">
        <f t="shared" si="65"/>
        <v>13</v>
      </c>
      <c r="G474">
        <f t="shared" si="66"/>
        <v>24</v>
      </c>
    </row>
    <row r="475" spans="1:7" x14ac:dyDescent="0.55000000000000004">
      <c r="A475">
        <f t="shared" si="63"/>
        <v>7500</v>
      </c>
      <c r="B475" s="66">
        <f t="shared" si="61"/>
        <v>1100</v>
      </c>
      <c r="C475">
        <f>INDEX('Hex8'!$C$31:$FF$50,F475,G475)</f>
        <v>1.0050617283239092</v>
      </c>
      <c r="D475" s="65">
        <v>1.5949217285186394</v>
      </c>
      <c r="E475" s="65"/>
      <c r="F475">
        <f t="shared" si="65"/>
        <v>14</v>
      </c>
      <c r="G475">
        <f t="shared" si="66"/>
        <v>24</v>
      </c>
    </row>
    <row r="476" spans="1:7" x14ac:dyDescent="0.55000000000000004">
      <c r="A476">
        <f t="shared" si="63"/>
        <v>7500</v>
      </c>
      <c r="B476" s="66">
        <f t="shared" si="61"/>
        <v>1100</v>
      </c>
      <c r="C476">
        <f>INDEX('Hex8'!$C$31:$FF$50,F476,G476)</f>
        <v>0.79126789383289731</v>
      </c>
      <c r="D476" s="65">
        <v>1.2674407016180753</v>
      </c>
      <c r="E476" s="65"/>
      <c r="F476">
        <f t="shared" si="65"/>
        <v>15</v>
      </c>
      <c r="G476">
        <f t="shared" si="66"/>
        <v>24</v>
      </c>
    </row>
    <row r="477" spans="1:7" x14ac:dyDescent="0.55000000000000004">
      <c r="A477">
        <f t="shared" si="63"/>
        <v>7500</v>
      </c>
      <c r="B477" s="66">
        <f t="shared" si="61"/>
        <v>1100</v>
      </c>
      <c r="C477">
        <f>INDEX('Hex8'!$C$31:$FF$50,F477,G477)</f>
        <v>0.58844327909201399</v>
      </c>
      <c r="D477" s="65">
        <v>0.89488259004612958</v>
      </c>
      <c r="E477" s="65"/>
      <c r="F477">
        <f t="shared" ref="F477:F481" si="67">F476+1</f>
        <v>16</v>
      </c>
      <c r="G477">
        <f t="shared" si="66"/>
        <v>24</v>
      </c>
    </row>
    <row r="478" spans="1:7" x14ac:dyDescent="0.55000000000000004">
      <c r="A478">
        <f t="shared" si="63"/>
        <v>7500</v>
      </c>
      <c r="B478" s="66">
        <f t="shared" si="61"/>
        <v>1100</v>
      </c>
      <c r="C478">
        <f>INDEX('Hex8'!$C$31:$FF$50,F478,G478)</f>
        <v>0.85684501089342313</v>
      </c>
      <c r="D478" s="65">
        <v>1.2750214292717175</v>
      </c>
      <c r="E478" s="65"/>
      <c r="F478">
        <f t="shared" si="67"/>
        <v>17</v>
      </c>
      <c r="G478">
        <f t="shared" si="66"/>
        <v>24</v>
      </c>
    </row>
    <row r="479" spans="1:7" x14ac:dyDescent="0.55000000000000004">
      <c r="A479">
        <f t="shared" si="63"/>
        <v>7500</v>
      </c>
      <c r="B479" s="66">
        <f t="shared" si="61"/>
        <v>1100</v>
      </c>
      <c r="C479">
        <f>INDEX('Hex8'!$C$31:$FF$50,F479,G479)</f>
        <v>0.74529480976765261</v>
      </c>
      <c r="D479" s="65">
        <v>1.2049060712630628</v>
      </c>
      <c r="E479" s="65"/>
      <c r="F479">
        <f t="shared" si="67"/>
        <v>18</v>
      </c>
      <c r="G479">
        <f t="shared" si="66"/>
        <v>24</v>
      </c>
    </row>
    <row r="480" spans="1:7" x14ac:dyDescent="0.55000000000000004">
      <c r="A480">
        <f t="shared" si="63"/>
        <v>7500</v>
      </c>
      <c r="B480" s="66">
        <f t="shared" si="61"/>
        <v>1100</v>
      </c>
      <c r="C480">
        <f>INDEX('Hex8'!$C$31:$FF$50,F480,G480)</f>
        <v>0.84234351173040911</v>
      </c>
      <c r="D480" s="65">
        <v>1.3242323335278336</v>
      </c>
      <c r="E480" s="65"/>
      <c r="F480">
        <f t="shared" si="67"/>
        <v>19</v>
      </c>
      <c r="G480">
        <f t="shared" si="66"/>
        <v>24</v>
      </c>
    </row>
    <row r="481" spans="1:7" x14ac:dyDescent="0.55000000000000004">
      <c r="A481">
        <f t="shared" si="63"/>
        <v>7500</v>
      </c>
      <c r="B481" s="66">
        <f t="shared" si="61"/>
        <v>1100</v>
      </c>
      <c r="C481">
        <f>INDEX('Hex8'!$C$31:$FF$50,F481,G481)</f>
        <v>0.83840680594542483</v>
      </c>
      <c r="D481" s="65">
        <v>1.3926930675882432</v>
      </c>
      <c r="E481" s="65"/>
      <c r="F481">
        <f t="shared" si="67"/>
        <v>20</v>
      </c>
      <c r="G481">
        <f t="shared" si="66"/>
        <v>24</v>
      </c>
    </row>
    <row r="482" spans="1:7" x14ac:dyDescent="0.55000000000000004">
      <c r="A482">
        <f t="shared" si="63"/>
        <v>7500</v>
      </c>
      <c r="B482" s="66">
        <f t="shared" si="61"/>
        <v>1150</v>
      </c>
      <c r="C482">
        <f>INDEX('Hex8'!$C$31:$FF$50,F482,G482)</f>
        <v>0.65176999006611147</v>
      </c>
      <c r="D482" s="65">
        <v>1.1947908940445182</v>
      </c>
      <c r="E482" s="65"/>
      <c r="F482">
        <v>1</v>
      </c>
      <c r="G482">
        <f t="shared" si="66"/>
        <v>25</v>
      </c>
    </row>
    <row r="483" spans="1:7" x14ac:dyDescent="0.55000000000000004">
      <c r="A483">
        <f t="shared" si="63"/>
        <v>7500</v>
      </c>
      <c r="B483" s="66">
        <f t="shared" si="61"/>
        <v>1150</v>
      </c>
      <c r="C483">
        <f>INDEX('Hex8'!$C$31:$FF$50,F483,G483)</f>
        <v>0.59016510078133821</v>
      </c>
      <c r="D483" s="65">
        <v>1.0562109337529222</v>
      </c>
      <c r="E483" s="65"/>
      <c r="F483">
        <f t="shared" ref="F483:F496" si="68">F482+1</f>
        <v>2</v>
      </c>
      <c r="G483">
        <f t="shared" si="66"/>
        <v>25</v>
      </c>
    </row>
    <row r="484" spans="1:7" x14ac:dyDescent="0.55000000000000004">
      <c r="A484">
        <f t="shared" si="63"/>
        <v>7500</v>
      </c>
      <c r="B484" s="66">
        <f t="shared" si="61"/>
        <v>1150</v>
      </c>
      <c r="C484">
        <f>INDEX('Hex8'!$C$31:$FF$50,F484,G484)</f>
        <v>0.60122978802848337</v>
      </c>
      <c r="D484" s="65">
        <v>0.98989625500191891</v>
      </c>
      <c r="E484" s="65"/>
      <c r="F484">
        <f t="shared" si="68"/>
        <v>3</v>
      </c>
      <c r="G484">
        <f t="shared" si="66"/>
        <v>25</v>
      </c>
    </row>
    <row r="485" spans="1:7" x14ac:dyDescent="0.55000000000000004">
      <c r="A485">
        <f t="shared" si="63"/>
        <v>7500</v>
      </c>
      <c r="B485" s="66">
        <f t="shared" si="61"/>
        <v>1150</v>
      </c>
      <c r="C485">
        <f>INDEX('Hex8'!$C$31:$FF$50,F485,G485)</f>
        <v>0.54633139462577296</v>
      </c>
      <c r="D485" s="65">
        <v>1.1808089813367004</v>
      </c>
      <c r="E485" s="65"/>
      <c r="F485">
        <f t="shared" si="68"/>
        <v>4</v>
      </c>
      <c r="G485">
        <f t="shared" si="66"/>
        <v>25</v>
      </c>
    </row>
    <row r="486" spans="1:7" x14ac:dyDescent="0.55000000000000004">
      <c r="A486">
        <f t="shared" si="63"/>
        <v>7500</v>
      </c>
      <c r="B486" s="66">
        <f t="shared" si="61"/>
        <v>1150</v>
      </c>
      <c r="C486">
        <f>INDEX('Hex8'!$C$31:$FF$50,F486,G486)</f>
        <v>0.65530352651566814</v>
      </c>
      <c r="D486" s="65">
        <v>1.0094655229912022</v>
      </c>
      <c r="E486" s="65"/>
      <c r="F486">
        <f t="shared" si="68"/>
        <v>5</v>
      </c>
      <c r="G486">
        <f t="shared" si="66"/>
        <v>25</v>
      </c>
    </row>
    <row r="487" spans="1:7" x14ac:dyDescent="0.55000000000000004">
      <c r="A487">
        <f t="shared" si="63"/>
        <v>7500</v>
      </c>
      <c r="B487" s="66">
        <f t="shared" si="61"/>
        <v>1150</v>
      </c>
      <c r="C487">
        <f>INDEX('Hex8'!$C$31:$FF$50,F487,G487)</f>
        <v>0.77712355165246627</v>
      </c>
      <c r="D487" s="65">
        <v>1.3176631134711994</v>
      </c>
      <c r="E487" s="65"/>
      <c r="F487">
        <f t="shared" si="68"/>
        <v>6</v>
      </c>
      <c r="G487">
        <f t="shared" si="66"/>
        <v>25</v>
      </c>
    </row>
    <row r="488" spans="1:7" x14ac:dyDescent="0.55000000000000004">
      <c r="A488">
        <f t="shared" si="63"/>
        <v>7500</v>
      </c>
      <c r="B488" s="66">
        <f t="shared" si="61"/>
        <v>1150</v>
      </c>
      <c r="C488">
        <f>INDEX('Hex8'!$C$31:$FF$50,F488,G488)</f>
        <v>0.70933164995725628</v>
      </c>
      <c r="D488" s="65">
        <v>1.3556312282870939</v>
      </c>
      <c r="E488" s="65"/>
      <c r="F488">
        <f t="shared" si="68"/>
        <v>7</v>
      </c>
      <c r="G488">
        <f t="shared" si="66"/>
        <v>25</v>
      </c>
    </row>
    <row r="489" spans="1:7" x14ac:dyDescent="0.55000000000000004">
      <c r="A489">
        <f t="shared" si="63"/>
        <v>7500</v>
      </c>
      <c r="B489" s="66">
        <f t="shared" si="61"/>
        <v>1150</v>
      </c>
      <c r="C489">
        <f>INDEX('Hex8'!$C$31:$FF$50,F489,G489)</f>
        <v>0.5883209475100516</v>
      </c>
      <c r="D489" s="65">
        <v>1.0307302267806293</v>
      </c>
      <c r="E489" s="65"/>
      <c r="F489">
        <f t="shared" si="68"/>
        <v>8</v>
      </c>
      <c r="G489">
        <f t="shared" si="66"/>
        <v>25</v>
      </c>
    </row>
    <row r="490" spans="1:7" x14ac:dyDescent="0.55000000000000004">
      <c r="A490">
        <f t="shared" si="63"/>
        <v>7500</v>
      </c>
      <c r="B490" s="66">
        <f t="shared" si="61"/>
        <v>1150</v>
      </c>
      <c r="C490">
        <f>INDEX('Hex8'!$C$31:$FF$50,F490,G490)</f>
        <v>0.45111364937260889</v>
      </c>
      <c r="D490" s="65">
        <v>0.86606314209154855</v>
      </c>
      <c r="E490" s="65"/>
      <c r="F490">
        <f t="shared" si="68"/>
        <v>9</v>
      </c>
      <c r="G490">
        <f t="shared" si="66"/>
        <v>25</v>
      </c>
    </row>
    <row r="491" spans="1:7" x14ac:dyDescent="0.55000000000000004">
      <c r="A491">
        <f t="shared" si="63"/>
        <v>7500</v>
      </c>
      <c r="B491" s="66">
        <f t="shared" si="61"/>
        <v>1150</v>
      </c>
      <c r="C491">
        <f>INDEX('Hex8'!$C$31:$FF$50,F491,G491)</f>
        <v>0.72556539347928262</v>
      </c>
      <c r="D491" s="65">
        <v>1.1675054151057829</v>
      </c>
      <c r="E491" s="65"/>
      <c r="F491">
        <f t="shared" si="68"/>
        <v>10</v>
      </c>
      <c r="G491">
        <f t="shared" si="66"/>
        <v>25</v>
      </c>
    </row>
    <row r="492" spans="1:7" x14ac:dyDescent="0.55000000000000004">
      <c r="A492">
        <f t="shared" si="63"/>
        <v>7500</v>
      </c>
      <c r="B492" s="66">
        <f t="shared" si="61"/>
        <v>1150</v>
      </c>
      <c r="C492">
        <f>INDEX('Hex8'!$C$31:$FF$50,F492,G492)</f>
        <v>0.51404616004811632</v>
      </c>
      <c r="D492" s="65">
        <v>0.95697774563992144</v>
      </c>
      <c r="E492" s="65"/>
      <c r="F492">
        <f t="shared" si="68"/>
        <v>11</v>
      </c>
      <c r="G492">
        <f t="shared" si="66"/>
        <v>25</v>
      </c>
    </row>
    <row r="493" spans="1:7" x14ac:dyDescent="0.55000000000000004">
      <c r="A493">
        <f t="shared" si="63"/>
        <v>7500</v>
      </c>
      <c r="B493" s="66">
        <f t="shared" si="61"/>
        <v>1150</v>
      </c>
      <c r="C493">
        <f>INDEX('Hex8'!$C$31:$FF$50,F493,G493)</f>
        <v>0.76290168676073122</v>
      </c>
      <c r="D493" s="65">
        <v>1.3460641078796829</v>
      </c>
      <c r="E493" s="65"/>
      <c r="F493">
        <f t="shared" si="68"/>
        <v>12</v>
      </c>
      <c r="G493">
        <f t="shared" si="66"/>
        <v>25</v>
      </c>
    </row>
    <row r="494" spans="1:7" x14ac:dyDescent="0.55000000000000004">
      <c r="A494">
        <f t="shared" si="63"/>
        <v>7500</v>
      </c>
      <c r="B494" s="66">
        <f t="shared" si="61"/>
        <v>1150</v>
      </c>
      <c r="C494">
        <f>INDEX('Hex8'!$C$31:$FF$50,F494,G494)</f>
        <v>0.73313606650713437</v>
      </c>
      <c r="D494" s="65">
        <v>1.1672257595055451</v>
      </c>
      <c r="E494" s="65"/>
      <c r="F494">
        <f t="shared" si="68"/>
        <v>13</v>
      </c>
      <c r="G494">
        <f t="shared" si="66"/>
        <v>25</v>
      </c>
    </row>
    <row r="495" spans="1:7" x14ac:dyDescent="0.55000000000000004">
      <c r="A495">
        <f t="shared" si="63"/>
        <v>7500</v>
      </c>
      <c r="B495" s="66">
        <f t="shared" si="61"/>
        <v>1150</v>
      </c>
      <c r="C495">
        <f>INDEX('Hex8'!$C$31:$FF$50,F495,G495)</f>
        <v>0.92787896303685813</v>
      </c>
      <c r="D495" s="65">
        <v>1.5949217285186394</v>
      </c>
      <c r="E495" s="65"/>
      <c r="F495">
        <f t="shared" si="68"/>
        <v>14</v>
      </c>
      <c r="G495">
        <f t="shared" si="66"/>
        <v>25</v>
      </c>
    </row>
    <row r="496" spans="1:7" x14ac:dyDescent="0.55000000000000004">
      <c r="A496">
        <f t="shared" si="63"/>
        <v>7500</v>
      </c>
      <c r="B496" s="66">
        <f t="shared" si="61"/>
        <v>1150</v>
      </c>
      <c r="C496">
        <f>INDEX('Hex8'!$C$31:$FF$50,F496,G496)</f>
        <v>0.71725141523629077</v>
      </c>
      <c r="D496" s="65">
        <v>1.2674407016180753</v>
      </c>
      <c r="E496" s="65"/>
      <c r="F496">
        <f t="shared" si="68"/>
        <v>15</v>
      </c>
      <c r="G496">
        <f t="shared" si="66"/>
        <v>25</v>
      </c>
    </row>
    <row r="497" spans="1:7" x14ac:dyDescent="0.55000000000000004">
      <c r="A497">
        <f t="shared" si="63"/>
        <v>7500</v>
      </c>
      <c r="B497" s="66">
        <f t="shared" si="61"/>
        <v>1150</v>
      </c>
      <c r="C497">
        <f>INDEX('Hex8'!$C$31:$FF$50,F497,G497)</f>
        <v>0.53915008090783201</v>
      </c>
      <c r="D497" s="65">
        <v>0.89488259004612958</v>
      </c>
      <c r="E497" s="65"/>
      <c r="F497">
        <f t="shared" ref="F497:F501" si="69">F496+1</f>
        <v>16</v>
      </c>
      <c r="G497">
        <f t="shared" si="66"/>
        <v>25</v>
      </c>
    </row>
    <row r="498" spans="1:7" x14ac:dyDescent="0.55000000000000004">
      <c r="A498">
        <f t="shared" si="63"/>
        <v>7500</v>
      </c>
      <c r="B498" s="66">
        <f t="shared" si="61"/>
        <v>1150</v>
      </c>
      <c r="C498">
        <f>INDEX('Hex8'!$C$31:$FF$50,F498,G498)</f>
        <v>0.77774156529627292</v>
      </c>
      <c r="D498" s="65">
        <v>1.2750214292717175</v>
      </c>
      <c r="E498" s="65"/>
      <c r="F498">
        <f t="shared" si="69"/>
        <v>17</v>
      </c>
      <c r="G498">
        <f t="shared" si="66"/>
        <v>25</v>
      </c>
    </row>
    <row r="499" spans="1:7" x14ac:dyDescent="0.55000000000000004">
      <c r="A499">
        <f t="shared" si="63"/>
        <v>7500</v>
      </c>
      <c r="B499" s="66">
        <f t="shared" si="61"/>
        <v>1150</v>
      </c>
      <c r="C499">
        <f>INDEX('Hex8'!$C$31:$FF$50,F499,G499)</f>
        <v>0.67147151629185353</v>
      </c>
      <c r="D499" s="65">
        <v>1.2049060712630628</v>
      </c>
      <c r="E499" s="65"/>
      <c r="F499">
        <f t="shared" si="69"/>
        <v>18</v>
      </c>
      <c r="G499">
        <f t="shared" si="66"/>
        <v>25</v>
      </c>
    </row>
    <row r="500" spans="1:7" x14ac:dyDescent="0.55000000000000004">
      <c r="A500">
        <f t="shared" si="63"/>
        <v>7500</v>
      </c>
      <c r="B500" s="66">
        <f t="shared" si="61"/>
        <v>1150</v>
      </c>
      <c r="C500">
        <f>INDEX('Hex8'!$C$31:$FF$50,F500,G500)</f>
        <v>0.76005530002293609</v>
      </c>
      <c r="D500" s="65">
        <v>1.3242323335278336</v>
      </c>
      <c r="E500" s="65"/>
      <c r="F500">
        <f t="shared" si="69"/>
        <v>19</v>
      </c>
      <c r="G500">
        <f t="shared" si="66"/>
        <v>25</v>
      </c>
    </row>
    <row r="501" spans="1:7" x14ac:dyDescent="0.55000000000000004">
      <c r="A501">
        <f t="shared" si="63"/>
        <v>7500</v>
      </c>
      <c r="B501" s="66">
        <f t="shared" si="61"/>
        <v>1150</v>
      </c>
      <c r="C501">
        <f>INDEX('Hex8'!$C$31:$FF$50,F501,G501)</f>
        <v>0.7353414435880592</v>
      </c>
      <c r="D501" s="65">
        <v>1.3926930675882432</v>
      </c>
      <c r="E501" s="65"/>
      <c r="F501">
        <f t="shared" si="69"/>
        <v>20</v>
      </c>
      <c r="G501">
        <f t="shared" si="66"/>
        <v>25</v>
      </c>
    </row>
    <row r="502" spans="1:7" x14ac:dyDescent="0.55000000000000004">
      <c r="A502">
        <f t="shared" si="63"/>
        <v>7500</v>
      </c>
      <c r="B502" s="66">
        <f t="shared" si="61"/>
        <v>1200</v>
      </c>
      <c r="C502">
        <f>INDEX('Hex8'!$C$31:$FF$50,F502,G502)</f>
        <v>0.53171444481344288</v>
      </c>
      <c r="D502" s="65">
        <v>1.1947908940445182</v>
      </c>
      <c r="E502" s="65"/>
      <c r="F502">
        <v>1</v>
      </c>
      <c r="G502">
        <f t="shared" si="66"/>
        <v>26</v>
      </c>
    </row>
    <row r="503" spans="1:7" x14ac:dyDescent="0.55000000000000004">
      <c r="A503">
        <f t="shared" si="63"/>
        <v>7500</v>
      </c>
      <c r="B503" s="66">
        <f t="shared" si="61"/>
        <v>1200</v>
      </c>
      <c r="C503">
        <f>INDEX('Hex8'!$C$31:$FF$50,F503,G503)</f>
        <v>0.46427056481501788</v>
      </c>
      <c r="D503" s="65">
        <v>1.0562109337529222</v>
      </c>
      <c r="E503" s="65"/>
      <c r="F503">
        <f t="shared" ref="F503:F516" si="70">F502+1</f>
        <v>2</v>
      </c>
      <c r="G503">
        <f t="shared" si="66"/>
        <v>26</v>
      </c>
    </row>
    <row r="504" spans="1:7" x14ac:dyDescent="0.55000000000000004">
      <c r="A504">
        <f t="shared" si="63"/>
        <v>7500</v>
      </c>
      <c r="B504" s="66">
        <f t="shared" si="61"/>
        <v>1200</v>
      </c>
      <c r="C504">
        <f>INDEX('Hex8'!$C$31:$FF$50,F504,G504)</f>
        <v>0.45151216546481526</v>
      </c>
      <c r="D504" s="65">
        <v>0.98989625500191891</v>
      </c>
      <c r="E504" s="65"/>
      <c r="F504">
        <f t="shared" si="70"/>
        <v>3</v>
      </c>
      <c r="G504">
        <f t="shared" si="66"/>
        <v>26</v>
      </c>
    </row>
    <row r="505" spans="1:7" x14ac:dyDescent="0.55000000000000004">
      <c r="A505">
        <f t="shared" si="63"/>
        <v>7500</v>
      </c>
      <c r="B505" s="66">
        <f t="shared" si="61"/>
        <v>1200</v>
      </c>
      <c r="C505">
        <f>INDEX('Hex8'!$C$31:$FF$50,F505,G505)</f>
        <v>0.45028289426860796</v>
      </c>
      <c r="D505" s="65">
        <v>1.1808089813367004</v>
      </c>
      <c r="E505" s="65"/>
      <c r="F505">
        <f t="shared" si="70"/>
        <v>4</v>
      </c>
      <c r="G505">
        <f t="shared" si="66"/>
        <v>26</v>
      </c>
    </row>
    <row r="506" spans="1:7" x14ac:dyDescent="0.55000000000000004">
      <c r="A506">
        <f t="shared" si="63"/>
        <v>7500</v>
      </c>
      <c r="B506" s="66">
        <f t="shared" ref="B506:B569" si="71">B486+50</f>
        <v>1200</v>
      </c>
      <c r="C506">
        <f>INDEX('Hex8'!$C$31:$FF$50,F506,G506)</f>
        <v>0.48564213307176041</v>
      </c>
      <c r="D506" s="65">
        <v>1.0094655229912022</v>
      </c>
      <c r="E506" s="65"/>
      <c r="F506">
        <f t="shared" si="70"/>
        <v>5</v>
      </c>
      <c r="G506">
        <f t="shared" si="66"/>
        <v>26</v>
      </c>
    </row>
    <row r="507" spans="1:7" x14ac:dyDescent="0.55000000000000004">
      <c r="A507">
        <f t="shared" si="63"/>
        <v>7500</v>
      </c>
      <c r="B507" s="66">
        <f t="shared" si="71"/>
        <v>1200</v>
      </c>
      <c r="C507">
        <f>INDEX('Hex8'!$C$31:$FF$50,F507,G507)</f>
        <v>0.64788257688405781</v>
      </c>
      <c r="D507" s="65">
        <v>1.3176631134711994</v>
      </c>
      <c r="E507" s="65"/>
      <c r="F507">
        <f t="shared" si="70"/>
        <v>6</v>
      </c>
      <c r="G507">
        <f t="shared" si="66"/>
        <v>26</v>
      </c>
    </row>
    <row r="508" spans="1:7" x14ac:dyDescent="0.55000000000000004">
      <c r="A508">
        <f t="shared" si="63"/>
        <v>7500</v>
      </c>
      <c r="B508" s="66">
        <f t="shared" si="71"/>
        <v>1200</v>
      </c>
      <c r="C508">
        <f>INDEX('Hex8'!$C$31:$FF$50,F508,G508)</f>
        <v>0.57583029256889318</v>
      </c>
      <c r="D508" s="65">
        <v>1.3556312282870939</v>
      </c>
      <c r="E508" s="65"/>
      <c r="F508">
        <f t="shared" si="70"/>
        <v>7</v>
      </c>
      <c r="G508">
        <f t="shared" si="66"/>
        <v>26</v>
      </c>
    </row>
    <row r="509" spans="1:7" x14ac:dyDescent="0.55000000000000004">
      <c r="A509">
        <f t="shared" si="63"/>
        <v>7500</v>
      </c>
      <c r="B509" s="66">
        <f t="shared" si="71"/>
        <v>1200</v>
      </c>
      <c r="C509">
        <f>INDEX('Hex8'!$C$31:$FF$50,F509,G509)</f>
        <v>0.44038587557423714</v>
      </c>
      <c r="D509" s="65">
        <v>1.0307302267806293</v>
      </c>
      <c r="E509" s="65"/>
      <c r="F509">
        <f t="shared" si="70"/>
        <v>8</v>
      </c>
      <c r="G509">
        <f t="shared" si="66"/>
        <v>26</v>
      </c>
    </row>
    <row r="510" spans="1:7" x14ac:dyDescent="0.55000000000000004">
      <c r="A510">
        <f t="shared" si="63"/>
        <v>7500</v>
      </c>
      <c r="B510" s="66">
        <f t="shared" si="71"/>
        <v>1200</v>
      </c>
      <c r="C510">
        <f>INDEX('Hex8'!$C$31:$FF$50,F510,G510)</f>
        <v>0.35590851264224632</v>
      </c>
      <c r="D510" s="65">
        <v>0.86606314209154855</v>
      </c>
      <c r="E510" s="65"/>
      <c r="F510">
        <f t="shared" si="70"/>
        <v>9</v>
      </c>
      <c r="G510">
        <f t="shared" si="66"/>
        <v>26</v>
      </c>
    </row>
    <row r="511" spans="1:7" x14ac:dyDescent="0.55000000000000004">
      <c r="A511">
        <f t="shared" si="63"/>
        <v>7500</v>
      </c>
      <c r="B511" s="66">
        <f t="shared" si="71"/>
        <v>1200</v>
      </c>
      <c r="C511">
        <f>INDEX('Hex8'!$C$31:$FF$50,F511,G511)</f>
        <v>0.50161366339285629</v>
      </c>
      <c r="D511" s="65">
        <v>1.1675054151057829</v>
      </c>
      <c r="E511" s="65"/>
      <c r="F511">
        <f t="shared" si="70"/>
        <v>10</v>
      </c>
      <c r="G511">
        <f t="shared" si="66"/>
        <v>26</v>
      </c>
    </row>
    <row r="512" spans="1:7" x14ac:dyDescent="0.55000000000000004">
      <c r="A512">
        <f t="shared" si="63"/>
        <v>7500</v>
      </c>
      <c r="B512" s="66">
        <f t="shared" si="71"/>
        <v>1200</v>
      </c>
      <c r="C512">
        <f>INDEX('Hex8'!$C$31:$FF$50,F512,G512)</f>
        <v>0.34699227712610636</v>
      </c>
      <c r="D512" s="65">
        <v>0.95697774563992144</v>
      </c>
      <c r="E512" s="65"/>
      <c r="F512">
        <f t="shared" si="70"/>
        <v>11</v>
      </c>
      <c r="G512">
        <f t="shared" si="66"/>
        <v>26</v>
      </c>
    </row>
    <row r="513" spans="1:7" x14ac:dyDescent="0.55000000000000004">
      <c r="A513">
        <f t="shared" si="63"/>
        <v>7500</v>
      </c>
      <c r="B513" s="66">
        <f t="shared" si="71"/>
        <v>1200</v>
      </c>
      <c r="C513">
        <f>INDEX('Hex8'!$C$31:$FF$50,F513,G513)</f>
        <v>0.54400537355757062</v>
      </c>
      <c r="D513" s="65">
        <v>1.3460641078796829</v>
      </c>
      <c r="E513" s="65"/>
      <c r="F513">
        <f t="shared" si="70"/>
        <v>12</v>
      </c>
      <c r="G513">
        <f t="shared" si="66"/>
        <v>26</v>
      </c>
    </row>
    <row r="514" spans="1:7" x14ac:dyDescent="0.55000000000000004">
      <c r="A514">
        <f t="shared" si="63"/>
        <v>7500</v>
      </c>
      <c r="B514" s="66">
        <f t="shared" si="71"/>
        <v>1200</v>
      </c>
      <c r="C514">
        <f>INDEX('Hex8'!$C$31:$FF$50,F514,G514)</f>
        <v>0.57153108238585137</v>
      </c>
      <c r="D514" s="65">
        <v>1.1672257595055451</v>
      </c>
      <c r="E514" s="65"/>
      <c r="F514">
        <f t="shared" si="70"/>
        <v>13</v>
      </c>
      <c r="G514">
        <f t="shared" si="66"/>
        <v>26</v>
      </c>
    </row>
    <row r="515" spans="1:7" x14ac:dyDescent="0.55000000000000004">
      <c r="A515">
        <f t="shared" ref="A515:A578" si="72">A195+2500</f>
        <v>7500</v>
      </c>
      <c r="B515" s="66">
        <f t="shared" si="71"/>
        <v>1200</v>
      </c>
      <c r="C515">
        <f>INDEX('Hex8'!$C$31:$FF$50,F515,G515)</f>
        <v>0.72750832622066575</v>
      </c>
      <c r="D515" s="65">
        <v>1.5949217285186394</v>
      </c>
      <c r="E515" s="65"/>
      <c r="F515">
        <f t="shared" si="70"/>
        <v>14</v>
      </c>
      <c r="G515">
        <f t="shared" si="66"/>
        <v>26</v>
      </c>
    </row>
    <row r="516" spans="1:7" x14ac:dyDescent="0.55000000000000004">
      <c r="A516">
        <f t="shared" si="72"/>
        <v>7500</v>
      </c>
      <c r="B516" s="66">
        <f t="shared" si="71"/>
        <v>1200</v>
      </c>
      <c r="C516">
        <f>INDEX('Hex8'!$C$31:$FF$50,F516,G516)</f>
        <v>0.51152824826456533</v>
      </c>
      <c r="D516" s="65">
        <v>1.2674407016180753</v>
      </c>
      <c r="E516" s="65"/>
      <c r="F516">
        <f t="shared" si="70"/>
        <v>15</v>
      </c>
      <c r="G516">
        <f t="shared" si="66"/>
        <v>26</v>
      </c>
    </row>
    <row r="517" spans="1:7" x14ac:dyDescent="0.55000000000000004">
      <c r="A517">
        <f t="shared" si="72"/>
        <v>7500</v>
      </c>
      <c r="B517" s="66">
        <f t="shared" si="71"/>
        <v>1200</v>
      </c>
      <c r="C517">
        <f>INDEX('Hex8'!$C$31:$FF$50,F517,G517)</f>
        <v>0.39852237481803243</v>
      </c>
      <c r="D517" s="65">
        <v>0.89488259004612958</v>
      </c>
      <c r="E517" s="65"/>
      <c r="F517">
        <f t="shared" ref="F517:F521" si="73">F516+1</f>
        <v>16</v>
      </c>
      <c r="G517">
        <f t="shared" si="66"/>
        <v>26</v>
      </c>
    </row>
    <row r="518" spans="1:7" x14ac:dyDescent="0.55000000000000004">
      <c r="A518">
        <f t="shared" si="72"/>
        <v>7500</v>
      </c>
      <c r="B518" s="66">
        <f t="shared" si="71"/>
        <v>1200</v>
      </c>
      <c r="C518">
        <f>INDEX('Hex8'!$C$31:$FF$50,F518,G518)</f>
        <v>0.57122179880290058</v>
      </c>
      <c r="D518" s="65">
        <v>1.2750214292717175</v>
      </c>
      <c r="E518" s="65"/>
      <c r="F518">
        <f t="shared" si="73"/>
        <v>17</v>
      </c>
      <c r="G518">
        <f t="shared" si="66"/>
        <v>26</v>
      </c>
    </row>
    <row r="519" spans="1:7" x14ac:dyDescent="0.55000000000000004">
      <c r="A519">
        <f t="shared" si="72"/>
        <v>7500</v>
      </c>
      <c r="B519" s="66">
        <f t="shared" si="71"/>
        <v>1200</v>
      </c>
      <c r="C519">
        <f>INDEX('Hex8'!$C$31:$FF$50,F519,G519)</f>
        <v>0.46599196510736413</v>
      </c>
      <c r="D519" s="65">
        <v>1.2049060712630628</v>
      </c>
      <c r="E519" s="65"/>
      <c r="F519">
        <f t="shared" si="73"/>
        <v>18</v>
      </c>
      <c r="G519">
        <f t="shared" si="66"/>
        <v>26</v>
      </c>
    </row>
    <row r="520" spans="1:7" x14ac:dyDescent="0.55000000000000004">
      <c r="A520">
        <f t="shared" si="72"/>
        <v>7500</v>
      </c>
      <c r="B520" s="66">
        <f t="shared" si="71"/>
        <v>1200</v>
      </c>
      <c r="C520">
        <f>INDEX('Hex8'!$C$31:$FF$50,F520,G520)</f>
        <v>0.55124399859794604</v>
      </c>
      <c r="D520" s="65">
        <v>1.3242323335278336</v>
      </c>
      <c r="E520" s="65"/>
      <c r="F520">
        <f t="shared" si="73"/>
        <v>19</v>
      </c>
      <c r="G520">
        <f t="shared" si="66"/>
        <v>26</v>
      </c>
    </row>
    <row r="521" spans="1:7" x14ac:dyDescent="0.55000000000000004">
      <c r="A521">
        <f t="shared" si="72"/>
        <v>7500</v>
      </c>
      <c r="B521" s="66">
        <f t="shared" si="71"/>
        <v>1200</v>
      </c>
      <c r="C521">
        <f>INDEX('Hex8'!$C$31:$FF$50,F521,G521)</f>
        <v>0.50466411491909691</v>
      </c>
      <c r="D521" s="65">
        <v>1.3926930675882432</v>
      </c>
      <c r="E521" s="65"/>
      <c r="F521">
        <f t="shared" si="73"/>
        <v>20</v>
      </c>
      <c r="G521">
        <f t="shared" si="66"/>
        <v>26</v>
      </c>
    </row>
    <row r="522" spans="1:7" x14ac:dyDescent="0.55000000000000004">
      <c r="A522">
        <f t="shared" si="72"/>
        <v>7500</v>
      </c>
      <c r="B522" s="66">
        <f t="shared" si="71"/>
        <v>1250</v>
      </c>
      <c r="C522">
        <f>INDEX('Hex8'!$C$31:$FF$50,F522,G522)</f>
        <v>0.30784704258310502</v>
      </c>
      <c r="D522" s="65">
        <v>1.1947908940445182</v>
      </c>
      <c r="E522" s="65"/>
      <c r="F522">
        <v>1</v>
      </c>
      <c r="G522">
        <f t="shared" si="66"/>
        <v>27</v>
      </c>
    </row>
    <row r="523" spans="1:7" x14ac:dyDescent="0.55000000000000004">
      <c r="A523">
        <f t="shared" si="72"/>
        <v>7500</v>
      </c>
      <c r="B523" s="66">
        <f t="shared" si="71"/>
        <v>1250</v>
      </c>
      <c r="C523">
        <f>INDEX('Hex8'!$C$31:$FF$50,F523,G523)</f>
        <v>0.24924267405568667</v>
      </c>
      <c r="D523" s="65">
        <v>1.0562109337529222</v>
      </c>
      <c r="E523" s="65"/>
      <c r="F523">
        <f t="shared" ref="F523:F536" si="74">F522+1</f>
        <v>2</v>
      </c>
      <c r="G523">
        <f t="shared" si="66"/>
        <v>27</v>
      </c>
    </row>
    <row r="524" spans="1:7" x14ac:dyDescent="0.55000000000000004">
      <c r="A524">
        <f t="shared" si="72"/>
        <v>7500</v>
      </c>
      <c r="B524" s="66">
        <f t="shared" si="71"/>
        <v>1250</v>
      </c>
      <c r="C524">
        <f>INDEX('Hex8'!$C$31:$FF$50,F524,G524)</f>
        <v>0.23432936139465191</v>
      </c>
      <c r="D524" s="65">
        <v>0.98989625500191891</v>
      </c>
      <c r="E524" s="65"/>
      <c r="F524">
        <f t="shared" si="74"/>
        <v>3</v>
      </c>
      <c r="G524">
        <f t="shared" si="66"/>
        <v>27</v>
      </c>
    </row>
    <row r="525" spans="1:7" x14ac:dyDescent="0.55000000000000004">
      <c r="A525">
        <f t="shared" si="72"/>
        <v>7500</v>
      </c>
      <c r="B525" s="66">
        <f t="shared" si="71"/>
        <v>1250</v>
      </c>
      <c r="C525">
        <f>INDEX('Hex8'!$C$31:$FF$50,F525,G525)</f>
        <v>0.25822809213504316</v>
      </c>
      <c r="D525" s="65">
        <v>1.1808089813367004</v>
      </c>
      <c r="E525" s="65"/>
      <c r="F525">
        <f t="shared" si="74"/>
        <v>4</v>
      </c>
      <c r="G525">
        <f t="shared" si="66"/>
        <v>27</v>
      </c>
    </row>
    <row r="526" spans="1:7" x14ac:dyDescent="0.55000000000000004">
      <c r="A526">
        <f t="shared" si="72"/>
        <v>7500</v>
      </c>
      <c r="B526" s="66">
        <f t="shared" si="71"/>
        <v>1250</v>
      </c>
      <c r="C526">
        <f>INDEX('Hex8'!$C$31:$FF$50,F526,G526)</f>
        <v>0.21084570083321957</v>
      </c>
      <c r="D526" s="65">
        <v>1.0094655229912022</v>
      </c>
      <c r="E526" s="65"/>
      <c r="F526">
        <f t="shared" si="74"/>
        <v>5</v>
      </c>
      <c r="G526">
        <f t="shared" si="66"/>
        <v>27</v>
      </c>
    </row>
    <row r="527" spans="1:7" x14ac:dyDescent="0.55000000000000004">
      <c r="A527">
        <f t="shared" si="72"/>
        <v>7500</v>
      </c>
      <c r="B527" s="66">
        <f t="shared" si="71"/>
        <v>1250</v>
      </c>
      <c r="C527">
        <f>INDEX('Hex8'!$C$31:$FF$50,F527,G527)</f>
        <v>0.39490852477013655</v>
      </c>
      <c r="D527" s="65">
        <v>1.3176631134711994</v>
      </c>
      <c r="E527" s="65"/>
      <c r="F527">
        <f t="shared" si="74"/>
        <v>6</v>
      </c>
      <c r="G527">
        <f t="shared" si="66"/>
        <v>27</v>
      </c>
    </row>
    <row r="528" spans="1:7" x14ac:dyDescent="0.55000000000000004">
      <c r="A528">
        <f t="shared" si="72"/>
        <v>7500</v>
      </c>
      <c r="B528" s="66">
        <f t="shared" si="71"/>
        <v>1250</v>
      </c>
      <c r="C528">
        <f>INDEX('Hex8'!$C$31:$FF$50,F528,G528)</f>
        <v>0.33347059120755101</v>
      </c>
      <c r="D528" s="65">
        <v>1.3556312282870939</v>
      </c>
      <c r="E528" s="65"/>
      <c r="F528">
        <f t="shared" si="74"/>
        <v>7</v>
      </c>
      <c r="G528">
        <f t="shared" si="66"/>
        <v>27</v>
      </c>
    </row>
    <row r="529" spans="1:7" x14ac:dyDescent="0.55000000000000004">
      <c r="A529">
        <f t="shared" si="72"/>
        <v>7500</v>
      </c>
      <c r="B529" s="66">
        <f t="shared" si="71"/>
        <v>1250</v>
      </c>
      <c r="C529">
        <f>INDEX('Hex8'!$C$31:$FF$50,F529,G529)</f>
        <v>0.1996976980337638</v>
      </c>
      <c r="D529" s="65">
        <v>1.0307302267806293</v>
      </c>
      <c r="E529" s="65"/>
      <c r="F529">
        <f t="shared" si="74"/>
        <v>8</v>
      </c>
      <c r="G529">
        <f t="shared" si="66"/>
        <v>27</v>
      </c>
    </row>
    <row r="530" spans="1:7" x14ac:dyDescent="0.55000000000000004">
      <c r="A530">
        <f t="shared" si="72"/>
        <v>7500</v>
      </c>
      <c r="B530" s="66">
        <f t="shared" si="71"/>
        <v>1250</v>
      </c>
      <c r="C530">
        <f>INDEX('Hex8'!$C$31:$FF$50,F530,G530)</f>
        <v>0.17941938868771989</v>
      </c>
      <c r="D530" s="65">
        <v>0.86606314209154855</v>
      </c>
      <c r="E530" s="65"/>
      <c r="F530">
        <f t="shared" si="74"/>
        <v>9</v>
      </c>
      <c r="G530">
        <f t="shared" si="66"/>
        <v>27</v>
      </c>
    </row>
    <row r="531" spans="1:7" x14ac:dyDescent="0.55000000000000004">
      <c r="A531">
        <f t="shared" si="72"/>
        <v>7500</v>
      </c>
      <c r="B531" s="66">
        <f t="shared" si="71"/>
        <v>1250</v>
      </c>
      <c r="C531">
        <f>INDEX('Hex8'!$C$31:$FF$50,F531,G531)</f>
        <v>0.21660336422252491</v>
      </c>
      <c r="D531" s="65">
        <v>1.1675054151057829</v>
      </c>
      <c r="E531" s="65"/>
      <c r="F531">
        <f t="shared" si="74"/>
        <v>10</v>
      </c>
      <c r="G531">
        <f t="shared" si="66"/>
        <v>27</v>
      </c>
    </row>
    <row r="532" spans="1:7" x14ac:dyDescent="0.55000000000000004">
      <c r="A532">
        <f t="shared" si="72"/>
        <v>7500</v>
      </c>
      <c r="B532" s="66">
        <f t="shared" si="71"/>
        <v>1250</v>
      </c>
      <c r="C532">
        <f>INDEX('Hex8'!$C$31:$FF$50,F532,G532)</f>
        <v>0.15994153332376723</v>
      </c>
      <c r="D532" s="65">
        <v>0.95697774563992144</v>
      </c>
      <c r="E532" s="65"/>
      <c r="F532">
        <f t="shared" si="74"/>
        <v>11</v>
      </c>
      <c r="G532">
        <f t="shared" si="66"/>
        <v>27</v>
      </c>
    </row>
    <row r="533" spans="1:7" x14ac:dyDescent="0.55000000000000004">
      <c r="A533">
        <f t="shared" si="72"/>
        <v>7500</v>
      </c>
      <c r="B533" s="66">
        <f t="shared" si="71"/>
        <v>1250</v>
      </c>
      <c r="C533">
        <f>INDEX('Hex8'!$C$31:$FF$50,F533,G533)</f>
        <v>0.24099839984778124</v>
      </c>
      <c r="D533" s="65">
        <v>1.3460641078796829</v>
      </c>
      <c r="E533" s="65"/>
      <c r="F533">
        <f t="shared" si="74"/>
        <v>12</v>
      </c>
      <c r="G533">
        <f t="shared" si="66"/>
        <v>27</v>
      </c>
    </row>
    <row r="534" spans="1:7" x14ac:dyDescent="0.55000000000000004">
      <c r="A534">
        <f t="shared" si="72"/>
        <v>7500</v>
      </c>
      <c r="B534" s="66">
        <f t="shared" si="71"/>
        <v>1250</v>
      </c>
      <c r="C534">
        <f>INDEX('Hex8'!$C$31:$FF$50,F534,G534)</f>
        <v>0.32349063702025249</v>
      </c>
      <c r="D534" s="65">
        <v>1.1672257595055451</v>
      </c>
      <c r="E534" s="65"/>
      <c r="F534">
        <f t="shared" si="74"/>
        <v>13</v>
      </c>
      <c r="G534">
        <f t="shared" si="66"/>
        <v>27</v>
      </c>
    </row>
    <row r="535" spans="1:7" x14ac:dyDescent="0.55000000000000004">
      <c r="A535">
        <f t="shared" si="72"/>
        <v>7500</v>
      </c>
      <c r="B535" s="66">
        <f t="shared" si="71"/>
        <v>1250</v>
      </c>
      <c r="C535">
        <f>INDEX('Hex8'!$C$31:$FF$50,F535,G535)</f>
        <v>0.41018611639127051</v>
      </c>
      <c r="D535" s="65">
        <v>1.5949217285186394</v>
      </c>
      <c r="E535" s="65"/>
      <c r="F535">
        <f t="shared" si="74"/>
        <v>14</v>
      </c>
      <c r="G535">
        <f t="shared" ref="G535:G598" si="75">G515+1</f>
        <v>27</v>
      </c>
    </row>
    <row r="536" spans="1:7" x14ac:dyDescent="0.55000000000000004">
      <c r="A536">
        <f t="shared" si="72"/>
        <v>7500</v>
      </c>
      <c r="B536" s="66">
        <f t="shared" si="71"/>
        <v>1250</v>
      </c>
      <c r="C536">
        <f>INDEX('Hex8'!$C$31:$FF$50,F536,G536)</f>
        <v>0.21587745491735347</v>
      </c>
      <c r="D536" s="65">
        <v>1.2674407016180753</v>
      </c>
      <c r="E536" s="65"/>
      <c r="F536">
        <f t="shared" si="74"/>
        <v>15</v>
      </c>
      <c r="G536">
        <f t="shared" si="75"/>
        <v>27</v>
      </c>
    </row>
    <row r="537" spans="1:7" x14ac:dyDescent="0.55000000000000004">
      <c r="A537">
        <f t="shared" si="72"/>
        <v>7500</v>
      </c>
      <c r="B537" s="66">
        <f t="shared" si="71"/>
        <v>1250</v>
      </c>
      <c r="C537">
        <f>INDEX('Hex8'!$C$31:$FF$50,F537,G537)</f>
        <v>0.17646139318346613</v>
      </c>
      <c r="D537" s="65">
        <v>0.89488259004612958</v>
      </c>
      <c r="E537" s="65"/>
      <c r="F537">
        <f t="shared" ref="F537:F541" si="76">F536+1</f>
        <v>16</v>
      </c>
      <c r="G537">
        <f t="shared" si="75"/>
        <v>27</v>
      </c>
    </row>
    <row r="538" spans="1:7" x14ac:dyDescent="0.55000000000000004">
      <c r="A538">
        <f t="shared" si="72"/>
        <v>7500</v>
      </c>
      <c r="B538" s="66">
        <f t="shared" si="71"/>
        <v>1250</v>
      </c>
      <c r="C538">
        <f>INDEX('Hex8'!$C$31:$FF$50,F538,G538)</f>
        <v>0.26894442680151193</v>
      </c>
      <c r="D538" s="65">
        <v>1.2750214292717175</v>
      </c>
      <c r="E538" s="65"/>
      <c r="F538">
        <f t="shared" si="76"/>
        <v>17</v>
      </c>
      <c r="G538">
        <f t="shared" si="75"/>
        <v>27</v>
      </c>
    </row>
    <row r="539" spans="1:7" x14ac:dyDescent="0.55000000000000004">
      <c r="A539">
        <f t="shared" si="72"/>
        <v>7500</v>
      </c>
      <c r="B539" s="66">
        <f t="shared" si="71"/>
        <v>1250</v>
      </c>
      <c r="C539">
        <f>INDEX('Hex8'!$C$31:$FF$50,F539,G539)</f>
        <v>0.19591943600907352</v>
      </c>
      <c r="D539" s="65">
        <v>1.2049060712630628</v>
      </c>
      <c r="E539" s="65"/>
      <c r="F539">
        <f t="shared" si="76"/>
        <v>18</v>
      </c>
      <c r="G539">
        <f t="shared" si="75"/>
        <v>27</v>
      </c>
    </row>
    <row r="540" spans="1:7" x14ac:dyDescent="0.55000000000000004">
      <c r="A540">
        <f t="shared" si="72"/>
        <v>7500</v>
      </c>
      <c r="B540" s="66">
        <f t="shared" si="71"/>
        <v>1250</v>
      </c>
      <c r="C540">
        <f>INDEX('Hex8'!$C$31:$FF$50,F540,G540)</f>
        <v>0.26866681224353745</v>
      </c>
      <c r="D540" s="65">
        <v>1.3242323335278336</v>
      </c>
      <c r="E540" s="65"/>
      <c r="F540">
        <f t="shared" si="76"/>
        <v>19</v>
      </c>
      <c r="G540">
        <f t="shared" si="75"/>
        <v>27</v>
      </c>
    </row>
    <row r="541" spans="1:7" x14ac:dyDescent="0.55000000000000004">
      <c r="A541">
        <f t="shared" si="72"/>
        <v>7500</v>
      </c>
      <c r="B541" s="66">
        <f t="shared" si="71"/>
        <v>1250</v>
      </c>
      <c r="C541">
        <f>INDEX('Hex8'!$C$31:$FF$50,F541,G541)</f>
        <v>0.23268828040145145</v>
      </c>
      <c r="D541" s="65">
        <v>1.3926930675882432</v>
      </c>
      <c r="E541" s="65"/>
      <c r="F541">
        <f t="shared" si="76"/>
        <v>20</v>
      </c>
      <c r="G541">
        <f t="shared" si="75"/>
        <v>27</v>
      </c>
    </row>
    <row r="542" spans="1:7" x14ac:dyDescent="0.55000000000000004">
      <c r="A542">
        <f t="shared" si="72"/>
        <v>7500</v>
      </c>
      <c r="B542" s="66">
        <f t="shared" si="71"/>
        <v>1300</v>
      </c>
      <c r="C542">
        <f>INDEX('Hex8'!$C$31:$FF$50,F542,G542)</f>
        <v>0.1376274103395867</v>
      </c>
      <c r="D542" s="65">
        <v>1.1947908940445182</v>
      </c>
      <c r="E542" s="65"/>
      <c r="F542">
        <v>1</v>
      </c>
      <c r="G542">
        <f t="shared" si="75"/>
        <v>28</v>
      </c>
    </row>
    <row r="543" spans="1:7" x14ac:dyDescent="0.55000000000000004">
      <c r="A543">
        <f t="shared" si="72"/>
        <v>7500</v>
      </c>
      <c r="B543" s="66">
        <f t="shared" si="71"/>
        <v>1300</v>
      </c>
      <c r="C543">
        <f>INDEX('Hex8'!$C$31:$FF$50,F543,G543)</f>
        <v>9.9099138869988501E-2</v>
      </c>
      <c r="D543" s="65">
        <v>1.0562109337529222</v>
      </c>
      <c r="E543" s="65"/>
      <c r="F543">
        <f t="shared" ref="F543:F556" si="77">F542+1</f>
        <v>2</v>
      </c>
      <c r="G543">
        <f t="shared" si="75"/>
        <v>28</v>
      </c>
    </row>
    <row r="544" spans="1:7" x14ac:dyDescent="0.55000000000000004">
      <c r="A544">
        <f t="shared" si="72"/>
        <v>7500</v>
      </c>
      <c r="B544" s="66">
        <f t="shared" si="71"/>
        <v>1300</v>
      </c>
      <c r="C544">
        <f>INDEX('Hex8'!$C$31:$FF$50,F544,G544)</f>
        <v>9.7228201845579232E-2</v>
      </c>
      <c r="D544" s="65">
        <v>0.98989625500191891</v>
      </c>
      <c r="E544" s="65"/>
      <c r="F544">
        <f t="shared" si="77"/>
        <v>3</v>
      </c>
      <c r="G544">
        <f t="shared" si="75"/>
        <v>28</v>
      </c>
    </row>
    <row r="545" spans="1:7" x14ac:dyDescent="0.55000000000000004">
      <c r="A545">
        <f t="shared" si="72"/>
        <v>7500</v>
      </c>
      <c r="B545" s="66">
        <f t="shared" si="71"/>
        <v>1300</v>
      </c>
      <c r="C545">
        <f>INDEX('Hex8'!$C$31:$FF$50,F545,G545)</f>
        <v>0.10438545981885472</v>
      </c>
      <c r="D545" s="65">
        <v>1.1808089813367004</v>
      </c>
      <c r="E545" s="65"/>
      <c r="F545">
        <f t="shared" si="77"/>
        <v>4</v>
      </c>
      <c r="G545">
        <f t="shared" si="75"/>
        <v>28</v>
      </c>
    </row>
    <row r="546" spans="1:7" x14ac:dyDescent="0.55000000000000004">
      <c r="A546">
        <f t="shared" si="72"/>
        <v>7500</v>
      </c>
      <c r="B546" s="66">
        <f t="shared" si="71"/>
        <v>1300</v>
      </c>
      <c r="C546">
        <f>INDEX('Hex8'!$C$31:$FF$50,F546,G546)</f>
        <v>7.0578997319882625E-2</v>
      </c>
      <c r="D546" s="65">
        <v>1.0094655229912022</v>
      </c>
      <c r="E546" s="65"/>
      <c r="F546">
        <f t="shared" si="77"/>
        <v>5</v>
      </c>
      <c r="G546">
        <f t="shared" si="75"/>
        <v>28</v>
      </c>
    </row>
    <row r="547" spans="1:7" x14ac:dyDescent="0.55000000000000004">
      <c r="A547">
        <f t="shared" si="72"/>
        <v>7500</v>
      </c>
      <c r="B547" s="66">
        <f t="shared" si="71"/>
        <v>1300</v>
      </c>
      <c r="C547">
        <f>INDEX('Hex8'!$C$31:$FF$50,F547,G547)</f>
        <v>0.16593630646918534</v>
      </c>
      <c r="D547" s="65">
        <v>1.3176631134711994</v>
      </c>
      <c r="E547" s="65"/>
      <c r="F547">
        <f t="shared" si="77"/>
        <v>6</v>
      </c>
      <c r="G547">
        <f t="shared" si="75"/>
        <v>28</v>
      </c>
    </row>
    <row r="548" spans="1:7" x14ac:dyDescent="0.55000000000000004">
      <c r="A548">
        <f t="shared" si="72"/>
        <v>7500</v>
      </c>
      <c r="B548" s="66">
        <f t="shared" si="71"/>
        <v>1300</v>
      </c>
      <c r="C548">
        <f>INDEX('Hex8'!$C$31:$FF$50,F548,G548)</f>
        <v>0.15076586263464556</v>
      </c>
      <c r="D548" s="65">
        <v>1.3556312282870939</v>
      </c>
      <c r="E548" s="65"/>
      <c r="F548">
        <f t="shared" si="77"/>
        <v>7</v>
      </c>
      <c r="G548">
        <f t="shared" si="75"/>
        <v>28</v>
      </c>
    </row>
    <row r="549" spans="1:7" x14ac:dyDescent="0.55000000000000004">
      <c r="A549">
        <f t="shared" si="72"/>
        <v>7500</v>
      </c>
      <c r="B549" s="66">
        <f t="shared" si="71"/>
        <v>1300</v>
      </c>
      <c r="C549">
        <f>INDEX('Hex8'!$C$31:$FF$50,F549,G549)</f>
        <v>6.6540249055522249E-2</v>
      </c>
      <c r="D549" s="65">
        <v>1.0307302267806293</v>
      </c>
      <c r="E549" s="65"/>
      <c r="F549">
        <f t="shared" si="77"/>
        <v>8</v>
      </c>
      <c r="G549">
        <f t="shared" si="75"/>
        <v>28</v>
      </c>
    </row>
    <row r="550" spans="1:7" x14ac:dyDescent="0.55000000000000004">
      <c r="A550">
        <f t="shared" si="72"/>
        <v>7500</v>
      </c>
      <c r="B550" s="66">
        <f t="shared" si="71"/>
        <v>1300</v>
      </c>
      <c r="C550">
        <f>INDEX('Hex8'!$C$31:$FF$50,F550,G550)</f>
        <v>6.3927223269292496E-2</v>
      </c>
      <c r="D550" s="65">
        <v>0.86606314209154855</v>
      </c>
      <c r="E550" s="65"/>
      <c r="F550">
        <f t="shared" si="77"/>
        <v>9</v>
      </c>
      <c r="G550">
        <f t="shared" si="75"/>
        <v>28</v>
      </c>
    </row>
    <row r="551" spans="1:7" x14ac:dyDescent="0.55000000000000004">
      <c r="A551">
        <f t="shared" si="72"/>
        <v>7500</v>
      </c>
      <c r="B551" s="66">
        <f t="shared" si="71"/>
        <v>1300</v>
      </c>
      <c r="C551">
        <f>INDEX('Hex8'!$C$31:$FF$50,F551,G551)</f>
        <v>7.5301054012922863E-2</v>
      </c>
      <c r="D551" s="65">
        <v>1.1675054151057829</v>
      </c>
      <c r="E551" s="65"/>
      <c r="F551">
        <f t="shared" si="77"/>
        <v>10</v>
      </c>
      <c r="G551">
        <f t="shared" si="75"/>
        <v>28</v>
      </c>
    </row>
    <row r="552" spans="1:7" x14ac:dyDescent="0.55000000000000004">
      <c r="A552">
        <f t="shared" si="72"/>
        <v>7500</v>
      </c>
      <c r="B552" s="66">
        <f t="shared" si="71"/>
        <v>1300</v>
      </c>
      <c r="C552">
        <f>INDEX('Hex8'!$C$31:$FF$50,F552,G552)</f>
        <v>6.2572744722193069E-2</v>
      </c>
      <c r="D552" s="65">
        <v>0.95697774563992144</v>
      </c>
      <c r="E552" s="65"/>
      <c r="F552">
        <f t="shared" si="77"/>
        <v>11</v>
      </c>
      <c r="G552">
        <f t="shared" si="75"/>
        <v>28</v>
      </c>
    </row>
    <row r="553" spans="1:7" x14ac:dyDescent="0.55000000000000004">
      <c r="A553">
        <f t="shared" si="72"/>
        <v>7500</v>
      </c>
      <c r="B553" s="66">
        <f t="shared" si="71"/>
        <v>1300</v>
      </c>
      <c r="C553">
        <f>INDEX('Hex8'!$C$31:$FF$50,F553,G553)</f>
        <v>8.0536841067489776E-2</v>
      </c>
      <c r="D553" s="65">
        <v>1.3460641078796829</v>
      </c>
      <c r="E553" s="65"/>
      <c r="F553">
        <f t="shared" si="77"/>
        <v>12</v>
      </c>
      <c r="G553">
        <f t="shared" si="75"/>
        <v>28</v>
      </c>
    </row>
    <row r="554" spans="1:7" x14ac:dyDescent="0.55000000000000004">
      <c r="A554">
        <f t="shared" si="72"/>
        <v>7500</v>
      </c>
      <c r="B554" s="66">
        <f t="shared" si="71"/>
        <v>1300</v>
      </c>
      <c r="C554">
        <f>INDEX('Hex8'!$C$31:$FF$50,F554,G554)</f>
        <v>0.15572970690454935</v>
      </c>
      <c r="D554" s="65">
        <v>1.1672257595055451</v>
      </c>
      <c r="E554" s="65"/>
      <c r="F554">
        <f t="shared" si="77"/>
        <v>13</v>
      </c>
      <c r="G554">
        <f t="shared" si="75"/>
        <v>28</v>
      </c>
    </row>
    <row r="555" spans="1:7" x14ac:dyDescent="0.55000000000000004">
      <c r="A555">
        <f t="shared" si="72"/>
        <v>7500</v>
      </c>
      <c r="B555" s="66">
        <f t="shared" si="71"/>
        <v>1300</v>
      </c>
      <c r="C555">
        <f>INDEX('Hex8'!$C$31:$FF$50,F555,G555)</f>
        <v>0.18663152690999221</v>
      </c>
      <c r="D555" s="65">
        <v>1.5949217285186394</v>
      </c>
      <c r="E555" s="65"/>
      <c r="F555">
        <f t="shared" si="77"/>
        <v>14</v>
      </c>
      <c r="G555">
        <f t="shared" si="75"/>
        <v>28</v>
      </c>
    </row>
    <row r="556" spans="1:7" x14ac:dyDescent="0.55000000000000004">
      <c r="A556">
        <f t="shared" si="72"/>
        <v>7500</v>
      </c>
      <c r="B556" s="66">
        <f t="shared" si="71"/>
        <v>1300</v>
      </c>
      <c r="C556">
        <f>INDEX('Hex8'!$C$31:$FF$50,F556,G556)</f>
        <v>7.3886764705994076E-2</v>
      </c>
      <c r="D556" s="65">
        <v>1.2674407016180753</v>
      </c>
      <c r="E556" s="65"/>
      <c r="F556">
        <f t="shared" si="77"/>
        <v>15</v>
      </c>
      <c r="G556">
        <f t="shared" si="75"/>
        <v>28</v>
      </c>
    </row>
    <row r="557" spans="1:7" x14ac:dyDescent="0.55000000000000004">
      <c r="A557">
        <f t="shared" si="72"/>
        <v>7500</v>
      </c>
      <c r="B557" s="66">
        <f t="shared" si="71"/>
        <v>1300</v>
      </c>
      <c r="C557">
        <f>INDEX('Hex8'!$C$31:$FF$50,F557,G557)</f>
        <v>6.1257231323393641E-2</v>
      </c>
      <c r="D557" s="65">
        <v>0.89488259004612958</v>
      </c>
      <c r="E557" s="65"/>
      <c r="F557">
        <f t="shared" ref="F557:F561" si="78">F556+1</f>
        <v>16</v>
      </c>
      <c r="G557">
        <f t="shared" si="75"/>
        <v>28</v>
      </c>
    </row>
    <row r="558" spans="1:7" x14ac:dyDescent="0.55000000000000004">
      <c r="A558">
        <f t="shared" si="72"/>
        <v>7500</v>
      </c>
      <c r="B558" s="66">
        <f t="shared" si="71"/>
        <v>1300</v>
      </c>
      <c r="C558">
        <f>INDEX('Hex8'!$C$31:$FF$50,F558,G558)</f>
        <v>9.6347082039817886E-2</v>
      </c>
      <c r="D558" s="65">
        <v>1.2750214292717175</v>
      </c>
      <c r="E558" s="65"/>
      <c r="F558">
        <f t="shared" si="78"/>
        <v>17</v>
      </c>
      <c r="G558">
        <f t="shared" si="75"/>
        <v>28</v>
      </c>
    </row>
    <row r="559" spans="1:7" x14ac:dyDescent="0.55000000000000004">
      <c r="A559">
        <f t="shared" si="72"/>
        <v>7500</v>
      </c>
      <c r="B559" s="66">
        <f t="shared" si="71"/>
        <v>1300</v>
      </c>
      <c r="C559">
        <f>INDEX('Hex8'!$C$31:$FF$50,F559,G559)</f>
        <v>6.264607642891204E-2</v>
      </c>
      <c r="D559" s="65">
        <v>1.2049060712630628</v>
      </c>
      <c r="E559" s="65"/>
      <c r="F559">
        <f t="shared" si="78"/>
        <v>18</v>
      </c>
      <c r="G559">
        <f t="shared" si="75"/>
        <v>28</v>
      </c>
    </row>
    <row r="560" spans="1:7" x14ac:dyDescent="0.55000000000000004">
      <c r="A560">
        <f t="shared" si="72"/>
        <v>7500</v>
      </c>
      <c r="B560" s="66">
        <f t="shared" si="71"/>
        <v>1300</v>
      </c>
      <c r="C560">
        <f>INDEX('Hex8'!$C$31:$FF$50,F560,G560)</f>
        <v>0.12014644166531407</v>
      </c>
      <c r="D560" s="65">
        <v>1.3242323335278336</v>
      </c>
      <c r="E560" s="65"/>
      <c r="F560">
        <f t="shared" si="78"/>
        <v>19</v>
      </c>
      <c r="G560">
        <f t="shared" si="75"/>
        <v>28</v>
      </c>
    </row>
    <row r="561" spans="1:7" x14ac:dyDescent="0.55000000000000004">
      <c r="A561">
        <f t="shared" si="72"/>
        <v>7500</v>
      </c>
      <c r="B561" s="66">
        <f t="shared" si="71"/>
        <v>1300</v>
      </c>
      <c r="C561">
        <f>INDEX('Hex8'!$C$31:$FF$50,F561,G561)</f>
        <v>0.10083489159631094</v>
      </c>
      <c r="D561" s="65">
        <v>1.3926930675882432</v>
      </c>
      <c r="E561" s="65"/>
      <c r="F561">
        <f t="shared" si="78"/>
        <v>20</v>
      </c>
      <c r="G561">
        <f t="shared" si="75"/>
        <v>28</v>
      </c>
    </row>
    <row r="562" spans="1:7" x14ac:dyDescent="0.55000000000000004">
      <c r="A562">
        <f t="shared" si="72"/>
        <v>7500</v>
      </c>
      <c r="B562" s="66">
        <f t="shared" si="71"/>
        <v>1350</v>
      </c>
      <c r="C562">
        <f>INDEX('Hex8'!$C$31:$FF$50,F562,G562)</f>
        <v>3.1137108718083843E-2</v>
      </c>
      <c r="D562" s="65">
        <v>1.1947908940445182</v>
      </c>
      <c r="E562" s="65"/>
      <c r="F562">
        <v>1</v>
      </c>
      <c r="G562">
        <f t="shared" si="75"/>
        <v>29</v>
      </c>
    </row>
    <row r="563" spans="1:7" x14ac:dyDescent="0.55000000000000004">
      <c r="A563">
        <f t="shared" si="72"/>
        <v>7500</v>
      </c>
      <c r="B563" s="66">
        <f t="shared" si="71"/>
        <v>1350</v>
      </c>
      <c r="C563">
        <f>INDEX('Hex8'!$C$31:$FF$50,F563,G563)</f>
        <v>2.2958306232337536E-2</v>
      </c>
      <c r="D563" s="65">
        <v>1.0562109337529222</v>
      </c>
      <c r="E563" s="65"/>
      <c r="F563">
        <f t="shared" ref="F563:F576" si="79">F562+1</f>
        <v>2</v>
      </c>
      <c r="G563">
        <f t="shared" si="75"/>
        <v>29</v>
      </c>
    </row>
    <row r="564" spans="1:7" x14ac:dyDescent="0.55000000000000004">
      <c r="A564">
        <f t="shared" si="72"/>
        <v>7500</v>
      </c>
      <c r="B564" s="66">
        <f t="shared" si="71"/>
        <v>1350</v>
      </c>
      <c r="C564">
        <f>INDEX('Hex8'!$C$31:$FF$50,F564,G564)</f>
        <v>2.5089651553674194E-2</v>
      </c>
      <c r="D564" s="65">
        <v>0.98989625500191891</v>
      </c>
      <c r="E564" s="65"/>
      <c r="F564">
        <f t="shared" si="79"/>
        <v>3</v>
      </c>
      <c r="G564">
        <f t="shared" si="75"/>
        <v>29</v>
      </c>
    </row>
    <row r="565" spans="1:7" x14ac:dyDescent="0.55000000000000004">
      <c r="A565">
        <f t="shared" si="72"/>
        <v>7500</v>
      </c>
      <c r="B565" s="66">
        <f t="shared" si="71"/>
        <v>1350</v>
      </c>
      <c r="C565">
        <f>INDEX('Hex8'!$C$31:$FF$50,F565,G565)</f>
        <v>2.3094966887079564E-2</v>
      </c>
      <c r="D565" s="65">
        <v>1.1808089813367004</v>
      </c>
      <c r="E565" s="65"/>
      <c r="F565">
        <f t="shared" si="79"/>
        <v>4</v>
      </c>
      <c r="G565">
        <f t="shared" si="75"/>
        <v>29</v>
      </c>
    </row>
    <row r="566" spans="1:7" x14ac:dyDescent="0.55000000000000004">
      <c r="A566">
        <f t="shared" si="72"/>
        <v>7500</v>
      </c>
      <c r="B566" s="66">
        <f t="shared" si="71"/>
        <v>1350</v>
      </c>
      <c r="C566">
        <f>INDEX('Hex8'!$C$31:$FF$50,F566,G566)</f>
        <v>1.8625725613720074E-2</v>
      </c>
      <c r="D566" s="65">
        <v>1.0094655229912022</v>
      </c>
      <c r="E566" s="65"/>
      <c r="F566">
        <f t="shared" si="79"/>
        <v>5</v>
      </c>
      <c r="G566">
        <f t="shared" si="75"/>
        <v>29</v>
      </c>
    </row>
    <row r="567" spans="1:7" x14ac:dyDescent="0.55000000000000004">
      <c r="A567">
        <f t="shared" si="72"/>
        <v>7500</v>
      </c>
      <c r="B567" s="66">
        <f t="shared" si="71"/>
        <v>1350</v>
      </c>
      <c r="C567">
        <f>INDEX('Hex8'!$C$31:$FF$50,F567,G567)</f>
        <v>3.5536165342336549E-2</v>
      </c>
      <c r="D567" s="65">
        <v>1.3176631134711994</v>
      </c>
      <c r="E567" s="65"/>
      <c r="F567">
        <f t="shared" si="79"/>
        <v>6</v>
      </c>
      <c r="G567">
        <f t="shared" si="75"/>
        <v>29</v>
      </c>
    </row>
    <row r="568" spans="1:7" x14ac:dyDescent="0.55000000000000004">
      <c r="A568">
        <f t="shared" si="72"/>
        <v>7500</v>
      </c>
      <c r="B568" s="66">
        <f t="shared" si="71"/>
        <v>1350</v>
      </c>
      <c r="C568">
        <f>INDEX('Hex8'!$C$31:$FF$50,F568,G568)</f>
        <v>3.3424583500448551E-2</v>
      </c>
      <c r="D568" s="65">
        <v>1.3556312282870939</v>
      </c>
      <c r="E568" s="65"/>
      <c r="F568">
        <f t="shared" si="79"/>
        <v>7</v>
      </c>
      <c r="G568">
        <f t="shared" si="75"/>
        <v>29</v>
      </c>
    </row>
    <row r="569" spans="1:7" x14ac:dyDescent="0.55000000000000004">
      <c r="A569">
        <f t="shared" si="72"/>
        <v>7500</v>
      </c>
      <c r="B569" s="66">
        <f t="shared" si="71"/>
        <v>1350</v>
      </c>
      <c r="C569">
        <f>INDEX('Hex8'!$C$31:$FF$50,F569,G569)</f>
        <v>1.4033978270294191E-2</v>
      </c>
      <c r="D569" s="65">
        <v>1.0307302267806293</v>
      </c>
      <c r="E569" s="65"/>
      <c r="F569">
        <f t="shared" si="79"/>
        <v>8</v>
      </c>
      <c r="G569">
        <f t="shared" si="75"/>
        <v>29</v>
      </c>
    </row>
    <row r="570" spans="1:7" x14ac:dyDescent="0.55000000000000004">
      <c r="A570">
        <f t="shared" si="72"/>
        <v>7500</v>
      </c>
      <c r="B570" s="66">
        <f t="shared" ref="B570:B633" si="80">B550+50</f>
        <v>1350</v>
      </c>
      <c r="C570">
        <f>INDEX('Hex8'!$C$31:$FF$50,F570,G570)</f>
        <v>1.5183581838749422E-2</v>
      </c>
      <c r="D570" s="65">
        <v>0.86606314209154855</v>
      </c>
      <c r="E570" s="65"/>
      <c r="F570">
        <f t="shared" si="79"/>
        <v>9</v>
      </c>
      <c r="G570">
        <f t="shared" si="75"/>
        <v>29</v>
      </c>
    </row>
    <row r="571" spans="1:7" x14ac:dyDescent="0.55000000000000004">
      <c r="A571">
        <f t="shared" si="72"/>
        <v>7500</v>
      </c>
      <c r="B571" s="66">
        <f t="shared" si="80"/>
        <v>1350</v>
      </c>
      <c r="C571">
        <f>INDEX('Hex8'!$C$31:$FF$50,F571,G571)</f>
        <v>2.1325844190344338E-2</v>
      </c>
      <c r="D571" s="65">
        <v>1.1675054151057829</v>
      </c>
      <c r="E571" s="65"/>
      <c r="F571">
        <f t="shared" si="79"/>
        <v>10</v>
      </c>
      <c r="G571">
        <f t="shared" si="75"/>
        <v>29</v>
      </c>
    </row>
    <row r="572" spans="1:7" x14ac:dyDescent="0.55000000000000004">
      <c r="A572">
        <f t="shared" si="72"/>
        <v>7500</v>
      </c>
      <c r="B572" s="66">
        <f t="shared" si="80"/>
        <v>1350</v>
      </c>
      <c r="C572">
        <f>INDEX('Hex8'!$C$31:$FF$50,F572,G572)</f>
        <v>1.7253455610186829E-2</v>
      </c>
      <c r="D572" s="65">
        <v>0.95697774563992144</v>
      </c>
      <c r="E572" s="65"/>
      <c r="F572">
        <f t="shared" si="79"/>
        <v>11</v>
      </c>
      <c r="G572">
        <f t="shared" si="75"/>
        <v>29</v>
      </c>
    </row>
    <row r="573" spans="1:7" x14ac:dyDescent="0.55000000000000004">
      <c r="A573">
        <f t="shared" si="72"/>
        <v>7500</v>
      </c>
      <c r="B573" s="66">
        <f t="shared" si="80"/>
        <v>1350</v>
      </c>
      <c r="C573">
        <f>INDEX('Hex8'!$C$31:$FF$50,F573,G573)</f>
        <v>2.0886475622329873E-2</v>
      </c>
      <c r="D573" s="65">
        <v>1.3460641078796829</v>
      </c>
      <c r="E573" s="65"/>
      <c r="F573">
        <f t="shared" si="79"/>
        <v>12</v>
      </c>
      <c r="G573">
        <f t="shared" si="75"/>
        <v>29</v>
      </c>
    </row>
    <row r="574" spans="1:7" x14ac:dyDescent="0.55000000000000004">
      <c r="A574">
        <f t="shared" si="72"/>
        <v>7500</v>
      </c>
      <c r="B574" s="66">
        <f t="shared" si="80"/>
        <v>1350</v>
      </c>
      <c r="C574">
        <f>INDEX('Hex8'!$C$31:$FF$50,F574,G574)</f>
        <v>3.5526596417594869E-2</v>
      </c>
      <c r="D574" s="65">
        <v>1.1672257595055451</v>
      </c>
      <c r="E574" s="65"/>
      <c r="F574">
        <f t="shared" si="79"/>
        <v>13</v>
      </c>
      <c r="G574">
        <f t="shared" si="75"/>
        <v>29</v>
      </c>
    </row>
    <row r="575" spans="1:7" x14ac:dyDescent="0.55000000000000004">
      <c r="A575">
        <f t="shared" si="72"/>
        <v>7500</v>
      </c>
      <c r="B575" s="66">
        <f t="shared" si="80"/>
        <v>1350</v>
      </c>
      <c r="C575">
        <f>INDEX('Hex8'!$C$31:$FF$50,F575,G575)</f>
        <v>4.3450603627535556E-2</v>
      </c>
      <c r="D575" s="65">
        <v>1.5949217285186394</v>
      </c>
      <c r="E575" s="65"/>
      <c r="F575">
        <f t="shared" si="79"/>
        <v>14</v>
      </c>
      <c r="G575">
        <f t="shared" si="75"/>
        <v>29</v>
      </c>
    </row>
    <row r="576" spans="1:7" x14ac:dyDescent="0.55000000000000004">
      <c r="A576">
        <f t="shared" si="72"/>
        <v>7500</v>
      </c>
      <c r="B576" s="66">
        <f t="shared" si="80"/>
        <v>1350</v>
      </c>
      <c r="C576">
        <f>INDEX('Hex8'!$C$31:$FF$50,F576,G576)</f>
        <v>2.1556538473230875E-2</v>
      </c>
      <c r="D576" s="65">
        <v>1.2674407016180753</v>
      </c>
      <c r="E576" s="65"/>
      <c r="F576">
        <f t="shared" si="79"/>
        <v>15</v>
      </c>
      <c r="G576">
        <f t="shared" si="75"/>
        <v>29</v>
      </c>
    </row>
    <row r="577" spans="1:7" x14ac:dyDescent="0.55000000000000004">
      <c r="A577">
        <f t="shared" si="72"/>
        <v>7500</v>
      </c>
      <c r="B577" s="66">
        <f t="shared" si="80"/>
        <v>1350</v>
      </c>
      <c r="C577">
        <f>INDEX('Hex8'!$C$31:$FF$50,F577,G577)</f>
        <v>1.3546041916561254E-2</v>
      </c>
      <c r="D577" s="65">
        <v>0.89488259004612958</v>
      </c>
      <c r="E577" s="65"/>
      <c r="F577">
        <f t="shared" ref="F577:F581" si="81">F576+1</f>
        <v>16</v>
      </c>
      <c r="G577">
        <f t="shared" si="75"/>
        <v>29</v>
      </c>
    </row>
    <row r="578" spans="1:7" x14ac:dyDescent="0.55000000000000004">
      <c r="A578">
        <f t="shared" si="72"/>
        <v>7500</v>
      </c>
      <c r="B578" s="66">
        <f t="shared" si="80"/>
        <v>1350</v>
      </c>
      <c r="C578">
        <f>INDEX('Hex8'!$C$31:$FF$50,F578,G578)</f>
        <v>2.4456461458639129E-2</v>
      </c>
      <c r="D578" s="65">
        <v>1.2750214292717175</v>
      </c>
      <c r="E578" s="65"/>
      <c r="F578">
        <f t="shared" si="81"/>
        <v>17</v>
      </c>
      <c r="G578">
        <f t="shared" si="75"/>
        <v>29</v>
      </c>
    </row>
    <row r="579" spans="1:7" x14ac:dyDescent="0.55000000000000004">
      <c r="A579">
        <f t="shared" ref="A579:A641" si="82">A259+2500</f>
        <v>7500</v>
      </c>
      <c r="B579" s="66">
        <f t="shared" si="80"/>
        <v>1350</v>
      </c>
      <c r="C579">
        <f>INDEX('Hex8'!$C$31:$FF$50,F579,G579)</f>
        <v>1.6787701325940034E-2</v>
      </c>
      <c r="D579" s="65">
        <v>1.2049060712630628</v>
      </c>
      <c r="E579" s="65"/>
      <c r="F579">
        <f t="shared" si="81"/>
        <v>18</v>
      </c>
      <c r="G579">
        <f t="shared" si="75"/>
        <v>29</v>
      </c>
    </row>
    <row r="580" spans="1:7" x14ac:dyDescent="0.55000000000000004">
      <c r="A580">
        <f t="shared" si="82"/>
        <v>7500</v>
      </c>
      <c r="B580" s="66">
        <f t="shared" si="80"/>
        <v>1350</v>
      </c>
      <c r="C580">
        <f>INDEX('Hex8'!$C$31:$FF$50,F580,G580)</f>
        <v>3.2982550374465021E-2</v>
      </c>
      <c r="D580" s="65">
        <v>1.3242323335278336</v>
      </c>
      <c r="E580" s="65"/>
      <c r="F580">
        <f t="shared" si="81"/>
        <v>19</v>
      </c>
      <c r="G580">
        <f t="shared" si="75"/>
        <v>29</v>
      </c>
    </row>
    <row r="581" spans="1:7" x14ac:dyDescent="0.55000000000000004">
      <c r="A581">
        <f t="shared" si="82"/>
        <v>7500</v>
      </c>
      <c r="B581" s="66">
        <f t="shared" si="80"/>
        <v>1350</v>
      </c>
      <c r="C581">
        <f>INDEX('Hex8'!$C$31:$FF$50,F581,G581)</f>
        <v>2.7815134441151568E-2</v>
      </c>
      <c r="D581" s="65">
        <v>1.3926930675882432</v>
      </c>
      <c r="E581" s="65"/>
      <c r="F581">
        <f t="shared" si="81"/>
        <v>20</v>
      </c>
      <c r="G581">
        <f t="shared" si="75"/>
        <v>29</v>
      </c>
    </row>
    <row r="582" spans="1:7" x14ac:dyDescent="0.55000000000000004">
      <c r="A582">
        <f t="shared" si="82"/>
        <v>7500</v>
      </c>
      <c r="B582" s="66">
        <f t="shared" si="80"/>
        <v>1400</v>
      </c>
      <c r="C582">
        <f>INDEX('Hex8'!$C$31:$FF$50,F582,G582)</f>
        <v>9.8773509771116434E-3</v>
      </c>
      <c r="D582" s="65">
        <v>1.1947908940445182</v>
      </c>
      <c r="E582" s="65"/>
      <c r="F582">
        <v>1</v>
      </c>
      <c r="G582">
        <f t="shared" si="75"/>
        <v>30</v>
      </c>
    </row>
    <row r="583" spans="1:7" x14ac:dyDescent="0.55000000000000004">
      <c r="A583">
        <f t="shared" si="82"/>
        <v>7500</v>
      </c>
      <c r="B583" s="66">
        <f t="shared" si="80"/>
        <v>1400</v>
      </c>
      <c r="C583">
        <f>INDEX('Hex8'!$C$31:$FF$50,F583,G583)</f>
        <v>7.9779687717822911E-3</v>
      </c>
      <c r="D583" s="65">
        <v>1.0562109337529222</v>
      </c>
      <c r="E583" s="65"/>
      <c r="F583">
        <f t="shared" ref="F583:F596" si="83">F582+1</f>
        <v>2</v>
      </c>
      <c r="G583">
        <f t="shared" si="75"/>
        <v>30</v>
      </c>
    </row>
    <row r="584" spans="1:7" x14ac:dyDescent="0.55000000000000004">
      <c r="A584">
        <f t="shared" si="82"/>
        <v>7500</v>
      </c>
      <c r="B584" s="66">
        <f t="shared" si="80"/>
        <v>1400</v>
      </c>
      <c r="C584">
        <f>INDEX('Hex8'!$C$31:$FF$50,F584,G584)</f>
        <v>9.7898031989256222E-3</v>
      </c>
      <c r="D584" s="65">
        <v>0.98989625500191891</v>
      </c>
      <c r="E584" s="65"/>
      <c r="F584">
        <f t="shared" si="83"/>
        <v>3</v>
      </c>
      <c r="G584">
        <f t="shared" si="75"/>
        <v>30</v>
      </c>
    </row>
    <row r="585" spans="1:7" x14ac:dyDescent="0.55000000000000004">
      <c r="A585">
        <f t="shared" si="82"/>
        <v>7500</v>
      </c>
      <c r="B585" s="66">
        <f t="shared" si="80"/>
        <v>1400</v>
      </c>
      <c r="C585">
        <f>INDEX('Hex8'!$C$31:$FF$50,F585,G585)</f>
        <v>8.191363542838382E-3</v>
      </c>
      <c r="D585" s="65">
        <v>1.1808089813367004</v>
      </c>
      <c r="E585" s="65"/>
      <c r="F585">
        <f t="shared" si="83"/>
        <v>4</v>
      </c>
      <c r="G585">
        <f t="shared" si="75"/>
        <v>30</v>
      </c>
    </row>
    <row r="586" spans="1:7" x14ac:dyDescent="0.55000000000000004">
      <c r="A586">
        <f t="shared" si="82"/>
        <v>7500</v>
      </c>
      <c r="B586" s="66">
        <f t="shared" si="80"/>
        <v>1400</v>
      </c>
      <c r="C586">
        <f>INDEX('Hex8'!$C$31:$FF$50,F586,G586)</f>
        <v>7.4215985212988823E-3</v>
      </c>
      <c r="D586" s="65">
        <v>1.0094655229912022</v>
      </c>
      <c r="E586" s="65"/>
      <c r="F586">
        <f t="shared" si="83"/>
        <v>5</v>
      </c>
      <c r="G586">
        <f t="shared" si="75"/>
        <v>30</v>
      </c>
    </row>
    <row r="587" spans="1:7" x14ac:dyDescent="0.55000000000000004">
      <c r="A587">
        <f t="shared" si="82"/>
        <v>7500</v>
      </c>
      <c r="B587" s="66">
        <f t="shared" si="80"/>
        <v>1400</v>
      </c>
      <c r="C587">
        <f>INDEX('Hex8'!$C$31:$FF$50,F587,G587)</f>
        <v>1.1417477654314117E-2</v>
      </c>
      <c r="D587" s="65">
        <v>1.3176631134711994</v>
      </c>
      <c r="E587" s="65"/>
      <c r="F587">
        <f t="shared" si="83"/>
        <v>6</v>
      </c>
      <c r="G587">
        <f t="shared" si="75"/>
        <v>30</v>
      </c>
    </row>
    <row r="588" spans="1:7" x14ac:dyDescent="0.55000000000000004">
      <c r="A588">
        <f t="shared" si="82"/>
        <v>7500</v>
      </c>
      <c r="B588" s="66">
        <f t="shared" si="80"/>
        <v>1400</v>
      </c>
      <c r="C588">
        <f>INDEX('Hex8'!$C$31:$FF$50,F588,G588)</f>
        <v>9.3957393775783767E-3</v>
      </c>
      <c r="D588" s="65">
        <v>1.3556312282870939</v>
      </c>
      <c r="E588" s="65"/>
      <c r="F588">
        <f t="shared" si="83"/>
        <v>7</v>
      </c>
      <c r="G588">
        <f t="shared" si="75"/>
        <v>30</v>
      </c>
    </row>
    <row r="589" spans="1:7" x14ac:dyDescent="0.55000000000000004">
      <c r="A589">
        <f t="shared" si="82"/>
        <v>7500</v>
      </c>
      <c r="B589" s="66">
        <f t="shared" si="80"/>
        <v>1400</v>
      </c>
      <c r="C589">
        <f>INDEX('Hex8'!$C$31:$FF$50,F589,G589)</f>
        <v>5.3606329363013374E-3</v>
      </c>
      <c r="D589" s="65">
        <v>1.0307302267806293</v>
      </c>
      <c r="E589" s="65"/>
      <c r="F589">
        <f t="shared" si="83"/>
        <v>8</v>
      </c>
      <c r="G589">
        <f t="shared" si="75"/>
        <v>30</v>
      </c>
    </row>
    <row r="590" spans="1:7" x14ac:dyDescent="0.55000000000000004">
      <c r="A590">
        <f t="shared" si="82"/>
        <v>7500</v>
      </c>
      <c r="B590" s="66">
        <f t="shared" si="80"/>
        <v>1400</v>
      </c>
      <c r="C590">
        <f>INDEX('Hex8'!$C$31:$FF$50,F590,G590)</f>
        <v>5.7425576022848181E-3</v>
      </c>
      <c r="D590" s="65">
        <v>0.86606314209154855</v>
      </c>
      <c r="E590" s="65"/>
      <c r="F590">
        <f t="shared" si="83"/>
        <v>9</v>
      </c>
      <c r="G590">
        <f t="shared" si="75"/>
        <v>30</v>
      </c>
    </row>
    <row r="591" spans="1:7" x14ac:dyDescent="0.55000000000000004">
      <c r="A591">
        <f t="shared" si="82"/>
        <v>7500</v>
      </c>
      <c r="B591" s="66">
        <f t="shared" si="80"/>
        <v>1400</v>
      </c>
      <c r="C591">
        <f>INDEX('Hex8'!$C$31:$FF$50,F591,G591)</f>
        <v>8.7489301477884432E-3</v>
      </c>
      <c r="D591" s="65">
        <v>1.1675054151057829</v>
      </c>
      <c r="E591" s="65"/>
      <c r="F591">
        <f t="shared" si="83"/>
        <v>10</v>
      </c>
      <c r="G591">
        <f t="shared" si="75"/>
        <v>30</v>
      </c>
    </row>
    <row r="592" spans="1:7" x14ac:dyDescent="0.55000000000000004">
      <c r="A592">
        <f t="shared" si="82"/>
        <v>7500</v>
      </c>
      <c r="B592" s="66">
        <f t="shared" si="80"/>
        <v>1400</v>
      </c>
      <c r="C592">
        <f>INDEX('Hex8'!$C$31:$FF$50,F592,G592)</f>
        <v>7.2733020728251007E-3</v>
      </c>
      <c r="D592" s="65">
        <v>0.95697774563992144</v>
      </c>
      <c r="E592" s="65"/>
      <c r="F592">
        <f t="shared" si="83"/>
        <v>11</v>
      </c>
      <c r="G592">
        <f t="shared" si="75"/>
        <v>30</v>
      </c>
    </row>
    <row r="593" spans="1:7" x14ac:dyDescent="0.55000000000000004">
      <c r="A593">
        <f t="shared" si="82"/>
        <v>7500</v>
      </c>
      <c r="B593" s="66">
        <f t="shared" si="80"/>
        <v>1400</v>
      </c>
      <c r="C593">
        <f>INDEX('Hex8'!$C$31:$FF$50,F593,G593)</f>
        <v>8.2545472816621945E-3</v>
      </c>
      <c r="D593" s="65">
        <v>1.3460641078796829</v>
      </c>
      <c r="E593" s="65"/>
      <c r="F593">
        <f t="shared" si="83"/>
        <v>12</v>
      </c>
      <c r="G593">
        <f t="shared" si="75"/>
        <v>30</v>
      </c>
    </row>
    <row r="594" spans="1:7" x14ac:dyDescent="0.55000000000000004">
      <c r="A594">
        <f t="shared" si="82"/>
        <v>7500</v>
      </c>
      <c r="B594" s="66">
        <f t="shared" si="80"/>
        <v>1400</v>
      </c>
      <c r="C594">
        <f>INDEX('Hex8'!$C$31:$FF$50,F594,G594)</f>
        <v>1.0815678219859843E-2</v>
      </c>
      <c r="D594" s="65">
        <v>1.1672257595055451</v>
      </c>
      <c r="E594" s="65"/>
      <c r="F594">
        <f t="shared" si="83"/>
        <v>13</v>
      </c>
      <c r="G594">
        <f t="shared" si="75"/>
        <v>30</v>
      </c>
    </row>
    <row r="595" spans="1:7" x14ac:dyDescent="0.55000000000000004">
      <c r="A595">
        <f t="shared" si="82"/>
        <v>7500</v>
      </c>
      <c r="B595" s="66">
        <f t="shared" si="80"/>
        <v>1400</v>
      </c>
      <c r="C595">
        <f>INDEX('Hex8'!$C$31:$FF$50,F595,G595)</f>
        <v>1.3727071093095339E-2</v>
      </c>
      <c r="D595" s="65">
        <v>1.5949217285186394</v>
      </c>
      <c r="E595" s="65"/>
      <c r="F595">
        <f t="shared" si="83"/>
        <v>14</v>
      </c>
      <c r="G595">
        <f t="shared" si="75"/>
        <v>30</v>
      </c>
    </row>
    <row r="596" spans="1:7" x14ac:dyDescent="0.55000000000000004">
      <c r="A596">
        <f t="shared" si="82"/>
        <v>7500</v>
      </c>
      <c r="B596" s="66">
        <f t="shared" si="80"/>
        <v>1400</v>
      </c>
      <c r="C596">
        <f>INDEX('Hex8'!$C$31:$FF$50,F596,G596)</f>
        <v>9.7188337150794883E-3</v>
      </c>
      <c r="D596" s="65">
        <v>1.2674407016180753</v>
      </c>
      <c r="E596" s="65"/>
      <c r="F596">
        <f t="shared" si="83"/>
        <v>15</v>
      </c>
      <c r="G596">
        <f t="shared" si="75"/>
        <v>30</v>
      </c>
    </row>
    <row r="597" spans="1:7" x14ac:dyDescent="0.55000000000000004">
      <c r="A597">
        <f t="shared" si="82"/>
        <v>7500</v>
      </c>
      <c r="B597" s="66">
        <f t="shared" si="80"/>
        <v>1400</v>
      </c>
      <c r="C597">
        <f>INDEX('Hex8'!$C$31:$FF$50,F597,G597)</f>
        <v>5.3286513801725326E-3</v>
      </c>
      <c r="D597" s="65">
        <v>0.89488259004612958</v>
      </c>
      <c r="E597" s="65"/>
      <c r="F597">
        <f t="shared" ref="F597:F601" si="84">F596+1</f>
        <v>16</v>
      </c>
      <c r="G597">
        <f t="shared" si="75"/>
        <v>30</v>
      </c>
    </row>
    <row r="598" spans="1:7" x14ac:dyDescent="0.55000000000000004">
      <c r="A598">
        <f t="shared" si="82"/>
        <v>7500</v>
      </c>
      <c r="B598" s="66">
        <f t="shared" si="80"/>
        <v>1400</v>
      </c>
      <c r="C598">
        <f>INDEX('Hex8'!$C$31:$FF$50,F598,G598)</f>
        <v>1.0044471273016019E-2</v>
      </c>
      <c r="D598" s="65">
        <v>1.2750214292717175</v>
      </c>
      <c r="E598" s="65"/>
      <c r="F598">
        <f t="shared" si="84"/>
        <v>17</v>
      </c>
      <c r="G598">
        <f t="shared" si="75"/>
        <v>30</v>
      </c>
    </row>
    <row r="599" spans="1:7" x14ac:dyDescent="0.55000000000000004">
      <c r="A599">
        <f t="shared" si="82"/>
        <v>7500</v>
      </c>
      <c r="B599" s="66">
        <f t="shared" si="80"/>
        <v>1400</v>
      </c>
      <c r="C599">
        <f>INDEX('Hex8'!$C$31:$FF$50,F599,G599)</f>
        <v>6.9637492274875071E-3</v>
      </c>
      <c r="D599" s="65">
        <v>1.2049060712630628</v>
      </c>
      <c r="E599" s="65"/>
      <c r="F599">
        <f t="shared" si="84"/>
        <v>18</v>
      </c>
      <c r="G599">
        <f t="shared" ref="G599:G662" si="85">G579+1</f>
        <v>30</v>
      </c>
    </row>
    <row r="600" spans="1:7" x14ac:dyDescent="0.55000000000000004">
      <c r="A600">
        <f t="shared" si="82"/>
        <v>7500</v>
      </c>
      <c r="B600" s="66">
        <f t="shared" si="80"/>
        <v>1400</v>
      </c>
      <c r="C600">
        <f>INDEX('Hex8'!$C$31:$FF$50,F600,G600)</f>
        <v>1.002276513784507E-2</v>
      </c>
      <c r="D600" s="65">
        <v>1.3242323335278336</v>
      </c>
      <c r="E600" s="65"/>
      <c r="F600">
        <f t="shared" si="84"/>
        <v>19</v>
      </c>
      <c r="G600">
        <f t="shared" si="85"/>
        <v>30</v>
      </c>
    </row>
    <row r="601" spans="1:7" x14ac:dyDescent="0.55000000000000004">
      <c r="A601">
        <f t="shared" si="82"/>
        <v>7500</v>
      </c>
      <c r="B601" s="66">
        <f t="shared" si="80"/>
        <v>1400</v>
      </c>
      <c r="C601">
        <f>INDEX('Hex8'!$C$31:$FF$50,F601,G601)</f>
        <v>9.431725091244042E-3</v>
      </c>
      <c r="D601" s="65">
        <v>1.3926930675882432</v>
      </c>
      <c r="E601" s="65"/>
      <c r="F601">
        <f t="shared" si="84"/>
        <v>20</v>
      </c>
      <c r="G601">
        <f t="shared" si="85"/>
        <v>30</v>
      </c>
    </row>
    <row r="602" spans="1:7" x14ac:dyDescent="0.55000000000000004">
      <c r="A602">
        <f t="shared" si="82"/>
        <v>7500</v>
      </c>
      <c r="B602" s="66">
        <f t="shared" si="80"/>
        <v>1450</v>
      </c>
      <c r="C602">
        <f>INDEX('Hex8'!$C$31:$FF$50,F602,G602)</f>
        <v>5.54915798047949E-3</v>
      </c>
      <c r="D602" s="65">
        <v>1.1947908940445182</v>
      </c>
      <c r="E602" s="65"/>
      <c r="F602">
        <v>1</v>
      </c>
      <c r="G602">
        <f t="shared" si="85"/>
        <v>31</v>
      </c>
    </row>
    <row r="603" spans="1:7" x14ac:dyDescent="0.55000000000000004">
      <c r="A603">
        <f t="shared" si="82"/>
        <v>7500</v>
      </c>
      <c r="B603" s="66">
        <f t="shared" si="80"/>
        <v>1450</v>
      </c>
      <c r="C603">
        <f>INDEX('Hex8'!$C$31:$FF$50,F603,G603)</f>
        <v>4.8103197297994157E-3</v>
      </c>
      <c r="D603" s="65">
        <v>1.0562109337529222</v>
      </c>
      <c r="E603" s="65"/>
      <c r="F603">
        <f t="shared" ref="F603:F616" si="86">F602+1</f>
        <v>2</v>
      </c>
      <c r="G603">
        <f t="shared" si="85"/>
        <v>31</v>
      </c>
    </row>
    <row r="604" spans="1:7" x14ac:dyDescent="0.55000000000000004">
      <c r="A604">
        <f t="shared" si="82"/>
        <v>7500</v>
      </c>
      <c r="B604" s="66">
        <f t="shared" si="80"/>
        <v>1450</v>
      </c>
      <c r="C604">
        <f>INDEX('Hex8'!$C$31:$FF$50,F604,G604)</f>
        <v>5.5292195237286179E-3</v>
      </c>
      <c r="D604" s="65">
        <v>0.98989625500191891</v>
      </c>
      <c r="E604" s="65"/>
      <c r="F604">
        <f t="shared" si="86"/>
        <v>3</v>
      </c>
      <c r="G604">
        <f t="shared" si="85"/>
        <v>31</v>
      </c>
    </row>
    <row r="605" spans="1:7" x14ac:dyDescent="0.55000000000000004">
      <c r="A605">
        <f t="shared" si="82"/>
        <v>7500</v>
      </c>
      <c r="B605" s="66">
        <f t="shared" si="80"/>
        <v>1450</v>
      </c>
      <c r="C605">
        <f>INDEX('Hex8'!$C$31:$FF$50,F605,G605)</f>
        <v>4.5922474794668454E-3</v>
      </c>
      <c r="D605" s="65">
        <v>1.1808089813367004</v>
      </c>
      <c r="E605" s="65"/>
      <c r="F605">
        <f t="shared" si="86"/>
        <v>4</v>
      </c>
      <c r="G605">
        <f t="shared" si="85"/>
        <v>31</v>
      </c>
    </row>
    <row r="606" spans="1:7" x14ac:dyDescent="0.55000000000000004">
      <c r="A606">
        <f t="shared" si="82"/>
        <v>7500</v>
      </c>
      <c r="B606" s="66">
        <f t="shared" si="80"/>
        <v>1450</v>
      </c>
      <c r="C606">
        <f>INDEX('Hex8'!$C$31:$FF$50,F606,G606)</f>
        <v>5.1503327762537528E-3</v>
      </c>
      <c r="D606" s="65">
        <v>1.0094655229912022</v>
      </c>
      <c r="E606" s="65"/>
      <c r="F606">
        <f t="shared" si="86"/>
        <v>5</v>
      </c>
      <c r="G606">
        <f t="shared" si="85"/>
        <v>31</v>
      </c>
    </row>
    <row r="607" spans="1:7" x14ac:dyDescent="0.55000000000000004">
      <c r="A607">
        <f t="shared" si="82"/>
        <v>7500</v>
      </c>
      <c r="B607" s="66">
        <f t="shared" si="80"/>
        <v>1450</v>
      </c>
      <c r="C607">
        <f>INDEX('Hex8'!$C$31:$FF$50,F607,G607)</f>
        <v>6.3379986038005183E-3</v>
      </c>
      <c r="D607" s="65">
        <v>1.3176631134711994</v>
      </c>
      <c r="E607" s="65"/>
      <c r="F607">
        <f t="shared" si="86"/>
        <v>6</v>
      </c>
      <c r="G607">
        <f t="shared" si="85"/>
        <v>31</v>
      </c>
    </row>
    <row r="608" spans="1:7" x14ac:dyDescent="0.55000000000000004">
      <c r="A608">
        <f t="shared" si="82"/>
        <v>7500</v>
      </c>
      <c r="B608" s="66">
        <f t="shared" si="80"/>
        <v>1450</v>
      </c>
      <c r="C608">
        <f>INDEX('Hex8'!$C$31:$FF$50,F608,G608)</f>
        <v>5.5187456243378811E-3</v>
      </c>
      <c r="D608" s="65">
        <v>1.3556312282870939</v>
      </c>
      <c r="E608" s="65"/>
      <c r="F608">
        <f t="shared" si="86"/>
        <v>7</v>
      </c>
      <c r="G608">
        <f t="shared" si="85"/>
        <v>31</v>
      </c>
    </row>
    <row r="609" spans="1:7" x14ac:dyDescent="0.55000000000000004">
      <c r="A609">
        <f t="shared" si="82"/>
        <v>7500</v>
      </c>
      <c r="B609" s="66">
        <f t="shared" si="80"/>
        <v>1450</v>
      </c>
      <c r="C609">
        <f>INDEX('Hex8'!$C$31:$FF$50,F609,G609)</f>
        <v>4.17958815497208E-3</v>
      </c>
      <c r="D609" s="65">
        <v>1.0307302267806293</v>
      </c>
      <c r="E609" s="65"/>
      <c r="F609">
        <f t="shared" si="86"/>
        <v>8</v>
      </c>
      <c r="G609">
        <f t="shared" si="85"/>
        <v>31</v>
      </c>
    </row>
    <row r="610" spans="1:7" x14ac:dyDescent="0.55000000000000004">
      <c r="A610">
        <f t="shared" si="82"/>
        <v>7500</v>
      </c>
      <c r="B610" s="66">
        <f t="shared" si="80"/>
        <v>1450</v>
      </c>
      <c r="C610">
        <f>INDEX('Hex8'!$C$31:$FF$50,F610,G610)</f>
        <v>3.5900877797108485E-3</v>
      </c>
      <c r="D610" s="65">
        <v>0.86606314209154855</v>
      </c>
      <c r="E610" s="65"/>
      <c r="F610">
        <f t="shared" si="86"/>
        <v>9</v>
      </c>
      <c r="G610">
        <f t="shared" si="85"/>
        <v>31</v>
      </c>
    </row>
    <row r="611" spans="1:7" x14ac:dyDescent="0.55000000000000004">
      <c r="A611">
        <f t="shared" si="82"/>
        <v>7500</v>
      </c>
      <c r="B611" s="66">
        <f t="shared" si="80"/>
        <v>1450</v>
      </c>
      <c r="C611">
        <f>INDEX('Hex8'!$C$31:$FF$50,F611,G611)</f>
        <v>6.0515627368451941E-3</v>
      </c>
      <c r="D611" s="65">
        <v>1.1675054151057829</v>
      </c>
      <c r="E611" s="65"/>
      <c r="F611">
        <f t="shared" si="86"/>
        <v>10</v>
      </c>
      <c r="G611">
        <f t="shared" si="85"/>
        <v>31</v>
      </c>
    </row>
    <row r="612" spans="1:7" x14ac:dyDescent="0.55000000000000004">
      <c r="A612">
        <f t="shared" si="82"/>
        <v>7500</v>
      </c>
      <c r="B612" s="66">
        <f t="shared" si="80"/>
        <v>1450</v>
      </c>
      <c r="C612">
        <f>INDEX('Hex8'!$C$31:$FF$50,F612,G612)</f>
        <v>4.6368451730250566E-3</v>
      </c>
      <c r="D612" s="65">
        <v>0.95697774563992144</v>
      </c>
      <c r="E612" s="65"/>
      <c r="F612">
        <f t="shared" si="86"/>
        <v>11</v>
      </c>
      <c r="G612">
        <f t="shared" si="85"/>
        <v>31</v>
      </c>
    </row>
    <row r="613" spans="1:7" x14ac:dyDescent="0.55000000000000004">
      <c r="A613">
        <f t="shared" si="82"/>
        <v>7500</v>
      </c>
      <c r="B613" s="66">
        <f t="shared" si="80"/>
        <v>1450</v>
      </c>
      <c r="C613">
        <f>INDEX('Hex8'!$C$31:$FF$50,F613,G613)</f>
        <v>6.0366748279366477E-3</v>
      </c>
      <c r="D613" s="65">
        <v>1.3460641078796829</v>
      </c>
      <c r="E613" s="65"/>
      <c r="F613">
        <f t="shared" si="86"/>
        <v>12</v>
      </c>
      <c r="G613">
        <f t="shared" si="85"/>
        <v>31</v>
      </c>
    </row>
    <row r="614" spans="1:7" x14ac:dyDescent="0.55000000000000004">
      <c r="A614">
        <f t="shared" si="82"/>
        <v>7500</v>
      </c>
      <c r="B614" s="66">
        <f t="shared" si="80"/>
        <v>1450</v>
      </c>
      <c r="C614">
        <f>INDEX('Hex8'!$C$31:$FF$50,F614,G614)</f>
        <v>6.2036083371590361E-3</v>
      </c>
      <c r="D614" s="65">
        <v>1.1672257595055451</v>
      </c>
      <c r="E614" s="65"/>
      <c r="F614">
        <f t="shared" si="86"/>
        <v>13</v>
      </c>
      <c r="G614">
        <f t="shared" si="85"/>
        <v>31</v>
      </c>
    </row>
    <row r="615" spans="1:7" x14ac:dyDescent="0.55000000000000004">
      <c r="A615">
        <f t="shared" si="82"/>
        <v>7500</v>
      </c>
      <c r="B615" s="66">
        <f t="shared" si="80"/>
        <v>1450</v>
      </c>
      <c r="C615">
        <f>INDEX('Hex8'!$C$31:$FF$50,F615,G615)</f>
        <v>7.8909290450892098E-3</v>
      </c>
      <c r="D615" s="65">
        <v>1.5949217285186394</v>
      </c>
      <c r="E615" s="65"/>
      <c r="F615">
        <f t="shared" si="86"/>
        <v>14</v>
      </c>
      <c r="G615">
        <f t="shared" si="85"/>
        <v>31</v>
      </c>
    </row>
    <row r="616" spans="1:7" x14ac:dyDescent="0.55000000000000004">
      <c r="A616">
        <f t="shared" si="82"/>
        <v>7500</v>
      </c>
      <c r="B616" s="66">
        <f t="shared" si="80"/>
        <v>1450</v>
      </c>
      <c r="C616">
        <f>INDEX('Hex8'!$C$31:$FF$50,F616,G616)</f>
        <v>6.0754238418132649E-3</v>
      </c>
      <c r="D616" s="65">
        <v>1.2674407016180753</v>
      </c>
      <c r="E616" s="65"/>
      <c r="F616">
        <f t="shared" si="86"/>
        <v>15</v>
      </c>
      <c r="G616">
        <f t="shared" si="85"/>
        <v>31</v>
      </c>
    </row>
    <row r="617" spans="1:7" x14ac:dyDescent="0.55000000000000004">
      <c r="A617">
        <f t="shared" si="82"/>
        <v>7500</v>
      </c>
      <c r="B617" s="66">
        <f t="shared" si="80"/>
        <v>1450</v>
      </c>
      <c r="C617">
        <f>INDEX('Hex8'!$C$31:$FF$50,F617,G617)</f>
        <v>4.0145516475612042E-3</v>
      </c>
      <c r="D617" s="65">
        <v>0.89488259004612958</v>
      </c>
      <c r="E617" s="65"/>
      <c r="F617">
        <f t="shared" ref="F617:F621" si="87">F616+1</f>
        <v>16</v>
      </c>
      <c r="G617">
        <f t="shared" si="85"/>
        <v>31</v>
      </c>
    </row>
    <row r="618" spans="1:7" x14ac:dyDescent="0.55000000000000004">
      <c r="A618">
        <f t="shared" si="82"/>
        <v>7500</v>
      </c>
      <c r="B618" s="66">
        <f t="shared" si="80"/>
        <v>1450</v>
      </c>
      <c r="C618">
        <f>INDEX('Hex8'!$C$31:$FF$50,F618,G618)</f>
        <v>6.5129053430083841E-3</v>
      </c>
      <c r="D618" s="65">
        <v>1.2750214292717175</v>
      </c>
      <c r="E618" s="65"/>
      <c r="F618">
        <f t="shared" si="87"/>
        <v>17</v>
      </c>
      <c r="G618">
        <f t="shared" si="85"/>
        <v>31</v>
      </c>
    </row>
    <row r="619" spans="1:7" x14ac:dyDescent="0.55000000000000004">
      <c r="A619">
        <f t="shared" si="82"/>
        <v>7500</v>
      </c>
      <c r="B619" s="66">
        <f t="shared" si="80"/>
        <v>1450</v>
      </c>
      <c r="C619">
        <f>INDEX('Hex8'!$C$31:$FF$50,F619,G619)</f>
        <v>5.2362998566527225E-3</v>
      </c>
      <c r="D619" s="65">
        <v>1.2049060712630628</v>
      </c>
      <c r="E619" s="65"/>
      <c r="F619">
        <f t="shared" si="87"/>
        <v>18</v>
      </c>
      <c r="G619">
        <f t="shared" si="85"/>
        <v>31</v>
      </c>
    </row>
    <row r="620" spans="1:7" x14ac:dyDescent="0.55000000000000004">
      <c r="A620">
        <f t="shared" si="82"/>
        <v>7500</v>
      </c>
      <c r="B620" s="66">
        <f t="shared" si="80"/>
        <v>1450</v>
      </c>
      <c r="C620">
        <f>INDEX('Hex8'!$C$31:$FF$50,F620,G620)</f>
        <v>6.1889203917006386E-3</v>
      </c>
      <c r="D620" s="65">
        <v>1.3242323335278336</v>
      </c>
      <c r="E620" s="65"/>
      <c r="F620">
        <f t="shared" si="87"/>
        <v>19</v>
      </c>
      <c r="G620">
        <f t="shared" si="85"/>
        <v>31</v>
      </c>
    </row>
    <row r="621" spans="1:7" x14ac:dyDescent="0.55000000000000004">
      <c r="A621">
        <f t="shared" si="82"/>
        <v>7500</v>
      </c>
      <c r="B621" s="66">
        <f t="shared" si="80"/>
        <v>1450</v>
      </c>
      <c r="C621">
        <f>INDEX('Hex8'!$C$31:$FF$50,F621,G621)</f>
        <v>6.2584888349850659E-3</v>
      </c>
      <c r="D621" s="65">
        <v>1.3926930675882432</v>
      </c>
      <c r="E621" s="65"/>
      <c r="F621">
        <f t="shared" si="87"/>
        <v>20</v>
      </c>
      <c r="G621">
        <f t="shared" si="85"/>
        <v>31</v>
      </c>
    </row>
    <row r="622" spans="1:7" x14ac:dyDescent="0.55000000000000004">
      <c r="A622">
        <f t="shared" si="82"/>
        <v>7500</v>
      </c>
      <c r="B622" s="66">
        <f t="shared" si="80"/>
        <v>1500</v>
      </c>
      <c r="C622">
        <f>INDEX('Hex8'!$C$31:$FF$50,F622,G622)</f>
        <v>4.296033204164126E-3</v>
      </c>
      <c r="D622" s="65">
        <v>1.1947908940445182</v>
      </c>
      <c r="E622" s="65"/>
      <c r="F622">
        <v>1</v>
      </c>
      <c r="G622">
        <f t="shared" si="85"/>
        <v>32</v>
      </c>
    </row>
    <row r="623" spans="1:7" x14ac:dyDescent="0.55000000000000004">
      <c r="A623">
        <f t="shared" si="82"/>
        <v>7500</v>
      </c>
      <c r="B623" s="66">
        <f t="shared" si="80"/>
        <v>1500</v>
      </c>
      <c r="C623">
        <f>INDEX('Hex8'!$C$31:$FF$50,F623,G623)</f>
        <v>3.9916208108673485E-3</v>
      </c>
      <c r="D623" s="65">
        <v>1.0562109337529222</v>
      </c>
      <c r="E623" s="65"/>
      <c r="F623">
        <f t="shared" ref="F623:F636" si="88">F622+1</f>
        <v>2</v>
      </c>
      <c r="G623">
        <f t="shared" si="85"/>
        <v>32</v>
      </c>
    </row>
    <row r="624" spans="1:7" x14ac:dyDescent="0.55000000000000004">
      <c r="A624">
        <f t="shared" si="82"/>
        <v>7500</v>
      </c>
      <c r="B624" s="66">
        <f t="shared" si="80"/>
        <v>1500</v>
      </c>
      <c r="C624">
        <f>INDEX('Hex8'!$C$31:$FF$50,F624,G624)</f>
        <v>4.1561610618219011E-3</v>
      </c>
      <c r="D624" s="65">
        <v>0.98989625500191891</v>
      </c>
      <c r="E624" s="65"/>
      <c r="F624">
        <f t="shared" si="88"/>
        <v>3</v>
      </c>
      <c r="G624">
        <f t="shared" si="85"/>
        <v>32</v>
      </c>
    </row>
    <row r="625" spans="1:7" x14ac:dyDescent="0.55000000000000004">
      <c r="A625">
        <f t="shared" si="82"/>
        <v>7500</v>
      </c>
      <c r="B625" s="66">
        <f t="shared" si="80"/>
        <v>1500</v>
      </c>
      <c r="C625">
        <f>INDEX('Hex8'!$C$31:$FF$50,F625,G625)</f>
        <v>3.5658500527249882E-3</v>
      </c>
      <c r="D625" s="65">
        <v>1.1808089813367004</v>
      </c>
      <c r="E625" s="65"/>
      <c r="F625">
        <f t="shared" si="88"/>
        <v>4</v>
      </c>
      <c r="G625">
        <f t="shared" si="85"/>
        <v>32</v>
      </c>
    </row>
    <row r="626" spans="1:7" x14ac:dyDescent="0.55000000000000004">
      <c r="A626">
        <f t="shared" si="82"/>
        <v>7500</v>
      </c>
      <c r="B626" s="66">
        <f t="shared" si="80"/>
        <v>1500</v>
      </c>
      <c r="C626">
        <f>INDEX('Hex8'!$C$31:$FF$50,F626,G626)</f>
        <v>4.5879264399829121E-3</v>
      </c>
      <c r="D626" s="65">
        <v>1.0094655229912022</v>
      </c>
      <c r="E626" s="65"/>
      <c r="F626">
        <f t="shared" si="88"/>
        <v>5</v>
      </c>
      <c r="G626">
        <f t="shared" si="85"/>
        <v>32</v>
      </c>
    </row>
    <row r="627" spans="1:7" x14ac:dyDescent="0.55000000000000004">
      <c r="A627">
        <f t="shared" si="82"/>
        <v>7500</v>
      </c>
      <c r="B627" s="66">
        <f t="shared" si="80"/>
        <v>1500</v>
      </c>
      <c r="C627">
        <f>INDEX('Hex8'!$C$31:$FF$50,F627,G627)</f>
        <v>4.98585998093499E-3</v>
      </c>
      <c r="D627" s="65">
        <v>1.3176631134711994</v>
      </c>
      <c r="E627" s="65"/>
      <c r="F627">
        <f t="shared" si="88"/>
        <v>6</v>
      </c>
      <c r="G627">
        <f t="shared" si="85"/>
        <v>32</v>
      </c>
    </row>
    <row r="628" spans="1:7" x14ac:dyDescent="0.55000000000000004">
      <c r="A628">
        <f t="shared" si="82"/>
        <v>7500</v>
      </c>
      <c r="B628" s="66">
        <f t="shared" si="80"/>
        <v>1500</v>
      </c>
      <c r="C628">
        <f>INDEX('Hex8'!$C$31:$FF$50,F628,G628)</f>
        <v>4.6405799645208084E-3</v>
      </c>
      <c r="D628" s="65">
        <v>1.3556312282870939</v>
      </c>
      <c r="E628" s="65"/>
      <c r="F628">
        <f t="shared" si="88"/>
        <v>7</v>
      </c>
      <c r="G628">
        <f t="shared" si="85"/>
        <v>32</v>
      </c>
    </row>
    <row r="629" spans="1:7" x14ac:dyDescent="0.55000000000000004">
      <c r="A629">
        <f t="shared" si="82"/>
        <v>7500</v>
      </c>
      <c r="B629" s="66">
        <f t="shared" si="80"/>
        <v>1500</v>
      </c>
      <c r="C629">
        <f>INDEX('Hex8'!$C$31:$FF$50,F629,G629)</f>
        <v>3.9160418049079757E-3</v>
      </c>
      <c r="D629" s="65">
        <v>1.0307302267806293</v>
      </c>
      <c r="E629" s="65"/>
      <c r="F629">
        <f t="shared" si="88"/>
        <v>8</v>
      </c>
      <c r="G629">
        <f t="shared" si="85"/>
        <v>32</v>
      </c>
    </row>
    <row r="630" spans="1:7" x14ac:dyDescent="0.55000000000000004">
      <c r="A630">
        <f t="shared" si="82"/>
        <v>7500</v>
      </c>
      <c r="B630" s="66">
        <f t="shared" si="80"/>
        <v>1500</v>
      </c>
      <c r="C630">
        <f>INDEX('Hex8'!$C$31:$FF$50,F630,G630)</f>
        <v>3.0172205103296901E-3</v>
      </c>
      <c r="D630" s="65">
        <v>0.86606314209154855</v>
      </c>
      <c r="E630" s="65"/>
      <c r="F630">
        <f t="shared" si="88"/>
        <v>9</v>
      </c>
      <c r="G630">
        <f t="shared" si="85"/>
        <v>32</v>
      </c>
    </row>
    <row r="631" spans="1:7" x14ac:dyDescent="0.55000000000000004">
      <c r="A631">
        <f t="shared" si="82"/>
        <v>7500</v>
      </c>
      <c r="B631" s="66">
        <f t="shared" si="80"/>
        <v>1500</v>
      </c>
      <c r="C631">
        <f>INDEX('Hex8'!$C$31:$FF$50,F631,G631)</f>
        <v>5.3785140434028907E-3</v>
      </c>
      <c r="D631" s="65">
        <v>1.1675054151057829</v>
      </c>
      <c r="E631" s="65"/>
      <c r="F631">
        <f t="shared" si="88"/>
        <v>10</v>
      </c>
      <c r="G631">
        <f t="shared" si="85"/>
        <v>32</v>
      </c>
    </row>
    <row r="632" spans="1:7" x14ac:dyDescent="0.55000000000000004">
      <c r="A632">
        <f t="shared" si="82"/>
        <v>7500</v>
      </c>
      <c r="B632" s="66">
        <f t="shared" si="80"/>
        <v>1500</v>
      </c>
      <c r="C632">
        <f>INDEX('Hex8'!$C$31:$FF$50,F632,G632)</f>
        <v>3.8567929720564661E-3</v>
      </c>
      <c r="D632" s="65">
        <v>0.95697774563992144</v>
      </c>
      <c r="E632" s="65"/>
      <c r="F632">
        <f t="shared" si="88"/>
        <v>11</v>
      </c>
      <c r="G632">
        <f t="shared" si="85"/>
        <v>32</v>
      </c>
    </row>
    <row r="633" spans="1:7" x14ac:dyDescent="0.55000000000000004">
      <c r="A633">
        <f t="shared" si="82"/>
        <v>7500</v>
      </c>
      <c r="B633" s="66">
        <f t="shared" si="80"/>
        <v>1500</v>
      </c>
      <c r="C633">
        <f>INDEX('Hex8'!$C$31:$FF$50,F633,G633)</f>
        <v>5.5245746767187401E-3</v>
      </c>
      <c r="D633" s="65">
        <v>1.3460641078796829</v>
      </c>
      <c r="E633" s="65"/>
      <c r="F633">
        <f t="shared" si="88"/>
        <v>12</v>
      </c>
      <c r="G633">
        <f t="shared" si="85"/>
        <v>32</v>
      </c>
    </row>
    <row r="634" spans="1:7" x14ac:dyDescent="0.55000000000000004">
      <c r="A634">
        <f t="shared" si="82"/>
        <v>7500</v>
      </c>
      <c r="B634" s="66">
        <f t="shared" ref="B634:B641" si="89">B614+50</f>
        <v>1500</v>
      </c>
      <c r="C634">
        <f>INDEX('Hex8'!$C$31:$FF$50,F634,G634)</f>
        <v>5.0251630567315171E-3</v>
      </c>
      <c r="D634" s="65">
        <v>1.1672257595055451</v>
      </c>
      <c r="E634" s="65"/>
      <c r="F634">
        <f t="shared" si="88"/>
        <v>13</v>
      </c>
      <c r="G634">
        <f t="shared" si="85"/>
        <v>32</v>
      </c>
    </row>
    <row r="635" spans="1:7" x14ac:dyDescent="0.55000000000000004">
      <c r="A635">
        <f t="shared" si="82"/>
        <v>7500</v>
      </c>
      <c r="B635" s="66">
        <f t="shared" si="89"/>
        <v>1500</v>
      </c>
      <c r="C635">
        <f>INDEX('Hex8'!$C$31:$FF$50,F635,G635)</f>
        <v>6.3797309256527993E-3</v>
      </c>
      <c r="D635" s="65">
        <v>1.5949217285186394</v>
      </c>
      <c r="E635" s="65"/>
      <c r="F635">
        <f t="shared" si="88"/>
        <v>14</v>
      </c>
      <c r="G635">
        <f t="shared" si="85"/>
        <v>32</v>
      </c>
    </row>
    <row r="636" spans="1:7" x14ac:dyDescent="0.55000000000000004">
      <c r="A636">
        <f t="shared" si="82"/>
        <v>7500</v>
      </c>
      <c r="B636" s="66">
        <f t="shared" si="89"/>
        <v>1500</v>
      </c>
      <c r="C636">
        <f>INDEX('Hex8'!$C$31:$FF$50,F636,G636)</f>
        <v>5.0828629864079558E-3</v>
      </c>
      <c r="D636" s="65">
        <v>1.2674407016180753</v>
      </c>
      <c r="E636" s="65"/>
      <c r="F636">
        <f t="shared" si="88"/>
        <v>15</v>
      </c>
      <c r="G636">
        <f t="shared" si="85"/>
        <v>32</v>
      </c>
    </row>
    <row r="637" spans="1:7" x14ac:dyDescent="0.55000000000000004">
      <c r="A637">
        <f t="shared" si="82"/>
        <v>7500</v>
      </c>
      <c r="B637" s="66">
        <f t="shared" si="89"/>
        <v>1500</v>
      </c>
      <c r="C637">
        <f>INDEX('Hex8'!$C$31:$FF$50,F637,G637)</f>
        <v>3.7204899796362298E-3</v>
      </c>
      <c r="D637" s="65">
        <v>0.89488259004612958</v>
      </c>
      <c r="E637" s="65"/>
      <c r="F637">
        <f t="shared" ref="F637:F641" si="90">F636+1</f>
        <v>16</v>
      </c>
      <c r="G637">
        <f t="shared" si="85"/>
        <v>32</v>
      </c>
    </row>
    <row r="638" spans="1:7" x14ac:dyDescent="0.55000000000000004">
      <c r="A638">
        <f t="shared" si="82"/>
        <v>7500</v>
      </c>
      <c r="B638" s="66">
        <f t="shared" si="89"/>
        <v>1500</v>
      </c>
      <c r="C638">
        <f>INDEX('Hex8'!$C$31:$FF$50,F638,G638)</f>
        <v>5.5633267824130792E-3</v>
      </c>
      <c r="D638" s="65">
        <v>1.2750214292717175</v>
      </c>
      <c r="E638" s="65"/>
      <c r="F638">
        <f t="shared" si="90"/>
        <v>17</v>
      </c>
      <c r="G638">
        <f t="shared" si="85"/>
        <v>32</v>
      </c>
    </row>
    <row r="639" spans="1:7" x14ac:dyDescent="0.55000000000000004">
      <c r="A639">
        <f t="shared" si="82"/>
        <v>7500</v>
      </c>
      <c r="B639" s="66">
        <f t="shared" si="89"/>
        <v>1500</v>
      </c>
      <c r="C639">
        <f>INDEX('Hex8'!$C$31:$FF$50,F639,G639)</f>
        <v>4.8290653407800574E-3</v>
      </c>
      <c r="D639" s="65">
        <v>1.2049060712630628</v>
      </c>
      <c r="E639" s="65"/>
      <c r="F639">
        <f t="shared" si="90"/>
        <v>18</v>
      </c>
      <c r="G639">
        <f t="shared" si="85"/>
        <v>32</v>
      </c>
    </row>
    <row r="640" spans="1:7" x14ac:dyDescent="0.55000000000000004">
      <c r="A640">
        <f t="shared" si="82"/>
        <v>7500</v>
      </c>
      <c r="B640" s="66">
        <f t="shared" si="89"/>
        <v>1500</v>
      </c>
      <c r="C640">
        <f>INDEX('Hex8'!$C$31:$FF$50,F640,G640)</f>
        <v>5.3706226425091156E-3</v>
      </c>
      <c r="D640" s="65">
        <v>1.3242323335278336</v>
      </c>
      <c r="E640" s="65"/>
      <c r="F640">
        <f t="shared" si="90"/>
        <v>19</v>
      </c>
      <c r="G640">
        <f t="shared" si="85"/>
        <v>32</v>
      </c>
    </row>
    <row r="641" spans="1:7" x14ac:dyDescent="0.55000000000000004">
      <c r="A641">
        <f t="shared" si="82"/>
        <v>7500</v>
      </c>
      <c r="B641" s="66">
        <f t="shared" si="89"/>
        <v>1500</v>
      </c>
      <c r="C641">
        <f>INDEX('Hex8'!$C$31:$FF$50,F641,G641)</f>
        <v>5.5526391636113673E-3</v>
      </c>
      <c r="D641" s="65">
        <v>1.3926930675882432</v>
      </c>
      <c r="E641" s="65"/>
      <c r="F641">
        <f t="shared" si="90"/>
        <v>20</v>
      </c>
      <c r="G641">
        <f t="shared" si="85"/>
        <v>32</v>
      </c>
    </row>
    <row r="642" spans="1:7" x14ac:dyDescent="0.55000000000000004">
      <c r="A642">
        <f>A322+1250</f>
        <v>8750</v>
      </c>
      <c r="B642" s="66">
        <v>0</v>
      </c>
      <c r="C642">
        <f>INDEX('Hex8'!$C$31:$FF$50,F642,G642)</f>
        <v>0.9036958941439085</v>
      </c>
      <c r="D642" s="65">
        <v>1.1947908940445182</v>
      </c>
      <c r="E642" s="65"/>
      <c r="F642">
        <v>1</v>
      </c>
      <c r="G642">
        <f t="shared" si="85"/>
        <v>33</v>
      </c>
    </row>
    <row r="643" spans="1:7" x14ac:dyDescent="0.55000000000000004">
      <c r="A643">
        <f t="shared" ref="A643:A706" si="91">A323+1250</f>
        <v>8750</v>
      </c>
      <c r="B643" s="66">
        <v>0</v>
      </c>
      <c r="C643">
        <f>INDEX('Hex8'!$C$31:$FF$50,F643,G643)</f>
        <v>0.83598719291615986</v>
      </c>
      <c r="D643" s="65">
        <v>1.0562109337529222</v>
      </c>
      <c r="E643" s="65"/>
      <c r="F643">
        <f t="shared" ref="F643:F656" si="92">F642+1</f>
        <v>2</v>
      </c>
      <c r="G643">
        <f t="shared" si="85"/>
        <v>33</v>
      </c>
    </row>
    <row r="644" spans="1:7" x14ac:dyDescent="0.55000000000000004">
      <c r="A644">
        <f t="shared" si="91"/>
        <v>8750</v>
      </c>
      <c r="B644" s="66">
        <v>0</v>
      </c>
      <c r="C644">
        <f>INDEX('Hex8'!$C$31:$FF$50,F644,G644)</f>
        <v>0.86747191827019599</v>
      </c>
      <c r="D644" s="65">
        <v>0.98989625500191891</v>
      </c>
      <c r="E644" s="65"/>
      <c r="F644">
        <f t="shared" si="92"/>
        <v>3</v>
      </c>
      <c r="G644">
        <f t="shared" si="85"/>
        <v>33</v>
      </c>
    </row>
    <row r="645" spans="1:7" x14ac:dyDescent="0.55000000000000004">
      <c r="A645">
        <f t="shared" si="91"/>
        <v>8750</v>
      </c>
      <c r="B645" s="66">
        <v>0</v>
      </c>
      <c r="C645">
        <f>INDEX('Hex8'!$C$31:$FF$50,F645,G645)</f>
        <v>0.751415400388731</v>
      </c>
      <c r="D645" s="65">
        <v>1.1808089813367004</v>
      </c>
      <c r="E645" s="65"/>
      <c r="F645">
        <f t="shared" si="92"/>
        <v>4</v>
      </c>
      <c r="G645">
        <f t="shared" si="85"/>
        <v>33</v>
      </c>
    </row>
    <row r="646" spans="1:7" x14ac:dyDescent="0.55000000000000004">
      <c r="A646">
        <f t="shared" si="91"/>
        <v>8750</v>
      </c>
      <c r="B646" s="66">
        <v>0</v>
      </c>
      <c r="C646">
        <f>INDEX('Hex8'!$C$31:$FF$50,F646,G646)</f>
        <v>0.95680659595141948</v>
      </c>
      <c r="D646" s="65">
        <v>1.0094655229912022</v>
      </c>
      <c r="E646" s="65"/>
      <c r="F646">
        <f t="shared" si="92"/>
        <v>5</v>
      </c>
      <c r="G646">
        <f t="shared" si="85"/>
        <v>33</v>
      </c>
    </row>
    <row r="647" spans="1:7" x14ac:dyDescent="0.55000000000000004">
      <c r="A647">
        <f t="shared" si="91"/>
        <v>8750</v>
      </c>
      <c r="B647" s="66">
        <v>0</v>
      </c>
      <c r="C647">
        <f>INDEX('Hex8'!$C$31:$FF$50,F647,G647)</f>
        <v>1.0585415021018636</v>
      </c>
      <c r="D647" s="65">
        <v>1.3176631134711994</v>
      </c>
      <c r="E647" s="65"/>
      <c r="F647">
        <f t="shared" si="92"/>
        <v>6</v>
      </c>
      <c r="G647">
        <f t="shared" si="85"/>
        <v>33</v>
      </c>
    </row>
    <row r="648" spans="1:7" x14ac:dyDescent="0.55000000000000004">
      <c r="A648">
        <f t="shared" si="91"/>
        <v>8750</v>
      </c>
      <c r="B648" s="66">
        <v>0</v>
      </c>
      <c r="C648">
        <f>INDEX('Hex8'!$C$31:$FF$50,F648,G648)</f>
        <v>0.97930635438139946</v>
      </c>
      <c r="D648" s="65">
        <v>1.3556312282870939</v>
      </c>
      <c r="E648" s="65"/>
      <c r="F648">
        <f t="shared" si="92"/>
        <v>7</v>
      </c>
      <c r="G648">
        <f t="shared" si="85"/>
        <v>33</v>
      </c>
    </row>
    <row r="649" spans="1:7" x14ac:dyDescent="0.55000000000000004">
      <c r="A649">
        <f t="shared" si="91"/>
        <v>8750</v>
      </c>
      <c r="B649" s="66">
        <v>0</v>
      </c>
      <c r="C649">
        <f>INDEX('Hex8'!$C$31:$FF$50,F649,G649)</f>
        <v>0.83142299866993652</v>
      </c>
      <c r="D649" s="65">
        <v>1.0307302267806293</v>
      </c>
      <c r="E649" s="65"/>
      <c r="F649">
        <f t="shared" si="92"/>
        <v>8</v>
      </c>
      <c r="G649">
        <f t="shared" si="85"/>
        <v>33</v>
      </c>
    </row>
    <row r="650" spans="1:7" x14ac:dyDescent="0.55000000000000004">
      <c r="A650">
        <f t="shared" si="91"/>
        <v>8750</v>
      </c>
      <c r="B650" s="66">
        <v>0</v>
      </c>
      <c r="C650">
        <f>INDEX('Hex8'!$C$31:$FF$50,F650,G650)</f>
        <v>0.63510612604903205</v>
      </c>
      <c r="D650" s="65">
        <v>0.86606314209154855</v>
      </c>
      <c r="E650" s="65"/>
      <c r="F650">
        <f t="shared" si="92"/>
        <v>9</v>
      </c>
      <c r="G650">
        <f t="shared" si="85"/>
        <v>33</v>
      </c>
    </row>
    <row r="651" spans="1:7" x14ac:dyDescent="0.55000000000000004">
      <c r="A651">
        <f t="shared" si="91"/>
        <v>8750</v>
      </c>
      <c r="B651" s="66">
        <v>0</v>
      </c>
      <c r="C651">
        <f>INDEX('Hex8'!$C$31:$FF$50,F651,G651)</f>
        <v>1.1167660528421663</v>
      </c>
      <c r="D651" s="65">
        <v>1.1675054151057829</v>
      </c>
      <c r="E651" s="65"/>
      <c r="F651">
        <f t="shared" si="92"/>
        <v>10</v>
      </c>
      <c r="G651">
        <f t="shared" si="85"/>
        <v>33</v>
      </c>
    </row>
    <row r="652" spans="1:7" x14ac:dyDescent="0.55000000000000004">
      <c r="A652">
        <f t="shared" si="91"/>
        <v>8750</v>
      </c>
      <c r="B652" s="66">
        <v>0</v>
      </c>
      <c r="C652">
        <f>INDEX('Hex8'!$C$31:$FF$50,F652,G652)</f>
        <v>0.80276024853914141</v>
      </c>
      <c r="D652" s="65">
        <v>0.95697774563992144</v>
      </c>
      <c r="E652" s="65"/>
      <c r="F652">
        <f t="shared" si="92"/>
        <v>11</v>
      </c>
      <c r="G652">
        <f t="shared" si="85"/>
        <v>33</v>
      </c>
    </row>
    <row r="653" spans="1:7" x14ac:dyDescent="0.55000000000000004">
      <c r="A653">
        <f t="shared" si="91"/>
        <v>8750</v>
      </c>
      <c r="B653" s="66">
        <v>0</v>
      </c>
      <c r="C653">
        <f>INDEX('Hex8'!$C$31:$FF$50,F653,G653)</f>
        <v>1.1493375744102721</v>
      </c>
      <c r="D653" s="65">
        <v>1.3460641078796829</v>
      </c>
      <c r="E653" s="65"/>
      <c r="F653">
        <f t="shared" si="92"/>
        <v>12</v>
      </c>
      <c r="G653">
        <f t="shared" si="85"/>
        <v>33</v>
      </c>
    </row>
    <row r="654" spans="1:7" x14ac:dyDescent="0.55000000000000004">
      <c r="A654">
        <f t="shared" si="91"/>
        <v>8750</v>
      </c>
      <c r="B654" s="66">
        <v>0</v>
      </c>
      <c r="C654">
        <f>INDEX('Hex8'!$C$31:$FF$50,F654,G654)</f>
        <v>1.0616283919620428</v>
      </c>
      <c r="D654" s="65">
        <v>1.1672257595055451</v>
      </c>
      <c r="E654" s="65"/>
      <c r="F654">
        <f t="shared" si="92"/>
        <v>13</v>
      </c>
      <c r="G654">
        <f t="shared" si="85"/>
        <v>33</v>
      </c>
    </row>
    <row r="655" spans="1:7" x14ac:dyDescent="0.55000000000000004">
      <c r="A655">
        <f t="shared" si="91"/>
        <v>8750</v>
      </c>
      <c r="B655" s="66">
        <v>0</v>
      </c>
      <c r="C655">
        <f>INDEX('Hex8'!$C$31:$FF$50,F655,G655)</f>
        <v>1.3370739984589348</v>
      </c>
      <c r="D655" s="65">
        <v>1.5949217285186394</v>
      </c>
      <c r="E655" s="65"/>
      <c r="F655">
        <f t="shared" si="92"/>
        <v>14</v>
      </c>
      <c r="G655">
        <f t="shared" si="85"/>
        <v>33</v>
      </c>
    </row>
    <row r="656" spans="1:7" x14ac:dyDescent="0.55000000000000004">
      <c r="A656">
        <f t="shared" si="91"/>
        <v>8750</v>
      </c>
      <c r="B656" s="66">
        <v>0</v>
      </c>
      <c r="C656">
        <f>INDEX('Hex8'!$C$31:$FF$50,F656,G656)</f>
        <v>1.0613883007063343</v>
      </c>
      <c r="D656" s="65">
        <v>1.2674407016180753</v>
      </c>
      <c r="E656" s="65"/>
      <c r="F656">
        <f t="shared" si="92"/>
        <v>15</v>
      </c>
      <c r="G656">
        <f t="shared" si="85"/>
        <v>33</v>
      </c>
    </row>
    <row r="657" spans="1:7" x14ac:dyDescent="0.55000000000000004">
      <c r="A657">
        <f t="shared" si="91"/>
        <v>8750</v>
      </c>
      <c r="B657" s="66">
        <v>0</v>
      </c>
      <c r="C657">
        <f>INDEX('Hex8'!$C$31:$FF$50,F657,G657)</f>
        <v>0.77756420811776339</v>
      </c>
      <c r="D657" s="65">
        <v>0.89488259004612958</v>
      </c>
      <c r="E657" s="65"/>
      <c r="F657">
        <f t="shared" ref="F657:F661" si="93">F656+1</f>
        <v>16</v>
      </c>
      <c r="G657">
        <f t="shared" si="85"/>
        <v>33</v>
      </c>
    </row>
    <row r="658" spans="1:7" x14ac:dyDescent="0.55000000000000004">
      <c r="A658">
        <f t="shared" si="91"/>
        <v>8750</v>
      </c>
      <c r="B658" s="66">
        <v>0</v>
      </c>
      <c r="C658">
        <f>INDEX('Hex8'!$C$31:$FF$50,F658,G658)</f>
        <v>1.1586932924550644</v>
      </c>
      <c r="D658" s="65">
        <v>1.2750214292717175</v>
      </c>
      <c r="E658" s="65"/>
      <c r="F658">
        <f t="shared" si="93"/>
        <v>17</v>
      </c>
      <c r="G658">
        <f t="shared" si="85"/>
        <v>33</v>
      </c>
    </row>
    <row r="659" spans="1:7" x14ac:dyDescent="0.55000000000000004">
      <c r="A659">
        <f t="shared" si="91"/>
        <v>8750</v>
      </c>
      <c r="B659" s="66">
        <v>0</v>
      </c>
      <c r="C659">
        <f>INDEX('Hex8'!$C$31:$FF$50,F659,G659)</f>
        <v>1.0054037412686538</v>
      </c>
      <c r="D659" s="65">
        <v>1.2049060712630628</v>
      </c>
      <c r="E659" s="65"/>
      <c r="F659">
        <f t="shared" si="93"/>
        <v>18</v>
      </c>
      <c r="G659">
        <f t="shared" si="85"/>
        <v>33</v>
      </c>
    </row>
    <row r="660" spans="1:7" x14ac:dyDescent="0.55000000000000004">
      <c r="A660">
        <f t="shared" si="91"/>
        <v>8750</v>
      </c>
      <c r="B660" s="66">
        <v>0</v>
      </c>
      <c r="C660">
        <f>INDEX('Hex8'!$C$31:$FF$50,F660,G660)</f>
        <v>1.1361398576363335</v>
      </c>
      <c r="D660" s="65">
        <v>1.3242323335278336</v>
      </c>
      <c r="E660" s="65"/>
      <c r="F660">
        <f t="shared" si="93"/>
        <v>19</v>
      </c>
      <c r="G660">
        <f t="shared" si="85"/>
        <v>33</v>
      </c>
    </row>
    <row r="661" spans="1:7" x14ac:dyDescent="0.55000000000000004">
      <c r="A661">
        <f t="shared" si="91"/>
        <v>8750</v>
      </c>
      <c r="B661" s="66">
        <v>0</v>
      </c>
      <c r="C661">
        <f>INDEX('Hex8'!$C$31:$FF$50,F661,G661)</f>
        <v>1.1660668667915419</v>
      </c>
      <c r="D661" s="65">
        <v>1.3926930675882432</v>
      </c>
      <c r="E661" s="65"/>
      <c r="F661">
        <f t="shared" si="93"/>
        <v>20</v>
      </c>
      <c r="G661">
        <f t="shared" si="85"/>
        <v>33</v>
      </c>
    </row>
    <row r="662" spans="1:7" x14ac:dyDescent="0.55000000000000004">
      <c r="A662">
        <f t="shared" si="91"/>
        <v>8750</v>
      </c>
      <c r="B662" s="66">
        <f>B642+250</f>
        <v>250</v>
      </c>
      <c r="C662">
        <f>INDEX('Hex8'!$C$31:$FF$50,F662,G662)</f>
        <v>0.89805260660105646</v>
      </c>
      <c r="D662" s="65">
        <v>1.1947908940445182</v>
      </c>
      <c r="E662" s="65"/>
      <c r="F662">
        <v>1</v>
      </c>
      <c r="G662">
        <f t="shared" si="85"/>
        <v>34</v>
      </c>
    </row>
    <row r="663" spans="1:7" x14ac:dyDescent="0.55000000000000004">
      <c r="A663">
        <f t="shared" si="91"/>
        <v>8750</v>
      </c>
      <c r="B663" s="66">
        <f t="shared" ref="B663:B701" si="94">B643+250</f>
        <v>250</v>
      </c>
      <c r="C663">
        <f>INDEX('Hex8'!$C$31:$FF$50,F663,G663)</f>
        <v>0.83048062204587325</v>
      </c>
      <c r="D663" s="65">
        <v>1.0562109337529222</v>
      </c>
      <c r="E663" s="65"/>
      <c r="F663">
        <f t="shared" ref="F663:F676" si="95">F662+1</f>
        <v>2</v>
      </c>
      <c r="G663">
        <f t="shared" ref="G663:G726" si="96">G643+1</f>
        <v>34</v>
      </c>
    </row>
    <row r="664" spans="1:7" x14ac:dyDescent="0.55000000000000004">
      <c r="A664">
        <f t="shared" si="91"/>
        <v>8750</v>
      </c>
      <c r="B664" s="66">
        <f t="shared" si="94"/>
        <v>250</v>
      </c>
      <c r="C664">
        <f>INDEX('Hex8'!$C$31:$FF$50,F664,G664)</f>
        <v>0.86188344807751183</v>
      </c>
      <c r="D664" s="65">
        <v>0.98989625500191891</v>
      </c>
      <c r="E664" s="65"/>
      <c r="F664">
        <f t="shared" si="95"/>
        <v>3</v>
      </c>
      <c r="G664">
        <f t="shared" si="96"/>
        <v>34</v>
      </c>
    </row>
    <row r="665" spans="1:7" x14ac:dyDescent="0.55000000000000004">
      <c r="A665">
        <f t="shared" si="91"/>
        <v>8750</v>
      </c>
      <c r="B665" s="66">
        <f t="shared" si="94"/>
        <v>250</v>
      </c>
      <c r="C665">
        <f>INDEX('Hex8'!$C$31:$FF$50,F665,G665)</f>
        <v>0.74706423104147845</v>
      </c>
      <c r="D665" s="65">
        <v>1.1808089813367004</v>
      </c>
      <c r="E665" s="65"/>
      <c r="F665">
        <f t="shared" si="95"/>
        <v>4</v>
      </c>
      <c r="G665">
        <f t="shared" si="96"/>
        <v>34</v>
      </c>
    </row>
    <row r="666" spans="1:7" x14ac:dyDescent="0.55000000000000004">
      <c r="A666">
        <f t="shared" si="91"/>
        <v>8750</v>
      </c>
      <c r="B666" s="66">
        <f t="shared" si="94"/>
        <v>250</v>
      </c>
      <c r="C666">
        <f>INDEX('Hex8'!$C$31:$FF$50,F666,G666)</f>
        <v>0.95114730514202106</v>
      </c>
      <c r="D666" s="65">
        <v>1.0094655229912022</v>
      </c>
      <c r="E666" s="65"/>
      <c r="F666">
        <f t="shared" si="95"/>
        <v>5</v>
      </c>
      <c r="G666">
        <f t="shared" si="96"/>
        <v>34</v>
      </c>
    </row>
    <row r="667" spans="1:7" x14ac:dyDescent="0.55000000000000004">
      <c r="A667">
        <f t="shared" si="91"/>
        <v>8750</v>
      </c>
      <c r="B667" s="66">
        <f t="shared" si="94"/>
        <v>250</v>
      </c>
      <c r="C667">
        <f>INDEX('Hex8'!$C$31:$FF$50,F667,G667)</f>
        <v>1.0533271371739847</v>
      </c>
      <c r="D667" s="65">
        <v>1.3176631134711994</v>
      </c>
      <c r="E667" s="65"/>
      <c r="F667">
        <f t="shared" si="95"/>
        <v>6</v>
      </c>
      <c r="G667">
        <f t="shared" si="96"/>
        <v>34</v>
      </c>
    </row>
    <row r="668" spans="1:7" x14ac:dyDescent="0.55000000000000004">
      <c r="A668">
        <f t="shared" si="91"/>
        <v>8750</v>
      </c>
      <c r="B668" s="66">
        <f t="shared" si="94"/>
        <v>250</v>
      </c>
      <c r="C668">
        <f>INDEX('Hex8'!$C$31:$FF$50,F668,G668)</f>
        <v>0.97366554392572913</v>
      </c>
      <c r="D668" s="65">
        <v>1.3556312282870939</v>
      </c>
      <c r="E668" s="65"/>
      <c r="F668">
        <f t="shared" si="95"/>
        <v>7</v>
      </c>
      <c r="G668">
        <f t="shared" si="96"/>
        <v>34</v>
      </c>
    </row>
    <row r="669" spans="1:7" x14ac:dyDescent="0.55000000000000004">
      <c r="A669">
        <f t="shared" si="91"/>
        <v>8750</v>
      </c>
      <c r="B669" s="66">
        <f t="shared" si="94"/>
        <v>250</v>
      </c>
      <c r="C669">
        <f>INDEX('Hex8'!$C$31:$FF$50,F669,G669)</f>
        <v>0.82828501489019357</v>
      </c>
      <c r="D669" s="65">
        <v>1.0307302267806293</v>
      </c>
      <c r="E669" s="65"/>
      <c r="F669">
        <f t="shared" si="95"/>
        <v>8</v>
      </c>
      <c r="G669">
        <f t="shared" si="96"/>
        <v>34</v>
      </c>
    </row>
    <row r="670" spans="1:7" x14ac:dyDescent="0.55000000000000004">
      <c r="A670">
        <f t="shared" si="91"/>
        <v>8750</v>
      </c>
      <c r="B670" s="66">
        <f t="shared" si="94"/>
        <v>250</v>
      </c>
      <c r="C670">
        <f>INDEX('Hex8'!$C$31:$FF$50,F670,G670)</f>
        <v>0.63110822633216579</v>
      </c>
      <c r="D670" s="65">
        <v>0.86606314209154855</v>
      </c>
      <c r="E670" s="65"/>
      <c r="F670">
        <f t="shared" si="95"/>
        <v>9</v>
      </c>
      <c r="G670">
        <f t="shared" si="96"/>
        <v>34</v>
      </c>
    </row>
    <row r="671" spans="1:7" x14ac:dyDescent="0.55000000000000004">
      <c r="A671">
        <f t="shared" si="91"/>
        <v>8750</v>
      </c>
      <c r="B671" s="66">
        <f t="shared" si="94"/>
        <v>250</v>
      </c>
      <c r="C671">
        <f>INDEX('Hex8'!$C$31:$FF$50,F671,G671)</f>
        <v>1.1094118120777738</v>
      </c>
      <c r="D671" s="65">
        <v>1.1675054151057829</v>
      </c>
      <c r="E671" s="65"/>
      <c r="F671">
        <f t="shared" si="95"/>
        <v>10</v>
      </c>
      <c r="G671">
        <f t="shared" si="96"/>
        <v>34</v>
      </c>
    </row>
    <row r="672" spans="1:7" x14ac:dyDescent="0.55000000000000004">
      <c r="A672">
        <f t="shared" si="91"/>
        <v>8750</v>
      </c>
      <c r="B672" s="66">
        <f t="shared" si="94"/>
        <v>250</v>
      </c>
      <c r="C672">
        <f>INDEX('Hex8'!$C$31:$FF$50,F672,G672)</f>
        <v>0.79784786445520606</v>
      </c>
      <c r="D672" s="65">
        <v>0.95697774563992144</v>
      </c>
      <c r="E672" s="65"/>
      <c r="F672">
        <f t="shared" si="95"/>
        <v>11</v>
      </c>
      <c r="G672">
        <f t="shared" si="96"/>
        <v>34</v>
      </c>
    </row>
    <row r="673" spans="1:7" x14ac:dyDescent="0.55000000000000004">
      <c r="A673">
        <f t="shared" si="91"/>
        <v>8750</v>
      </c>
      <c r="B673" s="66">
        <f t="shared" si="94"/>
        <v>250</v>
      </c>
      <c r="C673">
        <f>INDEX('Hex8'!$C$31:$FF$50,F673,G673)</f>
        <v>1.1424283304436915</v>
      </c>
      <c r="D673" s="65">
        <v>1.3460641078796829</v>
      </c>
      <c r="E673" s="65"/>
      <c r="F673">
        <f t="shared" si="95"/>
        <v>12</v>
      </c>
      <c r="G673">
        <f t="shared" si="96"/>
        <v>34</v>
      </c>
    </row>
    <row r="674" spans="1:7" x14ac:dyDescent="0.55000000000000004">
      <c r="A674">
        <f t="shared" si="91"/>
        <v>8750</v>
      </c>
      <c r="B674" s="66">
        <f t="shared" si="94"/>
        <v>250</v>
      </c>
      <c r="C674">
        <f>INDEX('Hex8'!$C$31:$FF$50,F674,G674)</f>
        <v>1.0564243164790297</v>
      </c>
      <c r="D674" s="65">
        <v>1.1672257595055451</v>
      </c>
      <c r="E674" s="65"/>
      <c r="F674">
        <f t="shared" si="95"/>
        <v>13</v>
      </c>
      <c r="G674">
        <f t="shared" si="96"/>
        <v>34</v>
      </c>
    </row>
    <row r="675" spans="1:7" x14ac:dyDescent="0.55000000000000004">
      <c r="A675">
        <f t="shared" si="91"/>
        <v>8750</v>
      </c>
      <c r="B675" s="66">
        <f t="shared" si="94"/>
        <v>250</v>
      </c>
      <c r="C675">
        <f>INDEX('Hex8'!$C$31:$FF$50,F675,G675)</f>
        <v>1.3293296166284074</v>
      </c>
      <c r="D675" s="65">
        <v>1.5949217285186394</v>
      </c>
      <c r="E675" s="65"/>
      <c r="F675">
        <f t="shared" si="95"/>
        <v>14</v>
      </c>
      <c r="G675">
        <f t="shared" si="96"/>
        <v>34</v>
      </c>
    </row>
    <row r="676" spans="1:7" x14ac:dyDescent="0.55000000000000004">
      <c r="A676">
        <f t="shared" si="91"/>
        <v>8750</v>
      </c>
      <c r="B676" s="66">
        <f t="shared" si="94"/>
        <v>250</v>
      </c>
      <c r="C676">
        <f>INDEX('Hex8'!$C$31:$FF$50,F676,G676)</f>
        <v>1.0546821434912748</v>
      </c>
      <c r="D676" s="65">
        <v>1.2674407016180753</v>
      </c>
      <c r="E676" s="65"/>
      <c r="F676">
        <f t="shared" si="95"/>
        <v>15</v>
      </c>
      <c r="G676">
        <f t="shared" si="96"/>
        <v>34</v>
      </c>
    </row>
    <row r="677" spans="1:7" x14ac:dyDescent="0.55000000000000004">
      <c r="A677">
        <f t="shared" si="91"/>
        <v>8750</v>
      </c>
      <c r="B677" s="66">
        <f t="shared" si="94"/>
        <v>250</v>
      </c>
      <c r="C677">
        <f>INDEX('Hex8'!$C$31:$FF$50,F677,G677)</f>
        <v>0.77292550745073108</v>
      </c>
      <c r="D677" s="65">
        <v>0.89488259004612958</v>
      </c>
      <c r="E677" s="65"/>
      <c r="F677">
        <f t="shared" ref="F677:F681" si="97">F676+1</f>
        <v>16</v>
      </c>
      <c r="G677">
        <f t="shared" si="96"/>
        <v>34</v>
      </c>
    </row>
    <row r="678" spans="1:7" x14ac:dyDescent="0.55000000000000004">
      <c r="A678">
        <f t="shared" si="91"/>
        <v>8750</v>
      </c>
      <c r="B678" s="66">
        <f t="shared" si="94"/>
        <v>250</v>
      </c>
      <c r="C678">
        <f>INDEX('Hex8'!$C$31:$FF$50,F678,G678)</f>
        <v>1.1512144884860094</v>
      </c>
      <c r="D678" s="65">
        <v>1.2750214292717175</v>
      </c>
      <c r="E678" s="65"/>
      <c r="F678">
        <f t="shared" si="97"/>
        <v>17</v>
      </c>
      <c r="G678">
        <f t="shared" si="96"/>
        <v>34</v>
      </c>
    </row>
    <row r="679" spans="1:7" x14ac:dyDescent="0.55000000000000004">
      <c r="A679">
        <f t="shared" si="91"/>
        <v>8750</v>
      </c>
      <c r="B679" s="66">
        <f t="shared" si="94"/>
        <v>250</v>
      </c>
      <c r="C679">
        <f>INDEX('Hex8'!$C$31:$FF$50,F679,G679)</f>
        <v>0.99944563278165455</v>
      </c>
      <c r="D679" s="65">
        <v>1.2049060712630628</v>
      </c>
      <c r="E679" s="65"/>
      <c r="F679">
        <f t="shared" si="97"/>
        <v>18</v>
      </c>
      <c r="G679">
        <f t="shared" si="96"/>
        <v>34</v>
      </c>
    </row>
    <row r="680" spans="1:7" x14ac:dyDescent="0.55000000000000004">
      <c r="A680">
        <f t="shared" si="91"/>
        <v>8750</v>
      </c>
      <c r="B680" s="66">
        <f t="shared" si="94"/>
        <v>250</v>
      </c>
      <c r="C680">
        <f>INDEX('Hex8'!$C$31:$FF$50,F680,G680)</f>
        <v>1.1302033798425362</v>
      </c>
      <c r="D680" s="65">
        <v>1.3242323335278336</v>
      </c>
      <c r="E680" s="65"/>
      <c r="F680">
        <f t="shared" si="97"/>
        <v>19</v>
      </c>
      <c r="G680">
        <f t="shared" si="96"/>
        <v>34</v>
      </c>
    </row>
    <row r="681" spans="1:7" x14ac:dyDescent="0.55000000000000004">
      <c r="A681">
        <f t="shared" si="91"/>
        <v>8750</v>
      </c>
      <c r="B681" s="66">
        <f t="shared" si="94"/>
        <v>250</v>
      </c>
      <c r="C681">
        <f>INDEX('Hex8'!$C$31:$FF$50,F681,G681)</f>
        <v>1.1600819528389341</v>
      </c>
      <c r="D681" s="65">
        <v>1.3926930675882432</v>
      </c>
      <c r="E681" s="65"/>
      <c r="F681">
        <f t="shared" si="97"/>
        <v>20</v>
      </c>
      <c r="G681">
        <f t="shared" si="96"/>
        <v>34</v>
      </c>
    </row>
    <row r="682" spans="1:7" x14ac:dyDescent="0.55000000000000004">
      <c r="A682">
        <f t="shared" si="91"/>
        <v>8750</v>
      </c>
      <c r="B682" s="66">
        <f t="shared" si="94"/>
        <v>500</v>
      </c>
      <c r="C682">
        <f>INDEX('Hex8'!$C$31:$FF$50,F682,G682)</f>
        <v>0.88595500101753133</v>
      </c>
      <c r="D682" s="65">
        <v>1.1947908940445182</v>
      </c>
      <c r="E682" s="65"/>
      <c r="F682">
        <v>1</v>
      </c>
      <c r="G682">
        <f t="shared" si="96"/>
        <v>35</v>
      </c>
    </row>
    <row r="683" spans="1:7" x14ac:dyDescent="0.55000000000000004">
      <c r="A683">
        <f t="shared" si="91"/>
        <v>8750</v>
      </c>
      <c r="B683" s="66">
        <f t="shared" si="94"/>
        <v>500</v>
      </c>
      <c r="C683">
        <f>INDEX('Hex8'!$C$31:$FF$50,F683,G683)</f>
        <v>0.81963242831536542</v>
      </c>
      <c r="D683" s="65">
        <v>1.0562109337529222</v>
      </c>
      <c r="E683" s="65"/>
      <c r="F683">
        <f t="shared" ref="F683:F696" si="98">F682+1</f>
        <v>2</v>
      </c>
      <c r="G683">
        <f t="shared" si="96"/>
        <v>35</v>
      </c>
    </row>
    <row r="684" spans="1:7" x14ac:dyDescent="0.55000000000000004">
      <c r="A684">
        <f t="shared" si="91"/>
        <v>8750</v>
      </c>
      <c r="B684" s="66">
        <f t="shared" si="94"/>
        <v>500</v>
      </c>
      <c r="C684">
        <f>INDEX('Hex8'!$C$31:$FF$50,F684,G684)</f>
        <v>0.85041837032678436</v>
      </c>
      <c r="D684" s="65">
        <v>0.98989625500191891</v>
      </c>
      <c r="E684" s="65"/>
      <c r="F684">
        <f t="shared" si="98"/>
        <v>3</v>
      </c>
      <c r="G684">
        <f t="shared" si="96"/>
        <v>35</v>
      </c>
    </row>
    <row r="685" spans="1:7" x14ac:dyDescent="0.55000000000000004">
      <c r="A685">
        <f t="shared" si="91"/>
        <v>8750</v>
      </c>
      <c r="B685" s="66">
        <f t="shared" si="94"/>
        <v>500</v>
      </c>
      <c r="C685">
        <f>INDEX('Hex8'!$C$31:$FF$50,F685,G685)</f>
        <v>0.73789327130613258</v>
      </c>
      <c r="D685" s="65">
        <v>1.1808089813367004</v>
      </c>
      <c r="E685" s="65"/>
      <c r="F685">
        <f t="shared" si="98"/>
        <v>4</v>
      </c>
      <c r="G685">
        <f t="shared" si="96"/>
        <v>35</v>
      </c>
    </row>
    <row r="686" spans="1:7" x14ac:dyDescent="0.55000000000000004">
      <c r="A686">
        <f t="shared" si="91"/>
        <v>8750</v>
      </c>
      <c r="B686" s="66">
        <f t="shared" si="94"/>
        <v>500</v>
      </c>
      <c r="C686">
        <f>INDEX('Hex8'!$C$31:$FF$50,F686,G686)</f>
        <v>0.9391453402609673</v>
      </c>
      <c r="D686" s="65">
        <v>1.0094655229912022</v>
      </c>
      <c r="E686" s="65"/>
      <c r="F686">
        <f t="shared" si="98"/>
        <v>5</v>
      </c>
      <c r="G686">
        <f t="shared" si="96"/>
        <v>35</v>
      </c>
    </row>
    <row r="687" spans="1:7" x14ac:dyDescent="0.55000000000000004">
      <c r="A687">
        <f t="shared" si="91"/>
        <v>8750</v>
      </c>
      <c r="B687" s="66">
        <f t="shared" si="94"/>
        <v>500</v>
      </c>
      <c r="C687">
        <f>INDEX('Hex8'!$C$31:$FF$50,F687,G687)</f>
        <v>1.0414774336109007</v>
      </c>
      <c r="D687" s="65">
        <v>1.3176631134711994</v>
      </c>
      <c r="E687" s="65"/>
      <c r="F687">
        <f t="shared" si="98"/>
        <v>6</v>
      </c>
      <c r="G687">
        <f t="shared" si="96"/>
        <v>35</v>
      </c>
    </row>
    <row r="688" spans="1:7" x14ac:dyDescent="0.55000000000000004">
      <c r="A688">
        <f t="shared" si="91"/>
        <v>8750</v>
      </c>
      <c r="B688" s="66">
        <f t="shared" si="94"/>
        <v>500</v>
      </c>
      <c r="C688">
        <f>INDEX('Hex8'!$C$31:$FF$50,F688,G688)</f>
        <v>0.96144018098661022</v>
      </c>
      <c r="D688" s="65">
        <v>1.3556312282870939</v>
      </c>
      <c r="E688" s="65"/>
      <c r="F688">
        <f t="shared" si="98"/>
        <v>7</v>
      </c>
      <c r="G688">
        <f t="shared" si="96"/>
        <v>35</v>
      </c>
    </row>
    <row r="689" spans="1:7" x14ac:dyDescent="0.55000000000000004">
      <c r="A689">
        <f t="shared" si="91"/>
        <v>8750</v>
      </c>
      <c r="B689" s="66">
        <f t="shared" si="94"/>
        <v>500</v>
      </c>
      <c r="C689">
        <f>INDEX('Hex8'!$C$31:$FF$50,F689,G689)</f>
        <v>0.81971441967400027</v>
      </c>
      <c r="D689" s="65">
        <v>1.0307302267806293</v>
      </c>
      <c r="E689" s="65"/>
      <c r="F689">
        <f t="shared" si="98"/>
        <v>8</v>
      </c>
      <c r="G689">
        <f t="shared" si="96"/>
        <v>35</v>
      </c>
    </row>
    <row r="690" spans="1:7" x14ac:dyDescent="0.55000000000000004">
      <c r="A690">
        <f t="shared" si="91"/>
        <v>8750</v>
      </c>
      <c r="B690" s="66">
        <f t="shared" si="94"/>
        <v>500</v>
      </c>
      <c r="C690">
        <f>INDEX('Hex8'!$C$31:$FF$50,F690,G690)</f>
        <v>0.62263421035230648</v>
      </c>
      <c r="D690" s="65">
        <v>0.86606314209154855</v>
      </c>
      <c r="E690" s="65"/>
      <c r="F690">
        <f t="shared" si="98"/>
        <v>9</v>
      </c>
      <c r="G690">
        <f t="shared" si="96"/>
        <v>35</v>
      </c>
    </row>
    <row r="691" spans="1:7" x14ac:dyDescent="0.55000000000000004">
      <c r="A691">
        <f t="shared" si="91"/>
        <v>8750</v>
      </c>
      <c r="B691" s="66">
        <f t="shared" si="94"/>
        <v>500</v>
      </c>
      <c r="C691">
        <f>INDEX('Hex8'!$C$31:$FF$50,F691,G691)</f>
        <v>1.0950409599364155</v>
      </c>
      <c r="D691" s="65">
        <v>1.1675054151057829</v>
      </c>
      <c r="E691" s="65"/>
      <c r="F691">
        <f t="shared" si="98"/>
        <v>10</v>
      </c>
      <c r="G691">
        <f t="shared" si="96"/>
        <v>35</v>
      </c>
    </row>
    <row r="692" spans="1:7" x14ac:dyDescent="0.55000000000000004">
      <c r="A692">
        <f t="shared" si="91"/>
        <v>8750</v>
      </c>
      <c r="B692" s="66">
        <f t="shared" si="94"/>
        <v>500</v>
      </c>
      <c r="C692">
        <f>INDEX('Hex8'!$C$31:$FF$50,F692,G692)</f>
        <v>0.78758329599473487</v>
      </c>
      <c r="D692" s="65">
        <v>0.95697774563992144</v>
      </c>
      <c r="E692" s="65"/>
      <c r="F692">
        <f t="shared" si="98"/>
        <v>11</v>
      </c>
      <c r="G692">
        <f t="shared" si="96"/>
        <v>35</v>
      </c>
    </row>
    <row r="693" spans="1:7" x14ac:dyDescent="0.55000000000000004">
      <c r="A693">
        <f t="shared" si="91"/>
        <v>8750</v>
      </c>
      <c r="B693" s="66">
        <f t="shared" si="94"/>
        <v>500</v>
      </c>
      <c r="C693">
        <f>INDEX('Hex8'!$C$31:$FF$50,F693,G693)</f>
        <v>1.1283758704457105</v>
      </c>
      <c r="D693" s="65">
        <v>1.3460641078796829</v>
      </c>
      <c r="E693" s="65"/>
      <c r="F693">
        <f t="shared" si="98"/>
        <v>12</v>
      </c>
      <c r="G693">
        <f t="shared" si="96"/>
        <v>35</v>
      </c>
    </row>
    <row r="694" spans="1:7" x14ac:dyDescent="0.55000000000000004">
      <c r="A694">
        <f t="shared" si="91"/>
        <v>8750</v>
      </c>
      <c r="B694" s="66">
        <f t="shared" si="94"/>
        <v>500</v>
      </c>
      <c r="C694">
        <f>INDEX('Hex8'!$C$31:$FF$50,F694,G694)</f>
        <v>1.0441686851631125</v>
      </c>
      <c r="D694" s="65">
        <v>1.1672257595055451</v>
      </c>
      <c r="E694" s="65"/>
      <c r="F694">
        <f t="shared" si="98"/>
        <v>13</v>
      </c>
      <c r="G694">
        <f t="shared" si="96"/>
        <v>35</v>
      </c>
    </row>
    <row r="695" spans="1:7" x14ac:dyDescent="0.55000000000000004">
      <c r="A695">
        <f t="shared" si="91"/>
        <v>8750</v>
      </c>
      <c r="B695" s="66">
        <f t="shared" si="94"/>
        <v>500</v>
      </c>
      <c r="C695">
        <f>INDEX('Hex8'!$C$31:$FF$50,F695,G695)</f>
        <v>1.3130793742377465</v>
      </c>
      <c r="D695" s="65">
        <v>1.5949217285186394</v>
      </c>
      <c r="E695" s="65"/>
      <c r="F695">
        <f t="shared" si="98"/>
        <v>14</v>
      </c>
      <c r="G695">
        <f t="shared" si="96"/>
        <v>35</v>
      </c>
    </row>
    <row r="696" spans="1:7" x14ac:dyDescent="0.55000000000000004">
      <c r="A696">
        <f t="shared" si="91"/>
        <v>8750</v>
      </c>
      <c r="B696" s="66">
        <f t="shared" si="94"/>
        <v>500</v>
      </c>
      <c r="C696">
        <f>INDEX('Hex8'!$C$31:$FF$50,F696,G696)</f>
        <v>1.0408815846544572</v>
      </c>
      <c r="D696" s="65">
        <v>1.2674407016180753</v>
      </c>
      <c r="E696" s="65"/>
      <c r="F696">
        <f t="shared" si="98"/>
        <v>15</v>
      </c>
      <c r="G696">
        <f t="shared" si="96"/>
        <v>35</v>
      </c>
    </row>
    <row r="697" spans="1:7" x14ac:dyDescent="0.55000000000000004">
      <c r="A697">
        <f t="shared" si="91"/>
        <v>8750</v>
      </c>
      <c r="B697" s="66">
        <f t="shared" si="94"/>
        <v>500</v>
      </c>
      <c r="C697">
        <f>INDEX('Hex8'!$C$31:$FF$50,F697,G697)</f>
        <v>0.76339285139068225</v>
      </c>
      <c r="D697" s="65">
        <v>0.89488259004612958</v>
      </c>
      <c r="E697" s="65"/>
      <c r="F697">
        <f t="shared" ref="F697:F701" si="99">F696+1</f>
        <v>16</v>
      </c>
      <c r="G697">
        <f t="shared" si="96"/>
        <v>35</v>
      </c>
    </row>
    <row r="698" spans="1:7" x14ac:dyDescent="0.55000000000000004">
      <c r="A698">
        <f t="shared" si="91"/>
        <v>8750</v>
      </c>
      <c r="B698" s="66">
        <f t="shared" si="94"/>
        <v>500</v>
      </c>
      <c r="C698">
        <f>INDEX('Hex8'!$C$31:$FF$50,F698,G698)</f>
        <v>1.1359241317205941</v>
      </c>
      <c r="D698" s="65">
        <v>1.2750214292717175</v>
      </c>
      <c r="E698" s="65"/>
      <c r="F698">
        <f t="shared" si="99"/>
        <v>17</v>
      </c>
      <c r="G698">
        <f t="shared" si="96"/>
        <v>35</v>
      </c>
    </row>
    <row r="699" spans="1:7" x14ac:dyDescent="0.55000000000000004">
      <c r="A699">
        <f t="shared" si="91"/>
        <v>8750</v>
      </c>
      <c r="B699" s="66">
        <f t="shared" si="94"/>
        <v>500</v>
      </c>
      <c r="C699">
        <f>INDEX('Hex8'!$C$31:$FF$50,F699,G699)</f>
        <v>0.986421126871314</v>
      </c>
      <c r="D699" s="65">
        <v>1.2049060712630628</v>
      </c>
      <c r="E699" s="65"/>
      <c r="F699">
        <f t="shared" si="99"/>
        <v>18</v>
      </c>
      <c r="G699">
        <f t="shared" si="96"/>
        <v>35</v>
      </c>
    </row>
    <row r="700" spans="1:7" x14ac:dyDescent="0.55000000000000004">
      <c r="A700">
        <f t="shared" si="91"/>
        <v>8750</v>
      </c>
      <c r="B700" s="66">
        <f t="shared" si="94"/>
        <v>500</v>
      </c>
      <c r="C700">
        <f>INDEX('Hex8'!$C$31:$FF$50,F700,G700)</f>
        <v>1.1166187341424632</v>
      </c>
      <c r="D700" s="65">
        <v>1.3242323335278336</v>
      </c>
      <c r="E700" s="65"/>
      <c r="F700">
        <f t="shared" si="99"/>
        <v>19</v>
      </c>
      <c r="G700">
        <f t="shared" si="96"/>
        <v>35</v>
      </c>
    </row>
    <row r="701" spans="1:7" x14ac:dyDescent="0.55000000000000004">
      <c r="A701">
        <f t="shared" si="91"/>
        <v>8750</v>
      </c>
      <c r="B701" s="66">
        <f t="shared" si="94"/>
        <v>500</v>
      </c>
      <c r="C701">
        <f>INDEX('Hex8'!$C$31:$FF$50,F701,G701)</f>
        <v>1.1458788859899323</v>
      </c>
      <c r="D701" s="65">
        <v>1.3926930675882432</v>
      </c>
      <c r="E701" s="65"/>
      <c r="F701">
        <f t="shared" si="99"/>
        <v>20</v>
      </c>
      <c r="G701">
        <f t="shared" si="96"/>
        <v>35</v>
      </c>
    </row>
    <row r="702" spans="1:7" x14ac:dyDescent="0.55000000000000004">
      <c r="A702">
        <f t="shared" si="91"/>
        <v>8750</v>
      </c>
      <c r="B702" s="66">
        <v>665</v>
      </c>
      <c r="C702">
        <f>INDEX('Hex8'!$C$31:$FF$50,F702,G702)</f>
        <v>0.87691059758365197</v>
      </c>
      <c r="D702" s="65">
        <v>1.1947908940445182</v>
      </c>
      <c r="E702" s="65"/>
      <c r="F702">
        <v>1</v>
      </c>
      <c r="G702">
        <f t="shared" si="96"/>
        <v>36</v>
      </c>
    </row>
    <row r="703" spans="1:7" x14ac:dyDescent="0.55000000000000004">
      <c r="A703">
        <f t="shared" si="91"/>
        <v>8750</v>
      </c>
      <c r="B703" s="66">
        <v>665</v>
      </c>
      <c r="C703">
        <f>INDEX('Hex8'!$C$31:$FF$50,F703,G703)</f>
        <v>0.81105157883239298</v>
      </c>
      <c r="D703" s="65">
        <v>1.0562109337529222</v>
      </c>
      <c r="E703" s="65"/>
      <c r="F703">
        <f t="shared" ref="F703:F716" si="100">F702+1</f>
        <v>2</v>
      </c>
      <c r="G703">
        <f t="shared" si="96"/>
        <v>36</v>
      </c>
    </row>
    <row r="704" spans="1:7" x14ac:dyDescent="0.55000000000000004">
      <c r="A704">
        <f t="shared" si="91"/>
        <v>8750</v>
      </c>
      <c r="B704" s="66">
        <v>665</v>
      </c>
      <c r="C704">
        <f>INDEX('Hex8'!$C$31:$FF$50,F704,G704)</f>
        <v>0.8421185541539753</v>
      </c>
      <c r="D704" s="65">
        <v>0.98989625500191891</v>
      </c>
      <c r="E704" s="65"/>
      <c r="F704">
        <f t="shared" si="100"/>
        <v>3</v>
      </c>
      <c r="G704">
        <f t="shared" si="96"/>
        <v>36</v>
      </c>
    </row>
    <row r="705" spans="1:7" x14ac:dyDescent="0.55000000000000004">
      <c r="A705">
        <f t="shared" si="91"/>
        <v>8750</v>
      </c>
      <c r="B705" s="66">
        <v>665</v>
      </c>
      <c r="C705">
        <f>INDEX('Hex8'!$C$31:$FF$50,F705,G705)</f>
        <v>0.73082557364721601</v>
      </c>
      <c r="D705" s="65">
        <v>1.1808089813367004</v>
      </c>
      <c r="E705" s="65"/>
      <c r="F705">
        <f t="shared" si="100"/>
        <v>4</v>
      </c>
      <c r="G705">
        <f t="shared" si="96"/>
        <v>36</v>
      </c>
    </row>
    <row r="706" spans="1:7" x14ac:dyDescent="0.55000000000000004">
      <c r="A706">
        <f t="shared" si="91"/>
        <v>8750</v>
      </c>
      <c r="B706" s="66">
        <v>665</v>
      </c>
      <c r="C706">
        <f>INDEX('Hex8'!$C$31:$FF$50,F706,G706)</f>
        <v>0.92938431896518503</v>
      </c>
      <c r="D706" s="65">
        <v>1.0094655229912022</v>
      </c>
      <c r="E706" s="65"/>
      <c r="F706">
        <f t="shared" si="100"/>
        <v>5</v>
      </c>
      <c r="G706">
        <f t="shared" si="96"/>
        <v>36</v>
      </c>
    </row>
    <row r="707" spans="1:7" x14ac:dyDescent="0.55000000000000004">
      <c r="A707">
        <f t="shared" ref="A707:A770" si="101">A387+1250</f>
        <v>8750</v>
      </c>
      <c r="B707" s="66">
        <v>665</v>
      </c>
      <c r="C707">
        <f>INDEX('Hex8'!$C$31:$FF$50,F707,G707)</f>
        <v>1.0321616939761575</v>
      </c>
      <c r="D707" s="65">
        <v>1.3176631134711994</v>
      </c>
      <c r="E707" s="65"/>
      <c r="F707">
        <f t="shared" si="100"/>
        <v>6</v>
      </c>
      <c r="G707">
        <f t="shared" si="96"/>
        <v>36</v>
      </c>
    </row>
    <row r="708" spans="1:7" x14ac:dyDescent="0.55000000000000004">
      <c r="A708">
        <f t="shared" si="101"/>
        <v>8750</v>
      </c>
      <c r="B708" s="66">
        <v>665</v>
      </c>
      <c r="C708">
        <f>INDEX('Hex8'!$C$31:$FF$50,F708,G708)</f>
        <v>0.95221505214542945</v>
      </c>
      <c r="D708" s="65">
        <v>1.3556312282870939</v>
      </c>
      <c r="E708" s="65"/>
      <c r="F708">
        <f t="shared" si="100"/>
        <v>7</v>
      </c>
      <c r="G708">
        <f t="shared" si="96"/>
        <v>36</v>
      </c>
    </row>
    <row r="709" spans="1:7" x14ac:dyDescent="0.55000000000000004">
      <c r="A709">
        <f t="shared" si="101"/>
        <v>8750</v>
      </c>
      <c r="B709" s="66">
        <v>665</v>
      </c>
      <c r="C709">
        <f>INDEX('Hex8'!$C$31:$FF$50,F709,G709)</f>
        <v>0.81257686011989116</v>
      </c>
      <c r="D709" s="65">
        <v>1.0307302267806293</v>
      </c>
      <c r="E709" s="65"/>
      <c r="F709">
        <f t="shared" si="100"/>
        <v>8</v>
      </c>
      <c r="G709">
        <f t="shared" si="96"/>
        <v>36</v>
      </c>
    </row>
    <row r="710" spans="1:7" x14ac:dyDescent="0.55000000000000004">
      <c r="A710">
        <f t="shared" si="101"/>
        <v>8750</v>
      </c>
      <c r="B710" s="66">
        <v>665</v>
      </c>
      <c r="C710">
        <f>INDEX('Hex8'!$C$31:$FF$50,F710,G710)</f>
        <v>0.6163005880407294</v>
      </c>
      <c r="D710" s="65">
        <v>0.86606314209154855</v>
      </c>
      <c r="E710" s="65"/>
      <c r="F710">
        <f t="shared" si="100"/>
        <v>9</v>
      </c>
      <c r="G710">
        <f t="shared" si="96"/>
        <v>36</v>
      </c>
    </row>
    <row r="711" spans="1:7" x14ac:dyDescent="0.55000000000000004">
      <c r="A711">
        <f t="shared" si="101"/>
        <v>8750</v>
      </c>
      <c r="B711" s="66">
        <v>665</v>
      </c>
      <c r="C711">
        <f>INDEX('Hex8'!$C$31:$FF$50,F711,G711)</f>
        <v>1.084096730099998</v>
      </c>
      <c r="D711" s="65">
        <v>1.1675054151057829</v>
      </c>
      <c r="E711" s="65"/>
      <c r="F711">
        <f t="shared" si="100"/>
        <v>10</v>
      </c>
      <c r="G711">
        <f t="shared" si="96"/>
        <v>36</v>
      </c>
    </row>
    <row r="712" spans="1:7" x14ac:dyDescent="0.55000000000000004">
      <c r="A712">
        <f t="shared" si="101"/>
        <v>8750</v>
      </c>
      <c r="B712" s="66">
        <v>665</v>
      </c>
      <c r="C712">
        <f>INDEX('Hex8'!$C$31:$FF$50,F712,G712)</f>
        <v>0.77947212905418062</v>
      </c>
      <c r="D712" s="65">
        <v>0.95697774563992144</v>
      </c>
      <c r="E712" s="65"/>
      <c r="F712">
        <f t="shared" si="100"/>
        <v>11</v>
      </c>
      <c r="G712">
        <f t="shared" si="96"/>
        <v>36</v>
      </c>
    </row>
    <row r="713" spans="1:7" x14ac:dyDescent="0.55000000000000004">
      <c r="A713">
        <f t="shared" si="101"/>
        <v>8750</v>
      </c>
      <c r="B713" s="66">
        <v>665</v>
      </c>
      <c r="C713">
        <f>INDEX('Hex8'!$C$31:$FF$50,F713,G713)</f>
        <v>1.1173592931912415</v>
      </c>
      <c r="D713" s="65">
        <v>1.3460641078796829</v>
      </c>
      <c r="E713" s="65"/>
      <c r="F713">
        <f t="shared" si="100"/>
        <v>12</v>
      </c>
      <c r="G713">
        <f t="shared" si="96"/>
        <v>36</v>
      </c>
    </row>
    <row r="714" spans="1:7" x14ac:dyDescent="0.55000000000000004">
      <c r="A714">
        <f t="shared" si="101"/>
        <v>8750</v>
      </c>
      <c r="B714" s="66">
        <v>665</v>
      </c>
      <c r="C714">
        <f>INDEX('Hex8'!$C$31:$FF$50,F714,G714)</f>
        <v>1.0345696860580715</v>
      </c>
      <c r="D714" s="65">
        <v>1.1672257595055451</v>
      </c>
      <c r="E714" s="65"/>
      <c r="F714">
        <f t="shared" si="100"/>
        <v>13</v>
      </c>
      <c r="G714">
        <f t="shared" si="96"/>
        <v>36</v>
      </c>
    </row>
    <row r="715" spans="1:7" x14ac:dyDescent="0.55000000000000004">
      <c r="A715">
        <f t="shared" si="101"/>
        <v>8750</v>
      </c>
      <c r="B715" s="66">
        <v>665</v>
      </c>
      <c r="C715">
        <f>INDEX('Hex8'!$C$31:$FF$50,F715,G715)</f>
        <v>1.3002526379797337</v>
      </c>
      <c r="D715" s="65">
        <v>1.5949217285186394</v>
      </c>
      <c r="E715" s="65"/>
      <c r="F715">
        <f t="shared" si="100"/>
        <v>14</v>
      </c>
      <c r="G715">
        <f t="shared" si="96"/>
        <v>36</v>
      </c>
    </row>
    <row r="716" spans="1:7" x14ac:dyDescent="0.55000000000000004">
      <c r="A716">
        <f t="shared" si="101"/>
        <v>8750</v>
      </c>
      <c r="B716" s="66">
        <v>665</v>
      </c>
      <c r="C716">
        <f>INDEX('Hex8'!$C$31:$FF$50,F716,G716)</f>
        <v>1.0299232686846731</v>
      </c>
      <c r="D716" s="65">
        <v>1.2674407016180753</v>
      </c>
      <c r="E716" s="65"/>
      <c r="F716">
        <f t="shared" si="100"/>
        <v>15</v>
      </c>
      <c r="G716">
        <f t="shared" si="96"/>
        <v>36</v>
      </c>
    </row>
    <row r="717" spans="1:7" x14ac:dyDescent="0.55000000000000004">
      <c r="A717">
        <f t="shared" si="101"/>
        <v>8750</v>
      </c>
      <c r="B717" s="66">
        <v>665</v>
      </c>
      <c r="C717">
        <f>INDEX('Hex8'!$C$31:$FF$50,F717,G717)</f>
        <v>0.75583543626372984</v>
      </c>
      <c r="D717" s="65">
        <v>0.89488259004612958</v>
      </c>
      <c r="E717" s="65"/>
      <c r="F717">
        <f t="shared" ref="F717:F721" si="102">F716+1</f>
        <v>16</v>
      </c>
      <c r="G717">
        <f t="shared" si="96"/>
        <v>36</v>
      </c>
    </row>
    <row r="718" spans="1:7" x14ac:dyDescent="0.55000000000000004">
      <c r="A718">
        <f t="shared" si="101"/>
        <v>8750</v>
      </c>
      <c r="B718" s="66">
        <v>665</v>
      </c>
      <c r="C718">
        <f>INDEX('Hex8'!$C$31:$FF$50,F718,G718)</f>
        <v>1.1240210909687036</v>
      </c>
      <c r="D718" s="65">
        <v>1.2750214292717175</v>
      </c>
      <c r="E718" s="65"/>
      <c r="F718">
        <f t="shared" si="102"/>
        <v>17</v>
      </c>
      <c r="G718">
        <f t="shared" si="96"/>
        <v>36</v>
      </c>
    </row>
    <row r="719" spans="1:7" x14ac:dyDescent="0.55000000000000004">
      <c r="A719">
        <f t="shared" si="101"/>
        <v>8750</v>
      </c>
      <c r="B719" s="66">
        <v>665</v>
      </c>
      <c r="C719">
        <f>INDEX('Hex8'!$C$31:$FF$50,F719,G719)</f>
        <v>0.97581442705710375</v>
      </c>
      <c r="D719" s="65">
        <v>1.2049060712630628</v>
      </c>
      <c r="E719" s="65"/>
      <c r="F719">
        <f t="shared" si="102"/>
        <v>18</v>
      </c>
      <c r="G719">
        <f t="shared" si="96"/>
        <v>36</v>
      </c>
    </row>
    <row r="720" spans="1:7" x14ac:dyDescent="0.55000000000000004">
      <c r="A720">
        <f t="shared" si="101"/>
        <v>8750</v>
      </c>
      <c r="B720" s="66">
        <v>665</v>
      </c>
      <c r="C720">
        <f>INDEX('Hex8'!$C$31:$FF$50,F720,G720)</f>
        <v>1.1054172950820937</v>
      </c>
      <c r="D720" s="65">
        <v>1.3242323335278336</v>
      </c>
      <c r="E720" s="65"/>
      <c r="F720">
        <f t="shared" si="102"/>
        <v>19</v>
      </c>
      <c r="G720">
        <f t="shared" si="96"/>
        <v>36</v>
      </c>
    </row>
    <row r="721" spans="1:7" x14ac:dyDescent="0.55000000000000004">
      <c r="A721">
        <f t="shared" si="101"/>
        <v>8750</v>
      </c>
      <c r="B721" s="66">
        <v>665</v>
      </c>
      <c r="C721">
        <f>INDEX('Hex8'!$C$31:$FF$50,F721,G721)</f>
        <v>1.1350426685407715</v>
      </c>
      <c r="D721" s="65">
        <v>1.3926930675882432</v>
      </c>
      <c r="E721" s="65"/>
      <c r="F721">
        <f t="shared" si="102"/>
        <v>20</v>
      </c>
      <c r="G721">
        <f t="shared" si="96"/>
        <v>36</v>
      </c>
    </row>
    <row r="722" spans="1:7" x14ac:dyDescent="0.55000000000000004">
      <c r="A722">
        <f t="shared" si="101"/>
        <v>8750</v>
      </c>
      <c r="B722" s="66">
        <v>750</v>
      </c>
      <c r="C722">
        <f>INDEX('Hex8'!$C$31:$FF$50,F722,G722)</f>
        <v>0.87166524679260127</v>
      </c>
      <c r="D722" s="65">
        <v>1.1947908940445182</v>
      </c>
      <c r="E722" s="65"/>
      <c r="F722">
        <v>1</v>
      </c>
      <c r="G722">
        <f t="shared" si="96"/>
        <v>37</v>
      </c>
    </row>
    <row r="723" spans="1:7" x14ac:dyDescent="0.55000000000000004">
      <c r="A723">
        <f t="shared" si="101"/>
        <v>8750</v>
      </c>
      <c r="B723" s="66">
        <v>750</v>
      </c>
      <c r="C723">
        <f>INDEX('Hex8'!$C$31:$FF$50,F723,G723)</f>
        <v>0.80623962402400051</v>
      </c>
      <c r="D723" s="65">
        <v>1.0562109337529222</v>
      </c>
      <c r="E723" s="65"/>
      <c r="F723">
        <f t="shared" ref="F723:F736" si="103">F722+1</f>
        <v>2</v>
      </c>
      <c r="G723">
        <f t="shared" si="96"/>
        <v>37</v>
      </c>
    </row>
    <row r="724" spans="1:7" x14ac:dyDescent="0.55000000000000004">
      <c r="A724">
        <f t="shared" si="101"/>
        <v>8750</v>
      </c>
      <c r="B724" s="66">
        <v>750</v>
      </c>
      <c r="C724">
        <f>INDEX('Hex8'!$C$31:$FF$50,F724,G724)</f>
        <v>0.83722990170905243</v>
      </c>
      <c r="D724" s="65">
        <v>0.98989625500191891</v>
      </c>
      <c r="E724" s="65"/>
      <c r="F724">
        <f t="shared" si="103"/>
        <v>3</v>
      </c>
      <c r="G724">
        <f t="shared" si="96"/>
        <v>37</v>
      </c>
    </row>
    <row r="725" spans="1:7" x14ac:dyDescent="0.55000000000000004">
      <c r="A725">
        <f t="shared" si="101"/>
        <v>8750</v>
      </c>
      <c r="B725" s="66">
        <v>750</v>
      </c>
      <c r="C725">
        <f>INDEX('Hex8'!$C$31:$FF$50,F725,G725)</f>
        <v>0.7265591881563721</v>
      </c>
      <c r="D725" s="65">
        <v>1.1808089813367004</v>
      </c>
      <c r="E725" s="65"/>
      <c r="F725">
        <f t="shared" si="103"/>
        <v>4</v>
      </c>
      <c r="G725">
        <f t="shared" si="96"/>
        <v>37</v>
      </c>
    </row>
    <row r="726" spans="1:7" x14ac:dyDescent="0.55000000000000004">
      <c r="A726">
        <f t="shared" si="101"/>
        <v>8750</v>
      </c>
      <c r="B726" s="66">
        <v>750</v>
      </c>
      <c r="C726">
        <f>INDEX('Hex8'!$C$31:$FF$50,F726,G726)</f>
        <v>0.92372356667819211</v>
      </c>
      <c r="D726" s="65">
        <v>1.0094655229912022</v>
      </c>
      <c r="E726" s="65"/>
      <c r="F726">
        <f t="shared" si="103"/>
        <v>5</v>
      </c>
      <c r="G726">
        <f t="shared" si="96"/>
        <v>37</v>
      </c>
    </row>
    <row r="727" spans="1:7" x14ac:dyDescent="0.55000000000000004">
      <c r="A727">
        <f t="shared" si="101"/>
        <v>8750</v>
      </c>
      <c r="B727" s="66">
        <v>750</v>
      </c>
      <c r="C727">
        <f>INDEX('Hex8'!$C$31:$FF$50,F727,G727)</f>
        <v>1.0267539003006205</v>
      </c>
      <c r="D727" s="65">
        <v>1.3176631134711994</v>
      </c>
      <c r="E727" s="65"/>
      <c r="F727">
        <f t="shared" si="103"/>
        <v>6</v>
      </c>
      <c r="G727">
        <f t="shared" ref="G727:G790" si="104">G707+1</f>
        <v>37</v>
      </c>
    </row>
    <row r="728" spans="1:7" x14ac:dyDescent="0.55000000000000004">
      <c r="A728">
        <f t="shared" si="101"/>
        <v>8750</v>
      </c>
      <c r="B728" s="66">
        <v>750</v>
      </c>
      <c r="C728">
        <f>INDEX('Hex8'!$C$31:$FF$50,F728,G728)</f>
        <v>0.94684949278089536</v>
      </c>
      <c r="D728" s="65">
        <v>1.3556312282870939</v>
      </c>
      <c r="E728" s="65"/>
      <c r="F728">
        <f t="shared" si="103"/>
        <v>7</v>
      </c>
      <c r="G728">
        <f t="shared" si="104"/>
        <v>37</v>
      </c>
    </row>
    <row r="729" spans="1:7" x14ac:dyDescent="0.55000000000000004">
      <c r="A729">
        <f t="shared" si="101"/>
        <v>8750</v>
      </c>
      <c r="B729" s="66">
        <v>750</v>
      </c>
      <c r="C729">
        <f>INDEX('Hex8'!$C$31:$FF$50,F729,G729)</f>
        <v>0.8083512862461143</v>
      </c>
      <c r="D729" s="65">
        <v>1.0307302267806293</v>
      </c>
      <c r="E729" s="65"/>
      <c r="F729">
        <f t="shared" si="103"/>
        <v>8</v>
      </c>
      <c r="G729">
        <f t="shared" si="104"/>
        <v>37</v>
      </c>
    </row>
    <row r="730" spans="1:7" x14ac:dyDescent="0.55000000000000004">
      <c r="A730">
        <f t="shared" si="101"/>
        <v>8750</v>
      </c>
      <c r="B730" s="66">
        <v>750</v>
      </c>
      <c r="C730">
        <f>INDEX('Hex8'!$C$31:$FF$50,F730,G730)</f>
        <v>0.61244332974635762</v>
      </c>
      <c r="D730" s="65">
        <v>0.86606314209154855</v>
      </c>
      <c r="E730" s="65"/>
      <c r="F730">
        <f t="shared" si="103"/>
        <v>9</v>
      </c>
      <c r="G730">
        <f t="shared" si="104"/>
        <v>37</v>
      </c>
    </row>
    <row r="731" spans="1:7" x14ac:dyDescent="0.55000000000000004">
      <c r="A731">
        <f t="shared" si="101"/>
        <v>8750</v>
      </c>
      <c r="B731" s="66">
        <v>750</v>
      </c>
      <c r="C731">
        <f>INDEX('Hex8'!$C$31:$FF$50,F731,G731)</f>
        <v>1.0780071723464724</v>
      </c>
      <c r="D731" s="65">
        <v>1.1675054151057829</v>
      </c>
      <c r="E731" s="65"/>
      <c r="F731">
        <f t="shared" si="103"/>
        <v>10</v>
      </c>
      <c r="G731">
        <f t="shared" si="104"/>
        <v>37</v>
      </c>
    </row>
    <row r="732" spans="1:7" x14ac:dyDescent="0.55000000000000004">
      <c r="A732">
        <f t="shared" si="101"/>
        <v>8750</v>
      </c>
      <c r="B732" s="66">
        <v>750</v>
      </c>
      <c r="C732">
        <f>INDEX('Hex8'!$C$31:$FF$50,F732,G732)</f>
        <v>0.77480074473015148</v>
      </c>
      <c r="D732" s="65">
        <v>0.95697774563992144</v>
      </c>
      <c r="E732" s="65"/>
      <c r="F732">
        <f t="shared" si="103"/>
        <v>11</v>
      </c>
      <c r="G732">
        <f t="shared" si="104"/>
        <v>37</v>
      </c>
    </row>
    <row r="733" spans="1:7" x14ac:dyDescent="0.55000000000000004">
      <c r="A733">
        <f t="shared" si="101"/>
        <v>8750</v>
      </c>
      <c r="B733" s="66">
        <v>750</v>
      </c>
      <c r="C733">
        <f>INDEX('Hex8'!$C$31:$FF$50,F733,G733)</f>
        <v>1.1108263534914447</v>
      </c>
      <c r="D733" s="65">
        <v>1.3460641078796829</v>
      </c>
      <c r="E733" s="65"/>
      <c r="F733">
        <f t="shared" si="103"/>
        <v>12</v>
      </c>
      <c r="G733">
        <f t="shared" si="104"/>
        <v>37</v>
      </c>
    </row>
    <row r="734" spans="1:7" x14ac:dyDescent="0.55000000000000004">
      <c r="A734">
        <f t="shared" si="101"/>
        <v>8750</v>
      </c>
      <c r="B734" s="66">
        <v>750</v>
      </c>
      <c r="C734">
        <f>INDEX('Hex8'!$C$31:$FF$50,F734,G734)</f>
        <v>1.0287049873943881</v>
      </c>
      <c r="D734" s="65">
        <v>1.1672257595055451</v>
      </c>
      <c r="E734" s="65"/>
      <c r="F734">
        <f t="shared" si="103"/>
        <v>13</v>
      </c>
      <c r="G734">
        <f t="shared" si="104"/>
        <v>37</v>
      </c>
    </row>
    <row r="735" spans="1:7" x14ac:dyDescent="0.55000000000000004">
      <c r="A735">
        <f t="shared" si="101"/>
        <v>8750</v>
      </c>
      <c r="B735" s="66">
        <v>750</v>
      </c>
      <c r="C735">
        <f>INDEX('Hex8'!$C$31:$FF$50,F735,G735)</f>
        <v>1.2927958460561924</v>
      </c>
      <c r="D735" s="65">
        <v>1.5949217285186394</v>
      </c>
      <c r="E735" s="65"/>
      <c r="F735">
        <f t="shared" si="103"/>
        <v>14</v>
      </c>
      <c r="G735">
        <f t="shared" si="104"/>
        <v>37</v>
      </c>
    </row>
    <row r="736" spans="1:7" x14ac:dyDescent="0.55000000000000004">
      <c r="A736">
        <f t="shared" si="101"/>
        <v>8750</v>
      </c>
      <c r="B736" s="66">
        <v>750</v>
      </c>
      <c r="C736">
        <f>INDEX('Hex8'!$C$31:$FF$50,F736,G736)</f>
        <v>1.0235618260603003</v>
      </c>
      <c r="D736" s="65">
        <v>1.2674407016180753</v>
      </c>
      <c r="E736" s="65"/>
      <c r="F736">
        <f t="shared" si="103"/>
        <v>15</v>
      </c>
      <c r="G736">
        <f t="shared" si="104"/>
        <v>37</v>
      </c>
    </row>
    <row r="737" spans="1:7" x14ac:dyDescent="0.55000000000000004">
      <c r="A737">
        <f t="shared" si="101"/>
        <v>8750</v>
      </c>
      <c r="B737" s="66">
        <v>750</v>
      </c>
      <c r="C737">
        <f>INDEX('Hex8'!$C$31:$FF$50,F737,G737)</f>
        <v>0.75149971448797681</v>
      </c>
      <c r="D737" s="65">
        <v>0.89488259004612958</v>
      </c>
      <c r="E737" s="65"/>
      <c r="F737">
        <f t="shared" ref="F737:F741" si="105">F736+1</f>
        <v>16</v>
      </c>
      <c r="G737">
        <f t="shared" si="104"/>
        <v>37</v>
      </c>
    </row>
    <row r="738" spans="1:7" x14ac:dyDescent="0.55000000000000004">
      <c r="A738">
        <f t="shared" si="101"/>
        <v>8750</v>
      </c>
      <c r="B738" s="66">
        <v>750</v>
      </c>
      <c r="C738">
        <f>INDEX('Hex8'!$C$31:$FF$50,F738,G738)</f>
        <v>1.1171793191036956</v>
      </c>
      <c r="D738" s="65">
        <v>1.2750214292717175</v>
      </c>
      <c r="E738" s="65"/>
      <c r="F738">
        <f t="shared" si="105"/>
        <v>17</v>
      </c>
      <c r="G738">
        <f t="shared" si="104"/>
        <v>37</v>
      </c>
    </row>
    <row r="739" spans="1:7" x14ac:dyDescent="0.55000000000000004">
      <c r="A739">
        <f t="shared" si="101"/>
        <v>8750</v>
      </c>
      <c r="B739" s="66">
        <v>750</v>
      </c>
      <c r="C739">
        <f>INDEX('Hex8'!$C$31:$FF$50,F739,G739)</f>
        <v>0.96954380081817504</v>
      </c>
      <c r="D739" s="65">
        <v>1.2049060712630628</v>
      </c>
      <c r="E739" s="65"/>
      <c r="F739">
        <f t="shared" si="105"/>
        <v>18</v>
      </c>
      <c r="G739">
        <f t="shared" si="104"/>
        <v>37</v>
      </c>
    </row>
    <row r="740" spans="1:7" x14ac:dyDescent="0.55000000000000004">
      <c r="A740">
        <f t="shared" si="101"/>
        <v>8750</v>
      </c>
      <c r="B740" s="66">
        <v>750</v>
      </c>
      <c r="C740">
        <f>INDEX('Hex8'!$C$31:$FF$50,F740,G740)</f>
        <v>1.098903906802924</v>
      </c>
      <c r="D740" s="65">
        <v>1.3242323335278336</v>
      </c>
      <c r="E740" s="65"/>
      <c r="F740">
        <f t="shared" si="105"/>
        <v>19</v>
      </c>
      <c r="G740">
        <f t="shared" si="104"/>
        <v>37</v>
      </c>
    </row>
    <row r="741" spans="1:7" x14ac:dyDescent="0.55000000000000004">
      <c r="A741">
        <f t="shared" si="101"/>
        <v>8750</v>
      </c>
      <c r="B741" s="66">
        <v>750</v>
      </c>
      <c r="C741">
        <f>INDEX('Hex8'!$C$31:$FF$50,F741,G741)</f>
        <v>1.1284078254956569</v>
      </c>
      <c r="D741" s="65">
        <v>1.3926930675882432</v>
      </c>
      <c r="E741" s="65"/>
      <c r="F741">
        <f t="shared" si="105"/>
        <v>20</v>
      </c>
      <c r="G741">
        <f t="shared" si="104"/>
        <v>37</v>
      </c>
    </row>
    <row r="742" spans="1:7" x14ac:dyDescent="0.55000000000000004">
      <c r="A742">
        <f t="shared" si="101"/>
        <v>8750</v>
      </c>
      <c r="B742" s="66">
        <f>B722+250</f>
        <v>1000</v>
      </c>
      <c r="C742">
        <f>INDEX('Hex8'!$C$31:$FF$50,F742,G742)</f>
        <v>0.8465594752011375</v>
      </c>
      <c r="D742" s="65">
        <v>1.1947908940445182</v>
      </c>
      <c r="E742" s="65"/>
      <c r="F742">
        <v>1</v>
      </c>
      <c r="G742">
        <f t="shared" si="104"/>
        <v>38</v>
      </c>
    </row>
    <row r="743" spans="1:7" x14ac:dyDescent="0.55000000000000004">
      <c r="A743">
        <f t="shared" si="101"/>
        <v>8750</v>
      </c>
      <c r="B743" s="66">
        <f t="shared" ref="B743:B761" si="106">B723+250</f>
        <v>1000</v>
      </c>
      <c r="C743">
        <f>INDEX('Hex8'!$C$31:$FF$50,F743,G743)</f>
        <v>0.77992737470576901</v>
      </c>
      <c r="D743" s="65">
        <v>1.0562109337529222</v>
      </c>
      <c r="E743" s="65"/>
      <c r="F743">
        <f t="shared" ref="F743:F756" si="107">F742+1</f>
        <v>2</v>
      </c>
      <c r="G743">
        <f t="shared" si="104"/>
        <v>38</v>
      </c>
    </row>
    <row r="744" spans="1:7" x14ac:dyDescent="0.55000000000000004">
      <c r="A744">
        <f t="shared" si="101"/>
        <v>8750</v>
      </c>
      <c r="B744" s="66">
        <f t="shared" si="106"/>
        <v>1000</v>
      </c>
      <c r="C744">
        <f>INDEX('Hex8'!$C$31:$FF$50,F744,G744)</f>
        <v>0.81187708323409447</v>
      </c>
      <c r="D744" s="65">
        <v>0.98989625500191891</v>
      </c>
      <c r="E744" s="65"/>
      <c r="F744">
        <f t="shared" si="107"/>
        <v>3</v>
      </c>
      <c r="G744">
        <f t="shared" si="104"/>
        <v>38</v>
      </c>
    </row>
    <row r="745" spans="1:7" x14ac:dyDescent="0.55000000000000004">
      <c r="A745">
        <f t="shared" si="101"/>
        <v>8750</v>
      </c>
      <c r="B745" s="66">
        <f t="shared" si="106"/>
        <v>1000</v>
      </c>
      <c r="C745">
        <f>INDEX('Hex8'!$C$31:$FF$50,F745,G745)</f>
        <v>0.70693888372087399</v>
      </c>
      <c r="D745" s="65">
        <v>1.1808089813367004</v>
      </c>
      <c r="E745" s="65"/>
      <c r="F745">
        <f t="shared" si="107"/>
        <v>4</v>
      </c>
      <c r="G745">
        <f t="shared" si="104"/>
        <v>38</v>
      </c>
    </row>
    <row r="746" spans="1:7" x14ac:dyDescent="0.55000000000000004">
      <c r="A746">
        <f t="shared" si="101"/>
        <v>8750</v>
      </c>
      <c r="B746" s="66">
        <f t="shared" si="106"/>
        <v>1000</v>
      </c>
      <c r="C746">
        <f>INDEX('Hex8'!$C$31:$FF$50,F746,G746)</f>
        <v>0.8923816917365508</v>
      </c>
      <c r="D746" s="65">
        <v>1.0094655229912022</v>
      </c>
      <c r="E746" s="65"/>
      <c r="F746">
        <f t="shared" si="107"/>
        <v>5</v>
      </c>
      <c r="G746">
        <f t="shared" si="104"/>
        <v>38</v>
      </c>
    </row>
    <row r="747" spans="1:7" x14ac:dyDescent="0.55000000000000004">
      <c r="A747">
        <f t="shared" si="101"/>
        <v>8750</v>
      </c>
      <c r="B747" s="66">
        <f t="shared" si="106"/>
        <v>1000</v>
      </c>
      <c r="C747">
        <f>INDEX('Hex8'!$C$31:$FF$50,F747,G747)</f>
        <v>1.0004961848473701</v>
      </c>
      <c r="D747" s="65">
        <v>1.3176631134711994</v>
      </c>
      <c r="E747" s="65"/>
      <c r="F747">
        <f t="shared" si="107"/>
        <v>6</v>
      </c>
      <c r="G747">
        <f t="shared" si="104"/>
        <v>38</v>
      </c>
    </row>
    <row r="748" spans="1:7" x14ac:dyDescent="0.55000000000000004">
      <c r="A748">
        <f t="shared" si="101"/>
        <v>8750</v>
      </c>
      <c r="B748" s="66">
        <f t="shared" si="106"/>
        <v>1000</v>
      </c>
      <c r="C748">
        <f>INDEX('Hex8'!$C$31:$FF$50,F748,G748)</f>
        <v>0.92023549467543775</v>
      </c>
      <c r="D748" s="65">
        <v>1.3556312282870939</v>
      </c>
      <c r="E748" s="65"/>
      <c r="F748">
        <f t="shared" si="107"/>
        <v>7</v>
      </c>
      <c r="G748">
        <f t="shared" si="104"/>
        <v>38</v>
      </c>
    </row>
    <row r="749" spans="1:7" x14ac:dyDescent="0.55000000000000004">
      <c r="A749">
        <f t="shared" si="101"/>
        <v>8750</v>
      </c>
      <c r="B749" s="66">
        <f t="shared" si="106"/>
        <v>1000</v>
      </c>
      <c r="C749">
        <f>INDEX('Hex8'!$C$31:$FF$50,F749,G749)</f>
        <v>0.78534492200727535</v>
      </c>
      <c r="D749" s="65">
        <v>1.0307302267806293</v>
      </c>
      <c r="E749" s="65"/>
      <c r="F749">
        <f t="shared" si="107"/>
        <v>8</v>
      </c>
      <c r="G749">
        <f t="shared" si="104"/>
        <v>38</v>
      </c>
    </row>
    <row r="750" spans="1:7" x14ac:dyDescent="0.55000000000000004">
      <c r="A750">
        <f t="shared" si="101"/>
        <v>8750</v>
      </c>
      <c r="B750" s="66">
        <f t="shared" si="106"/>
        <v>1000</v>
      </c>
      <c r="C750">
        <f>INDEX('Hex8'!$C$31:$FF$50,F750,G750)</f>
        <v>0.5943478012509309</v>
      </c>
      <c r="D750" s="65">
        <v>0.86606314209154855</v>
      </c>
      <c r="E750" s="65"/>
      <c r="F750">
        <f t="shared" si="107"/>
        <v>9</v>
      </c>
      <c r="G750">
        <f t="shared" si="104"/>
        <v>38</v>
      </c>
    </row>
    <row r="751" spans="1:7" x14ac:dyDescent="0.55000000000000004">
      <c r="A751">
        <f t="shared" si="101"/>
        <v>8750</v>
      </c>
      <c r="B751" s="66">
        <f t="shared" si="106"/>
        <v>1000</v>
      </c>
      <c r="C751">
        <f>INDEX('Hex8'!$C$31:$FF$50,F751,G751)</f>
        <v>1.0405732004274502</v>
      </c>
      <c r="D751" s="65">
        <v>1.1675054151057829</v>
      </c>
      <c r="E751" s="65"/>
      <c r="F751">
        <f t="shared" si="107"/>
        <v>10</v>
      </c>
      <c r="G751">
        <f t="shared" si="104"/>
        <v>38</v>
      </c>
    </row>
    <row r="752" spans="1:7" x14ac:dyDescent="0.55000000000000004">
      <c r="A752">
        <f t="shared" si="101"/>
        <v>8750</v>
      </c>
      <c r="B752" s="66">
        <f t="shared" si="106"/>
        <v>1000</v>
      </c>
      <c r="C752">
        <f>INDEX('Hex8'!$C$31:$FF$50,F752,G752)</f>
        <v>0.74586793042479371</v>
      </c>
      <c r="D752" s="65">
        <v>0.95697774563992144</v>
      </c>
      <c r="E752" s="65"/>
      <c r="F752">
        <f t="shared" si="107"/>
        <v>11</v>
      </c>
      <c r="G752">
        <f t="shared" si="104"/>
        <v>38</v>
      </c>
    </row>
    <row r="753" spans="1:7" x14ac:dyDescent="0.55000000000000004">
      <c r="A753">
        <f t="shared" si="101"/>
        <v>8750</v>
      </c>
      <c r="B753" s="66">
        <f t="shared" si="106"/>
        <v>1000</v>
      </c>
      <c r="C753">
        <f>INDEX('Hex8'!$C$31:$FF$50,F753,G753)</f>
        <v>1.0723678698222781</v>
      </c>
      <c r="D753" s="65">
        <v>1.3460641078796829</v>
      </c>
      <c r="E753" s="65"/>
      <c r="F753">
        <f t="shared" si="107"/>
        <v>12</v>
      </c>
      <c r="G753">
        <f t="shared" si="104"/>
        <v>38</v>
      </c>
    </row>
    <row r="754" spans="1:7" x14ac:dyDescent="0.55000000000000004">
      <c r="A754">
        <f t="shared" si="101"/>
        <v>8750</v>
      </c>
      <c r="B754" s="66">
        <f t="shared" si="106"/>
        <v>1000</v>
      </c>
      <c r="C754">
        <f>INDEX('Hex8'!$C$31:$FF$50,F754,G754)</f>
        <v>0.99535978920280754</v>
      </c>
      <c r="D754" s="65">
        <v>1.1672257595055451</v>
      </c>
      <c r="E754" s="65"/>
      <c r="F754">
        <f t="shared" si="107"/>
        <v>13</v>
      </c>
      <c r="G754">
        <f t="shared" si="104"/>
        <v>38</v>
      </c>
    </row>
    <row r="755" spans="1:7" x14ac:dyDescent="0.55000000000000004">
      <c r="A755">
        <f t="shared" si="101"/>
        <v>8750</v>
      </c>
      <c r="B755" s="66">
        <f t="shared" si="106"/>
        <v>1000</v>
      </c>
      <c r="C755">
        <f>INDEX('Hex8'!$C$31:$FF$50,F755,G755)</f>
        <v>1.2502946722668855</v>
      </c>
      <c r="D755" s="65">
        <v>1.5949217285186394</v>
      </c>
      <c r="E755" s="65"/>
      <c r="F755">
        <f t="shared" si="107"/>
        <v>14</v>
      </c>
      <c r="G755">
        <f t="shared" si="104"/>
        <v>38</v>
      </c>
    </row>
    <row r="756" spans="1:7" x14ac:dyDescent="0.55000000000000004">
      <c r="A756">
        <f t="shared" si="101"/>
        <v>8750</v>
      </c>
      <c r="B756" s="66">
        <f t="shared" si="106"/>
        <v>1000</v>
      </c>
      <c r="C756">
        <f>INDEX('Hex8'!$C$31:$FF$50,F756,G756)</f>
        <v>0.98943267155526671</v>
      </c>
      <c r="D756" s="65">
        <v>1.2674407016180753</v>
      </c>
      <c r="E756" s="65"/>
      <c r="F756">
        <f t="shared" si="107"/>
        <v>15</v>
      </c>
      <c r="G756">
        <f t="shared" si="104"/>
        <v>38</v>
      </c>
    </row>
    <row r="757" spans="1:7" x14ac:dyDescent="0.55000000000000004">
      <c r="A757">
        <f t="shared" si="101"/>
        <v>8750</v>
      </c>
      <c r="B757" s="66">
        <f t="shared" si="106"/>
        <v>1000</v>
      </c>
      <c r="C757">
        <f>INDEX('Hex8'!$C$31:$FF$50,F757,G757)</f>
        <v>0.72886187339955077</v>
      </c>
      <c r="D757" s="65">
        <v>0.89488259004612958</v>
      </c>
      <c r="E757" s="65"/>
      <c r="F757">
        <f t="shared" ref="F757:F761" si="108">F756+1</f>
        <v>16</v>
      </c>
      <c r="G757">
        <f t="shared" si="104"/>
        <v>38</v>
      </c>
    </row>
    <row r="758" spans="1:7" x14ac:dyDescent="0.55000000000000004">
      <c r="A758">
        <f t="shared" si="101"/>
        <v>8750</v>
      </c>
      <c r="B758" s="66">
        <f t="shared" si="106"/>
        <v>1000</v>
      </c>
      <c r="C758">
        <f>INDEX('Hex8'!$C$31:$FF$50,F758,G758)</f>
        <v>1.0758634274993946</v>
      </c>
      <c r="D758" s="65">
        <v>1.2750214292717175</v>
      </c>
      <c r="E758" s="65"/>
      <c r="F758">
        <f t="shared" si="108"/>
        <v>17</v>
      </c>
      <c r="G758">
        <f t="shared" si="104"/>
        <v>38</v>
      </c>
    </row>
    <row r="759" spans="1:7" x14ac:dyDescent="0.55000000000000004">
      <c r="A759">
        <f t="shared" si="101"/>
        <v>8750</v>
      </c>
      <c r="B759" s="66">
        <f t="shared" si="106"/>
        <v>1000</v>
      </c>
      <c r="C759">
        <f>INDEX('Hex8'!$C$31:$FF$50,F759,G759)</f>
        <v>0.93618025248728443</v>
      </c>
      <c r="D759" s="65">
        <v>1.2049060712630628</v>
      </c>
      <c r="E759" s="65"/>
      <c r="F759">
        <f t="shared" si="108"/>
        <v>18</v>
      </c>
      <c r="G759">
        <f t="shared" si="104"/>
        <v>38</v>
      </c>
    </row>
    <row r="760" spans="1:7" x14ac:dyDescent="0.55000000000000004">
      <c r="A760">
        <f t="shared" si="101"/>
        <v>8750</v>
      </c>
      <c r="B760" s="66">
        <f t="shared" si="106"/>
        <v>1000</v>
      </c>
      <c r="C760">
        <f>INDEX('Hex8'!$C$31:$FF$50,F760,G760)</f>
        <v>1.0610917668702229</v>
      </c>
      <c r="D760" s="65">
        <v>1.3242323335278336</v>
      </c>
      <c r="E760" s="65"/>
      <c r="F760">
        <f t="shared" si="108"/>
        <v>19</v>
      </c>
      <c r="G760">
        <f t="shared" si="104"/>
        <v>38</v>
      </c>
    </row>
    <row r="761" spans="1:7" x14ac:dyDescent="0.55000000000000004">
      <c r="A761">
        <f t="shared" si="101"/>
        <v>8750</v>
      </c>
      <c r="B761" s="66">
        <f t="shared" si="106"/>
        <v>1000</v>
      </c>
      <c r="C761">
        <f>INDEX('Hex8'!$C$31:$FF$50,F761,G761)</f>
        <v>1.0832546570506667</v>
      </c>
      <c r="D761" s="65">
        <v>1.3926930675882432</v>
      </c>
      <c r="E761" s="65"/>
      <c r="F761">
        <f t="shared" si="108"/>
        <v>20</v>
      </c>
      <c r="G761">
        <f t="shared" si="104"/>
        <v>38</v>
      </c>
    </row>
    <row r="762" spans="1:7" x14ac:dyDescent="0.55000000000000004">
      <c r="A762">
        <f t="shared" si="101"/>
        <v>8750</v>
      </c>
      <c r="B762" s="66">
        <f t="shared" ref="B762:B825" si="109">B742+50</f>
        <v>1050</v>
      </c>
      <c r="C762">
        <f>INDEX('Hex8'!$C$31:$FF$50,F762,G762)</f>
        <v>0.83631880728963548</v>
      </c>
      <c r="D762" s="65">
        <v>1.1947908940445182</v>
      </c>
      <c r="E762" s="65"/>
      <c r="F762">
        <v>1</v>
      </c>
      <c r="G762">
        <f t="shared" si="104"/>
        <v>39</v>
      </c>
    </row>
    <row r="763" spans="1:7" x14ac:dyDescent="0.55000000000000004">
      <c r="A763">
        <f t="shared" si="101"/>
        <v>8750</v>
      </c>
      <c r="B763" s="66">
        <f t="shared" si="109"/>
        <v>1050</v>
      </c>
      <c r="C763">
        <f>INDEX('Hex8'!$C$31:$FF$50,F763,G763)</f>
        <v>0.76896112806794958</v>
      </c>
      <c r="D763" s="65">
        <v>1.0562109337529222</v>
      </c>
      <c r="E763" s="65"/>
      <c r="F763">
        <f t="shared" ref="F763:F776" si="110">F762+1</f>
        <v>2</v>
      </c>
      <c r="G763">
        <f t="shared" si="104"/>
        <v>39</v>
      </c>
    </row>
    <row r="764" spans="1:7" x14ac:dyDescent="0.55000000000000004">
      <c r="A764">
        <f t="shared" si="101"/>
        <v>8750</v>
      </c>
      <c r="B764" s="66">
        <f t="shared" si="109"/>
        <v>1050</v>
      </c>
      <c r="C764">
        <f>INDEX('Hex8'!$C$31:$FF$50,F764,G764)</f>
        <v>0.79966529387671226</v>
      </c>
      <c r="D764" s="65">
        <v>0.98989625500191891</v>
      </c>
      <c r="E764" s="65"/>
      <c r="F764">
        <f t="shared" si="110"/>
        <v>3</v>
      </c>
      <c r="G764">
        <f t="shared" si="104"/>
        <v>39</v>
      </c>
    </row>
    <row r="765" spans="1:7" x14ac:dyDescent="0.55000000000000004">
      <c r="A765">
        <f t="shared" si="101"/>
        <v>8750</v>
      </c>
      <c r="B765" s="66">
        <f t="shared" si="109"/>
        <v>1050</v>
      </c>
      <c r="C765">
        <f>INDEX('Hex8'!$C$31:$FF$50,F765,G765)</f>
        <v>0.69897676031479661</v>
      </c>
      <c r="D765" s="65">
        <v>1.1808089813367004</v>
      </c>
      <c r="E765" s="65"/>
      <c r="F765">
        <f t="shared" si="110"/>
        <v>4</v>
      </c>
      <c r="G765">
        <f t="shared" si="104"/>
        <v>39</v>
      </c>
    </row>
    <row r="766" spans="1:7" x14ac:dyDescent="0.55000000000000004">
      <c r="A766">
        <f t="shared" si="101"/>
        <v>8750</v>
      </c>
      <c r="B766" s="66">
        <f t="shared" si="109"/>
        <v>1050</v>
      </c>
      <c r="C766">
        <f>INDEX('Hex8'!$C$31:$FF$50,F766,G766)</f>
        <v>0.87752210692164123</v>
      </c>
      <c r="D766" s="65">
        <v>1.0094655229912022</v>
      </c>
      <c r="E766" s="65"/>
      <c r="F766">
        <f t="shared" si="110"/>
        <v>5</v>
      </c>
      <c r="G766">
        <f t="shared" si="104"/>
        <v>39</v>
      </c>
    </row>
    <row r="767" spans="1:7" x14ac:dyDescent="0.55000000000000004">
      <c r="A767">
        <f t="shared" si="101"/>
        <v>8750</v>
      </c>
      <c r="B767" s="66">
        <f t="shared" si="109"/>
        <v>1050</v>
      </c>
      <c r="C767">
        <f>INDEX('Hex8'!$C$31:$FF$50,F767,G767)</f>
        <v>0.98935371228204838</v>
      </c>
      <c r="D767" s="65">
        <v>1.3176631134711994</v>
      </c>
      <c r="E767" s="65"/>
      <c r="F767">
        <f t="shared" si="110"/>
        <v>6</v>
      </c>
      <c r="G767">
        <f t="shared" si="104"/>
        <v>39</v>
      </c>
    </row>
    <row r="768" spans="1:7" x14ac:dyDescent="0.55000000000000004">
      <c r="A768">
        <f t="shared" si="101"/>
        <v>8750</v>
      </c>
      <c r="B768" s="66">
        <f t="shared" si="109"/>
        <v>1050</v>
      </c>
      <c r="C768">
        <f>INDEX('Hex8'!$C$31:$FF$50,F768,G768)</f>
        <v>0.90953945593510099</v>
      </c>
      <c r="D768" s="65">
        <v>1.3556312282870939</v>
      </c>
      <c r="E768" s="65"/>
      <c r="F768">
        <f t="shared" si="110"/>
        <v>7</v>
      </c>
      <c r="G768">
        <f t="shared" si="104"/>
        <v>39</v>
      </c>
    </row>
    <row r="769" spans="1:7" x14ac:dyDescent="0.55000000000000004">
      <c r="A769">
        <f t="shared" si="101"/>
        <v>8750</v>
      </c>
      <c r="B769" s="66">
        <f t="shared" si="109"/>
        <v>1050</v>
      </c>
      <c r="C769">
        <f>INDEX('Hex8'!$C$31:$FF$50,F769,G769)</f>
        <v>0.77480368890501305</v>
      </c>
      <c r="D769" s="65">
        <v>1.0307302267806293</v>
      </c>
      <c r="E769" s="65"/>
      <c r="F769">
        <f t="shared" si="110"/>
        <v>8</v>
      </c>
      <c r="G769">
        <f t="shared" si="104"/>
        <v>39</v>
      </c>
    </row>
    <row r="770" spans="1:7" x14ac:dyDescent="0.55000000000000004">
      <c r="A770">
        <f t="shared" si="101"/>
        <v>8750</v>
      </c>
      <c r="B770" s="66">
        <f t="shared" si="109"/>
        <v>1050</v>
      </c>
      <c r="C770">
        <f>INDEX('Hex8'!$C$31:$FF$50,F770,G770)</f>
        <v>0.58689069260355275</v>
      </c>
      <c r="D770" s="65">
        <v>0.86606314209154855</v>
      </c>
      <c r="E770" s="65"/>
      <c r="F770">
        <f t="shared" si="110"/>
        <v>9</v>
      </c>
      <c r="G770">
        <f t="shared" si="104"/>
        <v>39</v>
      </c>
    </row>
    <row r="771" spans="1:7" x14ac:dyDescent="0.55000000000000004">
      <c r="A771">
        <f t="shared" ref="A771:A834" si="111">A451+1250</f>
        <v>8750</v>
      </c>
      <c r="B771" s="66">
        <f t="shared" si="109"/>
        <v>1050</v>
      </c>
      <c r="C771">
        <f>INDEX('Hex8'!$C$31:$FF$50,F771,G771)</f>
        <v>1.018254140691206</v>
      </c>
      <c r="D771" s="65">
        <v>1.1675054151057829</v>
      </c>
      <c r="E771" s="65"/>
      <c r="F771">
        <f t="shared" si="110"/>
        <v>10</v>
      </c>
      <c r="G771">
        <f t="shared" si="104"/>
        <v>39</v>
      </c>
    </row>
    <row r="772" spans="1:7" x14ac:dyDescent="0.55000000000000004">
      <c r="A772">
        <f t="shared" si="111"/>
        <v>8750</v>
      </c>
      <c r="B772" s="66">
        <f t="shared" si="109"/>
        <v>1050</v>
      </c>
      <c r="C772">
        <f>INDEX('Hex8'!$C$31:$FF$50,F772,G772)</f>
        <v>0.72938390970006861</v>
      </c>
      <c r="D772" s="65">
        <v>0.95697774563992144</v>
      </c>
      <c r="E772" s="65"/>
      <c r="F772">
        <f t="shared" si="110"/>
        <v>11</v>
      </c>
      <c r="G772">
        <f t="shared" si="104"/>
        <v>39</v>
      </c>
    </row>
    <row r="773" spans="1:7" x14ac:dyDescent="0.55000000000000004">
      <c r="A773">
        <f t="shared" si="111"/>
        <v>8750</v>
      </c>
      <c r="B773" s="66">
        <f t="shared" si="109"/>
        <v>1050</v>
      </c>
      <c r="C773">
        <f>INDEX('Hex8'!$C$31:$FF$50,F773,G773)</f>
        <v>1.051195236361155</v>
      </c>
      <c r="D773" s="65">
        <v>1.3460641078796829</v>
      </c>
      <c r="E773" s="65"/>
      <c r="F773">
        <f t="shared" si="110"/>
        <v>12</v>
      </c>
      <c r="G773">
        <f t="shared" si="104"/>
        <v>39</v>
      </c>
    </row>
    <row r="774" spans="1:7" x14ac:dyDescent="0.55000000000000004">
      <c r="A774">
        <f t="shared" si="111"/>
        <v>8750</v>
      </c>
      <c r="B774" s="66">
        <f t="shared" si="109"/>
        <v>1050</v>
      </c>
      <c r="C774">
        <f>INDEX('Hex8'!$C$31:$FF$50,F774,G774)</f>
        <v>0.97851707455303261</v>
      </c>
      <c r="D774" s="65">
        <v>1.1672257595055451</v>
      </c>
      <c r="E774" s="65"/>
      <c r="F774">
        <f t="shared" si="110"/>
        <v>13</v>
      </c>
      <c r="G774">
        <f t="shared" si="104"/>
        <v>39</v>
      </c>
    </row>
    <row r="775" spans="1:7" x14ac:dyDescent="0.55000000000000004">
      <c r="A775">
        <f t="shared" si="111"/>
        <v>8750</v>
      </c>
      <c r="B775" s="66">
        <f t="shared" si="109"/>
        <v>1050</v>
      </c>
      <c r="C775">
        <f>INDEX('Hex8'!$C$31:$FF$50,F775,G775)</f>
        <v>1.2298257025626751</v>
      </c>
      <c r="D775" s="65">
        <v>1.5949217285186394</v>
      </c>
      <c r="E775" s="65"/>
      <c r="F775">
        <f t="shared" si="110"/>
        <v>14</v>
      </c>
      <c r="G775">
        <f t="shared" si="104"/>
        <v>39</v>
      </c>
    </row>
    <row r="776" spans="1:7" x14ac:dyDescent="0.55000000000000004">
      <c r="A776">
        <f t="shared" si="111"/>
        <v>8750</v>
      </c>
      <c r="B776" s="66">
        <f t="shared" si="109"/>
        <v>1050</v>
      </c>
      <c r="C776">
        <f>INDEX('Hex8'!$C$31:$FF$50,F776,G776)</f>
        <v>0.97312835180008239</v>
      </c>
      <c r="D776" s="65">
        <v>1.2674407016180753</v>
      </c>
      <c r="E776" s="65"/>
      <c r="F776">
        <f t="shared" si="110"/>
        <v>15</v>
      </c>
      <c r="G776">
        <f t="shared" si="104"/>
        <v>39</v>
      </c>
    </row>
    <row r="777" spans="1:7" x14ac:dyDescent="0.55000000000000004">
      <c r="A777">
        <f t="shared" si="111"/>
        <v>8750</v>
      </c>
      <c r="B777" s="66">
        <f t="shared" si="109"/>
        <v>1050</v>
      </c>
      <c r="C777">
        <f>INDEX('Hex8'!$C$31:$FF$50,F777,G777)</f>
        <v>0.71845746512408204</v>
      </c>
      <c r="D777" s="65">
        <v>0.89488259004612958</v>
      </c>
      <c r="E777" s="65"/>
      <c r="F777">
        <f t="shared" ref="F777:F781" si="112">F776+1</f>
        <v>16</v>
      </c>
      <c r="G777">
        <f t="shared" si="104"/>
        <v>39</v>
      </c>
    </row>
    <row r="778" spans="1:7" x14ac:dyDescent="0.55000000000000004">
      <c r="A778">
        <f t="shared" si="111"/>
        <v>8750</v>
      </c>
      <c r="B778" s="66">
        <f t="shared" si="109"/>
        <v>1050</v>
      </c>
      <c r="C778">
        <f>INDEX('Hex8'!$C$31:$FF$50,F778,G778)</f>
        <v>1.0561074763199838</v>
      </c>
      <c r="D778" s="65">
        <v>1.2750214292717175</v>
      </c>
      <c r="E778" s="65"/>
      <c r="F778">
        <f t="shared" si="112"/>
        <v>17</v>
      </c>
      <c r="G778">
        <f t="shared" si="104"/>
        <v>39</v>
      </c>
    </row>
    <row r="779" spans="1:7" x14ac:dyDescent="0.55000000000000004">
      <c r="A779">
        <f t="shared" si="111"/>
        <v>8750</v>
      </c>
      <c r="B779" s="66">
        <f t="shared" si="109"/>
        <v>1050</v>
      </c>
      <c r="C779">
        <f>INDEX('Hex8'!$C$31:$FF$50,F779,G779)</f>
        <v>0.92013736284985426</v>
      </c>
      <c r="D779" s="65">
        <v>1.2049060712630628</v>
      </c>
      <c r="E779" s="65"/>
      <c r="F779">
        <f t="shared" si="112"/>
        <v>18</v>
      </c>
      <c r="G779">
        <f t="shared" si="104"/>
        <v>39</v>
      </c>
    </row>
    <row r="780" spans="1:7" x14ac:dyDescent="0.55000000000000004">
      <c r="A780">
        <f t="shared" si="111"/>
        <v>8750</v>
      </c>
      <c r="B780" s="66">
        <f t="shared" si="109"/>
        <v>1050</v>
      </c>
      <c r="C780">
        <f>INDEX('Hex8'!$C$31:$FF$50,F780,G780)</f>
        <v>1.0413604261534475</v>
      </c>
      <c r="D780" s="65">
        <v>1.3242323335278336</v>
      </c>
      <c r="E780" s="65"/>
      <c r="F780">
        <f t="shared" si="112"/>
        <v>19</v>
      </c>
      <c r="G780">
        <f t="shared" si="104"/>
        <v>39</v>
      </c>
    </row>
    <row r="781" spans="1:7" x14ac:dyDescent="0.55000000000000004">
      <c r="A781">
        <f t="shared" si="111"/>
        <v>8750</v>
      </c>
      <c r="B781" s="66">
        <f t="shared" si="109"/>
        <v>1050</v>
      </c>
      <c r="C781">
        <f>INDEX('Hex8'!$C$31:$FF$50,F781,G781)</f>
        <v>1.0559926655950373</v>
      </c>
      <c r="D781" s="65">
        <v>1.3926930675882432</v>
      </c>
      <c r="E781" s="65"/>
      <c r="F781">
        <f t="shared" si="112"/>
        <v>20</v>
      </c>
      <c r="G781">
        <f t="shared" si="104"/>
        <v>39</v>
      </c>
    </row>
    <row r="782" spans="1:7" x14ac:dyDescent="0.55000000000000004">
      <c r="A782">
        <f t="shared" si="111"/>
        <v>8750</v>
      </c>
      <c r="B782" s="66">
        <f t="shared" si="109"/>
        <v>1100</v>
      </c>
      <c r="C782">
        <f>INDEX('Hex8'!$C$31:$FF$50,F782,G782)</f>
        <v>0.80767993500338631</v>
      </c>
      <c r="D782" s="65">
        <v>1.1947908940445182</v>
      </c>
      <c r="E782" s="65"/>
      <c r="F782">
        <v>1</v>
      </c>
      <c r="G782">
        <f t="shared" si="104"/>
        <v>40</v>
      </c>
    </row>
    <row r="783" spans="1:7" x14ac:dyDescent="0.55000000000000004">
      <c r="A783">
        <f t="shared" si="111"/>
        <v>8750</v>
      </c>
      <c r="B783" s="66">
        <f t="shared" si="109"/>
        <v>1100</v>
      </c>
      <c r="C783">
        <f>INDEX('Hex8'!$C$31:$FF$50,F783,G783)</f>
        <v>0.7388390097324069</v>
      </c>
      <c r="D783" s="65">
        <v>1.0562109337529222</v>
      </c>
      <c r="E783" s="65"/>
      <c r="F783">
        <f t="shared" ref="F783:F796" si="113">F782+1</f>
        <v>2</v>
      </c>
      <c r="G783">
        <f t="shared" si="104"/>
        <v>40</v>
      </c>
    </row>
    <row r="784" spans="1:7" x14ac:dyDescent="0.55000000000000004">
      <c r="A784">
        <f t="shared" si="111"/>
        <v>8750</v>
      </c>
      <c r="B784" s="66">
        <f t="shared" si="109"/>
        <v>1100</v>
      </c>
      <c r="C784">
        <f>INDEX('Hex8'!$C$31:$FF$50,F784,G784)</f>
        <v>0.76339458760160972</v>
      </c>
      <c r="D784" s="65">
        <v>0.98989625500191891</v>
      </c>
      <c r="E784" s="65"/>
      <c r="F784">
        <f t="shared" si="113"/>
        <v>3</v>
      </c>
      <c r="G784">
        <f t="shared" si="104"/>
        <v>40</v>
      </c>
    </row>
    <row r="785" spans="1:7" x14ac:dyDescent="0.55000000000000004">
      <c r="A785">
        <f t="shared" si="111"/>
        <v>8750</v>
      </c>
      <c r="B785" s="66">
        <f t="shared" si="109"/>
        <v>1100</v>
      </c>
      <c r="C785">
        <f>INDEX('Hex8'!$C$31:$FF$50,F785,G785)</f>
        <v>0.6762667965970357</v>
      </c>
      <c r="D785" s="65">
        <v>1.1808089813367004</v>
      </c>
      <c r="E785" s="65"/>
      <c r="F785">
        <f t="shared" si="113"/>
        <v>4</v>
      </c>
      <c r="G785">
        <f t="shared" si="104"/>
        <v>40</v>
      </c>
    </row>
    <row r="786" spans="1:7" x14ac:dyDescent="0.55000000000000004">
      <c r="A786">
        <f t="shared" si="111"/>
        <v>8750</v>
      </c>
      <c r="B786" s="66">
        <f t="shared" si="109"/>
        <v>1100</v>
      </c>
      <c r="C786">
        <f>INDEX('Hex8'!$C$31:$FF$50,F786,G786)</f>
        <v>0.83455249000443366</v>
      </c>
      <c r="D786" s="65">
        <v>1.0094655229912022</v>
      </c>
      <c r="E786" s="65"/>
      <c r="F786">
        <f t="shared" si="113"/>
        <v>5</v>
      </c>
      <c r="G786">
        <f t="shared" si="104"/>
        <v>40</v>
      </c>
    </row>
    <row r="787" spans="1:7" x14ac:dyDescent="0.55000000000000004">
      <c r="A787">
        <f t="shared" si="111"/>
        <v>8750</v>
      </c>
      <c r="B787" s="66">
        <f t="shared" si="109"/>
        <v>1100</v>
      </c>
      <c r="C787">
        <f>INDEX('Hex8'!$C$31:$FF$50,F787,G787)</f>
        <v>0.95834146217907135</v>
      </c>
      <c r="D787" s="65">
        <v>1.3176631134711994</v>
      </c>
      <c r="E787" s="65"/>
      <c r="F787">
        <f t="shared" si="113"/>
        <v>6</v>
      </c>
      <c r="G787">
        <f t="shared" si="104"/>
        <v>40</v>
      </c>
    </row>
    <row r="788" spans="1:7" x14ac:dyDescent="0.55000000000000004">
      <c r="A788">
        <f t="shared" si="111"/>
        <v>8750</v>
      </c>
      <c r="B788" s="66">
        <f t="shared" si="109"/>
        <v>1100</v>
      </c>
      <c r="C788">
        <f>INDEX('Hex8'!$C$31:$FF$50,F788,G788)</f>
        <v>0.87878934709284517</v>
      </c>
      <c r="D788" s="65">
        <v>1.3556312282870939</v>
      </c>
      <c r="E788" s="65"/>
      <c r="F788">
        <f t="shared" si="113"/>
        <v>7</v>
      </c>
      <c r="G788">
        <f t="shared" si="104"/>
        <v>40</v>
      </c>
    </row>
    <row r="789" spans="1:7" x14ac:dyDescent="0.55000000000000004">
      <c r="A789">
        <f t="shared" si="111"/>
        <v>8750</v>
      </c>
      <c r="B789" s="66">
        <f t="shared" si="109"/>
        <v>1100</v>
      </c>
      <c r="C789">
        <f>INDEX('Hex8'!$C$31:$FF$50,F789,G789)</f>
        <v>0.74261776787524669</v>
      </c>
      <c r="D789" s="65">
        <v>1.0307302267806293</v>
      </c>
      <c r="E789" s="65"/>
      <c r="F789">
        <f t="shared" si="113"/>
        <v>8</v>
      </c>
      <c r="G789">
        <f t="shared" si="104"/>
        <v>40</v>
      </c>
    </row>
    <row r="790" spans="1:7" x14ac:dyDescent="0.55000000000000004">
      <c r="A790">
        <f t="shared" si="111"/>
        <v>8750</v>
      </c>
      <c r="B790" s="66">
        <f t="shared" si="109"/>
        <v>1100</v>
      </c>
      <c r="C790">
        <f>INDEX('Hex8'!$C$31:$FF$50,F790,G790)</f>
        <v>0.56434122063536929</v>
      </c>
      <c r="D790" s="65">
        <v>0.86606314209154855</v>
      </c>
      <c r="E790" s="65"/>
      <c r="F790">
        <f t="shared" si="113"/>
        <v>9</v>
      </c>
      <c r="G790">
        <f t="shared" si="104"/>
        <v>40</v>
      </c>
    </row>
    <row r="791" spans="1:7" x14ac:dyDescent="0.55000000000000004">
      <c r="A791">
        <f t="shared" si="111"/>
        <v>8750</v>
      </c>
      <c r="B791" s="66">
        <f t="shared" si="109"/>
        <v>1100</v>
      </c>
      <c r="C791">
        <f>INDEX('Hex8'!$C$31:$FF$50,F791,G791)</f>
        <v>0.95258132751985403</v>
      </c>
      <c r="D791" s="65">
        <v>1.1675054151057829</v>
      </c>
      <c r="E791" s="65"/>
      <c r="F791">
        <f t="shared" si="113"/>
        <v>10</v>
      </c>
      <c r="G791">
        <f t="shared" ref="G791:G854" si="114">G771+1</f>
        <v>40</v>
      </c>
    </row>
    <row r="792" spans="1:7" x14ac:dyDescent="0.55000000000000004">
      <c r="A792">
        <f t="shared" si="111"/>
        <v>8750</v>
      </c>
      <c r="B792" s="66">
        <f t="shared" si="109"/>
        <v>1100</v>
      </c>
      <c r="C792">
        <f>INDEX('Hex8'!$C$31:$FF$50,F792,G792)</f>
        <v>0.67931579426342681</v>
      </c>
      <c r="D792" s="65">
        <v>0.95697774563992144</v>
      </c>
      <c r="E792" s="65"/>
      <c r="F792">
        <f t="shared" si="113"/>
        <v>11</v>
      </c>
      <c r="G792">
        <f t="shared" si="114"/>
        <v>40</v>
      </c>
    </row>
    <row r="793" spans="1:7" x14ac:dyDescent="0.55000000000000004">
      <c r="A793">
        <f t="shared" si="111"/>
        <v>8750</v>
      </c>
      <c r="B793" s="66">
        <f t="shared" si="109"/>
        <v>1100</v>
      </c>
      <c r="C793">
        <f>INDEX('Hex8'!$C$31:$FF$50,F793,G793)</f>
        <v>0.98863499266636967</v>
      </c>
      <c r="D793" s="65">
        <v>1.3460641078796829</v>
      </c>
      <c r="E793" s="65"/>
      <c r="F793">
        <f t="shared" si="113"/>
        <v>12</v>
      </c>
      <c r="G793">
        <f t="shared" si="114"/>
        <v>40</v>
      </c>
    </row>
    <row r="794" spans="1:7" x14ac:dyDescent="0.55000000000000004">
      <c r="A794">
        <f t="shared" si="111"/>
        <v>8750</v>
      </c>
      <c r="B794" s="66">
        <f t="shared" si="109"/>
        <v>1100</v>
      </c>
      <c r="C794">
        <f>INDEX('Hex8'!$C$31:$FF$50,F794,G794)</f>
        <v>0.93051831181930633</v>
      </c>
      <c r="D794" s="65">
        <v>1.1672257595055451</v>
      </c>
      <c r="E794" s="65"/>
      <c r="F794">
        <f t="shared" si="113"/>
        <v>13</v>
      </c>
      <c r="G794">
        <f t="shared" si="114"/>
        <v>40</v>
      </c>
    </row>
    <row r="795" spans="1:7" x14ac:dyDescent="0.55000000000000004">
      <c r="A795">
        <f t="shared" si="111"/>
        <v>8750</v>
      </c>
      <c r="B795" s="66">
        <f t="shared" si="109"/>
        <v>1100</v>
      </c>
      <c r="C795">
        <f>INDEX('Hex8'!$C$31:$FF$50,F795,G795)</f>
        <v>1.1720750483890277</v>
      </c>
      <c r="D795" s="65">
        <v>1.5949217285186394</v>
      </c>
      <c r="E795" s="65"/>
      <c r="F795">
        <f t="shared" si="113"/>
        <v>14</v>
      </c>
      <c r="G795">
        <f t="shared" si="114"/>
        <v>40</v>
      </c>
    </row>
    <row r="796" spans="1:7" x14ac:dyDescent="0.55000000000000004">
      <c r="A796">
        <f t="shared" si="111"/>
        <v>8750</v>
      </c>
      <c r="B796" s="66">
        <f t="shared" si="109"/>
        <v>1100</v>
      </c>
      <c r="C796">
        <f>INDEX('Hex8'!$C$31:$FF$50,F796,G796)</f>
        <v>0.9227525266559643</v>
      </c>
      <c r="D796" s="65">
        <v>1.2674407016180753</v>
      </c>
      <c r="E796" s="65"/>
      <c r="F796">
        <f t="shared" si="113"/>
        <v>15</v>
      </c>
      <c r="G796">
        <f t="shared" si="114"/>
        <v>40</v>
      </c>
    </row>
    <row r="797" spans="1:7" x14ac:dyDescent="0.55000000000000004">
      <c r="A797">
        <f t="shared" si="111"/>
        <v>8750</v>
      </c>
      <c r="B797" s="66">
        <f t="shared" si="109"/>
        <v>1100</v>
      </c>
      <c r="C797">
        <f>INDEX('Hex8'!$C$31:$FF$50,F797,G797)</f>
        <v>0.68632142073809754</v>
      </c>
      <c r="D797" s="65">
        <v>0.89488259004612958</v>
      </c>
      <c r="E797" s="65"/>
      <c r="F797">
        <f t="shared" ref="F797:F801" si="115">F796+1</f>
        <v>16</v>
      </c>
      <c r="G797">
        <f t="shared" si="114"/>
        <v>40</v>
      </c>
    </row>
    <row r="798" spans="1:7" x14ac:dyDescent="0.55000000000000004">
      <c r="A798">
        <f t="shared" si="111"/>
        <v>8750</v>
      </c>
      <c r="B798" s="66">
        <f t="shared" si="109"/>
        <v>1100</v>
      </c>
      <c r="C798">
        <f>INDEX('Hex8'!$C$31:$FF$50,F798,G798)</f>
        <v>0.99914434797550611</v>
      </c>
      <c r="D798" s="65">
        <v>1.2750214292717175</v>
      </c>
      <c r="E798" s="65"/>
      <c r="F798">
        <f t="shared" si="115"/>
        <v>17</v>
      </c>
      <c r="G798">
        <f t="shared" si="114"/>
        <v>40</v>
      </c>
    </row>
    <row r="799" spans="1:7" x14ac:dyDescent="0.55000000000000004">
      <c r="A799">
        <f t="shared" si="111"/>
        <v>8750</v>
      </c>
      <c r="B799" s="66">
        <f t="shared" si="109"/>
        <v>1100</v>
      </c>
      <c r="C799">
        <f>INDEX('Hex8'!$C$31:$FF$50,F799,G799)</f>
        <v>0.86915495857350467</v>
      </c>
      <c r="D799" s="65">
        <v>1.2049060712630628</v>
      </c>
      <c r="E799" s="65"/>
      <c r="F799">
        <f t="shared" si="115"/>
        <v>18</v>
      </c>
      <c r="G799">
        <f t="shared" si="114"/>
        <v>40</v>
      </c>
    </row>
    <row r="800" spans="1:7" x14ac:dyDescent="0.55000000000000004">
      <c r="A800">
        <f t="shared" si="111"/>
        <v>8750</v>
      </c>
      <c r="B800" s="66">
        <f t="shared" si="109"/>
        <v>1100</v>
      </c>
      <c r="C800">
        <f>INDEX('Hex8'!$C$31:$FF$50,F800,G800)</f>
        <v>0.98200758839406033</v>
      </c>
      <c r="D800" s="65">
        <v>1.3242323335278336</v>
      </c>
      <c r="E800" s="65"/>
      <c r="F800">
        <f t="shared" si="115"/>
        <v>19</v>
      </c>
      <c r="G800">
        <f t="shared" si="114"/>
        <v>40</v>
      </c>
    </row>
    <row r="801" spans="1:7" x14ac:dyDescent="0.55000000000000004">
      <c r="A801">
        <f t="shared" si="111"/>
        <v>8750</v>
      </c>
      <c r="B801" s="66">
        <f t="shared" si="109"/>
        <v>1100</v>
      </c>
      <c r="C801">
        <f>INDEX('Hex8'!$C$31:$FF$50,F801,G801)</f>
        <v>0.97709758188083495</v>
      </c>
      <c r="D801" s="65">
        <v>1.3926930675882432</v>
      </c>
      <c r="E801" s="65"/>
      <c r="F801">
        <f t="shared" si="115"/>
        <v>20</v>
      </c>
      <c r="G801">
        <f t="shared" si="114"/>
        <v>40</v>
      </c>
    </row>
    <row r="802" spans="1:7" x14ac:dyDescent="0.55000000000000004">
      <c r="A802">
        <f t="shared" si="111"/>
        <v>8750</v>
      </c>
      <c r="B802" s="66">
        <f t="shared" si="109"/>
        <v>1150</v>
      </c>
      <c r="C802">
        <f>INDEX('Hex8'!$C$31:$FF$50,F802,G802)</f>
        <v>0.7600339464941045</v>
      </c>
      <c r="D802" s="65">
        <v>1.1947908940445182</v>
      </c>
      <c r="E802" s="65"/>
      <c r="F802">
        <v>1</v>
      </c>
      <c r="G802">
        <f t="shared" si="114"/>
        <v>41</v>
      </c>
    </row>
    <row r="803" spans="1:7" x14ac:dyDescent="0.55000000000000004">
      <c r="A803">
        <f t="shared" si="111"/>
        <v>8750</v>
      </c>
      <c r="B803" s="66">
        <f t="shared" si="109"/>
        <v>1150</v>
      </c>
      <c r="C803">
        <f>INDEX('Hex8'!$C$31:$FF$50,F803,G803)</f>
        <v>0.6880613397281562</v>
      </c>
      <c r="D803" s="65">
        <v>1.0562109337529222</v>
      </c>
      <c r="E803" s="65"/>
      <c r="F803">
        <f t="shared" ref="F803:F816" si="116">F802+1</f>
        <v>2</v>
      </c>
      <c r="G803">
        <f t="shared" si="114"/>
        <v>41</v>
      </c>
    </row>
    <row r="804" spans="1:7" x14ac:dyDescent="0.55000000000000004">
      <c r="A804">
        <f t="shared" si="111"/>
        <v>8750</v>
      </c>
      <c r="B804" s="66">
        <f t="shared" si="109"/>
        <v>1150</v>
      </c>
      <c r="C804">
        <f>INDEX('Hex8'!$C$31:$FF$50,F804,G804)</f>
        <v>0.70083209895118181</v>
      </c>
      <c r="D804" s="65">
        <v>0.98989625500191891</v>
      </c>
      <c r="E804" s="65"/>
      <c r="F804">
        <f t="shared" si="116"/>
        <v>3</v>
      </c>
      <c r="G804">
        <f t="shared" si="114"/>
        <v>41</v>
      </c>
    </row>
    <row r="805" spans="1:7" x14ac:dyDescent="0.55000000000000004">
      <c r="A805">
        <f t="shared" si="111"/>
        <v>8750</v>
      </c>
      <c r="B805" s="66">
        <f t="shared" si="109"/>
        <v>1150</v>
      </c>
      <c r="C805">
        <f>INDEX('Hex8'!$C$31:$FF$50,F805,G805)</f>
        <v>0.63715198610796631</v>
      </c>
      <c r="D805" s="65">
        <v>1.1808089813367004</v>
      </c>
      <c r="E805" s="65"/>
      <c r="F805">
        <f t="shared" si="116"/>
        <v>4</v>
      </c>
      <c r="G805">
        <f t="shared" si="114"/>
        <v>41</v>
      </c>
    </row>
    <row r="806" spans="1:7" x14ac:dyDescent="0.55000000000000004">
      <c r="A806">
        <f t="shared" si="111"/>
        <v>8750</v>
      </c>
      <c r="B806" s="66">
        <f t="shared" si="109"/>
        <v>1150</v>
      </c>
      <c r="C806">
        <f>INDEX('Hex8'!$C$31:$FF$50,F806,G806)</f>
        <v>0.76408711278201269</v>
      </c>
      <c r="D806" s="65">
        <v>1.0094655229912022</v>
      </c>
      <c r="E806" s="65"/>
      <c r="F806">
        <f t="shared" si="116"/>
        <v>5</v>
      </c>
      <c r="G806">
        <f t="shared" si="114"/>
        <v>41</v>
      </c>
    </row>
    <row r="807" spans="1:7" x14ac:dyDescent="0.55000000000000004">
      <c r="A807">
        <f t="shared" si="111"/>
        <v>8750</v>
      </c>
      <c r="B807" s="66">
        <f t="shared" si="109"/>
        <v>1150</v>
      </c>
      <c r="C807">
        <f>INDEX('Hex8'!$C$31:$FF$50,F807,G807)</f>
        <v>0.90633175846542702</v>
      </c>
      <c r="D807" s="65">
        <v>1.3176631134711994</v>
      </c>
      <c r="E807" s="65"/>
      <c r="F807">
        <f t="shared" si="116"/>
        <v>6</v>
      </c>
      <c r="G807">
        <f t="shared" si="114"/>
        <v>41</v>
      </c>
    </row>
    <row r="808" spans="1:7" x14ac:dyDescent="0.55000000000000004">
      <c r="A808">
        <f t="shared" si="111"/>
        <v>8750</v>
      </c>
      <c r="B808" s="66">
        <f t="shared" si="109"/>
        <v>1150</v>
      </c>
      <c r="C808">
        <f>INDEX('Hex8'!$C$31:$FF$50,F808,G808)</f>
        <v>0.82717817456389464</v>
      </c>
      <c r="D808" s="65">
        <v>1.3556312282870939</v>
      </c>
      <c r="E808" s="65"/>
      <c r="F808">
        <f t="shared" si="116"/>
        <v>7</v>
      </c>
      <c r="G808">
        <f t="shared" si="114"/>
        <v>41</v>
      </c>
    </row>
    <row r="809" spans="1:7" x14ac:dyDescent="0.55000000000000004">
      <c r="A809">
        <f t="shared" si="111"/>
        <v>8750</v>
      </c>
      <c r="B809" s="66">
        <f t="shared" si="109"/>
        <v>1150</v>
      </c>
      <c r="C809">
        <f>INDEX('Hex8'!$C$31:$FF$50,F809,G809)</f>
        <v>0.68599689852800161</v>
      </c>
      <c r="D809" s="65">
        <v>1.0307302267806293</v>
      </c>
      <c r="E809" s="65"/>
      <c r="F809">
        <f t="shared" si="116"/>
        <v>8</v>
      </c>
      <c r="G809">
        <f t="shared" si="114"/>
        <v>41</v>
      </c>
    </row>
    <row r="810" spans="1:7" x14ac:dyDescent="0.55000000000000004">
      <c r="A810">
        <f t="shared" si="111"/>
        <v>8750</v>
      </c>
      <c r="B810" s="66">
        <f t="shared" si="109"/>
        <v>1150</v>
      </c>
      <c r="C810">
        <f>INDEX('Hex8'!$C$31:$FF$50,F810,G810)</f>
        <v>0.52607340991287976</v>
      </c>
      <c r="D810" s="65">
        <v>0.86606314209154855</v>
      </c>
      <c r="E810" s="65"/>
      <c r="F810">
        <f t="shared" si="116"/>
        <v>9</v>
      </c>
      <c r="G810">
        <f t="shared" si="114"/>
        <v>41</v>
      </c>
    </row>
    <row r="811" spans="1:7" x14ac:dyDescent="0.55000000000000004">
      <c r="A811">
        <f t="shared" si="111"/>
        <v>8750</v>
      </c>
      <c r="B811" s="66">
        <f t="shared" si="109"/>
        <v>1150</v>
      </c>
      <c r="C811">
        <f>INDEX('Hex8'!$C$31:$FF$50,F811,G811)</f>
        <v>0.8453265862691679</v>
      </c>
      <c r="D811" s="65">
        <v>1.1675054151057829</v>
      </c>
      <c r="E811" s="65"/>
      <c r="F811">
        <f t="shared" si="116"/>
        <v>10</v>
      </c>
      <c r="G811">
        <f t="shared" si="114"/>
        <v>41</v>
      </c>
    </row>
    <row r="812" spans="1:7" x14ac:dyDescent="0.55000000000000004">
      <c r="A812">
        <f t="shared" si="111"/>
        <v>8750</v>
      </c>
      <c r="B812" s="66">
        <f t="shared" si="109"/>
        <v>1150</v>
      </c>
      <c r="C812">
        <f>INDEX('Hex8'!$C$31:$FF$50,F812,G812)</f>
        <v>0.59835416334187286</v>
      </c>
      <c r="D812" s="65">
        <v>0.95697774563992144</v>
      </c>
      <c r="E812" s="65"/>
      <c r="F812">
        <f t="shared" si="116"/>
        <v>11</v>
      </c>
      <c r="G812">
        <f t="shared" si="114"/>
        <v>41</v>
      </c>
    </row>
    <row r="813" spans="1:7" x14ac:dyDescent="0.55000000000000004">
      <c r="A813">
        <f t="shared" si="111"/>
        <v>8750</v>
      </c>
      <c r="B813" s="66">
        <f t="shared" si="109"/>
        <v>1150</v>
      </c>
      <c r="C813">
        <f>INDEX('Hex8'!$C$31:$FF$50,F813,G813)</f>
        <v>0.8891583605509048</v>
      </c>
      <c r="D813" s="65">
        <v>1.3460641078796829</v>
      </c>
      <c r="E813" s="65"/>
      <c r="F813">
        <f t="shared" si="116"/>
        <v>12</v>
      </c>
      <c r="G813">
        <f t="shared" si="114"/>
        <v>41</v>
      </c>
    </row>
    <row r="814" spans="1:7" x14ac:dyDescent="0.55000000000000004">
      <c r="A814">
        <f t="shared" si="111"/>
        <v>8750</v>
      </c>
      <c r="B814" s="66">
        <f t="shared" si="109"/>
        <v>1150</v>
      </c>
      <c r="C814">
        <f>INDEX('Hex8'!$C$31:$FF$50,F814,G814)</f>
        <v>0.85421447881209589</v>
      </c>
      <c r="D814" s="65">
        <v>1.1672257595055451</v>
      </c>
      <c r="E814" s="65"/>
      <c r="F814">
        <f t="shared" si="116"/>
        <v>13</v>
      </c>
      <c r="G814">
        <f t="shared" si="114"/>
        <v>41</v>
      </c>
    </row>
    <row r="815" spans="1:7" x14ac:dyDescent="0.55000000000000004">
      <c r="A815">
        <f t="shared" si="111"/>
        <v>8750</v>
      </c>
      <c r="B815" s="66">
        <f t="shared" si="109"/>
        <v>1150</v>
      </c>
      <c r="C815">
        <f>INDEX('Hex8'!$C$31:$FF$50,F815,G815)</f>
        <v>1.0816013173208892</v>
      </c>
      <c r="D815" s="65">
        <v>1.5949217285186394</v>
      </c>
      <c r="E815" s="65"/>
      <c r="F815">
        <f t="shared" si="116"/>
        <v>14</v>
      </c>
      <c r="G815">
        <f t="shared" si="114"/>
        <v>41</v>
      </c>
    </row>
    <row r="816" spans="1:7" x14ac:dyDescent="0.55000000000000004">
      <c r="A816">
        <f t="shared" si="111"/>
        <v>8750</v>
      </c>
      <c r="B816" s="66">
        <f t="shared" si="109"/>
        <v>1150</v>
      </c>
      <c r="C816">
        <f>INDEX('Hex8'!$C$31:$FF$50,F816,G816)</f>
        <v>0.83589058994145404</v>
      </c>
      <c r="D816" s="65">
        <v>1.2674407016180753</v>
      </c>
      <c r="E816" s="65"/>
      <c r="F816">
        <f t="shared" si="116"/>
        <v>15</v>
      </c>
      <c r="G816">
        <f t="shared" si="114"/>
        <v>41</v>
      </c>
    </row>
    <row r="817" spans="1:7" x14ac:dyDescent="0.55000000000000004">
      <c r="A817">
        <f t="shared" si="111"/>
        <v>8750</v>
      </c>
      <c r="B817" s="66">
        <f t="shared" si="109"/>
        <v>1150</v>
      </c>
      <c r="C817">
        <f>INDEX('Hex8'!$C$31:$FF$50,F817,G817)</f>
        <v>0.62864343247048959</v>
      </c>
      <c r="D817" s="65">
        <v>0.89488259004612958</v>
      </c>
      <c r="E817" s="65"/>
      <c r="F817">
        <f t="shared" ref="F817:F821" si="117">F816+1</f>
        <v>16</v>
      </c>
      <c r="G817">
        <f t="shared" si="114"/>
        <v>41</v>
      </c>
    </row>
    <row r="818" spans="1:7" x14ac:dyDescent="0.55000000000000004">
      <c r="A818">
        <f t="shared" si="111"/>
        <v>8750</v>
      </c>
      <c r="B818" s="66">
        <f t="shared" si="109"/>
        <v>1150</v>
      </c>
      <c r="C818">
        <f>INDEX('Hex8'!$C$31:$FF$50,F818,G818)</f>
        <v>0.90629278015948955</v>
      </c>
      <c r="D818" s="65">
        <v>1.2750214292717175</v>
      </c>
      <c r="E818" s="65"/>
      <c r="F818">
        <f t="shared" si="117"/>
        <v>17</v>
      </c>
      <c r="G818">
        <f t="shared" si="114"/>
        <v>41</v>
      </c>
    </row>
    <row r="819" spans="1:7" x14ac:dyDescent="0.55000000000000004">
      <c r="A819">
        <f t="shared" si="111"/>
        <v>8750</v>
      </c>
      <c r="B819" s="66">
        <f t="shared" si="109"/>
        <v>1150</v>
      </c>
      <c r="C819">
        <f>INDEX('Hex8'!$C$31:$FF$50,F819,G819)</f>
        <v>0.78256516837104662</v>
      </c>
      <c r="D819" s="65">
        <v>1.2049060712630628</v>
      </c>
      <c r="E819" s="65"/>
      <c r="F819">
        <f t="shared" si="117"/>
        <v>18</v>
      </c>
      <c r="G819">
        <f t="shared" si="114"/>
        <v>41</v>
      </c>
    </row>
    <row r="820" spans="1:7" x14ac:dyDescent="0.55000000000000004">
      <c r="A820">
        <f t="shared" si="111"/>
        <v>8750</v>
      </c>
      <c r="B820" s="66">
        <f t="shared" si="109"/>
        <v>1150</v>
      </c>
      <c r="C820">
        <f>INDEX('Hex8'!$C$31:$FF$50,F820,G820)</f>
        <v>0.88485537723094643</v>
      </c>
      <c r="D820" s="65">
        <v>1.3242323335278336</v>
      </c>
      <c r="E820" s="65"/>
      <c r="F820">
        <f t="shared" si="117"/>
        <v>19</v>
      </c>
      <c r="G820">
        <f t="shared" si="114"/>
        <v>41</v>
      </c>
    </row>
    <row r="821" spans="1:7" x14ac:dyDescent="0.55000000000000004">
      <c r="A821">
        <f t="shared" si="111"/>
        <v>8750</v>
      </c>
      <c r="B821" s="66">
        <f t="shared" si="109"/>
        <v>1150</v>
      </c>
      <c r="C821">
        <f>INDEX('Hex8'!$C$31:$FF$50,F821,G821)</f>
        <v>0.85542111771743179</v>
      </c>
      <c r="D821" s="65">
        <v>1.3926930675882432</v>
      </c>
      <c r="E821" s="65"/>
      <c r="F821">
        <f t="shared" si="117"/>
        <v>20</v>
      </c>
      <c r="G821">
        <f t="shared" si="114"/>
        <v>41</v>
      </c>
    </row>
    <row r="822" spans="1:7" x14ac:dyDescent="0.55000000000000004">
      <c r="A822">
        <f t="shared" si="111"/>
        <v>8750</v>
      </c>
      <c r="B822" s="66">
        <f t="shared" si="109"/>
        <v>1200</v>
      </c>
      <c r="C822">
        <f>INDEX('Hex8'!$C$31:$FF$50,F822,G822)</f>
        <v>0.61898152333835654</v>
      </c>
      <c r="D822" s="65">
        <v>1.1947908940445182</v>
      </c>
      <c r="E822" s="65"/>
      <c r="F822">
        <v>1</v>
      </c>
      <c r="G822">
        <f t="shared" si="114"/>
        <v>42</v>
      </c>
    </row>
    <row r="823" spans="1:7" x14ac:dyDescent="0.55000000000000004">
      <c r="A823">
        <f t="shared" si="111"/>
        <v>8750</v>
      </c>
      <c r="B823" s="66">
        <f t="shared" si="109"/>
        <v>1200</v>
      </c>
      <c r="C823">
        <f>INDEX('Hex8'!$C$31:$FF$50,F823,G823)</f>
        <v>0.53995731821733473</v>
      </c>
      <c r="D823" s="65">
        <v>1.0562109337529222</v>
      </c>
      <c r="E823" s="65"/>
      <c r="F823">
        <f t="shared" ref="F823:F836" si="118">F822+1</f>
        <v>2</v>
      </c>
      <c r="G823">
        <f t="shared" si="114"/>
        <v>42</v>
      </c>
    </row>
    <row r="824" spans="1:7" x14ac:dyDescent="0.55000000000000004">
      <c r="A824">
        <f t="shared" si="111"/>
        <v>8750</v>
      </c>
      <c r="B824" s="66">
        <f t="shared" si="109"/>
        <v>1200</v>
      </c>
      <c r="C824">
        <f>INDEX('Hex8'!$C$31:$FF$50,F824,G824)</f>
        <v>0.52430185641505955</v>
      </c>
      <c r="D824" s="65">
        <v>0.98989625500191891</v>
      </c>
      <c r="E824" s="65"/>
      <c r="F824">
        <f t="shared" si="118"/>
        <v>3</v>
      </c>
      <c r="G824">
        <f t="shared" si="114"/>
        <v>42</v>
      </c>
    </row>
    <row r="825" spans="1:7" x14ac:dyDescent="0.55000000000000004">
      <c r="A825">
        <f t="shared" si="111"/>
        <v>8750</v>
      </c>
      <c r="B825" s="66">
        <f t="shared" si="109"/>
        <v>1200</v>
      </c>
      <c r="C825">
        <f>INDEX('Hex8'!$C$31:$FF$50,F825,G825)</f>
        <v>0.52474805347549824</v>
      </c>
      <c r="D825" s="65">
        <v>1.1808089813367004</v>
      </c>
      <c r="E825" s="65"/>
      <c r="F825">
        <f t="shared" si="118"/>
        <v>4</v>
      </c>
      <c r="G825">
        <f t="shared" si="114"/>
        <v>42</v>
      </c>
    </row>
    <row r="826" spans="1:7" x14ac:dyDescent="0.55000000000000004">
      <c r="A826">
        <f t="shared" si="111"/>
        <v>8750</v>
      </c>
      <c r="B826" s="66">
        <f t="shared" ref="B826:B889" si="119">B806+50</f>
        <v>1200</v>
      </c>
      <c r="C826">
        <f>INDEX('Hex8'!$C$31:$FF$50,F826,G826)</f>
        <v>0.56502237211310125</v>
      </c>
      <c r="D826" s="65">
        <v>1.0094655229912022</v>
      </c>
      <c r="E826" s="65"/>
      <c r="F826">
        <f t="shared" si="118"/>
        <v>5</v>
      </c>
      <c r="G826">
        <f t="shared" si="114"/>
        <v>42</v>
      </c>
    </row>
    <row r="827" spans="1:7" x14ac:dyDescent="0.55000000000000004">
      <c r="A827">
        <f t="shared" si="111"/>
        <v>8750</v>
      </c>
      <c r="B827" s="66">
        <f t="shared" si="119"/>
        <v>1200</v>
      </c>
      <c r="C827">
        <f>INDEX('Hex8'!$C$31:$FF$50,F827,G827)</f>
        <v>0.75506432534903045</v>
      </c>
      <c r="D827" s="65">
        <v>1.3176631134711994</v>
      </c>
      <c r="E827" s="65"/>
      <c r="F827">
        <f t="shared" si="118"/>
        <v>6</v>
      </c>
      <c r="G827">
        <f t="shared" si="114"/>
        <v>42</v>
      </c>
    </row>
    <row r="828" spans="1:7" x14ac:dyDescent="0.55000000000000004">
      <c r="A828">
        <f t="shared" si="111"/>
        <v>8750</v>
      </c>
      <c r="B828" s="66">
        <f t="shared" si="119"/>
        <v>1200</v>
      </c>
      <c r="C828">
        <f>INDEX('Hex8'!$C$31:$FF$50,F828,G828)</f>
        <v>0.67030727369879473</v>
      </c>
      <c r="D828" s="65">
        <v>1.3556312282870939</v>
      </c>
      <c r="E828" s="65"/>
      <c r="F828">
        <f t="shared" si="118"/>
        <v>7</v>
      </c>
      <c r="G828">
        <f t="shared" si="114"/>
        <v>42</v>
      </c>
    </row>
    <row r="829" spans="1:7" x14ac:dyDescent="0.55000000000000004">
      <c r="A829">
        <f t="shared" si="111"/>
        <v>8750</v>
      </c>
      <c r="B829" s="66">
        <f t="shared" si="119"/>
        <v>1200</v>
      </c>
      <c r="C829">
        <f>INDEX('Hex8'!$C$31:$FF$50,F829,G829)</f>
        <v>0.51212592280509539</v>
      </c>
      <c r="D829" s="65">
        <v>1.0307302267806293</v>
      </c>
      <c r="E829" s="65"/>
      <c r="F829">
        <f t="shared" si="118"/>
        <v>8</v>
      </c>
      <c r="G829">
        <f t="shared" si="114"/>
        <v>42</v>
      </c>
    </row>
    <row r="830" spans="1:7" x14ac:dyDescent="0.55000000000000004">
      <c r="A830">
        <f t="shared" si="111"/>
        <v>8750</v>
      </c>
      <c r="B830" s="66">
        <f t="shared" si="119"/>
        <v>1200</v>
      </c>
      <c r="C830">
        <f>INDEX('Hex8'!$C$31:$FF$50,F830,G830)</f>
        <v>0.41452833535999462</v>
      </c>
      <c r="D830" s="65">
        <v>0.86606314209154855</v>
      </c>
      <c r="E830" s="65"/>
      <c r="F830">
        <f t="shared" si="118"/>
        <v>9</v>
      </c>
      <c r="G830">
        <f t="shared" si="114"/>
        <v>42</v>
      </c>
    </row>
    <row r="831" spans="1:7" x14ac:dyDescent="0.55000000000000004">
      <c r="A831">
        <f t="shared" si="111"/>
        <v>8750</v>
      </c>
      <c r="B831" s="66">
        <f t="shared" si="119"/>
        <v>1200</v>
      </c>
      <c r="C831">
        <f>INDEX('Hex8'!$C$31:$FF$50,F831,G831)</f>
        <v>0.58148495731652849</v>
      </c>
      <c r="D831" s="65">
        <v>1.1675054151057829</v>
      </c>
      <c r="E831" s="65"/>
      <c r="F831">
        <f t="shared" si="118"/>
        <v>10</v>
      </c>
      <c r="G831">
        <f t="shared" si="114"/>
        <v>42</v>
      </c>
    </row>
    <row r="832" spans="1:7" x14ac:dyDescent="0.55000000000000004">
      <c r="A832">
        <f t="shared" si="111"/>
        <v>8750</v>
      </c>
      <c r="B832" s="66">
        <f t="shared" si="119"/>
        <v>1200</v>
      </c>
      <c r="C832">
        <f>INDEX('Hex8'!$C$31:$FF$50,F832,G832)</f>
        <v>0.40036354517176664</v>
      </c>
      <c r="D832" s="65">
        <v>0.95697774563992144</v>
      </c>
      <c r="E832" s="65"/>
      <c r="F832">
        <f t="shared" si="118"/>
        <v>11</v>
      </c>
      <c r="G832">
        <f t="shared" si="114"/>
        <v>42</v>
      </c>
    </row>
    <row r="833" spans="1:7" x14ac:dyDescent="0.55000000000000004">
      <c r="A833">
        <f t="shared" si="111"/>
        <v>8750</v>
      </c>
      <c r="B833" s="66">
        <f t="shared" si="119"/>
        <v>1200</v>
      </c>
      <c r="C833">
        <f>INDEX('Hex8'!$C$31:$FF$50,F833,G833)</f>
        <v>0.63168457533391598</v>
      </c>
      <c r="D833" s="65">
        <v>1.3460641078796829</v>
      </c>
      <c r="E833" s="65"/>
      <c r="F833">
        <f t="shared" si="118"/>
        <v>12</v>
      </c>
      <c r="G833">
        <f t="shared" si="114"/>
        <v>42</v>
      </c>
    </row>
    <row r="834" spans="1:7" x14ac:dyDescent="0.55000000000000004">
      <c r="A834">
        <f t="shared" si="111"/>
        <v>8750</v>
      </c>
      <c r="B834" s="66">
        <f t="shared" si="119"/>
        <v>1200</v>
      </c>
      <c r="C834">
        <f>INDEX('Hex8'!$C$31:$FF$50,F834,G834)</f>
        <v>0.66377769108596163</v>
      </c>
      <c r="D834" s="65">
        <v>1.1672257595055451</v>
      </c>
      <c r="E834" s="65"/>
      <c r="F834">
        <f t="shared" si="118"/>
        <v>13</v>
      </c>
      <c r="G834">
        <f t="shared" si="114"/>
        <v>42</v>
      </c>
    </row>
    <row r="835" spans="1:7" x14ac:dyDescent="0.55000000000000004">
      <c r="A835">
        <f t="shared" ref="A835:A898" si="120">A515+1250</f>
        <v>8750</v>
      </c>
      <c r="B835" s="66">
        <f t="shared" si="119"/>
        <v>1200</v>
      </c>
      <c r="C835">
        <f>INDEX('Hex8'!$C$31:$FF$50,F835,G835)</f>
        <v>0.84622756300782132</v>
      </c>
      <c r="D835" s="65">
        <v>1.5949217285186394</v>
      </c>
      <c r="E835" s="65"/>
      <c r="F835">
        <f t="shared" si="118"/>
        <v>14</v>
      </c>
      <c r="G835">
        <f t="shared" si="114"/>
        <v>42</v>
      </c>
    </row>
    <row r="836" spans="1:7" x14ac:dyDescent="0.55000000000000004">
      <c r="A836">
        <f t="shared" si="120"/>
        <v>8750</v>
      </c>
      <c r="B836" s="66">
        <f t="shared" si="119"/>
        <v>1200</v>
      </c>
      <c r="C836">
        <f>INDEX('Hex8'!$C$31:$FF$50,F836,G836)</f>
        <v>0.59334518260708979</v>
      </c>
      <c r="D836" s="65">
        <v>1.2674407016180753</v>
      </c>
      <c r="E836" s="65"/>
      <c r="F836">
        <f t="shared" si="118"/>
        <v>15</v>
      </c>
      <c r="G836">
        <f t="shared" si="114"/>
        <v>42</v>
      </c>
    </row>
    <row r="837" spans="1:7" x14ac:dyDescent="0.55000000000000004">
      <c r="A837">
        <f t="shared" si="120"/>
        <v>8750</v>
      </c>
      <c r="B837" s="66">
        <f t="shared" si="119"/>
        <v>1200</v>
      </c>
      <c r="C837">
        <f>INDEX('Hex8'!$C$31:$FF$50,F837,G837)</f>
        <v>0.46339953272649648</v>
      </c>
      <c r="D837" s="65">
        <v>0.89488259004612958</v>
      </c>
      <c r="E837" s="65"/>
      <c r="F837">
        <f t="shared" ref="F837:F841" si="121">F836+1</f>
        <v>16</v>
      </c>
      <c r="G837">
        <f t="shared" si="114"/>
        <v>42</v>
      </c>
    </row>
    <row r="838" spans="1:7" x14ac:dyDescent="0.55000000000000004">
      <c r="A838">
        <f t="shared" si="120"/>
        <v>8750</v>
      </c>
      <c r="B838" s="66">
        <f t="shared" si="119"/>
        <v>1200</v>
      </c>
      <c r="C838">
        <f>INDEX('Hex8'!$C$31:$FF$50,F838,G838)</f>
        <v>0.66313605811434873</v>
      </c>
      <c r="D838" s="65">
        <v>1.2750214292717175</v>
      </c>
      <c r="E838" s="65"/>
      <c r="F838">
        <f t="shared" si="121"/>
        <v>17</v>
      </c>
      <c r="G838">
        <f t="shared" si="114"/>
        <v>42</v>
      </c>
    </row>
    <row r="839" spans="1:7" x14ac:dyDescent="0.55000000000000004">
      <c r="A839">
        <f t="shared" si="120"/>
        <v>8750</v>
      </c>
      <c r="B839" s="66">
        <f t="shared" si="119"/>
        <v>1200</v>
      </c>
      <c r="C839">
        <f>INDEX('Hex8'!$C$31:$FF$50,F839,G839)</f>
        <v>0.54037386173589641</v>
      </c>
      <c r="D839" s="65">
        <v>1.2049060712630628</v>
      </c>
      <c r="E839" s="65"/>
      <c r="F839">
        <f t="shared" si="121"/>
        <v>18</v>
      </c>
      <c r="G839">
        <f t="shared" si="114"/>
        <v>42</v>
      </c>
    </row>
    <row r="840" spans="1:7" x14ac:dyDescent="0.55000000000000004">
      <c r="A840">
        <f t="shared" si="120"/>
        <v>8750</v>
      </c>
      <c r="B840" s="66">
        <f t="shared" si="119"/>
        <v>1200</v>
      </c>
      <c r="C840">
        <f>INDEX('Hex8'!$C$31:$FF$50,F840,G840)</f>
        <v>0.637951760715744</v>
      </c>
      <c r="D840" s="65">
        <v>1.3242323335278336</v>
      </c>
      <c r="E840" s="65"/>
      <c r="F840">
        <f t="shared" si="121"/>
        <v>19</v>
      </c>
      <c r="G840">
        <f t="shared" si="114"/>
        <v>42</v>
      </c>
    </row>
    <row r="841" spans="1:7" x14ac:dyDescent="0.55000000000000004">
      <c r="A841">
        <f t="shared" si="120"/>
        <v>8750</v>
      </c>
      <c r="B841" s="66">
        <f t="shared" si="119"/>
        <v>1200</v>
      </c>
      <c r="C841">
        <f>INDEX('Hex8'!$C$31:$FF$50,F841,G841)</f>
        <v>0.5827078432795999</v>
      </c>
      <c r="D841" s="65">
        <v>1.3926930675882432</v>
      </c>
      <c r="E841" s="65"/>
      <c r="F841">
        <f t="shared" si="121"/>
        <v>20</v>
      </c>
      <c r="G841">
        <f t="shared" si="114"/>
        <v>42</v>
      </c>
    </row>
    <row r="842" spans="1:7" x14ac:dyDescent="0.55000000000000004">
      <c r="A842">
        <f t="shared" si="120"/>
        <v>8750</v>
      </c>
      <c r="B842" s="66">
        <f t="shared" si="119"/>
        <v>1250</v>
      </c>
      <c r="C842">
        <f>INDEX('Hex8'!$C$31:$FF$50,F842,G842)</f>
        <v>0.35476271254388686</v>
      </c>
      <c r="D842" s="65">
        <v>1.1947908940445182</v>
      </c>
      <c r="E842" s="65"/>
      <c r="F842">
        <v>1</v>
      </c>
      <c r="G842">
        <f t="shared" si="114"/>
        <v>43</v>
      </c>
    </row>
    <row r="843" spans="1:7" x14ac:dyDescent="0.55000000000000004">
      <c r="A843">
        <f t="shared" si="120"/>
        <v>8750</v>
      </c>
      <c r="B843" s="66">
        <f t="shared" si="119"/>
        <v>1250</v>
      </c>
      <c r="C843">
        <f>INDEX('Hex8'!$C$31:$FF$50,F843,G843)</f>
        <v>0.28656713849327525</v>
      </c>
      <c r="D843" s="65">
        <v>1.0562109337529222</v>
      </c>
      <c r="E843" s="65"/>
      <c r="F843">
        <f t="shared" ref="F843:F856" si="122">F842+1</f>
        <v>2</v>
      </c>
      <c r="G843">
        <f t="shared" si="114"/>
        <v>43</v>
      </c>
    </row>
    <row r="844" spans="1:7" x14ac:dyDescent="0.55000000000000004">
      <c r="A844">
        <f t="shared" si="120"/>
        <v>8750</v>
      </c>
      <c r="B844" s="66">
        <f t="shared" si="119"/>
        <v>1250</v>
      </c>
      <c r="C844">
        <f>INDEX('Hex8'!$C$31:$FF$50,F844,G844)</f>
        <v>0.26849737677947016</v>
      </c>
      <c r="D844" s="65">
        <v>0.98989625500191891</v>
      </c>
      <c r="E844" s="65"/>
      <c r="F844">
        <f t="shared" si="122"/>
        <v>3</v>
      </c>
      <c r="G844">
        <f t="shared" si="114"/>
        <v>43</v>
      </c>
    </row>
    <row r="845" spans="1:7" x14ac:dyDescent="0.55000000000000004">
      <c r="A845">
        <f t="shared" si="120"/>
        <v>8750</v>
      </c>
      <c r="B845" s="66">
        <f t="shared" si="119"/>
        <v>1250</v>
      </c>
      <c r="C845">
        <f>INDEX('Hex8'!$C$31:$FF$50,F845,G845)</f>
        <v>0.29876445070041313</v>
      </c>
      <c r="D845" s="65">
        <v>1.1808089813367004</v>
      </c>
      <c r="E845" s="65"/>
      <c r="F845">
        <f t="shared" si="122"/>
        <v>4</v>
      </c>
      <c r="G845">
        <f t="shared" si="114"/>
        <v>43</v>
      </c>
    </row>
    <row r="846" spans="1:7" x14ac:dyDescent="0.55000000000000004">
      <c r="A846">
        <f t="shared" si="120"/>
        <v>8750</v>
      </c>
      <c r="B846" s="66">
        <f t="shared" si="119"/>
        <v>1250</v>
      </c>
      <c r="C846">
        <f>INDEX('Hex8'!$C$31:$FF$50,F846,G846)</f>
        <v>0.24058261801112638</v>
      </c>
      <c r="D846" s="65">
        <v>1.0094655229912022</v>
      </c>
      <c r="E846" s="65"/>
      <c r="F846">
        <f t="shared" si="122"/>
        <v>5</v>
      </c>
      <c r="G846">
        <f t="shared" si="114"/>
        <v>43</v>
      </c>
    </row>
    <row r="847" spans="1:7" x14ac:dyDescent="0.55000000000000004">
      <c r="A847">
        <f t="shared" si="120"/>
        <v>8750</v>
      </c>
      <c r="B847" s="66">
        <f t="shared" si="119"/>
        <v>1250</v>
      </c>
      <c r="C847">
        <f>INDEX('Hex8'!$C$31:$FF$50,F847,G847)</f>
        <v>0.45779732027091924</v>
      </c>
      <c r="D847" s="65">
        <v>1.3176631134711994</v>
      </c>
      <c r="E847" s="65"/>
      <c r="F847">
        <f t="shared" si="122"/>
        <v>6</v>
      </c>
      <c r="G847">
        <f t="shared" si="114"/>
        <v>43</v>
      </c>
    </row>
    <row r="848" spans="1:7" x14ac:dyDescent="0.55000000000000004">
      <c r="A848">
        <f t="shared" si="120"/>
        <v>8750</v>
      </c>
      <c r="B848" s="66">
        <f t="shared" si="119"/>
        <v>1250</v>
      </c>
      <c r="C848">
        <f>INDEX('Hex8'!$C$31:$FF$50,F848,G848)</f>
        <v>0.38433008817859149</v>
      </c>
      <c r="D848" s="65">
        <v>1.3556312282870939</v>
      </c>
      <c r="E848" s="65"/>
      <c r="F848">
        <f t="shared" si="122"/>
        <v>7</v>
      </c>
      <c r="G848">
        <f t="shared" si="114"/>
        <v>43</v>
      </c>
    </row>
    <row r="849" spans="1:7" x14ac:dyDescent="0.55000000000000004">
      <c r="A849">
        <f t="shared" si="120"/>
        <v>8750</v>
      </c>
      <c r="B849" s="66">
        <f t="shared" si="119"/>
        <v>1250</v>
      </c>
      <c r="C849">
        <f>INDEX('Hex8'!$C$31:$FF$50,F849,G849)</f>
        <v>0.22807794626240283</v>
      </c>
      <c r="D849" s="65">
        <v>1.0307302267806293</v>
      </c>
      <c r="E849" s="65"/>
      <c r="F849">
        <f t="shared" si="122"/>
        <v>8</v>
      </c>
      <c r="G849">
        <f t="shared" si="114"/>
        <v>43</v>
      </c>
    </row>
    <row r="850" spans="1:7" x14ac:dyDescent="0.55000000000000004">
      <c r="A850">
        <f t="shared" si="120"/>
        <v>8750</v>
      </c>
      <c r="B850" s="66">
        <f t="shared" si="119"/>
        <v>1250</v>
      </c>
      <c r="C850">
        <f>INDEX('Hex8'!$C$31:$FF$50,F850,G850)</f>
        <v>0.20597660181860719</v>
      </c>
      <c r="D850" s="65">
        <v>0.86606314209154855</v>
      </c>
      <c r="E850" s="65"/>
      <c r="F850">
        <f t="shared" si="122"/>
        <v>9</v>
      </c>
      <c r="G850">
        <f t="shared" si="114"/>
        <v>43</v>
      </c>
    </row>
    <row r="851" spans="1:7" x14ac:dyDescent="0.55000000000000004">
      <c r="A851">
        <f t="shared" si="120"/>
        <v>8750</v>
      </c>
      <c r="B851" s="66">
        <f t="shared" si="119"/>
        <v>1250</v>
      </c>
      <c r="C851">
        <f>INDEX('Hex8'!$C$31:$FF$50,F851,G851)</f>
        <v>0.24596906053970258</v>
      </c>
      <c r="D851" s="65">
        <v>1.1675054151057829</v>
      </c>
      <c r="E851" s="65"/>
      <c r="F851">
        <f t="shared" si="122"/>
        <v>10</v>
      </c>
      <c r="G851">
        <f t="shared" si="114"/>
        <v>43</v>
      </c>
    </row>
    <row r="852" spans="1:7" x14ac:dyDescent="0.55000000000000004">
      <c r="A852">
        <f t="shared" si="120"/>
        <v>8750</v>
      </c>
      <c r="B852" s="66">
        <f t="shared" si="119"/>
        <v>1250</v>
      </c>
      <c r="C852">
        <f>INDEX('Hex8'!$C$31:$FF$50,F852,G852)</f>
        <v>0.18098410025356551</v>
      </c>
      <c r="D852" s="65">
        <v>0.95697774563992144</v>
      </c>
      <c r="E852" s="65"/>
      <c r="F852">
        <f t="shared" si="122"/>
        <v>11</v>
      </c>
      <c r="G852">
        <f t="shared" si="114"/>
        <v>43</v>
      </c>
    </row>
    <row r="853" spans="1:7" x14ac:dyDescent="0.55000000000000004">
      <c r="A853">
        <f t="shared" si="120"/>
        <v>8750</v>
      </c>
      <c r="B853" s="66">
        <f t="shared" si="119"/>
        <v>1250</v>
      </c>
      <c r="C853">
        <f>INDEX('Hex8'!$C$31:$FF$50,F853,G853)</f>
        <v>0.27485622812293731</v>
      </c>
      <c r="D853" s="65">
        <v>1.3460641078796829</v>
      </c>
      <c r="E853" s="65"/>
      <c r="F853">
        <f t="shared" si="122"/>
        <v>12</v>
      </c>
      <c r="G853">
        <f t="shared" si="114"/>
        <v>43</v>
      </c>
    </row>
    <row r="854" spans="1:7" x14ac:dyDescent="0.55000000000000004">
      <c r="A854">
        <f t="shared" si="120"/>
        <v>8750</v>
      </c>
      <c r="B854" s="66">
        <f t="shared" si="119"/>
        <v>1250</v>
      </c>
      <c r="C854">
        <f>INDEX('Hex8'!$C$31:$FF$50,F854,G854)</f>
        <v>0.37144157815121842</v>
      </c>
      <c r="D854" s="65">
        <v>1.1672257595055451</v>
      </c>
      <c r="E854" s="65"/>
      <c r="F854">
        <f t="shared" si="122"/>
        <v>13</v>
      </c>
      <c r="G854">
        <f t="shared" si="114"/>
        <v>43</v>
      </c>
    </row>
    <row r="855" spans="1:7" x14ac:dyDescent="0.55000000000000004">
      <c r="A855">
        <f t="shared" si="120"/>
        <v>8750</v>
      </c>
      <c r="B855" s="66">
        <f t="shared" si="119"/>
        <v>1250</v>
      </c>
      <c r="C855">
        <f>INDEX('Hex8'!$C$31:$FF$50,F855,G855)</f>
        <v>0.47225838731840925</v>
      </c>
      <c r="D855" s="65">
        <v>1.5949217285186394</v>
      </c>
      <c r="E855" s="65"/>
      <c r="F855">
        <f t="shared" si="122"/>
        <v>14</v>
      </c>
      <c r="G855">
        <f t="shared" ref="G855:G918" si="123">G835+1</f>
        <v>43</v>
      </c>
    </row>
    <row r="856" spans="1:7" x14ac:dyDescent="0.55000000000000004">
      <c r="A856">
        <f t="shared" si="120"/>
        <v>8750</v>
      </c>
      <c r="B856" s="66">
        <f t="shared" si="119"/>
        <v>1250</v>
      </c>
      <c r="C856">
        <f>INDEX('Hex8'!$C$31:$FF$50,F856,G856)</f>
        <v>0.24454363066684839</v>
      </c>
      <c r="D856" s="65">
        <v>1.2674407016180753</v>
      </c>
      <c r="E856" s="65"/>
      <c r="F856">
        <f t="shared" si="122"/>
        <v>15</v>
      </c>
      <c r="G856">
        <f t="shared" si="123"/>
        <v>43</v>
      </c>
    </row>
    <row r="857" spans="1:7" x14ac:dyDescent="0.55000000000000004">
      <c r="A857">
        <f t="shared" si="120"/>
        <v>8750</v>
      </c>
      <c r="B857" s="66">
        <f t="shared" si="119"/>
        <v>1250</v>
      </c>
      <c r="C857">
        <f>INDEX('Hex8'!$C$31:$FF$50,F857,G857)</f>
        <v>0.20114925144230678</v>
      </c>
      <c r="D857" s="65">
        <v>0.89488259004612958</v>
      </c>
      <c r="E857" s="65"/>
      <c r="F857">
        <f t="shared" ref="F857:F861" si="124">F856+1</f>
        <v>16</v>
      </c>
      <c r="G857">
        <f t="shared" si="123"/>
        <v>43</v>
      </c>
    </row>
    <row r="858" spans="1:7" x14ac:dyDescent="0.55000000000000004">
      <c r="A858">
        <f t="shared" si="120"/>
        <v>8750</v>
      </c>
      <c r="B858" s="66">
        <f t="shared" si="119"/>
        <v>1250</v>
      </c>
      <c r="C858">
        <f>INDEX('Hex8'!$C$31:$FF$50,F858,G858)</f>
        <v>0.30692455287994047</v>
      </c>
      <c r="D858" s="65">
        <v>1.2750214292717175</v>
      </c>
      <c r="E858" s="65"/>
      <c r="F858">
        <f t="shared" si="124"/>
        <v>17</v>
      </c>
      <c r="G858">
        <f t="shared" si="123"/>
        <v>43</v>
      </c>
    </row>
    <row r="859" spans="1:7" x14ac:dyDescent="0.55000000000000004">
      <c r="A859">
        <f t="shared" si="120"/>
        <v>8750</v>
      </c>
      <c r="B859" s="66">
        <f t="shared" si="119"/>
        <v>1250</v>
      </c>
      <c r="C859">
        <f>INDEX('Hex8'!$C$31:$FF$50,F859,G859)</f>
        <v>0.2227552007377066</v>
      </c>
      <c r="D859" s="65">
        <v>1.2049060712630628</v>
      </c>
      <c r="E859" s="65"/>
      <c r="F859">
        <f t="shared" si="124"/>
        <v>18</v>
      </c>
      <c r="G859">
        <f t="shared" si="123"/>
        <v>43</v>
      </c>
    </row>
    <row r="860" spans="1:7" x14ac:dyDescent="0.55000000000000004">
      <c r="A860">
        <f t="shared" si="120"/>
        <v>8750</v>
      </c>
      <c r="B860" s="66">
        <f t="shared" si="119"/>
        <v>1250</v>
      </c>
      <c r="C860">
        <f>INDEX('Hex8'!$C$31:$FF$50,F860,G860)</f>
        <v>0.30495834803836791</v>
      </c>
      <c r="D860" s="65">
        <v>1.3242323335278336</v>
      </c>
      <c r="E860" s="65"/>
      <c r="F860">
        <f t="shared" si="124"/>
        <v>19</v>
      </c>
      <c r="G860">
        <f t="shared" si="123"/>
        <v>43</v>
      </c>
    </row>
    <row r="861" spans="1:7" x14ac:dyDescent="0.55000000000000004">
      <c r="A861">
        <f t="shared" si="120"/>
        <v>8750</v>
      </c>
      <c r="B861" s="66">
        <f t="shared" si="119"/>
        <v>1250</v>
      </c>
      <c r="C861">
        <f>INDEX('Hex8'!$C$31:$FF$50,F861,G861)</f>
        <v>0.2628774932800978</v>
      </c>
      <c r="D861" s="65">
        <v>1.3926930675882432</v>
      </c>
      <c r="E861" s="65"/>
      <c r="F861">
        <f t="shared" si="124"/>
        <v>20</v>
      </c>
      <c r="G861">
        <f t="shared" si="123"/>
        <v>43</v>
      </c>
    </row>
    <row r="862" spans="1:7" x14ac:dyDescent="0.55000000000000004">
      <c r="A862">
        <f t="shared" si="120"/>
        <v>8750</v>
      </c>
      <c r="B862" s="66">
        <f t="shared" si="119"/>
        <v>1300</v>
      </c>
      <c r="C862">
        <f>INDEX('Hex8'!$C$31:$FF$50,F862,G862)</f>
        <v>0.15484408074073389</v>
      </c>
      <c r="D862" s="65">
        <v>1.1947908940445182</v>
      </c>
      <c r="E862" s="65"/>
      <c r="F862">
        <v>1</v>
      </c>
      <c r="G862">
        <f t="shared" si="123"/>
        <v>44</v>
      </c>
    </row>
    <row r="863" spans="1:7" x14ac:dyDescent="0.55000000000000004">
      <c r="A863">
        <f t="shared" si="120"/>
        <v>8750</v>
      </c>
      <c r="B863" s="66">
        <f t="shared" si="119"/>
        <v>1300</v>
      </c>
      <c r="C863">
        <f>INDEX('Hex8'!$C$31:$FF$50,F863,G863)</f>
        <v>0.1104035927577766</v>
      </c>
      <c r="D863" s="65">
        <v>1.0562109337529222</v>
      </c>
      <c r="E863" s="65"/>
      <c r="F863">
        <f t="shared" ref="F863:F876" si="125">F862+1</f>
        <v>2</v>
      </c>
      <c r="G863">
        <f t="shared" si="123"/>
        <v>44</v>
      </c>
    </row>
    <row r="864" spans="1:7" x14ac:dyDescent="0.55000000000000004">
      <c r="A864">
        <f t="shared" si="120"/>
        <v>8750</v>
      </c>
      <c r="B864" s="66">
        <f t="shared" si="119"/>
        <v>1300</v>
      </c>
      <c r="C864">
        <f>INDEX('Hex8'!$C$31:$FF$50,F864,G864)</f>
        <v>0.10804502345525373</v>
      </c>
      <c r="D864" s="65">
        <v>0.98989625500191891</v>
      </c>
      <c r="E864" s="65"/>
      <c r="F864">
        <f t="shared" si="125"/>
        <v>3</v>
      </c>
      <c r="G864">
        <f t="shared" si="123"/>
        <v>44</v>
      </c>
    </row>
    <row r="865" spans="1:7" x14ac:dyDescent="0.55000000000000004">
      <c r="A865">
        <f t="shared" si="120"/>
        <v>8750</v>
      </c>
      <c r="B865" s="66">
        <f t="shared" si="119"/>
        <v>1300</v>
      </c>
      <c r="C865">
        <f>INDEX('Hex8'!$C$31:$FF$50,F865,G865)</f>
        <v>0.11708787387162616</v>
      </c>
      <c r="D865" s="65">
        <v>1.1808089813367004</v>
      </c>
      <c r="E865" s="65"/>
      <c r="F865">
        <f t="shared" si="125"/>
        <v>4</v>
      </c>
      <c r="G865">
        <f t="shared" si="123"/>
        <v>44</v>
      </c>
    </row>
    <row r="866" spans="1:7" x14ac:dyDescent="0.55000000000000004">
      <c r="A866">
        <f t="shared" si="120"/>
        <v>8750</v>
      </c>
      <c r="B866" s="66">
        <f t="shared" si="119"/>
        <v>1300</v>
      </c>
      <c r="C866">
        <f>INDEX('Hex8'!$C$31:$FF$50,F866,G866)</f>
        <v>7.6717816734087979E-2</v>
      </c>
      <c r="D866" s="65">
        <v>1.0094655229912022</v>
      </c>
      <c r="E866" s="65"/>
      <c r="F866">
        <f t="shared" si="125"/>
        <v>5</v>
      </c>
      <c r="G866">
        <f t="shared" si="123"/>
        <v>44</v>
      </c>
    </row>
    <row r="867" spans="1:7" x14ac:dyDescent="0.55000000000000004">
      <c r="A867">
        <f t="shared" si="120"/>
        <v>8750</v>
      </c>
      <c r="B867" s="66">
        <f t="shared" si="119"/>
        <v>1300</v>
      </c>
      <c r="C867">
        <f>INDEX('Hex8'!$C$31:$FF$50,F867,G867)</f>
        <v>0.18714282461177939</v>
      </c>
      <c r="D867" s="65">
        <v>1.3176631134711994</v>
      </c>
      <c r="E867" s="65"/>
      <c r="F867">
        <f t="shared" si="125"/>
        <v>6</v>
      </c>
      <c r="G867">
        <f t="shared" si="123"/>
        <v>44</v>
      </c>
    </row>
    <row r="868" spans="1:7" x14ac:dyDescent="0.55000000000000004">
      <c r="A868">
        <f t="shared" si="120"/>
        <v>8750</v>
      </c>
      <c r="B868" s="66">
        <f t="shared" si="119"/>
        <v>1300</v>
      </c>
      <c r="C868">
        <f>INDEX('Hex8'!$C$31:$FF$50,F868,G868)</f>
        <v>0.16975297532741596</v>
      </c>
      <c r="D868" s="65">
        <v>1.3556312282870939</v>
      </c>
      <c r="E868" s="65"/>
      <c r="F868">
        <f t="shared" si="125"/>
        <v>7</v>
      </c>
      <c r="G868">
        <f t="shared" si="123"/>
        <v>44</v>
      </c>
    </row>
    <row r="869" spans="1:7" x14ac:dyDescent="0.55000000000000004">
      <c r="A869">
        <f t="shared" si="120"/>
        <v>8750</v>
      </c>
      <c r="B869" s="66">
        <f t="shared" si="119"/>
        <v>1300</v>
      </c>
      <c r="C869">
        <f>INDEX('Hex8'!$C$31:$FF$50,F869,G869)</f>
        <v>7.3077763902015758E-2</v>
      </c>
      <c r="D869" s="65">
        <v>1.0307302267806293</v>
      </c>
      <c r="E869" s="65"/>
      <c r="F869">
        <f t="shared" si="125"/>
        <v>8</v>
      </c>
      <c r="G869">
        <f t="shared" si="123"/>
        <v>44</v>
      </c>
    </row>
    <row r="870" spans="1:7" x14ac:dyDescent="0.55000000000000004">
      <c r="A870">
        <f t="shared" si="120"/>
        <v>8750</v>
      </c>
      <c r="B870" s="66">
        <f t="shared" si="119"/>
        <v>1300</v>
      </c>
      <c r="C870">
        <f>INDEX('Hex8'!$C$31:$FF$50,F870,G870)</f>
        <v>7.0170572860447519E-2</v>
      </c>
      <c r="D870" s="65">
        <v>0.86606314209154855</v>
      </c>
      <c r="E870" s="65"/>
      <c r="F870">
        <f t="shared" si="125"/>
        <v>9</v>
      </c>
      <c r="G870">
        <f t="shared" si="123"/>
        <v>44</v>
      </c>
    </row>
    <row r="871" spans="1:7" x14ac:dyDescent="0.55000000000000004">
      <c r="A871">
        <f t="shared" si="120"/>
        <v>8750</v>
      </c>
      <c r="B871" s="66">
        <f t="shared" si="119"/>
        <v>1300</v>
      </c>
      <c r="C871">
        <f>INDEX('Hex8'!$C$31:$FF$50,F871,G871)</f>
        <v>8.1548250732579458E-2</v>
      </c>
      <c r="D871" s="65">
        <v>1.1675054151057829</v>
      </c>
      <c r="E871" s="65"/>
      <c r="F871">
        <f t="shared" si="125"/>
        <v>10</v>
      </c>
      <c r="G871">
        <f t="shared" si="123"/>
        <v>44</v>
      </c>
    </row>
    <row r="872" spans="1:7" x14ac:dyDescent="0.55000000000000004">
      <c r="A872">
        <f t="shared" si="120"/>
        <v>8750</v>
      </c>
      <c r="B872" s="66">
        <f t="shared" si="119"/>
        <v>1300</v>
      </c>
      <c r="C872">
        <f>INDEX('Hex8'!$C$31:$FF$50,F872,G872)</f>
        <v>6.8317365930144799E-2</v>
      </c>
      <c r="D872" s="65">
        <v>0.95697774563992144</v>
      </c>
      <c r="E872" s="65"/>
      <c r="F872">
        <f t="shared" si="125"/>
        <v>11</v>
      </c>
      <c r="G872">
        <f t="shared" si="123"/>
        <v>44</v>
      </c>
    </row>
    <row r="873" spans="1:7" x14ac:dyDescent="0.55000000000000004">
      <c r="A873">
        <f t="shared" si="120"/>
        <v>8750</v>
      </c>
      <c r="B873" s="66">
        <f t="shared" si="119"/>
        <v>1300</v>
      </c>
      <c r="C873">
        <f>INDEX('Hex8'!$C$31:$FF$50,F873,G873)</f>
        <v>8.7832087365300945E-2</v>
      </c>
      <c r="D873" s="65">
        <v>1.3460641078796829</v>
      </c>
      <c r="E873" s="65"/>
      <c r="F873">
        <f t="shared" si="125"/>
        <v>12</v>
      </c>
      <c r="G873">
        <f t="shared" si="123"/>
        <v>44</v>
      </c>
    </row>
    <row r="874" spans="1:7" x14ac:dyDescent="0.55000000000000004">
      <c r="A874">
        <f t="shared" si="120"/>
        <v>8750</v>
      </c>
      <c r="B874" s="66">
        <f t="shared" si="119"/>
        <v>1300</v>
      </c>
      <c r="C874">
        <f>INDEX('Hex8'!$C$31:$FF$50,F874,G874)</f>
        <v>0.1753635790490114</v>
      </c>
      <c r="D874" s="65">
        <v>1.1672257595055451</v>
      </c>
      <c r="E874" s="65"/>
      <c r="F874">
        <f t="shared" si="125"/>
        <v>13</v>
      </c>
      <c r="G874">
        <f t="shared" si="123"/>
        <v>44</v>
      </c>
    </row>
    <row r="875" spans="1:7" x14ac:dyDescent="0.55000000000000004">
      <c r="A875">
        <f t="shared" si="120"/>
        <v>8750</v>
      </c>
      <c r="B875" s="66">
        <f t="shared" si="119"/>
        <v>1300</v>
      </c>
      <c r="C875">
        <f>INDEX('Hex8'!$C$31:$FF$50,F875,G875)</f>
        <v>0.21033214341776996</v>
      </c>
      <c r="D875" s="65">
        <v>1.5949217285186394</v>
      </c>
      <c r="E875" s="65"/>
      <c r="F875">
        <f t="shared" si="125"/>
        <v>14</v>
      </c>
      <c r="G875">
        <f t="shared" si="123"/>
        <v>44</v>
      </c>
    </row>
    <row r="876" spans="1:7" x14ac:dyDescent="0.55000000000000004">
      <c r="A876">
        <f t="shared" si="120"/>
        <v>8750</v>
      </c>
      <c r="B876" s="66">
        <f t="shared" si="119"/>
        <v>1300</v>
      </c>
      <c r="C876">
        <f>INDEX('Hex8'!$C$31:$FF$50,F876,G876)</f>
        <v>7.9836839221803957E-2</v>
      </c>
      <c r="D876" s="65">
        <v>1.2674407016180753</v>
      </c>
      <c r="E876" s="65"/>
      <c r="F876">
        <f t="shared" si="125"/>
        <v>15</v>
      </c>
      <c r="G876">
        <f t="shared" si="123"/>
        <v>44</v>
      </c>
    </row>
    <row r="877" spans="1:7" x14ac:dyDescent="0.55000000000000004">
      <c r="A877">
        <f t="shared" si="120"/>
        <v>8750</v>
      </c>
      <c r="B877" s="66">
        <f t="shared" si="119"/>
        <v>1300</v>
      </c>
      <c r="C877">
        <f>INDEX('Hex8'!$C$31:$FF$50,F877,G877)</f>
        <v>6.7314592646443017E-2</v>
      </c>
      <c r="D877" s="65">
        <v>0.89488259004612958</v>
      </c>
      <c r="E877" s="65"/>
      <c r="F877">
        <f t="shared" ref="F877:F881" si="126">F876+1</f>
        <v>16</v>
      </c>
      <c r="G877">
        <f t="shared" si="123"/>
        <v>44</v>
      </c>
    </row>
    <row r="878" spans="1:7" x14ac:dyDescent="0.55000000000000004">
      <c r="A878">
        <f t="shared" si="120"/>
        <v>8750</v>
      </c>
      <c r="B878" s="66">
        <f t="shared" si="119"/>
        <v>1300</v>
      </c>
      <c r="C878">
        <f>INDEX('Hex8'!$C$31:$FF$50,F878,G878)</f>
        <v>0.10550566890031711</v>
      </c>
      <c r="D878" s="65">
        <v>1.2750214292717175</v>
      </c>
      <c r="E878" s="65"/>
      <c r="F878">
        <f t="shared" si="126"/>
        <v>17</v>
      </c>
      <c r="G878">
        <f t="shared" si="123"/>
        <v>44</v>
      </c>
    </row>
    <row r="879" spans="1:7" x14ac:dyDescent="0.55000000000000004">
      <c r="A879">
        <f t="shared" si="120"/>
        <v>8750</v>
      </c>
      <c r="B879" s="66">
        <f t="shared" si="119"/>
        <v>1300</v>
      </c>
      <c r="C879">
        <f>INDEX('Hex8'!$C$31:$FF$50,F879,G879)</f>
        <v>6.7857644924603694E-2</v>
      </c>
      <c r="D879" s="65">
        <v>1.2049060712630628</v>
      </c>
      <c r="E879" s="65"/>
      <c r="F879">
        <f t="shared" si="126"/>
        <v>18</v>
      </c>
      <c r="G879">
        <f t="shared" si="123"/>
        <v>44</v>
      </c>
    </row>
    <row r="880" spans="1:7" x14ac:dyDescent="0.55000000000000004">
      <c r="A880">
        <f t="shared" si="120"/>
        <v>8750</v>
      </c>
      <c r="B880" s="66">
        <f t="shared" si="119"/>
        <v>1300</v>
      </c>
      <c r="C880">
        <f>INDEX('Hex8'!$C$31:$FF$50,F880,G880)</f>
        <v>0.1330376784825815</v>
      </c>
      <c r="D880" s="65">
        <v>1.3242323335278336</v>
      </c>
      <c r="E880" s="65"/>
      <c r="F880">
        <f t="shared" si="126"/>
        <v>19</v>
      </c>
      <c r="G880">
        <f t="shared" si="123"/>
        <v>44</v>
      </c>
    </row>
    <row r="881" spans="1:7" x14ac:dyDescent="0.55000000000000004">
      <c r="A881">
        <f t="shared" si="120"/>
        <v>8750</v>
      </c>
      <c r="B881" s="66">
        <f t="shared" si="119"/>
        <v>1300</v>
      </c>
      <c r="C881">
        <f>INDEX('Hex8'!$C$31:$FF$50,F881,G881)</f>
        <v>0.11077971802643723</v>
      </c>
      <c r="D881" s="65">
        <v>1.3926930675882432</v>
      </c>
      <c r="E881" s="65"/>
      <c r="F881">
        <f t="shared" si="126"/>
        <v>20</v>
      </c>
      <c r="G881">
        <f t="shared" si="123"/>
        <v>44</v>
      </c>
    </row>
    <row r="882" spans="1:7" x14ac:dyDescent="0.55000000000000004">
      <c r="A882">
        <f t="shared" si="120"/>
        <v>8750</v>
      </c>
      <c r="B882" s="66">
        <f t="shared" si="119"/>
        <v>1350</v>
      </c>
      <c r="C882">
        <f>INDEX('Hex8'!$C$31:$FF$50,F882,G882)</f>
        <v>3.2936971742725654E-2</v>
      </c>
      <c r="D882" s="65">
        <v>1.1947908940445182</v>
      </c>
      <c r="E882" s="65"/>
      <c r="F882">
        <v>1</v>
      </c>
      <c r="G882">
        <f t="shared" si="123"/>
        <v>45</v>
      </c>
    </row>
    <row r="883" spans="1:7" x14ac:dyDescent="0.55000000000000004">
      <c r="A883">
        <f t="shared" si="120"/>
        <v>8750</v>
      </c>
      <c r="B883" s="66">
        <f t="shared" si="119"/>
        <v>1350</v>
      </c>
      <c r="C883">
        <f>INDEX('Hex8'!$C$31:$FF$50,F883,G883)</f>
        <v>2.4038348199699175E-2</v>
      </c>
      <c r="D883" s="65">
        <v>1.0562109337529222</v>
      </c>
      <c r="E883" s="65"/>
      <c r="F883">
        <f t="shared" ref="F883:F896" si="127">F882+1</f>
        <v>2</v>
      </c>
      <c r="G883">
        <f t="shared" si="123"/>
        <v>45</v>
      </c>
    </row>
    <row r="884" spans="1:7" x14ac:dyDescent="0.55000000000000004">
      <c r="A884">
        <f t="shared" si="120"/>
        <v>8750</v>
      </c>
      <c r="B884" s="66">
        <f t="shared" si="119"/>
        <v>1350</v>
      </c>
      <c r="C884">
        <f>INDEX('Hex8'!$C$31:$FF$50,F884,G884)</f>
        <v>2.6275959705965315E-2</v>
      </c>
      <c r="D884" s="65">
        <v>0.98989625500191891</v>
      </c>
      <c r="E884" s="65"/>
      <c r="F884">
        <f t="shared" si="127"/>
        <v>3</v>
      </c>
      <c r="G884">
        <f t="shared" si="123"/>
        <v>45</v>
      </c>
    </row>
    <row r="885" spans="1:7" x14ac:dyDescent="0.55000000000000004">
      <c r="A885">
        <f t="shared" si="120"/>
        <v>8750</v>
      </c>
      <c r="B885" s="66">
        <f t="shared" si="119"/>
        <v>1350</v>
      </c>
      <c r="C885">
        <f>INDEX('Hex8'!$C$31:$FF$50,F885,G885)</f>
        <v>2.4225764063306076E-2</v>
      </c>
      <c r="D885" s="65">
        <v>1.1808089813367004</v>
      </c>
      <c r="E885" s="65"/>
      <c r="F885">
        <f t="shared" si="127"/>
        <v>4</v>
      </c>
      <c r="G885">
        <f t="shared" si="123"/>
        <v>45</v>
      </c>
    </row>
    <row r="886" spans="1:7" x14ac:dyDescent="0.55000000000000004">
      <c r="A886">
        <f t="shared" si="120"/>
        <v>8750</v>
      </c>
      <c r="B886" s="66">
        <f t="shared" si="119"/>
        <v>1350</v>
      </c>
      <c r="C886">
        <f>INDEX('Hex8'!$C$31:$FF$50,F886,G886)</f>
        <v>1.9273328299309576E-2</v>
      </c>
      <c r="D886" s="65">
        <v>1.0094655229912022</v>
      </c>
      <c r="E886" s="65"/>
      <c r="F886">
        <f t="shared" si="127"/>
        <v>5</v>
      </c>
      <c r="G886">
        <f t="shared" si="123"/>
        <v>45</v>
      </c>
    </row>
    <row r="887" spans="1:7" x14ac:dyDescent="0.55000000000000004">
      <c r="A887">
        <f t="shared" si="120"/>
        <v>8750</v>
      </c>
      <c r="B887" s="66">
        <f t="shared" si="119"/>
        <v>1350</v>
      </c>
      <c r="C887">
        <f>INDEX('Hex8'!$C$31:$FF$50,F887,G887)</f>
        <v>3.7434351987684911E-2</v>
      </c>
      <c r="D887" s="65">
        <v>1.3176631134711994</v>
      </c>
      <c r="E887" s="65"/>
      <c r="F887">
        <f t="shared" si="127"/>
        <v>6</v>
      </c>
      <c r="G887">
        <f t="shared" si="123"/>
        <v>45</v>
      </c>
    </row>
    <row r="888" spans="1:7" x14ac:dyDescent="0.55000000000000004">
      <c r="A888">
        <f t="shared" si="120"/>
        <v>8750</v>
      </c>
      <c r="B888" s="66">
        <f t="shared" si="119"/>
        <v>1350</v>
      </c>
      <c r="C888">
        <f>INDEX('Hex8'!$C$31:$FF$50,F888,G888)</f>
        <v>3.5488661412820026E-2</v>
      </c>
      <c r="D888" s="65">
        <v>1.3556312282870939</v>
      </c>
      <c r="E888" s="65"/>
      <c r="F888">
        <f t="shared" si="127"/>
        <v>7</v>
      </c>
      <c r="G888">
        <f t="shared" si="123"/>
        <v>45</v>
      </c>
    </row>
    <row r="889" spans="1:7" x14ac:dyDescent="0.55000000000000004">
      <c r="A889">
        <f t="shared" si="120"/>
        <v>8750</v>
      </c>
      <c r="B889" s="66">
        <f t="shared" si="119"/>
        <v>1350</v>
      </c>
      <c r="C889">
        <f>INDEX('Hex8'!$C$31:$FF$50,F889,G889)</f>
        <v>1.4521575709202395E-2</v>
      </c>
      <c r="D889" s="65">
        <v>1.0307302267806293</v>
      </c>
      <c r="E889" s="65"/>
      <c r="F889">
        <f t="shared" si="127"/>
        <v>8</v>
      </c>
      <c r="G889">
        <f t="shared" si="123"/>
        <v>45</v>
      </c>
    </row>
    <row r="890" spans="1:7" x14ac:dyDescent="0.55000000000000004">
      <c r="A890">
        <f t="shared" si="120"/>
        <v>8750</v>
      </c>
      <c r="B890" s="66">
        <f t="shared" ref="B890:B953" si="128">B870+50</f>
        <v>1350</v>
      </c>
      <c r="C890">
        <f>INDEX('Hex8'!$C$31:$FF$50,F890,G890)</f>
        <v>1.5658563601225632E-2</v>
      </c>
      <c r="D890" s="65">
        <v>0.86606314209154855</v>
      </c>
      <c r="E890" s="65"/>
      <c r="F890">
        <f t="shared" si="127"/>
        <v>9</v>
      </c>
      <c r="G890">
        <f t="shared" si="123"/>
        <v>45</v>
      </c>
    </row>
    <row r="891" spans="1:7" x14ac:dyDescent="0.55000000000000004">
      <c r="A891">
        <f t="shared" si="120"/>
        <v>8750</v>
      </c>
      <c r="B891" s="66">
        <f t="shared" si="128"/>
        <v>1350</v>
      </c>
      <c r="C891">
        <f>INDEX('Hex8'!$C$31:$FF$50,F891,G891)</f>
        <v>2.2047462479043514E-2</v>
      </c>
      <c r="D891" s="65">
        <v>1.1675054151057829</v>
      </c>
      <c r="E891" s="65"/>
      <c r="F891">
        <f t="shared" si="127"/>
        <v>10</v>
      </c>
      <c r="G891">
        <f t="shared" si="123"/>
        <v>45</v>
      </c>
    </row>
    <row r="892" spans="1:7" x14ac:dyDescent="0.55000000000000004">
      <c r="A892">
        <f t="shared" si="120"/>
        <v>8750</v>
      </c>
      <c r="B892" s="66">
        <f t="shared" si="128"/>
        <v>1350</v>
      </c>
      <c r="C892">
        <f>INDEX('Hex8'!$C$31:$FF$50,F892,G892)</f>
        <v>1.786489551974681E-2</v>
      </c>
      <c r="D892" s="65">
        <v>0.95697774563992144</v>
      </c>
      <c r="E892" s="65"/>
      <c r="F892">
        <f t="shared" si="127"/>
        <v>11</v>
      </c>
      <c r="G892">
        <f t="shared" si="123"/>
        <v>45</v>
      </c>
    </row>
    <row r="893" spans="1:7" x14ac:dyDescent="0.55000000000000004">
      <c r="A893">
        <f t="shared" si="120"/>
        <v>8750</v>
      </c>
      <c r="B893" s="66">
        <f t="shared" si="128"/>
        <v>1350</v>
      </c>
      <c r="C893">
        <f>INDEX('Hex8'!$C$31:$FF$50,F893,G893)</f>
        <v>2.1618596806990284E-2</v>
      </c>
      <c r="D893" s="65">
        <v>1.3460641078796829</v>
      </c>
      <c r="E893" s="65"/>
      <c r="F893">
        <f t="shared" si="127"/>
        <v>12</v>
      </c>
      <c r="G893">
        <f t="shared" si="123"/>
        <v>45</v>
      </c>
    </row>
    <row r="894" spans="1:7" x14ac:dyDescent="0.55000000000000004">
      <c r="A894">
        <f t="shared" si="120"/>
        <v>8750</v>
      </c>
      <c r="B894" s="66">
        <f t="shared" si="128"/>
        <v>1350</v>
      </c>
      <c r="C894">
        <f>INDEX('Hex8'!$C$31:$FF$50,F894,G894)</f>
        <v>3.7708359603173945E-2</v>
      </c>
      <c r="D894" s="65">
        <v>1.1672257595055451</v>
      </c>
      <c r="E894" s="65"/>
      <c r="F894">
        <f t="shared" si="127"/>
        <v>13</v>
      </c>
      <c r="G894">
        <f t="shared" si="123"/>
        <v>45</v>
      </c>
    </row>
    <row r="895" spans="1:7" x14ac:dyDescent="0.55000000000000004">
      <c r="A895">
        <f t="shared" si="120"/>
        <v>8750</v>
      </c>
      <c r="B895" s="66">
        <f t="shared" si="128"/>
        <v>1350</v>
      </c>
      <c r="C895">
        <f>INDEX('Hex8'!$C$31:$FF$50,F895,G895)</f>
        <v>4.6112014309541059E-2</v>
      </c>
      <c r="D895" s="65">
        <v>1.5949217285186394</v>
      </c>
      <c r="E895" s="65"/>
      <c r="F895">
        <f t="shared" si="127"/>
        <v>14</v>
      </c>
      <c r="G895">
        <f t="shared" si="123"/>
        <v>45</v>
      </c>
    </row>
    <row r="896" spans="1:7" x14ac:dyDescent="0.55000000000000004">
      <c r="A896">
        <f t="shared" si="120"/>
        <v>8750</v>
      </c>
      <c r="B896" s="66">
        <f t="shared" si="128"/>
        <v>1350</v>
      </c>
      <c r="C896">
        <f>INDEX('Hex8'!$C$31:$FF$50,F896,G896)</f>
        <v>2.222663433233462E-2</v>
      </c>
      <c r="D896" s="65">
        <v>1.2674407016180753</v>
      </c>
      <c r="E896" s="65"/>
      <c r="F896">
        <f t="shared" si="127"/>
        <v>15</v>
      </c>
      <c r="G896">
        <f t="shared" si="123"/>
        <v>45</v>
      </c>
    </row>
    <row r="897" spans="1:7" x14ac:dyDescent="0.55000000000000004">
      <c r="A897">
        <f t="shared" si="120"/>
        <v>8750</v>
      </c>
      <c r="B897" s="66">
        <f t="shared" si="128"/>
        <v>1350</v>
      </c>
      <c r="C897">
        <f>INDEX('Hex8'!$C$31:$FF$50,F897,G897)</f>
        <v>1.4019422357401634E-2</v>
      </c>
      <c r="D897" s="65">
        <v>0.89488259004612958</v>
      </c>
      <c r="E897" s="65"/>
      <c r="F897">
        <f t="shared" ref="F897:F901" si="129">F896+1</f>
        <v>16</v>
      </c>
      <c r="G897">
        <f t="shared" si="123"/>
        <v>45</v>
      </c>
    </row>
    <row r="898" spans="1:7" x14ac:dyDescent="0.55000000000000004">
      <c r="A898">
        <f t="shared" si="120"/>
        <v>8750</v>
      </c>
      <c r="B898" s="66">
        <f t="shared" si="128"/>
        <v>1350</v>
      </c>
      <c r="C898">
        <f>INDEX('Hex8'!$C$31:$FF$50,F898,G898)</f>
        <v>2.5351825583597151E-2</v>
      </c>
      <c r="D898" s="65">
        <v>1.2750214292717175</v>
      </c>
      <c r="E898" s="65"/>
      <c r="F898">
        <f t="shared" si="129"/>
        <v>17</v>
      </c>
      <c r="G898">
        <f t="shared" si="123"/>
        <v>45</v>
      </c>
    </row>
    <row r="899" spans="1:7" x14ac:dyDescent="0.55000000000000004">
      <c r="A899">
        <f t="shared" ref="A899:A962" si="130">A579+1250</f>
        <v>8750</v>
      </c>
      <c r="B899" s="66">
        <f t="shared" si="128"/>
        <v>1350</v>
      </c>
      <c r="C899">
        <f>INDEX('Hex8'!$C$31:$FF$50,F899,G899)</f>
        <v>1.7317617290863559E-2</v>
      </c>
      <c r="D899" s="65">
        <v>1.2049060712630628</v>
      </c>
      <c r="E899" s="65"/>
      <c r="F899">
        <f t="shared" si="129"/>
        <v>18</v>
      </c>
      <c r="G899">
        <f t="shared" si="123"/>
        <v>45</v>
      </c>
    </row>
    <row r="900" spans="1:7" x14ac:dyDescent="0.55000000000000004">
      <c r="A900">
        <f t="shared" si="130"/>
        <v>8750</v>
      </c>
      <c r="B900" s="66">
        <f t="shared" si="128"/>
        <v>1350</v>
      </c>
      <c r="C900">
        <f>INDEX('Hex8'!$C$31:$FF$50,F900,G900)</f>
        <v>3.4788228256801619E-2</v>
      </c>
      <c r="D900" s="65">
        <v>1.3242323335278336</v>
      </c>
      <c r="E900" s="65"/>
      <c r="F900">
        <f t="shared" si="129"/>
        <v>19</v>
      </c>
      <c r="G900">
        <f t="shared" si="123"/>
        <v>45</v>
      </c>
    </row>
    <row r="901" spans="1:7" x14ac:dyDescent="0.55000000000000004">
      <c r="A901">
        <f t="shared" si="130"/>
        <v>8750</v>
      </c>
      <c r="B901" s="66">
        <f t="shared" si="128"/>
        <v>1350</v>
      </c>
      <c r="C901">
        <f>INDEX('Hex8'!$C$31:$FF$50,F901,G901)</f>
        <v>2.9082568510362089E-2</v>
      </c>
      <c r="D901" s="65">
        <v>1.3926930675882432</v>
      </c>
      <c r="E901" s="65"/>
      <c r="F901">
        <f t="shared" si="129"/>
        <v>20</v>
      </c>
      <c r="G901">
        <f t="shared" si="123"/>
        <v>45</v>
      </c>
    </row>
    <row r="902" spans="1:7" x14ac:dyDescent="0.55000000000000004">
      <c r="A902">
        <f t="shared" si="130"/>
        <v>8750</v>
      </c>
      <c r="B902" s="66">
        <f t="shared" si="128"/>
        <v>1400</v>
      </c>
      <c r="C902">
        <f>INDEX('Hex8'!$C$31:$FF$50,F902,G902)</f>
        <v>1.0086007174325366E-2</v>
      </c>
      <c r="D902" s="65">
        <v>1.1947908940445182</v>
      </c>
      <c r="E902" s="65"/>
      <c r="F902">
        <v>1</v>
      </c>
      <c r="G902">
        <f t="shared" si="123"/>
        <v>46</v>
      </c>
    </row>
    <row r="903" spans="1:7" x14ac:dyDescent="0.55000000000000004">
      <c r="A903">
        <f t="shared" si="130"/>
        <v>8750</v>
      </c>
      <c r="B903" s="66">
        <f t="shared" si="128"/>
        <v>1400</v>
      </c>
      <c r="C903">
        <f>INDEX('Hex8'!$C$31:$FF$50,F903,G903)</f>
        <v>8.1279560642179682E-3</v>
      </c>
      <c r="D903" s="65">
        <v>1.0562109337529222</v>
      </c>
      <c r="E903" s="65"/>
      <c r="F903">
        <f t="shared" ref="F903:F916" si="131">F902+1</f>
        <v>2</v>
      </c>
      <c r="G903">
        <f t="shared" si="123"/>
        <v>46</v>
      </c>
    </row>
    <row r="904" spans="1:7" x14ac:dyDescent="0.55000000000000004">
      <c r="A904">
        <f t="shared" si="130"/>
        <v>8750</v>
      </c>
      <c r="B904" s="66">
        <f t="shared" si="128"/>
        <v>1400</v>
      </c>
      <c r="C904">
        <f>INDEX('Hex8'!$C$31:$FF$50,F904,G904)</f>
        <v>1.0004653801082532E-2</v>
      </c>
      <c r="D904" s="65">
        <v>0.98989625500191891</v>
      </c>
      <c r="E904" s="65"/>
      <c r="F904">
        <f t="shared" si="131"/>
        <v>3</v>
      </c>
      <c r="G904">
        <f t="shared" si="123"/>
        <v>46</v>
      </c>
    </row>
    <row r="905" spans="1:7" x14ac:dyDescent="0.55000000000000004">
      <c r="A905">
        <f t="shared" si="130"/>
        <v>8750</v>
      </c>
      <c r="B905" s="66">
        <f t="shared" si="128"/>
        <v>1400</v>
      </c>
      <c r="C905">
        <f>INDEX('Hex8'!$C$31:$FF$50,F905,G905)</f>
        <v>8.3751200152865322E-3</v>
      </c>
      <c r="D905" s="65">
        <v>1.1808089813367004</v>
      </c>
      <c r="E905" s="65"/>
      <c r="F905">
        <f t="shared" si="131"/>
        <v>4</v>
      </c>
      <c r="G905">
        <f t="shared" si="123"/>
        <v>46</v>
      </c>
    </row>
    <row r="906" spans="1:7" x14ac:dyDescent="0.55000000000000004">
      <c r="A906">
        <f t="shared" si="130"/>
        <v>8750</v>
      </c>
      <c r="B906" s="66">
        <f t="shared" si="128"/>
        <v>1400</v>
      </c>
      <c r="C906">
        <f>INDEX('Hex8'!$C$31:$FF$50,F906,G906)</f>
        <v>7.5181970092475592E-3</v>
      </c>
      <c r="D906" s="65">
        <v>1.0094655229912022</v>
      </c>
      <c r="E906" s="65"/>
      <c r="F906">
        <f t="shared" si="131"/>
        <v>5</v>
      </c>
      <c r="G906">
        <f t="shared" si="123"/>
        <v>46</v>
      </c>
    </row>
    <row r="907" spans="1:7" x14ac:dyDescent="0.55000000000000004">
      <c r="A907">
        <f t="shared" si="130"/>
        <v>8750</v>
      </c>
      <c r="B907" s="66">
        <f t="shared" si="128"/>
        <v>1400</v>
      </c>
      <c r="C907">
        <f>INDEX('Hex8'!$C$31:$FF$50,F907,G907)</f>
        <v>1.1679989883860535E-2</v>
      </c>
      <c r="D907" s="65">
        <v>1.3176631134711994</v>
      </c>
      <c r="E907" s="65"/>
      <c r="F907">
        <f t="shared" si="131"/>
        <v>6</v>
      </c>
      <c r="G907">
        <f t="shared" si="123"/>
        <v>46</v>
      </c>
    </row>
    <row r="908" spans="1:7" x14ac:dyDescent="0.55000000000000004">
      <c r="A908">
        <f t="shared" si="130"/>
        <v>8750</v>
      </c>
      <c r="B908" s="66">
        <f t="shared" si="128"/>
        <v>1400</v>
      </c>
      <c r="C908">
        <f>INDEX('Hex8'!$C$31:$FF$50,F908,G908)</f>
        <v>9.5868063173455923E-3</v>
      </c>
      <c r="D908" s="65">
        <v>1.3556312282870939</v>
      </c>
      <c r="E908" s="65"/>
      <c r="F908">
        <f t="shared" si="131"/>
        <v>7</v>
      </c>
      <c r="G908">
        <f t="shared" si="123"/>
        <v>46</v>
      </c>
    </row>
    <row r="909" spans="1:7" x14ac:dyDescent="0.55000000000000004">
      <c r="A909">
        <f t="shared" si="130"/>
        <v>8750</v>
      </c>
      <c r="B909" s="66">
        <f t="shared" si="128"/>
        <v>1400</v>
      </c>
      <c r="C909">
        <f>INDEX('Hex8'!$C$31:$FF$50,F909,G909)</f>
        <v>5.3968993086698979E-3</v>
      </c>
      <c r="D909" s="65">
        <v>1.0307302267806293</v>
      </c>
      <c r="E909" s="65"/>
      <c r="F909">
        <f t="shared" si="131"/>
        <v>8</v>
      </c>
      <c r="G909">
        <f t="shared" si="123"/>
        <v>46</v>
      </c>
    </row>
    <row r="910" spans="1:7" x14ac:dyDescent="0.55000000000000004">
      <c r="A910">
        <f t="shared" si="130"/>
        <v>8750</v>
      </c>
      <c r="B910" s="66">
        <f t="shared" si="128"/>
        <v>1400</v>
      </c>
      <c r="C910">
        <f>INDEX('Hex8'!$C$31:$FF$50,F910,G910)</f>
        <v>5.8341877303752648E-3</v>
      </c>
      <c r="D910" s="65">
        <v>0.86606314209154855</v>
      </c>
      <c r="E910" s="65"/>
      <c r="F910">
        <f t="shared" si="131"/>
        <v>9</v>
      </c>
      <c r="G910">
        <f t="shared" si="123"/>
        <v>46</v>
      </c>
    </row>
    <row r="911" spans="1:7" x14ac:dyDescent="0.55000000000000004">
      <c r="A911">
        <f t="shared" si="130"/>
        <v>8750</v>
      </c>
      <c r="B911" s="66">
        <f t="shared" si="128"/>
        <v>1400</v>
      </c>
      <c r="C911">
        <f>INDEX('Hex8'!$C$31:$FF$50,F911,G911)</f>
        <v>8.8608335305728828E-3</v>
      </c>
      <c r="D911" s="65">
        <v>1.1675054151057829</v>
      </c>
      <c r="E911" s="65"/>
      <c r="F911">
        <f t="shared" si="131"/>
        <v>10</v>
      </c>
      <c r="G911">
        <f t="shared" si="123"/>
        <v>46</v>
      </c>
    </row>
    <row r="912" spans="1:7" x14ac:dyDescent="0.55000000000000004">
      <c r="A912">
        <f t="shared" si="130"/>
        <v>8750</v>
      </c>
      <c r="B912" s="66">
        <f t="shared" si="128"/>
        <v>1400</v>
      </c>
      <c r="C912">
        <f>INDEX('Hex8'!$C$31:$FF$50,F912,G912)</f>
        <v>7.3910915895961018E-3</v>
      </c>
      <c r="D912" s="65">
        <v>0.95697774563992144</v>
      </c>
      <c r="E912" s="65"/>
      <c r="F912">
        <f t="shared" si="131"/>
        <v>11</v>
      </c>
      <c r="G912">
        <f t="shared" si="123"/>
        <v>46</v>
      </c>
    </row>
    <row r="913" spans="1:7" x14ac:dyDescent="0.55000000000000004">
      <c r="A913">
        <f t="shared" si="130"/>
        <v>8750</v>
      </c>
      <c r="B913" s="66">
        <f t="shared" si="128"/>
        <v>1400</v>
      </c>
      <c r="C913">
        <f>INDEX('Hex8'!$C$31:$FF$50,F913,G913)</f>
        <v>8.3381427260217373E-3</v>
      </c>
      <c r="D913" s="65">
        <v>1.3460641078796829</v>
      </c>
      <c r="E913" s="65"/>
      <c r="F913">
        <f t="shared" si="131"/>
        <v>12</v>
      </c>
      <c r="G913">
        <f t="shared" si="123"/>
        <v>46</v>
      </c>
    </row>
    <row r="914" spans="1:7" x14ac:dyDescent="0.55000000000000004">
      <c r="A914">
        <f t="shared" si="130"/>
        <v>8750</v>
      </c>
      <c r="B914" s="66">
        <f t="shared" si="128"/>
        <v>1400</v>
      </c>
      <c r="C914">
        <f>INDEX('Hex8'!$C$31:$FF$50,F914,G914)</f>
        <v>1.1050956560681006E-2</v>
      </c>
      <c r="D914" s="65">
        <v>1.1672257595055451</v>
      </c>
      <c r="E914" s="65"/>
      <c r="F914">
        <f t="shared" si="131"/>
        <v>13</v>
      </c>
      <c r="G914">
        <f t="shared" si="123"/>
        <v>46</v>
      </c>
    </row>
    <row r="915" spans="1:7" x14ac:dyDescent="0.55000000000000004">
      <c r="A915">
        <f t="shared" si="130"/>
        <v>8750</v>
      </c>
      <c r="B915" s="66">
        <f t="shared" si="128"/>
        <v>1400</v>
      </c>
      <c r="C915">
        <f>INDEX('Hex8'!$C$31:$FF$50,F915,G915)</f>
        <v>1.4040082213969851E-2</v>
      </c>
      <c r="D915" s="65">
        <v>1.5949217285186394</v>
      </c>
      <c r="E915" s="65"/>
      <c r="F915">
        <f t="shared" si="131"/>
        <v>14</v>
      </c>
      <c r="G915">
        <f t="shared" si="123"/>
        <v>46</v>
      </c>
    </row>
    <row r="916" spans="1:7" x14ac:dyDescent="0.55000000000000004">
      <c r="A916">
        <f t="shared" si="130"/>
        <v>8750</v>
      </c>
      <c r="B916" s="66">
        <f t="shared" si="128"/>
        <v>1400</v>
      </c>
      <c r="C916">
        <f>INDEX('Hex8'!$C$31:$FF$50,F916,G916)</f>
        <v>9.8833737500495008E-3</v>
      </c>
      <c r="D916" s="65">
        <v>1.2674407016180753</v>
      </c>
      <c r="E916" s="65"/>
      <c r="F916">
        <f t="shared" si="131"/>
        <v>15</v>
      </c>
      <c r="G916">
        <f t="shared" si="123"/>
        <v>46</v>
      </c>
    </row>
    <row r="917" spans="1:7" x14ac:dyDescent="0.55000000000000004">
      <c r="A917">
        <f t="shared" si="130"/>
        <v>8750</v>
      </c>
      <c r="B917" s="66">
        <f t="shared" si="128"/>
        <v>1400</v>
      </c>
      <c r="C917">
        <f>INDEX('Hex8'!$C$31:$FF$50,F917,G917)</f>
        <v>5.3761220160494626E-3</v>
      </c>
      <c r="D917" s="65">
        <v>0.89488259004612958</v>
      </c>
      <c r="E917" s="65"/>
      <c r="F917">
        <f t="shared" ref="F917:F921" si="132">F916+1</f>
        <v>16</v>
      </c>
      <c r="G917">
        <f t="shared" si="123"/>
        <v>46</v>
      </c>
    </row>
    <row r="918" spans="1:7" x14ac:dyDescent="0.55000000000000004">
      <c r="A918">
        <f t="shared" si="130"/>
        <v>8750</v>
      </c>
      <c r="B918" s="66">
        <f t="shared" si="128"/>
        <v>1400</v>
      </c>
      <c r="C918">
        <f>INDEX('Hex8'!$C$31:$FF$50,F918,G918)</f>
        <v>1.0205712479748065E-2</v>
      </c>
      <c r="D918" s="65">
        <v>1.2750214292717175</v>
      </c>
      <c r="E918" s="65"/>
      <c r="F918">
        <f t="shared" si="132"/>
        <v>17</v>
      </c>
      <c r="G918">
        <f t="shared" si="123"/>
        <v>46</v>
      </c>
    </row>
    <row r="919" spans="1:7" x14ac:dyDescent="0.55000000000000004">
      <c r="A919">
        <f t="shared" si="130"/>
        <v>8750</v>
      </c>
      <c r="B919" s="66">
        <f t="shared" si="128"/>
        <v>1400</v>
      </c>
      <c r="C919">
        <f>INDEX('Hex8'!$C$31:$FF$50,F919,G919)</f>
        <v>7.0255540889143913E-3</v>
      </c>
      <c r="D919" s="65">
        <v>1.2049060712630628</v>
      </c>
      <c r="E919" s="65"/>
      <c r="F919">
        <f t="shared" si="132"/>
        <v>18</v>
      </c>
      <c r="G919">
        <f t="shared" ref="G919:G982" si="133">G899+1</f>
        <v>46</v>
      </c>
    </row>
    <row r="920" spans="1:7" x14ac:dyDescent="0.55000000000000004">
      <c r="A920">
        <f t="shared" si="130"/>
        <v>8750</v>
      </c>
      <c r="B920" s="66">
        <f t="shared" si="128"/>
        <v>1400</v>
      </c>
      <c r="C920">
        <f>INDEX('Hex8'!$C$31:$FF$50,F920,G920)</f>
        <v>1.0208614741810085E-2</v>
      </c>
      <c r="D920" s="65">
        <v>1.3242323335278336</v>
      </c>
      <c r="E920" s="65"/>
      <c r="F920">
        <f t="shared" si="132"/>
        <v>19</v>
      </c>
      <c r="G920">
        <f t="shared" si="133"/>
        <v>46</v>
      </c>
    </row>
    <row r="921" spans="1:7" x14ac:dyDescent="0.55000000000000004">
      <c r="A921">
        <f t="shared" si="130"/>
        <v>8750</v>
      </c>
      <c r="B921" s="66">
        <f t="shared" si="128"/>
        <v>1400</v>
      </c>
      <c r="C921">
        <f>INDEX('Hex8'!$C$31:$FF$50,F921,G921)</f>
        <v>9.5728616191291614E-3</v>
      </c>
      <c r="D921" s="65">
        <v>1.3926930675882432</v>
      </c>
      <c r="E921" s="65"/>
      <c r="F921">
        <f t="shared" si="132"/>
        <v>20</v>
      </c>
      <c r="G921">
        <f t="shared" si="133"/>
        <v>46</v>
      </c>
    </row>
    <row r="922" spans="1:7" x14ac:dyDescent="0.55000000000000004">
      <c r="A922">
        <f t="shared" si="130"/>
        <v>8750</v>
      </c>
      <c r="B922" s="66">
        <f t="shared" si="128"/>
        <v>1450</v>
      </c>
      <c r="C922">
        <f>INDEX('Hex8'!$C$31:$FF$50,F922,G922)</f>
        <v>5.5810081610302318E-3</v>
      </c>
      <c r="D922" s="65">
        <v>1.1947908940445182</v>
      </c>
      <c r="E922" s="65"/>
      <c r="F922">
        <v>1</v>
      </c>
      <c r="G922">
        <f t="shared" si="133"/>
        <v>47</v>
      </c>
    </row>
    <row r="923" spans="1:7" x14ac:dyDescent="0.55000000000000004">
      <c r="A923">
        <f t="shared" si="130"/>
        <v>8750</v>
      </c>
      <c r="B923" s="66">
        <f t="shared" si="128"/>
        <v>1450</v>
      </c>
      <c r="C923">
        <f>INDEX('Hex8'!$C$31:$FF$50,F923,G923)</f>
        <v>4.826500681452673E-3</v>
      </c>
      <c r="D923" s="65">
        <v>1.0562109337529222</v>
      </c>
      <c r="E923" s="65"/>
      <c r="F923">
        <f t="shared" ref="F923:F936" si="134">F922+1</f>
        <v>2</v>
      </c>
      <c r="G923">
        <f t="shared" si="133"/>
        <v>47</v>
      </c>
    </row>
    <row r="924" spans="1:7" x14ac:dyDescent="0.55000000000000004">
      <c r="A924">
        <f t="shared" si="130"/>
        <v>8750</v>
      </c>
      <c r="B924" s="66">
        <f t="shared" si="128"/>
        <v>1450</v>
      </c>
      <c r="C924">
        <f>INDEX('Hex8'!$C$31:$FF$50,F924,G924)</f>
        <v>5.5677766131327321E-3</v>
      </c>
      <c r="D924" s="65">
        <v>0.98989625500191891</v>
      </c>
      <c r="E924" s="65"/>
      <c r="F924">
        <f t="shared" si="134"/>
        <v>3</v>
      </c>
      <c r="G924">
        <f t="shared" si="133"/>
        <v>47</v>
      </c>
    </row>
    <row r="925" spans="1:7" x14ac:dyDescent="0.55000000000000004">
      <c r="A925">
        <f t="shared" si="130"/>
        <v>8750</v>
      </c>
      <c r="B925" s="66">
        <f t="shared" si="128"/>
        <v>1450</v>
      </c>
      <c r="C925">
        <f>INDEX('Hex8'!$C$31:$FF$50,F925,G925)</f>
        <v>4.6189477713952914E-3</v>
      </c>
      <c r="D925" s="65">
        <v>1.1808089813367004</v>
      </c>
      <c r="E925" s="65"/>
      <c r="F925">
        <f t="shared" si="134"/>
        <v>4</v>
      </c>
      <c r="G925">
        <f t="shared" si="133"/>
        <v>47</v>
      </c>
    </row>
    <row r="926" spans="1:7" x14ac:dyDescent="0.55000000000000004">
      <c r="A926">
        <f t="shared" si="130"/>
        <v>8750</v>
      </c>
      <c r="B926" s="66">
        <f t="shared" si="128"/>
        <v>1450</v>
      </c>
      <c r="C926">
        <f>INDEX('Hex8'!$C$31:$FF$50,F926,G926)</f>
        <v>5.158465634148823E-3</v>
      </c>
      <c r="D926" s="65">
        <v>1.0094655229912022</v>
      </c>
      <c r="E926" s="65"/>
      <c r="F926">
        <f t="shared" si="134"/>
        <v>5</v>
      </c>
      <c r="G926">
        <f t="shared" si="133"/>
        <v>47</v>
      </c>
    </row>
    <row r="927" spans="1:7" x14ac:dyDescent="0.55000000000000004">
      <c r="A927">
        <f t="shared" si="130"/>
        <v>8750</v>
      </c>
      <c r="B927" s="66">
        <f t="shared" si="128"/>
        <v>1450</v>
      </c>
      <c r="C927">
        <f>INDEX('Hex8'!$C$31:$FF$50,F927,G927)</f>
        <v>6.3699816835590499E-3</v>
      </c>
      <c r="D927" s="65">
        <v>1.3176631134711994</v>
      </c>
      <c r="E927" s="65"/>
      <c r="F927">
        <f t="shared" si="134"/>
        <v>6</v>
      </c>
      <c r="G927">
        <f t="shared" si="133"/>
        <v>47</v>
      </c>
    </row>
    <row r="928" spans="1:7" x14ac:dyDescent="0.55000000000000004">
      <c r="A928">
        <f t="shared" si="130"/>
        <v>8750</v>
      </c>
      <c r="B928" s="66">
        <f t="shared" si="128"/>
        <v>1450</v>
      </c>
      <c r="C928">
        <f>INDEX('Hex8'!$C$31:$FF$50,F928,G928)</f>
        <v>5.5336178172395566E-3</v>
      </c>
      <c r="D928" s="65">
        <v>1.3556312282870939</v>
      </c>
      <c r="E928" s="65"/>
      <c r="F928">
        <f t="shared" si="134"/>
        <v>7</v>
      </c>
      <c r="G928">
        <f t="shared" si="133"/>
        <v>47</v>
      </c>
    </row>
    <row r="929" spans="1:7" x14ac:dyDescent="0.55000000000000004">
      <c r="A929">
        <f t="shared" si="130"/>
        <v>8750</v>
      </c>
      <c r="B929" s="66">
        <f t="shared" si="128"/>
        <v>1450</v>
      </c>
      <c r="C929">
        <f>INDEX('Hex8'!$C$31:$FF$50,F929,G929)</f>
        <v>4.1818325447597997E-3</v>
      </c>
      <c r="D929" s="65">
        <v>1.0307302267806293</v>
      </c>
      <c r="E929" s="65"/>
      <c r="F929">
        <f t="shared" si="134"/>
        <v>8</v>
      </c>
      <c r="G929">
        <f t="shared" si="133"/>
        <v>47</v>
      </c>
    </row>
    <row r="930" spans="1:7" x14ac:dyDescent="0.55000000000000004">
      <c r="A930">
        <f t="shared" si="130"/>
        <v>8750</v>
      </c>
      <c r="B930" s="66">
        <f t="shared" si="128"/>
        <v>1450</v>
      </c>
      <c r="C930">
        <f>INDEX('Hex8'!$C$31:$FF$50,F930,G930)</f>
        <v>3.6004069769023273E-3</v>
      </c>
      <c r="D930" s="65">
        <v>0.86606314209154855</v>
      </c>
      <c r="E930" s="65"/>
      <c r="F930">
        <f t="shared" si="134"/>
        <v>9</v>
      </c>
      <c r="G930">
        <f t="shared" si="133"/>
        <v>47</v>
      </c>
    </row>
    <row r="931" spans="1:7" x14ac:dyDescent="0.55000000000000004">
      <c r="A931">
        <f t="shared" si="130"/>
        <v>8750</v>
      </c>
      <c r="B931" s="66">
        <f t="shared" si="128"/>
        <v>1450</v>
      </c>
      <c r="C931">
        <f>INDEX('Hex8'!$C$31:$FF$50,F931,G931)</f>
        <v>6.0612602819395877E-3</v>
      </c>
      <c r="D931" s="65">
        <v>1.1675054151057829</v>
      </c>
      <c r="E931" s="65"/>
      <c r="F931">
        <f t="shared" si="134"/>
        <v>10</v>
      </c>
      <c r="G931">
        <f t="shared" si="133"/>
        <v>47</v>
      </c>
    </row>
    <row r="932" spans="1:7" x14ac:dyDescent="0.55000000000000004">
      <c r="A932">
        <f t="shared" si="130"/>
        <v>8750</v>
      </c>
      <c r="B932" s="66">
        <f t="shared" si="128"/>
        <v>1450</v>
      </c>
      <c r="C932">
        <f>INDEX('Hex8'!$C$31:$FF$50,F932,G932)</f>
        <v>4.6537485004239723E-3</v>
      </c>
      <c r="D932" s="65">
        <v>0.95697774563992144</v>
      </c>
      <c r="E932" s="65"/>
      <c r="F932">
        <f t="shared" si="134"/>
        <v>11</v>
      </c>
      <c r="G932">
        <f t="shared" si="133"/>
        <v>47</v>
      </c>
    </row>
    <row r="933" spans="1:7" x14ac:dyDescent="0.55000000000000004">
      <c r="A933">
        <f t="shared" si="130"/>
        <v>8750</v>
      </c>
      <c r="B933" s="66">
        <f t="shared" si="128"/>
        <v>1450</v>
      </c>
      <c r="C933">
        <f>INDEX('Hex8'!$C$31:$FF$50,F933,G933)</f>
        <v>6.0421359591538177E-3</v>
      </c>
      <c r="D933" s="65">
        <v>1.3460641078796829</v>
      </c>
      <c r="E933" s="65"/>
      <c r="F933">
        <f t="shared" si="134"/>
        <v>12</v>
      </c>
      <c r="G933">
        <f t="shared" si="133"/>
        <v>47</v>
      </c>
    </row>
    <row r="934" spans="1:7" x14ac:dyDescent="0.55000000000000004">
      <c r="A934">
        <f t="shared" si="130"/>
        <v>8750</v>
      </c>
      <c r="B934" s="66">
        <f t="shared" si="128"/>
        <v>1450</v>
      </c>
      <c r="C934">
        <f>INDEX('Hex8'!$C$31:$FF$50,F934,G934)</f>
        <v>6.2281356568219797E-3</v>
      </c>
      <c r="D934" s="65">
        <v>1.1672257595055451</v>
      </c>
      <c r="E934" s="65"/>
      <c r="F934">
        <f t="shared" si="134"/>
        <v>13</v>
      </c>
      <c r="G934">
        <f t="shared" si="133"/>
        <v>47</v>
      </c>
    </row>
    <row r="935" spans="1:7" x14ac:dyDescent="0.55000000000000004">
      <c r="A935">
        <f t="shared" si="130"/>
        <v>8750</v>
      </c>
      <c r="B935" s="66">
        <f t="shared" si="128"/>
        <v>1450</v>
      </c>
      <c r="C935">
        <f>INDEX('Hex8'!$C$31:$FF$50,F935,G935)</f>
        <v>7.9251370025005385E-3</v>
      </c>
      <c r="D935" s="65">
        <v>1.5949217285186394</v>
      </c>
      <c r="E935" s="65"/>
      <c r="F935">
        <f t="shared" si="134"/>
        <v>14</v>
      </c>
      <c r="G935">
        <f t="shared" si="133"/>
        <v>47</v>
      </c>
    </row>
    <row r="936" spans="1:7" x14ac:dyDescent="0.55000000000000004">
      <c r="A936">
        <f t="shared" si="130"/>
        <v>8750</v>
      </c>
      <c r="B936" s="66">
        <f t="shared" si="128"/>
        <v>1450</v>
      </c>
      <c r="C936">
        <f>INDEX('Hex8'!$C$31:$FF$50,F936,G936)</f>
        <v>6.0960557713281207E-3</v>
      </c>
      <c r="D936" s="65">
        <v>1.2674407016180753</v>
      </c>
      <c r="E936" s="65"/>
      <c r="F936">
        <f t="shared" si="134"/>
        <v>15</v>
      </c>
      <c r="G936">
        <f t="shared" si="133"/>
        <v>47</v>
      </c>
    </row>
    <row r="937" spans="1:7" x14ac:dyDescent="0.55000000000000004">
      <c r="A937">
        <f t="shared" si="130"/>
        <v>8750</v>
      </c>
      <c r="B937" s="66">
        <f t="shared" si="128"/>
        <v>1450</v>
      </c>
      <c r="C937">
        <f>INDEX('Hex8'!$C$31:$FF$50,F937,G937)</f>
        <v>4.0175188396389542E-3</v>
      </c>
      <c r="D937" s="65">
        <v>0.89488259004612958</v>
      </c>
      <c r="E937" s="65"/>
      <c r="F937">
        <f t="shared" ref="F937:F941" si="135">F936+1</f>
        <v>16</v>
      </c>
      <c r="G937">
        <f t="shared" si="133"/>
        <v>47</v>
      </c>
    </row>
    <row r="938" spans="1:7" x14ac:dyDescent="0.55000000000000004">
      <c r="A938">
        <f t="shared" si="130"/>
        <v>8750</v>
      </c>
      <c r="B938" s="66">
        <f t="shared" si="128"/>
        <v>1450</v>
      </c>
      <c r="C938">
        <f>INDEX('Hex8'!$C$31:$FF$50,F938,G938)</f>
        <v>6.5307632381309717E-3</v>
      </c>
      <c r="D938" s="65">
        <v>1.2750214292717175</v>
      </c>
      <c r="E938" s="65"/>
      <c r="F938">
        <f t="shared" si="135"/>
        <v>17</v>
      </c>
      <c r="G938">
        <f t="shared" si="133"/>
        <v>47</v>
      </c>
    </row>
    <row r="939" spans="1:7" x14ac:dyDescent="0.55000000000000004">
      <c r="A939">
        <f t="shared" si="130"/>
        <v>8750</v>
      </c>
      <c r="B939" s="66">
        <f t="shared" si="128"/>
        <v>1450</v>
      </c>
      <c r="C939">
        <f>INDEX('Hex8'!$C$31:$FF$50,F939,G939)</f>
        <v>5.2408614857590817E-3</v>
      </c>
      <c r="D939" s="65">
        <v>1.2049060712630628</v>
      </c>
      <c r="E939" s="65"/>
      <c r="F939">
        <f t="shared" si="135"/>
        <v>18</v>
      </c>
      <c r="G939">
        <f t="shared" si="133"/>
        <v>47</v>
      </c>
    </row>
    <row r="940" spans="1:7" x14ac:dyDescent="0.55000000000000004">
      <c r="A940">
        <f t="shared" si="130"/>
        <v>8750</v>
      </c>
      <c r="B940" s="66">
        <f t="shared" si="128"/>
        <v>1450</v>
      </c>
      <c r="C940">
        <f>INDEX('Hex8'!$C$31:$FF$50,F940,G940)</f>
        <v>6.2020674254062566E-3</v>
      </c>
      <c r="D940" s="65">
        <v>1.3242323335278336</v>
      </c>
      <c r="E940" s="65"/>
      <c r="F940">
        <f t="shared" si="135"/>
        <v>19</v>
      </c>
      <c r="G940">
        <f t="shared" si="133"/>
        <v>47</v>
      </c>
    </row>
    <row r="941" spans="1:7" x14ac:dyDescent="0.55000000000000004">
      <c r="A941">
        <f t="shared" si="130"/>
        <v>8750</v>
      </c>
      <c r="B941" s="66">
        <f t="shared" si="128"/>
        <v>1450</v>
      </c>
      <c r="C941">
        <f>INDEX('Hex8'!$C$31:$FF$50,F941,G941)</f>
        <v>6.2675536519503213E-3</v>
      </c>
      <c r="D941" s="65">
        <v>1.3926930675882432</v>
      </c>
      <c r="E941" s="65"/>
      <c r="F941">
        <f t="shared" si="135"/>
        <v>20</v>
      </c>
      <c r="G941">
        <f t="shared" si="133"/>
        <v>47</v>
      </c>
    </row>
    <row r="942" spans="1:7" x14ac:dyDescent="0.55000000000000004">
      <c r="A942">
        <f t="shared" si="130"/>
        <v>8750</v>
      </c>
      <c r="B942" s="66">
        <f t="shared" si="128"/>
        <v>1500</v>
      </c>
      <c r="C942">
        <f>INDEX('Hex8'!$C$31:$FF$50,F942,G942)</f>
        <v>4.2962463637068538E-3</v>
      </c>
      <c r="D942" s="65">
        <v>1.1947908940445182</v>
      </c>
      <c r="E942" s="65"/>
      <c r="F942">
        <v>1</v>
      </c>
      <c r="G942">
        <f t="shared" si="133"/>
        <v>48</v>
      </c>
    </row>
    <row r="943" spans="1:7" x14ac:dyDescent="0.55000000000000004">
      <c r="A943">
        <f t="shared" si="130"/>
        <v>8750</v>
      </c>
      <c r="B943" s="66">
        <f t="shared" si="128"/>
        <v>1500</v>
      </c>
      <c r="C943">
        <f>INDEX('Hex8'!$C$31:$FF$50,F943,G943)</f>
        <v>3.9917932091381057E-3</v>
      </c>
      <c r="D943" s="65">
        <v>1.0562109337529222</v>
      </c>
      <c r="E943" s="65"/>
      <c r="F943">
        <f t="shared" ref="F943:F956" si="136">F942+1</f>
        <v>2</v>
      </c>
      <c r="G943">
        <f t="shared" si="133"/>
        <v>48</v>
      </c>
    </row>
    <row r="944" spans="1:7" x14ac:dyDescent="0.55000000000000004">
      <c r="A944">
        <f t="shared" si="130"/>
        <v>8750</v>
      </c>
      <c r="B944" s="66">
        <f t="shared" si="128"/>
        <v>1500</v>
      </c>
      <c r="C944">
        <f>INDEX('Hex8'!$C$31:$FF$50,F944,G944)</f>
        <v>4.1564672167051248E-3</v>
      </c>
      <c r="D944" s="65">
        <v>0.98989625500191891</v>
      </c>
      <c r="E944" s="65"/>
      <c r="F944">
        <f t="shared" si="136"/>
        <v>3</v>
      </c>
      <c r="G944">
        <f t="shared" si="133"/>
        <v>48</v>
      </c>
    </row>
    <row r="945" spans="1:7" x14ac:dyDescent="0.55000000000000004">
      <c r="A945">
        <f t="shared" si="130"/>
        <v>8750</v>
      </c>
      <c r="B945" s="66">
        <f t="shared" si="128"/>
        <v>1500</v>
      </c>
      <c r="C945">
        <f>INDEX('Hex8'!$C$31:$FF$50,F945,G945)</f>
        <v>3.566045326677003E-3</v>
      </c>
      <c r="D945" s="65">
        <v>1.1808089813367004</v>
      </c>
      <c r="E945" s="65"/>
      <c r="F945">
        <f t="shared" si="136"/>
        <v>4</v>
      </c>
      <c r="G945">
        <f t="shared" si="133"/>
        <v>48</v>
      </c>
    </row>
    <row r="946" spans="1:7" x14ac:dyDescent="0.55000000000000004">
      <c r="A946">
        <f t="shared" si="130"/>
        <v>8750</v>
      </c>
      <c r="B946" s="66">
        <f t="shared" si="128"/>
        <v>1500</v>
      </c>
      <c r="C946">
        <f>INDEX('Hex8'!$C$31:$FF$50,F946,G946)</f>
        <v>4.5880347505381459E-3</v>
      </c>
      <c r="D946" s="65">
        <v>1.0094655229912022</v>
      </c>
      <c r="E946" s="65"/>
      <c r="F946">
        <f t="shared" si="136"/>
        <v>5</v>
      </c>
      <c r="G946">
        <f t="shared" si="133"/>
        <v>48</v>
      </c>
    </row>
    <row r="947" spans="1:7" x14ac:dyDescent="0.55000000000000004">
      <c r="A947">
        <f t="shared" si="130"/>
        <v>8750</v>
      </c>
      <c r="B947" s="66">
        <f t="shared" si="128"/>
        <v>1500</v>
      </c>
      <c r="C947">
        <f>INDEX('Hex8'!$C$31:$FF$50,F947,G947)</f>
        <v>4.9860997094655002E-3</v>
      </c>
      <c r="D947" s="65">
        <v>1.3176631134711994</v>
      </c>
      <c r="E947" s="65"/>
      <c r="F947">
        <f t="shared" si="136"/>
        <v>6</v>
      </c>
      <c r="G947">
        <f t="shared" si="133"/>
        <v>48</v>
      </c>
    </row>
    <row r="948" spans="1:7" x14ac:dyDescent="0.55000000000000004">
      <c r="A948">
        <f t="shared" si="130"/>
        <v>8750</v>
      </c>
      <c r="B948" s="66">
        <f t="shared" si="128"/>
        <v>1500</v>
      </c>
      <c r="C948">
        <f>INDEX('Hex8'!$C$31:$FF$50,F948,G948)</f>
        <v>4.6407310584702368E-3</v>
      </c>
      <c r="D948" s="65">
        <v>1.3556312282870939</v>
      </c>
      <c r="E948" s="65"/>
      <c r="F948">
        <f t="shared" si="136"/>
        <v>7</v>
      </c>
      <c r="G948">
        <f t="shared" si="133"/>
        <v>48</v>
      </c>
    </row>
    <row r="949" spans="1:7" x14ac:dyDescent="0.55000000000000004">
      <c r="A949">
        <f t="shared" si="130"/>
        <v>8750</v>
      </c>
      <c r="B949" s="66">
        <f t="shared" si="128"/>
        <v>1500</v>
      </c>
      <c r="C949">
        <f>INDEX('Hex8'!$C$31:$FF$50,F949,G949)</f>
        <v>3.9160814706606858E-3</v>
      </c>
      <c r="D949" s="65">
        <v>1.0307302267806293</v>
      </c>
      <c r="E949" s="65"/>
      <c r="F949">
        <f t="shared" si="136"/>
        <v>8</v>
      </c>
      <c r="G949">
        <f t="shared" si="133"/>
        <v>48</v>
      </c>
    </row>
    <row r="950" spans="1:7" x14ac:dyDescent="0.55000000000000004">
      <c r="A950">
        <f t="shared" si="130"/>
        <v>8750</v>
      </c>
      <c r="B950" s="66">
        <f t="shared" si="128"/>
        <v>1500</v>
      </c>
      <c r="C950">
        <f>INDEX('Hex8'!$C$31:$FF$50,F950,G950)</f>
        <v>3.0173228987746513E-3</v>
      </c>
      <c r="D950" s="65">
        <v>0.86606314209154855</v>
      </c>
      <c r="E950" s="65"/>
      <c r="F950">
        <f t="shared" si="136"/>
        <v>9</v>
      </c>
      <c r="G950">
        <f t="shared" si="133"/>
        <v>48</v>
      </c>
    </row>
    <row r="951" spans="1:7" x14ac:dyDescent="0.55000000000000004">
      <c r="A951">
        <f t="shared" si="130"/>
        <v>8750</v>
      </c>
      <c r="B951" s="66">
        <f t="shared" si="128"/>
        <v>1500</v>
      </c>
      <c r="C951">
        <f>INDEX('Hex8'!$C$31:$FF$50,F951,G951)</f>
        <v>5.3786315627767159E-3</v>
      </c>
      <c r="D951" s="65">
        <v>1.1675054151057829</v>
      </c>
      <c r="E951" s="65"/>
      <c r="F951">
        <f t="shared" si="136"/>
        <v>10</v>
      </c>
      <c r="G951">
        <f t="shared" si="133"/>
        <v>48</v>
      </c>
    </row>
    <row r="952" spans="1:7" x14ac:dyDescent="0.55000000000000004">
      <c r="A952">
        <f t="shared" si="130"/>
        <v>8750</v>
      </c>
      <c r="B952" s="66">
        <f t="shared" si="128"/>
        <v>1500</v>
      </c>
      <c r="C952">
        <f>INDEX('Hex8'!$C$31:$FF$50,F952,G952)</f>
        <v>3.8569347985943935E-3</v>
      </c>
      <c r="D952" s="65">
        <v>0.95697774563992144</v>
      </c>
      <c r="E952" s="65"/>
      <c r="F952">
        <f t="shared" si="136"/>
        <v>11</v>
      </c>
      <c r="G952">
        <f t="shared" si="133"/>
        <v>48</v>
      </c>
    </row>
    <row r="953" spans="1:7" x14ac:dyDescent="0.55000000000000004">
      <c r="A953">
        <f t="shared" si="130"/>
        <v>8750</v>
      </c>
      <c r="B953" s="66">
        <f t="shared" si="128"/>
        <v>1500</v>
      </c>
      <c r="C953">
        <f>INDEX('Hex8'!$C$31:$FF$50,F953,G953)</f>
        <v>5.5246631761704879E-3</v>
      </c>
      <c r="D953" s="65">
        <v>1.3460641078796829</v>
      </c>
      <c r="E953" s="65"/>
      <c r="F953">
        <f t="shared" si="136"/>
        <v>12</v>
      </c>
      <c r="G953">
        <f t="shared" si="133"/>
        <v>48</v>
      </c>
    </row>
    <row r="954" spans="1:7" x14ac:dyDescent="0.55000000000000004">
      <c r="A954">
        <f t="shared" si="130"/>
        <v>8750</v>
      </c>
      <c r="B954" s="66">
        <f t="shared" ref="B954:B961" si="137">B934+50</f>
        <v>1500</v>
      </c>
      <c r="C954">
        <f>INDEX('Hex8'!$C$31:$FF$50,F954,G954)</f>
        <v>5.0253777729823016E-3</v>
      </c>
      <c r="D954" s="65">
        <v>1.1672257595055451</v>
      </c>
      <c r="E954" s="65"/>
      <c r="F954">
        <f t="shared" si="136"/>
        <v>13</v>
      </c>
      <c r="G954">
        <f t="shared" si="133"/>
        <v>48</v>
      </c>
    </row>
    <row r="955" spans="1:7" x14ac:dyDescent="0.55000000000000004">
      <c r="A955">
        <f t="shared" si="130"/>
        <v>8750</v>
      </c>
      <c r="B955" s="66">
        <f t="shared" si="137"/>
        <v>1500</v>
      </c>
      <c r="C955">
        <f>INDEX('Hex8'!$C$31:$FF$50,F955,G955)</f>
        <v>6.3800091534483476E-3</v>
      </c>
      <c r="D955" s="65">
        <v>1.5949217285186394</v>
      </c>
      <c r="E955" s="65"/>
      <c r="F955">
        <f t="shared" si="136"/>
        <v>14</v>
      </c>
      <c r="G955">
        <f t="shared" si="133"/>
        <v>48</v>
      </c>
    </row>
    <row r="956" spans="1:7" x14ac:dyDescent="0.55000000000000004">
      <c r="A956">
        <f t="shared" si="130"/>
        <v>8750</v>
      </c>
      <c r="B956" s="66">
        <f t="shared" si="137"/>
        <v>1500</v>
      </c>
      <c r="C956">
        <f>INDEX('Hex8'!$C$31:$FF$50,F956,G956)</f>
        <v>5.0830404418122938E-3</v>
      </c>
      <c r="D956" s="65">
        <v>1.2674407016180753</v>
      </c>
      <c r="E956" s="65"/>
      <c r="F956">
        <f t="shared" si="136"/>
        <v>15</v>
      </c>
      <c r="G956">
        <f t="shared" si="133"/>
        <v>48</v>
      </c>
    </row>
    <row r="957" spans="1:7" x14ac:dyDescent="0.55000000000000004">
      <c r="A957">
        <f t="shared" si="130"/>
        <v>8750</v>
      </c>
      <c r="B957" s="66">
        <f t="shared" si="137"/>
        <v>1500</v>
      </c>
      <c r="C957">
        <f>INDEX('Hex8'!$C$31:$FF$50,F957,G957)</f>
        <v>3.7205302849398448E-3</v>
      </c>
      <c r="D957" s="65">
        <v>0.89488259004612958</v>
      </c>
      <c r="E957" s="65"/>
      <c r="F957">
        <f t="shared" ref="F957:F961" si="138">F956+1</f>
        <v>16</v>
      </c>
      <c r="G957">
        <f t="shared" si="133"/>
        <v>48</v>
      </c>
    </row>
    <row r="958" spans="1:7" x14ac:dyDescent="0.55000000000000004">
      <c r="A958">
        <f t="shared" si="130"/>
        <v>8750</v>
      </c>
      <c r="B958" s="66">
        <f t="shared" si="137"/>
        <v>1500</v>
      </c>
      <c r="C958">
        <f>INDEX('Hex8'!$C$31:$FF$50,F958,G958)</f>
        <v>5.5635165022656424E-3</v>
      </c>
      <c r="D958" s="65">
        <v>1.2750214292717175</v>
      </c>
      <c r="E958" s="65"/>
      <c r="F958">
        <f t="shared" si="138"/>
        <v>17</v>
      </c>
      <c r="G958">
        <f t="shared" si="133"/>
        <v>48</v>
      </c>
    </row>
    <row r="959" spans="1:7" x14ac:dyDescent="0.55000000000000004">
      <c r="A959">
        <f t="shared" si="130"/>
        <v>8750</v>
      </c>
      <c r="B959" s="66">
        <f t="shared" si="137"/>
        <v>1500</v>
      </c>
      <c r="C959">
        <f>INDEX('Hex8'!$C$31:$FF$50,F959,G959)</f>
        <v>4.8291389399952598E-3</v>
      </c>
      <c r="D959" s="65">
        <v>1.2049060712630628</v>
      </c>
      <c r="E959" s="65"/>
      <c r="F959">
        <f t="shared" si="138"/>
        <v>18</v>
      </c>
      <c r="G959">
        <f t="shared" si="133"/>
        <v>48</v>
      </c>
    </row>
    <row r="960" spans="1:7" x14ac:dyDescent="0.55000000000000004">
      <c r="A960">
        <f t="shared" si="130"/>
        <v>8750</v>
      </c>
      <c r="B960" s="66">
        <f t="shared" si="137"/>
        <v>1500</v>
      </c>
      <c r="C960">
        <f>INDEX('Hex8'!$C$31:$FF$50,F960,G960)</f>
        <v>5.3707561493011651E-3</v>
      </c>
      <c r="D960" s="65">
        <v>1.3242323335278336</v>
      </c>
      <c r="E960" s="65"/>
      <c r="F960">
        <f t="shared" si="138"/>
        <v>19</v>
      </c>
      <c r="G960">
        <f t="shared" si="133"/>
        <v>48</v>
      </c>
    </row>
    <row r="961" spans="1:7" x14ac:dyDescent="0.55000000000000004">
      <c r="A961">
        <f t="shared" si="130"/>
        <v>8750</v>
      </c>
      <c r="B961" s="66">
        <f t="shared" si="137"/>
        <v>1500</v>
      </c>
      <c r="C961">
        <f>INDEX('Hex8'!$C$31:$FF$50,F961,G961)</f>
        <v>5.5527698054597023E-3</v>
      </c>
      <c r="D961" s="65">
        <v>1.3926930675882432</v>
      </c>
      <c r="E961" s="65"/>
      <c r="F961">
        <f t="shared" si="138"/>
        <v>20</v>
      </c>
      <c r="G961">
        <f t="shared" si="133"/>
        <v>48</v>
      </c>
    </row>
    <row r="962" spans="1:7" x14ac:dyDescent="0.55000000000000004">
      <c r="A962">
        <f t="shared" si="130"/>
        <v>10000</v>
      </c>
      <c r="B962" s="66">
        <v>0</v>
      </c>
      <c r="C962">
        <f>INDEX('Hex8'!$C$31:$FF$50,F962,G962)</f>
        <v>1.0327953507829835</v>
      </c>
      <c r="D962" s="65">
        <v>1.1947908940445182</v>
      </c>
      <c r="E962" s="65"/>
      <c r="F962">
        <v>1</v>
      </c>
      <c r="G962">
        <f t="shared" si="133"/>
        <v>49</v>
      </c>
    </row>
    <row r="963" spans="1:7" x14ac:dyDescent="0.55000000000000004">
      <c r="A963">
        <f t="shared" ref="A963:A1024" si="139">A643+1250</f>
        <v>10000</v>
      </c>
      <c r="B963" s="66">
        <v>0</v>
      </c>
      <c r="C963">
        <f>INDEX('Hex8'!$C$31:$FF$50,F963,G963)</f>
        <v>0.95541396160516834</v>
      </c>
      <c r="D963" s="65">
        <v>1.0562109337529222</v>
      </c>
      <c r="E963" s="65"/>
      <c r="F963">
        <f t="shared" ref="F963:F976" si="140">F962+1</f>
        <v>2</v>
      </c>
      <c r="G963">
        <f t="shared" si="133"/>
        <v>49</v>
      </c>
    </row>
    <row r="964" spans="1:7" x14ac:dyDescent="0.55000000000000004">
      <c r="A964">
        <f t="shared" si="139"/>
        <v>10000</v>
      </c>
      <c r="B964" s="66">
        <v>0</v>
      </c>
      <c r="C964">
        <f>INDEX('Hex8'!$C$31:$FF$50,F964,G964)</f>
        <v>0.99139651942826379</v>
      </c>
      <c r="D964" s="65">
        <v>0.98989625500191891</v>
      </c>
      <c r="E964" s="65"/>
      <c r="F964">
        <f t="shared" si="140"/>
        <v>3</v>
      </c>
      <c r="G964">
        <f t="shared" si="133"/>
        <v>49</v>
      </c>
    </row>
    <row r="965" spans="1:7" x14ac:dyDescent="0.55000000000000004">
      <c r="A965">
        <f t="shared" si="139"/>
        <v>10000</v>
      </c>
      <c r="B965" s="66">
        <v>0</v>
      </c>
      <c r="C965">
        <f>INDEX('Hex8'!$C$31:$FF$50,F965,G965)</f>
        <v>0.85876048127040772</v>
      </c>
      <c r="D965" s="65">
        <v>1.1808089813367004</v>
      </c>
      <c r="E965" s="65"/>
      <c r="F965">
        <f t="shared" si="140"/>
        <v>4</v>
      </c>
      <c r="G965">
        <f t="shared" si="133"/>
        <v>49</v>
      </c>
    </row>
    <row r="966" spans="1:7" x14ac:dyDescent="0.55000000000000004">
      <c r="A966">
        <f t="shared" si="139"/>
        <v>10000</v>
      </c>
      <c r="B966" s="66">
        <v>0</v>
      </c>
      <c r="C966">
        <f>INDEX('Hex8'!$C$31:$FF$50,F966,G966)</f>
        <v>1.0934932834401947</v>
      </c>
      <c r="D966" s="65">
        <v>1.0094655229912022</v>
      </c>
      <c r="E966" s="65"/>
      <c r="F966">
        <f t="shared" si="140"/>
        <v>5</v>
      </c>
      <c r="G966">
        <f t="shared" si="133"/>
        <v>49</v>
      </c>
    </row>
    <row r="967" spans="1:7" x14ac:dyDescent="0.55000000000000004">
      <c r="A967">
        <f t="shared" si="139"/>
        <v>10000</v>
      </c>
      <c r="B967" s="66">
        <v>0</v>
      </c>
      <c r="C967">
        <f>INDEX('Hex8'!$C$31:$FF$50,F967,G967)</f>
        <v>1.2097617504981359</v>
      </c>
      <c r="D967" s="65">
        <v>1.3176631134711994</v>
      </c>
      <c r="E967" s="65"/>
      <c r="F967">
        <f t="shared" si="140"/>
        <v>6</v>
      </c>
      <c r="G967">
        <f t="shared" si="133"/>
        <v>49</v>
      </c>
    </row>
    <row r="968" spans="1:7" x14ac:dyDescent="0.55000000000000004">
      <c r="A968">
        <f t="shared" si="139"/>
        <v>10000</v>
      </c>
      <c r="B968" s="66">
        <v>0</v>
      </c>
      <c r="C968">
        <f>INDEX('Hex8'!$C$31:$FF$50,F968,G968)</f>
        <v>1.1192072827587936</v>
      </c>
      <c r="D968" s="65">
        <v>1.3556312282870939</v>
      </c>
      <c r="E968" s="65"/>
      <c r="F968">
        <f t="shared" si="140"/>
        <v>7</v>
      </c>
      <c r="G968">
        <f t="shared" si="133"/>
        <v>49</v>
      </c>
    </row>
    <row r="969" spans="1:7" x14ac:dyDescent="0.55000000000000004">
      <c r="A969">
        <f t="shared" si="139"/>
        <v>10000</v>
      </c>
      <c r="B969" s="66">
        <v>0</v>
      </c>
      <c r="C969">
        <f>INDEX('Hex8'!$C$31:$FF$50,F969,G969)</f>
        <v>0.95019767069885175</v>
      </c>
      <c r="D969" s="65">
        <v>1.0307302267806293</v>
      </c>
      <c r="E969" s="65"/>
      <c r="F969">
        <f t="shared" si="140"/>
        <v>8</v>
      </c>
      <c r="G969">
        <f t="shared" si="133"/>
        <v>49</v>
      </c>
    </row>
    <row r="970" spans="1:7" x14ac:dyDescent="0.55000000000000004">
      <c r="A970">
        <f t="shared" si="139"/>
        <v>10000</v>
      </c>
      <c r="B970" s="66">
        <v>0</v>
      </c>
      <c r="C970">
        <f>INDEX('Hex8'!$C$31:$FF$50,F970,G970)</f>
        <v>0.72583560178052875</v>
      </c>
      <c r="D970" s="65">
        <v>0.86606314209154855</v>
      </c>
      <c r="E970" s="65"/>
      <c r="F970">
        <f t="shared" si="140"/>
        <v>9</v>
      </c>
      <c r="G970">
        <f t="shared" si="133"/>
        <v>49</v>
      </c>
    </row>
    <row r="971" spans="1:7" x14ac:dyDescent="0.55000000000000004">
      <c r="A971">
        <f t="shared" si="139"/>
        <v>10000</v>
      </c>
      <c r="B971" s="66">
        <v>0</v>
      </c>
      <c r="C971">
        <f>INDEX('Hex8'!$C$31:$FF$50,F971,G971)</f>
        <v>1.2763041094030902</v>
      </c>
      <c r="D971" s="65">
        <v>1.1675054151057829</v>
      </c>
      <c r="E971" s="65"/>
      <c r="F971">
        <f t="shared" si="140"/>
        <v>10</v>
      </c>
      <c r="G971">
        <f t="shared" si="133"/>
        <v>49</v>
      </c>
    </row>
    <row r="972" spans="1:7" x14ac:dyDescent="0.55000000000000004">
      <c r="A972">
        <f t="shared" si="139"/>
        <v>10000</v>
      </c>
      <c r="B972" s="66">
        <v>0</v>
      </c>
      <c r="C972">
        <f>INDEX('Hex8'!$C$31:$FF$50,F972,G972)</f>
        <v>0.91744030562182666</v>
      </c>
      <c r="D972" s="65">
        <v>0.95697774563992144</v>
      </c>
      <c r="E972" s="65"/>
      <c r="F972">
        <f t="shared" si="140"/>
        <v>11</v>
      </c>
      <c r="G972">
        <f t="shared" si="133"/>
        <v>49</v>
      </c>
    </row>
    <row r="973" spans="1:7" x14ac:dyDescent="0.55000000000000004">
      <c r="A973">
        <f t="shared" si="139"/>
        <v>10000</v>
      </c>
      <c r="B973" s="66">
        <v>0</v>
      </c>
      <c r="C973">
        <f>INDEX('Hex8'!$C$31:$FF$50,F973,G973)</f>
        <v>1.3135287064974184</v>
      </c>
      <c r="D973" s="65">
        <v>1.3460641078796829</v>
      </c>
      <c r="E973" s="65"/>
      <c r="F973">
        <f t="shared" si="140"/>
        <v>12</v>
      </c>
      <c r="G973">
        <f t="shared" si="133"/>
        <v>49</v>
      </c>
    </row>
    <row r="974" spans="1:7" x14ac:dyDescent="0.55000000000000004">
      <c r="A974">
        <f t="shared" si="139"/>
        <v>10000</v>
      </c>
      <c r="B974" s="66">
        <v>0</v>
      </c>
      <c r="C974">
        <f>INDEX('Hex8'!$C$31:$FF$50,F974,G974)</f>
        <v>1.2132896281707752</v>
      </c>
      <c r="D974" s="65">
        <v>1.1672257595055451</v>
      </c>
      <c r="E974" s="65"/>
      <c r="F974">
        <f t="shared" si="140"/>
        <v>13</v>
      </c>
      <c r="G974">
        <f t="shared" si="133"/>
        <v>49</v>
      </c>
    </row>
    <row r="975" spans="1:7" x14ac:dyDescent="0.55000000000000004">
      <c r="A975">
        <f t="shared" si="139"/>
        <v>10000</v>
      </c>
      <c r="B975" s="66">
        <v>0</v>
      </c>
      <c r="C975">
        <f>INDEX('Hex8'!$C$31:$FF$50,F975,G975)</f>
        <v>1.5280845553955031</v>
      </c>
      <c r="D975" s="65">
        <v>1.5949217285186394</v>
      </c>
      <c r="E975" s="65"/>
      <c r="F975">
        <f t="shared" si="140"/>
        <v>14</v>
      </c>
      <c r="G975">
        <f t="shared" si="133"/>
        <v>49</v>
      </c>
    </row>
    <row r="976" spans="1:7" x14ac:dyDescent="0.55000000000000004">
      <c r="A976">
        <f t="shared" si="139"/>
        <v>10000</v>
      </c>
      <c r="B976" s="66">
        <v>0</v>
      </c>
      <c r="C976">
        <f>INDEX('Hex8'!$C$31:$FF$50,F976,G976)</f>
        <v>1.2130152326849404</v>
      </c>
      <c r="D976" s="65">
        <v>1.2674407016180753</v>
      </c>
      <c r="E976" s="65"/>
      <c r="F976">
        <f t="shared" si="140"/>
        <v>15</v>
      </c>
      <c r="G976">
        <f t="shared" si="133"/>
        <v>49</v>
      </c>
    </row>
    <row r="977" spans="1:7" x14ac:dyDescent="0.55000000000000004">
      <c r="A977">
        <f t="shared" si="139"/>
        <v>10000</v>
      </c>
      <c r="B977" s="66">
        <v>0</v>
      </c>
      <c r="C977">
        <f>INDEX('Hex8'!$C$31:$FF$50,F977,G977)</f>
        <v>0.88864483674181738</v>
      </c>
      <c r="D977" s="65">
        <v>0.89488259004612958</v>
      </c>
      <c r="E977" s="65"/>
      <c r="F977">
        <f t="shared" ref="F977:F981" si="141">F976+1</f>
        <v>16</v>
      </c>
      <c r="G977">
        <f t="shared" si="133"/>
        <v>49</v>
      </c>
    </row>
    <row r="978" spans="1:7" x14ac:dyDescent="0.55000000000000004">
      <c r="A978">
        <f t="shared" si="139"/>
        <v>10000</v>
      </c>
      <c r="B978" s="66">
        <v>0</v>
      </c>
      <c r="C978">
        <f>INDEX('Hex8'!$C$31:$FF$50,F978,G978)</f>
        <v>1.3242209366163766</v>
      </c>
      <c r="D978" s="65">
        <v>1.2750214292717175</v>
      </c>
      <c r="E978" s="65"/>
      <c r="F978">
        <f t="shared" si="141"/>
        <v>17</v>
      </c>
      <c r="G978">
        <f t="shared" si="133"/>
        <v>49</v>
      </c>
    </row>
    <row r="979" spans="1:7" x14ac:dyDescent="0.55000000000000004">
      <c r="A979">
        <f t="shared" si="139"/>
        <v>10000</v>
      </c>
      <c r="B979" s="66">
        <v>0</v>
      </c>
      <c r="C979">
        <f>INDEX('Hex8'!$C$31:$FF$50,F979,G979)</f>
        <v>1.1490328568947039</v>
      </c>
      <c r="D979" s="65">
        <v>1.2049060712630628</v>
      </c>
      <c r="E979" s="65"/>
      <c r="F979">
        <f t="shared" si="141"/>
        <v>18</v>
      </c>
      <c r="G979">
        <f t="shared" si="133"/>
        <v>49</v>
      </c>
    </row>
    <row r="980" spans="1:7" x14ac:dyDescent="0.55000000000000004">
      <c r="A980">
        <f t="shared" si="139"/>
        <v>10000</v>
      </c>
      <c r="B980" s="66">
        <v>0</v>
      </c>
      <c r="C980">
        <f>INDEX('Hex8'!$C$31:$FF$50,F980,G980)</f>
        <v>1.2984456036436054</v>
      </c>
      <c r="D980" s="65">
        <v>1.3242323335278336</v>
      </c>
      <c r="E980" s="65"/>
      <c r="F980">
        <f t="shared" si="141"/>
        <v>19</v>
      </c>
      <c r="G980">
        <f t="shared" si="133"/>
        <v>49</v>
      </c>
    </row>
    <row r="981" spans="1:7" x14ac:dyDescent="0.55000000000000004">
      <c r="A981">
        <f t="shared" si="139"/>
        <v>10000</v>
      </c>
      <c r="B981" s="66">
        <v>0</v>
      </c>
      <c r="C981">
        <f>INDEX('Hex8'!$C$31:$FF$50,F981,G981)</f>
        <v>1.3326478816625955</v>
      </c>
      <c r="D981" s="65">
        <v>1.3926930675882432</v>
      </c>
      <c r="E981" s="65"/>
      <c r="F981">
        <f t="shared" si="141"/>
        <v>20</v>
      </c>
      <c r="G981">
        <f t="shared" si="133"/>
        <v>49</v>
      </c>
    </row>
    <row r="982" spans="1:7" x14ac:dyDescent="0.55000000000000004">
      <c r="A982">
        <f t="shared" si="139"/>
        <v>10000</v>
      </c>
      <c r="B982" s="66">
        <f>B962+250</f>
        <v>250</v>
      </c>
      <c r="C982">
        <f>INDEX('Hex8'!$C$31:$FF$50,F982,G982)</f>
        <v>1.026312859576779</v>
      </c>
      <c r="D982" s="65">
        <v>1.1947908940445182</v>
      </c>
      <c r="E982" s="65"/>
      <c r="F982">
        <v>1</v>
      </c>
      <c r="G982">
        <f t="shared" si="133"/>
        <v>50</v>
      </c>
    </row>
    <row r="983" spans="1:7" x14ac:dyDescent="0.55000000000000004">
      <c r="A983">
        <f t="shared" si="139"/>
        <v>10000</v>
      </c>
      <c r="B983" s="66">
        <f t="shared" ref="B983:B1021" si="142">B963+250</f>
        <v>250</v>
      </c>
      <c r="C983">
        <f>INDEX('Hex8'!$C$31:$FF$50,F983,G983)</f>
        <v>0.94908834792819619</v>
      </c>
      <c r="D983" s="65">
        <v>1.0562109337529222</v>
      </c>
      <c r="E983" s="65"/>
      <c r="F983">
        <f t="shared" ref="F983:F996" si="143">F982+1</f>
        <v>2</v>
      </c>
      <c r="G983">
        <f t="shared" ref="G983:G1046" si="144">G963+1</f>
        <v>50</v>
      </c>
    </row>
    <row r="984" spans="1:7" x14ac:dyDescent="0.55000000000000004">
      <c r="A984">
        <f t="shared" si="139"/>
        <v>10000</v>
      </c>
      <c r="B984" s="66">
        <f t="shared" si="142"/>
        <v>250</v>
      </c>
      <c r="C984">
        <f>INDEX('Hex8'!$C$31:$FF$50,F984,G984)</f>
        <v>0.98497678572846903</v>
      </c>
      <c r="D984" s="65">
        <v>0.98989625500191891</v>
      </c>
      <c r="E984" s="65"/>
      <c r="F984">
        <f t="shared" si="143"/>
        <v>3</v>
      </c>
      <c r="G984">
        <f t="shared" si="144"/>
        <v>50</v>
      </c>
    </row>
    <row r="985" spans="1:7" x14ac:dyDescent="0.55000000000000004">
      <c r="A985">
        <f t="shared" si="139"/>
        <v>10000</v>
      </c>
      <c r="B985" s="66">
        <f t="shared" si="142"/>
        <v>250</v>
      </c>
      <c r="C985">
        <f>INDEX('Hex8'!$C$31:$FF$50,F985,G985)</f>
        <v>0.85376205082594425</v>
      </c>
      <c r="D985" s="65">
        <v>1.1808089813367004</v>
      </c>
      <c r="E985" s="65"/>
      <c r="F985">
        <f t="shared" si="143"/>
        <v>4</v>
      </c>
      <c r="G985">
        <f t="shared" si="144"/>
        <v>50</v>
      </c>
    </row>
    <row r="986" spans="1:7" x14ac:dyDescent="0.55000000000000004">
      <c r="A986">
        <f t="shared" si="139"/>
        <v>10000</v>
      </c>
      <c r="B986" s="66">
        <f t="shared" si="142"/>
        <v>250</v>
      </c>
      <c r="C986">
        <f>INDEX('Hex8'!$C$31:$FF$50,F986,G986)</f>
        <v>1.0869925830694105</v>
      </c>
      <c r="D986" s="65">
        <v>1.0094655229912022</v>
      </c>
      <c r="E986" s="65"/>
      <c r="F986">
        <f t="shared" si="143"/>
        <v>5</v>
      </c>
      <c r="G986">
        <f t="shared" si="144"/>
        <v>50</v>
      </c>
    </row>
    <row r="987" spans="1:7" x14ac:dyDescent="0.55000000000000004">
      <c r="A987">
        <f t="shared" si="139"/>
        <v>10000</v>
      </c>
      <c r="B987" s="66">
        <f t="shared" si="142"/>
        <v>250</v>
      </c>
      <c r="C987">
        <f>INDEX('Hex8'!$C$31:$FF$50,F987,G987)</f>
        <v>1.2037719846156665</v>
      </c>
      <c r="D987" s="65">
        <v>1.3176631134711994</v>
      </c>
      <c r="E987" s="65"/>
      <c r="F987">
        <f t="shared" si="143"/>
        <v>6</v>
      </c>
      <c r="G987">
        <f t="shared" si="144"/>
        <v>50</v>
      </c>
    </row>
    <row r="988" spans="1:7" x14ac:dyDescent="0.55000000000000004">
      <c r="A988">
        <f t="shared" si="139"/>
        <v>10000</v>
      </c>
      <c r="B988" s="66">
        <f t="shared" si="142"/>
        <v>250</v>
      </c>
      <c r="C988">
        <f>INDEX('Hex8'!$C$31:$FF$50,F988,G988)</f>
        <v>1.112727989304543</v>
      </c>
      <c r="D988" s="65">
        <v>1.3556312282870939</v>
      </c>
      <c r="E988" s="65"/>
      <c r="F988">
        <f t="shared" si="143"/>
        <v>7</v>
      </c>
      <c r="G988">
        <f t="shared" si="144"/>
        <v>50</v>
      </c>
    </row>
    <row r="989" spans="1:7" x14ac:dyDescent="0.55000000000000004">
      <c r="A989">
        <f t="shared" si="139"/>
        <v>10000</v>
      </c>
      <c r="B989" s="66">
        <f t="shared" si="142"/>
        <v>250</v>
      </c>
      <c r="C989">
        <f>INDEX('Hex8'!$C$31:$FF$50,F989,G989)</f>
        <v>0.94659305992955833</v>
      </c>
      <c r="D989" s="65">
        <v>1.0307302267806293</v>
      </c>
      <c r="E989" s="65"/>
      <c r="F989">
        <f t="shared" si="143"/>
        <v>8</v>
      </c>
      <c r="G989">
        <f t="shared" si="144"/>
        <v>50</v>
      </c>
    </row>
    <row r="990" spans="1:7" x14ac:dyDescent="0.55000000000000004">
      <c r="A990">
        <f t="shared" si="139"/>
        <v>10000</v>
      </c>
      <c r="B990" s="66">
        <f t="shared" si="142"/>
        <v>250</v>
      </c>
      <c r="C990">
        <f>INDEX('Hex8'!$C$31:$FF$50,F990,G990)</f>
        <v>0.72124325006331957</v>
      </c>
      <c r="D990" s="65">
        <v>0.86606314209154855</v>
      </c>
      <c r="E990" s="65"/>
      <c r="F990">
        <f t="shared" si="143"/>
        <v>9</v>
      </c>
      <c r="G990">
        <f t="shared" si="144"/>
        <v>50</v>
      </c>
    </row>
    <row r="991" spans="1:7" x14ac:dyDescent="0.55000000000000004">
      <c r="A991">
        <f t="shared" si="139"/>
        <v>10000</v>
      </c>
      <c r="B991" s="66">
        <f t="shared" si="142"/>
        <v>250</v>
      </c>
      <c r="C991">
        <f>INDEX('Hex8'!$C$31:$FF$50,F991,G991)</f>
        <v>1.2678556658980615</v>
      </c>
      <c r="D991" s="65">
        <v>1.1675054151057829</v>
      </c>
      <c r="E991" s="65"/>
      <c r="F991">
        <f t="shared" si="143"/>
        <v>10</v>
      </c>
      <c r="G991">
        <f t="shared" si="144"/>
        <v>50</v>
      </c>
    </row>
    <row r="992" spans="1:7" x14ac:dyDescent="0.55000000000000004">
      <c r="A992">
        <f t="shared" si="139"/>
        <v>10000</v>
      </c>
      <c r="B992" s="66">
        <f t="shared" si="142"/>
        <v>250</v>
      </c>
      <c r="C992">
        <f>INDEX('Hex8'!$C$31:$FF$50,F992,G992)</f>
        <v>0.91179739089648593</v>
      </c>
      <c r="D992" s="65">
        <v>0.95697774563992144</v>
      </c>
      <c r="E992" s="65"/>
      <c r="F992">
        <f t="shared" si="143"/>
        <v>11</v>
      </c>
      <c r="G992">
        <f t="shared" si="144"/>
        <v>50</v>
      </c>
    </row>
    <row r="993" spans="1:7" x14ac:dyDescent="0.55000000000000004">
      <c r="A993">
        <f t="shared" si="139"/>
        <v>10000</v>
      </c>
      <c r="B993" s="66">
        <f t="shared" si="142"/>
        <v>250</v>
      </c>
      <c r="C993">
        <f>INDEX('Hex8'!$C$31:$FF$50,F993,G993)</f>
        <v>1.3055915670185894</v>
      </c>
      <c r="D993" s="65">
        <v>1.3460641078796829</v>
      </c>
      <c r="E993" s="65"/>
      <c r="F993">
        <f t="shared" si="143"/>
        <v>12</v>
      </c>
      <c r="G993">
        <f t="shared" si="144"/>
        <v>50</v>
      </c>
    </row>
    <row r="994" spans="1:7" x14ac:dyDescent="0.55000000000000004">
      <c r="A994">
        <f t="shared" si="139"/>
        <v>10000</v>
      </c>
      <c r="B994" s="66">
        <f t="shared" si="142"/>
        <v>250</v>
      </c>
      <c r="C994">
        <f>INDEX('Hex8'!$C$31:$FF$50,F994,G994)</f>
        <v>1.2073112536036892</v>
      </c>
      <c r="D994" s="65">
        <v>1.1672257595055451</v>
      </c>
      <c r="E994" s="65"/>
      <c r="F994">
        <f t="shared" si="143"/>
        <v>13</v>
      </c>
      <c r="G994">
        <f t="shared" si="144"/>
        <v>50</v>
      </c>
    </row>
    <row r="995" spans="1:7" x14ac:dyDescent="0.55000000000000004">
      <c r="A995">
        <f t="shared" si="139"/>
        <v>10000</v>
      </c>
      <c r="B995" s="66">
        <f t="shared" si="142"/>
        <v>250</v>
      </c>
      <c r="C995">
        <f>INDEX('Hex8'!$C$31:$FF$50,F995,G995)</f>
        <v>1.5191878693096772</v>
      </c>
      <c r="D995" s="65">
        <v>1.5949217285186394</v>
      </c>
      <c r="E995" s="65"/>
      <c r="F995">
        <f t="shared" si="143"/>
        <v>14</v>
      </c>
      <c r="G995">
        <f t="shared" si="144"/>
        <v>50</v>
      </c>
    </row>
    <row r="996" spans="1:7" x14ac:dyDescent="0.55000000000000004">
      <c r="A996">
        <f t="shared" si="139"/>
        <v>10000</v>
      </c>
      <c r="B996" s="66">
        <f t="shared" si="142"/>
        <v>250</v>
      </c>
      <c r="C996">
        <f>INDEX('Hex8'!$C$31:$FF$50,F996,G996)</f>
        <v>1.2053117877633699</v>
      </c>
      <c r="D996" s="65">
        <v>1.2674407016180753</v>
      </c>
      <c r="E996" s="65"/>
      <c r="F996">
        <f t="shared" si="143"/>
        <v>15</v>
      </c>
      <c r="G996">
        <f t="shared" si="144"/>
        <v>50</v>
      </c>
    </row>
    <row r="997" spans="1:7" x14ac:dyDescent="0.55000000000000004">
      <c r="A997">
        <f t="shared" si="139"/>
        <v>10000</v>
      </c>
      <c r="B997" s="66">
        <f t="shared" si="142"/>
        <v>250</v>
      </c>
      <c r="C997">
        <f>INDEX('Hex8'!$C$31:$FF$50,F997,G997)</f>
        <v>0.88331631819869749</v>
      </c>
      <c r="D997" s="65">
        <v>0.89488259004612958</v>
      </c>
      <c r="E997" s="65"/>
      <c r="F997">
        <f t="shared" ref="F997:F1001" si="145">F996+1</f>
        <v>16</v>
      </c>
      <c r="G997">
        <f t="shared" si="144"/>
        <v>50</v>
      </c>
    </row>
    <row r="998" spans="1:7" x14ac:dyDescent="0.55000000000000004">
      <c r="A998">
        <f t="shared" si="139"/>
        <v>10000</v>
      </c>
      <c r="B998" s="66">
        <f t="shared" si="142"/>
        <v>250</v>
      </c>
      <c r="C998">
        <f>INDEX('Hex8'!$C$31:$FF$50,F998,G998)</f>
        <v>1.3156288759836443</v>
      </c>
      <c r="D998" s="65">
        <v>1.2750214292717175</v>
      </c>
      <c r="E998" s="65"/>
      <c r="F998">
        <f t="shared" si="145"/>
        <v>17</v>
      </c>
      <c r="G998">
        <f t="shared" si="144"/>
        <v>50</v>
      </c>
    </row>
    <row r="999" spans="1:7" x14ac:dyDescent="0.55000000000000004">
      <c r="A999">
        <f t="shared" si="139"/>
        <v>10000</v>
      </c>
      <c r="B999" s="66">
        <f t="shared" si="142"/>
        <v>250</v>
      </c>
      <c r="C999">
        <f>INDEX('Hex8'!$C$31:$FF$50,F999,G999)</f>
        <v>1.1421886303806419</v>
      </c>
      <c r="D999" s="65">
        <v>1.2049060712630628</v>
      </c>
      <c r="E999" s="65"/>
      <c r="F999">
        <f t="shared" si="145"/>
        <v>18</v>
      </c>
      <c r="G999">
        <f t="shared" si="144"/>
        <v>50</v>
      </c>
    </row>
    <row r="1000" spans="1:7" x14ac:dyDescent="0.55000000000000004">
      <c r="A1000">
        <f t="shared" si="139"/>
        <v>10000</v>
      </c>
      <c r="B1000" s="66">
        <f t="shared" si="142"/>
        <v>250</v>
      </c>
      <c r="C1000">
        <f>INDEX('Hex8'!$C$31:$FF$50,F1000,G1000)</f>
        <v>1.2916267001387145</v>
      </c>
      <c r="D1000" s="65">
        <v>1.3242323335278336</v>
      </c>
      <c r="E1000" s="65"/>
      <c r="F1000">
        <f t="shared" si="145"/>
        <v>19</v>
      </c>
      <c r="G1000">
        <f t="shared" si="144"/>
        <v>50</v>
      </c>
    </row>
    <row r="1001" spans="1:7" x14ac:dyDescent="0.55000000000000004">
      <c r="A1001">
        <f t="shared" si="139"/>
        <v>10000</v>
      </c>
      <c r="B1001" s="66">
        <f t="shared" si="142"/>
        <v>250</v>
      </c>
      <c r="C1001">
        <f>INDEX('Hex8'!$C$31:$FF$50,F1001,G1001)</f>
        <v>1.3257726539286536</v>
      </c>
      <c r="D1001" s="65">
        <v>1.3926930675882432</v>
      </c>
      <c r="E1001" s="65"/>
      <c r="F1001">
        <f t="shared" si="145"/>
        <v>20</v>
      </c>
      <c r="G1001">
        <f t="shared" si="144"/>
        <v>50</v>
      </c>
    </row>
    <row r="1002" spans="1:7" x14ac:dyDescent="0.55000000000000004">
      <c r="A1002">
        <f t="shared" si="139"/>
        <v>10000</v>
      </c>
      <c r="B1002" s="66">
        <f t="shared" si="142"/>
        <v>500</v>
      </c>
      <c r="C1002">
        <f>INDEX('Hex8'!$C$31:$FF$50,F1002,G1002)</f>
        <v>1.0124529340871007</v>
      </c>
      <c r="D1002" s="65">
        <v>1.1947908940445182</v>
      </c>
      <c r="E1002" s="65"/>
      <c r="F1002">
        <v>1</v>
      </c>
      <c r="G1002">
        <f t="shared" si="144"/>
        <v>51</v>
      </c>
    </row>
    <row r="1003" spans="1:7" x14ac:dyDescent="0.55000000000000004">
      <c r="A1003">
        <f t="shared" si="139"/>
        <v>10000</v>
      </c>
      <c r="B1003" s="66">
        <f t="shared" si="142"/>
        <v>500</v>
      </c>
      <c r="C1003">
        <f>INDEX('Hex8'!$C$31:$FF$50,F1003,G1003)</f>
        <v>0.93665977250396915</v>
      </c>
      <c r="D1003" s="65">
        <v>1.0562109337529222</v>
      </c>
      <c r="E1003" s="65"/>
      <c r="F1003">
        <f t="shared" ref="F1003:F1016" si="146">F1002+1</f>
        <v>2</v>
      </c>
      <c r="G1003">
        <f t="shared" si="144"/>
        <v>51</v>
      </c>
    </row>
    <row r="1004" spans="1:7" x14ac:dyDescent="0.55000000000000004">
      <c r="A1004">
        <f t="shared" si="139"/>
        <v>10000</v>
      </c>
      <c r="B1004" s="66">
        <f t="shared" si="142"/>
        <v>500</v>
      </c>
      <c r="C1004">
        <f>INDEX('Hex8'!$C$31:$FF$50,F1004,G1004)</f>
        <v>0.97184148837127271</v>
      </c>
      <c r="D1004" s="65">
        <v>0.98989625500191891</v>
      </c>
      <c r="E1004" s="65"/>
      <c r="F1004">
        <f t="shared" si="146"/>
        <v>3</v>
      </c>
      <c r="G1004">
        <f t="shared" si="144"/>
        <v>51</v>
      </c>
    </row>
    <row r="1005" spans="1:7" x14ac:dyDescent="0.55000000000000004">
      <c r="A1005">
        <f t="shared" si="139"/>
        <v>10000</v>
      </c>
      <c r="B1005" s="66">
        <f t="shared" si="142"/>
        <v>500</v>
      </c>
      <c r="C1005">
        <f>INDEX('Hex8'!$C$31:$FF$50,F1005,G1005)</f>
        <v>0.84325497542739036</v>
      </c>
      <c r="D1005" s="65">
        <v>1.1808089813367004</v>
      </c>
      <c r="E1005" s="65"/>
      <c r="F1005">
        <f t="shared" si="146"/>
        <v>4</v>
      </c>
      <c r="G1005">
        <f t="shared" si="144"/>
        <v>51</v>
      </c>
    </row>
    <row r="1006" spans="1:7" x14ac:dyDescent="0.55000000000000004">
      <c r="A1006">
        <f t="shared" si="139"/>
        <v>10000</v>
      </c>
      <c r="B1006" s="66">
        <f t="shared" si="142"/>
        <v>500</v>
      </c>
      <c r="C1006">
        <f>INDEX('Hex8'!$C$31:$FF$50,F1006,G1006)</f>
        <v>1.073242229218075</v>
      </c>
      <c r="D1006" s="65">
        <v>1.0094655229912022</v>
      </c>
      <c r="E1006" s="65"/>
      <c r="F1006">
        <f t="shared" si="146"/>
        <v>5</v>
      </c>
      <c r="G1006">
        <f t="shared" si="144"/>
        <v>51</v>
      </c>
    </row>
    <row r="1007" spans="1:7" x14ac:dyDescent="0.55000000000000004">
      <c r="A1007">
        <f t="shared" si="139"/>
        <v>10000</v>
      </c>
      <c r="B1007" s="66">
        <f t="shared" si="142"/>
        <v>500</v>
      </c>
      <c r="C1007">
        <f>INDEX('Hex8'!$C$31:$FF$50,F1007,G1007)</f>
        <v>1.1901955572472842</v>
      </c>
      <c r="D1007" s="65">
        <v>1.3176631134711994</v>
      </c>
      <c r="E1007" s="65"/>
      <c r="F1007">
        <f t="shared" si="146"/>
        <v>6</v>
      </c>
      <c r="G1007">
        <f t="shared" si="144"/>
        <v>51</v>
      </c>
    </row>
    <row r="1008" spans="1:7" x14ac:dyDescent="0.55000000000000004">
      <c r="A1008">
        <f t="shared" si="139"/>
        <v>10000</v>
      </c>
      <c r="B1008" s="66">
        <f t="shared" si="142"/>
        <v>500</v>
      </c>
      <c r="C1008">
        <f>INDEX('Hex8'!$C$31:$FF$50,F1008,G1008)</f>
        <v>1.0987214759288504</v>
      </c>
      <c r="D1008" s="65">
        <v>1.3556312282870939</v>
      </c>
      <c r="E1008" s="65"/>
      <c r="F1008">
        <f t="shared" si="146"/>
        <v>7</v>
      </c>
      <c r="G1008">
        <f t="shared" si="144"/>
        <v>51</v>
      </c>
    </row>
    <row r="1009" spans="1:7" x14ac:dyDescent="0.55000000000000004">
      <c r="A1009">
        <f t="shared" si="139"/>
        <v>10000</v>
      </c>
      <c r="B1009" s="66">
        <f t="shared" si="142"/>
        <v>500</v>
      </c>
      <c r="C1009">
        <f>INDEX('Hex8'!$C$31:$FF$50,F1009,G1009)</f>
        <v>0.93677264864610355</v>
      </c>
      <c r="D1009" s="65">
        <v>1.0307302267806293</v>
      </c>
      <c r="E1009" s="65"/>
      <c r="F1009">
        <f t="shared" si="146"/>
        <v>8</v>
      </c>
      <c r="G1009">
        <f t="shared" si="144"/>
        <v>51</v>
      </c>
    </row>
    <row r="1010" spans="1:7" x14ac:dyDescent="0.55000000000000004">
      <c r="A1010">
        <f t="shared" si="139"/>
        <v>10000</v>
      </c>
      <c r="B1010" s="66">
        <f t="shared" si="142"/>
        <v>500</v>
      </c>
      <c r="C1010">
        <f>INDEX('Hex8'!$C$31:$FF$50,F1010,G1010)</f>
        <v>0.71153335672258222</v>
      </c>
      <c r="D1010" s="65">
        <v>0.86606314209154855</v>
      </c>
      <c r="E1010" s="65"/>
      <c r="F1010">
        <f t="shared" si="146"/>
        <v>9</v>
      </c>
      <c r="G1010">
        <f t="shared" si="144"/>
        <v>51</v>
      </c>
    </row>
    <row r="1011" spans="1:7" x14ac:dyDescent="0.55000000000000004">
      <c r="A1011">
        <f t="shared" si="139"/>
        <v>10000</v>
      </c>
      <c r="B1011" s="66">
        <f t="shared" si="142"/>
        <v>500</v>
      </c>
      <c r="C1011">
        <f>INDEX('Hex8'!$C$31:$FF$50,F1011,G1011)</f>
        <v>1.2513921447745682</v>
      </c>
      <c r="D1011" s="65">
        <v>1.1675054151057829</v>
      </c>
      <c r="E1011" s="65"/>
      <c r="F1011">
        <f t="shared" si="146"/>
        <v>10</v>
      </c>
      <c r="G1011">
        <f t="shared" si="144"/>
        <v>51</v>
      </c>
    </row>
    <row r="1012" spans="1:7" x14ac:dyDescent="0.55000000000000004">
      <c r="A1012">
        <f t="shared" si="139"/>
        <v>10000</v>
      </c>
      <c r="B1012" s="66">
        <f t="shared" si="142"/>
        <v>500</v>
      </c>
      <c r="C1012">
        <f>INDEX('Hex8'!$C$31:$FF$50,F1012,G1012)</f>
        <v>0.90003732827470462</v>
      </c>
      <c r="D1012" s="65">
        <v>0.95697774563992144</v>
      </c>
      <c r="E1012" s="65"/>
      <c r="F1012">
        <f t="shared" si="146"/>
        <v>11</v>
      </c>
      <c r="G1012">
        <f t="shared" si="144"/>
        <v>51</v>
      </c>
    </row>
    <row r="1013" spans="1:7" x14ac:dyDescent="0.55000000000000004">
      <c r="A1013">
        <f t="shared" si="139"/>
        <v>10000</v>
      </c>
      <c r="B1013" s="66">
        <f t="shared" si="142"/>
        <v>500</v>
      </c>
      <c r="C1013">
        <f>INDEX('Hex8'!$C$31:$FF$50,F1013,G1013)</f>
        <v>1.2894919260907702</v>
      </c>
      <c r="D1013" s="65">
        <v>1.3460641078796829</v>
      </c>
      <c r="E1013" s="65"/>
      <c r="F1013">
        <f t="shared" si="146"/>
        <v>12</v>
      </c>
      <c r="G1013">
        <f t="shared" si="144"/>
        <v>51</v>
      </c>
    </row>
    <row r="1014" spans="1:7" x14ac:dyDescent="0.55000000000000004">
      <c r="A1014">
        <f t="shared" si="139"/>
        <v>10000</v>
      </c>
      <c r="B1014" s="66">
        <f t="shared" si="142"/>
        <v>500</v>
      </c>
      <c r="C1014">
        <f>INDEX('Hex8'!$C$31:$FF$50,F1014,G1014)</f>
        <v>1.1932684462872449</v>
      </c>
      <c r="D1014" s="65">
        <v>1.1672257595055451</v>
      </c>
      <c r="E1014" s="65"/>
      <c r="F1014">
        <f t="shared" si="146"/>
        <v>13</v>
      </c>
      <c r="G1014">
        <f t="shared" si="144"/>
        <v>51</v>
      </c>
    </row>
    <row r="1015" spans="1:7" x14ac:dyDescent="0.55000000000000004">
      <c r="A1015">
        <f t="shared" si="139"/>
        <v>10000</v>
      </c>
      <c r="B1015" s="66">
        <f t="shared" si="142"/>
        <v>500</v>
      </c>
      <c r="C1015">
        <f>INDEX('Hex8'!$C$31:$FF$50,F1015,G1015)</f>
        <v>1.5005701112922079</v>
      </c>
      <c r="D1015" s="65">
        <v>1.5949217285186394</v>
      </c>
      <c r="E1015" s="65"/>
      <c r="F1015">
        <f t="shared" si="146"/>
        <v>14</v>
      </c>
      <c r="G1015">
        <f t="shared" si="144"/>
        <v>51</v>
      </c>
    </row>
    <row r="1016" spans="1:7" x14ac:dyDescent="0.55000000000000004">
      <c r="A1016">
        <f t="shared" si="139"/>
        <v>10000</v>
      </c>
      <c r="B1016" s="66">
        <f t="shared" si="142"/>
        <v>500</v>
      </c>
      <c r="C1016">
        <f>INDEX('Hex8'!$C$31:$FF$50,F1016,G1016)</f>
        <v>1.1895004448371178</v>
      </c>
      <c r="D1016" s="65">
        <v>1.2674407016180753</v>
      </c>
      <c r="E1016" s="65"/>
      <c r="F1016">
        <f t="shared" si="146"/>
        <v>15</v>
      </c>
      <c r="G1016">
        <f t="shared" si="144"/>
        <v>51</v>
      </c>
    </row>
    <row r="1017" spans="1:7" x14ac:dyDescent="0.55000000000000004">
      <c r="A1017">
        <f t="shared" si="139"/>
        <v>10000</v>
      </c>
      <c r="B1017" s="66">
        <f t="shared" si="142"/>
        <v>500</v>
      </c>
      <c r="C1017">
        <f>INDEX('Hex8'!$C$31:$FF$50,F1017,G1017)</f>
        <v>0.87239503939073559</v>
      </c>
      <c r="D1017" s="65">
        <v>0.89488259004612958</v>
      </c>
      <c r="E1017" s="65"/>
      <c r="F1017">
        <f t="shared" ref="F1017:F1021" si="147">F1016+1</f>
        <v>16</v>
      </c>
      <c r="G1017">
        <f t="shared" si="144"/>
        <v>51</v>
      </c>
    </row>
    <row r="1018" spans="1:7" x14ac:dyDescent="0.55000000000000004">
      <c r="A1018">
        <f t="shared" si="139"/>
        <v>10000</v>
      </c>
      <c r="B1018" s="66">
        <f t="shared" si="142"/>
        <v>500</v>
      </c>
      <c r="C1018">
        <f>INDEX('Hex8'!$C$31:$FF$50,F1018,G1018)</f>
        <v>1.2981104029914807</v>
      </c>
      <c r="D1018" s="65">
        <v>1.2750214292717175</v>
      </c>
      <c r="E1018" s="65"/>
      <c r="F1018">
        <f t="shared" si="147"/>
        <v>17</v>
      </c>
      <c r="G1018">
        <f t="shared" si="144"/>
        <v>51</v>
      </c>
    </row>
    <row r="1019" spans="1:7" x14ac:dyDescent="0.55000000000000004">
      <c r="A1019">
        <f t="shared" si="139"/>
        <v>10000</v>
      </c>
      <c r="B1019" s="66">
        <f t="shared" si="142"/>
        <v>500</v>
      </c>
      <c r="C1019">
        <f>INDEX('Hex8'!$C$31:$FF$50,F1019,G1019)</f>
        <v>1.1272662440231658</v>
      </c>
      <c r="D1019" s="65">
        <v>1.2049060712630628</v>
      </c>
      <c r="E1019" s="65"/>
      <c r="F1019">
        <f t="shared" si="147"/>
        <v>18</v>
      </c>
      <c r="G1019">
        <f t="shared" si="144"/>
        <v>51</v>
      </c>
    </row>
    <row r="1020" spans="1:7" x14ac:dyDescent="0.55000000000000004">
      <c r="A1020">
        <f t="shared" si="139"/>
        <v>10000</v>
      </c>
      <c r="B1020" s="66">
        <f t="shared" si="142"/>
        <v>500</v>
      </c>
      <c r="C1020">
        <f>INDEX('Hex8'!$C$31:$FF$50,F1020,G1020)</f>
        <v>1.2760621653888991</v>
      </c>
      <c r="D1020" s="65">
        <v>1.3242323335278336</v>
      </c>
      <c r="E1020" s="65"/>
      <c r="F1020">
        <f t="shared" si="147"/>
        <v>19</v>
      </c>
      <c r="G1020">
        <f t="shared" si="144"/>
        <v>51</v>
      </c>
    </row>
    <row r="1021" spans="1:7" x14ac:dyDescent="0.55000000000000004">
      <c r="A1021">
        <f t="shared" si="139"/>
        <v>10000</v>
      </c>
      <c r="B1021" s="66">
        <f t="shared" si="142"/>
        <v>500</v>
      </c>
      <c r="C1021">
        <f>INDEX('Hex8'!$C$31:$FF$50,F1021,G1021)</f>
        <v>1.3094983678826524</v>
      </c>
      <c r="D1021" s="65">
        <v>1.3926930675882432</v>
      </c>
      <c r="E1021" s="65"/>
      <c r="F1021">
        <f t="shared" si="147"/>
        <v>20</v>
      </c>
      <c r="G1021">
        <f t="shared" si="144"/>
        <v>51</v>
      </c>
    </row>
    <row r="1022" spans="1:7" x14ac:dyDescent="0.55000000000000004">
      <c r="A1022">
        <f t="shared" si="139"/>
        <v>10000</v>
      </c>
      <c r="B1022" s="66">
        <v>665</v>
      </c>
      <c r="C1022">
        <f>INDEX('Hex8'!$C$31:$FF$50,F1022,G1022)</f>
        <v>1.0021001925191839</v>
      </c>
      <c r="D1022" s="65">
        <v>1.1947908940445182</v>
      </c>
      <c r="E1022" s="65"/>
      <c r="F1022">
        <v>1</v>
      </c>
      <c r="G1022">
        <f t="shared" si="144"/>
        <v>52</v>
      </c>
    </row>
    <row r="1023" spans="1:7" x14ac:dyDescent="0.55000000000000004">
      <c r="A1023">
        <f t="shared" si="139"/>
        <v>10000</v>
      </c>
      <c r="B1023" s="66">
        <v>665</v>
      </c>
      <c r="C1023">
        <f>INDEX('Hex8'!$C$31:$FF$50,F1023,G1023)</f>
        <v>0.92683775044475714</v>
      </c>
      <c r="D1023" s="65">
        <v>1.0562109337529222</v>
      </c>
      <c r="E1023" s="65"/>
      <c r="F1023">
        <f t="shared" ref="F1023:F1036" si="148">F1022+1</f>
        <v>2</v>
      </c>
      <c r="G1023">
        <f t="shared" si="144"/>
        <v>52</v>
      </c>
    </row>
    <row r="1024" spans="1:7" x14ac:dyDescent="0.55000000000000004">
      <c r="A1024">
        <f t="shared" si="139"/>
        <v>10000</v>
      </c>
      <c r="B1024" s="66">
        <v>665</v>
      </c>
      <c r="C1024">
        <f>INDEX('Hex8'!$C$31:$FF$50,F1024,G1024)</f>
        <v>0.96234117220502569</v>
      </c>
      <c r="D1024" s="65">
        <v>0.98989625500191891</v>
      </c>
      <c r="E1024" s="65"/>
      <c r="F1024">
        <f t="shared" si="148"/>
        <v>3</v>
      </c>
      <c r="G1024">
        <f t="shared" si="144"/>
        <v>52</v>
      </c>
    </row>
    <row r="1025" spans="1:7" x14ac:dyDescent="0.55000000000000004">
      <c r="A1025">
        <f>A705+1250</f>
        <v>10000</v>
      </c>
      <c r="B1025" s="66">
        <v>665</v>
      </c>
      <c r="C1025">
        <f>INDEX('Hex8'!$C$31:$FF$50,F1025,G1025)</f>
        <v>0.83516497112594079</v>
      </c>
      <c r="D1025" s="65">
        <v>1.1808089813367004</v>
      </c>
      <c r="E1025" s="65"/>
      <c r="F1025">
        <f t="shared" si="148"/>
        <v>4</v>
      </c>
      <c r="G1025">
        <f t="shared" si="144"/>
        <v>52</v>
      </c>
    </row>
    <row r="1026" spans="1:7" x14ac:dyDescent="0.55000000000000004">
      <c r="A1026">
        <f t="shared" ref="A1026:A1065" si="149">A706+1250</f>
        <v>10000</v>
      </c>
      <c r="B1026" s="66">
        <v>665</v>
      </c>
      <c r="C1026">
        <f>INDEX('Hex8'!$C$31:$FF$50,F1026,G1026)</f>
        <v>1.0620692422138733</v>
      </c>
      <c r="D1026" s="65">
        <v>1.0094655229912022</v>
      </c>
      <c r="E1026" s="65"/>
      <c r="F1026">
        <f t="shared" si="148"/>
        <v>5</v>
      </c>
      <c r="G1026">
        <f t="shared" si="144"/>
        <v>52</v>
      </c>
    </row>
    <row r="1027" spans="1:7" x14ac:dyDescent="0.55000000000000004">
      <c r="A1027">
        <f t="shared" si="149"/>
        <v>10000</v>
      </c>
      <c r="B1027" s="66">
        <v>665</v>
      </c>
      <c r="C1027">
        <f>INDEX('Hex8'!$C$31:$FF$50,F1027,G1027)</f>
        <v>1.1795318704249382</v>
      </c>
      <c r="D1027" s="65">
        <v>1.3176631134711994</v>
      </c>
      <c r="E1027" s="65"/>
      <c r="F1027">
        <f t="shared" si="148"/>
        <v>6</v>
      </c>
      <c r="G1027">
        <f t="shared" si="144"/>
        <v>52</v>
      </c>
    </row>
    <row r="1028" spans="1:7" x14ac:dyDescent="0.55000000000000004">
      <c r="A1028">
        <f t="shared" si="149"/>
        <v>10000</v>
      </c>
      <c r="B1028" s="66">
        <v>665</v>
      </c>
      <c r="C1028">
        <f>INDEX('Hex8'!$C$31:$FF$50,F1028,G1028)</f>
        <v>1.0881619444741726</v>
      </c>
      <c r="D1028" s="65">
        <v>1.3556312282870939</v>
      </c>
      <c r="E1028" s="65"/>
      <c r="F1028">
        <f t="shared" si="148"/>
        <v>7</v>
      </c>
      <c r="G1028">
        <f t="shared" si="144"/>
        <v>52</v>
      </c>
    </row>
    <row r="1029" spans="1:7" x14ac:dyDescent="0.55000000000000004">
      <c r="A1029">
        <f t="shared" si="149"/>
        <v>10000</v>
      </c>
      <c r="B1029" s="66">
        <v>665</v>
      </c>
      <c r="C1029">
        <f>INDEX('Hex8'!$C$31:$FF$50,F1029,G1029)</f>
        <v>0.92860188045597591</v>
      </c>
      <c r="D1029" s="65">
        <v>1.0307302267806293</v>
      </c>
      <c r="E1029" s="65"/>
      <c r="F1029">
        <f t="shared" si="148"/>
        <v>8</v>
      </c>
      <c r="G1029">
        <f t="shared" si="144"/>
        <v>52</v>
      </c>
    </row>
    <row r="1030" spans="1:7" x14ac:dyDescent="0.55000000000000004">
      <c r="A1030">
        <f t="shared" si="149"/>
        <v>10000</v>
      </c>
      <c r="B1030" s="66">
        <v>665</v>
      </c>
      <c r="C1030">
        <f>INDEX('Hex8'!$C$31:$FF$50,F1030,G1030)</f>
        <v>0.70428264992460021</v>
      </c>
      <c r="D1030" s="65">
        <v>0.86606314209154855</v>
      </c>
      <c r="E1030" s="65"/>
      <c r="F1030">
        <f t="shared" si="148"/>
        <v>9</v>
      </c>
      <c r="G1030">
        <f t="shared" si="144"/>
        <v>52</v>
      </c>
    </row>
    <row r="1031" spans="1:7" x14ac:dyDescent="0.55000000000000004">
      <c r="A1031">
        <f t="shared" si="149"/>
        <v>10000</v>
      </c>
      <c r="B1031" s="66">
        <v>665</v>
      </c>
      <c r="C1031">
        <f>INDEX('Hex8'!$C$31:$FF$50,F1031,G1031)</f>
        <v>1.2388649253570228</v>
      </c>
      <c r="D1031" s="65">
        <v>1.1675054151057829</v>
      </c>
      <c r="E1031" s="65"/>
      <c r="F1031">
        <f t="shared" si="148"/>
        <v>10</v>
      </c>
      <c r="G1031">
        <f t="shared" si="144"/>
        <v>52</v>
      </c>
    </row>
    <row r="1032" spans="1:7" x14ac:dyDescent="0.55000000000000004">
      <c r="A1032">
        <f t="shared" si="149"/>
        <v>10000</v>
      </c>
      <c r="B1032" s="66">
        <v>665</v>
      </c>
      <c r="C1032">
        <f>INDEX('Hex8'!$C$31:$FF$50,F1032,G1032)</f>
        <v>0.89075263553233697</v>
      </c>
      <c r="D1032" s="65">
        <v>0.95697774563992144</v>
      </c>
      <c r="E1032" s="65"/>
      <c r="F1032">
        <f t="shared" si="148"/>
        <v>11</v>
      </c>
      <c r="G1032">
        <f t="shared" si="144"/>
        <v>52</v>
      </c>
    </row>
    <row r="1033" spans="1:7" x14ac:dyDescent="0.55000000000000004">
      <c r="A1033">
        <f t="shared" si="149"/>
        <v>10000</v>
      </c>
      <c r="B1033" s="66">
        <v>665</v>
      </c>
      <c r="C1033">
        <f>INDEX('Hex8'!$C$31:$FF$50,F1033,G1033)</f>
        <v>1.2768819865972674</v>
      </c>
      <c r="D1033" s="65">
        <v>1.3460641078796829</v>
      </c>
      <c r="E1033" s="65"/>
      <c r="F1033">
        <f t="shared" si="148"/>
        <v>12</v>
      </c>
      <c r="G1033">
        <f t="shared" si="144"/>
        <v>52</v>
      </c>
    </row>
    <row r="1034" spans="1:7" x14ac:dyDescent="0.55000000000000004">
      <c r="A1034">
        <f t="shared" si="149"/>
        <v>10000</v>
      </c>
      <c r="B1034" s="66">
        <v>665</v>
      </c>
      <c r="C1034">
        <f>INDEX('Hex8'!$C$31:$FF$50,F1034,G1034)</f>
        <v>1.1822786811728798</v>
      </c>
      <c r="D1034" s="65">
        <v>1.1672257595055451</v>
      </c>
      <c r="E1034" s="65"/>
      <c r="F1034">
        <f t="shared" si="148"/>
        <v>13</v>
      </c>
      <c r="G1034">
        <f t="shared" si="144"/>
        <v>52</v>
      </c>
    </row>
    <row r="1035" spans="1:7" x14ac:dyDescent="0.55000000000000004">
      <c r="A1035">
        <f t="shared" si="149"/>
        <v>10000</v>
      </c>
      <c r="B1035" s="66">
        <v>665</v>
      </c>
      <c r="C1035">
        <f>INDEX('Hex8'!$C$31:$FF$50,F1035,G1035)</f>
        <v>1.4858875184314524</v>
      </c>
      <c r="D1035" s="65">
        <v>1.5949217285186394</v>
      </c>
      <c r="E1035" s="65"/>
      <c r="F1035">
        <f t="shared" si="148"/>
        <v>14</v>
      </c>
      <c r="G1035">
        <f t="shared" si="144"/>
        <v>52</v>
      </c>
    </row>
    <row r="1036" spans="1:7" x14ac:dyDescent="0.55000000000000004">
      <c r="A1036">
        <f t="shared" si="149"/>
        <v>10000</v>
      </c>
      <c r="B1036" s="66">
        <v>665</v>
      </c>
      <c r="C1036">
        <f>INDEX('Hex8'!$C$31:$FF$50,F1036,G1036)</f>
        <v>1.176956347629446</v>
      </c>
      <c r="D1036" s="65">
        <v>1.2674407016180753</v>
      </c>
      <c r="E1036" s="65"/>
      <c r="F1036">
        <f t="shared" si="148"/>
        <v>15</v>
      </c>
      <c r="G1036">
        <f t="shared" si="144"/>
        <v>52</v>
      </c>
    </row>
    <row r="1037" spans="1:7" x14ac:dyDescent="0.55000000000000004">
      <c r="A1037">
        <f t="shared" si="149"/>
        <v>10000</v>
      </c>
      <c r="B1037" s="66">
        <v>665</v>
      </c>
      <c r="C1037">
        <f>INDEX('Hex8'!$C$31:$FF$50,F1037,G1037)</f>
        <v>0.86374461985443496</v>
      </c>
      <c r="D1037" s="65">
        <v>0.89488259004612958</v>
      </c>
      <c r="E1037" s="65"/>
      <c r="F1037">
        <f t="shared" ref="F1037:F1041" si="150">F1036+1</f>
        <v>16</v>
      </c>
      <c r="G1037">
        <f t="shared" si="144"/>
        <v>52</v>
      </c>
    </row>
    <row r="1038" spans="1:7" x14ac:dyDescent="0.55000000000000004">
      <c r="A1038">
        <f t="shared" si="149"/>
        <v>10000</v>
      </c>
      <c r="B1038" s="66">
        <v>665</v>
      </c>
      <c r="C1038">
        <f>INDEX('Hex8'!$C$31:$FF$50,F1038,G1038)</f>
        <v>1.2844845220290517</v>
      </c>
      <c r="D1038" s="65">
        <v>1.2750214292717175</v>
      </c>
      <c r="E1038" s="65"/>
      <c r="F1038">
        <f t="shared" si="150"/>
        <v>17</v>
      </c>
      <c r="G1038">
        <f t="shared" si="144"/>
        <v>52</v>
      </c>
    </row>
    <row r="1039" spans="1:7" x14ac:dyDescent="0.55000000000000004">
      <c r="A1039">
        <f t="shared" si="149"/>
        <v>10000</v>
      </c>
      <c r="B1039" s="66">
        <v>665</v>
      </c>
      <c r="C1039">
        <f>INDEX('Hex8'!$C$31:$FF$50,F1039,G1039)</f>
        <v>1.115124711484736</v>
      </c>
      <c r="D1039" s="65">
        <v>1.2049060712630628</v>
      </c>
      <c r="E1039" s="65"/>
      <c r="F1039">
        <f t="shared" si="150"/>
        <v>18</v>
      </c>
      <c r="G1039">
        <f t="shared" si="144"/>
        <v>52</v>
      </c>
    </row>
    <row r="1040" spans="1:7" x14ac:dyDescent="0.55000000000000004">
      <c r="A1040">
        <f t="shared" si="149"/>
        <v>10000</v>
      </c>
      <c r="B1040" s="66">
        <v>665</v>
      </c>
      <c r="C1040">
        <f>INDEX('Hex8'!$C$31:$FF$50,F1040,G1040)</f>
        <v>1.2632395667494936</v>
      </c>
      <c r="D1040" s="65">
        <v>1.3242323335278336</v>
      </c>
      <c r="E1040" s="65"/>
      <c r="F1040">
        <f t="shared" si="150"/>
        <v>19</v>
      </c>
      <c r="G1040">
        <f t="shared" si="144"/>
        <v>52</v>
      </c>
    </row>
    <row r="1041" spans="1:7" x14ac:dyDescent="0.55000000000000004">
      <c r="A1041">
        <f t="shared" si="149"/>
        <v>10000</v>
      </c>
      <c r="B1041" s="66">
        <v>665</v>
      </c>
      <c r="C1041">
        <f>INDEX('Hex8'!$C$31:$FF$50,F1041,G1041)</f>
        <v>1.297093147420598</v>
      </c>
      <c r="D1041" s="65">
        <v>1.3926930675882432</v>
      </c>
      <c r="E1041" s="65"/>
      <c r="F1041">
        <f t="shared" si="150"/>
        <v>20</v>
      </c>
      <c r="G1041">
        <f t="shared" si="144"/>
        <v>52</v>
      </c>
    </row>
    <row r="1042" spans="1:7" x14ac:dyDescent="0.55000000000000004">
      <c r="A1042">
        <f t="shared" si="149"/>
        <v>10000</v>
      </c>
      <c r="B1042" s="66">
        <v>750</v>
      </c>
      <c r="C1042">
        <f>INDEX('Hex8'!$C$31:$FF$50,F1042,G1042)</f>
        <v>0.99609795871494644</v>
      </c>
      <c r="D1042" s="65">
        <v>1.1947908940445182</v>
      </c>
      <c r="E1042" s="65"/>
      <c r="F1042">
        <v>1</v>
      </c>
      <c r="G1042">
        <f t="shared" si="144"/>
        <v>53</v>
      </c>
    </row>
    <row r="1043" spans="1:7" x14ac:dyDescent="0.55000000000000004">
      <c r="A1043">
        <f t="shared" si="149"/>
        <v>10000</v>
      </c>
      <c r="B1043" s="66">
        <v>750</v>
      </c>
      <c r="C1043">
        <f>INDEX('Hex8'!$C$31:$FF$50,F1043,G1043)</f>
        <v>0.92133109687532555</v>
      </c>
      <c r="D1043" s="65">
        <v>1.0562109337529222</v>
      </c>
      <c r="E1043" s="65"/>
      <c r="F1043">
        <f t="shared" ref="F1043:F1056" si="151">F1042+1</f>
        <v>2</v>
      </c>
      <c r="G1043">
        <f t="shared" si="144"/>
        <v>53</v>
      </c>
    </row>
    <row r="1044" spans="1:7" x14ac:dyDescent="0.55000000000000004">
      <c r="A1044">
        <f t="shared" si="149"/>
        <v>10000</v>
      </c>
      <c r="B1044" s="66">
        <v>750</v>
      </c>
      <c r="C1044">
        <f>INDEX('Hex8'!$C$31:$FF$50,F1044,G1044)</f>
        <v>0.95674684217915917</v>
      </c>
      <c r="D1044" s="65">
        <v>0.98989625500191891</v>
      </c>
      <c r="E1044" s="65"/>
      <c r="F1044">
        <f t="shared" si="151"/>
        <v>3</v>
      </c>
      <c r="G1044">
        <f t="shared" si="144"/>
        <v>53</v>
      </c>
    </row>
    <row r="1045" spans="1:7" x14ac:dyDescent="0.55000000000000004">
      <c r="A1045">
        <f t="shared" si="149"/>
        <v>10000</v>
      </c>
      <c r="B1045" s="66">
        <v>750</v>
      </c>
      <c r="C1045">
        <f>INDEX('Hex8'!$C$31:$FF$50,F1045,G1045)</f>
        <v>0.83028289630559693</v>
      </c>
      <c r="D1045" s="65">
        <v>1.1808089813367004</v>
      </c>
      <c r="E1045" s="65"/>
      <c r="F1045">
        <f t="shared" si="151"/>
        <v>4</v>
      </c>
      <c r="G1045">
        <f t="shared" si="144"/>
        <v>53</v>
      </c>
    </row>
    <row r="1046" spans="1:7" x14ac:dyDescent="0.55000000000000004">
      <c r="A1046">
        <f t="shared" si="149"/>
        <v>10000</v>
      </c>
      <c r="B1046" s="66">
        <v>750</v>
      </c>
      <c r="C1046">
        <f>INDEX('Hex8'!$C$31:$FF$50,F1046,G1046)</f>
        <v>1.0555913526904823</v>
      </c>
      <c r="D1046" s="65">
        <v>1.0094655229912022</v>
      </c>
      <c r="E1046" s="65"/>
      <c r="F1046">
        <f t="shared" si="151"/>
        <v>5</v>
      </c>
      <c r="G1046">
        <f t="shared" si="144"/>
        <v>53</v>
      </c>
    </row>
    <row r="1047" spans="1:7" x14ac:dyDescent="0.55000000000000004">
      <c r="A1047">
        <f t="shared" si="149"/>
        <v>10000</v>
      </c>
      <c r="B1047" s="66">
        <v>750</v>
      </c>
      <c r="C1047">
        <f>INDEX('Hex8'!$C$31:$FF$50,F1047,G1047)</f>
        <v>1.1733429944117308</v>
      </c>
      <c r="D1047" s="65">
        <v>1.3176631134711994</v>
      </c>
      <c r="E1047" s="65"/>
      <c r="F1047">
        <f t="shared" si="151"/>
        <v>6</v>
      </c>
      <c r="G1047">
        <f t="shared" ref="G1047:G1110" si="152">G1027+1</f>
        <v>53</v>
      </c>
    </row>
    <row r="1048" spans="1:7" x14ac:dyDescent="0.55000000000000004">
      <c r="A1048">
        <f t="shared" si="149"/>
        <v>10000</v>
      </c>
      <c r="B1048" s="66">
        <v>750</v>
      </c>
      <c r="C1048">
        <f>INDEX('Hex8'!$C$31:$FF$50,F1048,G1048)</f>
        <v>1.0820218830246504</v>
      </c>
      <c r="D1048" s="65">
        <v>1.3556312282870939</v>
      </c>
      <c r="E1048" s="65"/>
      <c r="F1048">
        <f t="shared" si="151"/>
        <v>7</v>
      </c>
      <c r="G1048">
        <f t="shared" si="152"/>
        <v>53</v>
      </c>
    </row>
    <row r="1049" spans="1:7" x14ac:dyDescent="0.55000000000000004">
      <c r="A1049">
        <f t="shared" si="149"/>
        <v>10000</v>
      </c>
      <c r="B1049" s="66">
        <v>750</v>
      </c>
      <c r="C1049">
        <f>INDEX('Hex8'!$C$31:$FF$50,F1049,G1049)</f>
        <v>0.92376588600957055</v>
      </c>
      <c r="D1049" s="65">
        <v>1.0307302267806293</v>
      </c>
      <c r="E1049" s="65"/>
      <c r="F1049">
        <f t="shared" si="151"/>
        <v>8</v>
      </c>
      <c r="G1049">
        <f t="shared" si="152"/>
        <v>53</v>
      </c>
    </row>
    <row r="1050" spans="1:7" x14ac:dyDescent="0.55000000000000004">
      <c r="A1050">
        <f t="shared" si="149"/>
        <v>10000</v>
      </c>
      <c r="B1050" s="66">
        <v>750</v>
      </c>
      <c r="C1050">
        <f>INDEX('Hex8'!$C$31:$FF$50,F1050,G1050)</f>
        <v>0.69986832605155125</v>
      </c>
      <c r="D1050" s="65">
        <v>0.86606314209154855</v>
      </c>
      <c r="E1050" s="65"/>
      <c r="F1050">
        <f t="shared" si="151"/>
        <v>9</v>
      </c>
      <c r="G1050">
        <f t="shared" si="152"/>
        <v>53</v>
      </c>
    </row>
    <row r="1051" spans="1:7" x14ac:dyDescent="0.55000000000000004">
      <c r="A1051">
        <f t="shared" si="149"/>
        <v>10000</v>
      </c>
      <c r="B1051" s="66">
        <v>750</v>
      </c>
      <c r="C1051">
        <f>INDEX('Hex8'!$C$31:$FF$50,F1051,G1051)</f>
        <v>1.2318961627821678</v>
      </c>
      <c r="D1051" s="65">
        <v>1.1675054151057829</v>
      </c>
      <c r="E1051" s="65"/>
      <c r="F1051">
        <f t="shared" si="151"/>
        <v>10</v>
      </c>
      <c r="G1051">
        <f t="shared" si="152"/>
        <v>53</v>
      </c>
    </row>
    <row r="1052" spans="1:7" x14ac:dyDescent="0.55000000000000004">
      <c r="A1052">
        <f t="shared" si="149"/>
        <v>10000</v>
      </c>
      <c r="B1052" s="66">
        <v>750</v>
      </c>
      <c r="C1052">
        <f>INDEX('Hex8'!$C$31:$FF$50,F1052,G1052)</f>
        <v>0.88540673587620378</v>
      </c>
      <c r="D1052" s="65">
        <v>0.95697774563992144</v>
      </c>
      <c r="E1052" s="65"/>
      <c r="F1052">
        <f t="shared" si="151"/>
        <v>11</v>
      </c>
      <c r="G1052">
        <f t="shared" si="152"/>
        <v>53</v>
      </c>
    </row>
    <row r="1053" spans="1:7" x14ac:dyDescent="0.55000000000000004">
      <c r="A1053">
        <f t="shared" si="149"/>
        <v>10000</v>
      </c>
      <c r="B1053" s="66">
        <v>750</v>
      </c>
      <c r="C1053">
        <f>INDEX('Hex8'!$C$31:$FF$50,F1053,G1053)</f>
        <v>1.2694064574257251</v>
      </c>
      <c r="D1053" s="65">
        <v>1.3460641078796829</v>
      </c>
      <c r="E1053" s="65"/>
      <c r="F1053">
        <f t="shared" si="151"/>
        <v>12</v>
      </c>
      <c r="G1053">
        <f t="shared" si="152"/>
        <v>53</v>
      </c>
    </row>
    <row r="1054" spans="1:7" x14ac:dyDescent="0.55000000000000004">
      <c r="A1054">
        <f t="shared" si="149"/>
        <v>10000</v>
      </c>
      <c r="B1054" s="66">
        <v>750</v>
      </c>
      <c r="C1054">
        <f>INDEX('Hex8'!$C$31:$FF$50,F1054,G1054)</f>
        <v>1.1755645020224086</v>
      </c>
      <c r="D1054" s="65">
        <v>1.1672257595055451</v>
      </c>
      <c r="E1054" s="65"/>
      <c r="F1054">
        <f t="shared" si="151"/>
        <v>13</v>
      </c>
      <c r="G1054">
        <f t="shared" si="152"/>
        <v>53</v>
      </c>
    </row>
    <row r="1055" spans="1:7" x14ac:dyDescent="0.55000000000000004">
      <c r="A1055">
        <f t="shared" si="149"/>
        <v>10000</v>
      </c>
      <c r="B1055" s="66">
        <v>750</v>
      </c>
      <c r="C1055">
        <f>INDEX('Hex8'!$C$31:$FF$50,F1055,G1055)</f>
        <v>1.477354235049779</v>
      </c>
      <c r="D1055" s="65">
        <v>1.5949217285186394</v>
      </c>
      <c r="E1055" s="65"/>
      <c r="F1055">
        <f t="shared" si="151"/>
        <v>14</v>
      </c>
      <c r="G1055">
        <f t="shared" si="152"/>
        <v>53</v>
      </c>
    </row>
    <row r="1056" spans="1:7" x14ac:dyDescent="0.55000000000000004">
      <c r="A1056">
        <f t="shared" si="149"/>
        <v>10000</v>
      </c>
      <c r="B1056" s="66">
        <v>750</v>
      </c>
      <c r="C1056">
        <f>INDEX('Hex8'!$C$31:$FF$50,F1056,G1056)</f>
        <v>1.1696761931198261</v>
      </c>
      <c r="D1056" s="65">
        <v>1.2674407016180753</v>
      </c>
      <c r="E1056" s="65"/>
      <c r="F1056">
        <f t="shared" si="151"/>
        <v>15</v>
      </c>
      <c r="G1056">
        <f t="shared" si="152"/>
        <v>53</v>
      </c>
    </row>
    <row r="1057" spans="1:7" x14ac:dyDescent="0.55000000000000004">
      <c r="A1057">
        <f t="shared" si="149"/>
        <v>10000</v>
      </c>
      <c r="B1057" s="66">
        <v>750</v>
      </c>
      <c r="C1057">
        <f>INDEX('Hex8'!$C$31:$FF$50,F1057,G1057)</f>
        <v>0.85878331470634583</v>
      </c>
      <c r="D1057" s="65">
        <v>0.89488259004612958</v>
      </c>
      <c r="E1057" s="65"/>
      <c r="F1057">
        <f t="shared" ref="F1057:F1061" si="153">F1056+1</f>
        <v>16</v>
      </c>
      <c r="G1057">
        <f t="shared" si="152"/>
        <v>53</v>
      </c>
    </row>
    <row r="1058" spans="1:7" x14ac:dyDescent="0.55000000000000004">
      <c r="A1058">
        <f t="shared" si="149"/>
        <v>10000</v>
      </c>
      <c r="B1058" s="66">
        <v>750</v>
      </c>
      <c r="C1058">
        <f>INDEX('Hex8'!$C$31:$FF$50,F1058,G1058)</f>
        <v>1.2766542506888294</v>
      </c>
      <c r="D1058" s="65">
        <v>1.2750214292717175</v>
      </c>
      <c r="E1058" s="65"/>
      <c r="F1058">
        <f t="shared" si="153"/>
        <v>17</v>
      </c>
      <c r="G1058">
        <f t="shared" si="152"/>
        <v>53</v>
      </c>
    </row>
    <row r="1059" spans="1:7" x14ac:dyDescent="0.55000000000000004">
      <c r="A1059">
        <f t="shared" si="149"/>
        <v>10000</v>
      </c>
      <c r="B1059" s="66">
        <v>750</v>
      </c>
      <c r="C1059">
        <f>INDEX('Hex8'!$C$31:$FF$50,F1059,G1059)</f>
        <v>1.1079487142299589</v>
      </c>
      <c r="D1059" s="65">
        <v>1.2049060712630628</v>
      </c>
      <c r="E1059" s="65"/>
      <c r="F1059">
        <f t="shared" si="153"/>
        <v>18</v>
      </c>
      <c r="G1059">
        <f t="shared" si="152"/>
        <v>53</v>
      </c>
    </row>
    <row r="1060" spans="1:7" x14ac:dyDescent="0.55000000000000004">
      <c r="A1060">
        <f t="shared" si="149"/>
        <v>10000</v>
      </c>
      <c r="B1060" s="66">
        <v>750</v>
      </c>
      <c r="C1060">
        <f>INDEX('Hex8'!$C$31:$FF$50,F1060,G1060)</f>
        <v>1.2557850902798824</v>
      </c>
      <c r="D1060" s="65">
        <v>1.3242323335278336</v>
      </c>
      <c r="E1060" s="65"/>
      <c r="F1060">
        <f t="shared" si="153"/>
        <v>19</v>
      </c>
      <c r="G1060">
        <f t="shared" si="152"/>
        <v>53</v>
      </c>
    </row>
    <row r="1061" spans="1:7" x14ac:dyDescent="0.55000000000000004">
      <c r="A1061">
        <f t="shared" si="149"/>
        <v>10000</v>
      </c>
      <c r="B1061" s="66">
        <v>750</v>
      </c>
      <c r="C1061">
        <f>INDEX('Hex8'!$C$31:$FF$50,F1061,G1061)</f>
        <v>1.2894997820233587</v>
      </c>
      <c r="D1061" s="65">
        <v>1.3926930675882432</v>
      </c>
      <c r="E1061" s="65"/>
      <c r="F1061">
        <f t="shared" si="153"/>
        <v>20</v>
      </c>
      <c r="G1061">
        <f t="shared" si="152"/>
        <v>53</v>
      </c>
    </row>
    <row r="1062" spans="1:7" x14ac:dyDescent="0.55000000000000004">
      <c r="A1062">
        <f t="shared" si="149"/>
        <v>10000</v>
      </c>
      <c r="B1062" s="66">
        <f>B1042+250</f>
        <v>1000</v>
      </c>
      <c r="C1062">
        <f>INDEX('Hex8'!$C$31:$FF$50,F1062,G1062)</f>
        <v>0.96737407649398843</v>
      </c>
      <c r="D1062" s="65">
        <v>1.1947908940445182</v>
      </c>
      <c r="E1062" s="65"/>
      <c r="F1062">
        <v>1</v>
      </c>
      <c r="G1062">
        <f t="shared" si="152"/>
        <v>54</v>
      </c>
    </row>
    <row r="1063" spans="1:7" x14ac:dyDescent="0.55000000000000004">
      <c r="A1063">
        <f t="shared" si="149"/>
        <v>10000</v>
      </c>
      <c r="B1063" s="66">
        <f t="shared" ref="B1063:B1081" si="154">B1043+250</f>
        <v>1000</v>
      </c>
      <c r="C1063">
        <f>INDEX('Hex8'!$C$31:$FF$50,F1063,G1063)</f>
        <v>0.89122337319830969</v>
      </c>
      <c r="D1063" s="65">
        <v>1.0562109337529222</v>
      </c>
      <c r="E1063" s="65"/>
      <c r="F1063">
        <f t="shared" ref="F1063:F1076" si="155">F1062+1</f>
        <v>2</v>
      </c>
      <c r="G1063">
        <f t="shared" si="152"/>
        <v>54</v>
      </c>
    </row>
    <row r="1064" spans="1:7" x14ac:dyDescent="0.55000000000000004">
      <c r="A1064">
        <f t="shared" si="149"/>
        <v>10000</v>
      </c>
      <c r="B1064" s="66">
        <f t="shared" si="154"/>
        <v>1000</v>
      </c>
      <c r="C1064">
        <f>INDEX('Hex8'!$C$31:$FF$50,F1064,G1064)</f>
        <v>0.92773571335161953</v>
      </c>
      <c r="D1064" s="65">
        <v>0.98989625500191891</v>
      </c>
      <c r="E1064" s="65"/>
      <c r="F1064">
        <f t="shared" si="155"/>
        <v>3</v>
      </c>
      <c r="G1064">
        <f t="shared" si="152"/>
        <v>54</v>
      </c>
    </row>
    <row r="1065" spans="1:7" x14ac:dyDescent="0.55000000000000004">
      <c r="A1065">
        <f t="shared" si="149"/>
        <v>10000</v>
      </c>
      <c r="B1065" s="66">
        <f t="shared" si="154"/>
        <v>1000</v>
      </c>
      <c r="C1065">
        <f>INDEX('Hex8'!$C$31:$FF$50,F1065,G1065)</f>
        <v>0.80783631157715519</v>
      </c>
      <c r="D1065" s="65">
        <v>1.1808089813367004</v>
      </c>
      <c r="E1065" s="65"/>
      <c r="F1065">
        <f t="shared" si="155"/>
        <v>4</v>
      </c>
      <c r="G1065">
        <f t="shared" si="152"/>
        <v>54</v>
      </c>
    </row>
    <row r="1066" spans="1:7" x14ac:dyDescent="0.55000000000000004">
      <c r="A1066">
        <f>A746+1250</f>
        <v>10000</v>
      </c>
      <c r="B1066" s="66">
        <f t="shared" si="154"/>
        <v>1000</v>
      </c>
      <c r="C1066">
        <f>INDEX('Hex8'!$C$31:$FF$50,F1066,G1066)</f>
        <v>1.0197329674896778</v>
      </c>
      <c r="D1066" s="65">
        <v>1.0094655229912022</v>
      </c>
      <c r="E1066" s="65"/>
      <c r="F1066">
        <f t="shared" si="155"/>
        <v>5</v>
      </c>
      <c r="G1066">
        <f t="shared" si="152"/>
        <v>54</v>
      </c>
    </row>
    <row r="1067" spans="1:7" x14ac:dyDescent="0.55000000000000004">
      <c r="A1067">
        <f t="shared" ref="A1067:A1130" si="156">A747+1250</f>
        <v>10000</v>
      </c>
      <c r="B1067" s="66">
        <f t="shared" si="154"/>
        <v>1000</v>
      </c>
      <c r="C1067">
        <f>INDEX('Hex8'!$C$31:$FF$50,F1067,G1067)</f>
        <v>1.1433012352531455</v>
      </c>
      <c r="D1067" s="65">
        <v>1.3176631134711994</v>
      </c>
      <c r="E1067" s="65"/>
      <c r="F1067">
        <f t="shared" si="155"/>
        <v>6</v>
      </c>
      <c r="G1067">
        <f t="shared" si="152"/>
        <v>54</v>
      </c>
    </row>
    <row r="1068" spans="1:7" x14ac:dyDescent="0.55000000000000004">
      <c r="A1068">
        <f t="shared" si="156"/>
        <v>10000</v>
      </c>
      <c r="B1068" s="66">
        <f t="shared" si="154"/>
        <v>1000</v>
      </c>
      <c r="C1068">
        <f>INDEX('Hex8'!$C$31:$FF$50,F1068,G1068)</f>
        <v>1.0515723522077094</v>
      </c>
      <c r="D1068" s="65">
        <v>1.3556312282870939</v>
      </c>
      <c r="E1068" s="65"/>
      <c r="F1068">
        <f t="shared" si="155"/>
        <v>7</v>
      </c>
      <c r="G1068">
        <f t="shared" si="152"/>
        <v>54</v>
      </c>
    </row>
    <row r="1069" spans="1:7" x14ac:dyDescent="0.55000000000000004">
      <c r="A1069">
        <f t="shared" si="156"/>
        <v>10000</v>
      </c>
      <c r="B1069" s="66">
        <f t="shared" si="154"/>
        <v>1000</v>
      </c>
      <c r="C1069">
        <f>INDEX('Hex8'!$C$31:$FF$50,F1069,G1069)</f>
        <v>0.8974429089239071</v>
      </c>
      <c r="D1069" s="65">
        <v>1.0307302267806293</v>
      </c>
      <c r="E1069" s="65"/>
      <c r="F1069">
        <f t="shared" si="155"/>
        <v>8</v>
      </c>
      <c r="G1069">
        <f t="shared" si="152"/>
        <v>54</v>
      </c>
    </row>
    <row r="1070" spans="1:7" x14ac:dyDescent="0.55000000000000004">
      <c r="A1070">
        <f t="shared" si="156"/>
        <v>10000</v>
      </c>
      <c r="B1070" s="66">
        <f t="shared" si="154"/>
        <v>1000</v>
      </c>
      <c r="C1070">
        <f>INDEX('Hex8'!$C$31:$FF$50,F1070,G1070)</f>
        <v>0.67916527834452733</v>
      </c>
      <c r="D1070" s="65">
        <v>0.86606314209154855</v>
      </c>
      <c r="E1070" s="65"/>
      <c r="F1070">
        <f t="shared" si="155"/>
        <v>9</v>
      </c>
      <c r="G1070">
        <f t="shared" si="152"/>
        <v>54</v>
      </c>
    </row>
    <row r="1071" spans="1:7" x14ac:dyDescent="0.55000000000000004">
      <c r="A1071">
        <f t="shared" si="156"/>
        <v>10000</v>
      </c>
      <c r="B1071" s="66">
        <f t="shared" si="154"/>
        <v>1000</v>
      </c>
      <c r="C1071">
        <f>INDEX('Hex8'!$C$31:$FF$50,F1071,G1071)</f>
        <v>1.1890608261542099</v>
      </c>
      <c r="D1071" s="65">
        <v>1.1675054151057829</v>
      </c>
      <c r="E1071" s="65"/>
      <c r="F1071">
        <f t="shared" si="155"/>
        <v>10</v>
      </c>
      <c r="G1071">
        <f t="shared" si="152"/>
        <v>54</v>
      </c>
    </row>
    <row r="1072" spans="1:7" x14ac:dyDescent="0.55000000000000004">
      <c r="A1072">
        <f t="shared" si="156"/>
        <v>10000</v>
      </c>
      <c r="B1072" s="66">
        <f t="shared" si="154"/>
        <v>1000</v>
      </c>
      <c r="C1072">
        <f>INDEX('Hex8'!$C$31:$FF$50,F1072,G1072)</f>
        <v>0.85229097932673092</v>
      </c>
      <c r="D1072" s="65">
        <v>0.95697774563992144</v>
      </c>
      <c r="E1072" s="65"/>
      <c r="F1072">
        <f t="shared" si="155"/>
        <v>11</v>
      </c>
      <c r="G1072">
        <f t="shared" si="152"/>
        <v>54</v>
      </c>
    </row>
    <row r="1073" spans="1:7" x14ac:dyDescent="0.55000000000000004">
      <c r="A1073">
        <f t="shared" si="156"/>
        <v>10000</v>
      </c>
      <c r="B1073" s="66">
        <f t="shared" si="154"/>
        <v>1000</v>
      </c>
      <c r="C1073">
        <f>INDEX('Hex8'!$C$31:$FF$50,F1073,G1073)</f>
        <v>1.2254013236279053</v>
      </c>
      <c r="D1073" s="65">
        <v>1.3460641078796829</v>
      </c>
      <c r="E1073" s="65"/>
      <c r="F1073">
        <f t="shared" si="155"/>
        <v>12</v>
      </c>
      <c r="G1073">
        <f t="shared" si="152"/>
        <v>54</v>
      </c>
    </row>
    <row r="1074" spans="1:7" x14ac:dyDescent="0.55000000000000004">
      <c r="A1074">
        <f t="shared" si="156"/>
        <v>10000</v>
      </c>
      <c r="B1074" s="66">
        <f t="shared" si="154"/>
        <v>1000</v>
      </c>
      <c r="C1074">
        <f>INDEX('Hex8'!$C$31:$FF$50,F1074,G1074)</f>
        <v>1.1373819471751394</v>
      </c>
      <c r="D1074" s="65">
        <v>1.1672257595055451</v>
      </c>
      <c r="E1074" s="65"/>
      <c r="F1074">
        <f t="shared" si="155"/>
        <v>13</v>
      </c>
      <c r="G1074">
        <f t="shared" si="152"/>
        <v>54</v>
      </c>
    </row>
    <row r="1075" spans="1:7" x14ac:dyDescent="0.55000000000000004">
      <c r="A1075">
        <f t="shared" si="156"/>
        <v>10000</v>
      </c>
      <c r="B1075" s="66">
        <f t="shared" si="154"/>
        <v>1000</v>
      </c>
      <c r="C1075">
        <f>INDEX('Hex8'!$C$31:$FF$50,F1075,G1075)</f>
        <v>1.4287040274164042</v>
      </c>
      <c r="D1075" s="65">
        <v>1.5949217285186394</v>
      </c>
      <c r="E1075" s="65"/>
      <c r="F1075">
        <f t="shared" si="155"/>
        <v>14</v>
      </c>
      <c r="G1075">
        <f t="shared" si="152"/>
        <v>54</v>
      </c>
    </row>
    <row r="1076" spans="1:7" x14ac:dyDescent="0.55000000000000004">
      <c r="A1076">
        <f t="shared" si="156"/>
        <v>10000</v>
      </c>
      <c r="B1076" s="66">
        <f t="shared" si="154"/>
        <v>1000</v>
      </c>
      <c r="C1076">
        <f>INDEX('Hex8'!$C$31:$FF$50,F1076,G1076)</f>
        <v>1.1306250708386878</v>
      </c>
      <c r="D1076" s="65">
        <v>1.2674407016180753</v>
      </c>
      <c r="E1076" s="65"/>
      <c r="F1076">
        <f t="shared" si="155"/>
        <v>15</v>
      </c>
      <c r="G1076">
        <f t="shared" si="152"/>
        <v>54</v>
      </c>
    </row>
    <row r="1077" spans="1:7" x14ac:dyDescent="0.55000000000000004">
      <c r="A1077">
        <f t="shared" si="156"/>
        <v>10000</v>
      </c>
      <c r="B1077" s="66">
        <f t="shared" si="154"/>
        <v>1000</v>
      </c>
      <c r="C1077">
        <f>INDEX('Hex8'!$C$31:$FF$50,F1077,G1077)</f>
        <v>0.83288423296216152</v>
      </c>
      <c r="D1077" s="65">
        <v>0.89488259004612958</v>
      </c>
      <c r="E1077" s="65"/>
      <c r="F1077">
        <f t="shared" ref="F1077:F1081" si="157">F1076+1</f>
        <v>16</v>
      </c>
      <c r="G1077">
        <f t="shared" si="152"/>
        <v>54</v>
      </c>
    </row>
    <row r="1078" spans="1:7" x14ac:dyDescent="0.55000000000000004">
      <c r="A1078">
        <f t="shared" si="156"/>
        <v>10000</v>
      </c>
      <c r="B1078" s="66">
        <f t="shared" si="154"/>
        <v>1000</v>
      </c>
      <c r="C1078">
        <f>INDEX('Hex8'!$C$31:$FF$50,F1078,G1078)</f>
        <v>1.2293610734663425</v>
      </c>
      <c r="D1078" s="65">
        <v>1.2750214292717175</v>
      </c>
      <c r="E1078" s="65"/>
      <c r="F1078">
        <f t="shared" si="157"/>
        <v>17</v>
      </c>
      <c r="G1078">
        <f t="shared" si="152"/>
        <v>54</v>
      </c>
    </row>
    <row r="1079" spans="1:7" x14ac:dyDescent="0.55000000000000004">
      <c r="A1079">
        <f t="shared" si="156"/>
        <v>10000</v>
      </c>
      <c r="B1079" s="66">
        <f t="shared" si="154"/>
        <v>1000</v>
      </c>
      <c r="C1079">
        <f>INDEX('Hex8'!$C$31:$FF$50,F1079,G1079)</f>
        <v>1.0697760431345287</v>
      </c>
      <c r="D1079" s="65">
        <v>1.2049060712630628</v>
      </c>
      <c r="E1079" s="65"/>
      <c r="F1079">
        <f t="shared" si="157"/>
        <v>18</v>
      </c>
      <c r="G1079">
        <f t="shared" si="152"/>
        <v>54</v>
      </c>
    </row>
    <row r="1080" spans="1:7" x14ac:dyDescent="0.55000000000000004">
      <c r="A1080">
        <f t="shared" si="156"/>
        <v>10000</v>
      </c>
      <c r="B1080" s="66">
        <f t="shared" si="154"/>
        <v>1000</v>
      </c>
      <c r="C1080">
        <f>INDEX('Hex8'!$C$31:$FF$50,F1080,G1080)</f>
        <v>1.2125005144787033</v>
      </c>
      <c r="D1080" s="65">
        <v>1.3242323335278336</v>
      </c>
      <c r="E1080" s="65"/>
      <c r="F1080">
        <f t="shared" si="157"/>
        <v>19</v>
      </c>
      <c r="G1080">
        <f t="shared" si="152"/>
        <v>54</v>
      </c>
    </row>
    <row r="1081" spans="1:7" x14ac:dyDescent="0.55000000000000004">
      <c r="A1081">
        <f t="shared" si="156"/>
        <v>10000</v>
      </c>
      <c r="B1081" s="66">
        <f t="shared" si="154"/>
        <v>1000</v>
      </c>
      <c r="C1081">
        <f>INDEX('Hex8'!$C$31:$FF$50,F1081,G1081)</f>
        <v>1.2377945409562368</v>
      </c>
      <c r="D1081" s="65">
        <v>1.3926930675882432</v>
      </c>
      <c r="E1081" s="65"/>
      <c r="F1081">
        <f t="shared" si="157"/>
        <v>20</v>
      </c>
      <c r="G1081">
        <f t="shared" si="152"/>
        <v>54</v>
      </c>
    </row>
    <row r="1082" spans="1:7" x14ac:dyDescent="0.55000000000000004">
      <c r="A1082">
        <f t="shared" si="156"/>
        <v>10000</v>
      </c>
      <c r="B1082" s="66">
        <f t="shared" ref="B1082:B1145" si="158">B1062+50</f>
        <v>1050</v>
      </c>
      <c r="C1082">
        <f>INDEX('Hex8'!$C$31:$FF$50,F1082,G1082)</f>
        <v>0.95565569968431852</v>
      </c>
      <c r="D1082" s="65">
        <v>1.1947908940445182</v>
      </c>
      <c r="E1082" s="65"/>
      <c r="F1082">
        <v>1</v>
      </c>
      <c r="G1082">
        <f t="shared" si="152"/>
        <v>55</v>
      </c>
    </row>
    <row r="1083" spans="1:7" x14ac:dyDescent="0.55000000000000004">
      <c r="A1083">
        <f t="shared" si="156"/>
        <v>10000</v>
      </c>
      <c r="B1083" s="66">
        <f t="shared" si="158"/>
        <v>1050</v>
      </c>
      <c r="C1083">
        <f>INDEX('Hex8'!$C$31:$FF$50,F1083,G1083)</f>
        <v>0.87867234161163332</v>
      </c>
      <c r="D1083" s="65">
        <v>1.0562109337529222</v>
      </c>
      <c r="E1083" s="65"/>
      <c r="F1083">
        <f t="shared" ref="F1083:F1096" si="159">F1082+1</f>
        <v>2</v>
      </c>
      <c r="G1083">
        <f t="shared" si="152"/>
        <v>55</v>
      </c>
    </row>
    <row r="1084" spans="1:7" x14ac:dyDescent="0.55000000000000004">
      <c r="A1084">
        <f t="shared" si="156"/>
        <v>10000</v>
      </c>
      <c r="B1084" s="66">
        <f t="shared" si="158"/>
        <v>1050</v>
      </c>
      <c r="C1084">
        <f>INDEX('Hex8'!$C$31:$FF$50,F1084,G1084)</f>
        <v>0.91375846707632014</v>
      </c>
      <c r="D1084" s="65">
        <v>0.98989625500191891</v>
      </c>
      <c r="E1084" s="65"/>
      <c r="F1084">
        <f t="shared" si="159"/>
        <v>3</v>
      </c>
      <c r="G1084">
        <f t="shared" si="152"/>
        <v>55</v>
      </c>
    </row>
    <row r="1085" spans="1:7" x14ac:dyDescent="0.55000000000000004">
      <c r="A1085">
        <f t="shared" si="156"/>
        <v>10000</v>
      </c>
      <c r="B1085" s="66">
        <f t="shared" si="158"/>
        <v>1050</v>
      </c>
      <c r="C1085">
        <f>INDEX('Hex8'!$C$31:$FF$50,F1085,G1085)</f>
        <v>0.79872641779393994</v>
      </c>
      <c r="D1085" s="65">
        <v>1.1808089813367004</v>
      </c>
      <c r="E1085" s="65"/>
      <c r="F1085">
        <f t="shared" si="159"/>
        <v>4</v>
      </c>
      <c r="G1085">
        <f t="shared" si="152"/>
        <v>55</v>
      </c>
    </row>
    <row r="1086" spans="1:7" x14ac:dyDescent="0.55000000000000004">
      <c r="A1086">
        <f t="shared" si="156"/>
        <v>10000</v>
      </c>
      <c r="B1086" s="66">
        <f t="shared" si="158"/>
        <v>1050</v>
      </c>
      <c r="C1086">
        <f>INDEX('Hex8'!$C$31:$FF$50,F1086,G1086)</f>
        <v>1.0027304235650287</v>
      </c>
      <c r="D1086" s="65">
        <v>1.0094655229912022</v>
      </c>
      <c r="E1086" s="65"/>
      <c r="F1086">
        <f t="shared" si="159"/>
        <v>5</v>
      </c>
      <c r="G1086">
        <f t="shared" si="152"/>
        <v>55</v>
      </c>
    </row>
    <row r="1087" spans="1:7" x14ac:dyDescent="0.55000000000000004">
      <c r="A1087">
        <f t="shared" si="156"/>
        <v>10000</v>
      </c>
      <c r="B1087" s="66">
        <f t="shared" si="158"/>
        <v>1050</v>
      </c>
      <c r="C1087">
        <f>INDEX('Hex8'!$C$31:$FF$50,F1087,G1087)</f>
        <v>1.1305525798837708</v>
      </c>
      <c r="D1087" s="65">
        <v>1.3176631134711994</v>
      </c>
      <c r="E1087" s="65"/>
      <c r="F1087">
        <f t="shared" si="159"/>
        <v>6</v>
      </c>
      <c r="G1087">
        <f t="shared" si="152"/>
        <v>55</v>
      </c>
    </row>
    <row r="1088" spans="1:7" x14ac:dyDescent="0.55000000000000004">
      <c r="A1088">
        <f t="shared" si="156"/>
        <v>10000</v>
      </c>
      <c r="B1088" s="66">
        <f t="shared" si="158"/>
        <v>1050</v>
      </c>
      <c r="C1088">
        <f>INDEX('Hex8'!$C$31:$FF$50,F1088,G1088)</f>
        <v>1.0393337998661911</v>
      </c>
      <c r="D1088" s="65">
        <v>1.3556312282870939</v>
      </c>
      <c r="E1088" s="65"/>
      <c r="F1088">
        <f t="shared" si="159"/>
        <v>7</v>
      </c>
      <c r="G1088">
        <f t="shared" si="152"/>
        <v>55</v>
      </c>
    </row>
    <row r="1089" spans="1:7" x14ac:dyDescent="0.55000000000000004">
      <c r="A1089">
        <f t="shared" si="156"/>
        <v>10000</v>
      </c>
      <c r="B1089" s="66">
        <f t="shared" si="158"/>
        <v>1050</v>
      </c>
      <c r="C1089">
        <f>INDEX('Hex8'!$C$31:$FF$50,F1089,G1089)</f>
        <v>0.88538070537624336</v>
      </c>
      <c r="D1089" s="65">
        <v>1.0307302267806293</v>
      </c>
      <c r="E1089" s="65"/>
      <c r="F1089">
        <f t="shared" si="159"/>
        <v>8</v>
      </c>
      <c r="G1089">
        <f t="shared" si="152"/>
        <v>55</v>
      </c>
    </row>
    <row r="1090" spans="1:7" x14ac:dyDescent="0.55000000000000004">
      <c r="A1090">
        <f t="shared" si="156"/>
        <v>10000</v>
      </c>
      <c r="B1090" s="66">
        <f t="shared" si="158"/>
        <v>1050</v>
      </c>
      <c r="C1090">
        <f>INDEX('Hex8'!$C$31:$FF$50,F1090,G1090)</f>
        <v>0.67063409000511109</v>
      </c>
      <c r="D1090" s="65">
        <v>0.86606314209154855</v>
      </c>
      <c r="E1090" s="65"/>
      <c r="F1090">
        <f t="shared" si="159"/>
        <v>9</v>
      </c>
      <c r="G1090">
        <f t="shared" si="152"/>
        <v>55</v>
      </c>
    </row>
    <row r="1091" spans="1:7" x14ac:dyDescent="0.55000000000000004">
      <c r="A1091">
        <f t="shared" si="156"/>
        <v>10000</v>
      </c>
      <c r="B1091" s="66">
        <f t="shared" si="158"/>
        <v>1050</v>
      </c>
      <c r="C1091">
        <f>INDEX('Hex8'!$C$31:$FF$50,F1091,G1091)</f>
        <v>1.163511571753145</v>
      </c>
      <c r="D1091" s="65">
        <v>1.1675054151057829</v>
      </c>
      <c r="E1091" s="65"/>
      <c r="F1091">
        <f t="shared" si="159"/>
        <v>10</v>
      </c>
      <c r="G1091">
        <f t="shared" si="152"/>
        <v>55</v>
      </c>
    </row>
    <row r="1092" spans="1:7" x14ac:dyDescent="0.55000000000000004">
      <c r="A1092">
        <f t="shared" si="156"/>
        <v>10000</v>
      </c>
      <c r="B1092" s="66">
        <f t="shared" si="158"/>
        <v>1050</v>
      </c>
      <c r="C1092">
        <f>INDEX('Hex8'!$C$31:$FF$50,F1092,G1092)</f>
        <v>0.83339709376800353</v>
      </c>
      <c r="D1092" s="65">
        <v>0.95697774563992144</v>
      </c>
      <c r="E1092" s="65"/>
      <c r="F1092">
        <f t="shared" si="159"/>
        <v>11</v>
      </c>
      <c r="G1092">
        <f t="shared" si="152"/>
        <v>55</v>
      </c>
    </row>
    <row r="1093" spans="1:7" x14ac:dyDescent="0.55000000000000004">
      <c r="A1093">
        <f t="shared" si="156"/>
        <v>10000</v>
      </c>
      <c r="B1093" s="66">
        <f t="shared" si="158"/>
        <v>1050</v>
      </c>
      <c r="C1093">
        <f>INDEX('Hex8'!$C$31:$FF$50,F1093,G1093)</f>
        <v>1.2011660009687486</v>
      </c>
      <c r="D1093" s="65">
        <v>1.3460641078796829</v>
      </c>
      <c r="E1093" s="65"/>
      <c r="F1093">
        <f t="shared" si="159"/>
        <v>12</v>
      </c>
      <c r="G1093">
        <f t="shared" si="152"/>
        <v>55</v>
      </c>
    </row>
    <row r="1094" spans="1:7" x14ac:dyDescent="0.55000000000000004">
      <c r="A1094">
        <f t="shared" si="156"/>
        <v>10000</v>
      </c>
      <c r="B1094" s="66">
        <f t="shared" si="158"/>
        <v>1050</v>
      </c>
      <c r="C1094">
        <f>INDEX('Hex8'!$C$31:$FF$50,F1094,G1094)</f>
        <v>1.1180814992515691</v>
      </c>
      <c r="D1094" s="65">
        <v>1.1672257595055451</v>
      </c>
      <c r="E1094" s="65"/>
      <c r="F1094">
        <f t="shared" si="159"/>
        <v>13</v>
      </c>
      <c r="G1094">
        <f t="shared" si="152"/>
        <v>55</v>
      </c>
    </row>
    <row r="1095" spans="1:7" x14ac:dyDescent="0.55000000000000004">
      <c r="A1095">
        <f t="shared" si="156"/>
        <v>10000</v>
      </c>
      <c r="B1095" s="66">
        <f t="shared" si="158"/>
        <v>1050</v>
      </c>
      <c r="C1095">
        <f>INDEX('Hex8'!$C$31:$FF$50,F1095,G1095)</f>
        <v>1.4052609378272405</v>
      </c>
      <c r="D1095" s="65">
        <v>1.5949217285186394</v>
      </c>
      <c r="E1095" s="65"/>
      <c r="F1095">
        <f t="shared" si="159"/>
        <v>14</v>
      </c>
      <c r="G1095">
        <f t="shared" si="152"/>
        <v>55</v>
      </c>
    </row>
    <row r="1096" spans="1:7" x14ac:dyDescent="0.55000000000000004">
      <c r="A1096">
        <f t="shared" si="156"/>
        <v>10000</v>
      </c>
      <c r="B1096" s="66">
        <f t="shared" si="158"/>
        <v>1050</v>
      </c>
      <c r="C1096">
        <f>INDEX('Hex8'!$C$31:$FF$50,F1096,G1096)</f>
        <v>1.1119623482553787</v>
      </c>
      <c r="D1096" s="65">
        <v>1.2674407016180753</v>
      </c>
      <c r="E1096" s="65"/>
      <c r="F1096">
        <f t="shared" si="159"/>
        <v>15</v>
      </c>
      <c r="G1096">
        <f t="shared" si="152"/>
        <v>55</v>
      </c>
    </row>
    <row r="1097" spans="1:7" x14ac:dyDescent="0.55000000000000004">
      <c r="A1097">
        <f t="shared" si="156"/>
        <v>10000</v>
      </c>
      <c r="B1097" s="66">
        <f t="shared" si="158"/>
        <v>1050</v>
      </c>
      <c r="C1097">
        <f>INDEX('Hex8'!$C$31:$FF$50,F1097,G1097)</f>
        <v>0.82097923109452708</v>
      </c>
      <c r="D1097" s="65">
        <v>0.89488259004612958</v>
      </c>
      <c r="E1097" s="65"/>
      <c r="F1097">
        <f t="shared" ref="F1097:F1101" si="160">F1096+1</f>
        <v>16</v>
      </c>
      <c r="G1097">
        <f t="shared" si="152"/>
        <v>55</v>
      </c>
    </row>
    <row r="1098" spans="1:7" x14ac:dyDescent="0.55000000000000004">
      <c r="A1098">
        <f t="shared" si="156"/>
        <v>10000</v>
      </c>
      <c r="B1098" s="66">
        <f t="shared" si="158"/>
        <v>1050</v>
      </c>
      <c r="C1098">
        <f>INDEX('Hex8'!$C$31:$FF$50,F1098,G1098)</f>
        <v>1.2067318442032182</v>
      </c>
      <c r="D1098" s="65">
        <v>1.2750214292717175</v>
      </c>
      <c r="E1098" s="65"/>
      <c r="F1098">
        <f t="shared" si="160"/>
        <v>17</v>
      </c>
      <c r="G1098">
        <f t="shared" si="152"/>
        <v>55</v>
      </c>
    </row>
    <row r="1099" spans="1:7" x14ac:dyDescent="0.55000000000000004">
      <c r="A1099">
        <f t="shared" si="156"/>
        <v>10000</v>
      </c>
      <c r="B1099" s="66">
        <f t="shared" si="158"/>
        <v>1050</v>
      </c>
      <c r="C1099">
        <f>INDEX('Hex8'!$C$31:$FF$50,F1099,G1099)</f>
        <v>1.0514153594275131</v>
      </c>
      <c r="D1099" s="65">
        <v>1.2049060712630628</v>
      </c>
      <c r="E1099" s="65"/>
      <c r="F1099">
        <f t="shared" si="160"/>
        <v>18</v>
      </c>
      <c r="G1099">
        <f t="shared" si="152"/>
        <v>55</v>
      </c>
    </row>
    <row r="1100" spans="1:7" x14ac:dyDescent="0.55000000000000004">
      <c r="A1100">
        <f t="shared" si="156"/>
        <v>10000</v>
      </c>
      <c r="B1100" s="66">
        <f t="shared" si="158"/>
        <v>1050</v>
      </c>
      <c r="C1100">
        <f>INDEX('Hex8'!$C$31:$FF$50,F1100,G1100)</f>
        <v>1.1898795158814599</v>
      </c>
      <c r="D1100" s="65">
        <v>1.3242323335278336</v>
      </c>
      <c r="E1100" s="65"/>
      <c r="F1100">
        <f t="shared" si="160"/>
        <v>19</v>
      </c>
      <c r="G1100">
        <f t="shared" si="152"/>
        <v>55</v>
      </c>
    </row>
    <row r="1101" spans="1:7" x14ac:dyDescent="0.55000000000000004">
      <c r="A1101">
        <f t="shared" si="156"/>
        <v>10000</v>
      </c>
      <c r="B1101" s="66">
        <f t="shared" si="158"/>
        <v>1050</v>
      </c>
      <c r="C1101">
        <f>INDEX('Hex8'!$C$31:$FF$50,F1101,G1101)</f>
        <v>1.2065140273050574</v>
      </c>
      <c r="D1101" s="65">
        <v>1.3926930675882432</v>
      </c>
      <c r="E1101" s="65"/>
      <c r="F1101">
        <f t="shared" si="160"/>
        <v>20</v>
      </c>
      <c r="G1101">
        <f t="shared" si="152"/>
        <v>55</v>
      </c>
    </row>
    <row r="1102" spans="1:7" x14ac:dyDescent="0.55000000000000004">
      <c r="A1102">
        <f t="shared" si="156"/>
        <v>10000</v>
      </c>
      <c r="B1102" s="66">
        <f t="shared" si="158"/>
        <v>1100</v>
      </c>
      <c r="C1102">
        <f>INDEX('Hex8'!$C$31:$FF$50,F1102,G1102)</f>
        <v>0.92287377363893042</v>
      </c>
      <c r="D1102" s="65">
        <v>1.1947908940445182</v>
      </c>
      <c r="E1102" s="65"/>
      <c r="F1102">
        <v>1</v>
      </c>
      <c r="G1102">
        <f t="shared" si="152"/>
        <v>56</v>
      </c>
    </row>
    <row r="1103" spans="1:7" x14ac:dyDescent="0.55000000000000004">
      <c r="A1103">
        <f t="shared" si="156"/>
        <v>10000</v>
      </c>
      <c r="B1103" s="66">
        <f t="shared" si="158"/>
        <v>1100</v>
      </c>
      <c r="C1103">
        <f>INDEX('Hex8'!$C$31:$FF$50,F1103,G1103)</f>
        <v>0.84417575404328582</v>
      </c>
      <c r="D1103" s="65">
        <v>1.0562109337529222</v>
      </c>
      <c r="E1103" s="65"/>
      <c r="F1103">
        <f t="shared" ref="F1103:F1116" si="161">F1102+1</f>
        <v>2</v>
      </c>
      <c r="G1103">
        <f t="shared" si="152"/>
        <v>56</v>
      </c>
    </row>
    <row r="1104" spans="1:7" x14ac:dyDescent="0.55000000000000004">
      <c r="A1104">
        <f t="shared" si="156"/>
        <v>10000</v>
      </c>
      <c r="B1104" s="66">
        <f t="shared" si="158"/>
        <v>1100</v>
      </c>
      <c r="C1104">
        <f>INDEX('Hex8'!$C$31:$FF$50,F1104,G1104)</f>
        <v>0.87220917051928348</v>
      </c>
      <c r="D1104" s="65">
        <v>0.98989625500191891</v>
      </c>
      <c r="E1104" s="65"/>
      <c r="F1104">
        <f t="shared" si="161"/>
        <v>3</v>
      </c>
      <c r="G1104">
        <f t="shared" si="152"/>
        <v>56</v>
      </c>
    </row>
    <row r="1105" spans="1:7" x14ac:dyDescent="0.55000000000000004">
      <c r="A1105">
        <f t="shared" si="156"/>
        <v>10000</v>
      </c>
      <c r="B1105" s="66">
        <f t="shared" si="158"/>
        <v>1100</v>
      </c>
      <c r="C1105">
        <f>INDEX('Hex8'!$C$31:$FF$50,F1105,G1105)</f>
        <v>0.77274075120726415</v>
      </c>
      <c r="D1105" s="65">
        <v>1.1808089813367004</v>
      </c>
      <c r="E1105" s="65"/>
      <c r="F1105">
        <f t="shared" si="161"/>
        <v>4</v>
      </c>
      <c r="G1105">
        <f t="shared" si="152"/>
        <v>56</v>
      </c>
    </row>
    <row r="1106" spans="1:7" x14ac:dyDescent="0.55000000000000004">
      <c r="A1106">
        <f t="shared" si="156"/>
        <v>10000</v>
      </c>
      <c r="B1106" s="66">
        <f t="shared" si="158"/>
        <v>1100</v>
      </c>
      <c r="C1106">
        <f>INDEX('Hex8'!$C$31:$FF$50,F1106,G1106)</f>
        <v>0.95355495331993512</v>
      </c>
      <c r="D1106" s="65">
        <v>1.0094655229912022</v>
      </c>
      <c r="E1106" s="65"/>
      <c r="F1106">
        <f t="shared" si="161"/>
        <v>5</v>
      </c>
      <c r="G1106">
        <f t="shared" si="152"/>
        <v>56</v>
      </c>
    </row>
    <row r="1107" spans="1:7" x14ac:dyDescent="0.55000000000000004">
      <c r="A1107">
        <f t="shared" si="156"/>
        <v>10000</v>
      </c>
      <c r="B1107" s="66">
        <f t="shared" si="158"/>
        <v>1100</v>
      </c>
      <c r="C1107">
        <f>INDEX('Hex8'!$C$31:$FF$50,F1107,G1107)</f>
        <v>1.0950666889096512</v>
      </c>
      <c r="D1107" s="65">
        <v>1.3176631134711994</v>
      </c>
      <c r="E1107" s="65"/>
      <c r="F1107">
        <f t="shared" si="161"/>
        <v>6</v>
      </c>
      <c r="G1107">
        <f t="shared" si="152"/>
        <v>56</v>
      </c>
    </row>
    <row r="1108" spans="1:7" x14ac:dyDescent="0.55000000000000004">
      <c r="A1108">
        <f t="shared" si="156"/>
        <v>10000</v>
      </c>
      <c r="B1108" s="66">
        <f t="shared" si="158"/>
        <v>1100</v>
      </c>
      <c r="C1108">
        <f>INDEX('Hex8'!$C$31:$FF$50,F1108,G1108)</f>
        <v>1.0041404227659312</v>
      </c>
      <c r="D1108" s="65">
        <v>1.3556312282870939</v>
      </c>
      <c r="E1108" s="65"/>
      <c r="F1108">
        <f t="shared" si="161"/>
        <v>7</v>
      </c>
      <c r="G1108">
        <f t="shared" si="152"/>
        <v>56</v>
      </c>
    </row>
    <row r="1109" spans="1:7" x14ac:dyDescent="0.55000000000000004">
      <c r="A1109">
        <f t="shared" si="156"/>
        <v>10000</v>
      </c>
      <c r="B1109" s="66">
        <f t="shared" si="158"/>
        <v>1100</v>
      </c>
      <c r="C1109">
        <f>INDEX('Hex8'!$C$31:$FF$50,F1109,G1109)</f>
        <v>0.84853797983152135</v>
      </c>
      <c r="D1109" s="65">
        <v>1.0307302267806293</v>
      </c>
      <c r="E1109" s="65"/>
      <c r="F1109">
        <f t="shared" si="161"/>
        <v>8</v>
      </c>
      <c r="G1109">
        <f t="shared" si="152"/>
        <v>56</v>
      </c>
    </row>
    <row r="1110" spans="1:7" x14ac:dyDescent="0.55000000000000004">
      <c r="A1110">
        <f t="shared" si="156"/>
        <v>10000</v>
      </c>
      <c r="B1110" s="66">
        <f t="shared" si="158"/>
        <v>1100</v>
      </c>
      <c r="C1110">
        <f>INDEX('Hex8'!$C$31:$FF$50,F1110,G1110)</f>
        <v>0.64483229136536768</v>
      </c>
      <c r="D1110" s="65">
        <v>0.86606314209154855</v>
      </c>
      <c r="E1110" s="65"/>
      <c r="F1110">
        <f t="shared" si="161"/>
        <v>9</v>
      </c>
      <c r="G1110">
        <f t="shared" si="152"/>
        <v>56</v>
      </c>
    </row>
    <row r="1111" spans="1:7" x14ac:dyDescent="0.55000000000000004">
      <c r="A1111">
        <f t="shared" si="156"/>
        <v>10000</v>
      </c>
      <c r="B1111" s="66">
        <f t="shared" si="158"/>
        <v>1100</v>
      </c>
      <c r="C1111">
        <f>INDEX('Hex8'!$C$31:$FF$50,F1111,G1111)</f>
        <v>1.0882492205288814</v>
      </c>
      <c r="D1111" s="65">
        <v>1.1675054151057829</v>
      </c>
      <c r="E1111" s="65"/>
      <c r="F1111">
        <f t="shared" si="161"/>
        <v>10</v>
      </c>
      <c r="G1111">
        <f t="shared" ref="G1111:G1174" si="162">G1091+1</f>
        <v>56</v>
      </c>
    </row>
    <row r="1112" spans="1:7" x14ac:dyDescent="0.55000000000000004">
      <c r="A1112">
        <f t="shared" si="156"/>
        <v>10000</v>
      </c>
      <c r="B1112" s="66">
        <f t="shared" si="158"/>
        <v>1100</v>
      </c>
      <c r="C1112">
        <f>INDEX('Hex8'!$C$31:$FF$50,F1112,G1112)</f>
        <v>0.77587493160604293</v>
      </c>
      <c r="D1112" s="65">
        <v>0.95697774563992144</v>
      </c>
      <c r="E1112" s="65"/>
      <c r="F1112">
        <f t="shared" si="161"/>
        <v>11</v>
      </c>
      <c r="G1112">
        <f t="shared" si="162"/>
        <v>56</v>
      </c>
    </row>
    <row r="1113" spans="1:7" x14ac:dyDescent="0.55000000000000004">
      <c r="A1113">
        <f t="shared" si="156"/>
        <v>10000</v>
      </c>
      <c r="B1113" s="66">
        <f t="shared" si="158"/>
        <v>1100</v>
      </c>
      <c r="C1113">
        <f>INDEX('Hex8'!$C$31:$FF$50,F1113,G1113)</f>
        <v>1.1295040058854997</v>
      </c>
      <c r="D1113" s="65">
        <v>1.3460641078796829</v>
      </c>
      <c r="E1113" s="65"/>
      <c r="F1113">
        <f t="shared" si="161"/>
        <v>12</v>
      </c>
      <c r="G1113">
        <f t="shared" si="162"/>
        <v>56</v>
      </c>
    </row>
    <row r="1114" spans="1:7" x14ac:dyDescent="0.55000000000000004">
      <c r="A1114">
        <f t="shared" si="156"/>
        <v>10000</v>
      </c>
      <c r="B1114" s="66">
        <f t="shared" si="158"/>
        <v>1100</v>
      </c>
      <c r="C1114">
        <f>INDEX('Hex8'!$C$31:$FF$50,F1114,G1114)</f>
        <v>1.0630262966734363</v>
      </c>
      <c r="D1114" s="65">
        <v>1.1672257595055451</v>
      </c>
      <c r="E1114" s="65"/>
      <c r="F1114">
        <f t="shared" si="161"/>
        <v>13</v>
      </c>
      <c r="G1114">
        <f t="shared" si="162"/>
        <v>56</v>
      </c>
    </row>
    <row r="1115" spans="1:7" x14ac:dyDescent="0.55000000000000004">
      <c r="A1115">
        <f t="shared" si="156"/>
        <v>10000</v>
      </c>
      <c r="B1115" s="66">
        <f t="shared" si="158"/>
        <v>1100</v>
      </c>
      <c r="C1115">
        <f>INDEX('Hex8'!$C$31:$FF$50,F1115,G1115)</f>
        <v>1.339079351138269</v>
      </c>
      <c r="D1115" s="65">
        <v>1.5949217285186394</v>
      </c>
      <c r="E1115" s="65"/>
      <c r="F1115">
        <f t="shared" si="161"/>
        <v>14</v>
      </c>
      <c r="G1115">
        <f t="shared" si="162"/>
        <v>56</v>
      </c>
    </row>
    <row r="1116" spans="1:7" x14ac:dyDescent="0.55000000000000004">
      <c r="A1116">
        <f t="shared" si="156"/>
        <v>10000</v>
      </c>
      <c r="B1116" s="66">
        <f t="shared" si="158"/>
        <v>1100</v>
      </c>
      <c r="C1116">
        <f>INDEX('Hex8'!$C$31:$FF$50,F1116,G1116)</f>
        <v>1.0542320577924551</v>
      </c>
      <c r="D1116" s="65">
        <v>1.2674407016180753</v>
      </c>
      <c r="E1116" s="65"/>
      <c r="F1116">
        <f t="shared" si="161"/>
        <v>15</v>
      </c>
      <c r="G1116">
        <f t="shared" si="162"/>
        <v>56</v>
      </c>
    </row>
    <row r="1117" spans="1:7" x14ac:dyDescent="0.55000000000000004">
      <c r="A1117">
        <f t="shared" si="156"/>
        <v>10000</v>
      </c>
      <c r="B1117" s="66">
        <f t="shared" si="158"/>
        <v>1100</v>
      </c>
      <c r="C1117">
        <f>INDEX('Hex8'!$C$31:$FF$50,F1117,G1117)</f>
        <v>0.78419896295842562</v>
      </c>
      <c r="D1117" s="65">
        <v>0.89488259004612958</v>
      </c>
      <c r="E1117" s="65"/>
      <c r="F1117">
        <f t="shared" ref="F1117:F1121" si="163">F1116+1</f>
        <v>16</v>
      </c>
      <c r="G1117">
        <f t="shared" si="162"/>
        <v>56</v>
      </c>
    </row>
    <row r="1118" spans="1:7" x14ac:dyDescent="0.55000000000000004">
      <c r="A1118">
        <f t="shared" si="156"/>
        <v>10000</v>
      </c>
      <c r="B1118" s="66">
        <f t="shared" si="158"/>
        <v>1100</v>
      </c>
      <c r="C1118">
        <f>INDEX('Hex8'!$C$31:$FF$50,F1118,G1118)</f>
        <v>1.141433142692567</v>
      </c>
      <c r="D1118" s="65">
        <v>1.2750214292717175</v>
      </c>
      <c r="E1118" s="65"/>
      <c r="F1118">
        <f t="shared" si="163"/>
        <v>17</v>
      </c>
      <c r="G1118">
        <f t="shared" si="162"/>
        <v>56</v>
      </c>
    </row>
    <row r="1119" spans="1:7" x14ac:dyDescent="0.55000000000000004">
      <c r="A1119">
        <f t="shared" si="156"/>
        <v>10000</v>
      </c>
      <c r="B1119" s="66">
        <f t="shared" si="158"/>
        <v>1100</v>
      </c>
      <c r="C1119">
        <f>INDEX('Hex8'!$C$31:$FF$50,F1119,G1119)</f>
        <v>0.99301107699314517</v>
      </c>
      <c r="D1119" s="65">
        <v>1.2049060712630628</v>
      </c>
      <c r="E1119" s="65"/>
      <c r="F1119">
        <f t="shared" si="163"/>
        <v>18</v>
      </c>
      <c r="G1119">
        <f t="shared" si="162"/>
        <v>56</v>
      </c>
    </row>
    <row r="1120" spans="1:7" x14ac:dyDescent="0.55000000000000004">
      <c r="A1120">
        <f t="shared" si="156"/>
        <v>10000</v>
      </c>
      <c r="B1120" s="66">
        <f t="shared" si="158"/>
        <v>1100</v>
      </c>
      <c r="C1120">
        <f>INDEX('Hex8'!$C$31:$FF$50,F1120,G1120)</f>
        <v>1.1216445063032863</v>
      </c>
      <c r="D1120" s="65">
        <v>1.3242323335278336</v>
      </c>
      <c r="E1120" s="65"/>
      <c r="F1120">
        <f t="shared" si="163"/>
        <v>19</v>
      </c>
      <c r="G1120">
        <f t="shared" si="162"/>
        <v>56</v>
      </c>
    </row>
    <row r="1121" spans="1:7" x14ac:dyDescent="0.55000000000000004">
      <c r="A1121">
        <f t="shared" si="156"/>
        <v>10000</v>
      </c>
      <c r="B1121" s="66">
        <f t="shared" si="158"/>
        <v>1100</v>
      </c>
      <c r="C1121">
        <f>INDEX('Hex8'!$C$31:$FF$50,F1121,G1121)</f>
        <v>1.1157411361295175</v>
      </c>
      <c r="D1121" s="65">
        <v>1.3926930675882432</v>
      </c>
      <c r="E1121" s="65"/>
      <c r="F1121">
        <f t="shared" si="163"/>
        <v>20</v>
      </c>
      <c r="G1121">
        <f t="shared" si="162"/>
        <v>56</v>
      </c>
    </row>
    <row r="1122" spans="1:7" x14ac:dyDescent="0.55000000000000004">
      <c r="A1122">
        <f t="shared" si="156"/>
        <v>10000</v>
      </c>
      <c r="B1122" s="66">
        <f t="shared" si="158"/>
        <v>1150</v>
      </c>
      <c r="C1122">
        <f>INDEX('Hex8'!$C$31:$FF$50,F1122,G1122)</f>
        <v>0.86829440243190992</v>
      </c>
      <c r="D1122" s="65">
        <v>1.1947908940445182</v>
      </c>
      <c r="E1122" s="65"/>
      <c r="F1122">
        <v>1</v>
      </c>
      <c r="G1122">
        <f t="shared" si="162"/>
        <v>57</v>
      </c>
    </row>
    <row r="1123" spans="1:7" x14ac:dyDescent="0.55000000000000004">
      <c r="A1123">
        <f t="shared" si="156"/>
        <v>10000</v>
      </c>
      <c r="B1123" s="66">
        <f t="shared" si="158"/>
        <v>1150</v>
      </c>
      <c r="C1123">
        <f>INDEX('Hex8'!$C$31:$FF$50,F1123,G1123)</f>
        <v>0.78594777227507329</v>
      </c>
      <c r="D1123" s="65">
        <v>1.0562109337529222</v>
      </c>
      <c r="E1123" s="65"/>
      <c r="F1123">
        <f t="shared" ref="F1123:F1136" si="164">F1122+1</f>
        <v>2</v>
      </c>
      <c r="G1123">
        <f t="shared" si="162"/>
        <v>57</v>
      </c>
    </row>
    <row r="1124" spans="1:7" x14ac:dyDescent="0.55000000000000004">
      <c r="A1124">
        <f t="shared" si="156"/>
        <v>10000</v>
      </c>
      <c r="B1124" s="66">
        <f t="shared" si="158"/>
        <v>1150</v>
      </c>
      <c r="C1124">
        <f>INDEX('Hex8'!$C$31:$FF$50,F1124,G1124)</f>
        <v>0.80041998012065207</v>
      </c>
      <c r="D1124" s="65">
        <v>0.98989625500191891</v>
      </c>
      <c r="E1124" s="65"/>
      <c r="F1124">
        <f t="shared" si="164"/>
        <v>3</v>
      </c>
      <c r="G1124">
        <f t="shared" si="162"/>
        <v>57</v>
      </c>
    </row>
    <row r="1125" spans="1:7" x14ac:dyDescent="0.55000000000000004">
      <c r="A1125">
        <f t="shared" si="156"/>
        <v>10000</v>
      </c>
      <c r="B1125" s="66">
        <f t="shared" si="158"/>
        <v>1150</v>
      </c>
      <c r="C1125">
        <f>INDEX('Hex8'!$C$31:$FF$50,F1125,G1125)</f>
        <v>0.72797180043591381</v>
      </c>
      <c r="D1125" s="65">
        <v>1.1808089813367004</v>
      </c>
      <c r="E1125" s="65"/>
      <c r="F1125">
        <f t="shared" si="164"/>
        <v>4</v>
      </c>
      <c r="G1125">
        <f t="shared" si="162"/>
        <v>57</v>
      </c>
    </row>
    <row r="1126" spans="1:7" x14ac:dyDescent="0.55000000000000004">
      <c r="A1126">
        <f t="shared" si="156"/>
        <v>10000</v>
      </c>
      <c r="B1126" s="66">
        <f t="shared" si="158"/>
        <v>1150</v>
      </c>
      <c r="C1126">
        <f>INDEX('Hex8'!$C$31:$FF$50,F1126,G1126)</f>
        <v>0.87286788996497988</v>
      </c>
      <c r="D1126" s="65">
        <v>1.0094655229912022</v>
      </c>
      <c r="E1126" s="65"/>
      <c r="F1126">
        <f t="shared" si="164"/>
        <v>5</v>
      </c>
      <c r="G1126">
        <f t="shared" si="162"/>
        <v>57</v>
      </c>
    </row>
    <row r="1127" spans="1:7" x14ac:dyDescent="0.55000000000000004">
      <c r="A1127">
        <f t="shared" si="156"/>
        <v>10000</v>
      </c>
      <c r="B1127" s="66">
        <f t="shared" si="158"/>
        <v>1150</v>
      </c>
      <c r="C1127">
        <f>INDEX('Hex8'!$C$31:$FF$50,F1127,G1127)</f>
        <v>1.0355387889001932</v>
      </c>
      <c r="D1127" s="65">
        <v>1.3176631134711994</v>
      </c>
      <c r="E1127" s="65"/>
      <c r="F1127">
        <f t="shared" si="164"/>
        <v>6</v>
      </c>
      <c r="G1127">
        <f t="shared" si="162"/>
        <v>57</v>
      </c>
    </row>
    <row r="1128" spans="1:7" x14ac:dyDescent="0.55000000000000004">
      <c r="A1128">
        <f t="shared" si="156"/>
        <v>10000</v>
      </c>
      <c r="B1128" s="66">
        <f t="shared" si="158"/>
        <v>1150</v>
      </c>
      <c r="C1128">
        <f>INDEX('Hex8'!$C$31:$FF$50,F1128,G1128)</f>
        <v>0.94502109074941743</v>
      </c>
      <c r="D1128" s="65">
        <v>1.3556312282870939</v>
      </c>
      <c r="E1128" s="65"/>
      <c r="F1128">
        <f t="shared" si="164"/>
        <v>7</v>
      </c>
      <c r="G1128">
        <f t="shared" si="162"/>
        <v>57</v>
      </c>
    </row>
    <row r="1129" spans="1:7" x14ac:dyDescent="0.55000000000000004">
      <c r="A1129">
        <f t="shared" si="156"/>
        <v>10000</v>
      </c>
      <c r="B1129" s="66">
        <f t="shared" si="158"/>
        <v>1150</v>
      </c>
      <c r="C1129">
        <f>INDEX('Hex8'!$C$31:$FF$50,F1129,G1129)</f>
        <v>0.78366744225078455</v>
      </c>
      <c r="D1129" s="65">
        <v>1.0307302267806293</v>
      </c>
      <c r="E1129" s="65"/>
      <c r="F1129">
        <f t="shared" si="164"/>
        <v>8</v>
      </c>
      <c r="G1129">
        <f t="shared" si="162"/>
        <v>57</v>
      </c>
    </row>
    <row r="1130" spans="1:7" x14ac:dyDescent="0.55000000000000004">
      <c r="A1130">
        <f t="shared" si="156"/>
        <v>10000</v>
      </c>
      <c r="B1130" s="66">
        <f t="shared" si="158"/>
        <v>1150</v>
      </c>
      <c r="C1130">
        <f>INDEX('Hex8'!$C$31:$FF$50,F1130,G1130)</f>
        <v>0.60103246582185177</v>
      </c>
      <c r="D1130" s="65">
        <v>0.86606314209154855</v>
      </c>
      <c r="E1130" s="65"/>
      <c r="F1130">
        <f t="shared" si="164"/>
        <v>9</v>
      </c>
      <c r="G1130">
        <f t="shared" si="162"/>
        <v>57</v>
      </c>
    </row>
    <row r="1131" spans="1:7" x14ac:dyDescent="0.55000000000000004">
      <c r="A1131">
        <f t="shared" ref="A1131:A1194" si="165">A811+1250</f>
        <v>10000</v>
      </c>
      <c r="B1131" s="66">
        <f t="shared" si="158"/>
        <v>1150</v>
      </c>
      <c r="C1131">
        <f>INDEX('Hex8'!$C$31:$FF$50,F1131,G1131)</f>
        <v>0.965044703058203</v>
      </c>
      <c r="D1131" s="65">
        <v>1.1675054151057829</v>
      </c>
      <c r="E1131" s="65"/>
      <c r="F1131">
        <f t="shared" si="164"/>
        <v>10</v>
      </c>
      <c r="G1131">
        <f t="shared" si="162"/>
        <v>57</v>
      </c>
    </row>
    <row r="1132" spans="1:7" x14ac:dyDescent="0.55000000000000004">
      <c r="A1132">
        <f t="shared" si="165"/>
        <v>10000</v>
      </c>
      <c r="B1132" s="66">
        <f t="shared" si="158"/>
        <v>1150</v>
      </c>
      <c r="C1132">
        <f>INDEX('Hex8'!$C$31:$FF$50,F1132,G1132)</f>
        <v>0.68258369797833196</v>
      </c>
      <c r="D1132" s="65">
        <v>0.95697774563992144</v>
      </c>
      <c r="E1132" s="65"/>
      <c r="F1132">
        <f t="shared" si="164"/>
        <v>11</v>
      </c>
      <c r="G1132">
        <f t="shared" si="162"/>
        <v>57</v>
      </c>
    </row>
    <row r="1133" spans="1:7" x14ac:dyDescent="0.55000000000000004">
      <c r="A1133">
        <f t="shared" si="165"/>
        <v>10000</v>
      </c>
      <c r="B1133" s="66">
        <f t="shared" si="158"/>
        <v>1150</v>
      </c>
      <c r="C1133">
        <f>INDEX('Hex8'!$C$31:$FF$50,F1133,G1133)</f>
        <v>1.0153867270668375</v>
      </c>
      <c r="D1133" s="65">
        <v>1.3460641078796829</v>
      </c>
      <c r="E1133" s="65"/>
      <c r="F1133">
        <f t="shared" si="164"/>
        <v>12</v>
      </c>
      <c r="G1133">
        <f t="shared" si="162"/>
        <v>57</v>
      </c>
    </row>
    <row r="1134" spans="1:7" x14ac:dyDescent="0.55000000000000004">
      <c r="A1134">
        <f t="shared" si="165"/>
        <v>10000</v>
      </c>
      <c r="B1134" s="66">
        <f t="shared" si="158"/>
        <v>1150</v>
      </c>
      <c r="C1134">
        <f>INDEX('Hex8'!$C$31:$FF$50,F1134,G1134)</f>
        <v>0.97524260982308453</v>
      </c>
      <c r="D1134" s="65">
        <v>1.1672257595055451</v>
      </c>
      <c r="E1134" s="65"/>
      <c r="F1134">
        <f t="shared" si="164"/>
        <v>13</v>
      </c>
      <c r="G1134">
        <f t="shared" si="162"/>
        <v>57</v>
      </c>
    </row>
    <row r="1135" spans="1:7" x14ac:dyDescent="0.55000000000000004">
      <c r="A1135">
        <f t="shared" si="165"/>
        <v>10000</v>
      </c>
      <c r="B1135" s="66">
        <f t="shared" si="158"/>
        <v>1150</v>
      </c>
      <c r="C1135">
        <f>INDEX('Hex8'!$C$31:$FF$50,F1135,G1135)</f>
        <v>1.2352957488294314</v>
      </c>
      <c r="D1135" s="65">
        <v>1.5949217285186394</v>
      </c>
      <c r="E1135" s="65"/>
      <c r="F1135">
        <f t="shared" si="164"/>
        <v>14</v>
      </c>
      <c r="G1135">
        <f t="shared" si="162"/>
        <v>57</v>
      </c>
    </row>
    <row r="1136" spans="1:7" x14ac:dyDescent="0.55000000000000004">
      <c r="A1136">
        <f t="shared" si="165"/>
        <v>10000</v>
      </c>
      <c r="B1136" s="66">
        <f t="shared" si="158"/>
        <v>1150</v>
      </c>
      <c r="C1136">
        <f>INDEX('Hex8'!$C$31:$FF$50,F1136,G1136)</f>
        <v>0.9545026174436404</v>
      </c>
      <c r="D1136" s="65">
        <v>1.2674407016180753</v>
      </c>
      <c r="E1136" s="65"/>
      <c r="F1136">
        <f t="shared" si="164"/>
        <v>15</v>
      </c>
      <c r="G1136">
        <f t="shared" si="162"/>
        <v>57</v>
      </c>
    </row>
    <row r="1137" spans="1:7" x14ac:dyDescent="0.55000000000000004">
      <c r="A1137">
        <f t="shared" si="165"/>
        <v>10000</v>
      </c>
      <c r="B1137" s="66">
        <f t="shared" si="158"/>
        <v>1150</v>
      </c>
      <c r="C1137">
        <f>INDEX('Hex8'!$C$31:$FF$50,F1137,G1137)</f>
        <v>0.71813348254724774</v>
      </c>
      <c r="D1137" s="65">
        <v>0.89488259004612958</v>
      </c>
      <c r="E1137" s="65"/>
      <c r="F1137">
        <f t="shared" ref="F1137:F1141" si="166">F1136+1</f>
        <v>16</v>
      </c>
      <c r="G1137">
        <f t="shared" si="162"/>
        <v>57</v>
      </c>
    </row>
    <row r="1138" spans="1:7" x14ac:dyDescent="0.55000000000000004">
      <c r="A1138">
        <f t="shared" si="165"/>
        <v>10000</v>
      </c>
      <c r="B1138" s="66">
        <f t="shared" si="158"/>
        <v>1150</v>
      </c>
      <c r="C1138">
        <f>INDEX('Hex8'!$C$31:$FF$50,F1138,G1138)</f>
        <v>1.034802043535354</v>
      </c>
      <c r="D1138" s="65">
        <v>1.2750214292717175</v>
      </c>
      <c r="E1138" s="65"/>
      <c r="F1138">
        <f t="shared" si="166"/>
        <v>17</v>
      </c>
      <c r="G1138">
        <f t="shared" si="162"/>
        <v>57</v>
      </c>
    </row>
    <row r="1139" spans="1:7" x14ac:dyDescent="0.55000000000000004">
      <c r="A1139">
        <f t="shared" si="165"/>
        <v>10000</v>
      </c>
      <c r="B1139" s="66">
        <f t="shared" si="158"/>
        <v>1150</v>
      </c>
      <c r="C1139">
        <f>INDEX('Hex8'!$C$31:$FF$50,F1139,G1139)</f>
        <v>0.89363456705618682</v>
      </c>
      <c r="D1139" s="65">
        <v>1.2049060712630628</v>
      </c>
      <c r="E1139" s="65"/>
      <c r="F1139">
        <f t="shared" si="166"/>
        <v>18</v>
      </c>
      <c r="G1139">
        <f t="shared" si="162"/>
        <v>57</v>
      </c>
    </row>
    <row r="1140" spans="1:7" x14ac:dyDescent="0.55000000000000004">
      <c r="A1140">
        <f t="shared" si="165"/>
        <v>10000</v>
      </c>
      <c r="B1140" s="66">
        <f t="shared" si="158"/>
        <v>1150</v>
      </c>
      <c r="C1140">
        <f>INDEX('Hex8'!$C$31:$FF$50,F1140,G1140)</f>
        <v>1.0095350523600017</v>
      </c>
      <c r="D1140" s="65">
        <v>1.3242323335278336</v>
      </c>
      <c r="E1140" s="65"/>
      <c r="F1140">
        <f t="shared" si="166"/>
        <v>19</v>
      </c>
      <c r="G1140">
        <f t="shared" si="162"/>
        <v>57</v>
      </c>
    </row>
    <row r="1141" spans="1:7" x14ac:dyDescent="0.55000000000000004">
      <c r="A1141">
        <f t="shared" si="165"/>
        <v>10000</v>
      </c>
      <c r="B1141" s="66">
        <f t="shared" si="158"/>
        <v>1150</v>
      </c>
      <c r="C1141">
        <f>INDEX('Hex8'!$C$31:$FF$50,F1141,G1141)</f>
        <v>0.97534842678064604</v>
      </c>
      <c r="D1141" s="65">
        <v>1.3926930675882432</v>
      </c>
      <c r="E1141" s="65"/>
      <c r="F1141">
        <f t="shared" si="166"/>
        <v>20</v>
      </c>
      <c r="G1141">
        <f t="shared" si="162"/>
        <v>57</v>
      </c>
    </row>
    <row r="1142" spans="1:7" x14ac:dyDescent="0.55000000000000004">
      <c r="A1142">
        <f t="shared" si="165"/>
        <v>10000</v>
      </c>
      <c r="B1142" s="66">
        <f t="shared" si="158"/>
        <v>1200</v>
      </c>
      <c r="C1142">
        <f>INDEX('Hex8'!$C$31:$FF$50,F1142,G1142)</f>
        <v>0.70618334747061628</v>
      </c>
      <c r="D1142" s="65">
        <v>1.1947908940445182</v>
      </c>
      <c r="E1142" s="65"/>
      <c r="F1142">
        <v>1</v>
      </c>
      <c r="G1142">
        <f t="shared" si="162"/>
        <v>58</v>
      </c>
    </row>
    <row r="1143" spans="1:7" x14ac:dyDescent="0.55000000000000004">
      <c r="A1143">
        <f t="shared" si="165"/>
        <v>10000</v>
      </c>
      <c r="B1143" s="66">
        <f t="shared" si="158"/>
        <v>1200</v>
      </c>
      <c r="C1143">
        <f>INDEX('Hex8'!$C$31:$FF$50,F1143,G1143)</f>
        <v>0.61555076811478027</v>
      </c>
      <c r="D1143" s="65">
        <v>1.0562109337529222</v>
      </c>
      <c r="E1143" s="65"/>
      <c r="F1143">
        <f t="shared" ref="F1143:F1156" si="167">F1142+1</f>
        <v>2</v>
      </c>
      <c r="G1143">
        <f t="shared" si="162"/>
        <v>58</v>
      </c>
    </row>
    <row r="1144" spans="1:7" x14ac:dyDescent="0.55000000000000004">
      <c r="A1144">
        <f t="shared" si="165"/>
        <v>10000</v>
      </c>
      <c r="B1144" s="66">
        <f t="shared" si="158"/>
        <v>1200</v>
      </c>
      <c r="C1144">
        <f>INDEX('Hex8'!$C$31:$FF$50,F1144,G1144)</f>
        <v>0.59693679576154857</v>
      </c>
      <c r="D1144" s="65">
        <v>0.98989625500191891</v>
      </c>
      <c r="E1144" s="65"/>
      <c r="F1144">
        <f t="shared" si="167"/>
        <v>3</v>
      </c>
      <c r="G1144">
        <f t="shared" si="162"/>
        <v>58</v>
      </c>
    </row>
    <row r="1145" spans="1:7" x14ac:dyDescent="0.55000000000000004">
      <c r="A1145">
        <f t="shared" si="165"/>
        <v>10000</v>
      </c>
      <c r="B1145" s="66">
        <f t="shared" si="158"/>
        <v>1200</v>
      </c>
      <c r="C1145">
        <f>INDEX('Hex8'!$C$31:$FF$50,F1145,G1145)</f>
        <v>0.59920608310666912</v>
      </c>
      <c r="D1145" s="65">
        <v>1.1808089813367004</v>
      </c>
      <c r="E1145" s="65"/>
      <c r="F1145">
        <f t="shared" si="167"/>
        <v>4</v>
      </c>
      <c r="G1145">
        <f t="shared" si="162"/>
        <v>58</v>
      </c>
    </row>
    <row r="1146" spans="1:7" x14ac:dyDescent="0.55000000000000004">
      <c r="A1146">
        <f t="shared" si="165"/>
        <v>10000</v>
      </c>
      <c r="B1146" s="66">
        <f t="shared" ref="B1146:B1209" si="168">B1126+50</f>
        <v>1200</v>
      </c>
      <c r="C1146">
        <f>INDEX('Hex8'!$C$31:$FF$50,F1146,G1146)</f>
        <v>0.64434875317059559</v>
      </c>
      <c r="D1146" s="65">
        <v>1.0094655229912022</v>
      </c>
      <c r="E1146" s="65"/>
      <c r="F1146">
        <f t="shared" si="167"/>
        <v>5</v>
      </c>
      <c r="G1146">
        <f t="shared" si="162"/>
        <v>58</v>
      </c>
    </row>
    <row r="1147" spans="1:7" x14ac:dyDescent="0.55000000000000004">
      <c r="A1147">
        <f t="shared" si="165"/>
        <v>10000</v>
      </c>
      <c r="B1147" s="66">
        <f t="shared" si="168"/>
        <v>1200</v>
      </c>
      <c r="C1147">
        <f>INDEX('Hex8'!$C$31:$FF$50,F1147,G1147)</f>
        <v>0.86223299847875301</v>
      </c>
      <c r="D1147" s="65">
        <v>1.3176631134711994</v>
      </c>
      <c r="E1147" s="65"/>
      <c r="F1147">
        <f t="shared" si="167"/>
        <v>6</v>
      </c>
      <c r="G1147">
        <f t="shared" si="162"/>
        <v>58</v>
      </c>
    </row>
    <row r="1148" spans="1:7" x14ac:dyDescent="0.55000000000000004">
      <c r="A1148">
        <f t="shared" si="165"/>
        <v>10000</v>
      </c>
      <c r="B1148" s="66">
        <f t="shared" si="168"/>
        <v>1200</v>
      </c>
      <c r="C1148">
        <f>INDEX('Hex8'!$C$31:$FF$50,F1148,G1148)</f>
        <v>0.76471109858278763</v>
      </c>
      <c r="D1148" s="65">
        <v>1.3556312282870939</v>
      </c>
      <c r="E1148" s="65"/>
      <c r="F1148">
        <f t="shared" si="167"/>
        <v>7</v>
      </c>
      <c r="G1148">
        <f t="shared" si="162"/>
        <v>58</v>
      </c>
    </row>
    <row r="1149" spans="1:7" x14ac:dyDescent="0.55000000000000004">
      <c r="A1149">
        <f t="shared" si="165"/>
        <v>10000</v>
      </c>
      <c r="B1149" s="66">
        <f t="shared" si="168"/>
        <v>1200</v>
      </c>
      <c r="C1149">
        <f>INDEX('Hex8'!$C$31:$FF$50,F1149,G1149)</f>
        <v>0.58377801131314611</v>
      </c>
      <c r="D1149" s="65">
        <v>1.0307302267806293</v>
      </c>
      <c r="E1149" s="65"/>
      <c r="F1149">
        <f t="shared" si="167"/>
        <v>8</v>
      </c>
      <c r="G1149">
        <f t="shared" si="162"/>
        <v>58</v>
      </c>
    </row>
    <row r="1150" spans="1:7" x14ac:dyDescent="0.55000000000000004">
      <c r="A1150">
        <f t="shared" si="165"/>
        <v>10000</v>
      </c>
      <c r="B1150" s="66">
        <f t="shared" si="168"/>
        <v>1200</v>
      </c>
      <c r="C1150">
        <f>INDEX('Hex8'!$C$31:$FF$50,F1150,G1150)</f>
        <v>0.47313455198993071</v>
      </c>
      <c r="D1150" s="65">
        <v>0.86606314209154855</v>
      </c>
      <c r="E1150" s="65"/>
      <c r="F1150">
        <f t="shared" si="167"/>
        <v>9</v>
      </c>
      <c r="G1150">
        <f t="shared" si="162"/>
        <v>58</v>
      </c>
    </row>
    <row r="1151" spans="1:7" x14ac:dyDescent="0.55000000000000004">
      <c r="A1151">
        <f t="shared" si="165"/>
        <v>10000</v>
      </c>
      <c r="B1151" s="66">
        <f t="shared" si="168"/>
        <v>1200</v>
      </c>
      <c r="C1151">
        <f>INDEX('Hex8'!$C$31:$FF$50,F1151,G1151)</f>
        <v>0.66112386118568045</v>
      </c>
      <c r="D1151" s="65">
        <v>1.1675054151057829</v>
      </c>
      <c r="E1151" s="65"/>
      <c r="F1151">
        <f t="shared" si="167"/>
        <v>10</v>
      </c>
      <c r="G1151">
        <f t="shared" si="162"/>
        <v>58</v>
      </c>
    </row>
    <row r="1152" spans="1:7" x14ac:dyDescent="0.55000000000000004">
      <c r="A1152">
        <f t="shared" si="165"/>
        <v>10000</v>
      </c>
      <c r="B1152" s="66">
        <f t="shared" si="168"/>
        <v>1200</v>
      </c>
      <c r="C1152">
        <f>INDEX('Hex8'!$C$31:$FF$50,F1152,G1152)</f>
        <v>0.45334377110541774</v>
      </c>
      <c r="D1152" s="65">
        <v>0.95697774563992144</v>
      </c>
      <c r="E1152" s="65"/>
      <c r="F1152">
        <f t="shared" si="167"/>
        <v>11</v>
      </c>
      <c r="G1152">
        <f t="shared" si="162"/>
        <v>58</v>
      </c>
    </row>
    <row r="1153" spans="1:7" x14ac:dyDescent="0.55000000000000004">
      <c r="A1153">
        <f t="shared" si="165"/>
        <v>10000</v>
      </c>
      <c r="B1153" s="66">
        <f t="shared" si="168"/>
        <v>1200</v>
      </c>
      <c r="C1153">
        <f>INDEX('Hex8'!$C$31:$FF$50,F1153,G1153)</f>
        <v>0.71918588151912288</v>
      </c>
      <c r="D1153" s="65">
        <v>1.3460641078796829</v>
      </c>
      <c r="E1153" s="65"/>
      <c r="F1153">
        <f t="shared" si="167"/>
        <v>12</v>
      </c>
      <c r="G1153">
        <f t="shared" si="162"/>
        <v>58</v>
      </c>
    </row>
    <row r="1154" spans="1:7" x14ac:dyDescent="0.55000000000000004">
      <c r="A1154">
        <f t="shared" si="165"/>
        <v>10000</v>
      </c>
      <c r="B1154" s="66">
        <f t="shared" si="168"/>
        <v>1200</v>
      </c>
      <c r="C1154">
        <f>INDEX('Hex8'!$C$31:$FF$50,F1154,G1154)</f>
        <v>0.75582665831314721</v>
      </c>
      <c r="D1154" s="65">
        <v>1.1672257595055451</v>
      </c>
      <c r="E1154" s="65"/>
      <c r="F1154">
        <f t="shared" si="167"/>
        <v>13</v>
      </c>
      <c r="G1154">
        <f t="shared" si="162"/>
        <v>58</v>
      </c>
    </row>
    <row r="1155" spans="1:7" x14ac:dyDescent="0.55000000000000004">
      <c r="A1155">
        <f t="shared" si="165"/>
        <v>10000</v>
      </c>
      <c r="B1155" s="66">
        <f t="shared" si="168"/>
        <v>1200</v>
      </c>
      <c r="C1155">
        <f>INDEX('Hex8'!$C$31:$FF$50,F1155,G1155)</f>
        <v>0.96481820740427537</v>
      </c>
      <c r="D1155" s="65">
        <v>1.5949217285186394</v>
      </c>
      <c r="E1155" s="65"/>
      <c r="F1155">
        <f t="shared" si="167"/>
        <v>14</v>
      </c>
      <c r="G1155">
        <f t="shared" si="162"/>
        <v>58</v>
      </c>
    </row>
    <row r="1156" spans="1:7" x14ac:dyDescent="0.55000000000000004">
      <c r="A1156">
        <f t="shared" si="165"/>
        <v>10000</v>
      </c>
      <c r="B1156" s="66">
        <f t="shared" si="168"/>
        <v>1200</v>
      </c>
      <c r="C1156">
        <f>INDEX('Hex8'!$C$31:$FF$50,F1156,G1156)</f>
        <v>0.67494268069846375</v>
      </c>
      <c r="D1156" s="65">
        <v>1.2674407016180753</v>
      </c>
      <c r="E1156" s="65"/>
      <c r="F1156">
        <f t="shared" si="167"/>
        <v>15</v>
      </c>
      <c r="G1156">
        <f t="shared" si="162"/>
        <v>58</v>
      </c>
    </row>
    <row r="1157" spans="1:7" x14ac:dyDescent="0.55000000000000004">
      <c r="A1157">
        <f t="shared" si="165"/>
        <v>10000</v>
      </c>
      <c r="B1157" s="66">
        <f t="shared" si="168"/>
        <v>1200</v>
      </c>
      <c r="C1157">
        <f>INDEX('Hex8'!$C$31:$FF$50,F1157,G1157)</f>
        <v>0.52819536127304334</v>
      </c>
      <c r="D1157" s="65">
        <v>0.89488259004612958</v>
      </c>
      <c r="E1157" s="65"/>
      <c r="F1157">
        <f t="shared" ref="F1157:F1161" si="169">F1156+1</f>
        <v>16</v>
      </c>
      <c r="G1157">
        <f t="shared" si="162"/>
        <v>58</v>
      </c>
    </row>
    <row r="1158" spans="1:7" x14ac:dyDescent="0.55000000000000004">
      <c r="A1158">
        <f t="shared" si="165"/>
        <v>10000</v>
      </c>
      <c r="B1158" s="66">
        <f t="shared" si="168"/>
        <v>1200</v>
      </c>
      <c r="C1158">
        <f>INDEX('Hex8'!$C$31:$FF$50,F1158,G1158)</f>
        <v>0.75484096231629128</v>
      </c>
      <c r="D1158" s="65">
        <v>1.2750214292717175</v>
      </c>
      <c r="E1158" s="65"/>
      <c r="F1158">
        <f t="shared" si="169"/>
        <v>17</v>
      </c>
      <c r="G1158">
        <f t="shared" si="162"/>
        <v>58</v>
      </c>
    </row>
    <row r="1159" spans="1:7" x14ac:dyDescent="0.55000000000000004">
      <c r="A1159">
        <f t="shared" si="165"/>
        <v>10000</v>
      </c>
      <c r="B1159" s="66">
        <f t="shared" si="168"/>
        <v>1200</v>
      </c>
      <c r="C1159">
        <f>INDEX('Hex8'!$C$31:$FF$50,F1159,G1159)</f>
        <v>0.61453494862443658</v>
      </c>
      <c r="D1159" s="65">
        <v>1.2049060712630628</v>
      </c>
      <c r="E1159" s="65"/>
      <c r="F1159">
        <f t="shared" si="169"/>
        <v>18</v>
      </c>
      <c r="G1159">
        <f t="shared" si="162"/>
        <v>58</v>
      </c>
    </row>
    <row r="1160" spans="1:7" x14ac:dyDescent="0.55000000000000004">
      <c r="A1160">
        <f t="shared" si="165"/>
        <v>10000</v>
      </c>
      <c r="B1160" s="66">
        <f t="shared" si="168"/>
        <v>1200</v>
      </c>
      <c r="C1160">
        <f>INDEX('Hex8'!$C$31:$FF$50,F1160,G1160)</f>
        <v>0.72429298802694309</v>
      </c>
      <c r="D1160" s="65">
        <v>1.3242323335278336</v>
      </c>
      <c r="E1160" s="65"/>
      <c r="F1160">
        <f t="shared" si="169"/>
        <v>19</v>
      </c>
      <c r="G1160">
        <f t="shared" si="162"/>
        <v>58</v>
      </c>
    </row>
    <row r="1161" spans="1:7" x14ac:dyDescent="0.55000000000000004">
      <c r="A1161">
        <f t="shared" si="165"/>
        <v>10000</v>
      </c>
      <c r="B1161" s="66">
        <f t="shared" si="168"/>
        <v>1200</v>
      </c>
      <c r="C1161">
        <f>INDEX('Hex8'!$C$31:$FF$50,F1161,G1161)</f>
        <v>0.66031441890065967</v>
      </c>
      <c r="D1161" s="65">
        <v>1.3926930675882432</v>
      </c>
      <c r="E1161" s="65"/>
      <c r="F1161">
        <f t="shared" si="169"/>
        <v>20</v>
      </c>
      <c r="G1161">
        <f t="shared" si="162"/>
        <v>58</v>
      </c>
    </row>
    <row r="1162" spans="1:7" x14ac:dyDescent="0.55000000000000004">
      <c r="A1162">
        <f t="shared" si="165"/>
        <v>10000</v>
      </c>
      <c r="B1162" s="66">
        <f t="shared" si="168"/>
        <v>1250</v>
      </c>
      <c r="C1162">
        <f>INDEX('Hex8'!$C$31:$FF$50,F1162,G1162)</f>
        <v>0.4013374532091471</v>
      </c>
      <c r="D1162" s="65">
        <v>1.1947908940445182</v>
      </c>
      <c r="E1162" s="65"/>
      <c r="F1162">
        <v>1</v>
      </c>
      <c r="G1162">
        <f t="shared" si="162"/>
        <v>59</v>
      </c>
    </row>
    <row r="1163" spans="1:7" x14ac:dyDescent="0.55000000000000004">
      <c r="A1163">
        <f t="shared" si="165"/>
        <v>10000</v>
      </c>
      <c r="B1163" s="66">
        <f t="shared" si="168"/>
        <v>1250</v>
      </c>
      <c r="C1163">
        <f>INDEX('Hex8'!$C$31:$FF$50,F1163,G1163)</f>
        <v>0.32361256264242516</v>
      </c>
      <c r="D1163" s="65">
        <v>1.0562109337529222</v>
      </c>
      <c r="E1163" s="65"/>
      <c r="F1163">
        <f t="shared" ref="F1163:F1176" si="170">F1162+1</f>
        <v>2</v>
      </c>
      <c r="G1163">
        <f t="shared" si="162"/>
        <v>59</v>
      </c>
    </row>
    <row r="1164" spans="1:7" x14ac:dyDescent="0.55000000000000004">
      <c r="A1164">
        <f t="shared" si="165"/>
        <v>10000</v>
      </c>
      <c r="B1164" s="66">
        <f t="shared" si="168"/>
        <v>1250</v>
      </c>
      <c r="C1164">
        <f>INDEX('Hex8'!$C$31:$FF$50,F1164,G1164)</f>
        <v>0.30233794911505546</v>
      </c>
      <c r="D1164" s="65">
        <v>0.98989625500191891</v>
      </c>
      <c r="E1164" s="65"/>
      <c r="F1164">
        <f t="shared" si="170"/>
        <v>3</v>
      </c>
      <c r="G1164">
        <f t="shared" si="162"/>
        <v>59</v>
      </c>
    </row>
    <row r="1165" spans="1:7" x14ac:dyDescent="0.55000000000000004">
      <c r="A1165">
        <f t="shared" si="165"/>
        <v>10000</v>
      </c>
      <c r="B1165" s="66">
        <f t="shared" si="168"/>
        <v>1250</v>
      </c>
      <c r="C1165">
        <f>INDEX('Hex8'!$C$31:$FF$50,F1165,G1165)</f>
        <v>0.33917371706109956</v>
      </c>
      <c r="D1165" s="65">
        <v>1.1808089813367004</v>
      </c>
      <c r="E1165" s="65"/>
      <c r="F1165">
        <f t="shared" si="170"/>
        <v>4</v>
      </c>
      <c r="G1165">
        <f t="shared" si="162"/>
        <v>59</v>
      </c>
    </row>
    <row r="1166" spans="1:7" x14ac:dyDescent="0.55000000000000004">
      <c r="A1166">
        <f t="shared" si="165"/>
        <v>10000</v>
      </c>
      <c r="B1166" s="66">
        <f t="shared" si="168"/>
        <v>1250</v>
      </c>
      <c r="C1166">
        <f>INDEX('Hex8'!$C$31:$FF$50,F1166,G1166)</f>
        <v>0.26993627580495522</v>
      </c>
      <c r="D1166" s="65">
        <v>1.0094655229912022</v>
      </c>
      <c r="E1166" s="65"/>
      <c r="F1166">
        <f t="shared" si="170"/>
        <v>5</v>
      </c>
      <c r="G1166">
        <f t="shared" si="162"/>
        <v>59</v>
      </c>
    </row>
    <row r="1167" spans="1:7" x14ac:dyDescent="0.55000000000000004">
      <c r="A1167">
        <f t="shared" si="165"/>
        <v>10000</v>
      </c>
      <c r="B1167" s="66">
        <f t="shared" si="168"/>
        <v>1250</v>
      </c>
      <c r="C1167">
        <f>INDEX('Hex8'!$C$31:$FF$50,F1167,G1167)</f>
        <v>0.52054613334593847</v>
      </c>
      <c r="D1167" s="65">
        <v>1.3176631134711994</v>
      </c>
      <c r="E1167" s="65"/>
      <c r="F1167">
        <f t="shared" si="170"/>
        <v>6</v>
      </c>
      <c r="G1167">
        <f t="shared" si="162"/>
        <v>59</v>
      </c>
    </row>
    <row r="1168" spans="1:7" x14ac:dyDescent="0.55000000000000004">
      <c r="A1168">
        <f t="shared" si="165"/>
        <v>10000</v>
      </c>
      <c r="B1168" s="66">
        <f t="shared" si="168"/>
        <v>1250</v>
      </c>
      <c r="C1168">
        <f>INDEX('Hex8'!$C$31:$FF$50,F1168,G1168)</f>
        <v>0.43482654009084448</v>
      </c>
      <c r="D1168" s="65">
        <v>1.3556312282870939</v>
      </c>
      <c r="E1168" s="65"/>
      <c r="F1168">
        <f t="shared" si="170"/>
        <v>7</v>
      </c>
      <c r="G1168">
        <f t="shared" si="162"/>
        <v>59</v>
      </c>
    </row>
    <row r="1169" spans="1:7" x14ac:dyDescent="0.55000000000000004">
      <c r="A1169">
        <f t="shared" si="165"/>
        <v>10000</v>
      </c>
      <c r="B1169" s="66">
        <f t="shared" si="168"/>
        <v>1250</v>
      </c>
      <c r="C1169">
        <f>INDEX('Hex8'!$C$31:$FF$50,F1169,G1169)</f>
        <v>0.25603816026082943</v>
      </c>
      <c r="D1169" s="65">
        <v>1.0307302267806293</v>
      </c>
      <c r="E1169" s="65"/>
      <c r="F1169">
        <f t="shared" si="170"/>
        <v>8</v>
      </c>
      <c r="G1169">
        <f t="shared" si="162"/>
        <v>59</v>
      </c>
    </row>
    <row r="1170" spans="1:7" x14ac:dyDescent="0.55000000000000004">
      <c r="A1170">
        <f t="shared" si="165"/>
        <v>10000</v>
      </c>
      <c r="B1170" s="66">
        <f t="shared" si="168"/>
        <v>1250</v>
      </c>
      <c r="C1170">
        <f>INDEX('Hex8'!$C$31:$FF$50,F1170,G1170)</f>
        <v>0.23226479845613293</v>
      </c>
      <c r="D1170" s="65">
        <v>0.86606314209154855</v>
      </c>
      <c r="E1170" s="65"/>
      <c r="F1170">
        <f t="shared" si="170"/>
        <v>9</v>
      </c>
      <c r="G1170">
        <f t="shared" si="162"/>
        <v>59</v>
      </c>
    </row>
    <row r="1171" spans="1:7" x14ac:dyDescent="0.55000000000000004">
      <c r="A1171">
        <f t="shared" si="165"/>
        <v>10000</v>
      </c>
      <c r="B1171" s="66">
        <f t="shared" si="168"/>
        <v>1250</v>
      </c>
      <c r="C1171">
        <f>INDEX('Hex8'!$C$31:$FF$50,F1171,G1171)</f>
        <v>0.27486631933490058</v>
      </c>
      <c r="D1171" s="65">
        <v>1.1675054151057829</v>
      </c>
      <c r="E1171" s="65"/>
      <c r="F1171">
        <f t="shared" si="170"/>
        <v>10</v>
      </c>
      <c r="G1171">
        <f t="shared" si="162"/>
        <v>59</v>
      </c>
    </row>
    <row r="1172" spans="1:7" x14ac:dyDescent="0.55000000000000004">
      <c r="A1172">
        <f t="shared" si="165"/>
        <v>10000</v>
      </c>
      <c r="B1172" s="66">
        <f t="shared" si="168"/>
        <v>1250</v>
      </c>
      <c r="C1172">
        <f>INDEX('Hex8'!$C$31:$FF$50,F1172,G1172)</f>
        <v>0.20160798746592287</v>
      </c>
      <c r="D1172" s="65">
        <v>0.95697774563992144</v>
      </c>
      <c r="E1172" s="65"/>
      <c r="F1172">
        <f t="shared" si="170"/>
        <v>11</v>
      </c>
      <c r="G1172">
        <f t="shared" si="162"/>
        <v>59</v>
      </c>
    </row>
    <row r="1173" spans="1:7" x14ac:dyDescent="0.55000000000000004">
      <c r="A1173">
        <f t="shared" si="165"/>
        <v>10000</v>
      </c>
      <c r="B1173" s="66">
        <f t="shared" si="168"/>
        <v>1250</v>
      </c>
      <c r="C1173">
        <f>INDEX('Hex8'!$C$31:$FF$50,F1173,G1173)</f>
        <v>0.30824611504982663</v>
      </c>
      <c r="D1173" s="65">
        <v>1.3460641078796829</v>
      </c>
      <c r="E1173" s="65"/>
      <c r="F1173">
        <f t="shared" si="170"/>
        <v>12</v>
      </c>
      <c r="G1173">
        <f t="shared" si="162"/>
        <v>59</v>
      </c>
    </row>
    <row r="1174" spans="1:7" x14ac:dyDescent="0.55000000000000004">
      <c r="A1174">
        <f t="shared" si="165"/>
        <v>10000</v>
      </c>
      <c r="B1174" s="66">
        <f t="shared" si="168"/>
        <v>1250</v>
      </c>
      <c r="C1174">
        <f>INDEX('Hex8'!$C$31:$FF$50,F1174,G1174)</f>
        <v>0.41894327508589513</v>
      </c>
      <c r="D1174" s="65">
        <v>1.1672257595055451</v>
      </c>
      <c r="E1174" s="65"/>
      <c r="F1174">
        <f t="shared" si="170"/>
        <v>13</v>
      </c>
      <c r="G1174">
        <f t="shared" si="162"/>
        <v>59</v>
      </c>
    </row>
    <row r="1175" spans="1:7" x14ac:dyDescent="0.55000000000000004">
      <c r="A1175">
        <f t="shared" si="165"/>
        <v>10000</v>
      </c>
      <c r="B1175" s="66">
        <f t="shared" si="168"/>
        <v>1250</v>
      </c>
      <c r="C1175">
        <f>INDEX('Hex8'!$C$31:$FF$50,F1175,G1175)</f>
        <v>0.5338644597798331</v>
      </c>
      <c r="D1175" s="65">
        <v>1.5949217285186394</v>
      </c>
      <c r="E1175" s="65"/>
      <c r="F1175">
        <f t="shared" si="170"/>
        <v>14</v>
      </c>
      <c r="G1175">
        <f t="shared" ref="G1175:G1238" si="171">G1155+1</f>
        <v>59</v>
      </c>
    </row>
    <row r="1176" spans="1:7" x14ac:dyDescent="0.55000000000000004">
      <c r="A1176">
        <f t="shared" si="165"/>
        <v>10000</v>
      </c>
      <c r="B1176" s="66">
        <f t="shared" si="168"/>
        <v>1250</v>
      </c>
      <c r="C1176">
        <f>INDEX('Hex8'!$C$31:$FF$50,F1176,G1176)</f>
        <v>0.2726948582824944</v>
      </c>
      <c r="D1176" s="65">
        <v>1.2674407016180753</v>
      </c>
      <c r="E1176" s="65"/>
      <c r="F1176">
        <f t="shared" si="170"/>
        <v>15</v>
      </c>
      <c r="G1176">
        <f t="shared" si="171"/>
        <v>59</v>
      </c>
    </row>
    <row r="1177" spans="1:7" x14ac:dyDescent="0.55000000000000004">
      <c r="A1177">
        <f t="shared" si="165"/>
        <v>10000</v>
      </c>
      <c r="B1177" s="66">
        <f t="shared" si="168"/>
        <v>1250</v>
      </c>
      <c r="C1177">
        <f>INDEX('Hex8'!$C$31:$FF$50,F1177,G1177)</f>
        <v>0.22541839294741453</v>
      </c>
      <c r="D1177" s="65">
        <v>0.89488259004612958</v>
      </c>
      <c r="E1177" s="65"/>
      <c r="F1177">
        <f t="shared" ref="F1177:F1181" si="172">F1176+1</f>
        <v>16</v>
      </c>
      <c r="G1177">
        <f t="shared" si="171"/>
        <v>59</v>
      </c>
    </row>
    <row r="1178" spans="1:7" x14ac:dyDescent="0.55000000000000004">
      <c r="A1178">
        <f t="shared" si="165"/>
        <v>10000</v>
      </c>
      <c r="B1178" s="66">
        <f t="shared" si="168"/>
        <v>1250</v>
      </c>
      <c r="C1178">
        <f>INDEX('Hex8'!$C$31:$FF$50,F1178,G1178)</f>
        <v>0.34441282169420173</v>
      </c>
      <c r="D1178" s="65">
        <v>1.2750214292717175</v>
      </c>
      <c r="E1178" s="65"/>
      <c r="F1178">
        <f t="shared" si="172"/>
        <v>17</v>
      </c>
      <c r="G1178">
        <f t="shared" si="171"/>
        <v>59</v>
      </c>
    </row>
    <row r="1179" spans="1:7" x14ac:dyDescent="0.55000000000000004">
      <c r="A1179">
        <f t="shared" si="165"/>
        <v>10000</v>
      </c>
      <c r="B1179" s="66">
        <f t="shared" si="168"/>
        <v>1250</v>
      </c>
      <c r="C1179">
        <f>INDEX('Hex8'!$C$31:$FF$50,F1179,G1179)</f>
        <v>0.24920353218036947</v>
      </c>
      <c r="D1179" s="65">
        <v>1.2049060712630628</v>
      </c>
      <c r="E1179" s="65"/>
      <c r="F1179">
        <f t="shared" si="172"/>
        <v>18</v>
      </c>
      <c r="G1179">
        <f t="shared" si="171"/>
        <v>59</v>
      </c>
    </row>
    <row r="1180" spans="1:7" x14ac:dyDescent="0.55000000000000004">
      <c r="A1180">
        <f t="shared" si="165"/>
        <v>10000</v>
      </c>
      <c r="B1180" s="66">
        <f t="shared" si="168"/>
        <v>1250</v>
      </c>
      <c r="C1180">
        <f>INDEX('Hex8'!$C$31:$FF$50,F1180,G1180)</f>
        <v>0.34065857433880525</v>
      </c>
      <c r="D1180" s="65">
        <v>1.3242323335278336</v>
      </c>
      <c r="E1180" s="65"/>
      <c r="F1180">
        <f t="shared" si="172"/>
        <v>19</v>
      </c>
      <c r="G1180">
        <f t="shared" si="171"/>
        <v>59</v>
      </c>
    </row>
    <row r="1181" spans="1:7" x14ac:dyDescent="0.55000000000000004">
      <c r="A1181">
        <f t="shared" si="165"/>
        <v>10000</v>
      </c>
      <c r="B1181" s="66">
        <f t="shared" si="168"/>
        <v>1250</v>
      </c>
      <c r="C1181">
        <f>INDEX('Hex8'!$C$31:$FF$50,F1181,G1181)</f>
        <v>0.29245624540878834</v>
      </c>
      <c r="D1181" s="65">
        <v>1.3926930675882432</v>
      </c>
      <c r="E1181" s="65"/>
      <c r="F1181">
        <f t="shared" si="172"/>
        <v>20</v>
      </c>
      <c r="G1181">
        <f t="shared" si="171"/>
        <v>59</v>
      </c>
    </row>
    <row r="1182" spans="1:7" x14ac:dyDescent="0.55000000000000004">
      <c r="A1182">
        <f t="shared" si="165"/>
        <v>10000</v>
      </c>
      <c r="B1182" s="66">
        <f t="shared" si="168"/>
        <v>1300</v>
      </c>
      <c r="C1182">
        <f>INDEX('Hex8'!$C$31:$FF$50,F1182,G1182)</f>
        <v>0.17163878723211309</v>
      </c>
      <c r="D1182" s="65">
        <v>1.1947908940445182</v>
      </c>
      <c r="E1182" s="65"/>
      <c r="F1182">
        <v>1</v>
      </c>
      <c r="G1182">
        <f t="shared" si="171"/>
        <v>60</v>
      </c>
    </row>
    <row r="1183" spans="1:7" x14ac:dyDescent="0.55000000000000004">
      <c r="A1183">
        <f t="shared" si="165"/>
        <v>10000</v>
      </c>
      <c r="B1183" s="66">
        <f t="shared" si="168"/>
        <v>1300</v>
      </c>
      <c r="C1183">
        <f>INDEX('Hex8'!$C$31:$FF$50,F1183,G1183)</f>
        <v>0.12133899436970638</v>
      </c>
      <c r="D1183" s="65">
        <v>1.0562109337529222</v>
      </c>
      <c r="E1183" s="65"/>
      <c r="F1183">
        <f t="shared" ref="F1183:F1196" si="173">F1182+1</f>
        <v>2</v>
      </c>
      <c r="G1183">
        <f t="shared" si="171"/>
        <v>60</v>
      </c>
    </row>
    <row r="1184" spans="1:7" x14ac:dyDescent="0.55000000000000004">
      <c r="A1184">
        <f t="shared" si="165"/>
        <v>10000</v>
      </c>
      <c r="B1184" s="66">
        <f t="shared" si="168"/>
        <v>1300</v>
      </c>
      <c r="C1184">
        <f>INDEX('Hex8'!$C$31:$FF$50,F1184,G1184)</f>
        <v>0.11850261779233874</v>
      </c>
      <c r="D1184" s="65">
        <v>0.98989625500191891</v>
      </c>
      <c r="E1184" s="65"/>
      <c r="F1184">
        <f t="shared" si="173"/>
        <v>3</v>
      </c>
      <c r="G1184">
        <f t="shared" si="171"/>
        <v>60</v>
      </c>
    </row>
    <row r="1185" spans="1:7" x14ac:dyDescent="0.55000000000000004">
      <c r="A1185">
        <f t="shared" si="165"/>
        <v>10000</v>
      </c>
      <c r="B1185" s="66">
        <f t="shared" si="168"/>
        <v>1300</v>
      </c>
      <c r="C1185">
        <f>INDEX('Hex8'!$C$31:$FF$50,F1185,G1185)</f>
        <v>0.12943080088661596</v>
      </c>
      <c r="D1185" s="65">
        <v>1.1808089813367004</v>
      </c>
      <c r="E1185" s="65"/>
      <c r="F1185">
        <f t="shared" si="173"/>
        <v>4</v>
      </c>
      <c r="G1185">
        <f t="shared" si="171"/>
        <v>60</v>
      </c>
    </row>
    <row r="1186" spans="1:7" x14ac:dyDescent="0.55000000000000004">
      <c r="A1186">
        <f t="shared" si="165"/>
        <v>10000</v>
      </c>
      <c r="B1186" s="66">
        <f t="shared" si="168"/>
        <v>1300</v>
      </c>
      <c r="C1186">
        <f>INDEX('Hex8'!$C$31:$FF$50,F1186,G1186)</f>
        <v>8.2443788811334767E-2</v>
      </c>
      <c r="D1186" s="65">
        <v>1.0094655229912022</v>
      </c>
      <c r="E1186" s="65"/>
      <c r="F1186">
        <f t="shared" si="173"/>
        <v>5</v>
      </c>
      <c r="G1186">
        <f t="shared" si="171"/>
        <v>60</v>
      </c>
    </row>
    <row r="1187" spans="1:7" x14ac:dyDescent="0.55000000000000004">
      <c r="A1187">
        <f t="shared" si="165"/>
        <v>10000</v>
      </c>
      <c r="B1187" s="66">
        <f t="shared" si="168"/>
        <v>1300</v>
      </c>
      <c r="C1187">
        <f>INDEX('Hex8'!$C$31:$FF$50,F1187,G1187)</f>
        <v>0.20784143596354993</v>
      </c>
      <c r="D1187" s="65">
        <v>1.3176631134711994</v>
      </c>
      <c r="E1187" s="65"/>
      <c r="F1187">
        <f t="shared" si="173"/>
        <v>6</v>
      </c>
      <c r="G1187">
        <f t="shared" si="171"/>
        <v>60</v>
      </c>
    </row>
    <row r="1188" spans="1:7" x14ac:dyDescent="0.55000000000000004">
      <c r="A1188">
        <f t="shared" si="165"/>
        <v>10000</v>
      </c>
      <c r="B1188" s="66">
        <f t="shared" si="168"/>
        <v>1300</v>
      </c>
      <c r="C1188">
        <f>INDEX('Hex8'!$C$31:$FF$50,F1188,G1188)</f>
        <v>0.18825129032743729</v>
      </c>
      <c r="D1188" s="65">
        <v>1.3556312282870939</v>
      </c>
      <c r="E1188" s="65"/>
      <c r="F1188">
        <f t="shared" si="173"/>
        <v>7</v>
      </c>
      <c r="G1188">
        <f t="shared" si="171"/>
        <v>60</v>
      </c>
    </row>
    <row r="1189" spans="1:7" x14ac:dyDescent="0.55000000000000004">
      <c r="A1189">
        <f t="shared" si="165"/>
        <v>10000</v>
      </c>
      <c r="B1189" s="66">
        <f t="shared" si="168"/>
        <v>1300</v>
      </c>
      <c r="C1189">
        <f>INDEX('Hex8'!$C$31:$FF$50,F1189,G1189)</f>
        <v>7.9287796433075944E-2</v>
      </c>
      <c r="D1189" s="65">
        <v>1.0307302267806293</v>
      </c>
      <c r="E1189" s="65"/>
      <c r="F1189">
        <f t="shared" si="173"/>
        <v>8</v>
      </c>
      <c r="G1189">
        <f t="shared" si="171"/>
        <v>60</v>
      </c>
    </row>
    <row r="1190" spans="1:7" x14ac:dyDescent="0.55000000000000004">
      <c r="A1190">
        <f t="shared" si="165"/>
        <v>10000</v>
      </c>
      <c r="B1190" s="66">
        <f t="shared" si="168"/>
        <v>1300</v>
      </c>
      <c r="C1190">
        <f>INDEX('Hex8'!$C$31:$FF$50,F1190,G1190)</f>
        <v>7.6056554746823712E-2</v>
      </c>
      <c r="D1190" s="65">
        <v>0.86606314209154855</v>
      </c>
      <c r="E1190" s="65"/>
      <c r="F1190">
        <f t="shared" si="173"/>
        <v>9</v>
      </c>
      <c r="G1190">
        <f t="shared" si="171"/>
        <v>60</v>
      </c>
    </row>
    <row r="1191" spans="1:7" x14ac:dyDescent="0.55000000000000004">
      <c r="A1191">
        <f t="shared" si="165"/>
        <v>10000</v>
      </c>
      <c r="B1191" s="66">
        <f t="shared" si="168"/>
        <v>1300</v>
      </c>
      <c r="C1191">
        <f>INDEX('Hex8'!$C$31:$FF$50,F1191,G1191)</f>
        <v>8.7368422511663782E-2</v>
      </c>
      <c r="D1191" s="65">
        <v>1.1675054151057829</v>
      </c>
      <c r="E1191" s="65"/>
      <c r="F1191">
        <f t="shared" si="173"/>
        <v>10</v>
      </c>
      <c r="G1191">
        <f t="shared" si="171"/>
        <v>60</v>
      </c>
    </row>
    <row r="1192" spans="1:7" x14ac:dyDescent="0.55000000000000004">
      <c r="A1192">
        <f t="shared" si="165"/>
        <v>10000</v>
      </c>
      <c r="B1192" s="66">
        <f t="shared" si="168"/>
        <v>1300</v>
      </c>
      <c r="C1192">
        <f>INDEX('Hex8'!$C$31:$FF$50,F1192,G1192)</f>
        <v>7.3761028541695042E-2</v>
      </c>
      <c r="D1192" s="65">
        <v>0.95697774563992144</v>
      </c>
      <c r="E1192" s="65"/>
      <c r="F1192">
        <f t="shared" si="173"/>
        <v>11</v>
      </c>
      <c r="G1192">
        <f t="shared" si="171"/>
        <v>60</v>
      </c>
    </row>
    <row r="1193" spans="1:7" x14ac:dyDescent="0.55000000000000004">
      <c r="A1193">
        <f t="shared" si="165"/>
        <v>10000</v>
      </c>
      <c r="B1193" s="66">
        <f t="shared" si="168"/>
        <v>1300</v>
      </c>
      <c r="C1193">
        <f>INDEX('Hex8'!$C$31:$FF$50,F1193,G1193)</f>
        <v>9.4708707115507121E-2</v>
      </c>
      <c r="D1193" s="65">
        <v>1.3460641078796829</v>
      </c>
      <c r="E1193" s="65"/>
      <c r="F1193">
        <f t="shared" si="173"/>
        <v>12</v>
      </c>
      <c r="G1193">
        <f t="shared" si="171"/>
        <v>60</v>
      </c>
    </row>
    <row r="1194" spans="1:7" x14ac:dyDescent="0.55000000000000004">
      <c r="A1194">
        <f t="shared" si="165"/>
        <v>10000</v>
      </c>
      <c r="B1194" s="66">
        <f t="shared" si="168"/>
        <v>1300</v>
      </c>
      <c r="C1194">
        <f>INDEX('Hex8'!$C$31:$FF$50,F1194,G1194)</f>
        <v>0.19451237605116878</v>
      </c>
      <c r="D1194" s="65">
        <v>1.1672257595055451</v>
      </c>
      <c r="E1194" s="65"/>
      <c r="F1194">
        <f t="shared" si="173"/>
        <v>13</v>
      </c>
      <c r="G1194">
        <f t="shared" si="171"/>
        <v>60</v>
      </c>
    </row>
    <row r="1195" spans="1:7" x14ac:dyDescent="0.55000000000000004">
      <c r="A1195">
        <f t="shared" ref="A1195:A1258" si="174">A875+1250</f>
        <v>10000</v>
      </c>
      <c r="B1195" s="66">
        <f t="shared" si="168"/>
        <v>1300</v>
      </c>
      <c r="C1195">
        <f>INDEX('Hex8'!$C$31:$FF$50,F1195,G1195)</f>
        <v>0.23348059953645137</v>
      </c>
      <c r="D1195" s="65">
        <v>1.5949217285186394</v>
      </c>
      <c r="E1195" s="65"/>
      <c r="F1195">
        <f t="shared" si="173"/>
        <v>14</v>
      </c>
      <c r="G1195">
        <f t="shared" si="171"/>
        <v>60</v>
      </c>
    </row>
    <row r="1196" spans="1:7" x14ac:dyDescent="0.55000000000000004">
      <c r="A1196">
        <f t="shared" si="174"/>
        <v>10000</v>
      </c>
      <c r="B1196" s="66">
        <f t="shared" si="168"/>
        <v>1300</v>
      </c>
      <c r="C1196">
        <f>INDEX('Hex8'!$C$31:$FF$50,F1196,G1196)</f>
        <v>8.5380755349005008E-2</v>
      </c>
      <c r="D1196" s="65">
        <v>1.2674407016180753</v>
      </c>
      <c r="E1196" s="65"/>
      <c r="F1196">
        <f t="shared" si="173"/>
        <v>15</v>
      </c>
      <c r="G1196">
        <f t="shared" si="171"/>
        <v>60</v>
      </c>
    </row>
    <row r="1197" spans="1:7" x14ac:dyDescent="0.55000000000000004">
      <c r="A1197">
        <f t="shared" si="174"/>
        <v>10000</v>
      </c>
      <c r="B1197" s="66">
        <f t="shared" si="168"/>
        <v>1300</v>
      </c>
      <c r="C1197">
        <f>INDEX('Hex8'!$C$31:$FF$50,F1197,G1197)</f>
        <v>7.308205953458681E-2</v>
      </c>
      <c r="D1197" s="65">
        <v>0.89488259004612958</v>
      </c>
      <c r="E1197" s="65"/>
      <c r="F1197">
        <f t="shared" ref="F1197:F1201" si="175">F1196+1</f>
        <v>16</v>
      </c>
      <c r="G1197">
        <f t="shared" si="171"/>
        <v>60</v>
      </c>
    </row>
    <row r="1198" spans="1:7" x14ac:dyDescent="0.55000000000000004">
      <c r="A1198">
        <f t="shared" si="174"/>
        <v>10000</v>
      </c>
      <c r="B1198" s="66">
        <f t="shared" si="168"/>
        <v>1300</v>
      </c>
      <c r="C1198">
        <f>INDEX('Hex8'!$C$31:$FF$50,F1198,G1198)</f>
        <v>0.11417582238998518</v>
      </c>
      <c r="D1198" s="65">
        <v>1.2750214292717175</v>
      </c>
      <c r="E1198" s="65"/>
      <c r="F1198">
        <f t="shared" si="175"/>
        <v>17</v>
      </c>
      <c r="G1198">
        <f t="shared" si="171"/>
        <v>60</v>
      </c>
    </row>
    <row r="1199" spans="1:7" x14ac:dyDescent="0.55000000000000004">
      <c r="A1199">
        <f t="shared" si="174"/>
        <v>10000</v>
      </c>
      <c r="B1199" s="66">
        <f t="shared" si="168"/>
        <v>1300</v>
      </c>
      <c r="C1199">
        <f>INDEX('Hex8'!$C$31:$FF$50,F1199,G1199)</f>
        <v>7.2740797782000433E-2</v>
      </c>
      <c r="D1199" s="65">
        <v>1.2049060712630628</v>
      </c>
      <c r="E1199" s="65"/>
      <c r="F1199">
        <f t="shared" si="175"/>
        <v>18</v>
      </c>
      <c r="G1199">
        <f t="shared" si="171"/>
        <v>60</v>
      </c>
    </row>
    <row r="1200" spans="1:7" x14ac:dyDescent="0.55000000000000004">
      <c r="A1200">
        <f t="shared" si="174"/>
        <v>10000</v>
      </c>
      <c r="B1200" s="66">
        <f t="shared" si="168"/>
        <v>1300</v>
      </c>
      <c r="C1200">
        <f>INDEX('Hex8'!$C$31:$FF$50,F1200,G1200)</f>
        <v>0.14549772412813575</v>
      </c>
      <c r="D1200" s="65">
        <v>1.3242323335278336</v>
      </c>
      <c r="E1200" s="65"/>
      <c r="F1200">
        <f t="shared" si="175"/>
        <v>19</v>
      </c>
      <c r="G1200">
        <f t="shared" si="171"/>
        <v>60</v>
      </c>
    </row>
    <row r="1201" spans="1:7" x14ac:dyDescent="0.55000000000000004">
      <c r="A1201">
        <f t="shared" si="174"/>
        <v>10000</v>
      </c>
      <c r="B1201" s="66">
        <f t="shared" si="168"/>
        <v>1300</v>
      </c>
      <c r="C1201">
        <f>INDEX('Hex8'!$C$31:$FF$50,F1201,G1201)</f>
        <v>0.12030367981242206</v>
      </c>
      <c r="D1201" s="65">
        <v>1.3926930675882432</v>
      </c>
      <c r="E1201" s="65"/>
      <c r="F1201">
        <f t="shared" si="175"/>
        <v>20</v>
      </c>
      <c r="G1201">
        <f t="shared" si="171"/>
        <v>60</v>
      </c>
    </row>
    <row r="1202" spans="1:7" x14ac:dyDescent="0.55000000000000004">
      <c r="A1202">
        <f t="shared" si="174"/>
        <v>10000</v>
      </c>
      <c r="B1202" s="66">
        <f t="shared" si="168"/>
        <v>1350</v>
      </c>
      <c r="C1202">
        <f>INDEX('Hex8'!$C$31:$FF$50,F1202,G1202)</f>
        <v>3.4569273426292367E-2</v>
      </c>
      <c r="D1202" s="65">
        <v>1.1947908940445182</v>
      </c>
      <c r="E1202" s="65"/>
      <c r="F1202">
        <v>1</v>
      </c>
      <c r="G1202">
        <f t="shared" si="171"/>
        <v>61</v>
      </c>
    </row>
    <row r="1203" spans="1:7" x14ac:dyDescent="0.55000000000000004">
      <c r="A1203">
        <f t="shared" si="174"/>
        <v>10000</v>
      </c>
      <c r="B1203" s="66">
        <f t="shared" si="168"/>
        <v>1350</v>
      </c>
      <c r="C1203">
        <f>INDEX('Hex8'!$C$31:$FF$50,F1203,G1203)</f>
        <v>2.4997723910523937E-2</v>
      </c>
      <c r="D1203" s="65">
        <v>1.0562109337529222</v>
      </c>
      <c r="E1203" s="65"/>
      <c r="F1203">
        <f t="shared" ref="F1203:F1216" si="176">F1202+1</f>
        <v>2</v>
      </c>
      <c r="G1203">
        <f t="shared" si="171"/>
        <v>61</v>
      </c>
    </row>
    <row r="1204" spans="1:7" x14ac:dyDescent="0.55000000000000004">
      <c r="A1204">
        <f t="shared" si="174"/>
        <v>10000</v>
      </c>
      <c r="B1204" s="66">
        <f t="shared" si="168"/>
        <v>1350</v>
      </c>
      <c r="C1204">
        <f>INDEX('Hex8'!$C$31:$FF$50,F1204,G1204)</f>
        <v>2.7336316732851206E-2</v>
      </c>
      <c r="D1204" s="65">
        <v>0.98989625500191891</v>
      </c>
      <c r="E1204" s="65"/>
      <c r="F1204">
        <f t="shared" si="176"/>
        <v>3</v>
      </c>
      <c r="G1204">
        <f t="shared" si="171"/>
        <v>61</v>
      </c>
    </row>
    <row r="1205" spans="1:7" x14ac:dyDescent="0.55000000000000004">
      <c r="A1205">
        <f t="shared" si="174"/>
        <v>10000</v>
      </c>
      <c r="B1205" s="66">
        <f t="shared" si="168"/>
        <v>1350</v>
      </c>
      <c r="C1205">
        <f>INDEX('Hex8'!$C$31:$FF$50,F1205,G1205)</f>
        <v>2.5228798929525353E-2</v>
      </c>
      <c r="D1205" s="65">
        <v>1.1808089813367004</v>
      </c>
      <c r="E1205" s="65"/>
      <c r="F1205">
        <f t="shared" si="176"/>
        <v>4</v>
      </c>
      <c r="G1205">
        <f t="shared" si="171"/>
        <v>61</v>
      </c>
    </row>
    <row r="1206" spans="1:7" x14ac:dyDescent="0.55000000000000004">
      <c r="A1206">
        <f t="shared" si="174"/>
        <v>10000</v>
      </c>
      <c r="B1206" s="66">
        <f t="shared" si="168"/>
        <v>1350</v>
      </c>
      <c r="C1206">
        <f>INDEX('Hex8'!$C$31:$FF$50,F1206,G1206)</f>
        <v>1.9835842762668556E-2</v>
      </c>
      <c r="D1206" s="65">
        <v>1.0094655229912022</v>
      </c>
      <c r="E1206" s="65"/>
      <c r="F1206">
        <f t="shared" si="176"/>
        <v>5</v>
      </c>
      <c r="G1206">
        <f t="shared" si="171"/>
        <v>61</v>
      </c>
    </row>
    <row r="1207" spans="1:7" x14ac:dyDescent="0.55000000000000004">
      <c r="A1207">
        <f t="shared" si="174"/>
        <v>10000</v>
      </c>
      <c r="B1207" s="66">
        <f t="shared" si="168"/>
        <v>1350</v>
      </c>
      <c r="C1207">
        <f>INDEX('Hex8'!$C$31:$FF$50,F1207,G1207)</f>
        <v>3.9123037653618541E-2</v>
      </c>
      <c r="D1207" s="65">
        <v>1.3176631134711994</v>
      </c>
      <c r="E1207" s="65"/>
      <c r="F1207">
        <f t="shared" si="176"/>
        <v>6</v>
      </c>
      <c r="G1207">
        <f t="shared" si="171"/>
        <v>61</v>
      </c>
    </row>
    <row r="1208" spans="1:7" x14ac:dyDescent="0.55000000000000004">
      <c r="A1208">
        <f t="shared" si="174"/>
        <v>10000</v>
      </c>
      <c r="B1208" s="66">
        <f t="shared" si="168"/>
        <v>1350</v>
      </c>
      <c r="C1208">
        <f>INDEX('Hex8'!$C$31:$FF$50,F1208,G1208)</f>
        <v>3.7360331470444166E-2</v>
      </c>
      <c r="D1208" s="65">
        <v>1.3556312282870939</v>
      </c>
      <c r="E1208" s="65"/>
      <c r="F1208">
        <f t="shared" si="176"/>
        <v>7</v>
      </c>
      <c r="G1208">
        <f t="shared" si="171"/>
        <v>61</v>
      </c>
    </row>
    <row r="1209" spans="1:7" x14ac:dyDescent="0.55000000000000004">
      <c r="A1209">
        <f t="shared" si="174"/>
        <v>10000</v>
      </c>
      <c r="B1209" s="66">
        <f t="shared" si="168"/>
        <v>1350</v>
      </c>
      <c r="C1209">
        <f>INDEX('Hex8'!$C$31:$FF$50,F1209,G1209)</f>
        <v>1.494624103469612E-2</v>
      </c>
      <c r="D1209" s="65">
        <v>1.0307302267806293</v>
      </c>
      <c r="E1209" s="65"/>
      <c r="F1209">
        <f t="shared" si="176"/>
        <v>8</v>
      </c>
      <c r="G1209">
        <f t="shared" si="171"/>
        <v>61</v>
      </c>
    </row>
    <row r="1210" spans="1:7" x14ac:dyDescent="0.55000000000000004">
      <c r="A1210">
        <f t="shared" si="174"/>
        <v>10000</v>
      </c>
      <c r="B1210" s="66">
        <f t="shared" ref="B1210:B1273" si="177">B1190+50</f>
        <v>1350</v>
      </c>
      <c r="C1210">
        <f>INDEX('Hex8'!$C$31:$FF$50,F1210,G1210)</f>
        <v>1.6046724011880942E-2</v>
      </c>
      <c r="D1210" s="65">
        <v>0.86606314209154855</v>
      </c>
      <c r="E1210" s="65"/>
      <c r="F1210">
        <f t="shared" si="176"/>
        <v>9</v>
      </c>
      <c r="G1210">
        <f t="shared" si="171"/>
        <v>61</v>
      </c>
    </row>
    <row r="1211" spans="1:7" x14ac:dyDescent="0.55000000000000004">
      <c r="A1211">
        <f t="shared" si="174"/>
        <v>10000</v>
      </c>
      <c r="B1211" s="66">
        <f t="shared" si="177"/>
        <v>1350</v>
      </c>
      <c r="C1211">
        <f>INDEX('Hex8'!$C$31:$FF$50,F1211,G1211)</f>
        <v>2.2673363708477265E-2</v>
      </c>
      <c r="D1211" s="65">
        <v>1.1675054151057829</v>
      </c>
      <c r="E1211" s="65"/>
      <c r="F1211">
        <f t="shared" si="176"/>
        <v>10</v>
      </c>
      <c r="G1211">
        <f t="shared" si="171"/>
        <v>61</v>
      </c>
    </row>
    <row r="1212" spans="1:7" x14ac:dyDescent="0.55000000000000004">
      <c r="A1212">
        <f t="shared" si="174"/>
        <v>10000</v>
      </c>
      <c r="B1212" s="66">
        <f t="shared" si="177"/>
        <v>1350</v>
      </c>
      <c r="C1212">
        <f>INDEX('Hex8'!$C$31:$FF$50,F1212,G1212)</f>
        <v>1.8398302407417789E-2</v>
      </c>
      <c r="D1212" s="65">
        <v>0.95697774563992144</v>
      </c>
      <c r="E1212" s="65"/>
      <c r="F1212">
        <f t="shared" si="176"/>
        <v>11</v>
      </c>
      <c r="G1212">
        <f t="shared" si="171"/>
        <v>61</v>
      </c>
    </row>
    <row r="1213" spans="1:7" x14ac:dyDescent="0.55000000000000004">
      <c r="A1213">
        <f t="shared" si="174"/>
        <v>10000</v>
      </c>
      <c r="B1213" s="66">
        <f t="shared" si="177"/>
        <v>1350</v>
      </c>
      <c r="C1213">
        <f>INDEX('Hex8'!$C$31:$FF$50,F1213,G1213)</f>
        <v>2.2254611356953953E-2</v>
      </c>
      <c r="D1213" s="65">
        <v>1.3460641078796829</v>
      </c>
      <c r="E1213" s="65"/>
      <c r="F1213">
        <f t="shared" si="176"/>
        <v>12</v>
      </c>
      <c r="G1213">
        <f t="shared" si="171"/>
        <v>61</v>
      </c>
    </row>
    <row r="1214" spans="1:7" x14ac:dyDescent="0.55000000000000004">
      <c r="A1214">
        <f t="shared" si="174"/>
        <v>10000</v>
      </c>
      <c r="B1214" s="66">
        <f t="shared" si="177"/>
        <v>1350</v>
      </c>
      <c r="C1214">
        <f>INDEX('Hex8'!$C$31:$FF$50,F1214,G1214)</f>
        <v>3.9698555528439428E-2</v>
      </c>
      <c r="D1214" s="65">
        <v>1.1672257595055451</v>
      </c>
      <c r="E1214" s="65"/>
      <c r="F1214">
        <f t="shared" si="176"/>
        <v>13</v>
      </c>
      <c r="G1214">
        <f t="shared" si="171"/>
        <v>61</v>
      </c>
    </row>
    <row r="1215" spans="1:7" x14ac:dyDescent="0.55000000000000004">
      <c r="A1215">
        <f t="shared" si="174"/>
        <v>10000</v>
      </c>
      <c r="B1215" s="66">
        <f t="shared" si="177"/>
        <v>1350</v>
      </c>
      <c r="C1215">
        <f>INDEX('Hex8'!$C$31:$FF$50,F1215,G1215)</f>
        <v>4.8540495204054443E-2</v>
      </c>
      <c r="D1215" s="65">
        <v>1.5949217285186394</v>
      </c>
      <c r="E1215" s="65"/>
      <c r="F1215">
        <f t="shared" si="176"/>
        <v>14</v>
      </c>
      <c r="G1215">
        <f t="shared" si="171"/>
        <v>61</v>
      </c>
    </row>
    <row r="1216" spans="1:7" x14ac:dyDescent="0.55000000000000004">
      <c r="A1216">
        <f t="shared" si="174"/>
        <v>10000</v>
      </c>
      <c r="B1216" s="66">
        <f t="shared" si="177"/>
        <v>1350</v>
      </c>
      <c r="C1216">
        <f>INDEX('Hex8'!$C$31:$FF$50,F1216,G1216)</f>
        <v>2.2807503671915905E-2</v>
      </c>
      <c r="D1216" s="65">
        <v>1.2674407016180753</v>
      </c>
      <c r="E1216" s="65"/>
      <c r="F1216">
        <f t="shared" si="176"/>
        <v>15</v>
      </c>
      <c r="G1216">
        <f t="shared" si="171"/>
        <v>61</v>
      </c>
    </row>
    <row r="1217" spans="1:7" x14ac:dyDescent="0.55000000000000004">
      <c r="A1217">
        <f t="shared" si="174"/>
        <v>10000</v>
      </c>
      <c r="B1217" s="66">
        <f t="shared" si="177"/>
        <v>1350</v>
      </c>
      <c r="C1217">
        <f>INDEX('Hex8'!$C$31:$FF$50,F1217,G1217)</f>
        <v>1.4432614557365834E-2</v>
      </c>
      <c r="D1217" s="65">
        <v>0.89488259004612958</v>
      </c>
      <c r="E1217" s="65"/>
      <c r="F1217">
        <f t="shared" ref="F1217:F1221" si="178">F1216+1</f>
        <v>16</v>
      </c>
      <c r="G1217">
        <f t="shared" si="171"/>
        <v>61</v>
      </c>
    </row>
    <row r="1218" spans="1:7" x14ac:dyDescent="0.55000000000000004">
      <c r="A1218">
        <f t="shared" si="174"/>
        <v>10000</v>
      </c>
      <c r="B1218" s="66">
        <f t="shared" si="177"/>
        <v>1350</v>
      </c>
      <c r="C1218">
        <f>INDEX('Hex8'!$C$31:$FF$50,F1218,G1218)</f>
        <v>2.6136194976308376E-2</v>
      </c>
      <c r="D1218" s="65">
        <v>1.2750214292717175</v>
      </c>
      <c r="E1218" s="65"/>
      <c r="F1218">
        <f t="shared" si="178"/>
        <v>17</v>
      </c>
      <c r="G1218">
        <f t="shared" si="171"/>
        <v>61</v>
      </c>
    </row>
    <row r="1219" spans="1:7" x14ac:dyDescent="0.55000000000000004">
      <c r="A1219">
        <f t="shared" si="174"/>
        <v>10000</v>
      </c>
      <c r="B1219" s="66">
        <f t="shared" si="177"/>
        <v>1350</v>
      </c>
      <c r="C1219">
        <f>INDEX('Hex8'!$C$31:$FF$50,F1219,G1219)</f>
        <v>1.7776620988176506E-2</v>
      </c>
      <c r="D1219" s="65">
        <v>1.2049060712630628</v>
      </c>
      <c r="E1219" s="65"/>
      <c r="F1219">
        <f t="shared" si="178"/>
        <v>18</v>
      </c>
      <c r="G1219">
        <f t="shared" si="171"/>
        <v>61</v>
      </c>
    </row>
    <row r="1220" spans="1:7" x14ac:dyDescent="0.55000000000000004">
      <c r="A1220">
        <f t="shared" si="174"/>
        <v>10000</v>
      </c>
      <c r="B1220" s="66">
        <f t="shared" si="177"/>
        <v>1350</v>
      </c>
      <c r="C1220">
        <f>INDEX('Hex8'!$C$31:$FF$50,F1220,G1220)</f>
        <v>3.6418975508068621E-2</v>
      </c>
      <c r="D1220" s="65">
        <v>1.3242323335278336</v>
      </c>
      <c r="E1220" s="65"/>
      <c r="F1220">
        <f t="shared" si="178"/>
        <v>19</v>
      </c>
      <c r="G1220">
        <f t="shared" si="171"/>
        <v>61</v>
      </c>
    </row>
    <row r="1221" spans="1:7" x14ac:dyDescent="0.55000000000000004">
      <c r="A1221">
        <f t="shared" si="174"/>
        <v>10000</v>
      </c>
      <c r="B1221" s="66">
        <f t="shared" si="177"/>
        <v>1350</v>
      </c>
      <c r="C1221">
        <f>INDEX('Hex8'!$C$31:$FF$50,F1221,G1221)</f>
        <v>3.0206059630799253E-2</v>
      </c>
      <c r="D1221" s="65">
        <v>1.3926930675882432</v>
      </c>
      <c r="E1221" s="65"/>
      <c r="F1221">
        <f t="shared" si="178"/>
        <v>20</v>
      </c>
      <c r="G1221">
        <f t="shared" si="171"/>
        <v>61</v>
      </c>
    </row>
    <row r="1222" spans="1:7" x14ac:dyDescent="0.55000000000000004">
      <c r="A1222">
        <f t="shared" si="174"/>
        <v>10000</v>
      </c>
      <c r="B1222" s="66">
        <f t="shared" si="177"/>
        <v>1400</v>
      </c>
      <c r="C1222">
        <f>INDEX('Hex8'!$C$31:$FF$50,F1222,G1222)</f>
        <v>1.0263663119059963E-2</v>
      </c>
      <c r="D1222" s="65">
        <v>1.1947908940445182</v>
      </c>
      <c r="E1222" s="65"/>
      <c r="F1222">
        <v>1</v>
      </c>
      <c r="G1222">
        <f t="shared" si="171"/>
        <v>62</v>
      </c>
    </row>
    <row r="1223" spans="1:7" x14ac:dyDescent="0.55000000000000004">
      <c r="A1223">
        <f t="shared" si="174"/>
        <v>10000</v>
      </c>
      <c r="B1223" s="66">
        <f t="shared" si="177"/>
        <v>1400</v>
      </c>
      <c r="C1223">
        <f>INDEX('Hex8'!$C$31:$FF$50,F1223,G1223)</f>
        <v>8.2568846301359529E-3</v>
      </c>
      <c r="D1223" s="65">
        <v>1.0562109337529222</v>
      </c>
      <c r="E1223" s="65"/>
      <c r="F1223">
        <f t="shared" ref="F1223:F1236" si="179">F1222+1</f>
        <v>2</v>
      </c>
      <c r="G1223">
        <f t="shared" si="171"/>
        <v>62</v>
      </c>
    </row>
    <row r="1224" spans="1:7" x14ac:dyDescent="0.55000000000000004">
      <c r="A1224">
        <f t="shared" si="174"/>
        <v>10000</v>
      </c>
      <c r="B1224" s="66">
        <f t="shared" si="177"/>
        <v>1400</v>
      </c>
      <c r="C1224">
        <f>INDEX('Hex8'!$C$31:$FF$50,F1224,G1224)</f>
        <v>1.0188070043066429E-2</v>
      </c>
      <c r="D1224" s="65">
        <v>0.98989625500191891</v>
      </c>
      <c r="E1224" s="65"/>
      <c r="F1224">
        <f t="shared" si="179"/>
        <v>3</v>
      </c>
      <c r="G1224">
        <f t="shared" si="171"/>
        <v>62</v>
      </c>
    </row>
    <row r="1225" spans="1:7" x14ac:dyDescent="0.55000000000000004">
      <c r="A1225">
        <f t="shared" si="174"/>
        <v>10000</v>
      </c>
      <c r="B1225" s="66">
        <f t="shared" si="177"/>
        <v>1400</v>
      </c>
      <c r="C1225">
        <f>INDEX('Hex8'!$C$31:$FF$50,F1225,G1225)</f>
        <v>8.5325435018717734E-3</v>
      </c>
      <c r="D1225" s="65">
        <v>1.1808089813367004</v>
      </c>
      <c r="E1225" s="65"/>
      <c r="F1225">
        <f t="shared" si="179"/>
        <v>4</v>
      </c>
      <c r="G1225">
        <f t="shared" si="171"/>
        <v>62</v>
      </c>
    </row>
    <row r="1226" spans="1:7" x14ac:dyDescent="0.55000000000000004">
      <c r="A1226">
        <f t="shared" si="174"/>
        <v>10000</v>
      </c>
      <c r="B1226" s="66">
        <f t="shared" si="177"/>
        <v>1400</v>
      </c>
      <c r="C1226">
        <f>INDEX('Hex8'!$C$31:$FF$50,F1226,G1226)</f>
        <v>7.6012574789603047E-3</v>
      </c>
      <c r="D1226" s="65">
        <v>1.0094655229912022</v>
      </c>
      <c r="E1226" s="65"/>
      <c r="F1226">
        <f t="shared" si="179"/>
        <v>5</v>
      </c>
      <c r="G1226">
        <f t="shared" si="171"/>
        <v>62</v>
      </c>
    </row>
    <row r="1227" spans="1:7" x14ac:dyDescent="0.55000000000000004">
      <c r="A1227">
        <f t="shared" si="174"/>
        <v>10000</v>
      </c>
      <c r="B1227" s="66">
        <f t="shared" si="177"/>
        <v>1400</v>
      </c>
      <c r="C1227">
        <f>INDEX('Hex8'!$C$31:$FF$50,F1227,G1227)</f>
        <v>1.1905509935772952E-2</v>
      </c>
      <c r="D1227" s="65">
        <v>1.3176631134711994</v>
      </c>
      <c r="E1227" s="65"/>
      <c r="F1227">
        <f t="shared" si="179"/>
        <v>6</v>
      </c>
      <c r="G1227">
        <f t="shared" si="171"/>
        <v>62</v>
      </c>
    </row>
    <row r="1228" spans="1:7" x14ac:dyDescent="0.55000000000000004">
      <c r="A1228">
        <f t="shared" si="174"/>
        <v>10000</v>
      </c>
      <c r="B1228" s="66">
        <f t="shared" si="177"/>
        <v>1400</v>
      </c>
      <c r="C1228">
        <f>INDEX('Hex8'!$C$31:$FF$50,F1228,G1228)</f>
        <v>9.7520010482433223E-3</v>
      </c>
      <c r="D1228" s="65">
        <v>1.3556312282870939</v>
      </c>
      <c r="E1228" s="65"/>
      <c r="F1228">
        <f t="shared" si="179"/>
        <v>7</v>
      </c>
      <c r="G1228">
        <f t="shared" si="171"/>
        <v>62</v>
      </c>
    </row>
    <row r="1229" spans="1:7" x14ac:dyDescent="0.55000000000000004">
      <c r="A1229">
        <f t="shared" si="174"/>
        <v>10000</v>
      </c>
      <c r="B1229" s="66">
        <f t="shared" si="177"/>
        <v>1400</v>
      </c>
      <c r="C1229">
        <f>INDEX('Hex8'!$C$31:$FF$50,F1229,G1229)</f>
        <v>5.4276142023761834E-3</v>
      </c>
      <c r="D1229" s="65">
        <v>1.0307302267806293</v>
      </c>
      <c r="E1229" s="65"/>
      <c r="F1229">
        <f t="shared" si="179"/>
        <v>8</v>
      </c>
      <c r="G1229">
        <f t="shared" si="171"/>
        <v>62</v>
      </c>
    </row>
    <row r="1230" spans="1:7" x14ac:dyDescent="0.55000000000000004">
      <c r="A1230">
        <f t="shared" si="174"/>
        <v>10000</v>
      </c>
      <c r="B1230" s="66">
        <f t="shared" si="177"/>
        <v>1400</v>
      </c>
      <c r="C1230">
        <f>INDEX('Hex8'!$C$31:$FF$50,F1230,G1230)</f>
        <v>5.9117273647491713E-3</v>
      </c>
      <c r="D1230" s="65">
        <v>0.86606314209154855</v>
      </c>
      <c r="E1230" s="65"/>
      <c r="F1230">
        <f t="shared" si="179"/>
        <v>9</v>
      </c>
      <c r="G1230">
        <f t="shared" si="171"/>
        <v>62</v>
      </c>
    </row>
    <row r="1231" spans="1:7" x14ac:dyDescent="0.55000000000000004">
      <c r="A1231">
        <f t="shared" si="174"/>
        <v>10000</v>
      </c>
      <c r="B1231" s="66">
        <f t="shared" si="177"/>
        <v>1400</v>
      </c>
      <c r="C1231">
        <f>INDEX('Hex8'!$C$31:$FF$50,F1231,G1231)</f>
        <v>8.9566112165639315E-3</v>
      </c>
      <c r="D1231" s="65">
        <v>1.1675054151057829</v>
      </c>
      <c r="E1231" s="65"/>
      <c r="F1231">
        <f t="shared" si="179"/>
        <v>10</v>
      </c>
      <c r="G1231">
        <f t="shared" si="171"/>
        <v>62</v>
      </c>
    </row>
    <row r="1232" spans="1:7" x14ac:dyDescent="0.55000000000000004">
      <c r="A1232">
        <f t="shared" si="174"/>
        <v>10000</v>
      </c>
      <c r="B1232" s="66">
        <f t="shared" si="177"/>
        <v>1400</v>
      </c>
      <c r="C1232">
        <f>INDEX('Hex8'!$C$31:$FF$50,F1232,G1232)</f>
        <v>7.4911681646006711E-3</v>
      </c>
      <c r="D1232" s="65">
        <v>0.95697774563992144</v>
      </c>
      <c r="E1232" s="65"/>
      <c r="F1232">
        <f t="shared" si="179"/>
        <v>11</v>
      </c>
      <c r="G1232">
        <f t="shared" si="171"/>
        <v>62</v>
      </c>
    </row>
    <row r="1233" spans="1:7" x14ac:dyDescent="0.55000000000000004">
      <c r="A1233">
        <f t="shared" si="174"/>
        <v>10000</v>
      </c>
      <c r="B1233" s="66">
        <f t="shared" si="177"/>
        <v>1400</v>
      </c>
      <c r="C1233">
        <f>INDEX('Hex8'!$C$31:$FF$50,F1233,G1233)</f>
        <v>8.4096758001629239E-3</v>
      </c>
      <c r="D1233" s="65">
        <v>1.3460641078796829</v>
      </c>
      <c r="E1233" s="65"/>
      <c r="F1233">
        <f t="shared" si="179"/>
        <v>12</v>
      </c>
      <c r="G1233">
        <f t="shared" si="171"/>
        <v>62</v>
      </c>
    </row>
    <row r="1234" spans="1:7" x14ac:dyDescent="0.55000000000000004">
      <c r="A1234">
        <f t="shared" si="174"/>
        <v>10000</v>
      </c>
      <c r="B1234" s="66">
        <f t="shared" si="177"/>
        <v>1400</v>
      </c>
      <c r="C1234">
        <f>INDEX('Hex8'!$C$31:$FF$50,F1234,G1234)</f>
        <v>1.1253672594957877E-2</v>
      </c>
      <c r="D1234" s="65">
        <v>1.1672257595055451</v>
      </c>
      <c r="E1234" s="65"/>
      <c r="F1234">
        <f t="shared" si="179"/>
        <v>13</v>
      </c>
      <c r="G1234">
        <f t="shared" si="171"/>
        <v>62</v>
      </c>
    </row>
    <row r="1235" spans="1:7" x14ac:dyDescent="0.55000000000000004">
      <c r="A1235">
        <f t="shared" si="174"/>
        <v>10000</v>
      </c>
      <c r="B1235" s="66">
        <f t="shared" si="177"/>
        <v>1400</v>
      </c>
      <c r="C1235">
        <f>INDEX('Hex8'!$C$31:$FF$50,F1235,G1235)</f>
        <v>1.4311815291688908E-2</v>
      </c>
      <c r="D1235" s="65">
        <v>1.5949217285186394</v>
      </c>
      <c r="E1235" s="65"/>
      <c r="F1235">
        <f t="shared" si="179"/>
        <v>14</v>
      </c>
      <c r="G1235">
        <f t="shared" si="171"/>
        <v>62</v>
      </c>
    </row>
    <row r="1236" spans="1:7" x14ac:dyDescent="0.55000000000000004">
      <c r="A1236">
        <f t="shared" si="174"/>
        <v>10000</v>
      </c>
      <c r="B1236" s="66">
        <f t="shared" si="177"/>
        <v>1400</v>
      </c>
      <c r="C1236">
        <f>INDEX('Hex8'!$C$31:$FF$50,F1236,G1236)</f>
        <v>1.0023564348071062E-2</v>
      </c>
      <c r="D1236" s="65">
        <v>1.2674407016180753</v>
      </c>
      <c r="E1236" s="65"/>
      <c r="F1236">
        <f t="shared" si="179"/>
        <v>15</v>
      </c>
      <c r="G1236">
        <f t="shared" si="171"/>
        <v>62</v>
      </c>
    </row>
    <row r="1237" spans="1:7" x14ac:dyDescent="0.55000000000000004">
      <c r="A1237">
        <f t="shared" si="174"/>
        <v>10000</v>
      </c>
      <c r="B1237" s="66">
        <f t="shared" si="177"/>
        <v>1400</v>
      </c>
      <c r="C1237">
        <f>INDEX('Hex8'!$C$31:$FF$50,F1237,G1237)</f>
        <v>5.4166411821035204E-3</v>
      </c>
      <c r="D1237" s="65">
        <v>0.89488259004612958</v>
      </c>
      <c r="E1237" s="65"/>
      <c r="F1237">
        <f t="shared" ref="F1237:F1241" si="180">F1236+1</f>
        <v>16</v>
      </c>
      <c r="G1237">
        <f t="shared" si="171"/>
        <v>62</v>
      </c>
    </row>
    <row r="1238" spans="1:7" x14ac:dyDescent="0.55000000000000004">
      <c r="A1238">
        <f t="shared" si="174"/>
        <v>10000</v>
      </c>
      <c r="B1238" s="66">
        <f t="shared" si="177"/>
        <v>1400</v>
      </c>
      <c r="C1238">
        <f>INDEX('Hex8'!$C$31:$FF$50,F1238,G1238)</f>
        <v>1.0343848724811521E-2</v>
      </c>
      <c r="D1238" s="65">
        <v>1.2750214292717175</v>
      </c>
      <c r="E1238" s="65"/>
      <c r="F1238">
        <f t="shared" si="180"/>
        <v>17</v>
      </c>
      <c r="G1238">
        <f t="shared" si="171"/>
        <v>62</v>
      </c>
    </row>
    <row r="1239" spans="1:7" x14ac:dyDescent="0.55000000000000004">
      <c r="A1239">
        <f t="shared" si="174"/>
        <v>10000</v>
      </c>
      <c r="B1239" s="66">
        <f t="shared" si="177"/>
        <v>1400</v>
      </c>
      <c r="C1239">
        <f>INDEX('Hex8'!$C$31:$FF$50,F1239,G1239)</f>
        <v>7.0782634597987585E-3</v>
      </c>
      <c r="D1239" s="65">
        <v>1.2049060712630628</v>
      </c>
      <c r="E1239" s="65"/>
      <c r="F1239">
        <f t="shared" si="180"/>
        <v>18</v>
      </c>
      <c r="G1239">
        <f t="shared" ref="G1239:G1302" si="181">G1219+1</f>
        <v>62</v>
      </c>
    </row>
    <row r="1240" spans="1:7" x14ac:dyDescent="0.55000000000000004">
      <c r="A1240">
        <f t="shared" si="174"/>
        <v>10000</v>
      </c>
      <c r="B1240" s="66">
        <f t="shared" si="177"/>
        <v>1400</v>
      </c>
      <c r="C1240">
        <f>INDEX('Hex8'!$C$31:$FF$50,F1240,G1240)</f>
        <v>1.0369906748526897E-2</v>
      </c>
      <c r="D1240" s="65">
        <v>1.3242323335278336</v>
      </c>
      <c r="E1240" s="65"/>
      <c r="F1240">
        <f t="shared" si="180"/>
        <v>19</v>
      </c>
      <c r="G1240">
        <f t="shared" si="181"/>
        <v>62</v>
      </c>
    </row>
    <row r="1241" spans="1:7" x14ac:dyDescent="0.55000000000000004">
      <c r="A1241">
        <f t="shared" si="174"/>
        <v>10000</v>
      </c>
      <c r="B1241" s="66">
        <f t="shared" si="177"/>
        <v>1400</v>
      </c>
      <c r="C1241">
        <f>INDEX('Hex8'!$C$31:$FF$50,F1241,G1241)</f>
        <v>9.6946262909421415E-3</v>
      </c>
      <c r="D1241" s="65">
        <v>1.3926930675882432</v>
      </c>
      <c r="E1241" s="65"/>
      <c r="F1241">
        <f t="shared" si="180"/>
        <v>20</v>
      </c>
      <c r="G1241">
        <f t="shared" si="181"/>
        <v>62</v>
      </c>
    </row>
    <row r="1242" spans="1:7" x14ac:dyDescent="0.55000000000000004">
      <c r="A1242">
        <f t="shared" si="174"/>
        <v>10000</v>
      </c>
      <c r="B1242" s="66">
        <f t="shared" si="177"/>
        <v>1450</v>
      </c>
      <c r="C1242">
        <f>INDEX('Hex8'!$C$31:$FF$50,F1242,G1242)</f>
        <v>5.6078827733846426E-3</v>
      </c>
      <c r="D1242" s="65">
        <v>1.1947908940445182</v>
      </c>
      <c r="E1242" s="65"/>
      <c r="F1242">
        <v>1</v>
      </c>
      <c r="G1242">
        <f t="shared" si="181"/>
        <v>63</v>
      </c>
    </row>
    <row r="1243" spans="1:7" x14ac:dyDescent="0.55000000000000004">
      <c r="A1243">
        <f t="shared" si="174"/>
        <v>10000</v>
      </c>
      <c r="B1243" s="66">
        <f t="shared" si="177"/>
        <v>1450</v>
      </c>
      <c r="C1243">
        <f>INDEX('Hex8'!$C$31:$FF$50,F1243,G1243)</f>
        <v>4.8399460765245275E-3</v>
      </c>
      <c r="D1243" s="65">
        <v>1.0562109337529222</v>
      </c>
      <c r="E1243" s="65"/>
      <c r="F1243">
        <f t="shared" ref="F1243:F1256" si="182">F1242+1</f>
        <v>2</v>
      </c>
      <c r="G1243">
        <f t="shared" si="181"/>
        <v>63</v>
      </c>
    </row>
    <row r="1244" spans="1:7" x14ac:dyDescent="0.55000000000000004">
      <c r="A1244">
        <f t="shared" si="174"/>
        <v>10000</v>
      </c>
      <c r="B1244" s="66">
        <f t="shared" si="177"/>
        <v>1450</v>
      </c>
      <c r="C1244">
        <f>INDEX('Hex8'!$C$31:$FF$50,F1244,G1244)</f>
        <v>5.6004999370375137E-3</v>
      </c>
      <c r="D1244" s="65">
        <v>0.98989625500191891</v>
      </c>
      <c r="E1244" s="65"/>
      <c r="F1244">
        <f t="shared" si="182"/>
        <v>3</v>
      </c>
      <c r="G1244">
        <f t="shared" si="181"/>
        <v>63</v>
      </c>
    </row>
    <row r="1245" spans="1:7" x14ac:dyDescent="0.55000000000000004">
      <c r="A1245">
        <f t="shared" si="174"/>
        <v>10000</v>
      </c>
      <c r="B1245" s="66">
        <f t="shared" si="177"/>
        <v>1450</v>
      </c>
      <c r="C1245">
        <f>INDEX('Hex8'!$C$31:$FF$50,F1245,G1245)</f>
        <v>4.6415400914062432E-3</v>
      </c>
      <c r="D1245" s="65">
        <v>1.1808089813367004</v>
      </c>
      <c r="E1245" s="65"/>
      <c r="F1245">
        <f t="shared" si="182"/>
        <v>4</v>
      </c>
      <c r="G1245">
        <f t="shared" si="181"/>
        <v>63</v>
      </c>
    </row>
    <row r="1246" spans="1:7" x14ac:dyDescent="0.55000000000000004">
      <c r="A1246">
        <f t="shared" si="174"/>
        <v>10000</v>
      </c>
      <c r="B1246" s="66">
        <f t="shared" si="177"/>
        <v>1450</v>
      </c>
      <c r="C1246">
        <f>INDEX('Hex8'!$C$31:$FF$50,F1246,G1246)</f>
        <v>5.1650911069026839E-3</v>
      </c>
      <c r="D1246" s="65">
        <v>1.0094655229912022</v>
      </c>
      <c r="E1246" s="65"/>
      <c r="F1246">
        <f t="shared" si="182"/>
        <v>5</v>
      </c>
      <c r="G1246">
        <f t="shared" si="181"/>
        <v>63</v>
      </c>
    </row>
    <row r="1247" spans="1:7" x14ac:dyDescent="0.55000000000000004">
      <c r="A1247">
        <f t="shared" si="174"/>
        <v>10000</v>
      </c>
      <c r="B1247" s="66">
        <f t="shared" si="177"/>
        <v>1450</v>
      </c>
      <c r="C1247">
        <f>INDEX('Hex8'!$C$31:$FF$50,F1247,G1247)</f>
        <v>6.3968690640064524E-3</v>
      </c>
      <c r="D1247" s="65">
        <v>1.3176631134711994</v>
      </c>
      <c r="E1247" s="65"/>
      <c r="F1247">
        <f t="shared" si="182"/>
        <v>6</v>
      </c>
      <c r="G1247">
        <f t="shared" si="181"/>
        <v>63</v>
      </c>
    </row>
    <row r="1248" spans="1:7" x14ac:dyDescent="0.55000000000000004">
      <c r="A1248">
        <f t="shared" si="174"/>
        <v>10000</v>
      </c>
      <c r="B1248" s="66">
        <f t="shared" si="177"/>
        <v>1450</v>
      </c>
      <c r="C1248">
        <f>INDEX('Hex8'!$C$31:$FF$50,F1248,G1248)</f>
        <v>5.5458372558632452E-3</v>
      </c>
      <c r="D1248" s="65">
        <v>1.3556312282870939</v>
      </c>
      <c r="E1248" s="65"/>
      <c r="F1248">
        <f t="shared" si="182"/>
        <v>7</v>
      </c>
      <c r="G1248">
        <f t="shared" si="181"/>
        <v>63</v>
      </c>
    </row>
    <row r="1249" spans="1:7" x14ac:dyDescent="0.55000000000000004">
      <c r="A1249">
        <f t="shared" si="174"/>
        <v>10000</v>
      </c>
      <c r="B1249" s="66">
        <f t="shared" si="177"/>
        <v>1450</v>
      </c>
      <c r="C1249">
        <f>INDEX('Hex8'!$C$31:$FF$50,F1249,G1249)</f>
        <v>4.1836121669351954E-3</v>
      </c>
      <c r="D1249" s="65">
        <v>1.0307302267806293</v>
      </c>
      <c r="E1249" s="65"/>
      <c r="F1249">
        <f t="shared" si="182"/>
        <v>8</v>
      </c>
      <c r="G1249">
        <f t="shared" si="181"/>
        <v>63</v>
      </c>
    </row>
    <row r="1250" spans="1:7" x14ac:dyDescent="0.55000000000000004">
      <c r="A1250">
        <f t="shared" si="174"/>
        <v>10000</v>
      </c>
      <c r="B1250" s="66">
        <f t="shared" si="177"/>
        <v>1450</v>
      </c>
      <c r="C1250">
        <f>INDEX('Hex8'!$C$31:$FF$50,F1250,G1250)</f>
        <v>3.6089105677930152E-3</v>
      </c>
      <c r="D1250" s="65">
        <v>0.86606314209154855</v>
      </c>
      <c r="E1250" s="65"/>
      <c r="F1250">
        <f t="shared" si="182"/>
        <v>9</v>
      </c>
      <c r="G1250">
        <f t="shared" si="181"/>
        <v>63</v>
      </c>
    </row>
    <row r="1251" spans="1:7" x14ac:dyDescent="0.55000000000000004">
      <c r="A1251">
        <f t="shared" si="174"/>
        <v>10000</v>
      </c>
      <c r="B1251" s="66">
        <f t="shared" si="177"/>
        <v>1450</v>
      </c>
      <c r="C1251">
        <f>INDEX('Hex8'!$C$31:$FF$50,F1251,G1251)</f>
        <v>6.0691599471217805E-3</v>
      </c>
      <c r="D1251" s="65">
        <v>1.1675054151057829</v>
      </c>
      <c r="E1251" s="65"/>
      <c r="F1251">
        <f t="shared" si="182"/>
        <v>10</v>
      </c>
      <c r="G1251">
        <f t="shared" si="181"/>
        <v>63</v>
      </c>
    </row>
    <row r="1252" spans="1:7" x14ac:dyDescent="0.55000000000000004">
      <c r="A1252">
        <f t="shared" si="174"/>
        <v>10000</v>
      </c>
      <c r="B1252" s="66">
        <f t="shared" si="177"/>
        <v>1450</v>
      </c>
      <c r="C1252">
        <f>INDEX('Hex8'!$C$31:$FF$50,F1252,G1252)</f>
        <v>4.6678831222560736E-3</v>
      </c>
      <c r="D1252" s="65">
        <v>0.95697774563992144</v>
      </c>
      <c r="E1252" s="65"/>
      <c r="F1252">
        <f t="shared" si="182"/>
        <v>11</v>
      </c>
      <c r="G1252">
        <f t="shared" si="181"/>
        <v>63</v>
      </c>
    </row>
    <row r="1253" spans="1:7" x14ac:dyDescent="0.55000000000000004">
      <c r="A1253">
        <f t="shared" si="174"/>
        <v>10000</v>
      </c>
      <c r="B1253" s="66">
        <f t="shared" si="177"/>
        <v>1450</v>
      </c>
      <c r="C1253">
        <f>INDEX('Hex8'!$C$31:$FF$50,F1253,G1253)</f>
        <v>6.0465130974459028E-3</v>
      </c>
      <c r="D1253" s="65">
        <v>1.3460641078796829</v>
      </c>
      <c r="E1253" s="65"/>
      <c r="F1253">
        <f t="shared" si="182"/>
        <v>12</v>
      </c>
      <c r="G1253">
        <f t="shared" si="181"/>
        <v>63</v>
      </c>
    </row>
    <row r="1254" spans="1:7" x14ac:dyDescent="0.55000000000000004">
      <c r="A1254">
        <f t="shared" si="174"/>
        <v>10000</v>
      </c>
      <c r="B1254" s="66">
        <f t="shared" si="177"/>
        <v>1450</v>
      </c>
      <c r="C1254">
        <f>INDEX('Hex8'!$C$31:$FF$50,F1254,G1254)</f>
        <v>6.2485371610797227E-3</v>
      </c>
      <c r="D1254" s="65">
        <v>1.1672257595055451</v>
      </c>
      <c r="E1254" s="65"/>
      <c r="F1254">
        <f t="shared" si="182"/>
        <v>13</v>
      </c>
      <c r="G1254">
        <f t="shared" si="181"/>
        <v>63</v>
      </c>
    </row>
    <row r="1255" spans="1:7" x14ac:dyDescent="0.55000000000000004">
      <c r="A1255">
        <f t="shared" si="174"/>
        <v>10000</v>
      </c>
      <c r="B1255" s="66">
        <f t="shared" si="177"/>
        <v>1450</v>
      </c>
      <c r="C1255">
        <f>INDEX('Hex8'!$C$31:$FF$50,F1255,G1255)</f>
        <v>7.9538755182376394E-3</v>
      </c>
      <c r="D1255" s="65">
        <v>1.5949217285186394</v>
      </c>
      <c r="E1255" s="65"/>
      <c r="F1255">
        <f t="shared" si="182"/>
        <v>14</v>
      </c>
      <c r="G1255">
        <f t="shared" si="181"/>
        <v>63</v>
      </c>
    </row>
    <row r="1256" spans="1:7" x14ac:dyDescent="0.55000000000000004">
      <c r="A1256">
        <f t="shared" si="174"/>
        <v>10000</v>
      </c>
      <c r="B1256" s="66">
        <f t="shared" si="177"/>
        <v>1450</v>
      </c>
      <c r="C1256">
        <f>INDEX('Hex8'!$C$31:$FF$50,F1256,G1256)</f>
        <v>6.1132540529820834E-3</v>
      </c>
      <c r="D1256" s="65">
        <v>1.2674407016180753</v>
      </c>
      <c r="E1256" s="65"/>
      <c r="F1256">
        <f t="shared" si="182"/>
        <v>15</v>
      </c>
      <c r="G1256">
        <f t="shared" si="181"/>
        <v>63</v>
      </c>
    </row>
    <row r="1257" spans="1:7" x14ac:dyDescent="0.55000000000000004">
      <c r="A1257">
        <f t="shared" si="174"/>
        <v>10000</v>
      </c>
      <c r="B1257" s="66">
        <f t="shared" si="177"/>
        <v>1450</v>
      </c>
      <c r="C1257">
        <f>INDEX('Hex8'!$C$31:$FF$50,F1257,G1257)</f>
        <v>4.0198878621143354E-3</v>
      </c>
      <c r="D1257" s="65">
        <v>0.89488259004612958</v>
      </c>
      <c r="E1257" s="65"/>
      <c r="F1257">
        <f t="shared" ref="F1257:F1261" si="183">F1256+1</f>
        <v>16</v>
      </c>
      <c r="G1257">
        <f t="shared" si="181"/>
        <v>63</v>
      </c>
    </row>
    <row r="1258" spans="1:7" x14ac:dyDescent="0.55000000000000004">
      <c r="A1258">
        <f t="shared" si="174"/>
        <v>10000</v>
      </c>
      <c r="B1258" s="66">
        <f t="shared" si="177"/>
        <v>1450</v>
      </c>
      <c r="C1258">
        <f>INDEX('Hex8'!$C$31:$FF$50,F1258,G1258)</f>
        <v>6.5455743180033599E-3</v>
      </c>
      <c r="D1258" s="65">
        <v>1.2750214292717175</v>
      </c>
      <c r="E1258" s="65"/>
      <c r="F1258">
        <f t="shared" si="183"/>
        <v>17</v>
      </c>
      <c r="G1258">
        <f t="shared" si="181"/>
        <v>63</v>
      </c>
    </row>
    <row r="1259" spans="1:7" x14ac:dyDescent="0.55000000000000004">
      <c r="A1259">
        <f t="shared" ref="A1259:A1281" si="184">A939+1250</f>
        <v>10000</v>
      </c>
      <c r="B1259" s="66">
        <f t="shared" si="177"/>
        <v>1450</v>
      </c>
      <c r="C1259">
        <f>INDEX('Hex8'!$C$31:$FF$50,F1259,G1259)</f>
        <v>5.2445301103751828E-3</v>
      </c>
      <c r="D1259" s="65">
        <v>1.2049060712630628</v>
      </c>
      <c r="E1259" s="65"/>
      <c r="F1259">
        <f t="shared" si="183"/>
        <v>18</v>
      </c>
      <c r="G1259">
        <f t="shared" si="181"/>
        <v>63</v>
      </c>
    </row>
    <row r="1260" spans="1:7" x14ac:dyDescent="0.55000000000000004">
      <c r="A1260">
        <f t="shared" si="184"/>
        <v>10000</v>
      </c>
      <c r="B1260" s="66">
        <f t="shared" si="177"/>
        <v>1450</v>
      </c>
      <c r="C1260">
        <f>INDEX('Hex8'!$C$31:$FF$50,F1260,G1260)</f>
        <v>6.2128605950640898E-3</v>
      </c>
      <c r="D1260" s="65">
        <v>1.3242323335278336</v>
      </c>
      <c r="E1260" s="65"/>
      <c r="F1260">
        <f t="shared" si="183"/>
        <v>19</v>
      </c>
      <c r="G1260">
        <f t="shared" si="181"/>
        <v>63</v>
      </c>
    </row>
    <row r="1261" spans="1:7" x14ac:dyDescent="0.55000000000000004">
      <c r="A1261">
        <f t="shared" si="184"/>
        <v>10000</v>
      </c>
      <c r="B1261" s="66">
        <f t="shared" si="177"/>
        <v>1450</v>
      </c>
      <c r="C1261">
        <f>INDEX('Hex8'!$C$31:$FF$50,F1261,G1261)</f>
        <v>6.2748699183974403E-3</v>
      </c>
      <c r="D1261" s="65">
        <v>1.3926930675882432</v>
      </c>
      <c r="E1261" s="65"/>
      <c r="F1261">
        <f t="shared" si="183"/>
        <v>20</v>
      </c>
      <c r="G1261">
        <f t="shared" si="181"/>
        <v>63</v>
      </c>
    </row>
    <row r="1262" spans="1:7" x14ac:dyDescent="0.55000000000000004">
      <c r="A1262">
        <f t="shared" si="184"/>
        <v>10000</v>
      </c>
      <c r="B1262" s="66">
        <f t="shared" si="177"/>
        <v>1500</v>
      </c>
      <c r="C1262">
        <f>INDEX('Hex8'!$C$31:$FF$50,F1262,G1262)</f>
        <v>4.2964086172565599E-3</v>
      </c>
      <c r="D1262" s="65">
        <v>1.1947908940445182</v>
      </c>
      <c r="E1262" s="65"/>
      <c r="F1262">
        <v>1</v>
      </c>
      <c r="G1262">
        <f t="shared" si="181"/>
        <v>64</v>
      </c>
    </row>
    <row r="1263" spans="1:7" x14ac:dyDescent="0.55000000000000004">
      <c r="A1263">
        <f t="shared" si="184"/>
        <v>10000</v>
      </c>
      <c r="B1263" s="66">
        <f t="shared" si="177"/>
        <v>1500</v>
      </c>
      <c r="C1263">
        <f>INDEX('Hex8'!$C$31:$FF$50,F1263,G1263)</f>
        <v>3.9919248590537205E-3</v>
      </c>
      <c r="D1263" s="65">
        <v>1.0562109337529222</v>
      </c>
      <c r="E1263" s="65"/>
      <c r="F1263">
        <f t="shared" ref="F1263:F1276" si="185">F1262+1</f>
        <v>2</v>
      </c>
      <c r="G1263">
        <f t="shared" si="181"/>
        <v>64</v>
      </c>
    </row>
    <row r="1264" spans="1:7" x14ac:dyDescent="0.55000000000000004">
      <c r="A1264">
        <f t="shared" si="184"/>
        <v>10000</v>
      </c>
      <c r="B1264" s="66">
        <f t="shared" si="177"/>
        <v>1500</v>
      </c>
      <c r="C1264">
        <f>INDEX('Hex8'!$C$31:$FF$50,F1264,G1264)</f>
        <v>4.1567017686702755E-3</v>
      </c>
      <c r="D1264" s="65">
        <v>0.98989625500191891</v>
      </c>
      <c r="E1264" s="65"/>
      <c r="F1264">
        <f t="shared" si="185"/>
        <v>3</v>
      </c>
      <c r="G1264">
        <f t="shared" si="181"/>
        <v>64</v>
      </c>
    </row>
    <row r="1265" spans="1:7" x14ac:dyDescent="0.55000000000000004">
      <c r="A1265">
        <f t="shared" si="184"/>
        <v>10000</v>
      </c>
      <c r="B1265" s="66">
        <f t="shared" si="177"/>
        <v>1500</v>
      </c>
      <c r="C1265">
        <f>INDEX('Hex8'!$C$31:$FF$50,F1265,G1265)</f>
        <v>3.5661948897735768E-3</v>
      </c>
      <c r="D1265" s="65">
        <v>1.1808089813367004</v>
      </c>
      <c r="E1265" s="65"/>
      <c r="F1265">
        <f t="shared" si="185"/>
        <v>4</v>
      </c>
      <c r="G1265">
        <f t="shared" si="181"/>
        <v>64</v>
      </c>
    </row>
    <row r="1266" spans="1:7" x14ac:dyDescent="0.55000000000000004">
      <c r="A1266">
        <f t="shared" si="184"/>
        <v>10000</v>
      </c>
      <c r="B1266" s="66">
        <f t="shared" si="177"/>
        <v>1500</v>
      </c>
      <c r="C1266">
        <f>INDEX('Hex8'!$C$31:$FF$50,F1266,G1266)</f>
        <v>4.5881170726939135E-3</v>
      </c>
      <c r="D1266" s="65">
        <v>1.0094655229912022</v>
      </c>
      <c r="E1266" s="65"/>
      <c r="F1266">
        <f t="shared" si="185"/>
        <v>5</v>
      </c>
      <c r="G1266">
        <f t="shared" si="181"/>
        <v>64</v>
      </c>
    </row>
    <row r="1267" spans="1:7" x14ac:dyDescent="0.55000000000000004">
      <c r="A1267">
        <f t="shared" si="184"/>
        <v>10000</v>
      </c>
      <c r="B1267" s="66">
        <f t="shared" si="177"/>
        <v>1500</v>
      </c>
      <c r="C1267">
        <f>INDEX('Hex8'!$C$31:$FF$50,F1267,G1267)</f>
        <v>4.9862823779971152E-3</v>
      </c>
      <c r="D1267" s="65">
        <v>1.3176631134711994</v>
      </c>
      <c r="E1267" s="65"/>
      <c r="F1267">
        <f t="shared" si="185"/>
        <v>6</v>
      </c>
      <c r="G1267">
        <f t="shared" si="181"/>
        <v>64</v>
      </c>
    </row>
    <row r="1268" spans="1:7" x14ac:dyDescent="0.55000000000000004">
      <c r="A1268">
        <f t="shared" si="184"/>
        <v>10000</v>
      </c>
      <c r="B1268" s="66">
        <f t="shared" si="177"/>
        <v>1500</v>
      </c>
      <c r="C1268">
        <f>INDEX('Hex8'!$C$31:$FF$50,F1268,G1268)</f>
        <v>4.6408458307680665E-3</v>
      </c>
      <c r="D1268" s="65">
        <v>1.3556312282870939</v>
      </c>
      <c r="E1268" s="65"/>
      <c r="F1268">
        <f t="shared" si="185"/>
        <v>7</v>
      </c>
      <c r="G1268">
        <f t="shared" si="181"/>
        <v>64</v>
      </c>
    </row>
    <row r="1269" spans="1:7" x14ac:dyDescent="0.55000000000000004">
      <c r="A1269">
        <f t="shared" si="184"/>
        <v>10000</v>
      </c>
      <c r="B1269" s="66">
        <f t="shared" si="177"/>
        <v>1500</v>
      </c>
      <c r="C1269">
        <f>INDEX('Hex8'!$C$31:$FF$50,F1269,G1269)</f>
        <v>3.9161114127452303E-3</v>
      </c>
      <c r="D1269" s="65">
        <v>1.0307302267806293</v>
      </c>
      <c r="E1269" s="65"/>
      <c r="F1269">
        <f t="shared" si="185"/>
        <v>8</v>
      </c>
      <c r="G1269">
        <f t="shared" si="181"/>
        <v>64</v>
      </c>
    </row>
    <row r="1270" spans="1:7" x14ac:dyDescent="0.55000000000000004">
      <c r="A1270">
        <f t="shared" si="184"/>
        <v>10000</v>
      </c>
      <c r="B1270" s="66">
        <f t="shared" si="177"/>
        <v>1500</v>
      </c>
      <c r="C1270">
        <f>INDEX('Hex8'!$C$31:$FF$50,F1270,G1270)</f>
        <v>3.0174008192983817E-3</v>
      </c>
      <c r="D1270" s="65">
        <v>0.86606314209154855</v>
      </c>
      <c r="E1270" s="65"/>
      <c r="F1270">
        <f t="shared" si="185"/>
        <v>9</v>
      </c>
      <c r="G1270">
        <f t="shared" si="181"/>
        <v>64</v>
      </c>
    </row>
    <row r="1271" spans="1:7" x14ac:dyDescent="0.55000000000000004">
      <c r="A1271">
        <f t="shared" si="184"/>
        <v>10000</v>
      </c>
      <c r="B1271" s="66">
        <f t="shared" si="177"/>
        <v>1500</v>
      </c>
      <c r="C1271">
        <f>INDEX('Hex8'!$C$31:$FF$50,F1271,G1271)</f>
        <v>5.3787206237525921E-3</v>
      </c>
      <c r="D1271" s="65">
        <v>1.1675054151057829</v>
      </c>
      <c r="E1271" s="65"/>
      <c r="F1271">
        <f t="shared" si="185"/>
        <v>10</v>
      </c>
      <c r="G1271">
        <f t="shared" si="181"/>
        <v>64</v>
      </c>
    </row>
    <row r="1272" spans="1:7" x14ac:dyDescent="0.55000000000000004">
      <c r="A1272">
        <f t="shared" si="184"/>
        <v>10000</v>
      </c>
      <c r="B1272" s="66">
        <f t="shared" si="177"/>
        <v>1500</v>
      </c>
      <c r="C1272">
        <f>INDEX('Hex8'!$C$31:$FF$50,F1272,G1272)</f>
        <v>3.8570427903961016E-3</v>
      </c>
      <c r="D1272" s="65">
        <v>0.95697774563992144</v>
      </c>
      <c r="E1272" s="65"/>
      <c r="F1272">
        <f t="shared" si="185"/>
        <v>11</v>
      </c>
      <c r="G1272">
        <f t="shared" si="181"/>
        <v>64</v>
      </c>
    </row>
    <row r="1273" spans="1:7" x14ac:dyDescent="0.55000000000000004">
      <c r="A1273">
        <f t="shared" si="184"/>
        <v>10000</v>
      </c>
      <c r="B1273" s="66">
        <f t="shared" si="177"/>
        <v>1500</v>
      </c>
      <c r="C1273">
        <f>INDEX('Hex8'!$C$31:$FF$50,F1273,G1273)</f>
        <v>5.5247302399959869E-3</v>
      </c>
      <c r="D1273" s="65">
        <v>1.3460641078796829</v>
      </c>
      <c r="E1273" s="65"/>
      <c r="F1273">
        <f t="shared" si="185"/>
        <v>12</v>
      </c>
      <c r="G1273">
        <f t="shared" si="181"/>
        <v>64</v>
      </c>
    </row>
    <row r="1274" spans="1:7" x14ac:dyDescent="0.55000000000000004">
      <c r="A1274">
        <f t="shared" si="184"/>
        <v>10000</v>
      </c>
      <c r="B1274" s="66">
        <f t="shared" ref="B1274:B1281" si="186">B1254+50</f>
        <v>1500</v>
      </c>
      <c r="C1274">
        <f>INDEX('Hex8'!$C$31:$FF$50,F1274,G1274)</f>
        <v>5.0255411557965706E-3</v>
      </c>
      <c r="D1274" s="65">
        <v>1.1672257595055451</v>
      </c>
      <c r="E1274" s="65"/>
      <c r="F1274">
        <f t="shared" si="185"/>
        <v>13</v>
      </c>
      <c r="G1274">
        <f t="shared" si="181"/>
        <v>64</v>
      </c>
    </row>
    <row r="1275" spans="1:7" x14ac:dyDescent="0.55000000000000004">
      <c r="A1275">
        <f t="shared" si="184"/>
        <v>10000</v>
      </c>
      <c r="B1275" s="66">
        <f t="shared" si="186"/>
        <v>1500</v>
      </c>
      <c r="C1275">
        <f>INDEX('Hex8'!$C$31:$FF$50,F1275,G1275)</f>
        <v>6.3802211535656361E-3</v>
      </c>
      <c r="D1275" s="65">
        <v>1.5949217285186394</v>
      </c>
      <c r="E1275" s="65"/>
      <c r="F1275">
        <f t="shared" si="185"/>
        <v>14</v>
      </c>
      <c r="G1275">
        <f t="shared" si="181"/>
        <v>64</v>
      </c>
    </row>
    <row r="1276" spans="1:7" x14ac:dyDescent="0.55000000000000004">
      <c r="A1276">
        <f t="shared" si="184"/>
        <v>10000</v>
      </c>
      <c r="B1276" s="66">
        <f t="shared" si="186"/>
        <v>1500</v>
      </c>
      <c r="C1276">
        <f>INDEX('Hex8'!$C$31:$FF$50,F1276,G1276)</f>
        <v>5.0831755032524047E-3</v>
      </c>
      <c r="D1276" s="65">
        <v>1.2674407016180753</v>
      </c>
      <c r="E1276" s="65"/>
      <c r="F1276">
        <f t="shared" si="185"/>
        <v>15</v>
      </c>
      <c r="G1276">
        <f t="shared" si="181"/>
        <v>64</v>
      </c>
    </row>
    <row r="1277" spans="1:7" x14ac:dyDescent="0.55000000000000004">
      <c r="A1277">
        <f t="shared" si="184"/>
        <v>10000</v>
      </c>
      <c r="B1277" s="66">
        <f t="shared" si="186"/>
        <v>1500</v>
      </c>
      <c r="C1277">
        <f>INDEX('Hex8'!$C$31:$FF$50,F1277,G1277)</f>
        <v>3.7205607049825367E-3</v>
      </c>
      <c r="D1277" s="65">
        <v>0.89488259004612958</v>
      </c>
      <c r="E1277" s="65"/>
      <c r="F1277">
        <f t="shared" ref="F1277:F1281" si="187">F1276+1</f>
        <v>16</v>
      </c>
      <c r="G1277">
        <f t="shared" si="181"/>
        <v>64</v>
      </c>
    </row>
    <row r="1278" spans="1:7" x14ac:dyDescent="0.55000000000000004">
      <c r="A1278">
        <f t="shared" si="184"/>
        <v>10000</v>
      </c>
      <c r="B1278" s="66">
        <f t="shared" si="186"/>
        <v>1500</v>
      </c>
      <c r="C1278">
        <f>INDEX('Hex8'!$C$31:$FF$50,F1278,G1278)</f>
        <v>5.5636616485373125E-3</v>
      </c>
      <c r="D1278" s="65">
        <v>1.2750214292717175</v>
      </c>
      <c r="E1278" s="65"/>
      <c r="F1278">
        <f t="shared" si="187"/>
        <v>17</v>
      </c>
      <c r="G1278">
        <f t="shared" si="181"/>
        <v>64</v>
      </c>
    </row>
    <row r="1279" spans="1:7" x14ac:dyDescent="0.55000000000000004">
      <c r="A1279">
        <f t="shared" si="184"/>
        <v>10000</v>
      </c>
      <c r="B1279" s="66">
        <f t="shared" si="186"/>
        <v>1500</v>
      </c>
      <c r="C1279">
        <f>INDEX('Hex8'!$C$31:$FF$50,F1279,G1279)</f>
        <v>4.8291947604291296E-3</v>
      </c>
      <c r="D1279" s="65">
        <v>1.2049060712630628</v>
      </c>
      <c r="E1279" s="65"/>
      <c r="F1279">
        <f t="shared" si="187"/>
        <v>18</v>
      </c>
      <c r="G1279">
        <f t="shared" si="181"/>
        <v>64</v>
      </c>
    </row>
    <row r="1280" spans="1:7" x14ac:dyDescent="0.55000000000000004">
      <c r="A1280">
        <f t="shared" si="184"/>
        <v>10000</v>
      </c>
      <c r="B1280" s="66">
        <f t="shared" si="186"/>
        <v>1500</v>
      </c>
      <c r="C1280">
        <f>INDEX('Hex8'!$C$31:$FF$50,F1280,G1280)</f>
        <v>5.3708576979459924E-3</v>
      </c>
      <c r="D1280" s="65">
        <v>1.3242323335278336</v>
      </c>
      <c r="E1280" s="65"/>
      <c r="F1280">
        <f t="shared" si="187"/>
        <v>19</v>
      </c>
      <c r="G1280">
        <f t="shared" si="181"/>
        <v>64</v>
      </c>
    </row>
    <row r="1281" spans="1:7" x14ac:dyDescent="0.55000000000000004">
      <c r="A1281">
        <f t="shared" si="184"/>
        <v>10000</v>
      </c>
      <c r="B1281" s="66">
        <f t="shared" si="186"/>
        <v>1500</v>
      </c>
      <c r="C1281">
        <f>INDEX('Hex8'!$C$31:$FF$50,F1281,G1281)</f>
        <v>5.5528690795263588E-3</v>
      </c>
      <c r="D1281" s="65">
        <v>1.3926930675882432</v>
      </c>
      <c r="E1281" s="65"/>
      <c r="F1281">
        <f t="shared" si="187"/>
        <v>20</v>
      </c>
      <c r="G1281">
        <f t="shared" si="181"/>
        <v>64</v>
      </c>
    </row>
    <row r="1282" spans="1:7" x14ac:dyDescent="0.55000000000000004">
      <c r="A1282">
        <f>A962+225</f>
        <v>10225</v>
      </c>
      <c r="B1282" s="66">
        <v>0</v>
      </c>
      <c r="C1282">
        <f>INDEX('Hex8'!$C$31:$FF$50,F1282,G1282)</f>
        <v>1.0560332137897828</v>
      </c>
      <c r="D1282" s="65">
        <v>1.1947908940445182</v>
      </c>
      <c r="E1282" s="65"/>
      <c r="F1282">
        <v>1</v>
      </c>
      <c r="G1282">
        <f t="shared" ref="G1282:G1301" si="188">G1262+1</f>
        <v>65</v>
      </c>
    </row>
    <row r="1283" spans="1:7" x14ac:dyDescent="0.55000000000000004">
      <c r="A1283">
        <f t="shared" ref="A1283:A1346" si="189">A963+225</f>
        <v>10225</v>
      </c>
      <c r="B1283" s="66">
        <v>0</v>
      </c>
      <c r="C1283">
        <f>INDEX('Hex8'!$C$31:$FF$50,F1283,G1283)</f>
        <v>0.97691074436792358</v>
      </c>
      <c r="D1283" s="65">
        <v>1.0562109337529222</v>
      </c>
      <c r="E1283" s="65"/>
      <c r="F1283">
        <f t="shared" ref="F1283:F1296" si="190">F1282+1</f>
        <v>2</v>
      </c>
      <c r="G1283">
        <f t="shared" si="188"/>
        <v>65</v>
      </c>
    </row>
    <row r="1284" spans="1:7" x14ac:dyDescent="0.55000000000000004">
      <c r="A1284">
        <f t="shared" si="189"/>
        <v>10225</v>
      </c>
      <c r="B1284" s="66">
        <v>0</v>
      </c>
      <c r="C1284">
        <f>INDEX('Hex8'!$C$31:$FF$50,F1284,G1284)</f>
        <v>1.0137029091100356</v>
      </c>
      <c r="D1284" s="65">
        <v>0.98989625500191891</v>
      </c>
      <c r="E1284" s="65"/>
      <c r="F1284">
        <f t="shared" si="190"/>
        <v>3</v>
      </c>
      <c r="G1284">
        <f t="shared" si="188"/>
        <v>65</v>
      </c>
    </row>
    <row r="1285" spans="1:7" x14ac:dyDescent="0.55000000000000004">
      <c r="A1285">
        <f t="shared" si="189"/>
        <v>10225</v>
      </c>
      <c r="B1285" s="66">
        <v>0</v>
      </c>
      <c r="C1285">
        <f>INDEX('Hex8'!$C$31:$FF$50,F1285,G1285)</f>
        <v>0.87808256553918029</v>
      </c>
      <c r="D1285" s="65">
        <v>1.1808089813367004</v>
      </c>
      <c r="E1285" s="65"/>
      <c r="F1285">
        <f t="shared" si="190"/>
        <v>4</v>
      </c>
      <c r="G1285">
        <f t="shared" si="188"/>
        <v>65</v>
      </c>
    </row>
    <row r="1286" spans="1:7" x14ac:dyDescent="0.55000000000000004">
      <c r="A1286">
        <f t="shared" si="189"/>
        <v>10225</v>
      </c>
      <c r="B1286" s="66">
        <v>0</v>
      </c>
      <c r="C1286">
        <f>INDEX('Hex8'!$C$31:$FF$50,F1286,G1286)</f>
        <v>1.118096845995741</v>
      </c>
      <c r="D1286" s="65">
        <v>1.0094655229912022</v>
      </c>
      <c r="E1286" s="65"/>
      <c r="F1286">
        <f t="shared" si="190"/>
        <v>5</v>
      </c>
      <c r="G1286">
        <f t="shared" si="188"/>
        <v>65</v>
      </c>
    </row>
    <row r="1287" spans="1:7" x14ac:dyDescent="0.55000000000000004">
      <c r="A1287">
        <f t="shared" si="189"/>
        <v>10225</v>
      </c>
      <c r="B1287" s="66">
        <v>0</v>
      </c>
      <c r="C1287">
        <f>INDEX('Hex8'!$C$31:$FF$50,F1287,G1287)</f>
        <v>1.2369813515545387</v>
      </c>
      <c r="D1287" s="65">
        <v>1.3176631134711994</v>
      </c>
      <c r="E1287" s="65"/>
      <c r="F1287">
        <f t="shared" si="190"/>
        <v>6</v>
      </c>
      <c r="G1287">
        <f t="shared" si="188"/>
        <v>65</v>
      </c>
    </row>
    <row r="1288" spans="1:7" x14ac:dyDescent="0.55000000000000004">
      <c r="A1288">
        <f t="shared" si="189"/>
        <v>10225</v>
      </c>
      <c r="B1288" s="66">
        <v>0</v>
      </c>
      <c r="C1288">
        <f>INDEX('Hex8'!$C$31:$FF$50,F1288,G1288)</f>
        <v>1.1443894198721021</v>
      </c>
      <c r="D1288" s="65">
        <v>1.3556312282870939</v>
      </c>
      <c r="E1288" s="65"/>
      <c r="F1288">
        <f t="shared" si="190"/>
        <v>7</v>
      </c>
      <c r="G1288">
        <f t="shared" si="188"/>
        <v>65</v>
      </c>
    </row>
    <row r="1289" spans="1:7" x14ac:dyDescent="0.55000000000000004">
      <c r="A1289">
        <f t="shared" si="189"/>
        <v>10225</v>
      </c>
      <c r="B1289" s="66">
        <v>0</v>
      </c>
      <c r="C1289">
        <f>INDEX('Hex8'!$C$31:$FF$50,F1289,G1289)</f>
        <v>0.97157715316004212</v>
      </c>
      <c r="D1289" s="65">
        <v>1.0307302267806293</v>
      </c>
      <c r="E1289" s="65"/>
      <c r="F1289">
        <f t="shared" si="190"/>
        <v>8</v>
      </c>
      <c r="G1289">
        <f t="shared" si="188"/>
        <v>65</v>
      </c>
    </row>
    <row r="1290" spans="1:7" x14ac:dyDescent="0.55000000000000004">
      <c r="A1290">
        <f t="shared" si="189"/>
        <v>10225</v>
      </c>
      <c r="B1290" s="66">
        <v>0</v>
      </c>
      <c r="C1290">
        <f>INDEX('Hex8'!$C$31:$FF$50,F1290,G1290)</f>
        <v>0.74216687731865949</v>
      </c>
      <c r="D1290" s="65">
        <v>0.86606314209154855</v>
      </c>
      <c r="E1290" s="65"/>
      <c r="F1290">
        <f t="shared" si="190"/>
        <v>9</v>
      </c>
      <c r="G1290">
        <f t="shared" si="188"/>
        <v>65</v>
      </c>
    </row>
    <row r="1291" spans="1:7" x14ac:dyDescent="0.55000000000000004">
      <c r="A1291">
        <f t="shared" si="189"/>
        <v>10225</v>
      </c>
      <c r="B1291" s="66">
        <v>0</v>
      </c>
      <c r="C1291">
        <f>INDEX('Hex8'!$C$31:$FF$50,F1291,G1291)</f>
        <v>1.3050209095824745</v>
      </c>
      <c r="D1291" s="65">
        <v>1.1675054151057829</v>
      </c>
      <c r="E1291" s="65"/>
      <c r="F1291">
        <f t="shared" si="190"/>
        <v>10</v>
      </c>
      <c r="G1291">
        <f t="shared" si="188"/>
        <v>65</v>
      </c>
    </row>
    <row r="1292" spans="1:7" x14ac:dyDescent="0.55000000000000004">
      <c r="A1292">
        <f t="shared" si="189"/>
        <v>10225</v>
      </c>
      <c r="B1292" s="66">
        <v>0</v>
      </c>
      <c r="C1292">
        <f>INDEX('Hex8'!$C$31:$FF$50,F1292,G1292)</f>
        <v>0.93808269041161851</v>
      </c>
      <c r="D1292" s="65">
        <v>0.95697774563992144</v>
      </c>
      <c r="E1292" s="65"/>
      <c r="F1292">
        <f t="shared" si="190"/>
        <v>11</v>
      </c>
      <c r="G1292">
        <f t="shared" si="188"/>
        <v>65</v>
      </c>
    </row>
    <row r="1293" spans="1:7" x14ac:dyDescent="0.55000000000000004">
      <c r="A1293">
        <f t="shared" si="189"/>
        <v>10225</v>
      </c>
      <c r="B1293" s="66">
        <v>0</v>
      </c>
      <c r="C1293">
        <f>INDEX('Hex8'!$C$31:$FF$50,F1293,G1293)</f>
        <v>1.3430830571382937</v>
      </c>
      <c r="D1293" s="65">
        <v>1.3460641078796829</v>
      </c>
      <c r="E1293" s="65"/>
      <c r="F1293">
        <f t="shared" si="190"/>
        <v>12</v>
      </c>
      <c r="G1293">
        <f t="shared" si="188"/>
        <v>65</v>
      </c>
    </row>
    <row r="1294" spans="1:7" x14ac:dyDescent="0.55000000000000004">
      <c r="A1294">
        <f t="shared" si="189"/>
        <v>10225</v>
      </c>
      <c r="B1294" s="66">
        <v>0</v>
      </c>
      <c r="C1294">
        <f>INDEX('Hex8'!$C$31:$FF$50,F1294,G1294)</f>
        <v>1.2405886124369951</v>
      </c>
      <c r="D1294" s="65">
        <v>1.1672257595055451</v>
      </c>
      <c r="E1294" s="65"/>
      <c r="F1294">
        <f t="shared" si="190"/>
        <v>13</v>
      </c>
      <c r="G1294">
        <f t="shared" si="188"/>
        <v>65</v>
      </c>
    </row>
    <row r="1295" spans="1:7" x14ac:dyDescent="0.55000000000000004">
      <c r="A1295">
        <f t="shared" si="189"/>
        <v>10225</v>
      </c>
      <c r="B1295" s="66">
        <v>0</v>
      </c>
      <c r="C1295">
        <f>INDEX('Hex8'!$C$31:$FF$50,F1295,G1295)</f>
        <v>1.5624664657713045</v>
      </c>
      <c r="D1295" s="65">
        <v>1.5949217285186394</v>
      </c>
      <c r="E1295" s="65"/>
      <c r="F1295">
        <f t="shared" si="190"/>
        <v>14</v>
      </c>
      <c r="G1295">
        <f t="shared" si="188"/>
        <v>65</v>
      </c>
    </row>
    <row r="1296" spans="1:7" x14ac:dyDescent="0.55000000000000004">
      <c r="A1296">
        <f t="shared" si="189"/>
        <v>10225</v>
      </c>
      <c r="B1296" s="66">
        <v>0</v>
      </c>
      <c r="C1296">
        <f>INDEX('Hex8'!$C$31:$FF$50,F1296,G1296)</f>
        <v>1.2403080366395787</v>
      </c>
      <c r="D1296" s="65">
        <v>1.2674407016180753</v>
      </c>
      <c r="E1296" s="65"/>
      <c r="F1296">
        <f t="shared" si="190"/>
        <v>15</v>
      </c>
      <c r="G1296">
        <f t="shared" si="188"/>
        <v>65</v>
      </c>
    </row>
    <row r="1297" spans="1:7" x14ac:dyDescent="0.55000000000000004">
      <c r="A1297">
        <f t="shared" si="189"/>
        <v>10225</v>
      </c>
      <c r="B1297" s="66">
        <v>0</v>
      </c>
      <c r="C1297">
        <f>INDEX('Hex8'!$C$31:$FF$50,F1297,G1297)</f>
        <v>0.90863931732133529</v>
      </c>
      <c r="D1297" s="65">
        <v>0.89488259004612958</v>
      </c>
      <c r="E1297" s="65"/>
      <c r="F1297">
        <f t="shared" ref="F1297:F1301" si="191">F1296+1</f>
        <v>16</v>
      </c>
      <c r="G1297">
        <f t="shared" si="188"/>
        <v>65</v>
      </c>
    </row>
    <row r="1298" spans="1:7" x14ac:dyDescent="0.55000000000000004">
      <c r="A1298">
        <f t="shared" si="189"/>
        <v>10225</v>
      </c>
      <c r="B1298" s="66">
        <v>0</v>
      </c>
      <c r="C1298">
        <f>INDEX('Hex8'!$C$31:$FF$50,F1298,G1298)</f>
        <v>1.354015867450002</v>
      </c>
      <c r="D1298" s="65">
        <v>1.2750214292717175</v>
      </c>
      <c r="E1298" s="65"/>
      <c r="F1298">
        <f t="shared" si="191"/>
        <v>17</v>
      </c>
      <c r="G1298">
        <f t="shared" si="188"/>
        <v>65</v>
      </c>
    </row>
    <row r="1299" spans="1:7" x14ac:dyDescent="0.55000000000000004">
      <c r="A1299">
        <f t="shared" si="189"/>
        <v>10225</v>
      </c>
      <c r="B1299" s="66">
        <v>0</v>
      </c>
      <c r="C1299">
        <f>INDEX('Hex8'!$C$31:$FF$50,F1299,G1299)</f>
        <v>1.1748860841123001</v>
      </c>
      <c r="D1299" s="65">
        <v>1.2049060712630628</v>
      </c>
      <c r="E1299" s="65"/>
      <c r="F1299">
        <f t="shared" si="191"/>
        <v>18</v>
      </c>
      <c r="G1299">
        <f t="shared" si="188"/>
        <v>65</v>
      </c>
    </row>
    <row r="1300" spans="1:7" x14ac:dyDescent="0.55000000000000004">
      <c r="A1300">
        <f t="shared" si="189"/>
        <v>10225</v>
      </c>
      <c r="B1300" s="66">
        <v>0</v>
      </c>
      <c r="C1300">
        <f>INDEX('Hex8'!$C$31:$FF$50,F1300,G1300)</f>
        <v>1.3276605872181007</v>
      </c>
      <c r="D1300" s="65">
        <v>1.3242323335278336</v>
      </c>
      <c r="E1300" s="65"/>
      <c r="F1300">
        <f t="shared" si="191"/>
        <v>19</v>
      </c>
      <c r="G1300">
        <f t="shared" si="188"/>
        <v>65</v>
      </c>
    </row>
    <row r="1301" spans="1:7" x14ac:dyDescent="0.55000000000000004">
      <c r="A1301">
        <f t="shared" si="189"/>
        <v>10225</v>
      </c>
      <c r="B1301" s="66">
        <v>0</v>
      </c>
      <c r="C1301">
        <f>INDEX('Hex8'!$C$31:$FF$50,F1301,G1301)</f>
        <v>1.3626324180183793</v>
      </c>
      <c r="D1301" s="65">
        <v>1.3926930675882432</v>
      </c>
      <c r="E1301" s="65"/>
      <c r="F1301">
        <f t="shared" si="191"/>
        <v>20</v>
      </c>
      <c r="G1301">
        <f t="shared" si="188"/>
        <v>65</v>
      </c>
    </row>
    <row r="1302" spans="1:7" x14ac:dyDescent="0.55000000000000004">
      <c r="A1302">
        <f t="shared" si="189"/>
        <v>10225</v>
      </c>
      <c r="B1302" s="66">
        <f>B1282+250</f>
        <v>250</v>
      </c>
      <c r="C1302">
        <f>INDEX('Hex8'!$C$31:$FF$50,F1302,G1302)</f>
        <v>1.0493996540428725</v>
      </c>
      <c r="D1302" s="65">
        <v>1.1947908940445182</v>
      </c>
      <c r="E1302" s="65"/>
      <c r="F1302">
        <v>1</v>
      </c>
      <c r="G1302">
        <f t="shared" si="181"/>
        <v>66</v>
      </c>
    </row>
    <row r="1303" spans="1:7" x14ac:dyDescent="0.55000000000000004">
      <c r="A1303">
        <f t="shared" si="189"/>
        <v>10225</v>
      </c>
      <c r="B1303" s="66">
        <f t="shared" ref="B1303:B1341" si="192">B1283+250</f>
        <v>250</v>
      </c>
      <c r="C1303">
        <f>INDEX('Hex8'!$C$31:$FF$50,F1303,G1303)</f>
        <v>0.97043768988165557</v>
      </c>
      <c r="D1303" s="65">
        <v>1.0562109337529222</v>
      </c>
      <c r="E1303" s="65"/>
      <c r="F1303">
        <f t="shared" ref="F1303:F1316" si="193">F1302+1</f>
        <v>2</v>
      </c>
      <c r="G1303">
        <f t="shared" ref="G1303:G1366" si="194">G1283+1</f>
        <v>66</v>
      </c>
    </row>
    <row r="1304" spans="1:7" x14ac:dyDescent="0.55000000000000004">
      <c r="A1304">
        <f t="shared" si="189"/>
        <v>10225</v>
      </c>
      <c r="B1304" s="66">
        <f t="shared" si="192"/>
        <v>250</v>
      </c>
      <c r="C1304">
        <f>INDEX('Hex8'!$C$31:$FF$50,F1304,G1304)</f>
        <v>1.0071335357682463</v>
      </c>
      <c r="D1304" s="65">
        <v>0.98989625500191891</v>
      </c>
      <c r="E1304" s="65"/>
      <c r="F1304">
        <f t="shared" si="193"/>
        <v>3</v>
      </c>
      <c r="G1304">
        <f t="shared" si="194"/>
        <v>66</v>
      </c>
    </row>
    <row r="1305" spans="1:7" x14ac:dyDescent="0.55000000000000004">
      <c r="A1305">
        <f t="shared" si="189"/>
        <v>10225</v>
      </c>
      <c r="B1305" s="66">
        <f t="shared" si="192"/>
        <v>250</v>
      </c>
      <c r="C1305">
        <f>INDEX('Hex8'!$C$31:$FF$50,F1305,G1305)</f>
        <v>0.87296761841463366</v>
      </c>
      <c r="D1305" s="65">
        <v>1.1808089813367004</v>
      </c>
      <c r="E1305" s="65"/>
      <c r="F1305">
        <f t="shared" si="193"/>
        <v>4</v>
      </c>
      <c r="G1305">
        <f t="shared" si="194"/>
        <v>66</v>
      </c>
    </row>
    <row r="1306" spans="1:7" x14ac:dyDescent="0.55000000000000004">
      <c r="A1306">
        <f t="shared" si="189"/>
        <v>10225</v>
      </c>
      <c r="B1306" s="66">
        <f t="shared" si="192"/>
        <v>250</v>
      </c>
      <c r="C1306">
        <f>INDEX('Hex8'!$C$31:$FF$50,F1306,G1306)</f>
        <v>1.1114446801617508</v>
      </c>
      <c r="D1306" s="65">
        <v>1.0094655229912022</v>
      </c>
      <c r="E1306" s="65"/>
      <c r="F1306">
        <f t="shared" si="193"/>
        <v>5</v>
      </c>
      <c r="G1306">
        <f t="shared" si="194"/>
        <v>66</v>
      </c>
    </row>
    <row r="1307" spans="1:7" x14ac:dyDescent="0.55000000000000004">
      <c r="A1307">
        <f t="shared" si="189"/>
        <v>10225</v>
      </c>
      <c r="B1307" s="66">
        <f t="shared" si="192"/>
        <v>250</v>
      </c>
      <c r="C1307">
        <f>INDEX('Hex8'!$C$31:$FF$50,F1307,G1307)</f>
        <v>1.2308520022338083</v>
      </c>
      <c r="D1307" s="65">
        <v>1.3176631134711994</v>
      </c>
      <c r="E1307" s="65"/>
      <c r="F1307">
        <f t="shared" si="193"/>
        <v>6</v>
      </c>
      <c r="G1307">
        <f t="shared" si="194"/>
        <v>66</v>
      </c>
    </row>
    <row r="1308" spans="1:7" x14ac:dyDescent="0.55000000000000004">
      <c r="A1308">
        <f t="shared" si="189"/>
        <v>10225</v>
      </c>
      <c r="B1308" s="66">
        <f t="shared" si="192"/>
        <v>250</v>
      </c>
      <c r="C1308">
        <f>INDEX('Hex8'!$C$31:$FF$50,F1308,G1308)</f>
        <v>1.1377591883850189</v>
      </c>
      <c r="D1308" s="65">
        <v>1.3556312282870939</v>
      </c>
      <c r="E1308" s="65"/>
      <c r="F1308">
        <f t="shared" si="193"/>
        <v>7</v>
      </c>
      <c r="G1308">
        <f t="shared" si="194"/>
        <v>66</v>
      </c>
    </row>
    <row r="1309" spans="1:7" x14ac:dyDescent="0.55000000000000004">
      <c r="A1309">
        <f t="shared" si="189"/>
        <v>10225</v>
      </c>
      <c r="B1309" s="66">
        <f t="shared" si="192"/>
        <v>250</v>
      </c>
      <c r="C1309">
        <f>INDEX('Hex8'!$C$31:$FF$50,F1309,G1309)</f>
        <v>0.96788854251658152</v>
      </c>
      <c r="D1309" s="65">
        <v>1.0307302267806293</v>
      </c>
      <c r="E1309" s="65"/>
      <c r="F1309">
        <f t="shared" si="193"/>
        <v>8</v>
      </c>
      <c r="G1309">
        <f t="shared" si="194"/>
        <v>66</v>
      </c>
    </row>
    <row r="1310" spans="1:7" x14ac:dyDescent="0.55000000000000004">
      <c r="A1310">
        <f t="shared" si="189"/>
        <v>10225</v>
      </c>
      <c r="B1310" s="66">
        <f t="shared" si="192"/>
        <v>250</v>
      </c>
      <c r="C1310">
        <f>INDEX('Hex8'!$C$31:$FF$50,F1310,G1310)</f>
        <v>0.73746752175920161</v>
      </c>
      <c r="D1310" s="65">
        <v>0.86606314209154855</v>
      </c>
      <c r="E1310" s="65"/>
      <c r="F1310">
        <f t="shared" si="193"/>
        <v>9</v>
      </c>
      <c r="G1310">
        <f t="shared" si="194"/>
        <v>66</v>
      </c>
    </row>
    <row r="1311" spans="1:7" x14ac:dyDescent="0.55000000000000004">
      <c r="A1311">
        <f t="shared" si="189"/>
        <v>10225</v>
      </c>
      <c r="B1311" s="66">
        <f t="shared" si="192"/>
        <v>250</v>
      </c>
      <c r="C1311">
        <f>INDEX('Hex8'!$C$31:$FF$50,F1311,G1311)</f>
        <v>1.296375495035504</v>
      </c>
      <c r="D1311" s="65">
        <v>1.1675054151057829</v>
      </c>
      <c r="E1311" s="65"/>
      <c r="F1311">
        <f t="shared" si="193"/>
        <v>10</v>
      </c>
      <c r="G1311">
        <f t="shared" si="194"/>
        <v>66</v>
      </c>
    </row>
    <row r="1312" spans="1:7" x14ac:dyDescent="0.55000000000000004">
      <c r="A1312">
        <f t="shared" si="189"/>
        <v>10225</v>
      </c>
      <c r="B1312" s="66">
        <f t="shared" si="192"/>
        <v>250</v>
      </c>
      <c r="C1312">
        <f>INDEX('Hex8'!$C$31:$FF$50,F1312,G1312)</f>
        <v>0.93230826719577942</v>
      </c>
      <c r="D1312" s="65">
        <v>0.95697774563992144</v>
      </c>
      <c r="E1312" s="65"/>
      <c r="F1312">
        <f t="shared" si="193"/>
        <v>11</v>
      </c>
      <c r="G1312">
        <f t="shared" si="194"/>
        <v>66</v>
      </c>
    </row>
    <row r="1313" spans="1:7" x14ac:dyDescent="0.55000000000000004">
      <c r="A1313">
        <f t="shared" si="189"/>
        <v>10225</v>
      </c>
      <c r="B1313" s="66">
        <f t="shared" si="192"/>
        <v>250</v>
      </c>
      <c r="C1313">
        <f>INDEX('Hex8'!$C$31:$FF$50,F1313,G1313)</f>
        <v>1.3349608807278652</v>
      </c>
      <c r="D1313" s="65">
        <v>1.3460641078796829</v>
      </c>
      <c r="E1313" s="65"/>
      <c r="F1313">
        <f t="shared" si="193"/>
        <v>12</v>
      </c>
      <c r="G1313">
        <f t="shared" si="194"/>
        <v>66</v>
      </c>
    </row>
    <row r="1314" spans="1:7" x14ac:dyDescent="0.55000000000000004">
      <c r="A1314">
        <f t="shared" si="189"/>
        <v>10225</v>
      </c>
      <c r="B1314" s="66">
        <f t="shared" si="192"/>
        <v>250</v>
      </c>
      <c r="C1314">
        <f>INDEX('Hex8'!$C$31:$FF$50,F1314,G1314)</f>
        <v>1.2344708536570874</v>
      </c>
      <c r="D1314" s="65">
        <v>1.1672257595055451</v>
      </c>
      <c r="E1314" s="65"/>
      <c r="F1314">
        <f t="shared" si="193"/>
        <v>13</v>
      </c>
      <c r="G1314">
        <f t="shared" si="194"/>
        <v>66</v>
      </c>
    </row>
    <row r="1315" spans="1:7" x14ac:dyDescent="0.55000000000000004">
      <c r="A1315">
        <f t="shared" si="189"/>
        <v>10225</v>
      </c>
      <c r="B1315" s="66">
        <f t="shared" si="192"/>
        <v>250</v>
      </c>
      <c r="C1315">
        <f>INDEX('Hex8'!$C$31:$FF$50,F1315,G1315)</f>
        <v>1.553362346828177</v>
      </c>
      <c r="D1315" s="65">
        <v>1.5949217285186394</v>
      </c>
      <c r="E1315" s="65"/>
      <c r="F1315">
        <f t="shared" si="193"/>
        <v>14</v>
      </c>
      <c r="G1315">
        <f t="shared" si="194"/>
        <v>66</v>
      </c>
    </row>
    <row r="1316" spans="1:7" x14ac:dyDescent="0.55000000000000004">
      <c r="A1316">
        <f t="shared" si="189"/>
        <v>10225</v>
      </c>
      <c r="B1316" s="66">
        <f t="shared" si="192"/>
        <v>250</v>
      </c>
      <c r="C1316">
        <f>INDEX('Hex8'!$C$31:$FF$50,F1316,G1316)</f>
        <v>1.232425065834257</v>
      </c>
      <c r="D1316" s="65">
        <v>1.2674407016180753</v>
      </c>
      <c r="E1316" s="65"/>
      <c r="F1316">
        <f t="shared" si="193"/>
        <v>15</v>
      </c>
      <c r="G1316">
        <f t="shared" si="194"/>
        <v>66</v>
      </c>
    </row>
    <row r="1317" spans="1:7" x14ac:dyDescent="0.55000000000000004">
      <c r="A1317">
        <f t="shared" si="189"/>
        <v>10225</v>
      </c>
      <c r="B1317" s="66">
        <f t="shared" si="192"/>
        <v>250</v>
      </c>
      <c r="C1317">
        <f>INDEX('Hex8'!$C$31:$FF$50,F1317,G1317)</f>
        <v>0.90318662070836664</v>
      </c>
      <c r="D1317" s="65">
        <v>0.89488259004612958</v>
      </c>
      <c r="E1317" s="65"/>
      <c r="F1317">
        <f t="shared" ref="F1317:F1321" si="195">F1316+1</f>
        <v>16</v>
      </c>
      <c r="G1317">
        <f t="shared" si="194"/>
        <v>66</v>
      </c>
    </row>
    <row r="1318" spans="1:7" x14ac:dyDescent="0.55000000000000004">
      <c r="A1318">
        <f t="shared" si="189"/>
        <v>10225</v>
      </c>
      <c r="B1318" s="66">
        <f t="shared" si="192"/>
        <v>250</v>
      </c>
      <c r="C1318">
        <f>INDEX('Hex8'!$C$31:$FF$50,F1318,G1318)</f>
        <v>1.3452234019815015</v>
      </c>
      <c r="D1318" s="65">
        <v>1.2750214292717175</v>
      </c>
      <c r="E1318" s="65"/>
      <c r="F1318">
        <f t="shared" si="195"/>
        <v>17</v>
      </c>
      <c r="G1318">
        <f t="shared" si="194"/>
        <v>66</v>
      </c>
    </row>
    <row r="1319" spans="1:7" x14ac:dyDescent="0.55000000000000004">
      <c r="A1319">
        <f t="shared" si="189"/>
        <v>10225</v>
      </c>
      <c r="B1319" s="66">
        <f t="shared" si="192"/>
        <v>250</v>
      </c>
      <c r="C1319">
        <f>INDEX('Hex8'!$C$31:$FF$50,F1319,G1319)</f>
        <v>1.1678823433282846</v>
      </c>
      <c r="D1319" s="65">
        <v>1.2049060712630628</v>
      </c>
      <c r="E1319" s="65"/>
      <c r="F1319">
        <f t="shared" si="195"/>
        <v>18</v>
      </c>
      <c r="G1319">
        <f t="shared" si="194"/>
        <v>66</v>
      </c>
    </row>
    <row r="1320" spans="1:7" x14ac:dyDescent="0.55000000000000004">
      <c r="A1320">
        <f t="shared" si="189"/>
        <v>10225</v>
      </c>
      <c r="B1320" s="66">
        <f t="shared" si="192"/>
        <v>250</v>
      </c>
      <c r="C1320">
        <f>INDEX('Hex8'!$C$31:$FF$50,F1320,G1320)</f>
        <v>1.3206828357686053</v>
      </c>
      <c r="D1320" s="65">
        <v>1.3242323335278336</v>
      </c>
      <c r="E1320" s="65"/>
      <c r="F1320">
        <f t="shared" si="195"/>
        <v>19</v>
      </c>
      <c r="G1320">
        <f t="shared" si="194"/>
        <v>66</v>
      </c>
    </row>
    <row r="1321" spans="1:7" x14ac:dyDescent="0.55000000000000004">
      <c r="A1321">
        <f t="shared" si="189"/>
        <v>10225</v>
      </c>
      <c r="B1321" s="66">
        <f t="shared" si="192"/>
        <v>250</v>
      </c>
      <c r="C1321">
        <f>INDEX('Hex8'!$C$31:$FF$50,F1321,G1321)</f>
        <v>1.3555969207277261</v>
      </c>
      <c r="D1321" s="65">
        <v>1.3926930675882432</v>
      </c>
      <c r="E1321" s="65"/>
      <c r="F1321">
        <f t="shared" si="195"/>
        <v>20</v>
      </c>
      <c r="G1321">
        <f t="shared" si="194"/>
        <v>66</v>
      </c>
    </row>
    <row r="1322" spans="1:7" x14ac:dyDescent="0.55000000000000004">
      <c r="A1322">
        <f t="shared" si="189"/>
        <v>10225</v>
      </c>
      <c r="B1322" s="66">
        <f t="shared" si="192"/>
        <v>500</v>
      </c>
      <c r="C1322">
        <f>INDEX('Hex8'!$C$31:$FF$50,F1322,G1322)</f>
        <v>1.035222508500494</v>
      </c>
      <c r="D1322" s="65">
        <v>1.1947908940445182</v>
      </c>
      <c r="E1322" s="65"/>
      <c r="F1322">
        <v>1</v>
      </c>
      <c r="G1322">
        <f t="shared" si="194"/>
        <v>67</v>
      </c>
    </row>
    <row r="1323" spans="1:7" x14ac:dyDescent="0.55000000000000004">
      <c r="A1323">
        <f t="shared" si="189"/>
        <v>10225</v>
      </c>
      <c r="B1323" s="66">
        <f t="shared" si="192"/>
        <v>500</v>
      </c>
      <c r="C1323">
        <f>INDEX('Hex8'!$C$31:$FF$50,F1323,G1323)</f>
        <v>0.95772464425241333</v>
      </c>
      <c r="D1323" s="65">
        <v>1.0562109337529222</v>
      </c>
      <c r="E1323" s="65"/>
      <c r="F1323">
        <f t="shared" ref="F1323:F1336" si="196">F1322+1</f>
        <v>2</v>
      </c>
      <c r="G1323">
        <f t="shared" si="194"/>
        <v>67</v>
      </c>
    </row>
    <row r="1324" spans="1:7" x14ac:dyDescent="0.55000000000000004">
      <c r="A1324">
        <f t="shared" si="189"/>
        <v>10225</v>
      </c>
      <c r="B1324" s="66">
        <f t="shared" si="192"/>
        <v>500</v>
      </c>
      <c r="C1324">
        <f>INDEX('Hex8'!$C$31:$FF$50,F1324,G1324)</f>
        <v>0.99369759862375717</v>
      </c>
      <c r="D1324" s="65">
        <v>0.98989625500191891</v>
      </c>
      <c r="E1324" s="65"/>
      <c r="F1324">
        <f t="shared" si="196"/>
        <v>3</v>
      </c>
      <c r="G1324">
        <f t="shared" si="194"/>
        <v>67</v>
      </c>
    </row>
    <row r="1325" spans="1:7" x14ac:dyDescent="0.55000000000000004">
      <c r="A1325">
        <f t="shared" si="189"/>
        <v>10225</v>
      </c>
      <c r="B1325" s="66">
        <f t="shared" si="192"/>
        <v>500</v>
      </c>
      <c r="C1325">
        <f>INDEX('Hex8'!$C$31:$FF$50,F1325,G1325)</f>
        <v>0.86222004022366883</v>
      </c>
      <c r="D1325" s="65">
        <v>1.1808089813367004</v>
      </c>
      <c r="E1325" s="65"/>
      <c r="F1325">
        <f t="shared" si="196"/>
        <v>4</v>
      </c>
      <c r="G1325">
        <f t="shared" si="194"/>
        <v>67</v>
      </c>
    </row>
    <row r="1326" spans="1:7" x14ac:dyDescent="0.55000000000000004">
      <c r="A1326">
        <f t="shared" si="189"/>
        <v>10225</v>
      </c>
      <c r="B1326" s="66">
        <f t="shared" si="192"/>
        <v>500</v>
      </c>
      <c r="C1326">
        <f>INDEX('Hex8'!$C$31:$FF$50,F1326,G1326)</f>
        <v>1.0973796138522465</v>
      </c>
      <c r="D1326" s="65">
        <v>1.0094655229912022</v>
      </c>
      <c r="E1326" s="65"/>
      <c r="F1326">
        <f t="shared" si="196"/>
        <v>5</v>
      </c>
      <c r="G1326">
        <f t="shared" si="194"/>
        <v>67</v>
      </c>
    </row>
    <row r="1327" spans="1:7" x14ac:dyDescent="0.55000000000000004">
      <c r="A1327">
        <f t="shared" si="189"/>
        <v>10225</v>
      </c>
      <c r="B1327" s="66">
        <f t="shared" si="192"/>
        <v>500</v>
      </c>
      <c r="C1327">
        <f>INDEX('Hex8'!$C$31:$FF$50,F1327,G1327)</f>
        <v>1.2169647613829175</v>
      </c>
      <c r="D1327" s="65">
        <v>1.3176631134711994</v>
      </c>
      <c r="E1327" s="65"/>
      <c r="F1327">
        <f t="shared" si="196"/>
        <v>6</v>
      </c>
      <c r="G1327">
        <f t="shared" si="194"/>
        <v>67</v>
      </c>
    </row>
    <row r="1328" spans="1:7" x14ac:dyDescent="0.55000000000000004">
      <c r="A1328">
        <f t="shared" si="189"/>
        <v>10225</v>
      </c>
      <c r="B1328" s="66">
        <f t="shared" si="192"/>
        <v>500</v>
      </c>
      <c r="C1328">
        <f>INDEX('Hex8'!$C$31:$FF$50,F1328,G1328)</f>
        <v>1.1234320645941667</v>
      </c>
      <c r="D1328" s="65">
        <v>1.3556312282870939</v>
      </c>
      <c r="E1328" s="65"/>
      <c r="F1328">
        <f t="shared" si="196"/>
        <v>7</v>
      </c>
      <c r="G1328">
        <f t="shared" si="194"/>
        <v>67</v>
      </c>
    </row>
    <row r="1329" spans="1:7" x14ac:dyDescent="0.55000000000000004">
      <c r="A1329">
        <f t="shared" si="189"/>
        <v>10225</v>
      </c>
      <c r="B1329" s="66">
        <f t="shared" si="192"/>
        <v>500</v>
      </c>
      <c r="C1329">
        <f>INDEX('Hex8'!$C$31:$FF$50,F1329,G1329)</f>
        <v>0.95784316059588337</v>
      </c>
      <c r="D1329" s="65">
        <v>1.0307302267806293</v>
      </c>
      <c r="E1329" s="65"/>
      <c r="F1329">
        <f t="shared" si="196"/>
        <v>8</v>
      </c>
      <c r="G1329">
        <f t="shared" si="194"/>
        <v>67</v>
      </c>
    </row>
    <row r="1330" spans="1:7" x14ac:dyDescent="0.55000000000000004">
      <c r="A1330">
        <f t="shared" si="189"/>
        <v>10225</v>
      </c>
      <c r="B1330" s="66">
        <f t="shared" si="192"/>
        <v>500</v>
      </c>
      <c r="C1330">
        <f>INDEX('Hex8'!$C$31:$FF$50,F1330,G1330)</f>
        <v>0.72753517069721219</v>
      </c>
      <c r="D1330" s="65">
        <v>0.86606314209154855</v>
      </c>
      <c r="E1330" s="65"/>
      <c r="F1330">
        <f t="shared" si="196"/>
        <v>9</v>
      </c>
      <c r="G1330">
        <f t="shared" si="194"/>
        <v>67</v>
      </c>
    </row>
    <row r="1331" spans="1:7" x14ac:dyDescent="0.55000000000000004">
      <c r="A1331">
        <f t="shared" si="189"/>
        <v>10225</v>
      </c>
      <c r="B1331" s="66">
        <f t="shared" si="192"/>
        <v>500</v>
      </c>
      <c r="C1331">
        <f>INDEX('Hex8'!$C$31:$FF$50,F1331,G1331)</f>
        <v>1.2795352938991571</v>
      </c>
      <c r="D1331" s="65">
        <v>1.1675054151057829</v>
      </c>
      <c r="E1331" s="65"/>
      <c r="F1331">
        <f t="shared" si="196"/>
        <v>10</v>
      </c>
      <c r="G1331">
        <f t="shared" si="194"/>
        <v>67</v>
      </c>
    </row>
    <row r="1332" spans="1:7" x14ac:dyDescent="0.55000000000000004">
      <c r="A1332">
        <f t="shared" si="189"/>
        <v>10225</v>
      </c>
      <c r="B1332" s="66">
        <f t="shared" si="192"/>
        <v>500</v>
      </c>
      <c r="C1332">
        <f>INDEX('Hex8'!$C$31:$FF$50,F1332,G1332)</f>
        <v>0.92027901297550174</v>
      </c>
      <c r="D1332" s="65">
        <v>0.95697774563992144</v>
      </c>
      <c r="E1332" s="65"/>
      <c r="F1332">
        <f t="shared" si="196"/>
        <v>11</v>
      </c>
      <c r="G1332">
        <f t="shared" si="194"/>
        <v>67</v>
      </c>
    </row>
    <row r="1333" spans="1:7" x14ac:dyDescent="0.55000000000000004">
      <c r="A1333">
        <f t="shared" si="189"/>
        <v>10225</v>
      </c>
      <c r="B1333" s="66">
        <f t="shared" si="192"/>
        <v>500</v>
      </c>
      <c r="C1333">
        <f>INDEX('Hex8'!$C$31:$FF$50,F1333,G1333)</f>
        <v>1.3184927457492595</v>
      </c>
      <c r="D1333" s="65">
        <v>1.3460641078796829</v>
      </c>
      <c r="E1333" s="65"/>
      <c r="F1333">
        <f t="shared" si="196"/>
        <v>12</v>
      </c>
      <c r="G1333">
        <f t="shared" si="194"/>
        <v>67</v>
      </c>
    </row>
    <row r="1334" spans="1:7" x14ac:dyDescent="0.55000000000000004">
      <c r="A1334">
        <f t="shared" si="189"/>
        <v>10225</v>
      </c>
      <c r="B1334" s="66">
        <f t="shared" si="192"/>
        <v>500</v>
      </c>
      <c r="C1334">
        <f>INDEX('Hex8'!$C$31:$FF$50,F1334,G1334)</f>
        <v>1.2201063455141878</v>
      </c>
      <c r="D1334" s="65">
        <v>1.1672257595055451</v>
      </c>
      <c r="E1334" s="65"/>
      <c r="F1334">
        <f t="shared" si="196"/>
        <v>13</v>
      </c>
      <c r="G1334">
        <f t="shared" si="194"/>
        <v>67</v>
      </c>
    </row>
    <row r="1335" spans="1:7" x14ac:dyDescent="0.55000000000000004">
      <c r="A1335">
        <f t="shared" si="189"/>
        <v>10225</v>
      </c>
      <c r="B1335" s="66">
        <f t="shared" si="192"/>
        <v>500</v>
      </c>
      <c r="C1335">
        <f>INDEX('Hex8'!$C$31:$FF$50,F1335,G1335)</f>
        <v>1.534318432599868</v>
      </c>
      <c r="D1335" s="65">
        <v>1.5949217285186394</v>
      </c>
      <c r="E1335" s="65"/>
      <c r="F1335">
        <f t="shared" si="196"/>
        <v>14</v>
      </c>
      <c r="G1335">
        <f t="shared" si="194"/>
        <v>67</v>
      </c>
    </row>
    <row r="1336" spans="1:7" x14ac:dyDescent="0.55000000000000004">
      <c r="A1336">
        <f t="shared" si="189"/>
        <v>10225</v>
      </c>
      <c r="B1336" s="66">
        <f t="shared" si="192"/>
        <v>500</v>
      </c>
      <c r="C1336">
        <f>INDEX('Hex8'!$C$31:$FF$50,F1336,G1336)</f>
        <v>1.216251776351162</v>
      </c>
      <c r="D1336" s="65">
        <v>1.2674407016180753</v>
      </c>
      <c r="E1336" s="65"/>
      <c r="F1336">
        <f t="shared" si="196"/>
        <v>15</v>
      </c>
      <c r="G1336">
        <f t="shared" si="194"/>
        <v>67</v>
      </c>
    </row>
    <row r="1337" spans="1:7" x14ac:dyDescent="0.55000000000000004">
      <c r="A1337">
        <f t="shared" si="189"/>
        <v>10225</v>
      </c>
      <c r="B1337" s="66">
        <f t="shared" si="192"/>
        <v>500</v>
      </c>
      <c r="C1337">
        <f>INDEX('Hex8'!$C$31:$FF$50,F1337,G1337)</f>
        <v>0.89201538792082824</v>
      </c>
      <c r="D1337" s="65">
        <v>0.89488259004612958</v>
      </c>
      <c r="E1337" s="65"/>
      <c r="F1337">
        <f t="shared" ref="F1337:F1341" si="197">F1336+1</f>
        <v>16</v>
      </c>
      <c r="G1337">
        <f t="shared" si="194"/>
        <v>67</v>
      </c>
    </row>
    <row r="1338" spans="1:7" x14ac:dyDescent="0.55000000000000004">
      <c r="A1338">
        <f t="shared" si="189"/>
        <v>10225</v>
      </c>
      <c r="B1338" s="66">
        <f t="shared" si="192"/>
        <v>500</v>
      </c>
      <c r="C1338">
        <f>INDEX('Hex8'!$C$31:$FF$50,F1338,G1338)</f>
        <v>1.3273038655657894</v>
      </c>
      <c r="D1338" s="65">
        <v>1.2750214292717175</v>
      </c>
      <c r="E1338" s="65"/>
      <c r="F1338">
        <f t="shared" si="197"/>
        <v>17</v>
      </c>
      <c r="G1338">
        <f t="shared" si="194"/>
        <v>67</v>
      </c>
    </row>
    <row r="1339" spans="1:7" x14ac:dyDescent="0.55000000000000004">
      <c r="A1339">
        <f t="shared" si="189"/>
        <v>10225</v>
      </c>
      <c r="B1339" s="66">
        <f t="shared" si="192"/>
        <v>500</v>
      </c>
      <c r="C1339">
        <f>INDEX('Hex8'!$C$31:$FF$50,F1339,G1339)</f>
        <v>1.1526183342236023</v>
      </c>
      <c r="D1339" s="65">
        <v>1.2049060712630628</v>
      </c>
      <c r="E1339" s="65"/>
      <c r="F1339">
        <f t="shared" si="197"/>
        <v>18</v>
      </c>
      <c r="G1339">
        <f t="shared" si="194"/>
        <v>67</v>
      </c>
    </row>
    <row r="1340" spans="1:7" x14ac:dyDescent="0.55000000000000004">
      <c r="A1340">
        <f t="shared" si="189"/>
        <v>10225</v>
      </c>
      <c r="B1340" s="66">
        <f t="shared" si="192"/>
        <v>500</v>
      </c>
      <c r="C1340">
        <f>INDEX('Hex8'!$C$31:$FF$50,F1340,G1340)</f>
        <v>1.3047619160983626</v>
      </c>
      <c r="D1340" s="65">
        <v>1.3242323335278336</v>
      </c>
      <c r="E1340" s="65"/>
      <c r="F1340">
        <f t="shared" si="197"/>
        <v>19</v>
      </c>
      <c r="G1340">
        <f t="shared" si="194"/>
        <v>67</v>
      </c>
    </row>
    <row r="1341" spans="1:7" x14ac:dyDescent="0.55000000000000004">
      <c r="A1341">
        <f t="shared" si="189"/>
        <v>10225</v>
      </c>
      <c r="B1341" s="66">
        <f t="shared" si="192"/>
        <v>500</v>
      </c>
      <c r="C1341">
        <f>INDEX('Hex8'!$C$31:$FF$50,F1341,G1341)</f>
        <v>1.3389498086573917</v>
      </c>
      <c r="D1341" s="65">
        <v>1.3926930675882432</v>
      </c>
      <c r="E1341" s="65"/>
      <c r="F1341">
        <f t="shared" si="197"/>
        <v>20</v>
      </c>
      <c r="G1341">
        <f t="shared" si="194"/>
        <v>67</v>
      </c>
    </row>
    <row r="1342" spans="1:7" x14ac:dyDescent="0.55000000000000004">
      <c r="A1342">
        <f t="shared" si="189"/>
        <v>10225</v>
      </c>
      <c r="B1342" s="66">
        <v>665</v>
      </c>
      <c r="C1342">
        <f>INDEX('Hex8'!$C$31:$FF$50,F1342,G1342)</f>
        <v>1.0246342661174275</v>
      </c>
      <c r="D1342" s="65">
        <v>1.1947908940445182</v>
      </c>
      <c r="E1342" s="65"/>
      <c r="F1342">
        <v>1</v>
      </c>
      <c r="G1342">
        <f t="shared" si="194"/>
        <v>68</v>
      </c>
    </row>
    <row r="1343" spans="1:7" x14ac:dyDescent="0.55000000000000004">
      <c r="A1343">
        <f t="shared" si="189"/>
        <v>10225</v>
      </c>
      <c r="B1343" s="66">
        <v>665</v>
      </c>
      <c r="C1343">
        <f>INDEX('Hex8'!$C$31:$FF$50,F1343,G1343)</f>
        <v>0.94767920836996322</v>
      </c>
      <c r="D1343" s="65">
        <v>1.0562109337529222</v>
      </c>
      <c r="E1343" s="65"/>
      <c r="F1343">
        <f t="shared" ref="F1343:F1356" si="198">F1342+1</f>
        <v>2</v>
      </c>
      <c r="G1343">
        <f t="shared" si="194"/>
        <v>68</v>
      </c>
    </row>
    <row r="1344" spans="1:7" x14ac:dyDescent="0.55000000000000004">
      <c r="A1344">
        <f t="shared" si="189"/>
        <v>10225</v>
      </c>
      <c r="B1344" s="66">
        <v>665</v>
      </c>
      <c r="C1344">
        <f>INDEX('Hex8'!$C$31:$FF$50,F1344,G1344)</f>
        <v>0.98398119006041196</v>
      </c>
      <c r="D1344" s="65">
        <v>0.98989625500191891</v>
      </c>
      <c r="E1344" s="65"/>
      <c r="F1344">
        <f t="shared" si="198"/>
        <v>3</v>
      </c>
      <c r="G1344">
        <f t="shared" si="194"/>
        <v>68</v>
      </c>
    </row>
    <row r="1345" spans="1:7" x14ac:dyDescent="0.55000000000000004">
      <c r="A1345">
        <f t="shared" si="189"/>
        <v>10225</v>
      </c>
      <c r="B1345" s="66">
        <v>665</v>
      </c>
      <c r="C1345">
        <f>INDEX('Hex8'!$C$31:$FF$50,F1345,G1345)</f>
        <v>0.85394602108663953</v>
      </c>
      <c r="D1345" s="65">
        <v>1.1808089813367004</v>
      </c>
      <c r="E1345" s="65"/>
      <c r="F1345">
        <f t="shared" si="198"/>
        <v>4</v>
      </c>
      <c r="G1345">
        <f t="shared" si="194"/>
        <v>68</v>
      </c>
    </row>
    <row r="1346" spans="1:7" x14ac:dyDescent="0.55000000000000004">
      <c r="A1346">
        <f t="shared" si="189"/>
        <v>10225</v>
      </c>
      <c r="B1346" s="66">
        <v>665</v>
      </c>
      <c r="C1346">
        <f>INDEX('Hex8'!$C$31:$FF$50,F1346,G1346)</f>
        <v>1.0859524715822915</v>
      </c>
      <c r="D1346" s="65">
        <v>1.0094655229912022</v>
      </c>
      <c r="E1346" s="65"/>
      <c r="F1346">
        <f t="shared" si="198"/>
        <v>5</v>
      </c>
      <c r="G1346">
        <f t="shared" si="194"/>
        <v>68</v>
      </c>
    </row>
    <row r="1347" spans="1:7" x14ac:dyDescent="0.55000000000000004">
      <c r="A1347">
        <f t="shared" ref="A1347:A1410" si="199">A1027+225</f>
        <v>10225</v>
      </c>
      <c r="B1347" s="66">
        <v>665</v>
      </c>
      <c r="C1347">
        <f>INDEX('Hex8'!$C$31:$FF$50,F1347,G1347)</f>
        <v>1.2060584413337754</v>
      </c>
      <c r="D1347" s="65">
        <v>1.3176631134711994</v>
      </c>
      <c r="E1347" s="65"/>
      <c r="F1347">
        <f t="shared" si="198"/>
        <v>6</v>
      </c>
      <c r="G1347">
        <f t="shared" si="194"/>
        <v>68</v>
      </c>
    </row>
    <row r="1348" spans="1:7" x14ac:dyDescent="0.55000000000000004">
      <c r="A1348">
        <f t="shared" si="199"/>
        <v>10225</v>
      </c>
      <c r="B1348" s="66">
        <v>665</v>
      </c>
      <c r="C1348">
        <f>INDEX('Hex8'!$C$31:$FF$50,F1348,G1348)</f>
        <v>1.1126323391241062</v>
      </c>
      <c r="D1348" s="65">
        <v>1.3556312282870939</v>
      </c>
      <c r="E1348" s="65"/>
      <c r="F1348">
        <f t="shared" si="198"/>
        <v>7</v>
      </c>
      <c r="G1348">
        <f t="shared" si="194"/>
        <v>68</v>
      </c>
    </row>
    <row r="1349" spans="1:7" x14ac:dyDescent="0.55000000000000004">
      <c r="A1349">
        <f t="shared" si="199"/>
        <v>10225</v>
      </c>
      <c r="B1349" s="66">
        <v>665</v>
      </c>
      <c r="C1349">
        <f>INDEX('Hex8'!$C$31:$FF$50,F1349,G1349)</f>
        <v>0.94948641391181099</v>
      </c>
      <c r="D1349" s="65">
        <v>1.0307302267806293</v>
      </c>
      <c r="E1349" s="65"/>
      <c r="F1349">
        <f t="shared" si="198"/>
        <v>8</v>
      </c>
      <c r="G1349">
        <f t="shared" si="194"/>
        <v>68</v>
      </c>
    </row>
    <row r="1350" spans="1:7" x14ac:dyDescent="0.55000000000000004">
      <c r="A1350">
        <f t="shared" si="199"/>
        <v>10225</v>
      </c>
      <c r="B1350" s="66">
        <v>665</v>
      </c>
      <c r="C1350">
        <f>INDEX('Hex8'!$C$31:$FF$50,F1350,G1350)</f>
        <v>0.72011938111258622</v>
      </c>
      <c r="D1350" s="65">
        <v>0.86606314209154855</v>
      </c>
      <c r="E1350" s="65"/>
      <c r="F1350">
        <f t="shared" si="198"/>
        <v>9</v>
      </c>
      <c r="G1350">
        <f t="shared" si="194"/>
        <v>68</v>
      </c>
    </row>
    <row r="1351" spans="1:7" x14ac:dyDescent="0.55000000000000004">
      <c r="A1351">
        <f t="shared" si="199"/>
        <v>10225</v>
      </c>
      <c r="B1351" s="66">
        <v>665</v>
      </c>
      <c r="C1351">
        <f>INDEX('Hex8'!$C$31:$FF$50,F1351,G1351)</f>
        <v>1.2667231363032971</v>
      </c>
      <c r="D1351" s="65">
        <v>1.1675054151057829</v>
      </c>
      <c r="E1351" s="65"/>
      <c r="F1351">
        <f t="shared" si="198"/>
        <v>10</v>
      </c>
      <c r="G1351">
        <f t="shared" si="194"/>
        <v>68</v>
      </c>
    </row>
    <row r="1352" spans="1:7" x14ac:dyDescent="0.55000000000000004">
      <c r="A1352">
        <f t="shared" si="199"/>
        <v>10225</v>
      </c>
      <c r="B1352" s="66">
        <v>665</v>
      </c>
      <c r="C1352">
        <f>INDEX('Hex8'!$C$31:$FF$50,F1352,G1352)</f>
        <v>0.91078308163077304</v>
      </c>
      <c r="D1352" s="65">
        <v>0.95697774563992144</v>
      </c>
      <c r="E1352" s="65"/>
      <c r="F1352">
        <f t="shared" si="198"/>
        <v>11</v>
      </c>
      <c r="G1352">
        <f t="shared" si="194"/>
        <v>68</v>
      </c>
    </row>
    <row r="1353" spans="1:7" x14ac:dyDescent="0.55000000000000004">
      <c r="A1353">
        <f t="shared" si="199"/>
        <v>10225</v>
      </c>
      <c r="B1353" s="66">
        <v>665</v>
      </c>
      <c r="C1353">
        <f>INDEX('Hex8'!$C$31:$FF$50,F1353,G1353)</f>
        <v>1.3055960007300862</v>
      </c>
      <c r="D1353" s="65">
        <v>1.3460641078796829</v>
      </c>
      <c r="E1353" s="65"/>
      <c r="F1353">
        <f t="shared" si="198"/>
        <v>12</v>
      </c>
      <c r="G1353">
        <f t="shared" si="194"/>
        <v>68</v>
      </c>
    </row>
    <row r="1354" spans="1:7" x14ac:dyDescent="0.55000000000000004">
      <c r="A1354">
        <f t="shared" si="199"/>
        <v>10225</v>
      </c>
      <c r="B1354" s="66">
        <v>665</v>
      </c>
      <c r="C1354">
        <f>INDEX('Hex8'!$C$31:$FF$50,F1354,G1354)</f>
        <v>1.2088662339033205</v>
      </c>
      <c r="D1354" s="65">
        <v>1.1672257595055451</v>
      </c>
      <c r="E1354" s="65"/>
      <c r="F1354">
        <f t="shared" si="198"/>
        <v>13</v>
      </c>
      <c r="G1354">
        <f t="shared" si="194"/>
        <v>68</v>
      </c>
    </row>
    <row r="1355" spans="1:7" x14ac:dyDescent="0.55000000000000004">
      <c r="A1355">
        <f t="shared" si="199"/>
        <v>10225</v>
      </c>
      <c r="B1355" s="66">
        <v>665</v>
      </c>
      <c r="C1355">
        <f>INDEX('Hex8'!$C$31:$FF$50,F1355,G1355)</f>
        <v>1.5193017848585524</v>
      </c>
      <c r="D1355" s="65">
        <v>1.5949217285186394</v>
      </c>
      <c r="E1355" s="65"/>
      <c r="F1355">
        <f t="shared" si="198"/>
        <v>14</v>
      </c>
      <c r="G1355">
        <f t="shared" si="194"/>
        <v>68</v>
      </c>
    </row>
    <row r="1356" spans="1:7" x14ac:dyDescent="0.55000000000000004">
      <c r="A1356">
        <f t="shared" si="199"/>
        <v>10225</v>
      </c>
      <c r="B1356" s="66">
        <v>665</v>
      </c>
      <c r="C1356">
        <f>INDEX('Hex8'!$C$31:$FF$50,F1356,G1356)</f>
        <v>1.2034222354809148</v>
      </c>
      <c r="D1356" s="65">
        <v>1.2674407016180753</v>
      </c>
      <c r="E1356" s="65"/>
      <c r="F1356">
        <f t="shared" si="198"/>
        <v>15</v>
      </c>
      <c r="G1356">
        <f t="shared" si="194"/>
        <v>68</v>
      </c>
    </row>
    <row r="1357" spans="1:7" x14ac:dyDescent="0.55000000000000004">
      <c r="A1357">
        <f t="shared" si="199"/>
        <v>10225</v>
      </c>
      <c r="B1357" s="66">
        <v>665</v>
      </c>
      <c r="C1357">
        <f>INDEX('Hex8'!$C$31:$FF$50,F1357,G1357)</f>
        <v>0.88316822685060214</v>
      </c>
      <c r="D1357" s="65">
        <v>0.89488259004612958</v>
      </c>
      <c r="E1357" s="65"/>
      <c r="F1357">
        <f t="shared" ref="F1357:F1361" si="200">F1356+1</f>
        <v>16</v>
      </c>
      <c r="G1357">
        <f t="shared" si="194"/>
        <v>68</v>
      </c>
    </row>
    <row r="1358" spans="1:7" x14ac:dyDescent="0.55000000000000004">
      <c r="A1358">
        <f t="shared" si="199"/>
        <v>10225</v>
      </c>
      <c r="B1358" s="66">
        <v>665</v>
      </c>
      <c r="C1358">
        <f>INDEX('Hex8'!$C$31:$FF$50,F1358,G1358)</f>
        <v>1.313367868955609</v>
      </c>
      <c r="D1358" s="65">
        <v>1.2750214292717175</v>
      </c>
      <c r="E1358" s="65"/>
      <c r="F1358">
        <f t="shared" si="200"/>
        <v>17</v>
      </c>
      <c r="G1358">
        <f t="shared" si="194"/>
        <v>68</v>
      </c>
    </row>
    <row r="1359" spans="1:7" x14ac:dyDescent="0.55000000000000004">
      <c r="A1359">
        <f t="shared" si="199"/>
        <v>10225</v>
      </c>
      <c r="B1359" s="66">
        <v>665</v>
      </c>
      <c r="C1359">
        <f>INDEX('Hex8'!$C$31:$FF$50,F1359,G1359)</f>
        <v>1.1402005297601496</v>
      </c>
      <c r="D1359" s="65">
        <v>1.2049060712630628</v>
      </c>
      <c r="E1359" s="65"/>
      <c r="F1359">
        <f t="shared" si="200"/>
        <v>18</v>
      </c>
      <c r="G1359">
        <f t="shared" si="194"/>
        <v>68</v>
      </c>
    </row>
    <row r="1360" spans="1:7" x14ac:dyDescent="0.55000000000000004">
      <c r="A1360">
        <f t="shared" si="199"/>
        <v>10225</v>
      </c>
      <c r="B1360" s="66">
        <v>665</v>
      </c>
      <c r="C1360">
        <f>INDEX('Hex8'!$C$31:$FF$50,F1360,G1360)</f>
        <v>1.2916475086356085</v>
      </c>
      <c r="D1360" s="65">
        <v>1.3242323335278336</v>
      </c>
      <c r="E1360" s="65"/>
      <c r="F1360">
        <f t="shared" si="200"/>
        <v>19</v>
      </c>
      <c r="G1360">
        <f t="shared" si="194"/>
        <v>68</v>
      </c>
    </row>
    <row r="1361" spans="1:7" x14ac:dyDescent="0.55000000000000004">
      <c r="A1361">
        <f t="shared" si="199"/>
        <v>10225</v>
      </c>
      <c r="B1361" s="66">
        <v>665</v>
      </c>
      <c r="C1361">
        <f>INDEX('Hex8'!$C$31:$FF$50,F1361,G1361)</f>
        <v>1.3262621643202699</v>
      </c>
      <c r="D1361" s="65">
        <v>1.3926930675882432</v>
      </c>
      <c r="E1361" s="65"/>
      <c r="F1361">
        <f t="shared" si="200"/>
        <v>20</v>
      </c>
      <c r="G1361">
        <f t="shared" si="194"/>
        <v>68</v>
      </c>
    </row>
    <row r="1362" spans="1:7" x14ac:dyDescent="0.55000000000000004">
      <c r="A1362">
        <f t="shared" si="199"/>
        <v>10225</v>
      </c>
      <c r="B1362" s="66">
        <v>750</v>
      </c>
      <c r="C1362">
        <f>INDEX('Hex8'!$C$31:$FF$50,F1362,G1362)</f>
        <v>1.0184957921067033</v>
      </c>
      <c r="D1362" s="65">
        <v>1.1947908940445182</v>
      </c>
      <c r="E1362" s="65"/>
      <c r="F1362">
        <v>1</v>
      </c>
      <c r="G1362">
        <f t="shared" si="194"/>
        <v>69</v>
      </c>
    </row>
    <row r="1363" spans="1:7" x14ac:dyDescent="0.55000000000000004">
      <c r="A1363">
        <f t="shared" si="199"/>
        <v>10225</v>
      </c>
      <c r="B1363" s="66">
        <v>750</v>
      </c>
      <c r="C1363">
        <f>INDEX('Hex8'!$C$31:$FF$50,F1363,G1363)</f>
        <v>0.9420475085302128</v>
      </c>
      <c r="D1363" s="65">
        <v>1.0562109337529222</v>
      </c>
      <c r="E1363" s="65"/>
      <c r="F1363">
        <f t="shared" ref="F1363:F1376" si="201">F1362+1</f>
        <v>2</v>
      </c>
      <c r="G1363">
        <f t="shared" si="194"/>
        <v>69</v>
      </c>
    </row>
    <row r="1364" spans="1:7" x14ac:dyDescent="0.55000000000000004">
      <c r="A1364">
        <f t="shared" si="199"/>
        <v>10225</v>
      </c>
      <c r="B1364" s="66">
        <v>750</v>
      </c>
      <c r="C1364">
        <f>INDEX('Hex8'!$C$31:$FF$50,F1364,G1364)</f>
        <v>0.97825983920153592</v>
      </c>
      <c r="D1364" s="65">
        <v>0.98989625500191891</v>
      </c>
      <c r="E1364" s="65"/>
      <c r="F1364">
        <f t="shared" si="201"/>
        <v>3</v>
      </c>
      <c r="G1364">
        <f t="shared" si="194"/>
        <v>69</v>
      </c>
    </row>
    <row r="1365" spans="1:7" x14ac:dyDescent="0.55000000000000004">
      <c r="A1365">
        <f t="shared" si="199"/>
        <v>10225</v>
      </c>
      <c r="B1365" s="66">
        <v>750</v>
      </c>
      <c r="C1365">
        <f>INDEX('Hex8'!$C$31:$FF$50,F1365,G1365)</f>
        <v>0.84895312295976855</v>
      </c>
      <c r="D1365" s="65">
        <v>1.1808089813367004</v>
      </c>
      <c r="E1365" s="65"/>
      <c r="F1365">
        <f t="shared" si="201"/>
        <v>4</v>
      </c>
      <c r="G1365">
        <f t="shared" si="194"/>
        <v>69</v>
      </c>
    </row>
    <row r="1366" spans="1:7" x14ac:dyDescent="0.55000000000000004">
      <c r="A1366">
        <f t="shared" si="199"/>
        <v>10225</v>
      </c>
      <c r="B1366" s="66">
        <v>750</v>
      </c>
      <c r="C1366">
        <f>INDEX('Hex8'!$C$31:$FF$50,F1366,G1366)</f>
        <v>1.0793274984196279</v>
      </c>
      <c r="D1366" s="65">
        <v>1.0094655229912022</v>
      </c>
      <c r="E1366" s="65"/>
      <c r="F1366">
        <f t="shared" si="201"/>
        <v>5</v>
      </c>
      <c r="G1366">
        <f t="shared" si="194"/>
        <v>69</v>
      </c>
    </row>
    <row r="1367" spans="1:7" x14ac:dyDescent="0.55000000000000004">
      <c r="A1367">
        <f t="shared" si="199"/>
        <v>10225</v>
      </c>
      <c r="B1367" s="66">
        <v>750</v>
      </c>
      <c r="C1367">
        <f>INDEX('Hex8'!$C$31:$FF$50,F1367,G1367)</f>
        <v>1.1997289708975014</v>
      </c>
      <c r="D1367" s="65">
        <v>1.3176631134711994</v>
      </c>
      <c r="E1367" s="65"/>
      <c r="F1367">
        <f t="shared" si="201"/>
        <v>6</v>
      </c>
      <c r="G1367">
        <f t="shared" ref="G1367:G1430" si="202">G1347+1</f>
        <v>69</v>
      </c>
    </row>
    <row r="1368" spans="1:7" x14ac:dyDescent="0.55000000000000004">
      <c r="A1368">
        <f t="shared" si="199"/>
        <v>10225</v>
      </c>
      <c r="B1368" s="66">
        <v>750</v>
      </c>
      <c r="C1368">
        <f>INDEX('Hex8'!$C$31:$FF$50,F1368,G1368)</f>
        <v>1.106352865762017</v>
      </c>
      <c r="D1368" s="65">
        <v>1.3556312282870939</v>
      </c>
      <c r="E1368" s="65"/>
      <c r="F1368">
        <f t="shared" si="201"/>
        <v>7</v>
      </c>
      <c r="G1368">
        <f t="shared" si="202"/>
        <v>69</v>
      </c>
    </row>
    <row r="1369" spans="1:7" x14ac:dyDescent="0.55000000000000004">
      <c r="A1369">
        <f t="shared" si="199"/>
        <v>10225</v>
      </c>
      <c r="B1369" s="66">
        <v>750</v>
      </c>
      <c r="C1369">
        <f>INDEX('Hex8'!$C$31:$FF$50,F1369,G1369)</f>
        <v>0.94454054212750793</v>
      </c>
      <c r="D1369" s="65">
        <v>1.0307302267806293</v>
      </c>
      <c r="E1369" s="65"/>
      <c r="F1369">
        <f t="shared" si="201"/>
        <v>8</v>
      </c>
      <c r="G1369">
        <f t="shared" si="202"/>
        <v>69</v>
      </c>
    </row>
    <row r="1370" spans="1:7" x14ac:dyDescent="0.55000000000000004">
      <c r="A1370">
        <f t="shared" si="199"/>
        <v>10225</v>
      </c>
      <c r="B1370" s="66">
        <v>750</v>
      </c>
      <c r="C1370">
        <f>INDEX('Hex8'!$C$31:$FF$50,F1370,G1370)</f>
        <v>0.71560478459140398</v>
      </c>
      <c r="D1370" s="65">
        <v>0.86606314209154855</v>
      </c>
      <c r="E1370" s="65"/>
      <c r="F1370">
        <f t="shared" si="201"/>
        <v>9</v>
      </c>
      <c r="G1370">
        <f t="shared" si="202"/>
        <v>69</v>
      </c>
    </row>
    <row r="1371" spans="1:7" x14ac:dyDescent="0.55000000000000004">
      <c r="A1371">
        <f t="shared" si="199"/>
        <v>10225</v>
      </c>
      <c r="B1371" s="66">
        <v>750</v>
      </c>
      <c r="C1371">
        <f>INDEX('Hex8'!$C$31:$FF$50,F1371,G1371)</f>
        <v>1.2595961148216928</v>
      </c>
      <c r="D1371" s="65">
        <v>1.1675054151057829</v>
      </c>
      <c r="E1371" s="65"/>
      <c r="F1371">
        <f t="shared" si="201"/>
        <v>10</v>
      </c>
      <c r="G1371">
        <f t="shared" si="202"/>
        <v>69</v>
      </c>
    </row>
    <row r="1372" spans="1:7" x14ac:dyDescent="0.55000000000000004">
      <c r="A1372">
        <f t="shared" si="199"/>
        <v>10225</v>
      </c>
      <c r="B1372" s="66">
        <v>750</v>
      </c>
      <c r="C1372">
        <f>INDEX('Hex8'!$C$31:$FF$50,F1372,G1372)</f>
        <v>0.9053157686317721</v>
      </c>
      <c r="D1372" s="65">
        <v>0.95697774563992144</v>
      </c>
      <c r="E1372" s="65"/>
      <c r="F1372">
        <f t="shared" si="201"/>
        <v>11</v>
      </c>
      <c r="G1372">
        <f t="shared" si="202"/>
        <v>69</v>
      </c>
    </row>
    <row r="1373" spans="1:7" x14ac:dyDescent="0.55000000000000004">
      <c r="A1373">
        <f t="shared" si="199"/>
        <v>10225</v>
      </c>
      <c r="B1373" s="66">
        <v>750</v>
      </c>
      <c r="C1373">
        <f>INDEX('Hex8'!$C$31:$FF$50,F1373,G1373)</f>
        <v>1.2979508046467623</v>
      </c>
      <c r="D1373" s="65">
        <v>1.3460641078796829</v>
      </c>
      <c r="E1373" s="65"/>
      <c r="F1373">
        <f t="shared" si="201"/>
        <v>12</v>
      </c>
      <c r="G1373">
        <f t="shared" si="202"/>
        <v>69</v>
      </c>
    </row>
    <row r="1374" spans="1:7" x14ac:dyDescent="0.55000000000000004">
      <c r="A1374">
        <f t="shared" si="199"/>
        <v>10225</v>
      </c>
      <c r="B1374" s="66">
        <v>750</v>
      </c>
      <c r="C1374">
        <f>INDEX('Hex8'!$C$31:$FF$50,F1374,G1374)</f>
        <v>1.2019991392255218</v>
      </c>
      <c r="D1374" s="65">
        <v>1.1672257595055451</v>
      </c>
      <c r="E1374" s="65"/>
      <c r="F1374">
        <f t="shared" si="201"/>
        <v>13</v>
      </c>
      <c r="G1374">
        <f t="shared" si="202"/>
        <v>69</v>
      </c>
    </row>
    <row r="1375" spans="1:7" x14ac:dyDescent="0.55000000000000004">
      <c r="A1375">
        <f t="shared" si="199"/>
        <v>10225</v>
      </c>
      <c r="B1375" s="66">
        <v>750</v>
      </c>
      <c r="C1375">
        <f>INDEX('Hex8'!$C$31:$FF$50,F1375,G1375)</f>
        <v>1.510574731293904</v>
      </c>
      <c r="D1375" s="65">
        <v>1.5949217285186394</v>
      </c>
      <c r="E1375" s="65"/>
      <c r="F1375">
        <f t="shared" si="201"/>
        <v>14</v>
      </c>
      <c r="G1375">
        <f t="shared" si="202"/>
        <v>69</v>
      </c>
    </row>
    <row r="1376" spans="1:7" x14ac:dyDescent="0.55000000000000004">
      <c r="A1376">
        <f t="shared" si="199"/>
        <v>10225</v>
      </c>
      <c r="B1376" s="66">
        <v>750</v>
      </c>
      <c r="C1376">
        <f>INDEX('Hex8'!$C$31:$FF$50,F1376,G1376)</f>
        <v>1.1959767103780319</v>
      </c>
      <c r="D1376" s="65">
        <v>1.2674407016180753</v>
      </c>
      <c r="E1376" s="65"/>
      <c r="F1376">
        <f t="shared" si="201"/>
        <v>15</v>
      </c>
      <c r="G1376">
        <f t="shared" si="202"/>
        <v>69</v>
      </c>
    </row>
    <row r="1377" spans="1:7" x14ac:dyDescent="0.55000000000000004">
      <c r="A1377">
        <f t="shared" si="199"/>
        <v>10225</v>
      </c>
      <c r="B1377" s="66">
        <v>750</v>
      </c>
      <c r="C1377">
        <f>INDEX('Hex8'!$C$31:$FF$50,F1377,G1377)</f>
        <v>0.87809431532750826</v>
      </c>
      <c r="D1377" s="65">
        <v>0.89488259004612958</v>
      </c>
      <c r="E1377" s="65"/>
      <c r="F1377">
        <f t="shared" ref="F1377:F1381" si="203">F1376+1</f>
        <v>16</v>
      </c>
      <c r="G1377">
        <f t="shared" si="202"/>
        <v>69</v>
      </c>
    </row>
    <row r="1378" spans="1:7" x14ac:dyDescent="0.55000000000000004">
      <c r="A1378">
        <f t="shared" si="199"/>
        <v>10225</v>
      </c>
      <c r="B1378" s="66">
        <v>750</v>
      </c>
      <c r="C1378">
        <f>INDEX('Hex8'!$C$31:$FF$50,F1378,G1378)</f>
        <v>1.3053596628630064</v>
      </c>
      <c r="D1378" s="65">
        <v>1.2750214292717175</v>
      </c>
      <c r="E1378" s="65"/>
      <c r="F1378">
        <f t="shared" si="203"/>
        <v>17</v>
      </c>
      <c r="G1378">
        <f t="shared" si="202"/>
        <v>69</v>
      </c>
    </row>
    <row r="1379" spans="1:7" x14ac:dyDescent="0.55000000000000004">
      <c r="A1379">
        <f t="shared" si="199"/>
        <v>10225</v>
      </c>
      <c r="B1379" s="66">
        <v>750</v>
      </c>
      <c r="C1379">
        <f>INDEX('Hex8'!$C$31:$FF$50,F1379,G1379)</f>
        <v>1.1328615642840163</v>
      </c>
      <c r="D1379" s="65">
        <v>1.2049060712630628</v>
      </c>
      <c r="E1379" s="65"/>
      <c r="F1379">
        <f t="shared" si="203"/>
        <v>18</v>
      </c>
      <c r="G1379">
        <f t="shared" si="202"/>
        <v>69</v>
      </c>
    </row>
    <row r="1380" spans="1:7" x14ac:dyDescent="0.55000000000000004">
      <c r="A1380">
        <f t="shared" si="199"/>
        <v>10225</v>
      </c>
      <c r="B1380" s="66">
        <v>750</v>
      </c>
      <c r="C1380">
        <f>INDEX('Hex8'!$C$31:$FF$50,F1380,G1380)</f>
        <v>1.2840236352430301</v>
      </c>
      <c r="D1380" s="65">
        <v>1.3242323335278336</v>
      </c>
      <c r="E1380" s="65"/>
      <c r="F1380">
        <f t="shared" si="203"/>
        <v>19</v>
      </c>
      <c r="G1380">
        <f t="shared" si="202"/>
        <v>69</v>
      </c>
    </row>
    <row r="1381" spans="1:7" x14ac:dyDescent="0.55000000000000004">
      <c r="A1381">
        <f t="shared" si="199"/>
        <v>10225</v>
      </c>
      <c r="B1381" s="66">
        <v>750</v>
      </c>
      <c r="C1381">
        <f>INDEX('Hex8'!$C$31:$FF$50,F1381,G1381)</f>
        <v>1.3184962628792534</v>
      </c>
      <c r="D1381" s="65">
        <v>1.3926930675882432</v>
      </c>
      <c r="E1381" s="65"/>
      <c r="F1381">
        <f t="shared" si="203"/>
        <v>20</v>
      </c>
      <c r="G1381">
        <f t="shared" si="202"/>
        <v>69</v>
      </c>
    </row>
    <row r="1382" spans="1:7" x14ac:dyDescent="0.55000000000000004">
      <c r="A1382">
        <f t="shared" si="199"/>
        <v>10225</v>
      </c>
      <c r="B1382" s="66">
        <f>B1362+250</f>
        <v>1000</v>
      </c>
      <c r="C1382">
        <f>INDEX('Hex8'!$C$31:$FF$50,F1382,G1382)</f>
        <v>0.98912064673661426</v>
      </c>
      <c r="D1382" s="65">
        <v>1.1947908940445182</v>
      </c>
      <c r="E1382" s="65"/>
      <c r="F1382">
        <v>1</v>
      </c>
      <c r="G1382">
        <f t="shared" si="202"/>
        <v>70</v>
      </c>
    </row>
    <row r="1383" spans="1:7" x14ac:dyDescent="0.55000000000000004">
      <c r="A1383">
        <f t="shared" si="199"/>
        <v>10225</v>
      </c>
      <c r="B1383" s="66">
        <f t="shared" ref="B1383:B1401" si="204">B1363+250</f>
        <v>1000</v>
      </c>
      <c r="C1383">
        <f>INDEX('Hex8'!$C$31:$FF$50,F1383,G1383)</f>
        <v>0.91125658556911182</v>
      </c>
      <c r="D1383" s="65">
        <v>1.0562109337529222</v>
      </c>
      <c r="E1383" s="65"/>
      <c r="F1383">
        <f t="shared" ref="F1383:F1396" si="205">F1382+1</f>
        <v>2</v>
      </c>
      <c r="G1383">
        <f t="shared" si="202"/>
        <v>70</v>
      </c>
    </row>
    <row r="1384" spans="1:7" x14ac:dyDescent="0.55000000000000004">
      <c r="A1384">
        <f t="shared" si="199"/>
        <v>10225</v>
      </c>
      <c r="B1384" s="66">
        <f t="shared" si="204"/>
        <v>1000</v>
      </c>
      <c r="C1384">
        <f>INDEX('Hex8'!$C$31:$FF$50,F1384,G1384)</f>
        <v>0.94859020121606563</v>
      </c>
      <c r="D1384" s="65">
        <v>0.98989625500191891</v>
      </c>
      <c r="E1384" s="65"/>
      <c r="F1384">
        <f t="shared" si="205"/>
        <v>3</v>
      </c>
      <c r="G1384">
        <f t="shared" si="202"/>
        <v>70</v>
      </c>
    </row>
    <row r="1385" spans="1:7" x14ac:dyDescent="0.55000000000000004">
      <c r="A1385">
        <f t="shared" si="199"/>
        <v>10225</v>
      </c>
      <c r="B1385" s="66">
        <f t="shared" si="204"/>
        <v>1000</v>
      </c>
      <c r="C1385">
        <f>INDEX('Hex8'!$C$31:$FF$50,F1385,G1385)</f>
        <v>0.82599780415366453</v>
      </c>
      <c r="D1385" s="65">
        <v>1.1808089813367004</v>
      </c>
      <c r="E1385" s="65"/>
      <c r="F1385">
        <f t="shared" si="205"/>
        <v>4</v>
      </c>
      <c r="G1385">
        <f t="shared" si="202"/>
        <v>70</v>
      </c>
    </row>
    <row r="1386" spans="1:7" x14ac:dyDescent="0.55000000000000004">
      <c r="A1386">
        <f t="shared" si="199"/>
        <v>10225</v>
      </c>
      <c r="B1386" s="66">
        <f t="shared" si="204"/>
        <v>1000</v>
      </c>
      <c r="C1386">
        <f>INDEX('Hex8'!$C$31:$FF$50,F1386,G1386)</f>
        <v>1.0426561352289996</v>
      </c>
      <c r="D1386" s="65">
        <v>1.0094655229912022</v>
      </c>
      <c r="E1386" s="65"/>
      <c r="F1386">
        <f t="shared" si="205"/>
        <v>5</v>
      </c>
      <c r="G1386">
        <f t="shared" si="202"/>
        <v>70</v>
      </c>
    </row>
    <row r="1387" spans="1:7" x14ac:dyDescent="0.55000000000000004">
      <c r="A1387">
        <f t="shared" si="199"/>
        <v>10225</v>
      </c>
      <c r="B1387" s="66">
        <f t="shared" si="204"/>
        <v>1000</v>
      </c>
      <c r="C1387">
        <f>INDEX('Hex8'!$C$31:$FF$50,F1387,G1387)</f>
        <v>1.1690060766507639</v>
      </c>
      <c r="D1387" s="65">
        <v>1.3176631134711994</v>
      </c>
      <c r="E1387" s="65"/>
      <c r="F1387">
        <f t="shared" si="205"/>
        <v>6</v>
      </c>
      <c r="G1387">
        <f t="shared" si="202"/>
        <v>70</v>
      </c>
    </row>
    <row r="1388" spans="1:7" x14ac:dyDescent="0.55000000000000004">
      <c r="A1388">
        <f t="shared" si="199"/>
        <v>10225</v>
      </c>
      <c r="B1388" s="66">
        <f t="shared" si="204"/>
        <v>1000</v>
      </c>
      <c r="C1388">
        <f>INDEX('Hex8'!$C$31:$FF$50,F1388,G1388)</f>
        <v>1.0752129320829573</v>
      </c>
      <c r="D1388" s="65">
        <v>1.3556312282870939</v>
      </c>
      <c r="E1388" s="65"/>
      <c r="F1388">
        <f t="shared" si="205"/>
        <v>7</v>
      </c>
      <c r="G1388">
        <f t="shared" si="202"/>
        <v>70</v>
      </c>
    </row>
    <row r="1389" spans="1:7" x14ac:dyDescent="0.55000000000000004">
      <c r="A1389">
        <f t="shared" si="199"/>
        <v>10225</v>
      </c>
      <c r="B1389" s="66">
        <f t="shared" si="204"/>
        <v>1000</v>
      </c>
      <c r="C1389">
        <f>INDEX('Hex8'!$C$31:$FF$50,F1389,G1389)</f>
        <v>0.9176205674449277</v>
      </c>
      <c r="D1389" s="65">
        <v>1.0307302267806293</v>
      </c>
      <c r="E1389" s="65"/>
      <c r="F1389">
        <f t="shared" si="205"/>
        <v>8</v>
      </c>
      <c r="G1389">
        <f t="shared" si="202"/>
        <v>70</v>
      </c>
    </row>
    <row r="1390" spans="1:7" x14ac:dyDescent="0.55000000000000004">
      <c r="A1390">
        <f t="shared" si="199"/>
        <v>10225</v>
      </c>
      <c r="B1390" s="66">
        <f t="shared" si="204"/>
        <v>1000</v>
      </c>
      <c r="C1390">
        <f>INDEX('Hex8'!$C$31:$FF$50,F1390,G1390)</f>
        <v>0.69443238185256029</v>
      </c>
      <c r="D1390" s="65">
        <v>0.86606314209154855</v>
      </c>
      <c r="E1390" s="65"/>
      <c r="F1390">
        <f t="shared" si="205"/>
        <v>9</v>
      </c>
      <c r="G1390">
        <f t="shared" si="202"/>
        <v>70</v>
      </c>
    </row>
    <row r="1391" spans="1:7" x14ac:dyDescent="0.55000000000000004">
      <c r="A1391">
        <f t="shared" si="199"/>
        <v>10225</v>
      </c>
      <c r="B1391" s="66">
        <f t="shared" si="204"/>
        <v>1000</v>
      </c>
      <c r="C1391">
        <f>INDEX('Hex8'!$C$31:$FF$50,F1391,G1391)</f>
        <v>1.2157885160610451</v>
      </c>
      <c r="D1391" s="65">
        <v>1.1675054151057829</v>
      </c>
      <c r="E1391" s="65"/>
      <c r="F1391">
        <f t="shared" si="205"/>
        <v>10</v>
      </c>
      <c r="G1391">
        <f t="shared" si="202"/>
        <v>70</v>
      </c>
    </row>
    <row r="1392" spans="1:7" x14ac:dyDescent="0.55000000000000004">
      <c r="A1392">
        <f t="shared" si="199"/>
        <v>10225</v>
      </c>
      <c r="B1392" s="66">
        <f t="shared" si="204"/>
        <v>1000</v>
      </c>
      <c r="C1392">
        <f>INDEX('Hex8'!$C$31:$FF$50,F1392,G1392)</f>
        <v>0.87144704652515748</v>
      </c>
      <c r="D1392" s="65">
        <v>0.95697774563992144</v>
      </c>
      <c r="E1392" s="65"/>
      <c r="F1392">
        <f t="shared" si="205"/>
        <v>11</v>
      </c>
      <c r="G1392">
        <f t="shared" si="202"/>
        <v>70</v>
      </c>
    </row>
    <row r="1393" spans="1:7" x14ac:dyDescent="0.55000000000000004">
      <c r="A1393">
        <f t="shared" si="199"/>
        <v>10225</v>
      </c>
      <c r="B1393" s="66">
        <f t="shared" si="204"/>
        <v>1000</v>
      </c>
      <c r="C1393">
        <f>INDEX('Hex8'!$C$31:$FF$50,F1393,G1393)</f>
        <v>1.2529472625799192</v>
      </c>
      <c r="D1393" s="65">
        <v>1.3460641078796829</v>
      </c>
      <c r="E1393" s="65"/>
      <c r="F1393">
        <f t="shared" si="205"/>
        <v>12</v>
      </c>
      <c r="G1393">
        <f t="shared" si="202"/>
        <v>70</v>
      </c>
    </row>
    <row r="1394" spans="1:7" x14ac:dyDescent="0.55000000000000004">
      <c r="A1394">
        <f t="shared" si="199"/>
        <v>10225</v>
      </c>
      <c r="B1394" s="66">
        <f t="shared" si="204"/>
        <v>1000</v>
      </c>
      <c r="C1394">
        <f>INDEX('Hex8'!$C$31:$FF$50,F1394,G1394)</f>
        <v>1.1629457319747805</v>
      </c>
      <c r="D1394" s="65">
        <v>1.1672257595055451</v>
      </c>
      <c r="E1394" s="65"/>
      <c r="F1394">
        <f t="shared" si="205"/>
        <v>13</v>
      </c>
      <c r="G1394">
        <f t="shared" si="202"/>
        <v>70</v>
      </c>
    </row>
    <row r="1395" spans="1:7" x14ac:dyDescent="0.55000000000000004">
      <c r="A1395">
        <f t="shared" si="199"/>
        <v>10225</v>
      </c>
      <c r="B1395" s="66">
        <f t="shared" si="204"/>
        <v>1000</v>
      </c>
      <c r="C1395">
        <f>INDEX('Hex8'!$C$31:$FF$50,F1395,G1395)</f>
        <v>1.4608175883033379</v>
      </c>
      <c r="D1395" s="65">
        <v>1.5949217285186394</v>
      </c>
      <c r="E1395" s="65"/>
      <c r="F1395">
        <f t="shared" si="205"/>
        <v>14</v>
      </c>
      <c r="G1395">
        <f t="shared" si="202"/>
        <v>70</v>
      </c>
    </row>
    <row r="1396" spans="1:7" x14ac:dyDescent="0.55000000000000004">
      <c r="A1396">
        <f t="shared" si="199"/>
        <v>10225</v>
      </c>
      <c r="B1396" s="66">
        <f t="shared" si="204"/>
        <v>1000</v>
      </c>
      <c r="C1396">
        <f>INDEX('Hex8'!$C$31:$FF$50,F1396,G1396)</f>
        <v>1.1560396211054089</v>
      </c>
      <c r="D1396" s="65">
        <v>1.2674407016180753</v>
      </c>
      <c r="E1396" s="65"/>
      <c r="F1396">
        <f t="shared" si="205"/>
        <v>15</v>
      </c>
      <c r="G1396">
        <f t="shared" si="202"/>
        <v>70</v>
      </c>
    </row>
    <row r="1397" spans="1:7" x14ac:dyDescent="0.55000000000000004">
      <c r="A1397">
        <f t="shared" si="199"/>
        <v>10225</v>
      </c>
      <c r="B1397" s="66">
        <f t="shared" si="204"/>
        <v>1000</v>
      </c>
      <c r="C1397">
        <f>INDEX('Hex8'!$C$31:$FF$50,F1397,G1397)</f>
        <v>0.85160820693006734</v>
      </c>
      <c r="D1397" s="65">
        <v>0.89488259004612958</v>
      </c>
      <c r="E1397" s="65"/>
      <c r="F1397">
        <f t="shared" ref="F1397:F1401" si="206">F1396+1</f>
        <v>16</v>
      </c>
      <c r="G1397">
        <f t="shared" si="202"/>
        <v>70</v>
      </c>
    </row>
    <row r="1398" spans="1:7" x14ac:dyDescent="0.55000000000000004">
      <c r="A1398">
        <f t="shared" si="199"/>
        <v>10225</v>
      </c>
      <c r="B1398" s="66">
        <f t="shared" si="204"/>
        <v>1000</v>
      </c>
      <c r="C1398">
        <f>INDEX('Hex8'!$C$31:$FF$50,F1398,G1398)</f>
        <v>1.2569904745326317</v>
      </c>
      <c r="D1398" s="65">
        <v>1.2750214292717175</v>
      </c>
      <c r="E1398" s="65"/>
      <c r="F1398">
        <f t="shared" si="206"/>
        <v>17</v>
      </c>
      <c r="G1398">
        <f t="shared" si="202"/>
        <v>70</v>
      </c>
    </row>
    <row r="1399" spans="1:7" x14ac:dyDescent="0.55000000000000004">
      <c r="A1399">
        <f t="shared" si="199"/>
        <v>10225</v>
      </c>
      <c r="B1399" s="66">
        <f t="shared" si="204"/>
        <v>1000</v>
      </c>
      <c r="C1399">
        <f>INDEX('Hex8'!$C$31:$FF$50,F1399,G1399)</f>
        <v>1.0938232415210878</v>
      </c>
      <c r="D1399" s="65">
        <v>1.2049060712630628</v>
      </c>
      <c r="E1399" s="65"/>
      <c r="F1399">
        <f t="shared" si="206"/>
        <v>18</v>
      </c>
      <c r="G1399">
        <f t="shared" si="202"/>
        <v>70</v>
      </c>
    </row>
    <row r="1400" spans="1:7" x14ac:dyDescent="0.55000000000000004">
      <c r="A1400">
        <f t="shared" si="199"/>
        <v>10225</v>
      </c>
      <c r="B1400" s="66">
        <f t="shared" si="204"/>
        <v>1000</v>
      </c>
      <c r="C1400">
        <f>INDEX('Hex8'!$C$31:$FF$50,F1400,G1400)</f>
        <v>1.2397539471219712</v>
      </c>
      <c r="D1400" s="65">
        <v>1.3242323335278336</v>
      </c>
      <c r="E1400" s="65"/>
      <c r="F1400">
        <f t="shared" si="206"/>
        <v>19</v>
      </c>
      <c r="G1400">
        <f t="shared" si="202"/>
        <v>70</v>
      </c>
    </row>
    <row r="1401" spans="1:7" x14ac:dyDescent="0.55000000000000004">
      <c r="A1401">
        <f t="shared" si="199"/>
        <v>10225</v>
      </c>
      <c r="B1401" s="66">
        <f t="shared" si="204"/>
        <v>1000</v>
      </c>
      <c r="C1401">
        <f>INDEX('Hex8'!$C$31:$FF$50,F1401,G1401)</f>
        <v>1.2656114652308197</v>
      </c>
      <c r="D1401" s="65">
        <v>1.3926930675882432</v>
      </c>
      <c r="E1401" s="65"/>
      <c r="F1401">
        <f t="shared" si="206"/>
        <v>20</v>
      </c>
      <c r="G1401">
        <f t="shared" si="202"/>
        <v>70</v>
      </c>
    </row>
    <row r="1402" spans="1:7" x14ac:dyDescent="0.55000000000000004">
      <c r="A1402">
        <f t="shared" si="199"/>
        <v>10225</v>
      </c>
      <c r="B1402" s="66">
        <f t="shared" ref="B1402:B1465" si="207">B1382+50</f>
        <v>1050</v>
      </c>
      <c r="C1402">
        <f>INDEX('Hex8'!$C$31:$FF$50,F1402,G1402)</f>
        <v>0.97713627375668488</v>
      </c>
      <c r="D1402" s="65">
        <v>1.1947908940445182</v>
      </c>
      <c r="E1402" s="65"/>
      <c r="F1402">
        <v>1</v>
      </c>
      <c r="G1402">
        <f t="shared" si="202"/>
        <v>71</v>
      </c>
    </row>
    <row r="1403" spans="1:7" x14ac:dyDescent="0.55000000000000004">
      <c r="A1403">
        <f t="shared" si="199"/>
        <v>10225</v>
      </c>
      <c r="B1403" s="66">
        <f t="shared" si="207"/>
        <v>1050</v>
      </c>
      <c r="C1403">
        <f>INDEX('Hex8'!$C$31:$FF$50,F1403,G1403)</f>
        <v>0.89842027728209917</v>
      </c>
      <c r="D1403" s="65">
        <v>1.0562109337529222</v>
      </c>
      <c r="E1403" s="65"/>
      <c r="F1403">
        <f t="shared" ref="F1403:F1416" si="208">F1402+1</f>
        <v>2</v>
      </c>
      <c r="G1403">
        <f t="shared" si="202"/>
        <v>71</v>
      </c>
    </row>
    <row r="1404" spans="1:7" x14ac:dyDescent="0.55000000000000004">
      <c r="A1404">
        <f t="shared" si="199"/>
        <v>10225</v>
      </c>
      <c r="B1404" s="66">
        <f t="shared" si="207"/>
        <v>1050</v>
      </c>
      <c r="C1404">
        <f>INDEX('Hex8'!$C$31:$FF$50,F1404,G1404)</f>
        <v>0.93429515997265888</v>
      </c>
      <c r="D1404" s="65">
        <v>0.98989625500191891</v>
      </c>
      <c r="E1404" s="65"/>
      <c r="F1404">
        <f t="shared" si="208"/>
        <v>3</v>
      </c>
      <c r="G1404">
        <f t="shared" si="202"/>
        <v>71</v>
      </c>
    </row>
    <row r="1405" spans="1:7" x14ac:dyDescent="0.55000000000000004">
      <c r="A1405">
        <f t="shared" si="199"/>
        <v>10225</v>
      </c>
      <c r="B1405" s="66">
        <f t="shared" si="207"/>
        <v>1050</v>
      </c>
      <c r="C1405">
        <f>INDEX('Hex8'!$C$31:$FF$50,F1405,G1405)</f>
        <v>0.81668130982997433</v>
      </c>
      <c r="D1405" s="65">
        <v>1.1808089813367004</v>
      </c>
      <c r="E1405" s="65"/>
      <c r="F1405">
        <f t="shared" si="208"/>
        <v>4</v>
      </c>
      <c r="G1405">
        <f t="shared" si="202"/>
        <v>71</v>
      </c>
    </row>
    <row r="1406" spans="1:7" x14ac:dyDescent="0.55000000000000004">
      <c r="A1406">
        <f t="shared" si="199"/>
        <v>10225</v>
      </c>
      <c r="B1406" s="66">
        <f t="shared" si="207"/>
        <v>1050</v>
      </c>
      <c r="C1406">
        <f>INDEX('Hex8'!$C$31:$FF$50,F1406,G1406)</f>
        <v>1.0252678545691869</v>
      </c>
      <c r="D1406" s="65">
        <v>1.0094655229912022</v>
      </c>
      <c r="E1406" s="65"/>
      <c r="F1406">
        <f t="shared" si="208"/>
        <v>5</v>
      </c>
      <c r="G1406">
        <f t="shared" si="202"/>
        <v>71</v>
      </c>
    </row>
    <row r="1407" spans="1:7" x14ac:dyDescent="0.55000000000000004">
      <c r="A1407">
        <f t="shared" si="199"/>
        <v>10225</v>
      </c>
      <c r="B1407" s="66">
        <f t="shared" si="207"/>
        <v>1050</v>
      </c>
      <c r="C1407">
        <f>INDEX('Hex8'!$C$31:$FF$50,F1407,G1407)</f>
        <v>1.1559683057973582</v>
      </c>
      <c r="D1407" s="65">
        <v>1.3176631134711994</v>
      </c>
      <c r="E1407" s="65"/>
      <c r="F1407">
        <f t="shared" si="208"/>
        <v>6</v>
      </c>
      <c r="G1407">
        <f t="shared" si="202"/>
        <v>71</v>
      </c>
    </row>
    <row r="1408" spans="1:7" x14ac:dyDescent="0.55000000000000004">
      <c r="A1408">
        <f t="shared" si="199"/>
        <v>10225</v>
      </c>
      <c r="B1408" s="66">
        <f t="shared" si="207"/>
        <v>1050</v>
      </c>
      <c r="C1408">
        <f>INDEX('Hex8'!$C$31:$FF$50,F1408,G1408)</f>
        <v>1.0626967219675938</v>
      </c>
      <c r="D1408" s="65">
        <v>1.3556312282870939</v>
      </c>
      <c r="E1408" s="65"/>
      <c r="F1408">
        <f t="shared" si="208"/>
        <v>7</v>
      </c>
      <c r="G1408">
        <f t="shared" si="202"/>
        <v>71</v>
      </c>
    </row>
    <row r="1409" spans="1:7" x14ac:dyDescent="0.55000000000000004">
      <c r="A1409">
        <f t="shared" si="199"/>
        <v>10225</v>
      </c>
      <c r="B1409" s="66">
        <f t="shared" si="207"/>
        <v>1050</v>
      </c>
      <c r="C1409">
        <f>INDEX('Hex8'!$C$31:$FF$50,F1409,G1409)</f>
        <v>0.90528458502307596</v>
      </c>
      <c r="D1409" s="65">
        <v>1.0307302267806293</v>
      </c>
      <c r="E1409" s="65"/>
      <c r="F1409">
        <f t="shared" si="208"/>
        <v>8</v>
      </c>
      <c r="G1409">
        <f t="shared" si="202"/>
        <v>71</v>
      </c>
    </row>
    <row r="1410" spans="1:7" x14ac:dyDescent="0.55000000000000004">
      <c r="A1410">
        <f t="shared" si="199"/>
        <v>10225</v>
      </c>
      <c r="B1410" s="66">
        <f t="shared" si="207"/>
        <v>1050</v>
      </c>
      <c r="C1410">
        <f>INDEX('Hex8'!$C$31:$FF$50,F1410,G1410)</f>
        <v>0.68570785599644501</v>
      </c>
      <c r="D1410" s="65">
        <v>0.86606314209154855</v>
      </c>
      <c r="E1410" s="65"/>
      <c r="F1410">
        <f t="shared" si="208"/>
        <v>9</v>
      </c>
      <c r="G1410">
        <f t="shared" si="202"/>
        <v>71</v>
      </c>
    </row>
    <row r="1411" spans="1:7" x14ac:dyDescent="0.55000000000000004">
      <c r="A1411">
        <f t="shared" ref="A1411:A1474" si="209">A1091+225</f>
        <v>10225</v>
      </c>
      <c r="B1411" s="66">
        <f t="shared" si="207"/>
        <v>1050</v>
      </c>
      <c r="C1411">
        <f>INDEX('Hex8'!$C$31:$FF$50,F1411,G1411)</f>
        <v>1.1896577981073166</v>
      </c>
      <c r="D1411" s="65">
        <v>1.1675054151057829</v>
      </c>
      <c r="E1411" s="65"/>
      <c r="F1411">
        <f t="shared" si="208"/>
        <v>10</v>
      </c>
      <c r="G1411">
        <f t="shared" si="202"/>
        <v>71</v>
      </c>
    </row>
    <row r="1412" spans="1:7" x14ac:dyDescent="0.55000000000000004">
      <c r="A1412">
        <f t="shared" si="209"/>
        <v>10225</v>
      </c>
      <c r="B1412" s="66">
        <f t="shared" si="207"/>
        <v>1050</v>
      </c>
      <c r="C1412">
        <f>INDEX('Hex8'!$C$31:$FF$50,F1412,G1412)</f>
        <v>0.85211921654879241</v>
      </c>
      <c r="D1412" s="65">
        <v>0.95697774563992144</v>
      </c>
      <c r="E1412" s="65"/>
      <c r="F1412">
        <f t="shared" si="208"/>
        <v>11</v>
      </c>
      <c r="G1412">
        <f t="shared" si="202"/>
        <v>71</v>
      </c>
    </row>
    <row r="1413" spans="1:7" x14ac:dyDescent="0.55000000000000004">
      <c r="A1413">
        <f t="shared" si="209"/>
        <v>10225</v>
      </c>
      <c r="B1413" s="66">
        <f t="shared" si="207"/>
        <v>1050</v>
      </c>
      <c r="C1413">
        <f>INDEX('Hex8'!$C$31:$FF$50,F1413,G1413)</f>
        <v>1.2281606151464812</v>
      </c>
      <c r="D1413" s="65">
        <v>1.3460641078796829</v>
      </c>
      <c r="E1413" s="65"/>
      <c r="F1413">
        <f t="shared" si="208"/>
        <v>12</v>
      </c>
      <c r="G1413">
        <f t="shared" si="202"/>
        <v>71</v>
      </c>
    </row>
    <row r="1414" spans="1:7" x14ac:dyDescent="0.55000000000000004">
      <c r="A1414">
        <f t="shared" si="209"/>
        <v>10225</v>
      </c>
      <c r="B1414" s="66">
        <f t="shared" si="207"/>
        <v>1050</v>
      </c>
      <c r="C1414">
        <f>INDEX('Hex8'!$C$31:$FF$50,F1414,G1414)</f>
        <v>1.1432027696881788</v>
      </c>
      <c r="D1414" s="65">
        <v>1.1672257595055451</v>
      </c>
      <c r="E1414" s="65"/>
      <c r="F1414">
        <f t="shared" si="208"/>
        <v>13</v>
      </c>
      <c r="G1414">
        <f t="shared" si="202"/>
        <v>71</v>
      </c>
    </row>
    <row r="1415" spans="1:7" x14ac:dyDescent="0.55000000000000004">
      <c r="A1415">
        <f t="shared" si="209"/>
        <v>10225</v>
      </c>
      <c r="B1415" s="66">
        <f t="shared" si="207"/>
        <v>1050</v>
      </c>
      <c r="C1415">
        <f>INDEX('Hex8'!$C$31:$FF$50,F1415,G1415)</f>
        <v>1.4368390518180865</v>
      </c>
      <c r="D1415" s="65">
        <v>1.5949217285186394</v>
      </c>
      <c r="E1415" s="65"/>
      <c r="F1415">
        <f t="shared" si="208"/>
        <v>14</v>
      </c>
      <c r="G1415">
        <f t="shared" si="202"/>
        <v>71</v>
      </c>
    </row>
    <row r="1416" spans="1:7" x14ac:dyDescent="0.55000000000000004">
      <c r="A1416">
        <f t="shared" si="209"/>
        <v>10225</v>
      </c>
      <c r="B1416" s="66">
        <f t="shared" si="207"/>
        <v>1050</v>
      </c>
      <c r="C1416">
        <f>INDEX('Hex8'!$C$31:$FF$50,F1416,G1416)</f>
        <v>1.1369523680654205</v>
      </c>
      <c r="D1416" s="65">
        <v>1.2674407016180753</v>
      </c>
      <c r="E1416" s="65"/>
      <c r="F1416">
        <f t="shared" si="208"/>
        <v>15</v>
      </c>
      <c r="G1416">
        <f t="shared" si="202"/>
        <v>71</v>
      </c>
    </row>
    <row r="1417" spans="1:7" x14ac:dyDescent="0.55000000000000004">
      <c r="A1417">
        <f t="shared" si="209"/>
        <v>10225</v>
      </c>
      <c r="B1417" s="66">
        <f t="shared" si="207"/>
        <v>1050</v>
      </c>
      <c r="C1417">
        <f>INDEX('Hex8'!$C$31:$FF$50,F1417,G1417)</f>
        <v>0.83943309460750737</v>
      </c>
      <c r="D1417" s="65">
        <v>0.89488259004612958</v>
      </c>
      <c r="E1417" s="65"/>
      <c r="F1417">
        <f t="shared" ref="F1417:F1421" si="210">F1416+1</f>
        <v>16</v>
      </c>
      <c r="G1417">
        <f t="shared" si="202"/>
        <v>71</v>
      </c>
    </row>
    <row r="1418" spans="1:7" x14ac:dyDescent="0.55000000000000004">
      <c r="A1418">
        <f t="shared" si="209"/>
        <v>10225</v>
      </c>
      <c r="B1418" s="66">
        <f t="shared" si="207"/>
        <v>1050</v>
      </c>
      <c r="C1418">
        <f>INDEX('Hex8'!$C$31:$FF$50,F1418,G1418)</f>
        <v>1.2338439279183295</v>
      </c>
      <c r="D1418" s="65">
        <v>1.2750214292717175</v>
      </c>
      <c r="E1418" s="65"/>
      <c r="F1418">
        <f t="shared" si="210"/>
        <v>17</v>
      </c>
      <c r="G1418">
        <f t="shared" si="202"/>
        <v>71</v>
      </c>
    </row>
    <row r="1419" spans="1:7" x14ac:dyDescent="0.55000000000000004">
      <c r="A1419">
        <f t="shared" si="209"/>
        <v>10225</v>
      </c>
      <c r="B1419" s="66">
        <f t="shared" si="207"/>
        <v>1050</v>
      </c>
      <c r="C1419">
        <f>INDEX('Hex8'!$C$31:$FF$50,F1419,G1419)</f>
        <v>1.0750453417774908</v>
      </c>
      <c r="D1419" s="65">
        <v>1.2049060712630628</v>
      </c>
      <c r="E1419" s="65"/>
      <c r="F1419">
        <f t="shared" si="210"/>
        <v>18</v>
      </c>
      <c r="G1419">
        <f t="shared" si="202"/>
        <v>71</v>
      </c>
    </row>
    <row r="1420" spans="1:7" x14ac:dyDescent="0.55000000000000004">
      <c r="A1420">
        <f t="shared" si="209"/>
        <v>10225</v>
      </c>
      <c r="B1420" s="66">
        <f t="shared" si="207"/>
        <v>1050</v>
      </c>
      <c r="C1420">
        <f>INDEX('Hex8'!$C$31:$FF$50,F1420,G1420)</f>
        <v>1.2166126009219587</v>
      </c>
      <c r="D1420" s="65">
        <v>1.3242323335278336</v>
      </c>
      <c r="E1420" s="65"/>
      <c r="F1420">
        <f t="shared" si="210"/>
        <v>19</v>
      </c>
      <c r="G1420">
        <f t="shared" si="202"/>
        <v>71</v>
      </c>
    </row>
    <row r="1421" spans="1:7" x14ac:dyDescent="0.55000000000000004">
      <c r="A1421">
        <f t="shared" si="209"/>
        <v>10225</v>
      </c>
      <c r="B1421" s="66">
        <f t="shared" si="207"/>
        <v>1050</v>
      </c>
      <c r="C1421">
        <f>INDEX('Hex8'!$C$31:$FF$50,F1421,G1421)</f>
        <v>1.2336071451648543</v>
      </c>
      <c r="D1421" s="65">
        <v>1.3926930675882432</v>
      </c>
      <c r="E1421" s="65"/>
      <c r="F1421">
        <f t="shared" si="210"/>
        <v>20</v>
      </c>
      <c r="G1421">
        <f t="shared" si="202"/>
        <v>71</v>
      </c>
    </row>
    <row r="1422" spans="1:7" x14ac:dyDescent="0.55000000000000004">
      <c r="A1422">
        <f t="shared" si="209"/>
        <v>10225</v>
      </c>
      <c r="B1422" s="66">
        <f t="shared" si="207"/>
        <v>1100</v>
      </c>
      <c r="C1422">
        <f>INDEX('Hex8'!$C$31:$FF$50,F1422,G1422)</f>
        <v>0.94360855821122136</v>
      </c>
      <c r="D1422" s="65">
        <v>1.1947908940445182</v>
      </c>
      <c r="E1422" s="65"/>
      <c r="F1422">
        <v>1</v>
      </c>
      <c r="G1422">
        <f t="shared" si="202"/>
        <v>72</v>
      </c>
    </row>
    <row r="1423" spans="1:7" x14ac:dyDescent="0.55000000000000004">
      <c r="A1423">
        <f t="shared" si="209"/>
        <v>10225</v>
      </c>
      <c r="B1423" s="66">
        <f t="shared" si="207"/>
        <v>1100</v>
      </c>
      <c r="C1423">
        <f>INDEX('Hex8'!$C$31:$FF$50,F1423,G1423)</f>
        <v>0.86313617619179084</v>
      </c>
      <c r="D1423" s="65">
        <v>1.0562109337529222</v>
      </c>
      <c r="E1423" s="65"/>
      <c r="F1423">
        <f t="shared" ref="F1423:F1436" si="211">F1422+1</f>
        <v>2</v>
      </c>
      <c r="G1423">
        <f t="shared" si="202"/>
        <v>72</v>
      </c>
    </row>
    <row r="1424" spans="1:7" x14ac:dyDescent="0.55000000000000004">
      <c r="A1424">
        <f t="shared" si="209"/>
        <v>10225</v>
      </c>
      <c r="B1424" s="66">
        <f t="shared" si="207"/>
        <v>1100</v>
      </c>
      <c r="C1424">
        <f>INDEX('Hex8'!$C$31:$FF$50,F1424,G1424)</f>
        <v>0.89179554256156746</v>
      </c>
      <c r="D1424" s="65">
        <v>0.98989625500191891</v>
      </c>
      <c r="E1424" s="65"/>
      <c r="F1424">
        <f t="shared" si="211"/>
        <v>3</v>
      </c>
      <c r="G1424">
        <f t="shared" si="202"/>
        <v>72</v>
      </c>
    </row>
    <row r="1425" spans="1:7" x14ac:dyDescent="0.55000000000000004">
      <c r="A1425">
        <f t="shared" si="209"/>
        <v>10225</v>
      </c>
      <c r="B1425" s="66">
        <f t="shared" si="207"/>
        <v>1100</v>
      </c>
      <c r="C1425">
        <f>INDEX('Hex8'!$C$31:$FF$50,F1425,G1425)</f>
        <v>0.79010600829366873</v>
      </c>
      <c r="D1425" s="65">
        <v>1.1808089813367004</v>
      </c>
      <c r="E1425" s="65"/>
      <c r="F1425">
        <f t="shared" si="211"/>
        <v>4</v>
      </c>
      <c r="G1425">
        <f t="shared" si="202"/>
        <v>72</v>
      </c>
    </row>
    <row r="1426" spans="1:7" x14ac:dyDescent="0.55000000000000004">
      <c r="A1426">
        <f t="shared" si="209"/>
        <v>10225</v>
      </c>
      <c r="B1426" s="66">
        <f t="shared" si="207"/>
        <v>1100</v>
      </c>
      <c r="C1426">
        <f>INDEX('Hex8'!$C$31:$FF$50,F1426,G1426)</f>
        <v>0.97497530491467821</v>
      </c>
      <c r="D1426" s="65">
        <v>1.0094655229912022</v>
      </c>
      <c r="E1426" s="65"/>
      <c r="F1426">
        <f t="shared" si="211"/>
        <v>5</v>
      </c>
      <c r="G1426">
        <f t="shared" si="202"/>
        <v>72</v>
      </c>
    </row>
    <row r="1427" spans="1:7" x14ac:dyDescent="0.55000000000000004">
      <c r="A1427">
        <f t="shared" si="209"/>
        <v>10225</v>
      </c>
      <c r="B1427" s="66">
        <f t="shared" si="207"/>
        <v>1100</v>
      </c>
      <c r="C1427">
        <f>INDEX('Hex8'!$C$31:$FF$50,F1427,G1427)</f>
        <v>1.1196771461103929</v>
      </c>
      <c r="D1427" s="65">
        <v>1.3176631134711994</v>
      </c>
      <c r="E1427" s="65"/>
      <c r="F1427">
        <f t="shared" si="211"/>
        <v>6</v>
      </c>
      <c r="G1427">
        <f t="shared" si="202"/>
        <v>72</v>
      </c>
    </row>
    <row r="1428" spans="1:7" x14ac:dyDescent="0.55000000000000004">
      <c r="A1428">
        <f t="shared" si="209"/>
        <v>10225</v>
      </c>
      <c r="B1428" s="66">
        <f t="shared" si="207"/>
        <v>1100</v>
      </c>
      <c r="C1428">
        <f>INDEX('Hex8'!$C$31:$FF$50,F1428,G1428)</f>
        <v>1.0267035280460073</v>
      </c>
      <c r="D1428" s="65">
        <v>1.3556312282870939</v>
      </c>
      <c r="E1428" s="65"/>
      <c r="F1428">
        <f t="shared" si="211"/>
        <v>7</v>
      </c>
      <c r="G1428">
        <f t="shared" si="202"/>
        <v>72</v>
      </c>
    </row>
    <row r="1429" spans="1:7" x14ac:dyDescent="0.55000000000000004">
      <c r="A1429">
        <f t="shared" si="209"/>
        <v>10225</v>
      </c>
      <c r="B1429" s="66">
        <f t="shared" si="207"/>
        <v>1100</v>
      </c>
      <c r="C1429">
        <f>INDEX('Hex8'!$C$31:$FF$50,F1429,G1429)</f>
        <v>0.86760357919001163</v>
      </c>
      <c r="D1429" s="65">
        <v>1.0307302267806293</v>
      </c>
      <c r="E1429" s="65"/>
      <c r="F1429">
        <f t="shared" si="211"/>
        <v>8</v>
      </c>
      <c r="G1429">
        <f t="shared" si="202"/>
        <v>72</v>
      </c>
    </row>
    <row r="1430" spans="1:7" x14ac:dyDescent="0.55000000000000004">
      <c r="A1430">
        <f t="shared" si="209"/>
        <v>10225</v>
      </c>
      <c r="B1430" s="66">
        <f t="shared" si="207"/>
        <v>1100</v>
      </c>
      <c r="C1430">
        <f>INDEX('Hex8'!$C$31:$FF$50,F1430,G1430)</f>
        <v>0.65932063313677647</v>
      </c>
      <c r="D1430" s="65">
        <v>0.86606314209154855</v>
      </c>
      <c r="E1430" s="65"/>
      <c r="F1430">
        <f t="shared" si="211"/>
        <v>9</v>
      </c>
      <c r="G1430">
        <f t="shared" si="202"/>
        <v>72</v>
      </c>
    </row>
    <row r="1431" spans="1:7" x14ac:dyDescent="0.55000000000000004">
      <c r="A1431">
        <f t="shared" si="209"/>
        <v>10225</v>
      </c>
      <c r="B1431" s="66">
        <f t="shared" si="207"/>
        <v>1100</v>
      </c>
      <c r="C1431">
        <f>INDEX('Hex8'!$C$31:$FF$50,F1431,G1431)</f>
        <v>1.112668817389763</v>
      </c>
      <c r="D1431" s="65">
        <v>1.1675054151057829</v>
      </c>
      <c r="E1431" s="65"/>
      <c r="F1431">
        <f t="shared" si="211"/>
        <v>10</v>
      </c>
      <c r="G1431">
        <f t="shared" ref="G1431:G1494" si="212">G1411+1</f>
        <v>72</v>
      </c>
    </row>
    <row r="1432" spans="1:7" x14ac:dyDescent="0.55000000000000004">
      <c r="A1432">
        <f t="shared" si="209"/>
        <v>10225</v>
      </c>
      <c r="B1432" s="66">
        <f t="shared" si="207"/>
        <v>1100</v>
      </c>
      <c r="C1432">
        <f>INDEX('Hex8'!$C$31:$FF$50,F1432,G1432)</f>
        <v>0.79325369364088405</v>
      </c>
      <c r="D1432" s="65">
        <v>0.95697774563992144</v>
      </c>
      <c r="E1432" s="65"/>
      <c r="F1432">
        <f t="shared" si="211"/>
        <v>11</v>
      </c>
      <c r="G1432">
        <f t="shared" si="212"/>
        <v>72</v>
      </c>
    </row>
    <row r="1433" spans="1:7" x14ac:dyDescent="0.55000000000000004">
      <c r="A1433">
        <f t="shared" si="209"/>
        <v>10225</v>
      </c>
      <c r="B1433" s="66">
        <f t="shared" si="207"/>
        <v>1100</v>
      </c>
      <c r="C1433">
        <f>INDEX('Hex8'!$C$31:$FF$50,F1433,G1433)</f>
        <v>1.1548599199960417</v>
      </c>
      <c r="D1433" s="65">
        <v>1.3460641078796829</v>
      </c>
      <c r="E1433" s="65"/>
      <c r="F1433">
        <f t="shared" si="211"/>
        <v>12</v>
      </c>
      <c r="G1433">
        <f t="shared" si="212"/>
        <v>72</v>
      </c>
    </row>
    <row r="1434" spans="1:7" x14ac:dyDescent="0.55000000000000004">
      <c r="A1434">
        <f t="shared" si="209"/>
        <v>10225</v>
      </c>
      <c r="B1434" s="66">
        <f t="shared" si="207"/>
        <v>1100</v>
      </c>
      <c r="C1434">
        <f>INDEX('Hex8'!$C$31:$FF$50,F1434,G1434)</f>
        <v>1.0868768574464622</v>
      </c>
      <c r="D1434" s="65">
        <v>1.1672257595055451</v>
      </c>
      <c r="E1434" s="65"/>
      <c r="F1434">
        <f t="shared" si="211"/>
        <v>13</v>
      </c>
      <c r="G1434">
        <f t="shared" si="212"/>
        <v>72</v>
      </c>
    </row>
    <row r="1435" spans="1:7" x14ac:dyDescent="0.55000000000000004">
      <c r="A1435">
        <f t="shared" si="209"/>
        <v>10225</v>
      </c>
      <c r="B1435" s="66">
        <f t="shared" si="207"/>
        <v>1100</v>
      </c>
      <c r="C1435">
        <f>INDEX('Hex8'!$C$31:$FF$50,F1435,G1435)</f>
        <v>1.3691393694147962</v>
      </c>
      <c r="D1435" s="65">
        <v>1.5949217285186394</v>
      </c>
      <c r="E1435" s="65"/>
      <c r="F1435">
        <f t="shared" si="211"/>
        <v>14</v>
      </c>
      <c r="G1435">
        <f t="shared" si="212"/>
        <v>72</v>
      </c>
    </row>
    <row r="1436" spans="1:7" x14ac:dyDescent="0.55000000000000004">
      <c r="A1436">
        <f t="shared" si="209"/>
        <v>10225</v>
      </c>
      <c r="B1436" s="66">
        <f t="shared" si="207"/>
        <v>1100</v>
      </c>
      <c r="C1436">
        <f>INDEX('Hex8'!$C$31:$FF$50,F1436,G1436)</f>
        <v>1.0778978969224504</v>
      </c>
      <c r="D1436" s="65">
        <v>1.2674407016180753</v>
      </c>
      <c r="E1436" s="65"/>
      <c r="F1436">
        <f t="shared" si="211"/>
        <v>15</v>
      </c>
      <c r="G1436">
        <f t="shared" si="212"/>
        <v>72</v>
      </c>
    </row>
    <row r="1437" spans="1:7" x14ac:dyDescent="0.55000000000000004">
      <c r="A1437">
        <f t="shared" si="209"/>
        <v>10225</v>
      </c>
      <c r="B1437" s="66">
        <f t="shared" si="207"/>
        <v>1100</v>
      </c>
      <c r="C1437">
        <f>INDEX('Hex8'!$C$31:$FF$50,F1437,G1437)</f>
        <v>0.8018168380386691</v>
      </c>
      <c r="D1437" s="65">
        <v>0.89488259004612958</v>
      </c>
      <c r="E1437" s="65"/>
      <c r="F1437">
        <f t="shared" ref="F1437:F1441" si="213">F1436+1</f>
        <v>16</v>
      </c>
      <c r="G1437">
        <f t="shared" si="212"/>
        <v>72</v>
      </c>
    </row>
    <row r="1438" spans="1:7" x14ac:dyDescent="0.55000000000000004">
      <c r="A1438">
        <f t="shared" si="209"/>
        <v>10225</v>
      </c>
      <c r="B1438" s="66">
        <f t="shared" si="207"/>
        <v>1100</v>
      </c>
      <c r="C1438">
        <f>INDEX('Hex8'!$C$31:$FF$50,F1438,G1438)</f>
        <v>1.1670441778901488</v>
      </c>
      <c r="D1438" s="65">
        <v>1.2750214292717175</v>
      </c>
      <c r="E1438" s="65"/>
      <c r="F1438">
        <f t="shared" si="213"/>
        <v>17</v>
      </c>
      <c r="G1438">
        <f t="shared" si="212"/>
        <v>72</v>
      </c>
    </row>
    <row r="1439" spans="1:7" x14ac:dyDescent="0.55000000000000004">
      <c r="A1439">
        <f t="shared" si="209"/>
        <v>10225</v>
      </c>
      <c r="B1439" s="66">
        <f t="shared" si="207"/>
        <v>1100</v>
      </c>
      <c r="C1439">
        <f>INDEX('Hex8'!$C$31:$FF$50,F1439,G1439)</f>
        <v>1.0153048183962683</v>
      </c>
      <c r="D1439" s="65">
        <v>1.2049060712630628</v>
      </c>
      <c r="E1439" s="65"/>
      <c r="F1439">
        <f t="shared" si="213"/>
        <v>18</v>
      </c>
      <c r="G1439">
        <f t="shared" si="212"/>
        <v>72</v>
      </c>
    </row>
    <row r="1440" spans="1:7" x14ac:dyDescent="0.55000000000000004">
      <c r="A1440">
        <f t="shared" si="209"/>
        <v>10225</v>
      </c>
      <c r="B1440" s="66">
        <f t="shared" si="207"/>
        <v>1100</v>
      </c>
      <c r="C1440">
        <f>INDEX('Hex8'!$C$31:$FF$50,F1440,G1440)</f>
        <v>1.1467767175188011</v>
      </c>
      <c r="D1440" s="65">
        <v>1.3242323335278336</v>
      </c>
      <c r="E1440" s="65"/>
      <c r="F1440">
        <f t="shared" si="213"/>
        <v>19</v>
      </c>
      <c r="G1440">
        <f t="shared" si="212"/>
        <v>72</v>
      </c>
    </row>
    <row r="1441" spans="1:7" x14ac:dyDescent="0.55000000000000004">
      <c r="A1441">
        <f t="shared" si="209"/>
        <v>10225</v>
      </c>
      <c r="B1441" s="66">
        <f t="shared" si="207"/>
        <v>1100</v>
      </c>
      <c r="C1441">
        <f>INDEX('Hex8'!$C$31:$FF$50,F1441,G1441)</f>
        <v>1.1406927667740854</v>
      </c>
      <c r="D1441" s="65">
        <v>1.3926930675882432</v>
      </c>
      <c r="E1441" s="65"/>
      <c r="F1441">
        <f t="shared" si="213"/>
        <v>20</v>
      </c>
      <c r="G1441">
        <f t="shared" si="212"/>
        <v>72</v>
      </c>
    </row>
    <row r="1442" spans="1:7" x14ac:dyDescent="0.55000000000000004">
      <c r="A1442">
        <f t="shared" si="209"/>
        <v>10225</v>
      </c>
      <c r="B1442" s="66">
        <f t="shared" si="207"/>
        <v>1150</v>
      </c>
      <c r="C1442">
        <f>INDEX('Hex8'!$C$31:$FF$50,F1442,G1442)</f>
        <v>0.88778095849142369</v>
      </c>
      <c r="D1442" s="65">
        <v>1.1947908940445182</v>
      </c>
      <c r="E1442" s="65"/>
      <c r="F1442">
        <v>1</v>
      </c>
      <c r="G1442">
        <f t="shared" si="212"/>
        <v>73</v>
      </c>
    </row>
    <row r="1443" spans="1:7" x14ac:dyDescent="0.55000000000000004">
      <c r="A1443">
        <f t="shared" si="209"/>
        <v>10225</v>
      </c>
      <c r="B1443" s="66">
        <f t="shared" si="207"/>
        <v>1150</v>
      </c>
      <c r="C1443">
        <f>INDEX('Hex8'!$C$31:$FF$50,F1443,G1443)</f>
        <v>0.80356645555212158</v>
      </c>
      <c r="D1443" s="65">
        <v>1.0562109337529222</v>
      </c>
      <c r="E1443" s="65"/>
      <c r="F1443">
        <f t="shared" ref="F1443:F1456" si="214">F1442+1</f>
        <v>2</v>
      </c>
      <c r="G1443">
        <f t="shared" si="212"/>
        <v>73</v>
      </c>
    </row>
    <row r="1444" spans="1:7" x14ac:dyDescent="0.55000000000000004">
      <c r="A1444">
        <f t="shared" si="209"/>
        <v>10225</v>
      </c>
      <c r="B1444" s="66">
        <f t="shared" si="207"/>
        <v>1150</v>
      </c>
      <c r="C1444">
        <f>INDEX('Hex8'!$C$31:$FF$50,F1444,G1444)</f>
        <v>0.8183445309613504</v>
      </c>
      <c r="D1444" s="65">
        <v>0.98989625500191891</v>
      </c>
      <c r="E1444" s="65"/>
      <c r="F1444">
        <f t="shared" si="214"/>
        <v>3</v>
      </c>
      <c r="G1444">
        <f t="shared" si="212"/>
        <v>73</v>
      </c>
    </row>
    <row r="1445" spans="1:7" x14ac:dyDescent="0.55000000000000004">
      <c r="A1445">
        <f t="shared" si="209"/>
        <v>10225</v>
      </c>
      <c r="B1445" s="66">
        <f t="shared" si="207"/>
        <v>1150</v>
      </c>
      <c r="C1445">
        <f>INDEX('Hex8'!$C$31:$FF$50,F1445,G1445)</f>
        <v>0.74431927845820112</v>
      </c>
      <c r="D1445" s="65">
        <v>1.1808089813367004</v>
      </c>
      <c r="E1445" s="65"/>
      <c r="F1445">
        <f t="shared" si="214"/>
        <v>4</v>
      </c>
      <c r="G1445">
        <f t="shared" si="212"/>
        <v>73</v>
      </c>
    </row>
    <row r="1446" spans="1:7" x14ac:dyDescent="0.55000000000000004">
      <c r="A1446">
        <f t="shared" si="209"/>
        <v>10225</v>
      </c>
      <c r="B1446" s="66">
        <f t="shared" si="207"/>
        <v>1150</v>
      </c>
      <c r="C1446">
        <f>INDEX('Hex8'!$C$31:$FF$50,F1446,G1446)</f>
        <v>0.89244816588546438</v>
      </c>
      <c r="D1446" s="65">
        <v>1.0094655229912022</v>
      </c>
      <c r="E1446" s="65"/>
      <c r="F1446">
        <f t="shared" si="214"/>
        <v>5</v>
      </c>
      <c r="G1446">
        <f t="shared" si="212"/>
        <v>73</v>
      </c>
    </row>
    <row r="1447" spans="1:7" x14ac:dyDescent="0.55000000000000004">
      <c r="A1447">
        <f t="shared" si="209"/>
        <v>10225</v>
      </c>
      <c r="B1447" s="66">
        <f t="shared" si="207"/>
        <v>1150</v>
      </c>
      <c r="C1447">
        <f>INDEX('Hex8'!$C$31:$FF$50,F1447,G1447)</f>
        <v>1.0587959155110436</v>
      </c>
      <c r="D1447" s="65">
        <v>1.3176631134711994</v>
      </c>
      <c r="E1447" s="65"/>
      <c r="F1447">
        <f t="shared" si="214"/>
        <v>6</v>
      </c>
      <c r="G1447">
        <f t="shared" si="212"/>
        <v>73</v>
      </c>
    </row>
    <row r="1448" spans="1:7" x14ac:dyDescent="0.55000000000000004">
      <c r="A1448">
        <f t="shared" si="209"/>
        <v>10225</v>
      </c>
      <c r="B1448" s="66">
        <f t="shared" si="207"/>
        <v>1150</v>
      </c>
      <c r="C1448">
        <f>INDEX('Hex8'!$C$31:$FF$50,F1448,G1448)</f>
        <v>0.96623247871368967</v>
      </c>
      <c r="D1448" s="65">
        <v>1.3556312282870939</v>
      </c>
      <c r="E1448" s="65"/>
      <c r="F1448">
        <f t="shared" si="214"/>
        <v>7</v>
      </c>
      <c r="G1448">
        <f t="shared" si="212"/>
        <v>73</v>
      </c>
    </row>
    <row r="1449" spans="1:7" x14ac:dyDescent="0.55000000000000004">
      <c r="A1449">
        <f t="shared" si="209"/>
        <v>10225</v>
      </c>
      <c r="B1449" s="66">
        <f t="shared" si="207"/>
        <v>1150</v>
      </c>
      <c r="C1449">
        <f>INDEX('Hex8'!$C$31:$FF$50,F1449,G1449)</f>
        <v>0.80124771336593126</v>
      </c>
      <c r="D1449" s="65">
        <v>1.0307302267806293</v>
      </c>
      <c r="E1449" s="65"/>
      <c r="F1449">
        <f t="shared" si="214"/>
        <v>8</v>
      </c>
      <c r="G1449">
        <f t="shared" si="212"/>
        <v>73</v>
      </c>
    </row>
    <row r="1450" spans="1:7" x14ac:dyDescent="0.55000000000000004">
      <c r="A1450">
        <f t="shared" si="209"/>
        <v>10225</v>
      </c>
      <c r="B1450" s="66">
        <f t="shared" si="207"/>
        <v>1150</v>
      </c>
      <c r="C1450">
        <f>INDEX('Hex8'!$C$31:$FF$50,F1450,G1450)</f>
        <v>0.61452502476958093</v>
      </c>
      <c r="D1450" s="65">
        <v>0.86606314209154855</v>
      </c>
      <c r="E1450" s="65"/>
      <c r="F1450">
        <f t="shared" si="214"/>
        <v>9</v>
      </c>
      <c r="G1450">
        <f t="shared" si="212"/>
        <v>73</v>
      </c>
    </row>
    <row r="1451" spans="1:7" x14ac:dyDescent="0.55000000000000004">
      <c r="A1451">
        <f t="shared" si="209"/>
        <v>10225</v>
      </c>
      <c r="B1451" s="66">
        <f t="shared" si="207"/>
        <v>1150</v>
      </c>
      <c r="C1451">
        <f>INDEX('Hex8'!$C$31:$FF$50,F1451,G1451)</f>
        <v>0.98659015873328282</v>
      </c>
      <c r="D1451" s="65">
        <v>1.1675054151057829</v>
      </c>
      <c r="E1451" s="65"/>
      <c r="F1451">
        <f t="shared" si="214"/>
        <v>10</v>
      </c>
      <c r="G1451">
        <f t="shared" si="212"/>
        <v>73</v>
      </c>
    </row>
    <row r="1452" spans="1:7" x14ac:dyDescent="0.55000000000000004">
      <c r="A1452">
        <f t="shared" si="209"/>
        <v>10225</v>
      </c>
      <c r="B1452" s="66">
        <f t="shared" si="207"/>
        <v>1150</v>
      </c>
      <c r="C1452">
        <f>INDEX('Hex8'!$C$31:$FF$50,F1452,G1452)</f>
        <v>0.69773799477191734</v>
      </c>
      <c r="D1452" s="65">
        <v>0.95697774563992144</v>
      </c>
      <c r="E1452" s="65"/>
      <c r="F1452">
        <f t="shared" si="214"/>
        <v>11</v>
      </c>
      <c r="G1452">
        <f t="shared" si="212"/>
        <v>73</v>
      </c>
    </row>
    <row r="1453" spans="1:7" x14ac:dyDescent="0.55000000000000004">
      <c r="A1453">
        <f t="shared" si="209"/>
        <v>10225</v>
      </c>
      <c r="B1453" s="66">
        <f t="shared" si="207"/>
        <v>1150</v>
      </c>
      <c r="C1453">
        <f>INDEX('Hex8'!$C$31:$FF$50,F1453,G1453)</f>
        <v>1.0381052968900855</v>
      </c>
      <c r="D1453" s="65">
        <v>1.3460641078796829</v>
      </c>
      <c r="E1453" s="65"/>
      <c r="F1453">
        <f t="shared" si="214"/>
        <v>12</v>
      </c>
      <c r="G1453">
        <f t="shared" si="212"/>
        <v>73</v>
      </c>
    </row>
    <row r="1454" spans="1:7" x14ac:dyDescent="0.55000000000000004">
      <c r="A1454">
        <f t="shared" si="209"/>
        <v>10225</v>
      </c>
      <c r="B1454" s="66">
        <f t="shared" si="207"/>
        <v>1150</v>
      </c>
      <c r="C1454">
        <f>INDEX('Hex8'!$C$31:$FF$50,F1454,G1454)</f>
        <v>0.99702322238424712</v>
      </c>
      <c r="D1454" s="65">
        <v>1.1672257595055451</v>
      </c>
      <c r="E1454" s="65"/>
      <c r="F1454">
        <f t="shared" si="214"/>
        <v>13</v>
      </c>
      <c r="G1454">
        <f t="shared" si="212"/>
        <v>73</v>
      </c>
    </row>
    <row r="1455" spans="1:7" x14ac:dyDescent="0.55000000000000004">
      <c r="A1455">
        <f t="shared" si="209"/>
        <v>10225</v>
      </c>
      <c r="B1455" s="66">
        <f t="shared" si="207"/>
        <v>1150</v>
      </c>
      <c r="C1455">
        <f>INDEX('Hex8'!$C$31:$FF$50,F1455,G1455)</f>
        <v>1.2629583174684709</v>
      </c>
      <c r="D1455" s="65">
        <v>1.5949217285186394</v>
      </c>
      <c r="E1455" s="65"/>
      <c r="F1455">
        <f t="shared" si="214"/>
        <v>14</v>
      </c>
      <c r="G1455">
        <f t="shared" si="212"/>
        <v>73</v>
      </c>
    </row>
    <row r="1456" spans="1:7" x14ac:dyDescent="0.55000000000000004">
      <c r="A1456">
        <f t="shared" si="209"/>
        <v>10225</v>
      </c>
      <c r="B1456" s="66">
        <f t="shared" si="207"/>
        <v>1150</v>
      </c>
      <c r="C1456">
        <f>INDEX('Hex8'!$C$31:$FF$50,F1456,G1456)</f>
        <v>0.97585038730473561</v>
      </c>
      <c r="D1456" s="65">
        <v>1.2674407016180753</v>
      </c>
      <c r="E1456" s="65"/>
      <c r="F1456">
        <f t="shared" si="214"/>
        <v>15</v>
      </c>
      <c r="G1456">
        <f t="shared" si="212"/>
        <v>73</v>
      </c>
    </row>
    <row r="1457" spans="1:7" x14ac:dyDescent="0.55000000000000004">
      <c r="A1457">
        <f t="shared" si="209"/>
        <v>10225</v>
      </c>
      <c r="B1457" s="66">
        <f t="shared" si="207"/>
        <v>1150</v>
      </c>
      <c r="C1457">
        <f>INDEX('Hex8'!$C$31:$FF$50,F1457,G1457)</f>
        <v>0.73424138911792136</v>
      </c>
      <c r="D1457" s="65">
        <v>0.89488259004612958</v>
      </c>
      <c r="E1457" s="65"/>
      <c r="F1457">
        <f t="shared" ref="F1457:F1461" si="215">F1456+1</f>
        <v>16</v>
      </c>
      <c r="G1457">
        <f t="shared" si="212"/>
        <v>73</v>
      </c>
    </row>
    <row r="1458" spans="1:7" x14ac:dyDescent="0.55000000000000004">
      <c r="A1458">
        <f t="shared" si="209"/>
        <v>10225</v>
      </c>
      <c r="B1458" s="66">
        <f t="shared" si="207"/>
        <v>1150</v>
      </c>
      <c r="C1458">
        <f>INDEX('Hex8'!$C$31:$FF$50,F1458,G1458)</f>
        <v>1.0579299738464647</v>
      </c>
      <c r="D1458" s="65">
        <v>1.2750214292717175</v>
      </c>
      <c r="E1458" s="65"/>
      <c r="F1458">
        <f t="shared" si="215"/>
        <v>17</v>
      </c>
      <c r="G1458">
        <f t="shared" si="212"/>
        <v>73</v>
      </c>
    </row>
    <row r="1459" spans="1:7" x14ac:dyDescent="0.55000000000000004">
      <c r="A1459">
        <f t="shared" si="209"/>
        <v>10225</v>
      </c>
      <c r="B1459" s="66">
        <f t="shared" si="207"/>
        <v>1150</v>
      </c>
      <c r="C1459">
        <f>INDEX('Hex8'!$C$31:$FF$50,F1459,G1459)</f>
        <v>0.9136249338544572</v>
      </c>
      <c r="D1459" s="65">
        <v>1.2049060712630628</v>
      </c>
      <c r="E1459" s="65"/>
      <c r="F1459">
        <f t="shared" si="215"/>
        <v>18</v>
      </c>
      <c r="G1459">
        <f t="shared" si="212"/>
        <v>73</v>
      </c>
    </row>
    <row r="1460" spans="1:7" x14ac:dyDescent="0.55000000000000004">
      <c r="A1460">
        <f t="shared" si="209"/>
        <v>10225</v>
      </c>
      <c r="B1460" s="66">
        <f t="shared" si="207"/>
        <v>1150</v>
      </c>
      <c r="C1460">
        <f>INDEX('Hex8'!$C$31:$FF$50,F1460,G1460)</f>
        <v>1.0319664672170825</v>
      </c>
      <c r="D1460" s="65">
        <v>1.3242323335278336</v>
      </c>
      <c r="E1460" s="65"/>
      <c r="F1460">
        <f t="shared" si="215"/>
        <v>19</v>
      </c>
      <c r="G1460">
        <f t="shared" si="212"/>
        <v>73</v>
      </c>
    </row>
    <row r="1461" spans="1:7" x14ac:dyDescent="0.55000000000000004">
      <c r="A1461">
        <f t="shared" si="209"/>
        <v>10225</v>
      </c>
      <c r="B1461" s="66">
        <f t="shared" si="207"/>
        <v>1150</v>
      </c>
      <c r="C1461">
        <f>INDEX('Hex8'!$C$31:$FF$50,F1461,G1461)</f>
        <v>0.99692170301528282</v>
      </c>
      <c r="D1461" s="65">
        <v>1.3926930675882432</v>
      </c>
      <c r="E1461" s="65"/>
      <c r="F1461">
        <f t="shared" si="215"/>
        <v>20</v>
      </c>
      <c r="G1461">
        <f t="shared" si="212"/>
        <v>73</v>
      </c>
    </row>
    <row r="1462" spans="1:7" x14ac:dyDescent="0.55000000000000004">
      <c r="A1462">
        <f t="shared" si="209"/>
        <v>10225</v>
      </c>
      <c r="B1462" s="66">
        <f t="shared" si="207"/>
        <v>1200</v>
      </c>
      <c r="C1462">
        <f>INDEX('Hex8'!$C$31:$FF$50,F1462,G1462)</f>
        <v>0.72187383426073504</v>
      </c>
      <c r="D1462" s="65">
        <v>1.1947908940445182</v>
      </c>
      <c r="E1462" s="65"/>
      <c r="F1462">
        <v>1</v>
      </c>
      <c r="G1462">
        <f t="shared" si="212"/>
        <v>74</v>
      </c>
    </row>
    <row r="1463" spans="1:7" x14ac:dyDescent="0.55000000000000004">
      <c r="A1463">
        <f t="shared" si="209"/>
        <v>10225</v>
      </c>
      <c r="B1463" s="66">
        <f t="shared" si="207"/>
        <v>1200</v>
      </c>
      <c r="C1463">
        <f>INDEX('Hex8'!$C$31:$FF$50,F1463,G1463)</f>
        <v>0.62914921630404108</v>
      </c>
      <c r="D1463" s="65">
        <v>1.0562109337529222</v>
      </c>
      <c r="E1463" s="65"/>
      <c r="F1463">
        <f t="shared" ref="F1463:F1476" si="216">F1462+1</f>
        <v>2</v>
      </c>
      <c r="G1463">
        <f t="shared" si="212"/>
        <v>74</v>
      </c>
    </row>
    <row r="1464" spans="1:7" x14ac:dyDescent="0.55000000000000004">
      <c r="A1464">
        <f t="shared" si="209"/>
        <v>10225</v>
      </c>
      <c r="B1464" s="66">
        <f t="shared" si="207"/>
        <v>1200</v>
      </c>
      <c r="C1464">
        <f>INDEX('Hex8'!$C$31:$FF$50,F1464,G1464)</f>
        <v>0.60999715739828253</v>
      </c>
      <c r="D1464" s="65">
        <v>0.98989625500191891</v>
      </c>
      <c r="E1464" s="65"/>
      <c r="F1464">
        <f t="shared" si="216"/>
        <v>3</v>
      </c>
      <c r="G1464">
        <f t="shared" si="212"/>
        <v>74</v>
      </c>
    </row>
    <row r="1465" spans="1:7" x14ac:dyDescent="0.55000000000000004">
      <c r="A1465">
        <f t="shared" si="209"/>
        <v>10225</v>
      </c>
      <c r="B1465" s="66">
        <f t="shared" si="207"/>
        <v>1200</v>
      </c>
      <c r="C1465">
        <f>INDEX('Hex8'!$C$31:$FF$50,F1465,G1465)</f>
        <v>0.61260791455382524</v>
      </c>
      <c r="D1465" s="65">
        <v>1.1808089813367004</v>
      </c>
      <c r="E1465" s="65"/>
      <c r="F1465">
        <f t="shared" si="216"/>
        <v>4</v>
      </c>
      <c r="G1465">
        <f t="shared" si="212"/>
        <v>74</v>
      </c>
    </row>
    <row r="1466" spans="1:7" x14ac:dyDescent="0.55000000000000004">
      <c r="A1466">
        <f t="shared" si="209"/>
        <v>10225</v>
      </c>
      <c r="B1466" s="66">
        <f t="shared" ref="B1466:B1529" si="217">B1446+50</f>
        <v>1200</v>
      </c>
      <c r="C1466">
        <f>INDEX('Hex8'!$C$31:$FF$50,F1466,G1466)</f>
        <v>0.65862276061839542</v>
      </c>
      <c r="D1466" s="65">
        <v>1.0094655229912022</v>
      </c>
      <c r="E1466" s="65"/>
      <c r="F1466">
        <f t="shared" si="216"/>
        <v>5</v>
      </c>
      <c r="G1466">
        <f t="shared" si="212"/>
        <v>74</v>
      </c>
    </row>
    <row r="1467" spans="1:7" x14ac:dyDescent="0.55000000000000004">
      <c r="A1467">
        <f t="shared" si="209"/>
        <v>10225</v>
      </c>
      <c r="B1467" s="66">
        <f t="shared" si="217"/>
        <v>1200</v>
      </c>
      <c r="C1467">
        <f>INDEX('Hex8'!$C$31:$FF$50,F1467,G1467)</f>
        <v>0.88152221335176195</v>
      </c>
      <c r="D1467" s="65">
        <v>1.3176631134711994</v>
      </c>
      <c r="E1467" s="65"/>
      <c r="F1467">
        <f t="shared" si="216"/>
        <v>6</v>
      </c>
      <c r="G1467">
        <f t="shared" si="212"/>
        <v>74</v>
      </c>
    </row>
    <row r="1468" spans="1:7" x14ac:dyDescent="0.55000000000000004">
      <c r="A1468">
        <f t="shared" si="209"/>
        <v>10225</v>
      </c>
      <c r="B1468" s="66">
        <f t="shared" si="217"/>
        <v>1200</v>
      </c>
      <c r="C1468">
        <f>INDEX('Hex8'!$C$31:$FF$50,F1468,G1468)</f>
        <v>0.7816972580218734</v>
      </c>
      <c r="D1468" s="65">
        <v>1.3556312282870939</v>
      </c>
      <c r="E1468" s="65"/>
      <c r="F1468">
        <f t="shared" si="216"/>
        <v>7</v>
      </c>
      <c r="G1468">
        <f t="shared" si="212"/>
        <v>74</v>
      </c>
    </row>
    <row r="1469" spans="1:7" x14ac:dyDescent="0.55000000000000004">
      <c r="A1469">
        <f t="shared" si="209"/>
        <v>10225</v>
      </c>
      <c r="B1469" s="66">
        <f t="shared" si="217"/>
        <v>1200</v>
      </c>
      <c r="C1469">
        <f>INDEX('Hex8'!$C$31:$FF$50,F1469,G1469)</f>
        <v>0.5966675304515372</v>
      </c>
      <c r="D1469" s="65">
        <v>1.0307302267806293</v>
      </c>
      <c r="E1469" s="65"/>
      <c r="F1469">
        <f t="shared" si="216"/>
        <v>8</v>
      </c>
      <c r="G1469">
        <f t="shared" si="212"/>
        <v>74</v>
      </c>
    </row>
    <row r="1470" spans="1:7" x14ac:dyDescent="0.55000000000000004">
      <c r="A1470">
        <f t="shared" si="209"/>
        <v>10225</v>
      </c>
      <c r="B1470" s="66">
        <f t="shared" si="217"/>
        <v>1200</v>
      </c>
      <c r="C1470">
        <f>INDEX('Hex8'!$C$31:$FF$50,F1470,G1470)</f>
        <v>0.48368250194584644</v>
      </c>
      <c r="D1470" s="65">
        <v>0.86606314209154855</v>
      </c>
      <c r="E1470" s="65"/>
      <c r="F1470">
        <f t="shared" si="216"/>
        <v>9</v>
      </c>
      <c r="G1470">
        <f t="shared" si="212"/>
        <v>74</v>
      </c>
    </row>
    <row r="1471" spans="1:7" x14ac:dyDescent="0.55000000000000004">
      <c r="A1471">
        <f t="shared" si="209"/>
        <v>10225</v>
      </c>
      <c r="B1471" s="66">
        <f t="shared" si="217"/>
        <v>1200</v>
      </c>
      <c r="C1471">
        <f>INDEX('Hex8'!$C$31:$FF$50,F1471,G1471)</f>
        <v>0.67543803578505102</v>
      </c>
      <c r="D1471" s="65">
        <v>1.1675054151057829</v>
      </c>
      <c r="E1471" s="65"/>
      <c r="F1471">
        <f t="shared" si="216"/>
        <v>10</v>
      </c>
      <c r="G1471">
        <f t="shared" si="212"/>
        <v>74</v>
      </c>
    </row>
    <row r="1472" spans="1:7" x14ac:dyDescent="0.55000000000000004">
      <c r="A1472">
        <f t="shared" si="209"/>
        <v>10225</v>
      </c>
      <c r="B1472" s="66">
        <f t="shared" si="217"/>
        <v>1200</v>
      </c>
      <c r="C1472">
        <f>INDEX('Hex8'!$C$31:$FF$50,F1472,G1472)</f>
        <v>0.46284449913557374</v>
      </c>
      <c r="D1472" s="65">
        <v>0.95697774563992144</v>
      </c>
      <c r="E1472" s="65"/>
      <c r="F1472">
        <f t="shared" si="216"/>
        <v>11</v>
      </c>
      <c r="G1472">
        <f t="shared" si="212"/>
        <v>74</v>
      </c>
    </row>
    <row r="1473" spans="1:7" x14ac:dyDescent="0.55000000000000004">
      <c r="A1473">
        <f t="shared" si="209"/>
        <v>10225</v>
      </c>
      <c r="B1473" s="66">
        <f t="shared" si="217"/>
        <v>1200</v>
      </c>
      <c r="C1473">
        <f>INDEX('Hex8'!$C$31:$FF$50,F1473,G1473)</f>
        <v>0.734920137733167</v>
      </c>
      <c r="D1473" s="65">
        <v>1.3460641078796829</v>
      </c>
      <c r="E1473" s="65"/>
      <c r="F1473">
        <f t="shared" si="216"/>
        <v>12</v>
      </c>
      <c r="G1473">
        <f t="shared" si="212"/>
        <v>74</v>
      </c>
    </row>
    <row r="1474" spans="1:7" x14ac:dyDescent="0.55000000000000004">
      <c r="A1474">
        <f t="shared" si="209"/>
        <v>10225</v>
      </c>
      <c r="B1474" s="66">
        <f t="shared" si="217"/>
        <v>1200</v>
      </c>
      <c r="C1474">
        <f>INDEX('Hex8'!$C$31:$FF$50,F1474,G1474)</f>
        <v>0.7723777455395745</v>
      </c>
      <c r="D1474" s="65">
        <v>1.1672257595055451</v>
      </c>
      <c r="E1474" s="65"/>
      <c r="F1474">
        <f t="shared" si="216"/>
        <v>13</v>
      </c>
      <c r="G1474">
        <f t="shared" si="212"/>
        <v>74</v>
      </c>
    </row>
    <row r="1475" spans="1:7" x14ac:dyDescent="0.55000000000000004">
      <c r="A1475">
        <f t="shared" ref="A1475:A1538" si="218">A1155+225</f>
        <v>10225</v>
      </c>
      <c r="B1475" s="66">
        <f t="shared" si="217"/>
        <v>1200</v>
      </c>
      <c r="C1475">
        <f>INDEX('Hex8'!$C$31:$FF$50,F1475,G1475)</f>
        <v>0.9861530722840508</v>
      </c>
      <c r="D1475" s="65">
        <v>1.5949217285186394</v>
      </c>
      <c r="E1475" s="65"/>
      <c r="F1475">
        <f t="shared" si="216"/>
        <v>14</v>
      </c>
      <c r="G1475">
        <f t="shared" si="212"/>
        <v>74</v>
      </c>
    </row>
    <row r="1476" spans="1:7" x14ac:dyDescent="0.55000000000000004">
      <c r="A1476">
        <f t="shared" si="218"/>
        <v>10225</v>
      </c>
      <c r="B1476" s="66">
        <f t="shared" si="217"/>
        <v>1200</v>
      </c>
      <c r="C1476">
        <f>INDEX('Hex8'!$C$31:$FF$50,F1476,G1476)</f>
        <v>0.68961045415278532</v>
      </c>
      <c r="D1476" s="65">
        <v>1.2674407016180753</v>
      </c>
      <c r="E1476" s="65"/>
      <c r="F1476">
        <f t="shared" si="216"/>
        <v>15</v>
      </c>
      <c r="G1476">
        <f t="shared" si="212"/>
        <v>74</v>
      </c>
    </row>
    <row r="1477" spans="1:7" x14ac:dyDescent="0.55000000000000004">
      <c r="A1477">
        <f t="shared" si="218"/>
        <v>10225</v>
      </c>
      <c r="B1477" s="66">
        <f t="shared" si="217"/>
        <v>1200</v>
      </c>
      <c r="C1477">
        <f>INDEX('Hex8'!$C$31:$FF$50,F1477,G1477)</f>
        <v>0.53985128066317989</v>
      </c>
      <c r="D1477" s="65">
        <v>0.89488259004612958</v>
      </c>
      <c r="E1477" s="65"/>
      <c r="F1477">
        <f t="shared" ref="F1477:F1481" si="219">F1476+1</f>
        <v>16</v>
      </c>
      <c r="G1477">
        <f t="shared" si="212"/>
        <v>74</v>
      </c>
    </row>
    <row r="1478" spans="1:7" x14ac:dyDescent="0.55000000000000004">
      <c r="A1478">
        <f t="shared" si="218"/>
        <v>10225</v>
      </c>
      <c r="B1478" s="66">
        <f t="shared" si="217"/>
        <v>1200</v>
      </c>
      <c r="C1478">
        <f>INDEX('Hex8'!$C$31:$FF$50,F1478,G1478)</f>
        <v>0.77132894162814858</v>
      </c>
      <c r="D1478" s="65">
        <v>1.2750214292717175</v>
      </c>
      <c r="E1478" s="65"/>
      <c r="F1478">
        <f t="shared" si="219"/>
        <v>17</v>
      </c>
      <c r="G1478">
        <f t="shared" si="212"/>
        <v>74</v>
      </c>
    </row>
    <row r="1479" spans="1:7" x14ac:dyDescent="0.55000000000000004">
      <c r="A1479">
        <f t="shared" si="218"/>
        <v>10225</v>
      </c>
      <c r="B1479" s="66">
        <f t="shared" si="217"/>
        <v>1200</v>
      </c>
      <c r="C1479">
        <f>INDEX('Hex8'!$C$31:$FF$50,F1479,G1479)</f>
        <v>0.62786392978231376</v>
      </c>
      <c r="D1479" s="65">
        <v>1.2049060712630628</v>
      </c>
      <c r="E1479" s="65"/>
      <c r="F1479">
        <f t="shared" si="219"/>
        <v>18</v>
      </c>
      <c r="G1479">
        <f t="shared" si="212"/>
        <v>74</v>
      </c>
    </row>
    <row r="1480" spans="1:7" x14ac:dyDescent="0.55000000000000004">
      <c r="A1480">
        <f t="shared" si="218"/>
        <v>10225</v>
      </c>
      <c r="B1480" s="66">
        <f t="shared" si="217"/>
        <v>1200</v>
      </c>
      <c r="C1480">
        <f>INDEX('Hex8'!$C$31:$FF$50,F1480,G1480)</f>
        <v>0.73980154953095112</v>
      </c>
      <c r="D1480" s="65">
        <v>1.3242323335278336</v>
      </c>
      <c r="E1480" s="65"/>
      <c r="F1480">
        <f t="shared" si="219"/>
        <v>19</v>
      </c>
      <c r="G1480">
        <f t="shared" si="212"/>
        <v>74</v>
      </c>
    </row>
    <row r="1481" spans="1:7" x14ac:dyDescent="0.55000000000000004">
      <c r="A1481">
        <f t="shared" si="218"/>
        <v>10225</v>
      </c>
      <c r="B1481" s="66">
        <f t="shared" si="217"/>
        <v>1200</v>
      </c>
      <c r="C1481">
        <f>INDEX('Hex8'!$C$31:$FF$50,F1481,G1481)</f>
        <v>0.67424442937101192</v>
      </c>
      <c r="D1481" s="65">
        <v>1.3926930675882432</v>
      </c>
      <c r="E1481" s="65"/>
      <c r="F1481">
        <f t="shared" si="219"/>
        <v>20</v>
      </c>
      <c r="G1481">
        <f t="shared" si="212"/>
        <v>74</v>
      </c>
    </row>
    <row r="1482" spans="1:7" x14ac:dyDescent="0.55000000000000004">
      <c r="A1482">
        <f t="shared" si="218"/>
        <v>10225</v>
      </c>
      <c r="B1482" s="66">
        <f t="shared" si="217"/>
        <v>1250</v>
      </c>
      <c r="C1482">
        <f>INDEX('Hex8'!$C$31:$FF$50,F1482,G1482)</f>
        <v>0.40968984507481798</v>
      </c>
      <c r="D1482" s="65">
        <v>1.1947908940445182</v>
      </c>
      <c r="E1482" s="65"/>
      <c r="F1482">
        <v>1</v>
      </c>
      <c r="G1482">
        <f t="shared" si="212"/>
        <v>75</v>
      </c>
    </row>
    <row r="1483" spans="1:7" x14ac:dyDescent="0.55000000000000004">
      <c r="A1483">
        <f t="shared" si="218"/>
        <v>10225</v>
      </c>
      <c r="B1483" s="66">
        <f t="shared" si="217"/>
        <v>1250</v>
      </c>
      <c r="C1483">
        <f>INDEX('Hex8'!$C$31:$FF$50,F1483,G1483)</f>
        <v>0.33025576097646525</v>
      </c>
      <c r="D1483" s="65">
        <v>1.0562109337529222</v>
      </c>
      <c r="E1483" s="65"/>
      <c r="F1483">
        <f t="shared" ref="F1483:F1496" si="220">F1482+1</f>
        <v>2</v>
      </c>
      <c r="G1483">
        <f t="shared" si="212"/>
        <v>75</v>
      </c>
    </row>
    <row r="1484" spans="1:7" x14ac:dyDescent="0.55000000000000004">
      <c r="A1484">
        <f t="shared" si="218"/>
        <v>10225</v>
      </c>
      <c r="B1484" s="66">
        <f t="shared" si="217"/>
        <v>1250</v>
      </c>
      <c r="C1484">
        <f>INDEX('Hex8'!$C$31:$FF$50,F1484,G1484)</f>
        <v>0.30839992218245665</v>
      </c>
      <c r="D1484" s="65">
        <v>0.98989625500191891</v>
      </c>
      <c r="E1484" s="65"/>
      <c r="F1484">
        <f t="shared" si="220"/>
        <v>3</v>
      </c>
      <c r="G1484">
        <f t="shared" si="212"/>
        <v>75</v>
      </c>
    </row>
    <row r="1485" spans="1:7" x14ac:dyDescent="0.55000000000000004">
      <c r="A1485">
        <f t="shared" si="218"/>
        <v>10225</v>
      </c>
      <c r="B1485" s="66">
        <f t="shared" si="217"/>
        <v>1250</v>
      </c>
      <c r="C1485">
        <f>INDEX('Hex8'!$C$31:$FF$50,F1485,G1485)</f>
        <v>0.34643614832284653</v>
      </c>
      <c r="D1485" s="65">
        <v>1.1808089813367004</v>
      </c>
      <c r="E1485" s="65"/>
      <c r="F1485">
        <f t="shared" si="220"/>
        <v>4</v>
      </c>
      <c r="G1485">
        <f t="shared" si="212"/>
        <v>75</v>
      </c>
    </row>
    <row r="1486" spans="1:7" x14ac:dyDescent="0.55000000000000004">
      <c r="A1486">
        <f t="shared" si="218"/>
        <v>10225</v>
      </c>
      <c r="B1486" s="66">
        <f t="shared" si="217"/>
        <v>1250</v>
      </c>
      <c r="C1486">
        <f>INDEX('Hex8'!$C$31:$FF$50,F1486,G1486)</f>
        <v>0.27518530461410684</v>
      </c>
      <c r="D1486" s="65">
        <v>1.0094655229912022</v>
      </c>
      <c r="E1486" s="65"/>
      <c r="F1486">
        <f t="shared" si="220"/>
        <v>5</v>
      </c>
      <c r="G1486">
        <f t="shared" si="212"/>
        <v>75</v>
      </c>
    </row>
    <row r="1487" spans="1:7" x14ac:dyDescent="0.55000000000000004">
      <c r="A1487">
        <f t="shared" si="218"/>
        <v>10225</v>
      </c>
      <c r="B1487" s="66">
        <f t="shared" si="217"/>
        <v>1250</v>
      </c>
      <c r="C1487">
        <f>INDEX('Hex8'!$C$31:$FF$50,F1487,G1487)</f>
        <v>0.53182851551299137</v>
      </c>
      <c r="D1487" s="65">
        <v>1.3176631134711994</v>
      </c>
      <c r="E1487" s="65"/>
      <c r="F1487">
        <f t="shared" si="220"/>
        <v>6</v>
      </c>
      <c r="G1487">
        <f t="shared" si="212"/>
        <v>75</v>
      </c>
    </row>
    <row r="1488" spans="1:7" x14ac:dyDescent="0.55000000000000004">
      <c r="A1488">
        <f t="shared" si="218"/>
        <v>10225</v>
      </c>
      <c r="B1488" s="66">
        <f t="shared" si="217"/>
        <v>1250</v>
      </c>
      <c r="C1488">
        <f>INDEX('Hex8'!$C$31:$FF$50,F1488,G1488)</f>
        <v>0.44388301156889254</v>
      </c>
      <c r="D1488" s="65">
        <v>1.3556312282870939</v>
      </c>
      <c r="E1488" s="65"/>
      <c r="F1488">
        <f t="shared" si="220"/>
        <v>7</v>
      </c>
      <c r="G1488">
        <f t="shared" si="212"/>
        <v>75</v>
      </c>
    </row>
    <row r="1489" spans="1:7" x14ac:dyDescent="0.55000000000000004">
      <c r="A1489">
        <f t="shared" si="218"/>
        <v>10225</v>
      </c>
      <c r="B1489" s="66">
        <f t="shared" si="217"/>
        <v>1250</v>
      </c>
      <c r="C1489">
        <f>INDEX('Hex8'!$C$31:$FF$50,F1489,G1489)</f>
        <v>0.26103231347299038</v>
      </c>
      <c r="D1489" s="65">
        <v>1.0307302267806293</v>
      </c>
      <c r="E1489" s="65"/>
      <c r="F1489">
        <f t="shared" si="220"/>
        <v>8</v>
      </c>
      <c r="G1489">
        <f t="shared" si="212"/>
        <v>75</v>
      </c>
    </row>
    <row r="1490" spans="1:7" x14ac:dyDescent="0.55000000000000004">
      <c r="A1490">
        <f t="shared" si="218"/>
        <v>10225</v>
      </c>
      <c r="B1490" s="66">
        <f t="shared" si="217"/>
        <v>1250</v>
      </c>
      <c r="C1490">
        <f>INDEX('Hex8'!$C$31:$FF$50,F1490,G1490)</f>
        <v>0.23697195093690876</v>
      </c>
      <c r="D1490" s="65">
        <v>0.86606314209154855</v>
      </c>
      <c r="E1490" s="65"/>
      <c r="F1490">
        <f t="shared" si="220"/>
        <v>9</v>
      </c>
      <c r="G1490">
        <f t="shared" si="212"/>
        <v>75</v>
      </c>
    </row>
    <row r="1491" spans="1:7" x14ac:dyDescent="0.55000000000000004">
      <c r="A1491">
        <f t="shared" si="218"/>
        <v>10225</v>
      </c>
      <c r="B1491" s="66">
        <f t="shared" si="217"/>
        <v>1250</v>
      </c>
      <c r="C1491">
        <f>INDEX('Hex8'!$C$31:$FF$50,F1491,G1491)</f>
        <v>0.28002560599054799</v>
      </c>
      <c r="D1491" s="65">
        <v>1.1675054151057829</v>
      </c>
      <c r="E1491" s="65"/>
      <c r="F1491">
        <f t="shared" si="220"/>
        <v>10</v>
      </c>
      <c r="G1491">
        <f t="shared" si="212"/>
        <v>75</v>
      </c>
    </row>
    <row r="1492" spans="1:7" x14ac:dyDescent="0.55000000000000004">
      <c r="A1492">
        <f t="shared" si="218"/>
        <v>10225</v>
      </c>
      <c r="B1492" s="66">
        <f t="shared" si="217"/>
        <v>1250</v>
      </c>
      <c r="C1492">
        <f>INDEX('Hex8'!$C$31:$FF$50,F1492,G1492)</f>
        <v>0.20528261725443364</v>
      </c>
      <c r="D1492" s="65">
        <v>0.95697774563992144</v>
      </c>
      <c r="E1492" s="65"/>
      <c r="F1492">
        <f t="shared" si="220"/>
        <v>11</v>
      </c>
      <c r="G1492">
        <f t="shared" si="212"/>
        <v>75</v>
      </c>
    </row>
    <row r="1493" spans="1:7" x14ac:dyDescent="0.55000000000000004">
      <c r="A1493">
        <f t="shared" si="218"/>
        <v>10225</v>
      </c>
      <c r="B1493" s="66">
        <f t="shared" si="217"/>
        <v>1250</v>
      </c>
      <c r="C1493">
        <f>INDEX('Hex8'!$C$31:$FF$50,F1493,G1493)</f>
        <v>0.3142136917901292</v>
      </c>
      <c r="D1493" s="65">
        <v>1.3460641078796829</v>
      </c>
      <c r="E1493" s="65"/>
      <c r="F1493">
        <f t="shared" si="220"/>
        <v>12</v>
      </c>
      <c r="G1493">
        <f t="shared" si="212"/>
        <v>75</v>
      </c>
    </row>
    <row r="1494" spans="1:7" x14ac:dyDescent="0.55000000000000004">
      <c r="A1494">
        <f t="shared" si="218"/>
        <v>10225</v>
      </c>
      <c r="B1494" s="66">
        <f t="shared" si="217"/>
        <v>1250</v>
      </c>
      <c r="C1494">
        <f>INDEX('Hex8'!$C$31:$FF$50,F1494,G1494)</f>
        <v>0.4274531399249698</v>
      </c>
      <c r="D1494" s="65">
        <v>1.1672257595055451</v>
      </c>
      <c r="E1494" s="65"/>
      <c r="F1494">
        <f t="shared" si="220"/>
        <v>13</v>
      </c>
      <c r="G1494">
        <f t="shared" si="212"/>
        <v>75</v>
      </c>
    </row>
    <row r="1495" spans="1:7" x14ac:dyDescent="0.55000000000000004">
      <c r="A1495">
        <f t="shared" si="218"/>
        <v>10225</v>
      </c>
      <c r="B1495" s="66">
        <f t="shared" si="217"/>
        <v>1250</v>
      </c>
      <c r="C1495">
        <f>INDEX('Hex8'!$C$31:$FF$50,F1495,G1495)</f>
        <v>0.54491143247028406</v>
      </c>
      <c r="D1495" s="65">
        <v>1.5949217285186394</v>
      </c>
      <c r="E1495" s="65"/>
      <c r="F1495">
        <f t="shared" si="220"/>
        <v>14</v>
      </c>
      <c r="G1495">
        <f t="shared" ref="G1495:G1558" si="221">G1475+1</f>
        <v>75</v>
      </c>
    </row>
    <row r="1496" spans="1:7" x14ac:dyDescent="0.55000000000000004">
      <c r="A1496">
        <f t="shared" si="218"/>
        <v>10225</v>
      </c>
      <c r="B1496" s="66">
        <f t="shared" si="217"/>
        <v>1250</v>
      </c>
      <c r="C1496">
        <f>INDEX('Hex8'!$C$31:$FF$50,F1496,G1496)</f>
        <v>0.27771590638034843</v>
      </c>
      <c r="D1496" s="65">
        <v>1.2674407016180753</v>
      </c>
      <c r="E1496" s="65"/>
      <c r="F1496">
        <f t="shared" si="220"/>
        <v>15</v>
      </c>
      <c r="G1496">
        <f t="shared" si="221"/>
        <v>75</v>
      </c>
    </row>
    <row r="1497" spans="1:7" x14ac:dyDescent="0.55000000000000004">
      <c r="A1497">
        <f t="shared" si="218"/>
        <v>10225</v>
      </c>
      <c r="B1497" s="66">
        <f t="shared" si="217"/>
        <v>1250</v>
      </c>
      <c r="C1497">
        <f>INDEX('Hex8'!$C$31:$FF$50,F1497,G1497)</f>
        <v>0.22974810376521188</v>
      </c>
      <c r="D1497" s="65">
        <v>0.89488259004612958</v>
      </c>
      <c r="E1497" s="65"/>
      <c r="F1497">
        <f t="shared" ref="F1497:F1501" si="222">F1496+1</f>
        <v>16</v>
      </c>
      <c r="G1497">
        <f t="shared" si="221"/>
        <v>75</v>
      </c>
    </row>
    <row r="1498" spans="1:7" x14ac:dyDescent="0.55000000000000004">
      <c r="A1498">
        <f t="shared" si="218"/>
        <v>10225</v>
      </c>
      <c r="B1498" s="66">
        <f t="shared" si="217"/>
        <v>1250</v>
      </c>
      <c r="C1498">
        <f>INDEX('Hex8'!$C$31:$FF$50,F1498,G1498)</f>
        <v>0.35111631342696609</v>
      </c>
      <c r="D1498" s="65">
        <v>1.2750214292717175</v>
      </c>
      <c r="E1498" s="65"/>
      <c r="F1498">
        <f t="shared" si="222"/>
        <v>17</v>
      </c>
      <c r="G1498">
        <f t="shared" si="221"/>
        <v>75</v>
      </c>
    </row>
    <row r="1499" spans="1:7" x14ac:dyDescent="0.55000000000000004">
      <c r="A1499">
        <f t="shared" si="218"/>
        <v>10225</v>
      </c>
      <c r="B1499" s="66">
        <f t="shared" si="217"/>
        <v>1250</v>
      </c>
      <c r="C1499">
        <f>INDEX('Hex8'!$C$31:$FF$50,F1499,G1499)</f>
        <v>0.2539295016466554</v>
      </c>
      <c r="D1499" s="65">
        <v>1.2049060712630628</v>
      </c>
      <c r="E1499" s="65"/>
      <c r="F1499">
        <f t="shared" si="222"/>
        <v>18</v>
      </c>
      <c r="G1499">
        <f t="shared" si="221"/>
        <v>75</v>
      </c>
    </row>
    <row r="1500" spans="1:7" x14ac:dyDescent="0.55000000000000004">
      <c r="A1500">
        <f t="shared" si="218"/>
        <v>10225</v>
      </c>
      <c r="B1500" s="66">
        <f t="shared" si="217"/>
        <v>1250</v>
      </c>
      <c r="C1500">
        <f>INDEX('Hex8'!$C$31:$FF$50,F1500,G1500)</f>
        <v>0.34703199488187902</v>
      </c>
      <c r="D1500" s="65">
        <v>1.3242323335278336</v>
      </c>
      <c r="E1500" s="65"/>
      <c r="F1500">
        <f t="shared" si="222"/>
        <v>19</v>
      </c>
      <c r="G1500">
        <f t="shared" si="221"/>
        <v>75</v>
      </c>
    </row>
    <row r="1501" spans="1:7" x14ac:dyDescent="0.55000000000000004">
      <c r="A1501">
        <f t="shared" si="218"/>
        <v>10225</v>
      </c>
      <c r="B1501" s="66">
        <f t="shared" si="217"/>
        <v>1250</v>
      </c>
      <c r="C1501">
        <f>INDEX('Hex8'!$C$31:$FF$50,F1501,G1501)</f>
        <v>0.29772594238874012</v>
      </c>
      <c r="D1501" s="65">
        <v>1.3926930675882432</v>
      </c>
      <c r="E1501" s="65"/>
      <c r="F1501">
        <f t="shared" si="222"/>
        <v>20</v>
      </c>
      <c r="G1501">
        <f t="shared" si="221"/>
        <v>75</v>
      </c>
    </row>
    <row r="1502" spans="1:7" x14ac:dyDescent="0.55000000000000004">
      <c r="A1502">
        <f t="shared" si="218"/>
        <v>10225</v>
      </c>
      <c r="B1502" s="66">
        <f t="shared" si="217"/>
        <v>1300</v>
      </c>
      <c r="C1502">
        <f>INDEX('Hex8'!$C$31:$FF$50,F1502,G1502)</f>
        <v>0.17462369696137378</v>
      </c>
      <c r="D1502" s="65">
        <v>1.1947908940445182</v>
      </c>
      <c r="E1502" s="65"/>
      <c r="F1502">
        <v>1</v>
      </c>
      <c r="G1502">
        <f t="shared" si="221"/>
        <v>76</v>
      </c>
    </row>
    <row r="1503" spans="1:7" x14ac:dyDescent="0.55000000000000004">
      <c r="A1503">
        <f t="shared" si="218"/>
        <v>10225</v>
      </c>
      <c r="B1503" s="66">
        <f t="shared" si="217"/>
        <v>1300</v>
      </c>
      <c r="C1503">
        <f>INDEX('Hex8'!$C$31:$FF$50,F1503,G1503)</f>
        <v>0.12327394607264491</v>
      </c>
      <c r="D1503" s="65">
        <v>1.0562109337529222</v>
      </c>
      <c r="E1503" s="65"/>
      <c r="F1503">
        <f t="shared" ref="F1503:F1516" si="223">F1502+1</f>
        <v>2</v>
      </c>
      <c r="G1503">
        <f t="shared" si="221"/>
        <v>76</v>
      </c>
    </row>
    <row r="1504" spans="1:7" x14ac:dyDescent="0.55000000000000004">
      <c r="A1504">
        <f t="shared" si="218"/>
        <v>10225</v>
      </c>
      <c r="B1504" s="66">
        <f t="shared" si="217"/>
        <v>1300</v>
      </c>
      <c r="C1504">
        <f>INDEX('Hex8'!$C$31:$FF$50,F1504,G1504)</f>
        <v>0.12035266455374574</v>
      </c>
      <c r="D1504" s="65">
        <v>0.98989625500191891</v>
      </c>
      <c r="E1504" s="65"/>
      <c r="F1504">
        <f t="shared" si="223"/>
        <v>3</v>
      </c>
      <c r="G1504">
        <f t="shared" si="221"/>
        <v>76</v>
      </c>
    </row>
    <row r="1505" spans="1:7" x14ac:dyDescent="0.55000000000000004">
      <c r="A1505">
        <f t="shared" si="218"/>
        <v>10225</v>
      </c>
      <c r="B1505" s="66">
        <f t="shared" si="217"/>
        <v>1300</v>
      </c>
      <c r="C1505">
        <f>INDEX('Hex8'!$C$31:$FF$50,F1505,G1505)</f>
        <v>0.13161970557270897</v>
      </c>
      <c r="D1505" s="65">
        <v>1.1808089813367004</v>
      </c>
      <c r="E1505" s="65"/>
      <c r="F1505">
        <f t="shared" si="223"/>
        <v>4</v>
      </c>
      <c r="G1505">
        <f t="shared" si="221"/>
        <v>76</v>
      </c>
    </row>
    <row r="1506" spans="1:7" x14ac:dyDescent="0.55000000000000004">
      <c r="A1506">
        <f t="shared" si="218"/>
        <v>10225</v>
      </c>
      <c r="B1506" s="66">
        <f t="shared" si="217"/>
        <v>1300</v>
      </c>
      <c r="C1506">
        <f>INDEX('Hex8'!$C$31:$FF$50,F1506,G1506)</f>
        <v>8.3436697650507693E-2</v>
      </c>
      <c r="D1506" s="65">
        <v>1.0094655229912022</v>
      </c>
      <c r="E1506" s="65"/>
      <c r="F1506">
        <f t="shared" si="223"/>
        <v>5</v>
      </c>
      <c r="G1506">
        <f t="shared" si="221"/>
        <v>76</v>
      </c>
    </row>
    <row r="1507" spans="1:7" x14ac:dyDescent="0.55000000000000004">
      <c r="A1507">
        <f t="shared" si="218"/>
        <v>10225</v>
      </c>
      <c r="B1507" s="66">
        <f t="shared" si="217"/>
        <v>1300</v>
      </c>
      <c r="C1507">
        <f>INDEX('Hex8'!$C$31:$FF$50,F1507,G1507)</f>
        <v>0.21152062680949907</v>
      </c>
      <c r="D1507" s="65">
        <v>1.3176631134711994</v>
      </c>
      <c r="E1507" s="65"/>
      <c r="F1507">
        <f t="shared" si="223"/>
        <v>6</v>
      </c>
      <c r="G1507">
        <f t="shared" si="221"/>
        <v>76</v>
      </c>
    </row>
    <row r="1508" spans="1:7" x14ac:dyDescent="0.55000000000000004">
      <c r="A1508">
        <f t="shared" si="218"/>
        <v>10225</v>
      </c>
      <c r="B1508" s="66">
        <f t="shared" si="217"/>
        <v>1300</v>
      </c>
      <c r="C1508">
        <f>INDEX('Hex8'!$C$31:$FF$50,F1508,G1508)</f>
        <v>0.19153663149359654</v>
      </c>
      <c r="D1508" s="65">
        <v>1.3556312282870939</v>
      </c>
      <c r="E1508" s="65"/>
      <c r="F1508">
        <f t="shared" si="223"/>
        <v>7</v>
      </c>
      <c r="G1508">
        <f t="shared" si="221"/>
        <v>76</v>
      </c>
    </row>
    <row r="1509" spans="1:7" x14ac:dyDescent="0.55000000000000004">
      <c r="A1509">
        <f t="shared" si="218"/>
        <v>10225</v>
      </c>
      <c r="B1509" s="66">
        <f t="shared" si="217"/>
        <v>1300</v>
      </c>
      <c r="C1509">
        <f>INDEX('Hex8'!$C$31:$FF$50,F1509,G1509)</f>
        <v>8.0375787104400603E-2</v>
      </c>
      <c r="D1509" s="65">
        <v>1.0307302267806293</v>
      </c>
      <c r="E1509" s="65"/>
      <c r="F1509">
        <f t="shared" si="223"/>
        <v>8</v>
      </c>
      <c r="G1509">
        <f t="shared" si="221"/>
        <v>76</v>
      </c>
    </row>
    <row r="1510" spans="1:7" x14ac:dyDescent="0.55000000000000004">
      <c r="A1510">
        <f t="shared" si="218"/>
        <v>10225</v>
      </c>
      <c r="B1510" s="66">
        <f t="shared" si="217"/>
        <v>1300</v>
      </c>
      <c r="C1510">
        <f>INDEX('Hex8'!$C$31:$FF$50,F1510,G1510)</f>
        <v>7.7083407426922934E-2</v>
      </c>
      <c r="D1510" s="65">
        <v>0.86606314209154855</v>
      </c>
      <c r="E1510" s="65"/>
      <c r="F1510">
        <f t="shared" si="223"/>
        <v>9</v>
      </c>
      <c r="G1510">
        <f t="shared" si="221"/>
        <v>76</v>
      </c>
    </row>
    <row r="1511" spans="1:7" x14ac:dyDescent="0.55000000000000004">
      <c r="A1511">
        <f t="shared" si="218"/>
        <v>10225</v>
      </c>
      <c r="B1511" s="66">
        <f t="shared" si="217"/>
        <v>1300</v>
      </c>
      <c r="C1511">
        <f>INDEX('Hex8'!$C$31:$FF$50,F1511,G1511)</f>
        <v>8.8377219553856606E-2</v>
      </c>
      <c r="D1511" s="65">
        <v>1.1675054151057829</v>
      </c>
      <c r="E1511" s="65"/>
      <c r="F1511">
        <f t="shared" si="223"/>
        <v>10</v>
      </c>
      <c r="G1511">
        <f t="shared" si="221"/>
        <v>76</v>
      </c>
    </row>
    <row r="1512" spans="1:7" x14ac:dyDescent="0.55000000000000004">
      <c r="A1512">
        <f t="shared" si="218"/>
        <v>10225</v>
      </c>
      <c r="B1512" s="66">
        <f t="shared" si="217"/>
        <v>1300</v>
      </c>
      <c r="C1512">
        <f>INDEX('Hex8'!$C$31:$FF$50,F1512,G1512)</f>
        <v>7.4713829120965233E-2</v>
      </c>
      <c r="D1512" s="65">
        <v>0.95697774563992144</v>
      </c>
      <c r="E1512" s="65"/>
      <c r="F1512">
        <f t="shared" si="223"/>
        <v>11</v>
      </c>
      <c r="G1512">
        <f t="shared" si="221"/>
        <v>76</v>
      </c>
    </row>
    <row r="1513" spans="1:7" x14ac:dyDescent="0.55000000000000004">
      <c r="A1513">
        <f t="shared" si="218"/>
        <v>10225</v>
      </c>
      <c r="B1513" s="66">
        <f t="shared" si="217"/>
        <v>1300</v>
      </c>
      <c r="C1513">
        <f>INDEX('Hex8'!$C$31:$FF$50,F1513,G1513)</f>
        <v>9.5908437118273404E-2</v>
      </c>
      <c r="D1513" s="65">
        <v>1.3460641078796829</v>
      </c>
      <c r="E1513" s="65"/>
      <c r="F1513">
        <f t="shared" si="223"/>
        <v>12</v>
      </c>
      <c r="G1513">
        <f t="shared" si="221"/>
        <v>76</v>
      </c>
    </row>
    <row r="1514" spans="1:7" x14ac:dyDescent="0.55000000000000004">
      <c r="A1514">
        <f t="shared" si="218"/>
        <v>10225</v>
      </c>
      <c r="B1514" s="66">
        <f t="shared" si="217"/>
        <v>1300</v>
      </c>
      <c r="C1514">
        <f>INDEX('Hex8'!$C$31:$FF$50,F1514,G1514)</f>
        <v>0.19791516501786191</v>
      </c>
      <c r="D1514" s="65">
        <v>1.1672257595055451</v>
      </c>
      <c r="E1514" s="65"/>
      <c r="F1514">
        <f t="shared" si="223"/>
        <v>13</v>
      </c>
      <c r="G1514">
        <f t="shared" si="221"/>
        <v>76</v>
      </c>
    </row>
    <row r="1515" spans="1:7" x14ac:dyDescent="0.55000000000000004">
      <c r="A1515">
        <f t="shared" si="218"/>
        <v>10225</v>
      </c>
      <c r="B1515" s="66">
        <f t="shared" si="217"/>
        <v>1300</v>
      </c>
      <c r="C1515">
        <f>INDEX('Hex8'!$C$31:$FF$50,F1515,G1515)</f>
        <v>0.23759720085799207</v>
      </c>
      <c r="D1515" s="65">
        <v>1.5949217285186394</v>
      </c>
      <c r="E1515" s="65"/>
      <c r="F1515">
        <f t="shared" si="223"/>
        <v>14</v>
      </c>
      <c r="G1515">
        <f t="shared" si="221"/>
        <v>76</v>
      </c>
    </row>
    <row r="1516" spans="1:7" x14ac:dyDescent="0.55000000000000004">
      <c r="A1516">
        <f t="shared" si="218"/>
        <v>10225</v>
      </c>
      <c r="B1516" s="66">
        <f t="shared" si="217"/>
        <v>1300</v>
      </c>
      <c r="C1516">
        <f>INDEX('Hex8'!$C$31:$FF$50,F1516,G1516)</f>
        <v>8.6341916526898765E-2</v>
      </c>
      <c r="D1516" s="65">
        <v>1.2674407016180753</v>
      </c>
      <c r="E1516" s="65"/>
      <c r="F1516">
        <f t="shared" si="223"/>
        <v>15</v>
      </c>
      <c r="G1516">
        <f t="shared" si="221"/>
        <v>76</v>
      </c>
    </row>
    <row r="1517" spans="1:7" x14ac:dyDescent="0.55000000000000004">
      <c r="A1517">
        <f t="shared" si="218"/>
        <v>10225</v>
      </c>
      <c r="B1517" s="66">
        <f t="shared" si="217"/>
        <v>1300</v>
      </c>
      <c r="C1517">
        <f>INDEX('Hex8'!$C$31:$FF$50,F1517,G1517)</f>
        <v>7.4093992773693329E-2</v>
      </c>
      <c r="D1517" s="65">
        <v>0.89488259004612958</v>
      </c>
      <c r="E1517" s="65"/>
      <c r="F1517">
        <f t="shared" ref="F1517:F1521" si="224">F1516+1</f>
        <v>16</v>
      </c>
      <c r="G1517">
        <f t="shared" si="221"/>
        <v>76</v>
      </c>
    </row>
    <row r="1518" spans="1:7" x14ac:dyDescent="0.55000000000000004">
      <c r="A1518">
        <f t="shared" si="218"/>
        <v>10225</v>
      </c>
      <c r="B1518" s="66">
        <f t="shared" si="217"/>
        <v>1300</v>
      </c>
      <c r="C1518">
        <f>INDEX('Hex8'!$C$31:$FF$50,F1518,G1518)</f>
        <v>0.11569183015630176</v>
      </c>
      <c r="D1518" s="65">
        <v>1.2750214292717175</v>
      </c>
      <c r="E1518" s="65"/>
      <c r="F1518">
        <f t="shared" si="224"/>
        <v>17</v>
      </c>
      <c r="G1518">
        <f t="shared" si="221"/>
        <v>76</v>
      </c>
    </row>
    <row r="1519" spans="1:7" x14ac:dyDescent="0.55000000000000004">
      <c r="A1519">
        <f t="shared" si="218"/>
        <v>10225</v>
      </c>
      <c r="B1519" s="66">
        <f t="shared" si="217"/>
        <v>1300</v>
      </c>
      <c r="C1519">
        <f>INDEX('Hex8'!$C$31:$FF$50,F1519,G1519)</f>
        <v>7.3590034178271244E-2</v>
      </c>
      <c r="D1519" s="65">
        <v>1.2049060712630628</v>
      </c>
      <c r="E1519" s="65"/>
      <c r="F1519">
        <f t="shared" si="224"/>
        <v>18</v>
      </c>
      <c r="G1519">
        <f t="shared" si="221"/>
        <v>76</v>
      </c>
    </row>
    <row r="1520" spans="1:7" x14ac:dyDescent="0.55000000000000004">
      <c r="A1520">
        <f t="shared" si="218"/>
        <v>10225</v>
      </c>
      <c r="B1520" s="66">
        <f t="shared" si="217"/>
        <v>1300</v>
      </c>
      <c r="C1520">
        <f>INDEX('Hex8'!$C$31:$FF$50,F1520,G1520)</f>
        <v>0.14770241515867741</v>
      </c>
      <c r="D1520" s="65">
        <v>1.3242323335278336</v>
      </c>
      <c r="E1520" s="65"/>
      <c r="F1520">
        <f t="shared" si="224"/>
        <v>19</v>
      </c>
      <c r="G1520">
        <f t="shared" si="221"/>
        <v>76</v>
      </c>
    </row>
    <row r="1521" spans="1:7" x14ac:dyDescent="0.55000000000000004">
      <c r="A1521">
        <f t="shared" si="218"/>
        <v>10225</v>
      </c>
      <c r="B1521" s="66">
        <f t="shared" si="217"/>
        <v>1300</v>
      </c>
      <c r="C1521">
        <f>INDEX('Hex8'!$C$31:$FF$50,F1521,G1521)</f>
        <v>0.12198066925103571</v>
      </c>
      <c r="D1521" s="65">
        <v>1.3926930675882432</v>
      </c>
      <c r="E1521" s="65"/>
      <c r="F1521">
        <f t="shared" si="224"/>
        <v>20</v>
      </c>
      <c r="G1521">
        <f t="shared" si="221"/>
        <v>76</v>
      </c>
    </row>
    <row r="1522" spans="1:7" x14ac:dyDescent="0.55000000000000004">
      <c r="A1522">
        <f t="shared" si="218"/>
        <v>10225</v>
      </c>
      <c r="B1522" s="66">
        <f t="shared" si="217"/>
        <v>1350</v>
      </c>
      <c r="C1522">
        <f>INDEX('Hex8'!$C$31:$FF$50,F1522,G1522)</f>
        <v>3.4848184777733791E-2</v>
      </c>
      <c r="D1522" s="65">
        <v>1.1947908940445182</v>
      </c>
      <c r="E1522" s="65"/>
      <c r="F1522">
        <v>1</v>
      </c>
      <c r="G1522">
        <f t="shared" si="221"/>
        <v>77</v>
      </c>
    </row>
    <row r="1523" spans="1:7" x14ac:dyDescent="0.55000000000000004">
      <c r="A1523">
        <f t="shared" si="218"/>
        <v>10225</v>
      </c>
      <c r="B1523" s="66">
        <f t="shared" si="217"/>
        <v>1350</v>
      </c>
      <c r="C1523">
        <f>INDEX('Hex8'!$C$31:$FF$50,F1523,G1523)</f>
        <v>2.5159762865823204E-2</v>
      </c>
      <c r="D1523" s="65">
        <v>1.0562109337529222</v>
      </c>
      <c r="E1523" s="65"/>
      <c r="F1523">
        <f t="shared" ref="F1523:F1536" si="225">F1522+1</f>
        <v>2</v>
      </c>
      <c r="G1523">
        <f t="shared" si="221"/>
        <v>77</v>
      </c>
    </row>
    <row r="1524" spans="1:7" x14ac:dyDescent="0.55000000000000004">
      <c r="A1524">
        <f t="shared" si="218"/>
        <v>10225</v>
      </c>
      <c r="B1524" s="66">
        <f t="shared" si="217"/>
        <v>1350</v>
      </c>
      <c r="C1524">
        <f>INDEX('Hex8'!$C$31:$FF$50,F1524,G1524)</f>
        <v>2.7516094496456589E-2</v>
      </c>
      <c r="D1524" s="65">
        <v>0.98989625500191891</v>
      </c>
      <c r="E1524" s="65"/>
      <c r="F1524">
        <f t="shared" si="225"/>
        <v>3</v>
      </c>
      <c r="G1524">
        <f t="shared" si="221"/>
        <v>77</v>
      </c>
    </row>
    <row r="1525" spans="1:7" x14ac:dyDescent="0.55000000000000004">
      <c r="A1525">
        <f t="shared" si="218"/>
        <v>10225</v>
      </c>
      <c r="B1525" s="66">
        <f t="shared" si="217"/>
        <v>1350</v>
      </c>
      <c r="C1525">
        <f>INDEX('Hex8'!$C$31:$FF$50,F1525,G1525)</f>
        <v>2.5398070649508012E-2</v>
      </c>
      <c r="D1525" s="65">
        <v>1.1808089813367004</v>
      </c>
      <c r="E1525" s="65"/>
      <c r="F1525">
        <f t="shared" si="225"/>
        <v>4</v>
      </c>
      <c r="G1525">
        <f t="shared" si="221"/>
        <v>77</v>
      </c>
    </row>
    <row r="1526" spans="1:7" x14ac:dyDescent="0.55000000000000004">
      <c r="A1526">
        <f t="shared" si="218"/>
        <v>10225</v>
      </c>
      <c r="B1526" s="66">
        <f t="shared" si="217"/>
        <v>1350</v>
      </c>
      <c r="C1526">
        <f>INDEX('Hex8'!$C$31:$FF$50,F1526,G1526)</f>
        <v>1.9929684550245085E-2</v>
      </c>
      <c r="D1526" s="65">
        <v>1.0094655229912022</v>
      </c>
      <c r="E1526" s="65"/>
      <c r="F1526">
        <f t="shared" si="225"/>
        <v>5</v>
      </c>
      <c r="G1526">
        <f t="shared" si="221"/>
        <v>77</v>
      </c>
    </row>
    <row r="1527" spans="1:7" x14ac:dyDescent="0.55000000000000004">
      <c r="A1527">
        <f t="shared" si="218"/>
        <v>10225</v>
      </c>
      <c r="B1527" s="66">
        <f t="shared" si="217"/>
        <v>1350</v>
      </c>
      <c r="C1527">
        <f>INDEX('Hex8'!$C$31:$FF$50,F1527,G1527)</f>
        <v>3.9408373869426444E-2</v>
      </c>
      <c r="D1527" s="65">
        <v>1.3176631134711994</v>
      </c>
      <c r="E1527" s="65"/>
      <c r="F1527">
        <f t="shared" si="225"/>
        <v>6</v>
      </c>
      <c r="G1527">
        <f t="shared" si="221"/>
        <v>77</v>
      </c>
    </row>
    <row r="1528" spans="1:7" x14ac:dyDescent="0.55000000000000004">
      <c r="A1528">
        <f t="shared" si="218"/>
        <v>10225</v>
      </c>
      <c r="B1528" s="66">
        <f t="shared" si="217"/>
        <v>1350</v>
      </c>
      <c r="C1528">
        <f>INDEX('Hex8'!$C$31:$FF$50,F1528,G1528)</f>
        <v>3.76799973172924E-2</v>
      </c>
      <c r="D1528" s="65">
        <v>1.3556312282870939</v>
      </c>
      <c r="E1528" s="65"/>
      <c r="F1528">
        <f t="shared" si="225"/>
        <v>7</v>
      </c>
      <c r="G1528">
        <f t="shared" si="221"/>
        <v>77</v>
      </c>
    </row>
    <row r="1529" spans="1:7" x14ac:dyDescent="0.55000000000000004">
      <c r="A1529">
        <f t="shared" si="218"/>
        <v>10225</v>
      </c>
      <c r="B1529" s="66">
        <f t="shared" si="217"/>
        <v>1350</v>
      </c>
      <c r="C1529">
        <f>INDEX('Hex8'!$C$31:$FF$50,F1529,G1529)</f>
        <v>1.5017167807602852E-2</v>
      </c>
      <c r="D1529" s="65">
        <v>1.0307302267806293</v>
      </c>
      <c r="E1529" s="65"/>
      <c r="F1529">
        <f t="shared" si="225"/>
        <v>8</v>
      </c>
      <c r="G1529">
        <f t="shared" si="221"/>
        <v>77</v>
      </c>
    </row>
    <row r="1530" spans="1:7" x14ac:dyDescent="0.55000000000000004">
      <c r="A1530">
        <f t="shared" si="218"/>
        <v>10225</v>
      </c>
      <c r="B1530" s="66">
        <f t="shared" ref="B1530:B1593" si="226">B1510+50</f>
        <v>1350</v>
      </c>
      <c r="C1530">
        <f>INDEX('Hex8'!$C$31:$FF$50,F1530,G1530)</f>
        <v>1.6109013865102901E-2</v>
      </c>
      <c r="D1530" s="65">
        <v>0.86606314209154855</v>
      </c>
      <c r="E1530" s="65"/>
      <c r="F1530">
        <f t="shared" si="225"/>
        <v>9</v>
      </c>
      <c r="G1530">
        <f t="shared" si="221"/>
        <v>77</v>
      </c>
    </row>
    <row r="1531" spans="1:7" x14ac:dyDescent="0.55000000000000004">
      <c r="A1531">
        <f t="shared" si="218"/>
        <v>10225</v>
      </c>
      <c r="B1531" s="66">
        <f t="shared" si="226"/>
        <v>1350</v>
      </c>
      <c r="C1531">
        <f>INDEX('Hex8'!$C$31:$FF$50,F1531,G1531)</f>
        <v>2.277768800800083E-2</v>
      </c>
      <c r="D1531" s="65">
        <v>1.1675054151057829</v>
      </c>
      <c r="E1531" s="65"/>
      <c r="F1531">
        <f t="shared" si="225"/>
        <v>10</v>
      </c>
      <c r="G1531">
        <f t="shared" si="221"/>
        <v>77</v>
      </c>
    </row>
    <row r="1532" spans="1:7" x14ac:dyDescent="0.55000000000000004">
      <c r="A1532">
        <f t="shared" si="218"/>
        <v>10225</v>
      </c>
      <c r="B1532" s="66">
        <f t="shared" si="226"/>
        <v>1350</v>
      </c>
      <c r="C1532">
        <f>INDEX('Hex8'!$C$31:$FF$50,F1532,G1532)</f>
        <v>1.8487534491438952E-2</v>
      </c>
      <c r="D1532" s="65">
        <v>0.95697774563992144</v>
      </c>
      <c r="E1532" s="65"/>
      <c r="F1532">
        <f t="shared" si="225"/>
        <v>11</v>
      </c>
      <c r="G1532">
        <f t="shared" si="221"/>
        <v>77</v>
      </c>
    </row>
    <row r="1533" spans="1:7" x14ac:dyDescent="0.55000000000000004">
      <c r="A1533">
        <f t="shared" si="218"/>
        <v>10225</v>
      </c>
      <c r="B1533" s="66">
        <f t="shared" si="226"/>
        <v>1350</v>
      </c>
      <c r="C1533">
        <f>INDEX('Hex8'!$C$31:$FF$50,F1533,G1533)</f>
        <v>2.2360687943638723E-2</v>
      </c>
      <c r="D1533" s="65">
        <v>1.3460641078796829</v>
      </c>
      <c r="E1533" s="65"/>
      <c r="F1533">
        <f t="shared" si="225"/>
        <v>12</v>
      </c>
      <c r="G1533">
        <f t="shared" si="221"/>
        <v>77</v>
      </c>
    </row>
    <row r="1534" spans="1:7" x14ac:dyDescent="0.55000000000000004">
      <c r="A1534">
        <f t="shared" si="218"/>
        <v>10225</v>
      </c>
      <c r="B1534" s="66">
        <f t="shared" si="226"/>
        <v>1350</v>
      </c>
      <c r="C1534">
        <f>INDEX('Hex8'!$C$31:$FF$50,F1534,G1534)</f>
        <v>4.0039685690562037E-2</v>
      </c>
      <c r="D1534" s="65">
        <v>1.1672257595055451</v>
      </c>
      <c r="E1534" s="65"/>
      <c r="F1534">
        <f t="shared" si="225"/>
        <v>13</v>
      </c>
      <c r="G1534">
        <f t="shared" si="221"/>
        <v>77</v>
      </c>
    </row>
    <row r="1535" spans="1:7" x14ac:dyDescent="0.55000000000000004">
      <c r="A1535">
        <f t="shared" si="218"/>
        <v>10225</v>
      </c>
      <c r="B1535" s="66">
        <f t="shared" si="226"/>
        <v>1350</v>
      </c>
      <c r="C1535">
        <f>INDEX('Hex8'!$C$31:$FF$50,F1535,G1535)</f>
        <v>4.8956796146584311E-2</v>
      </c>
      <c r="D1535" s="65">
        <v>1.5949217285186394</v>
      </c>
      <c r="E1535" s="65"/>
      <c r="F1535">
        <f t="shared" si="225"/>
        <v>14</v>
      </c>
      <c r="G1535">
        <f t="shared" si="221"/>
        <v>77</v>
      </c>
    </row>
    <row r="1536" spans="1:7" x14ac:dyDescent="0.55000000000000004">
      <c r="A1536">
        <f t="shared" si="218"/>
        <v>10225</v>
      </c>
      <c r="B1536" s="66">
        <f t="shared" si="226"/>
        <v>1350</v>
      </c>
      <c r="C1536">
        <f>INDEX('Hex8'!$C$31:$FF$50,F1536,G1536)</f>
        <v>2.2904362210746456E-2</v>
      </c>
      <c r="D1536" s="65">
        <v>1.2674407016180753</v>
      </c>
      <c r="E1536" s="65"/>
      <c r="F1536">
        <f t="shared" si="225"/>
        <v>15</v>
      </c>
      <c r="G1536">
        <f t="shared" si="221"/>
        <v>77</v>
      </c>
    </row>
    <row r="1537" spans="1:7" x14ac:dyDescent="0.55000000000000004">
      <c r="A1537">
        <f t="shared" si="218"/>
        <v>10225</v>
      </c>
      <c r="B1537" s="66">
        <f t="shared" si="226"/>
        <v>1350</v>
      </c>
      <c r="C1537">
        <f>INDEX('Hex8'!$C$31:$FF$50,F1537,G1537)</f>
        <v>1.4501721709789282E-2</v>
      </c>
      <c r="D1537" s="65">
        <v>0.89488259004612958</v>
      </c>
      <c r="E1537" s="65"/>
      <c r="F1537">
        <f t="shared" ref="F1537:F1541" si="227">F1536+1</f>
        <v>16</v>
      </c>
      <c r="G1537">
        <f t="shared" si="221"/>
        <v>77</v>
      </c>
    </row>
    <row r="1538" spans="1:7" x14ac:dyDescent="0.55000000000000004">
      <c r="A1538">
        <f t="shared" si="218"/>
        <v>10225</v>
      </c>
      <c r="B1538" s="66">
        <f t="shared" si="226"/>
        <v>1350</v>
      </c>
      <c r="C1538">
        <f>INDEX('Hex8'!$C$31:$FF$50,F1538,G1538)</f>
        <v>2.6267695092655016E-2</v>
      </c>
      <c r="D1538" s="65">
        <v>1.2750214292717175</v>
      </c>
      <c r="E1538" s="65"/>
      <c r="F1538">
        <f t="shared" si="227"/>
        <v>17</v>
      </c>
      <c r="G1538">
        <f t="shared" si="221"/>
        <v>77</v>
      </c>
    </row>
    <row r="1539" spans="1:7" x14ac:dyDescent="0.55000000000000004">
      <c r="A1539">
        <f t="shared" ref="A1539:A1601" si="228">A1219+225</f>
        <v>10225</v>
      </c>
      <c r="B1539" s="66">
        <f t="shared" si="226"/>
        <v>1350</v>
      </c>
      <c r="C1539">
        <f>INDEX('Hex8'!$C$31:$FF$50,F1539,G1539)</f>
        <v>1.7853071516689519E-2</v>
      </c>
      <c r="D1539" s="65">
        <v>1.2049060712630628</v>
      </c>
      <c r="E1539" s="65"/>
      <c r="F1539">
        <f t="shared" si="227"/>
        <v>18</v>
      </c>
      <c r="G1539">
        <f t="shared" si="221"/>
        <v>77</v>
      </c>
    </row>
    <row r="1540" spans="1:7" x14ac:dyDescent="0.55000000000000004">
      <c r="A1540">
        <f t="shared" si="228"/>
        <v>10225</v>
      </c>
      <c r="B1540" s="66">
        <f t="shared" si="226"/>
        <v>1350</v>
      </c>
      <c r="C1540">
        <f>INDEX('Hex8'!$C$31:$FF$50,F1540,G1540)</f>
        <v>3.6697031212410906E-2</v>
      </c>
      <c r="D1540" s="65">
        <v>1.3242323335278336</v>
      </c>
      <c r="E1540" s="65"/>
      <c r="F1540">
        <f t="shared" si="227"/>
        <v>19</v>
      </c>
      <c r="G1540">
        <f t="shared" si="221"/>
        <v>77</v>
      </c>
    </row>
    <row r="1541" spans="1:7" x14ac:dyDescent="0.55000000000000004">
      <c r="A1541">
        <f t="shared" si="228"/>
        <v>10225</v>
      </c>
      <c r="B1541" s="66">
        <f t="shared" si="226"/>
        <v>1350</v>
      </c>
      <c r="C1541">
        <f>INDEX('Hex8'!$C$31:$FF$50,F1541,G1541)</f>
        <v>3.0395602912056351E-2</v>
      </c>
      <c r="D1541" s="65">
        <v>1.3926930675882432</v>
      </c>
      <c r="E1541" s="65"/>
      <c r="F1541">
        <f t="shared" si="227"/>
        <v>20</v>
      </c>
      <c r="G1541">
        <f t="shared" si="221"/>
        <v>77</v>
      </c>
    </row>
    <row r="1542" spans="1:7" x14ac:dyDescent="0.55000000000000004">
      <c r="A1542">
        <f t="shared" si="228"/>
        <v>10225</v>
      </c>
      <c r="B1542" s="66">
        <f t="shared" si="226"/>
        <v>1400</v>
      </c>
      <c r="C1542">
        <f>INDEX('Hex8'!$C$31:$FF$50,F1542,G1542)</f>
        <v>1.0292961618192207E-2</v>
      </c>
      <c r="D1542" s="65">
        <v>1.1947908940445182</v>
      </c>
      <c r="E1542" s="65"/>
      <c r="F1542">
        <v>1</v>
      </c>
      <c r="G1542">
        <f t="shared" si="221"/>
        <v>78</v>
      </c>
    </row>
    <row r="1543" spans="1:7" x14ac:dyDescent="0.55000000000000004">
      <c r="A1543">
        <f t="shared" si="228"/>
        <v>10225</v>
      </c>
      <c r="B1543" s="66">
        <f t="shared" si="226"/>
        <v>1400</v>
      </c>
      <c r="C1543">
        <f>INDEX('Hex8'!$C$31:$FF$50,F1543,G1543)</f>
        <v>8.2782643290873932E-3</v>
      </c>
      <c r="D1543" s="65">
        <v>1.0562109337529222</v>
      </c>
      <c r="E1543" s="65"/>
      <c r="F1543">
        <f t="shared" ref="F1543:F1556" si="229">F1542+1</f>
        <v>2</v>
      </c>
      <c r="G1543">
        <f t="shared" si="221"/>
        <v>78</v>
      </c>
    </row>
    <row r="1544" spans="1:7" x14ac:dyDescent="0.55000000000000004">
      <c r="A1544">
        <f t="shared" si="228"/>
        <v>10225</v>
      </c>
      <c r="B1544" s="66">
        <f t="shared" si="226"/>
        <v>1400</v>
      </c>
      <c r="C1544">
        <f>INDEX('Hex8'!$C$31:$FF$50,F1544,G1544)</f>
        <v>1.0218368842360515E-2</v>
      </c>
      <c r="D1544" s="65">
        <v>0.98989625500191891</v>
      </c>
      <c r="E1544" s="65"/>
      <c r="F1544">
        <f t="shared" si="229"/>
        <v>3</v>
      </c>
      <c r="G1544">
        <f t="shared" si="221"/>
        <v>78</v>
      </c>
    </row>
    <row r="1545" spans="1:7" x14ac:dyDescent="0.55000000000000004">
      <c r="A1545">
        <f t="shared" si="228"/>
        <v>10225</v>
      </c>
      <c r="B1545" s="66">
        <f t="shared" si="226"/>
        <v>1400</v>
      </c>
      <c r="C1545">
        <f>INDEX('Hex8'!$C$31:$FF$50,F1545,G1545)</f>
        <v>8.5585939670293626E-3</v>
      </c>
      <c r="D1545" s="65">
        <v>1.1808089813367004</v>
      </c>
      <c r="E1545" s="65"/>
      <c r="F1545">
        <f t="shared" si="229"/>
        <v>4</v>
      </c>
      <c r="G1545">
        <f t="shared" si="221"/>
        <v>78</v>
      </c>
    </row>
    <row r="1546" spans="1:7" x14ac:dyDescent="0.55000000000000004">
      <c r="A1546">
        <f t="shared" si="228"/>
        <v>10225</v>
      </c>
      <c r="B1546" s="66">
        <f t="shared" si="226"/>
        <v>1400</v>
      </c>
      <c r="C1546">
        <f>INDEX('Hex8'!$C$31:$FF$50,F1546,G1546)</f>
        <v>7.6150355940446625E-3</v>
      </c>
      <c r="D1546" s="65">
        <v>1.0094655229912022</v>
      </c>
      <c r="E1546" s="65"/>
      <c r="F1546">
        <f t="shared" si="229"/>
        <v>5</v>
      </c>
      <c r="G1546">
        <f t="shared" si="221"/>
        <v>78</v>
      </c>
    </row>
    <row r="1547" spans="1:7" x14ac:dyDescent="0.55000000000000004">
      <c r="A1547">
        <f t="shared" si="228"/>
        <v>10225</v>
      </c>
      <c r="B1547" s="66">
        <f t="shared" si="226"/>
        <v>1400</v>
      </c>
      <c r="C1547">
        <f>INDEX('Hex8'!$C$31:$FF$50,F1547,G1547)</f>
        <v>1.1942880948124655E-2</v>
      </c>
      <c r="D1547" s="65">
        <v>1.3176631134711994</v>
      </c>
      <c r="E1547" s="65"/>
      <c r="F1547">
        <f t="shared" si="229"/>
        <v>6</v>
      </c>
      <c r="G1547">
        <f t="shared" si="221"/>
        <v>78</v>
      </c>
    </row>
    <row r="1548" spans="1:7" x14ac:dyDescent="0.55000000000000004">
      <c r="A1548">
        <f t="shared" si="228"/>
        <v>10225</v>
      </c>
      <c r="B1548" s="66">
        <f t="shared" si="226"/>
        <v>1400</v>
      </c>
      <c r="C1548">
        <f>INDEX('Hex8'!$C$31:$FF$50,F1548,G1548)</f>
        <v>9.7794777398081192E-3</v>
      </c>
      <c r="D1548" s="65">
        <v>1.3556312282870939</v>
      </c>
      <c r="E1548" s="65"/>
      <c r="F1548">
        <f t="shared" si="229"/>
        <v>7</v>
      </c>
      <c r="G1548">
        <f t="shared" si="221"/>
        <v>78</v>
      </c>
    </row>
    <row r="1549" spans="1:7" x14ac:dyDescent="0.55000000000000004">
      <c r="A1549">
        <f t="shared" si="228"/>
        <v>10225</v>
      </c>
      <c r="B1549" s="66">
        <f t="shared" si="226"/>
        <v>1400</v>
      </c>
      <c r="C1549">
        <f>INDEX('Hex8'!$C$31:$FF$50,F1549,G1549)</f>
        <v>5.4326681162098966E-3</v>
      </c>
      <c r="D1549" s="65">
        <v>1.0307302267806293</v>
      </c>
      <c r="E1549" s="65"/>
      <c r="F1549">
        <f t="shared" si="229"/>
        <v>8</v>
      </c>
      <c r="G1549">
        <f t="shared" si="221"/>
        <v>78</v>
      </c>
    </row>
    <row r="1550" spans="1:7" x14ac:dyDescent="0.55000000000000004">
      <c r="A1550">
        <f t="shared" si="228"/>
        <v>10225</v>
      </c>
      <c r="B1550" s="66">
        <f t="shared" si="226"/>
        <v>1400</v>
      </c>
      <c r="C1550">
        <f>INDEX('Hex8'!$C$31:$FF$50,F1550,G1550)</f>
        <v>5.9244708967172112E-3</v>
      </c>
      <c r="D1550" s="65">
        <v>0.86606314209154855</v>
      </c>
      <c r="E1550" s="65"/>
      <c r="F1550">
        <f t="shared" si="229"/>
        <v>9</v>
      </c>
      <c r="G1550">
        <f t="shared" si="221"/>
        <v>78</v>
      </c>
    </row>
    <row r="1551" spans="1:7" x14ac:dyDescent="0.55000000000000004">
      <c r="A1551">
        <f t="shared" si="228"/>
        <v>10225</v>
      </c>
      <c r="B1551" s="66">
        <f t="shared" si="226"/>
        <v>1400</v>
      </c>
      <c r="C1551">
        <f>INDEX('Hex8'!$C$31:$FF$50,F1551,G1551)</f>
        <v>8.9724568385133267E-3</v>
      </c>
      <c r="D1551" s="65">
        <v>1.1675054151057829</v>
      </c>
      <c r="E1551" s="65"/>
      <c r="F1551">
        <f t="shared" si="229"/>
        <v>10</v>
      </c>
      <c r="G1551">
        <f t="shared" si="221"/>
        <v>78</v>
      </c>
    </row>
    <row r="1552" spans="1:7" x14ac:dyDescent="0.55000000000000004">
      <c r="A1552">
        <f t="shared" si="228"/>
        <v>10225</v>
      </c>
      <c r="B1552" s="66">
        <f t="shared" si="226"/>
        <v>1400</v>
      </c>
      <c r="C1552">
        <f>INDEX('Hex8'!$C$31:$FF$50,F1552,G1552)</f>
        <v>7.5076537314226486E-3</v>
      </c>
      <c r="D1552" s="65">
        <v>0.95697774563992144</v>
      </c>
      <c r="E1552" s="65"/>
      <c r="F1552">
        <f t="shared" si="229"/>
        <v>11</v>
      </c>
      <c r="G1552">
        <f t="shared" si="221"/>
        <v>78</v>
      </c>
    </row>
    <row r="1553" spans="1:7" x14ac:dyDescent="0.55000000000000004">
      <c r="A1553">
        <f t="shared" si="228"/>
        <v>10225</v>
      </c>
      <c r="B1553" s="66">
        <f t="shared" si="226"/>
        <v>1400</v>
      </c>
      <c r="C1553">
        <f>INDEX('Hex8'!$C$31:$FF$50,F1553,G1553)</f>
        <v>8.4215103510081914E-3</v>
      </c>
      <c r="D1553" s="65">
        <v>1.3460641078796829</v>
      </c>
      <c r="E1553" s="65"/>
      <c r="F1553">
        <f t="shared" si="229"/>
        <v>12</v>
      </c>
      <c r="G1553">
        <f t="shared" si="221"/>
        <v>78</v>
      </c>
    </row>
    <row r="1554" spans="1:7" x14ac:dyDescent="0.55000000000000004">
      <c r="A1554">
        <f t="shared" si="228"/>
        <v>10225</v>
      </c>
      <c r="B1554" s="66">
        <f t="shared" si="226"/>
        <v>1400</v>
      </c>
      <c r="C1554">
        <f>INDEX('Hex8'!$C$31:$FF$50,F1554,G1554)</f>
        <v>1.1287320323043921E-2</v>
      </c>
      <c r="D1554" s="65">
        <v>1.1672257595055451</v>
      </c>
      <c r="E1554" s="65"/>
      <c r="F1554">
        <f t="shared" si="229"/>
        <v>13</v>
      </c>
      <c r="G1554">
        <f t="shared" si="221"/>
        <v>78</v>
      </c>
    </row>
    <row r="1555" spans="1:7" x14ac:dyDescent="0.55000000000000004">
      <c r="A1555">
        <f t="shared" si="228"/>
        <v>10225</v>
      </c>
      <c r="B1555" s="66">
        <f t="shared" si="226"/>
        <v>1400</v>
      </c>
      <c r="C1555">
        <f>INDEX('Hex8'!$C$31:$FF$50,F1555,G1555)</f>
        <v>1.435711848953317E-2</v>
      </c>
      <c r="D1555" s="65">
        <v>1.5949217285186394</v>
      </c>
      <c r="E1555" s="65"/>
      <c r="F1555">
        <f t="shared" si="229"/>
        <v>14</v>
      </c>
      <c r="G1555">
        <f t="shared" si="221"/>
        <v>78</v>
      </c>
    </row>
    <row r="1556" spans="1:7" x14ac:dyDescent="0.55000000000000004">
      <c r="A1556">
        <f t="shared" si="228"/>
        <v>10225</v>
      </c>
      <c r="B1556" s="66">
        <f t="shared" si="226"/>
        <v>1400</v>
      </c>
      <c r="C1556">
        <f>INDEX('Hex8'!$C$31:$FF$50,F1556,G1556)</f>
        <v>1.0046694579285967E-2</v>
      </c>
      <c r="D1556" s="65">
        <v>1.2674407016180753</v>
      </c>
      <c r="E1556" s="65"/>
      <c r="F1556">
        <f t="shared" si="229"/>
        <v>15</v>
      </c>
      <c r="G1556">
        <f t="shared" si="221"/>
        <v>78</v>
      </c>
    </row>
    <row r="1557" spans="1:7" x14ac:dyDescent="0.55000000000000004">
      <c r="A1557">
        <f t="shared" si="228"/>
        <v>10225</v>
      </c>
      <c r="B1557" s="66">
        <f t="shared" si="226"/>
        <v>1400</v>
      </c>
      <c r="C1557">
        <f>INDEX('Hex8'!$C$31:$FF$50,F1557,G1557)</f>
        <v>5.4233352516353615E-3</v>
      </c>
      <c r="D1557" s="65">
        <v>0.89488259004612958</v>
      </c>
      <c r="E1557" s="65"/>
      <c r="F1557">
        <f t="shared" ref="F1557:F1561" si="230">F1556+1</f>
        <v>16</v>
      </c>
      <c r="G1557">
        <f t="shared" si="221"/>
        <v>78</v>
      </c>
    </row>
    <row r="1558" spans="1:7" x14ac:dyDescent="0.55000000000000004">
      <c r="A1558">
        <f t="shared" si="228"/>
        <v>10225</v>
      </c>
      <c r="B1558" s="66">
        <f t="shared" si="226"/>
        <v>1400</v>
      </c>
      <c r="C1558">
        <f>INDEX('Hex8'!$C$31:$FF$50,F1558,G1558)</f>
        <v>1.0366709064896824E-2</v>
      </c>
      <c r="D1558" s="65">
        <v>1.2750214292717175</v>
      </c>
      <c r="E1558" s="65"/>
      <c r="F1558">
        <f t="shared" si="230"/>
        <v>17</v>
      </c>
      <c r="G1558">
        <f t="shared" si="221"/>
        <v>78</v>
      </c>
    </row>
    <row r="1559" spans="1:7" x14ac:dyDescent="0.55000000000000004">
      <c r="A1559">
        <f t="shared" si="228"/>
        <v>10225</v>
      </c>
      <c r="B1559" s="66">
        <f t="shared" si="226"/>
        <v>1400</v>
      </c>
      <c r="C1559">
        <f>INDEX('Hex8'!$C$31:$FF$50,F1559,G1559)</f>
        <v>7.0869688808759702E-3</v>
      </c>
      <c r="D1559" s="65">
        <v>1.2049060712630628</v>
      </c>
      <c r="E1559" s="65"/>
      <c r="F1559">
        <f t="shared" si="230"/>
        <v>18</v>
      </c>
      <c r="G1559">
        <f t="shared" ref="G1559:G1622" si="231">G1539+1</f>
        <v>78</v>
      </c>
    </row>
    <row r="1560" spans="1:7" x14ac:dyDescent="0.55000000000000004">
      <c r="A1560">
        <f t="shared" si="228"/>
        <v>10225</v>
      </c>
      <c r="B1560" s="66">
        <f t="shared" si="226"/>
        <v>1400</v>
      </c>
      <c r="C1560">
        <f>INDEX('Hex8'!$C$31:$FF$50,F1560,G1560)</f>
        <v>1.0396795389371591E-2</v>
      </c>
      <c r="D1560" s="65">
        <v>1.3242323335278336</v>
      </c>
      <c r="E1560" s="65"/>
      <c r="F1560">
        <f t="shared" si="230"/>
        <v>19</v>
      </c>
      <c r="G1560">
        <f t="shared" si="231"/>
        <v>78</v>
      </c>
    </row>
    <row r="1561" spans="1:7" x14ac:dyDescent="0.55000000000000004">
      <c r="A1561">
        <f t="shared" si="228"/>
        <v>10225</v>
      </c>
      <c r="B1561" s="66">
        <f t="shared" si="226"/>
        <v>1400</v>
      </c>
      <c r="C1561">
        <f>INDEX('Hex8'!$C$31:$FF$50,F1561,G1561)</f>
        <v>9.7148587072933747E-3</v>
      </c>
      <c r="D1561" s="65">
        <v>1.3926930675882432</v>
      </c>
      <c r="E1561" s="65"/>
      <c r="F1561">
        <f t="shared" si="230"/>
        <v>20</v>
      </c>
      <c r="G1561">
        <f t="shared" si="231"/>
        <v>78</v>
      </c>
    </row>
    <row r="1562" spans="1:7" x14ac:dyDescent="0.55000000000000004">
      <c r="A1562">
        <f t="shared" si="228"/>
        <v>10225</v>
      </c>
      <c r="B1562" s="66">
        <f t="shared" si="226"/>
        <v>1450</v>
      </c>
      <c r="C1562">
        <f>INDEX('Hex8'!$C$31:$FF$50,F1562,G1562)</f>
        <v>5.6122951019418445E-3</v>
      </c>
      <c r="D1562" s="65">
        <v>1.1947908940445182</v>
      </c>
      <c r="E1562" s="65"/>
      <c r="F1562">
        <v>1</v>
      </c>
      <c r="G1562">
        <f t="shared" si="231"/>
        <v>79</v>
      </c>
    </row>
    <row r="1563" spans="1:7" x14ac:dyDescent="0.55000000000000004">
      <c r="A1563">
        <f t="shared" si="228"/>
        <v>10225</v>
      </c>
      <c r="B1563" s="66">
        <f t="shared" si="226"/>
        <v>1450</v>
      </c>
      <c r="C1563">
        <f>INDEX('Hex8'!$C$31:$FF$50,F1563,G1563)</f>
        <v>4.8421352309563851E-3</v>
      </c>
      <c r="D1563" s="65">
        <v>1.0562109337529222</v>
      </c>
      <c r="E1563" s="65"/>
      <c r="F1563">
        <f t="shared" ref="F1563:F1576" si="232">F1562+1</f>
        <v>2</v>
      </c>
      <c r="G1563">
        <f t="shared" si="231"/>
        <v>79</v>
      </c>
    </row>
    <row r="1564" spans="1:7" x14ac:dyDescent="0.55000000000000004">
      <c r="A1564">
        <f t="shared" si="228"/>
        <v>10225</v>
      </c>
      <c r="B1564" s="66">
        <f t="shared" si="226"/>
        <v>1450</v>
      </c>
      <c r="C1564">
        <f>INDEX('Hex8'!$C$31:$FF$50,F1564,G1564)</f>
        <v>5.6058898381837171E-3</v>
      </c>
      <c r="D1564" s="65">
        <v>0.98989625500191891</v>
      </c>
      <c r="E1564" s="65"/>
      <c r="F1564">
        <f t="shared" si="232"/>
        <v>3</v>
      </c>
      <c r="G1564">
        <f t="shared" si="231"/>
        <v>79</v>
      </c>
    </row>
    <row r="1565" spans="1:7" x14ac:dyDescent="0.55000000000000004">
      <c r="A1565">
        <f t="shared" si="228"/>
        <v>10225</v>
      </c>
      <c r="B1565" s="66">
        <f t="shared" si="226"/>
        <v>1450</v>
      </c>
      <c r="C1565">
        <f>INDEX('Hex8'!$C$31:$FF$50,F1565,G1565)</f>
        <v>4.6452550333514336E-3</v>
      </c>
      <c r="D1565" s="65">
        <v>1.1808089813367004</v>
      </c>
      <c r="E1565" s="65"/>
      <c r="F1565">
        <f t="shared" si="232"/>
        <v>4</v>
      </c>
      <c r="G1565">
        <f t="shared" si="231"/>
        <v>79</v>
      </c>
    </row>
    <row r="1566" spans="1:7" x14ac:dyDescent="0.55000000000000004">
      <c r="A1566">
        <f t="shared" si="228"/>
        <v>10225</v>
      </c>
      <c r="B1566" s="66">
        <f t="shared" si="226"/>
        <v>1450</v>
      </c>
      <c r="C1566">
        <f>INDEX('Hex8'!$C$31:$FF$50,F1566,G1566)</f>
        <v>5.1661580289400428E-3</v>
      </c>
      <c r="D1566" s="65">
        <v>1.0094655229912022</v>
      </c>
      <c r="E1566" s="65"/>
      <c r="F1566">
        <f t="shared" si="232"/>
        <v>5</v>
      </c>
      <c r="G1566">
        <f t="shared" si="231"/>
        <v>79</v>
      </c>
    </row>
    <row r="1567" spans="1:7" x14ac:dyDescent="0.55000000000000004">
      <c r="A1567">
        <f t="shared" si="228"/>
        <v>10225</v>
      </c>
      <c r="B1567" s="66">
        <f t="shared" si="226"/>
        <v>1450</v>
      </c>
      <c r="C1567">
        <f>INDEX('Hex8'!$C$31:$FF$50,F1567,G1567)</f>
        <v>6.4012747140399801E-3</v>
      </c>
      <c r="D1567" s="65">
        <v>1.3176631134711994</v>
      </c>
      <c r="E1567" s="65"/>
      <c r="F1567">
        <f t="shared" si="232"/>
        <v>6</v>
      </c>
      <c r="G1567">
        <f t="shared" si="231"/>
        <v>79</v>
      </c>
    </row>
    <row r="1568" spans="1:7" x14ac:dyDescent="0.55000000000000004">
      <c r="A1568">
        <f t="shared" si="228"/>
        <v>10225</v>
      </c>
      <c r="B1568" s="66">
        <f t="shared" si="226"/>
        <v>1450</v>
      </c>
      <c r="C1568">
        <f>INDEX('Hex8'!$C$31:$FF$50,F1568,G1568)</f>
        <v>5.5478143223831756E-3</v>
      </c>
      <c r="D1568" s="65">
        <v>1.3556312282870939</v>
      </c>
      <c r="E1568" s="65"/>
      <c r="F1568">
        <f t="shared" si="232"/>
        <v>7</v>
      </c>
      <c r="G1568">
        <f t="shared" si="231"/>
        <v>79</v>
      </c>
    </row>
    <row r="1569" spans="1:7" x14ac:dyDescent="0.55000000000000004">
      <c r="A1569">
        <f t="shared" si="228"/>
        <v>10225</v>
      </c>
      <c r="B1569" s="66">
        <f t="shared" si="226"/>
        <v>1450</v>
      </c>
      <c r="C1569">
        <f>INDEX('Hex8'!$C$31:$FF$50,F1569,G1569)</f>
        <v>4.1838945582712457E-3</v>
      </c>
      <c r="D1569" s="65">
        <v>1.0307302267806293</v>
      </c>
      <c r="E1569" s="65"/>
      <c r="F1569">
        <f t="shared" si="232"/>
        <v>8</v>
      </c>
      <c r="G1569">
        <f t="shared" si="231"/>
        <v>79</v>
      </c>
    </row>
    <row r="1570" spans="1:7" x14ac:dyDescent="0.55000000000000004">
      <c r="A1570">
        <f t="shared" si="228"/>
        <v>10225</v>
      </c>
      <c r="B1570" s="66">
        <f t="shared" si="226"/>
        <v>1450</v>
      </c>
      <c r="C1570">
        <f>INDEX('Hex8'!$C$31:$FF$50,F1570,G1570)</f>
        <v>3.6102887072619249E-3</v>
      </c>
      <c r="D1570" s="65">
        <v>0.86606314209154855</v>
      </c>
      <c r="E1570" s="65"/>
      <c r="F1570">
        <f t="shared" si="232"/>
        <v>9</v>
      </c>
      <c r="G1570">
        <f t="shared" si="231"/>
        <v>79</v>
      </c>
    </row>
    <row r="1571" spans="1:7" x14ac:dyDescent="0.55000000000000004">
      <c r="A1571">
        <f t="shared" si="228"/>
        <v>10225</v>
      </c>
      <c r="B1571" s="66">
        <f t="shared" si="226"/>
        <v>1450</v>
      </c>
      <c r="C1571">
        <f>INDEX('Hex8'!$C$31:$FF$50,F1571,G1571)</f>
        <v>6.0704321029244942E-3</v>
      </c>
      <c r="D1571" s="65">
        <v>1.1675054151057829</v>
      </c>
      <c r="E1571" s="65"/>
      <c r="F1571">
        <f t="shared" si="232"/>
        <v>10</v>
      </c>
      <c r="G1571">
        <f t="shared" si="231"/>
        <v>79</v>
      </c>
    </row>
    <row r="1572" spans="1:7" x14ac:dyDescent="0.55000000000000004">
      <c r="A1572">
        <f t="shared" si="228"/>
        <v>10225</v>
      </c>
      <c r="B1572" s="66">
        <f t="shared" si="226"/>
        <v>1450</v>
      </c>
      <c r="C1572">
        <f>INDEX('Hex8'!$C$31:$FF$50,F1572,G1572)</f>
        <v>4.6701926033073486E-3</v>
      </c>
      <c r="D1572" s="65">
        <v>0.95697774563992144</v>
      </c>
      <c r="E1572" s="65"/>
      <c r="F1572">
        <f t="shared" si="232"/>
        <v>11</v>
      </c>
      <c r="G1572">
        <f t="shared" si="231"/>
        <v>79</v>
      </c>
    </row>
    <row r="1573" spans="1:7" x14ac:dyDescent="0.55000000000000004">
      <c r="A1573">
        <f t="shared" si="228"/>
        <v>10225</v>
      </c>
      <c r="B1573" s="66">
        <f t="shared" si="226"/>
        <v>1450</v>
      </c>
      <c r="C1573">
        <f>INDEX('Hex8'!$C$31:$FF$50,F1573,G1573)</f>
        <v>6.0472117215985277E-3</v>
      </c>
      <c r="D1573" s="65">
        <v>1.3460641078796829</v>
      </c>
      <c r="E1573" s="65"/>
      <c r="F1573">
        <f t="shared" si="232"/>
        <v>12</v>
      </c>
      <c r="G1573">
        <f t="shared" si="231"/>
        <v>79</v>
      </c>
    </row>
    <row r="1574" spans="1:7" x14ac:dyDescent="0.55000000000000004">
      <c r="A1574">
        <f t="shared" si="228"/>
        <v>10225</v>
      </c>
      <c r="B1574" s="66">
        <f t="shared" si="226"/>
        <v>1450</v>
      </c>
      <c r="C1574">
        <f>INDEX('Hex8'!$C$31:$FF$50,F1574,G1574)</f>
        <v>6.251860447437513E-3</v>
      </c>
      <c r="D1574" s="65">
        <v>1.1672257595055451</v>
      </c>
      <c r="E1574" s="65"/>
      <c r="F1574">
        <f t="shared" si="232"/>
        <v>13</v>
      </c>
      <c r="G1574">
        <f t="shared" si="231"/>
        <v>79</v>
      </c>
    </row>
    <row r="1575" spans="1:7" x14ac:dyDescent="0.55000000000000004">
      <c r="A1575">
        <f t="shared" si="228"/>
        <v>10225</v>
      </c>
      <c r="B1575" s="66">
        <f t="shared" si="226"/>
        <v>1450</v>
      </c>
      <c r="C1575">
        <f>INDEX('Hex8'!$C$31:$FF$50,F1575,G1575)</f>
        <v>7.958583101889698E-3</v>
      </c>
      <c r="D1575" s="65">
        <v>1.5949217285186394</v>
      </c>
      <c r="E1575" s="65"/>
      <c r="F1575">
        <f t="shared" si="232"/>
        <v>14</v>
      </c>
      <c r="G1575">
        <f t="shared" si="231"/>
        <v>79</v>
      </c>
    </row>
    <row r="1576" spans="1:7" x14ac:dyDescent="0.55000000000000004">
      <c r="A1576">
        <f t="shared" si="228"/>
        <v>10225</v>
      </c>
      <c r="B1576" s="66">
        <f t="shared" si="226"/>
        <v>1450</v>
      </c>
      <c r="C1576">
        <f>INDEX('Hex8'!$C$31:$FF$50,F1576,G1576)</f>
        <v>6.1160591184825554E-3</v>
      </c>
      <c r="D1576" s="65">
        <v>1.2674407016180753</v>
      </c>
      <c r="E1576" s="65"/>
      <c r="F1576">
        <f t="shared" si="232"/>
        <v>15</v>
      </c>
      <c r="G1576">
        <f t="shared" si="231"/>
        <v>79</v>
      </c>
    </row>
    <row r="1577" spans="1:7" x14ac:dyDescent="0.55000000000000004">
      <c r="A1577">
        <f t="shared" si="228"/>
        <v>10225</v>
      </c>
      <c r="B1577" s="66">
        <f t="shared" si="226"/>
        <v>1450</v>
      </c>
      <c r="C1577">
        <f>INDEX('Hex8'!$C$31:$FF$50,F1577,G1577)</f>
        <v>4.0202651491993181E-3</v>
      </c>
      <c r="D1577" s="65">
        <v>0.89488259004612958</v>
      </c>
      <c r="E1577" s="65"/>
      <c r="F1577">
        <f t="shared" ref="F1577:F1581" si="233">F1576+1</f>
        <v>16</v>
      </c>
      <c r="G1577">
        <f t="shared" si="231"/>
        <v>79</v>
      </c>
    </row>
    <row r="1578" spans="1:7" x14ac:dyDescent="0.55000000000000004">
      <c r="A1578">
        <f t="shared" si="228"/>
        <v>10225</v>
      </c>
      <c r="B1578" s="66">
        <f t="shared" si="226"/>
        <v>1450</v>
      </c>
      <c r="C1578">
        <f>INDEX('Hex8'!$C$31:$FF$50,F1578,G1578)</f>
        <v>6.5479835729740426E-3</v>
      </c>
      <c r="D1578" s="65">
        <v>1.2750214292717175</v>
      </c>
      <c r="E1578" s="65"/>
      <c r="F1578">
        <f t="shared" si="233"/>
        <v>17</v>
      </c>
      <c r="G1578">
        <f t="shared" si="231"/>
        <v>79</v>
      </c>
    </row>
    <row r="1579" spans="1:7" x14ac:dyDescent="0.55000000000000004">
      <c r="A1579">
        <f t="shared" si="228"/>
        <v>10225</v>
      </c>
      <c r="B1579" s="66">
        <f t="shared" si="226"/>
        <v>1450</v>
      </c>
      <c r="C1579">
        <f>INDEX('Hex8'!$C$31:$FF$50,F1579,G1579)</f>
        <v>5.2451167932604887E-3</v>
      </c>
      <c r="D1579" s="65">
        <v>1.2049060712630628</v>
      </c>
      <c r="E1579" s="65"/>
      <c r="F1579">
        <f t="shared" si="233"/>
        <v>18</v>
      </c>
      <c r="G1579">
        <f t="shared" si="231"/>
        <v>79</v>
      </c>
    </row>
    <row r="1580" spans="1:7" x14ac:dyDescent="0.55000000000000004">
      <c r="A1580">
        <f t="shared" si="228"/>
        <v>10225</v>
      </c>
      <c r="B1580" s="66">
        <f t="shared" si="226"/>
        <v>1450</v>
      </c>
      <c r="C1580">
        <f>INDEX('Hex8'!$C$31:$FF$50,F1580,G1580)</f>
        <v>6.2146062047075314E-3</v>
      </c>
      <c r="D1580" s="65">
        <v>1.3242323335278336</v>
      </c>
      <c r="E1580" s="65"/>
      <c r="F1580">
        <f t="shared" si="233"/>
        <v>19</v>
      </c>
      <c r="G1580">
        <f t="shared" si="231"/>
        <v>79</v>
      </c>
    </row>
    <row r="1581" spans="1:7" x14ac:dyDescent="0.55000000000000004">
      <c r="A1581">
        <f t="shared" si="228"/>
        <v>10225</v>
      </c>
      <c r="B1581" s="66">
        <f t="shared" si="226"/>
        <v>1450</v>
      </c>
      <c r="C1581">
        <f>INDEX('Hex8'!$C$31:$FF$50,F1581,G1581)</f>
        <v>6.2760420016785366E-3</v>
      </c>
      <c r="D1581" s="65">
        <v>1.3926930675882432</v>
      </c>
      <c r="E1581" s="65"/>
      <c r="F1581">
        <f t="shared" si="233"/>
        <v>20</v>
      </c>
      <c r="G1581">
        <f t="shared" si="231"/>
        <v>79</v>
      </c>
    </row>
    <row r="1582" spans="1:7" x14ac:dyDescent="0.55000000000000004">
      <c r="A1582">
        <f t="shared" si="228"/>
        <v>10225</v>
      </c>
      <c r="B1582" s="66">
        <f t="shared" si="226"/>
        <v>1500</v>
      </c>
      <c r="C1582">
        <f>INDEX('Hex8'!$C$31:$FF$50,F1582,G1582)</f>
        <v>4.2964337951119126E-3</v>
      </c>
      <c r="D1582" s="65">
        <v>1.1947908940445182</v>
      </c>
      <c r="E1582" s="65"/>
      <c r="F1582">
        <v>1</v>
      </c>
      <c r="G1582">
        <f t="shared" si="231"/>
        <v>80</v>
      </c>
    </row>
    <row r="1583" spans="1:7" x14ac:dyDescent="0.55000000000000004">
      <c r="A1583">
        <f t="shared" si="228"/>
        <v>10225</v>
      </c>
      <c r="B1583" s="66">
        <f t="shared" si="226"/>
        <v>1500</v>
      </c>
      <c r="C1583">
        <f>INDEX('Hex8'!$C$31:$FF$50,F1583,G1583)</f>
        <v>3.9919453227768879E-3</v>
      </c>
      <c r="D1583" s="65">
        <v>1.0562109337529222</v>
      </c>
      <c r="E1583" s="65"/>
      <c r="F1583">
        <f t="shared" ref="F1583:F1596" si="234">F1582+1</f>
        <v>2</v>
      </c>
      <c r="G1583">
        <f t="shared" si="231"/>
        <v>80</v>
      </c>
    </row>
    <row r="1584" spans="1:7" x14ac:dyDescent="0.55000000000000004">
      <c r="A1584">
        <f t="shared" si="228"/>
        <v>10225</v>
      </c>
      <c r="B1584" s="66">
        <f t="shared" si="226"/>
        <v>1500</v>
      </c>
      <c r="C1584">
        <f>INDEX('Hex8'!$C$31:$FF$50,F1584,G1584)</f>
        <v>4.1567382963200988E-3</v>
      </c>
      <c r="D1584" s="65">
        <v>0.98989625500191891</v>
      </c>
      <c r="E1584" s="65"/>
      <c r="F1584">
        <f t="shared" si="234"/>
        <v>3</v>
      </c>
      <c r="G1584">
        <f t="shared" si="231"/>
        <v>80</v>
      </c>
    </row>
    <row r="1585" spans="1:7" x14ac:dyDescent="0.55000000000000004">
      <c r="A1585">
        <f t="shared" si="228"/>
        <v>10225</v>
      </c>
      <c r="B1585" s="66">
        <f t="shared" si="226"/>
        <v>1500</v>
      </c>
      <c r="C1585">
        <f>INDEX('Hex8'!$C$31:$FF$50,F1585,G1585)</f>
        <v>3.5662181788864759E-3</v>
      </c>
      <c r="D1585" s="65">
        <v>1.1808089813367004</v>
      </c>
      <c r="E1585" s="65"/>
      <c r="F1585">
        <f t="shared" si="234"/>
        <v>4</v>
      </c>
      <c r="G1585">
        <f t="shared" si="231"/>
        <v>80</v>
      </c>
    </row>
    <row r="1586" spans="1:7" x14ac:dyDescent="0.55000000000000004">
      <c r="A1586">
        <f t="shared" si="228"/>
        <v>10225</v>
      </c>
      <c r="B1586" s="66">
        <f t="shared" si="226"/>
        <v>1500</v>
      </c>
      <c r="C1586">
        <f>INDEX('Hex8'!$C$31:$FF$50,F1586,G1586)</f>
        <v>4.5881298422831033E-3</v>
      </c>
      <c r="D1586" s="65">
        <v>1.0094655229912022</v>
      </c>
      <c r="E1586" s="65"/>
      <c r="F1586">
        <f t="shared" si="234"/>
        <v>5</v>
      </c>
      <c r="G1586">
        <f t="shared" si="231"/>
        <v>80</v>
      </c>
    </row>
    <row r="1587" spans="1:7" x14ac:dyDescent="0.55000000000000004">
      <c r="A1587">
        <f t="shared" si="228"/>
        <v>10225</v>
      </c>
      <c r="B1587" s="66">
        <f t="shared" si="226"/>
        <v>1500</v>
      </c>
      <c r="C1587">
        <f>INDEX('Hex8'!$C$31:$FF$50,F1587,G1587)</f>
        <v>4.9863107427775876E-3</v>
      </c>
      <c r="D1587" s="65">
        <v>1.3176631134711994</v>
      </c>
      <c r="E1587" s="65"/>
      <c r="F1587">
        <f t="shared" si="234"/>
        <v>6</v>
      </c>
      <c r="G1587">
        <f t="shared" si="231"/>
        <v>80</v>
      </c>
    </row>
    <row r="1588" spans="1:7" x14ac:dyDescent="0.55000000000000004">
      <c r="A1588">
        <f t="shared" si="228"/>
        <v>10225</v>
      </c>
      <c r="B1588" s="66">
        <f t="shared" si="226"/>
        <v>1500</v>
      </c>
      <c r="C1588">
        <f>INDEX('Hex8'!$C$31:$FF$50,F1588,G1588)</f>
        <v>4.640863621639485E-3</v>
      </c>
      <c r="D1588" s="65">
        <v>1.3556312282870939</v>
      </c>
      <c r="E1588" s="65"/>
      <c r="F1588">
        <f t="shared" si="234"/>
        <v>7</v>
      </c>
      <c r="G1588">
        <f t="shared" si="231"/>
        <v>80</v>
      </c>
    </row>
    <row r="1589" spans="1:7" x14ac:dyDescent="0.55000000000000004">
      <c r="A1589">
        <f t="shared" si="228"/>
        <v>10225</v>
      </c>
      <c r="B1589" s="66">
        <f t="shared" si="226"/>
        <v>1500</v>
      </c>
      <c r="C1589">
        <f>INDEX('Hex8'!$C$31:$FF$50,F1589,G1589)</f>
        <v>3.9161160394488945E-3</v>
      </c>
      <c r="D1589" s="65">
        <v>1.0307302267806293</v>
      </c>
      <c r="E1589" s="65"/>
      <c r="F1589">
        <f t="shared" si="234"/>
        <v>8</v>
      </c>
      <c r="G1589">
        <f t="shared" si="231"/>
        <v>80</v>
      </c>
    </row>
    <row r="1590" spans="1:7" x14ac:dyDescent="0.55000000000000004">
      <c r="A1590">
        <f t="shared" si="228"/>
        <v>10225</v>
      </c>
      <c r="B1590" s="66">
        <f t="shared" si="226"/>
        <v>1500</v>
      </c>
      <c r="C1590">
        <f>INDEX('Hex8'!$C$31:$FF$50,F1590,G1590)</f>
        <v>3.0174128606352559E-3</v>
      </c>
      <c r="D1590" s="65">
        <v>0.86606314209154855</v>
      </c>
      <c r="E1590" s="65"/>
      <c r="F1590">
        <f t="shared" si="234"/>
        <v>9</v>
      </c>
      <c r="G1590">
        <f t="shared" si="231"/>
        <v>80</v>
      </c>
    </row>
    <row r="1591" spans="1:7" x14ac:dyDescent="0.55000000000000004">
      <c r="A1591">
        <f t="shared" si="228"/>
        <v>10225</v>
      </c>
      <c r="B1591" s="66">
        <f t="shared" si="226"/>
        <v>1500</v>
      </c>
      <c r="C1591">
        <f>INDEX('Hex8'!$C$31:$FF$50,F1591,G1591)</f>
        <v>5.3787344107148983E-3</v>
      </c>
      <c r="D1591" s="65">
        <v>1.1675054151057829</v>
      </c>
      <c r="E1591" s="65"/>
      <c r="F1591">
        <f t="shared" si="234"/>
        <v>10</v>
      </c>
      <c r="G1591">
        <f t="shared" si="231"/>
        <v>80</v>
      </c>
    </row>
    <row r="1592" spans="1:7" x14ac:dyDescent="0.55000000000000004">
      <c r="A1592">
        <f t="shared" si="228"/>
        <v>10225</v>
      </c>
      <c r="B1592" s="66">
        <f t="shared" si="226"/>
        <v>1500</v>
      </c>
      <c r="C1592">
        <f>INDEX('Hex8'!$C$31:$FF$50,F1592,G1592)</f>
        <v>3.8570595553072307E-3</v>
      </c>
      <c r="D1592" s="65">
        <v>0.95697774563992144</v>
      </c>
      <c r="E1592" s="65"/>
      <c r="F1592">
        <f t="shared" si="234"/>
        <v>11</v>
      </c>
      <c r="G1592">
        <f t="shared" si="231"/>
        <v>80</v>
      </c>
    </row>
    <row r="1593" spans="1:7" x14ac:dyDescent="0.55000000000000004">
      <c r="A1593">
        <f t="shared" si="228"/>
        <v>10225</v>
      </c>
      <c r="B1593" s="66">
        <f t="shared" si="226"/>
        <v>1500</v>
      </c>
      <c r="C1593">
        <f>INDEX('Hex8'!$C$31:$FF$50,F1593,G1593)</f>
        <v>5.5247406259771705E-3</v>
      </c>
      <c r="D1593" s="65">
        <v>1.3460641078796829</v>
      </c>
      <c r="E1593" s="65"/>
      <c r="F1593">
        <f t="shared" si="234"/>
        <v>12</v>
      </c>
      <c r="G1593">
        <f t="shared" si="231"/>
        <v>80</v>
      </c>
    </row>
    <row r="1594" spans="1:7" x14ac:dyDescent="0.55000000000000004">
      <c r="A1594">
        <f t="shared" si="228"/>
        <v>10225</v>
      </c>
      <c r="B1594" s="66">
        <f t="shared" ref="B1594:B1601" si="235">B1574+50</f>
        <v>1500</v>
      </c>
      <c r="C1594">
        <f>INDEX('Hex8'!$C$31:$FF$50,F1594,G1594)</f>
        <v>5.0255665084156355E-3</v>
      </c>
      <c r="D1594" s="65">
        <v>1.1672257595055451</v>
      </c>
      <c r="E1594" s="65"/>
      <c r="F1594">
        <f t="shared" si="234"/>
        <v>13</v>
      </c>
      <c r="G1594">
        <f t="shared" si="231"/>
        <v>80</v>
      </c>
    </row>
    <row r="1595" spans="1:7" x14ac:dyDescent="0.55000000000000004">
      <c r="A1595">
        <f t="shared" si="228"/>
        <v>10225</v>
      </c>
      <c r="B1595" s="66">
        <f t="shared" si="235"/>
        <v>1500</v>
      </c>
      <c r="C1595">
        <f>INDEX('Hex8'!$C$31:$FF$50,F1595,G1595)</f>
        <v>6.380254072357973E-3</v>
      </c>
      <c r="D1595" s="65">
        <v>1.5949217285186394</v>
      </c>
      <c r="E1595" s="65"/>
      <c r="F1595">
        <f t="shared" si="234"/>
        <v>14</v>
      </c>
      <c r="G1595">
        <f t="shared" si="231"/>
        <v>80</v>
      </c>
    </row>
    <row r="1596" spans="1:7" x14ac:dyDescent="0.55000000000000004">
      <c r="A1596">
        <f t="shared" si="228"/>
        <v>10225</v>
      </c>
      <c r="B1596" s="66">
        <f t="shared" si="235"/>
        <v>1500</v>
      </c>
      <c r="C1596">
        <f>INDEX('Hex8'!$C$31:$FF$50,F1596,G1596)</f>
        <v>5.0831964634714677E-3</v>
      </c>
      <c r="D1596" s="65">
        <v>1.2674407016180753</v>
      </c>
      <c r="E1596" s="65"/>
      <c r="F1596">
        <f t="shared" si="234"/>
        <v>15</v>
      </c>
      <c r="G1596">
        <f t="shared" si="231"/>
        <v>80</v>
      </c>
    </row>
    <row r="1597" spans="1:7" x14ac:dyDescent="0.55000000000000004">
      <c r="A1597">
        <f t="shared" si="228"/>
        <v>10225</v>
      </c>
      <c r="B1597" s="66">
        <f t="shared" si="235"/>
        <v>1500</v>
      </c>
      <c r="C1597">
        <f>INDEX('Hex8'!$C$31:$FF$50,F1597,G1597)</f>
        <v>3.7205654065981171E-3</v>
      </c>
      <c r="D1597" s="65">
        <v>0.89488259004612958</v>
      </c>
      <c r="E1597" s="65"/>
      <c r="F1597">
        <f t="shared" ref="F1597:F1601" si="236">F1596+1</f>
        <v>16</v>
      </c>
      <c r="G1597">
        <f t="shared" si="231"/>
        <v>80</v>
      </c>
    </row>
    <row r="1598" spans="1:7" x14ac:dyDescent="0.55000000000000004">
      <c r="A1598">
        <f t="shared" si="228"/>
        <v>10225</v>
      </c>
      <c r="B1598" s="66">
        <f t="shared" si="235"/>
        <v>1500</v>
      </c>
      <c r="C1598">
        <f>INDEX('Hex8'!$C$31:$FF$50,F1598,G1598)</f>
        <v>5.5636842331768296E-3</v>
      </c>
      <c r="D1598" s="65">
        <v>1.2750214292717175</v>
      </c>
      <c r="E1598" s="65"/>
      <c r="F1598">
        <f t="shared" si="236"/>
        <v>17</v>
      </c>
      <c r="G1598">
        <f t="shared" si="231"/>
        <v>80</v>
      </c>
    </row>
    <row r="1599" spans="1:7" x14ac:dyDescent="0.55000000000000004">
      <c r="A1599">
        <f t="shared" si="228"/>
        <v>10225</v>
      </c>
      <c r="B1599" s="66">
        <f t="shared" si="235"/>
        <v>1500</v>
      </c>
      <c r="C1599">
        <f>INDEX('Hex8'!$C$31:$FF$50,F1599,G1599)</f>
        <v>4.8292034071483886E-3</v>
      </c>
      <c r="D1599" s="65">
        <v>1.2049060712630628</v>
      </c>
      <c r="E1599" s="65"/>
      <c r="F1599">
        <f t="shared" si="236"/>
        <v>18</v>
      </c>
      <c r="G1599">
        <f t="shared" si="231"/>
        <v>80</v>
      </c>
    </row>
    <row r="1600" spans="1:7" x14ac:dyDescent="0.55000000000000004">
      <c r="A1600">
        <f t="shared" si="228"/>
        <v>10225</v>
      </c>
      <c r="B1600" s="66">
        <f t="shared" si="235"/>
        <v>1500</v>
      </c>
      <c r="C1600">
        <f>INDEX('Hex8'!$C$31:$FF$50,F1600,G1600)</f>
        <v>5.3708734503979064E-3</v>
      </c>
      <c r="D1600" s="65">
        <v>1.3242323335278336</v>
      </c>
      <c r="E1600" s="65"/>
      <c r="F1600">
        <f t="shared" si="236"/>
        <v>19</v>
      </c>
      <c r="G1600">
        <f t="shared" si="231"/>
        <v>80</v>
      </c>
    </row>
    <row r="1601" spans="1:7" x14ac:dyDescent="0.55000000000000004">
      <c r="A1601">
        <f t="shared" si="228"/>
        <v>10225</v>
      </c>
      <c r="B1601" s="66">
        <f t="shared" si="235"/>
        <v>1500</v>
      </c>
      <c r="C1601">
        <f>INDEX('Hex8'!$C$31:$FF$50,F1601,G1601)</f>
        <v>5.5528844768295647E-3</v>
      </c>
      <c r="D1601" s="65">
        <v>1.3926930675882432</v>
      </c>
      <c r="E1601" s="65"/>
      <c r="F1601">
        <f t="shared" si="236"/>
        <v>20</v>
      </c>
      <c r="G1601">
        <f t="shared" si="231"/>
        <v>80</v>
      </c>
    </row>
    <row r="1602" spans="1:7" x14ac:dyDescent="0.55000000000000004">
      <c r="A1602">
        <v>11250</v>
      </c>
      <c r="B1602" s="66">
        <v>0</v>
      </c>
      <c r="C1602">
        <f>INDEX('Hex8'!$C$31:$FF$50,F1602,G1602)</f>
        <v>1.1618947309862808</v>
      </c>
      <c r="D1602" s="65">
        <v>1.1947908940445182</v>
      </c>
      <c r="E1602" s="65"/>
      <c r="F1602">
        <v>1</v>
      </c>
      <c r="G1602">
        <f t="shared" si="231"/>
        <v>81</v>
      </c>
    </row>
    <row r="1603" spans="1:7" x14ac:dyDescent="0.55000000000000004">
      <c r="A1603">
        <v>11250</v>
      </c>
      <c r="B1603" s="66">
        <v>0</v>
      </c>
      <c r="C1603">
        <f>INDEX('Hex8'!$C$31:$FF$50,F1603,G1603)</f>
        <v>1.0748406661220822</v>
      </c>
      <c r="D1603" s="65">
        <v>1.0562109337529222</v>
      </c>
      <c r="E1603" s="65"/>
      <c r="F1603">
        <f t="shared" ref="F1603:F1616" si="237">F1602+1</f>
        <v>2</v>
      </c>
      <c r="G1603">
        <f t="shared" si="231"/>
        <v>81</v>
      </c>
    </row>
    <row r="1604" spans="1:7" x14ac:dyDescent="0.55000000000000004">
      <c r="A1604">
        <v>11250</v>
      </c>
      <c r="B1604" s="66">
        <v>0</v>
      </c>
      <c r="C1604">
        <f>INDEX('Hex8'!$C$31:$FF$50,F1604,G1604)</f>
        <v>1.1153210445580406</v>
      </c>
      <c r="D1604" s="65">
        <v>0.98989625500191891</v>
      </c>
      <c r="E1604" s="65"/>
      <c r="F1604">
        <f t="shared" si="237"/>
        <v>3</v>
      </c>
      <c r="G1604">
        <f t="shared" si="231"/>
        <v>81</v>
      </c>
    </row>
    <row r="1605" spans="1:7" x14ac:dyDescent="0.55000000000000004">
      <c r="A1605">
        <v>11250</v>
      </c>
      <c r="B1605" s="66">
        <v>0</v>
      </c>
      <c r="C1605">
        <f>INDEX('Hex8'!$C$31:$FF$50,F1605,G1605)</f>
        <v>0.96610552081753009</v>
      </c>
      <c r="D1605" s="65">
        <v>1.1808089813367004</v>
      </c>
      <c r="E1605" s="65"/>
      <c r="F1605">
        <f t="shared" si="237"/>
        <v>4</v>
      </c>
      <c r="G1605">
        <f t="shared" si="231"/>
        <v>81</v>
      </c>
    </row>
    <row r="1606" spans="1:7" x14ac:dyDescent="0.55000000000000004">
      <c r="A1606">
        <v>11250</v>
      </c>
      <c r="B1606" s="66">
        <v>0</v>
      </c>
      <c r="C1606">
        <f>INDEX('Hex8'!$C$31:$FF$50,F1606,G1606)</f>
        <v>1.2301799171891969</v>
      </c>
      <c r="D1606" s="65">
        <v>1.0094655229912022</v>
      </c>
      <c r="E1606" s="65"/>
      <c r="F1606">
        <f t="shared" si="237"/>
        <v>5</v>
      </c>
      <c r="G1606">
        <f t="shared" si="231"/>
        <v>81</v>
      </c>
    </row>
    <row r="1607" spans="1:7" x14ac:dyDescent="0.55000000000000004">
      <c r="A1607">
        <v>11250</v>
      </c>
      <c r="B1607" s="66">
        <v>0</v>
      </c>
      <c r="C1607">
        <f>INDEX('Hex8'!$C$31:$FF$50,F1607,G1607)</f>
        <v>1.36098193068522</v>
      </c>
      <c r="D1607" s="65">
        <v>1.3176631134711994</v>
      </c>
      <c r="E1607" s="65"/>
      <c r="F1607">
        <f t="shared" si="237"/>
        <v>6</v>
      </c>
      <c r="G1607">
        <f t="shared" si="231"/>
        <v>81</v>
      </c>
    </row>
    <row r="1608" spans="1:7" x14ac:dyDescent="0.55000000000000004">
      <c r="A1608">
        <v>11250</v>
      </c>
      <c r="B1608" s="66">
        <v>0</v>
      </c>
      <c r="C1608">
        <f>INDEX('Hex8'!$C$31:$FF$50,F1608,G1608)</f>
        <v>1.2591081581261339</v>
      </c>
      <c r="D1608" s="65">
        <v>1.3556312282870939</v>
      </c>
      <c r="E1608" s="65"/>
      <c r="F1608">
        <f t="shared" si="237"/>
        <v>7</v>
      </c>
      <c r="G1608">
        <f t="shared" si="231"/>
        <v>81</v>
      </c>
    </row>
    <row r="1609" spans="1:7" x14ac:dyDescent="0.55000000000000004">
      <c r="A1609">
        <v>11250</v>
      </c>
      <c r="B1609" s="66">
        <v>0</v>
      </c>
      <c r="C1609">
        <f>INDEX('Hex8'!$C$31:$FF$50,F1609,G1609)</f>
        <v>1.0689724131026934</v>
      </c>
      <c r="D1609" s="65">
        <v>1.0307302267806293</v>
      </c>
      <c r="E1609" s="65"/>
      <c r="F1609">
        <f t="shared" si="237"/>
        <v>8</v>
      </c>
      <c r="G1609">
        <f t="shared" si="231"/>
        <v>81</v>
      </c>
    </row>
    <row r="1610" spans="1:7" x14ac:dyDescent="0.55000000000000004">
      <c r="A1610">
        <v>11250</v>
      </c>
      <c r="B1610" s="66">
        <v>0</v>
      </c>
      <c r="C1610">
        <f>INDEX('Hex8'!$C$31:$FF$50,F1610,G1610)</f>
        <v>0.81656503714693096</v>
      </c>
      <c r="D1610" s="65">
        <v>0.86606314209154855</v>
      </c>
      <c r="E1610" s="65"/>
      <c r="F1610">
        <f t="shared" si="237"/>
        <v>9</v>
      </c>
      <c r="G1610">
        <f t="shared" si="231"/>
        <v>81</v>
      </c>
    </row>
    <row r="1611" spans="1:7" x14ac:dyDescent="0.55000000000000004">
      <c r="A1611">
        <v>11250</v>
      </c>
      <c r="B1611" s="66">
        <v>0</v>
      </c>
      <c r="C1611">
        <f>INDEX('Hex8'!$C$31:$FF$50,F1611,G1611)</f>
        <v>1.4358420940235008</v>
      </c>
      <c r="D1611" s="65">
        <v>1.1675054151057829</v>
      </c>
      <c r="E1611" s="65"/>
      <c r="F1611">
        <f t="shared" si="237"/>
        <v>10</v>
      </c>
      <c r="G1611">
        <f t="shared" si="231"/>
        <v>81</v>
      </c>
    </row>
    <row r="1612" spans="1:7" x14ac:dyDescent="0.55000000000000004">
      <c r="A1612">
        <v>11250</v>
      </c>
      <c r="B1612" s="66">
        <v>0</v>
      </c>
      <c r="C1612">
        <f>INDEX('Hex8'!$C$31:$FF$50,F1612,G1612)</f>
        <v>1.032120311974029</v>
      </c>
      <c r="D1612" s="65">
        <v>0.95697774563992144</v>
      </c>
      <c r="E1612" s="65"/>
      <c r="F1612">
        <f t="shared" si="237"/>
        <v>11</v>
      </c>
      <c r="G1612">
        <f t="shared" si="231"/>
        <v>81</v>
      </c>
    </row>
    <row r="1613" spans="1:7" x14ac:dyDescent="0.55000000000000004">
      <c r="A1613">
        <v>11250</v>
      </c>
      <c r="B1613" s="66">
        <v>0</v>
      </c>
      <c r="C1613">
        <f>INDEX('Hex8'!$C$31:$FF$50,F1613,G1613)</f>
        <v>1.4777197493004788</v>
      </c>
      <c r="D1613" s="65">
        <v>1.3460641078796829</v>
      </c>
      <c r="E1613" s="65"/>
      <c r="F1613">
        <f t="shared" si="237"/>
        <v>12</v>
      </c>
      <c r="G1613">
        <f t="shared" si="231"/>
        <v>81</v>
      </c>
    </row>
    <row r="1614" spans="1:7" x14ac:dyDescent="0.55000000000000004">
      <c r="A1614">
        <v>11250</v>
      </c>
      <c r="B1614" s="66">
        <v>0</v>
      </c>
      <c r="C1614">
        <f>INDEX('Hex8'!$C$31:$FF$50,F1614,G1614)</f>
        <v>1.3649507949386537</v>
      </c>
      <c r="D1614" s="65">
        <v>1.1672257595055451</v>
      </c>
      <c r="E1614" s="65"/>
      <c r="F1614">
        <f t="shared" si="237"/>
        <v>13</v>
      </c>
      <c r="G1614">
        <f t="shared" si="231"/>
        <v>81</v>
      </c>
    </row>
    <row r="1615" spans="1:7" x14ac:dyDescent="0.55000000000000004">
      <c r="A1615">
        <v>11250</v>
      </c>
      <c r="B1615" s="66">
        <v>0</v>
      </c>
      <c r="C1615">
        <f>INDEX('Hex8'!$C$31:$FF$50,F1615,G1615)</f>
        <v>1.7190951362814557</v>
      </c>
      <c r="D1615" s="65">
        <v>1.5949217285186394</v>
      </c>
      <c r="E1615" s="65"/>
      <c r="F1615">
        <f t="shared" si="237"/>
        <v>14</v>
      </c>
      <c r="G1615">
        <f t="shared" si="231"/>
        <v>81</v>
      </c>
    </row>
    <row r="1616" spans="1:7" x14ac:dyDescent="0.55000000000000004">
      <c r="A1616">
        <v>11250</v>
      </c>
      <c r="B1616" s="66">
        <v>0</v>
      </c>
      <c r="C1616">
        <f>INDEX('Hex8'!$C$31:$FF$50,F1616,G1616)</f>
        <v>1.3646420871093512</v>
      </c>
      <c r="D1616" s="65">
        <v>1.2674407016180753</v>
      </c>
      <c r="E1616" s="65"/>
      <c r="F1616">
        <f t="shared" si="237"/>
        <v>15</v>
      </c>
      <c r="G1616">
        <f t="shared" si="231"/>
        <v>81</v>
      </c>
    </row>
    <row r="1617" spans="1:7" x14ac:dyDescent="0.55000000000000004">
      <c r="A1617">
        <v>11250</v>
      </c>
      <c r="B1617" s="66">
        <v>0</v>
      </c>
      <c r="C1617">
        <f>INDEX('Hex8'!$C$31:$FF$50,F1617,G1617)</f>
        <v>0.9997254040740674</v>
      </c>
      <c r="D1617" s="65">
        <v>0.89488259004612958</v>
      </c>
      <c r="E1617" s="65"/>
      <c r="F1617">
        <f t="shared" ref="F1617:F1621" si="238">F1616+1</f>
        <v>16</v>
      </c>
      <c r="G1617">
        <f t="shared" si="231"/>
        <v>81</v>
      </c>
    </row>
    <row r="1618" spans="1:7" x14ac:dyDescent="0.55000000000000004">
      <c r="A1618">
        <v>11250</v>
      </c>
      <c r="B1618" s="66">
        <v>0</v>
      </c>
      <c r="C1618">
        <f>INDEX('Hex8'!$C$31:$FF$50,F1618,G1618)</f>
        <v>1.4897485273011577</v>
      </c>
      <c r="D1618" s="65">
        <v>1.2750214292717175</v>
      </c>
      <c r="E1618" s="65"/>
      <c r="F1618">
        <f t="shared" si="238"/>
        <v>17</v>
      </c>
      <c r="G1618">
        <f t="shared" si="231"/>
        <v>81</v>
      </c>
    </row>
    <row r="1619" spans="1:7" x14ac:dyDescent="0.55000000000000004">
      <c r="A1619">
        <v>11250</v>
      </c>
      <c r="B1619" s="66">
        <v>0</v>
      </c>
      <c r="C1619">
        <f>INDEX('Hex8'!$C$31:$FF$50,F1619,G1619)</f>
        <v>1.2926619484626787</v>
      </c>
      <c r="D1619" s="65">
        <v>1.2049060712630628</v>
      </c>
      <c r="E1619" s="65"/>
      <c r="F1619">
        <f t="shared" si="238"/>
        <v>18</v>
      </c>
      <c r="G1619">
        <f t="shared" si="231"/>
        <v>81</v>
      </c>
    </row>
    <row r="1620" spans="1:7" x14ac:dyDescent="0.55000000000000004">
      <c r="A1620">
        <v>11250</v>
      </c>
      <c r="B1620" s="66">
        <v>0</v>
      </c>
      <c r="C1620">
        <f>INDEX('Hex8'!$C$31:$FF$50,F1620,G1620)</f>
        <v>1.4607512599556458</v>
      </c>
      <c r="D1620" s="65">
        <v>1.3242323335278336</v>
      </c>
      <c r="E1620" s="65"/>
      <c r="F1620">
        <f t="shared" si="238"/>
        <v>19</v>
      </c>
      <c r="G1620">
        <f t="shared" si="231"/>
        <v>81</v>
      </c>
    </row>
    <row r="1621" spans="1:7" x14ac:dyDescent="0.55000000000000004">
      <c r="A1621">
        <v>11250</v>
      </c>
      <c r="B1621" s="66">
        <v>0</v>
      </c>
      <c r="C1621">
        <f>INDEX('Hex8'!$C$31:$FF$50,F1621,G1621)</f>
        <v>1.4992288383458492</v>
      </c>
      <c r="D1621" s="65">
        <v>1.3926930675882432</v>
      </c>
      <c r="E1621" s="65"/>
      <c r="F1621">
        <f t="shared" si="238"/>
        <v>20</v>
      </c>
      <c r="G1621">
        <f t="shared" si="231"/>
        <v>81</v>
      </c>
    </row>
    <row r="1622" spans="1:7" x14ac:dyDescent="0.55000000000000004">
      <c r="A1622">
        <v>11250</v>
      </c>
      <c r="B1622" s="66">
        <f>B1602+250</f>
        <v>250</v>
      </c>
      <c r="C1622">
        <f>INDEX('Hex8'!$C$31:$FF$50,F1622,G1622)</f>
        <v>1.1545729351471927</v>
      </c>
      <c r="D1622" s="65">
        <v>1.1947908940445182</v>
      </c>
      <c r="E1622" s="65"/>
      <c r="F1622">
        <v>1</v>
      </c>
      <c r="G1622">
        <f t="shared" si="231"/>
        <v>82</v>
      </c>
    </row>
    <row r="1623" spans="1:7" x14ac:dyDescent="0.55000000000000004">
      <c r="A1623">
        <v>11250</v>
      </c>
      <c r="B1623" s="66">
        <f t="shared" ref="B1623:B1661" si="239">B1603+250</f>
        <v>250</v>
      </c>
      <c r="C1623">
        <f>INDEX('Hex8'!$C$31:$FF$50,F1623,G1623)</f>
        <v>1.067695903075208</v>
      </c>
      <c r="D1623" s="65">
        <v>1.0562109337529222</v>
      </c>
      <c r="E1623" s="65"/>
      <c r="F1623">
        <f t="shared" ref="F1623:F1636" si="240">F1622+1</f>
        <v>2</v>
      </c>
      <c r="G1623">
        <f t="shared" ref="G1623:G1686" si="241">G1603+1</f>
        <v>82</v>
      </c>
    </row>
    <row r="1624" spans="1:7" x14ac:dyDescent="0.55000000000000004">
      <c r="A1624">
        <v>11250</v>
      </c>
      <c r="B1624" s="66">
        <f t="shared" si="239"/>
        <v>250</v>
      </c>
      <c r="C1624">
        <f>INDEX('Hex8'!$C$31:$FF$50,F1624,G1624)</f>
        <v>1.108069943604213</v>
      </c>
      <c r="D1624" s="65">
        <v>0.98989625500191891</v>
      </c>
      <c r="E1624" s="65"/>
      <c r="F1624">
        <f t="shared" si="240"/>
        <v>3</v>
      </c>
      <c r="G1624">
        <f t="shared" si="241"/>
        <v>82</v>
      </c>
    </row>
    <row r="1625" spans="1:7" x14ac:dyDescent="0.55000000000000004">
      <c r="A1625">
        <v>11250</v>
      </c>
      <c r="B1625" s="66">
        <f t="shared" si="239"/>
        <v>250</v>
      </c>
      <c r="C1625">
        <f>INDEX('Hex8'!$C$31:$FF$50,F1625,G1625)</f>
        <v>0.96045974518179544</v>
      </c>
      <c r="D1625" s="65">
        <v>1.1808089813367004</v>
      </c>
      <c r="E1625" s="65"/>
      <c r="F1625">
        <f t="shared" si="240"/>
        <v>4</v>
      </c>
      <c r="G1625">
        <f t="shared" si="241"/>
        <v>82</v>
      </c>
    </row>
    <row r="1626" spans="1:7" x14ac:dyDescent="0.55000000000000004">
      <c r="A1626">
        <v>11250</v>
      </c>
      <c r="B1626" s="66">
        <f t="shared" si="239"/>
        <v>250</v>
      </c>
      <c r="C1626">
        <f>INDEX('Hex8'!$C$31:$FF$50,F1626,G1626)</f>
        <v>1.2228377093956146</v>
      </c>
      <c r="D1626" s="65">
        <v>1.0094655229912022</v>
      </c>
      <c r="E1626" s="65"/>
      <c r="F1626">
        <f t="shared" si="240"/>
        <v>5</v>
      </c>
      <c r="G1626">
        <f t="shared" si="241"/>
        <v>82</v>
      </c>
    </row>
    <row r="1627" spans="1:7" x14ac:dyDescent="0.55000000000000004">
      <c r="A1627">
        <v>11250</v>
      </c>
      <c r="B1627" s="66">
        <f t="shared" si="239"/>
        <v>250</v>
      </c>
      <c r="C1627">
        <f>INDEX('Hex8'!$C$31:$FF$50,F1627,G1627)</f>
        <v>1.3542166675557321</v>
      </c>
      <c r="D1627" s="65">
        <v>1.3176631134711994</v>
      </c>
      <c r="E1627" s="65"/>
      <c r="F1627">
        <f t="shared" si="240"/>
        <v>6</v>
      </c>
      <c r="G1627">
        <f t="shared" si="241"/>
        <v>82</v>
      </c>
    </row>
    <row r="1628" spans="1:7" x14ac:dyDescent="0.55000000000000004">
      <c r="A1628">
        <v>11250</v>
      </c>
      <c r="B1628" s="66">
        <f t="shared" si="239"/>
        <v>250</v>
      </c>
      <c r="C1628">
        <f>INDEX('Hex8'!$C$31:$FF$50,F1628,G1628)</f>
        <v>1.2517902877623273</v>
      </c>
      <c r="D1628" s="65">
        <v>1.3556312282870939</v>
      </c>
      <c r="E1628" s="65"/>
      <c r="F1628">
        <f t="shared" si="240"/>
        <v>7</v>
      </c>
      <c r="G1628">
        <f t="shared" si="241"/>
        <v>82</v>
      </c>
    </row>
    <row r="1629" spans="1:7" x14ac:dyDescent="0.55000000000000004">
      <c r="A1629">
        <v>11250</v>
      </c>
      <c r="B1629" s="66">
        <f t="shared" si="239"/>
        <v>250</v>
      </c>
      <c r="C1629">
        <f>INDEX('Hex8'!$C$31:$FF$50,F1629,G1629)</f>
        <v>1.0649011180500016</v>
      </c>
      <c r="D1629" s="65">
        <v>1.0307302267806293</v>
      </c>
      <c r="E1629" s="65"/>
      <c r="F1629">
        <f t="shared" si="240"/>
        <v>8</v>
      </c>
      <c r="G1629">
        <f t="shared" si="241"/>
        <v>82</v>
      </c>
    </row>
    <row r="1630" spans="1:7" x14ac:dyDescent="0.55000000000000004">
      <c r="A1630">
        <v>11250</v>
      </c>
      <c r="B1630" s="66">
        <f t="shared" si="239"/>
        <v>250</v>
      </c>
      <c r="C1630">
        <f>INDEX('Hex8'!$C$31:$FF$50,F1630,G1630)</f>
        <v>0.81137815945986036</v>
      </c>
      <c r="D1630" s="65">
        <v>0.86606314209154855</v>
      </c>
      <c r="E1630" s="65"/>
      <c r="F1630">
        <f t="shared" si="240"/>
        <v>9</v>
      </c>
      <c r="G1630">
        <f t="shared" si="241"/>
        <v>82</v>
      </c>
    </row>
    <row r="1631" spans="1:7" x14ac:dyDescent="0.55000000000000004">
      <c r="A1631">
        <v>11250</v>
      </c>
      <c r="B1631" s="66">
        <f t="shared" si="239"/>
        <v>250</v>
      </c>
      <c r="C1631">
        <f>INDEX('Hex8'!$C$31:$FF$50,F1631,G1631)</f>
        <v>1.4262993134667887</v>
      </c>
      <c r="D1631" s="65">
        <v>1.1675054151057829</v>
      </c>
      <c r="E1631" s="65"/>
      <c r="F1631">
        <f t="shared" si="240"/>
        <v>10</v>
      </c>
      <c r="G1631">
        <f t="shared" si="241"/>
        <v>82</v>
      </c>
    </row>
    <row r="1632" spans="1:7" x14ac:dyDescent="0.55000000000000004">
      <c r="A1632">
        <v>11250</v>
      </c>
      <c r="B1632" s="66">
        <f t="shared" si="239"/>
        <v>250</v>
      </c>
      <c r="C1632">
        <f>INDEX('Hex8'!$C$31:$FF$50,F1632,G1632)</f>
        <v>1.0257467710256865</v>
      </c>
      <c r="D1632" s="65">
        <v>0.95697774563992144</v>
      </c>
      <c r="E1632" s="65"/>
      <c r="F1632">
        <f t="shared" si="240"/>
        <v>11</v>
      </c>
      <c r="G1632">
        <f t="shared" si="241"/>
        <v>82</v>
      </c>
    </row>
    <row r="1633" spans="1:7" x14ac:dyDescent="0.55000000000000004">
      <c r="A1633">
        <v>11250</v>
      </c>
      <c r="B1633" s="66">
        <f t="shared" si="239"/>
        <v>250</v>
      </c>
      <c r="C1633">
        <f>INDEX('Hex8'!$C$31:$FF$50,F1633,G1633)</f>
        <v>1.4687545837408367</v>
      </c>
      <c r="D1633" s="65">
        <v>1.3460641078796829</v>
      </c>
      <c r="E1633" s="65"/>
      <c r="F1633">
        <f t="shared" si="240"/>
        <v>12</v>
      </c>
      <c r="G1633">
        <f t="shared" si="241"/>
        <v>82</v>
      </c>
    </row>
    <row r="1634" spans="1:7" x14ac:dyDescent="0.55000000000000004">
      <c r="A1634">
        <v>11250</v>
      </c>
      <c r="B1634" s="66">
        <f t="shared" si="239"/>
        <v>250</v>
      </c>
      <c r="C1634">
        <f>INDEX('Hex8'!$C$31:$FF$50,F1634,G1634)</f>
        <v>1.3581980183649867</v>
      </c>
      <c r="D1634" s="65">
        <v>1.1672257595055451</v>
      </c>
      <c r="E1634" s="65"/>
      <c r="F1634">
        <f t="shared" si="240"/>
        <v>13</v>
      </c>
      <c r="G1634">
        <f t="shared" si="241"/>
        <v>82</v>
      </c>
    </row>
    <row r="1635" spans="1:7" x14ac:dyDescent="0.55000000000000004">
      <c r="A1635">
        <v>11250</v>
      </c>
      <c r="B1635" s="66">
        <f t="shared" si="239"/>
        <v>250</v>
      </c>
      <c r="C1635">
        <f>INDEX('Hex8'!$C$31:$FF$50,F1635,G1635)</f>
        <v>1.7090459841333063</v>
      </c>
      <c r="D1635" s="65">
        <v>1.5949217285186394</v>
      </c>
      <c r="E1635" s="65"/>
      <c r="F1635">
        <f t="shared" si="240"/>
        <v>14</v>
      </c>
      <c r="G1635">
        <f t="shared" si="241"/>
        <v>82</v>
      </c>
    </row>
    <row r="1636" spans="1:7" x14ac:dyDescent="0.55000000000000004">
      <c r="A1636">
        <v>11250</v>
      </c>
      <c r="B1636" s="66">
        <f t="shared" si="239"/>
        <v>250</v>
      </c>
      <c r="C1636">
        <f>INDEX('Hex8'!$C$31:$FF$50,F1636,G1636)</f>
        <v>1.3559412303340777</v>
      </c>
      <c r="D1636" s="65">
        <v>1.2674407016180753</v>
      </c>
      <c r="E1636" s="65"/>
      <c r="F1636">
        <f t="shared" si="240"/>
        <v>15</v>
      </c>
      <c r="G1636">
        <f t="shared" si="241"/>
        <v>82</v>
      </c>
    </row>
    <row r="1637" spans="1:7" x14ac:dyDescent="0.55000000000000004">
      <c r="A1637">
        <v>11250</v>
      </c>
      <c r="B1637" s="66">
        <f t="shared" si="239"/>
        <v>250</v>
      </c>
      <c r="C1637">
        <f>INDEX('Hex8'!$C$31:$FF$50,F1637,G1637)</f>
        <v>0.99370698287041348</v>
      </c>
      <c r="D1637" s="65">
        <v>0.89488259004612958</v>
      </c>
      <c r="E1637" s="65"/>
      <c r="F1637">
        <f t="shared" ref="F1637:F1641" si="242">F1636+1</f>
        <v>16</v>
      </c>
      <c r="G1637">
        <f t="shared" si="241"/>
        <v>82</v>
      </c>
    </row>
    <row r="1638" spans="1:7" x14ac:dyDescent="0.55000000000000004">
      <c r="A1638">
        <v>11250</v>
      </c>
      <c r="B1638" s="66">
        <f t="shared" si="239"/>
        <v>250</v>
      </c>
      <c r="C1638">
        <f>INDEX('Hex8'!$C$31:$FF$50,F1638,G1638)</f>
        <v>1.4800430560308955</v>
      </c>
      <c r="D1638" s="65">
        <v>1.2750214292717175</v>
      </c>
      <c r="E1638" s="65"/>
      <c r="F1638">
        <f t="shared" si="242"/>
        <v>17</v>
      </c>
      <c r="G1638">
        <f t="shared" si="241"/>
        <v>82</v>
      </c>
    </row>
    <row r="1639" spans="1:7" x14ac:dyDescent="0.55000000000000004">
      <c r="A1639">
        <v>11250</v>
      </c>
      <c r="B1639" s="66">
        <f t="shared" si="239"/>
        <v>250</v>
      </c>
      <c r="C1639">
        <f>INDEX('Hex8'!$C$31:$FF$50,F1639,G1639)</f>
        <v>1.2849314968519541</v>
      </c>
      <c r="D1639" s="65">
        <v>1.2049060712630628</v>
      </c>
      <c r="E1639" s="65"/>
      <c r="F1639">
        <f t="shared" si="242"/>
        <v>18</v>
      </c>
      <c r="G1639">
        <f t="shared" si="241"/>
        <v>82</v>
      </c>
    </row>
    <row r="1640" spans="1:7" x14ac:dyDescent="0.55000000000000004">
      <c r="A1640">
        <v>11250</v>
      </c>
      <c r="B1640" s="66">
        <f t="shared" si="239"/>
        <v>250</v>
      </c>
      <c r="C1640">
        <f>INDEX('Hex8'!$C$31:$FF$50,F1640,G1640)</f>
        <v>1.4530498376293453</v>
      </c>
      <c r="D1640" s="65">
        <v>1.3242323335278336</v>
      </c>
      <c r="E1640" s="65"/>
      <c r="F1640">
        <f t="shared" si="242"/>
        <v>19</v>
      </c>
      <c r="G1640">
        <f t="shared" si="241"/>
        <v>82</v>
      </c>
    </row>
    <row r="1641" spans="1:7" x14ac:dyDescent="0.55000000000000004">
      <c r="A1641">
        <v>11250</v>
      </c>
      <c r="B1641" s="66">
        <f t="shared" si="239"/>
        <v>250</v>
      </c>
      <c r="C1641">
        <f>INDEX('Hex8'!$C$31:$FF$50,F1641,G1641)</f>
        <v>1.4914631863709533</v>
      </c>
      <c r="D1641" s="65">
        <v>1.3926930675882432</v>
      </c>
      <c r="E1641" s="65"/>
      <c r="F1641">
        <f t="shared" si="242"/>
        <v>20</v>
      </c>
      <c r="G1641">
        <f t="shared" si="241"/>
        <v>82</v>
      </c>
    </row>
    <row r="1642" spans="1:7" x14ac:dyDescent="0.55000000000000004">
      <c r="A1642">
        <v>11250</v>
      </c>
      <c r="B1642" s="66">
        <f t="shared" si="239"/>
        <v>500</v>
      </c>
      <c r="C1642">
        <f>INDEX('Hex8'!$C$31:$FF$50,F1642,G1642)</f>
        <v>1.138950667498966</v>
      </c>
      <c r="D1642" s="65">
        <v>1.1947908940445182</v>
      </c>
      <c r="E1642" s="65"/>
      <c r="F1642">
        <v>1</v>
      </c>
      <c r="G1642">
        <f t="shared" si="241"/>
        <v>83</v>
      </c>
    </row>
    <row r="1643" spans="1:7" x14ac:dyDescent="0.55000000000000004">
      <c r="A1643">
        <v>11250</v>
      </c>
      <c r="B1643" s="66">
        <f t="shared" si="239"/>
        <v>500</v>
      </c>
      <c r="C1643">
        <f>INDEX('Hex8'!$C$31:$FF$50,F1643,G1643)</f>
        <v>1.0536869276478718</v>
      </c>
      <c r="D1643" s="65">
        <v>1.0562109337529222</v>
      </c>
      <c r="E1643" s="65"/>
      <c r="F1643">
        <f t="shared" ref="F1643:F1656" si="243">F1642+1</f>
        <v>2</v>
      </c>
      <c r="G1643">
        <f t="shared" si="241"/>
        <v>83</v>
      </c>
    </row>
    <row r="1644" spans="1:7" x14ac:dyDescent="0.55000000000000004">
      <c r="A1644">
        <v>11250</v>
      </c>
      <c r="B1644" s="66">
        <f t="shared" si="239"/>
        <v>500</v>
      </c>
      <c r="C1644">
        <f>INDEX('Hex8'!$C$31:$FF$50,F1644,G1644)</f>
        <v>1.0932644096119246</v>
      </c>
      <c r="D1644" s="65">
        <v>0.98989625500191891</v>
      </c>
      <c r="E1644" s="65"/>
      <c r="F1644">
        <f t="shared" si="243"/>
        <v>3</v>
      </c>
      <c r="G1644">
        <f t="shared" si="241"/>
        <v>83</v>
      </c>
    </row>
    <row r="1645" spans="1:7" x14ac:dyDescent="0.55000000000000004">
      <c r="A1645">
        <v>11250</v>
      </c>
      <c r="B1645" s="66">
        <f t="shared" si="239"/>
        <v>500</v>
      </c>
      <c r="C1645">
        <f>INDEX('Hex8'!$C$31:$FF$50,F1645,G1645)</f>
        <v>0.94861653626872944</v>
      </c>
      <c r="D1645" s="65">
        <v>1.1808089813367004</v>
      </c>
      <c r="E1645" s="65"/>
      <c r="F1645">
        <f t="shared" si="243"/>
        <v>4</v>
      </c>
      <c r="G1645">
        <f t="shared" si="241"/>
        <v>83</v>
      </c>
    </row>
    <row r="1646" spans="1:7" x14ac:dyDescent="0.55000000000000004">
      <c r="A1646">
        <v>11250</v>
      </c>
      <c r="B1646" s="66">
        <f t="shared" si="239"/>
        <v>500</v>
      </c>
      <c r="C1646">
        <f>INDEX('Hex8'!$C$31:$FF$50,F1646,G1646)</f>
        <v>1.2073389431626487</v>
      </c>
      <c r="D1646" s="65">
        <v>1.0094655229912022</v>
      </c>
      <c r="E1646" s="65"/>
      <c r="F1646">
        <f t="shared" si="243"/>
        <v>5</v>
      </c>
      <c r="G1646">
        <f t="shared" si="241"/>
        <v>83</v>
      </c>
    </row>
    <row r="1647" spans="1:7" x14ac:dyDescent="0.55000000000000004">
      <c r="A1647">
        <v>11250</v>
      </c>
      <c r="B1647" s="66">
        <f t="shared" si="239"/>
        <v>500</v>
      </c>
      <c r="C1647">
        <f>INDEX('Hex8'!$C$31:$FF$50,F1647,G1647)</f>
        <v>1.3389134891545842</v>
      </c>
      <c r="D1647" s="65">
        <v>1.3176631134711994</v>
      </c>
      <c r="E1647" s="65"/>
      <c r="F1647">
        <f t="shared" si="243"/>
        <v>6</v>
      </c>
      <c r="G1647">
        <f t="shared" si="241"/>
        <v>83</v>
      </c>
    </row>
    <row r="1648" spans="1:7" x14ac:dyDescent="0.55000000000000004">
      <c r="A1648">
        <v>11250</v>
      </c>
      <c r="B1648" s="66">
        <f t="shared" si="239"/>
        <v>500</v>
      </c>
      <c r="C1648">
        <f>INDEX('Hex8'!$C$31:$FF$50,F1648,G1648)</f>
        <v>1.2360025923659985</v>
      </c>
      <c r="D1648" s="65">
        <v>1.3556312282870939</v>
      </c>
      <c r="E1648" s="65"/>
      <c r="F1648">
        <f t="shared" si="243"/>
        <v>7</v>
      </c>
      <c r="G1648">
        <f t="shared" si="241"/>
        <v>83</v>
      </c>
    </row>
    <row r="1649" spans="1:7" x14ac:dyDescent="0.55000000000000004">
      <c r="A1649">
        <v>11250</v>
      </c>
      <c r="B1649" s="66">
        <f t="shared" si="239"/>
        <v>500</v>
      </c>
      <c r="C1649">
        <f>INDEX('Hex8'!$C$31:$FF$50,F1649,G1649)</f>
        <v>1.0538308612714975</v>
      </c>
      <c r="D1649" s="65">
        <v>1.0307302267806293</v>
      </c>
      <c r="E1649" s="65"/>
      <c r="F1649">
        <f t="shared" si="243"/>
        <v>8</v>
      </c>
      <c r="G1649">
        <f t="shared" si="241"/>
        <v>83</v>
      </c>
    </row>
    <row r="1650" spans="1:7" x14ac:dyDescent="0.55000000000000004">
      <c r="A1650">
        <v>11250</v>
      </c>
      <c r="B1650" s="66">
        <f t="shared" si="239"/>
        <v>500</v>
      </c>
      <c r="C1650">
        <f>INDEX('Hex8'!$C$31:$FF$50,F1650,G1650)</f>
        <v>0.80043235509580835</v>
      </c>
      <c r="D1650" s="65">
        <v>0.86606314209154855</v>
      </c>
      <c r="E1650" s="65"/>
      <c r="F1650">
        <f t="shared" si="243"/>
        <v>9</v>
      </c>
      <c r="G1650">
        <f t="shared" si="241"/>
        <v>83</v>
      </c>
    </row>
    <row r="1651" spans="1:7" x14ac:dyDescent="0.55000000000000004">
      <c r="A1651">
        <v>11250</v>
      </c>
      <c r="B1651" s="66">
        <f t="shared" si="239"/>
        <v>500</v>
      </c>
      <c r="C1651">
        <f>INDEX('Hex8'!$C$31:$FF$50,F1651,G1651)</f>
        <v>1.4077431098944899</v>
      </c>
      <c r="D1651" s="65">
        <v>1.1675054151057829</v>
      </c>
      <c r="E1651" s="65"/>
      <c r="F1651">
        <f t="shared" si="243"/>
        <v>10</v>
      </c>
      <c r="G1651">
        <f t="shared" si="241"/>
        <v>83</v>
      </c>
    </row>
    <row r="1652" spans="1:7" x14ac:dyDescent="0.55000000000000004">
      <c r="A1652">
        <v>11250</v>
      </c>
      <c r="B1652" s="66">
        <f t="shared" si="239"/>
        <v>500</v>
      </c>
      <c r="C1652">
        <f>INDEX('Hex8'!$C$31:$FF$50,F1652,G1652)</f>
        <v>1.0124911999009725</v>
      </c>
      <c r="D1652" s="65">
        <v>0.95697774563992144</v>
      </c>
      <c r="E1652" s="65"/>
      <c r="F1652">
        <f t="shared" si="243"/>
        <v>11</v>
      </c>
      <c r="G1652">
        <f t="shared" si="241"/>
        <v>83</v>
      </c>
    </row>
    <row r="1653" spans="1:7" x14ac:dyDescent="0.55000000000000004">
      <c r="A1653">
        <v>11250</v>
      </c>
      <c r="B1653" s="66">
        <f t="shared" si="239"/>
        <v>500</v>
      </c>
      <c r="C1653">
        <f>INDEX('Hex8'!$C$31:$FF$50,F1653,G1653)</f>
        <v>1.4506077358067442</v>
      </c>
      <c r="D1653" s="65">
        <v>1.3460641078796829</v>
      </c>
      <c r="E1653" s="65"/>
      <c r="F1653">
        <f t="shared" si="243"/>
        <v>12</v>
      </c>
      <c r="G1653">
        <f t="shared" si="241"/>
        <v>83</v>
      </c>
    </row>
    <row r="1654" spans="1:7" x14ac:dyDescent="0.55000000000000004">
      <c r="A1654">
        <v>11250</v>
      </c>
      <c r="B1654" s="66">
        <f t="shared" si="239"/>
        <v>500</v>
      </c>
      <c r="C1654">
        <f>INDEX('Hex8'!$C$31:$FF$50,F1654,G1654)</f>
        <v>1.342367977851735</v>
      </c>
      <c r="D1654" s="65">
        <v>1.1672257595055451</v>
      </c>
      <c r="E1654" s="65"/>
      <c r="F1654">
        <f t="shared" si="243"/>
        <v>13</v>
      </c>
      <c r="G1654">
        <f t="shared" si="241"/>
        <v>83</v>
      </c>
    </row>
    <row r="1655" spans="1:7" x14ac:dyDescent="0.55000000000000004">
      <c r="A1655">
        <v>11250</v>
      </c>
      <c r="B1655" s="66">
        <f t="shared" si="239"/>
        <v>500</v>
      </c>
      <c r="C1655">
        <f>INDEX('Hex8'!$C$31:$FF$50,F1655,G1655)</f>
        <v>1.6880606793224011</v>
      </c>
      <c r="D1655" s="65">
        <v>1.5949217285186394</v>
      </c>
      <c r="E1655" s="65"/>
      <c r="F1655">
        <f t="shared" si="243"/>
        <v>14</v>
      </c>
      <c r="G1655">
        <f t="shared" si="241"/>
        <v>83</v>
      </c>
    </row>
    <row r="1656" spans="1:7" x14ac:dyDescent="0.55000000000000004">
      <c r="A1656">
        <v>11250</v>
      </c>
      <c r="B1656" s="66">
        <f t="shared" si="239"/>
        <v>500</v>
      </c>
      <c r="C1656">
        <f>INDEX('Hex8'!$C$31:$FF$50,F1656,G1656)</f>
        <v>1.3381190721513434</v>
      </c>
      <c r="D1656" s="65">
        <v>1.2674407016180753</v>
      </c>
      <c r="E1656" s="65"/>
      <c r="F1656">
        <f t="shared" si="243"/>
        <v>15</v>
      </c>
      <c r="G1656">
        <f t="shared" si="241"/>
        <v>83</v>
      </c>
    </row>
    <row r="1657" spans="1:7" x14ac:dyDescent="0.55000000000000004">
      <c r="A1657">
        <v>11250</v>
      </c>
      <c r="B1657" s="66">
        <f t="shared" si="239"/>
        <v>500</v>
      </c>
      <c r="C1657">
        <f>INDEX('Hex8'!$C$31:$FF$50,F1657,G1657)</f>
        <v>0.98139706346411371</v>
      </c>
      <c r="D1657" s="65">
        <v>0.89488259004612958</v>
      </c>
      <c r="E1657" s="65"/>
      <c r="F1657">
        <f t="shared" ref="F1657:F1661" si="244">F1656+1</f>
        <v>16</v>
      </c>
      <c r="G1657">
        <f t="shared" si="241"/>
        <v>83</v>
      </c>
    </row>
    <row r="1658" spans="1:7" x14ac:dyDescent="0.55000000000000004">
      <c r="A1658">
        <v>11250</v>
      </c>
      <c r="B1658" s="66">
        <f t="shared" si="239"/>
        <v>500</v>
      </c>
      <c r="C1658">
        <f>INDEX('Hex8'!$C$31:$FF$50,F1658,G1658)</f>
        <v>1.4602964300078116</v>
      </c>
      <c r="D1658" s="65">
        <v>1.2750214292717175</v>
      </c>
      <c r="E1658" s="65"/>
      <c r="F1658">
        <f t="shared" si="244"/>
        <v>17</v>
      </c>
      <c r="G1658">
        <f t="shared" si="241"/>
        <v>83</v>
      </c>
    </row>
    <row r="1659" spans="1:7" x14ac:dyDescent="0.55000000000000004">
      <c r="A1659">
        <v>11250</v>
      </c>
      <c r="B1659" s="66">
        <f t="shared" si="239"/>
        <v>500</v>
      </c>
      <c r="C1659">
        <f>INDEX('Hex8'!$C$31:$FF$50,F1659,G1659)</f>
        <v>1.268111199232218</v>
      </c>
      <c r="D1659" s="65">
        <v>1.2049060712630628</v>
      </c>
      <c r="E1659" s="65"/>
      <c r="F1659">
        <f t="shared" si="244"/>
        <v>18</v>
      </c>
      <c r="G1659">
        <f t="shared" si="241"/>
        <v>83</v>
      </c>
    </row>
    <row r="1660" spans="1:7" x14ac:dyDescent="0.55000000000000004">
      <c r="A1660">
        <v>11250</v>
      </c>
      <c r="B1660" s="66">
        <f t="shared" si="239"/>
        <v>500</v>
      </c>
      <c r="C1660">
        <f>INDEX('Hex8'!$C$31:$FF$50,F1660,G1660)</f>
        <v>1.4355053742052508</v>
      </c>
      <c r="D1660" s="65">
        <v>1.3242323335278336</v>
      </c>
      <c r="E1660" s="65"/>
      <c r="F1660">
        <f t="shared" si="244"/>
        <v>19</v>
      </c>
      <c r="G1660">
        <f t="shared" si="241"/>
        <v>83</v>
      </c>
    </row>
    <row r="1661" spans="1:7" x14ac:dyDescent="0.55000000000000004">
      <c r="A1661">
        <v>11250</v>
      </c>
      <c r="B1661" s="66">
        <f t="shared" si="239"/>
        <v>500</v>
      </c>
      <c r="C1661">
        <f>INDEX('Hex8'!$C$31:$FF$50,F1661,G1661)</f>
        <v>1.4731176233838967</v>
      </c>
      <c r="D1661" s="65">
        <v>1.3926930675882432</v>
      </c>
      <c r="E1661" s="65"/>
      <c r="F1661">
        <f t="shared" si="244"/>
        <v>20</v>
      </c>
      <c r="G1661">
        <f t="shared" si="241"/>
        <v>83</v>
      </c>
    </row>
    <row r="1662" spans="1:7" x14ac:dyDescent="0.55000000000000004">
      <c r="A1662">
        <v>11250</v>
      </c>
      <c r="B1662" s="66">
        <v>665</v>
      </c>
      <c r="C1662">
        <f>INDEX('Hex8'!$C$31:$FF$50,F1662,G1662)</f>
        <v>1.1272895826295415</v>
      </c>
      <c r="D1662" s="65">
        <v>1.1947908940445182</v>
      </c>
      <c r="E1662" s="65"/>
      <c r="F1662">
        <v>1</v>
      </c>
      <c r="G1662">
        <f t="shared" si="241"/>
        <v>84</v>
      </c>
    </row>
    <row r="1663" spans="1:7" x14ac:dyDescent="0.55000000000000004">
      <c r="A1663">
        <v>11250</v>
      </c>
      <c r="B1663" s="66">
        <v>665</v>
      </c>
      <c r="C1663">
        <f>INDEX('Hex8'!$C$31:$FF$50,F1663,G1663)</f>
        <v>1.0426237235415581</v>
      </c>
      <c r="D1663" s="65">
        <v>1.0562109337529222</v>
      </c>
      <c r="E1663" s="65"/>
      <c r="F1663">
        <f t="shared" ref="F1663:F1676" si="245">F1662+1</f>
        <v>2</v>
      </c>
      <c r="G1663">
        <f t="shared" si="241"/>
        <v>84</v>
      </c>
    </row>
    <row r="1664" spans="1:7" x14ac:dyDescent="0.55000000000000004">
      <c r="A1664">
        <v>11250</v>
      </c>
      <c r="B1664" s="66">
        <v>665</v>
      </c>
      <c r="C1664">
        <f>INDEX('Hex8'!$C$31:$FF$50,F1664,G1664)</f>
        <v>1.0825635842309378</v>
      </c>
      <c r="D1664" s="65">
        <v>0.98989625500191891</v>
      </c>
      <c r="E1664" s="65"/>
      <c r="F1664">
        <f t="shared" si="245"/>
        <v>3</v>
      </c>
      <c r="G1664">
        <f t="shared" si="241"/>
        <v>84</v>
      </c>
    </row>
    <row r="1665" spans="1:7" x14ac:dyDescent="0.55000000000000004">
      <c r="A1665">
        <v>11250</v>
      </c>
      <c r="B1665" s="66">
        <v>665</v>
      </c>
      <c r="C1665">
        <f>INDEX('Hex8'!$C$31:$FF$50,F1665,G1665)</f>
        <v>0.93950422084686758</v>
      </c>
      <c r="D1665" s="65">
        <v>1.1808089813367004</v>
      </c>
      <c r="E1665" s="65"/>
      <c r="F1665">
        <f t="shared" si="245"/>
        <v>4</v>
      </c>
      <c r="G1665">
        <f t="shared" si="241"/>
        <v>84</v>
      </c>
    </row>
    <row r="1666" spans="1:7" x14ac:dyDescent="0.55000000000000004">
      <c r="A1666">
        <v>11250</v>
      </c>
      <c r="B1666" s="66">
        <v>665</v>
      </c>
      <c r="C1666">
        <f>INDEX('Hex8'!$C$31:$FF$50,F1666,G1666)</f>
        <v>1.1947539825406968</v>
      </c>
      <c r="D1666" s="65">
        <v>1.0094655229912022</v>
      </c>
      <c r="E1666" s="65"/>
      <c r="F1666">
        <f t="shared" si="245"/>
        <v>5</v>
      </c>
      <c r="G1666">
        <f t="shared" si="241"/>
        <v>84</v>
      </c>
    </row>
    <row r="1667" spans="1:7" x14ac:dyDescent="0.55000000000000004">
      <c r="A1667">
        <v>11250</v>
      </c>
      <c r="B1667" s="66">
        <v>665</v>
      </c>
      <c r="C1667">
        <f>INDEX('Hex8'!$C$31:$FF$50,F1667,G1667)</f>
        <v>1.3269018452489241</v>
      </c>
      <c r="D1667" s="65">
        <v>1.3176631134711994</v>
      </c>
      <c r="E1667" s="65"/>
      <c r="F1667">
        <f t="shared" si="245"/>
        <v>6</v>
      </c>
      <c r="G1667">
        <f t="shared" si="241"/>
        <v>84</v>
      </c>
    </row>
    <row r="1668" spans="1:7" x14ac:dyDescent="0.55000000000000004">
      <c r="A1668">
        <v>11250</v>
      </c>
      <c r="B1668" s="66">
        <v>665</v>
      </c>
      <c r="C1668">
        <f>INDEX('Hex8'!$C$31:$FF$50,F1668,G1668)</f>
        <v>1.2241086510962909</v>
      </c>
      <c r="D1668" s="65">
        <v>1.3556312282870939</v>
      </c>
      <c r="E1668" s="65"/>
      <c r="F1668">
        <f t="shared" si="245"/>
        <v>7</v>
      </c>
      <c r="G1668">
        <f t="shared" si="241"/>
        <v>84</v>
      </c>
    </row>
    <row r="1669" spans="1:7" x14ac:dyDescent="0.55000000000000004">
      <c r="A1669">
        <v>11250</v>
      </c>
      <c r="B1669" s="66">
        <v>665</v>
      </c>
      <c r="C1669">
        <f>INDEX('Hex8'!$C$31:$FF$50,F1669,G1669)</f>
        <v>1.0446268716464473</v>
      </c>
      <c r="D1669" s="65">
        <v>1.0307302267806293</v>
      </c>
      <c r="E1669" s="65"/>
      <c r="F1669">
        <f t="shared" si="245"/>
        <v>8</v>
      </c>
      <c r="G1669">
        <f t="shared" si="241"/>
        <v>84</v>
      </c>
    </row>
    <row r="1670" spans="1:7" x14ac:dyDescent="0.55000000000000004">
      <c r="A1670">
        <v>11250</v>
      </c>
      <c r="B1670" s="66">
        <v>665</v>
      </c>
      <c r="C1670">
        <f>INDEX('Hex8'!$C$31:$FF$50,F1670,G1670)</f>
        <v>0.79226454781399969</v>
      </c>
      <c r="D1670" s="65">
        <v>0.86606314209154855</v>
      </c>
      <c r="E1670" s="65"/>
      <c r="F1670">
        <f t="shared" si="245"/>
        <v>9</v>
      </c>
      <c r="G1670">
        <f t="shared" si="241"/>
        <v>84</v>
      </c>
    </row>
    <row r="1671" spans="1:7" x14ac:dyDescent="0.55000000000000004">
      <c r="A1671">
        <v>11250</v>
      </c>
      <c r="B1671" s="66">
        <v>665</v>
      </c>
      <c r="C1671">
        <f>INDEX('Hex8'!$C$31:$FF$50,F1671,G1671)</f>
        <v>1.3936328918375869</v>
      </c>
      <c r="D1671" s="65">
        <v>1.1675054151057829</v>
      </c>
      <c r="E1671" s="65"/>
      <c r="F1671">
        <f t="shared" si="245"/>
        <v>10</v>
      </c>
      <c r="G1671">
        <f t="shared" si="241"/>
        <v>84</v>
      </c>
    </row>
    <row r="1672" spans="1:7" x14ac:dyDescent="0.55000000000000004">
      <c r="A1672">
        <v>11250</v>
      </c>
      <c r="B1672" s="66">
        <v>665</v>
      </c>
      <c r="C1672">
        <f>INDEX('Hex8'!$C$31:$FF$50,F1672,G1672)</f>
        <v>1.002032967459233</v>
      </c>
      <c r="D1672" s="65">
        <v>0.95697774563992144</v>
      </c>
      <c r="E1672" s="65"/>
      <c r="F1672">
        <f t="shared" si="245"/>
        <v>11</v>
      </c>
      <c r="G1672">
        <f t="shared" si="241"/>
        <v>84</v>
      </c>
    </row>
    <row r="1673" spans="1:7" x14ac:dyDescent="0.55000000000000004">
      <c r="A1673">
        <v>11250</v>
      </c>
      <c r="B1673" s="66">
        <v>665</v>
      </c>
      <c r="C1673">
        <f>INDEX('Hex8'!$C$31:$FF$50,F1673,G1673)</f>
        <v>1.4364044207486957</v>
      </c>
      <c r="D1673" s="65">
        <v>1.3460641078796829</v>
      </c>
      <c r="E1673" s="65"/>
      <c r="F1673">
        <f t="shared" si="245"/>
        <v>12</v>
      </c>
      <c r="G1673">
        <f t="shared" si="241"/>
        <v>84</v>
      </c>
    </row>
    <row r="1674" spans="1:7" x14ac:dyDescent="0.55000000000000004">
      <c r="A1674">
        <v>11250</v>
      </c>
      <c r="B1674" s="66">
        <v>665</v>
      </c>
      <c r="C1674">
        <f>INDEX('Hex8'!$C$31:$FF$50,F1674,G1674)</f>
        <v>1.3299873802583846</v>
      </c>
      <c r="D1674" s="65">
        <v>1.1672257595055451</v>
      </c>
      <c r="E1674" s="65"/>
      <c r="F1674">
        <f t="shared" si="245"/>
        <v>13</v>
      </c>
      <c r="G1674">
        <f t="shared" si="241"/>
        <v>84</v>
      </c>
    </row>
    <row r="1675" spans="1:7" x14ac:dyDescent="0.55000000000000004">
      <c r="A1675">
        <v>11250</v>
      </c>
      <c r="B1675" s="66">
        <v>665</v>
      </c>
      <c r="C1675">
        <f>INDEX('Hex8'!$C$31:$FF$50,F1675,G1675)</f>
        <v>1.67152221481659</v>
      </c>
      <c r="D1675" s="65">
        <v>1.5949217285186394</v>
      </c>
      <c r="E1675" s="65"/>
      <c r="F1675">
        <f t="shared" si="245"/>
        <v>14</v>
      </c>
      <c r="G1675">
        <f t="shared" si="241"/>
        <v>84</v>
      </c>
    </row>
    <row r="1676" spans="1:7" x14ac:dyDescent="0.55000000000000004">
      <c r="A1676">
        <v>11250</v>
      </c>
      <c r="B1676" s="66">
        <v>665</v>
      </c>
      <c r="C1676">
        <f>INDEX('Hex8'!$C$31:$FF$50,F1676,G1676)</f>
        <v>1.3239891711737481</v>
      </c>
      <c r="D1676" s="65">
        <v>1.2674407016180753</v>
      </c>
      <c r="E1676" s="65"/>
      <c r="F1676">
        <f t="shared" si="245"/>
        <v>15</v>
      </c>
      <c r="G1676">
        <f t="shared" si="241"/>
        <v>84</v>
      </c>
    </row>
    <row r="1677" spans="1:7" x14ac:dyDescent="0.55000000000000004">
      <c r="A1677">
        <v>11250</v>
      </c>
      <c r="B1677" s="66">
        <v>665</v>
      </c>
      <c r="C1677">
        <f>INDEX('Hex8'!$C$31:$FF$50,F1677,G1677)</f>
        <v>0.97165363494184021</v>
      </c>
      <c r="D1677" s="65">
        <v>0.89488259004612958</v>
      </c>
      <c r="E1677" s="65"/>
      <c r="F1677">
        <f t="shared" ref="F1677:F1681" si="246">F1676+1</f>
        <v>16</v>
      </c>
      <c r="G1677">
        <f t="shared" si="241"/>
        <v>84</v>
      </c>
    </row>
    <row r="1678" spans="1:7" x14ac:dyDescent="0.55000000000000004">
      <c r="A1678">
        <v>11250</v>
      </c>
      <c r="B1678" s="66">
        <v>665</v>
      </c>
      <c r="C1678">
        <f>INDEX('Hex8'!$C$31:$FF$50,F1678,G1678)</f>
        <v>1.4449476733058839</v>
      </c>
      <c r="D1678" s="65">
        <v>1.2750214292717175</v>
      </c>
      <c r="E1678" s="65"/>
      <c r="F1678">
        <f t="shared" si="246"/>
        <v>17</v>
      </c>
      <c r="G1678">
        <f t="shared" si="241"/>
        <v>84</v>
      </c>
    </row>
    <row r="1679" spans="1:7" x14ac:dyDescent="0.55000000000000004">
      <c r="A1679">
        <v>11250</v>
      </c>
      <c r="B1679" s="66">
        <v>665</v>
      </c>
      <c r="C1679">
        <f>INDEX('Hex8'!$C$31:$FF$50,F1679,G1679)</f>
        <v>1.2544348181405292</v>
      </c>
      <c r="D1679" s="65">
        <v>1.2049060712630628</v>
      </c>
      <c r="E1679" s="65"/>
      <c r="F1679">
        <f t="shared" si="246"/>
        <v>18</v>
      </c>
      <c r="G1679">
        <f t="shared" si="241"/>
        <v>84</v>
      </c>
    </row>
    <row r="1680" spans="1:7" x14ac:dyDescent="0.55000000000000004">
      <c r="A1680">
        <v>11250</v>
      </c>
      <c r="B1680" s="66">
        <v>665</v>
      </c>
      <c r="C1680">
        <f>INDEX('Hex8'!$C$31:$FF$50,F1680,G1680)</f>
        <v>1.421061598850208</v>
      </c>
      <c r="D1680" s="65">
        <v>1.3242323335278336</v>
      </c>
      <c r="E1680" s="65"/>
      <c r="F1680">
        <f t="shared" si="246"/>
        <v>19</v>
      </c>
      <c r="G1680">
        <f t="shared" si="241"/>
        <v>84</v>
      </c>
    </row>
    <row r="1681" spans="1:7" x14ac:dyDescent="0.55000000000000004">
      <c r="A1681">
        <v>11250</v>
      </c>
      <c r="B1681" s="66">
        <v>665</v>
      </c>
      <c r="C1681">
        <f>INDEX('Hex8'!$C$31:$FF$50,F1681,G1681)</f>
        <v>1.4591433636806022</v>
      </c>
      <c r="D1681" s="65">
        <v>1.3926930675882432</v>
      </c>
      <c r="E1681" s="65"/>
      <c r="F1681">
        <f t="shared" si="246"/>
        <v>20</v>
      </c>
      <c r="G1681">
        <f t="shared" si="241"/>
        <v>84</v>
      </c>
    </row>
    <row r="1682" spans="1:7" x14ac:dyDescent="0.55000000000000004">
      <c r="A1682">
        <v>11250</v>
      </c>
      <c r="B1682" s="66">
        <v>750</v>
      </c>
      <c r="C1682">
        <f>INDEX('Hex8'!$C$31:$FF$50,F1682,G1682)</f>
        <v>1.1205304613845954</v>
      </c>
      <c r="D1682" s="65">
        <v>1.1947908940445182</v>
      </c>
      <c r="E1682" s="65"/>
      <c r="F1682">
        <v>1</v>
      </c>
      <c r="G1682">
        <f t="shared" si="241"/>
        <v>85</v>
      </c>
    </row>
    <row r="1683" spans="1:7" x14ac:dyDescent="0.55000000000000004">
      <c r="A1683">
        <v>11250</v>
      </c>
      <c r="B1683" s="66">
        <v>750</v>
      </c>
      <c r="C1683">
        <f>INDEX('Hex8'!$C$31:$FF$50,F1683,G1683)</f>
        <v>1.0364223645408568</v>
      </c>
      <c r="D1683" s="65">
        <v>1.0562109337529222</v>
      </c>
      <c r="E1683" s="65"/>
      <c r="F1683">
        <f t="shared" ref="F1683:F1696" si="247">F1682+1</f>
        <v>2</v>
      </c>
      <c r="G1683">
        <f t="shared" si="241"/>
        <v>85</v>
      </c>
    </row>
    <row r="1684" spans="1:7" x14ac:dyDescent="0.55000000000000004">
      <c r="A1684">
        <v>11250</v>
      </c>
      <c r="B1684" s="66">
        <v>750</v>
      </c>
      <c r="C1684">
        <f>INDEX('Hex8'!$C$31:$FF$50,F1684,G1684)</f>
        <v>1.0762635736974864</v>
      </c>
      <c r="D1684" s="65">
        <v>0.98989625500191891</v>
      </c>
      <c r="E1684" s="65"/>
      <c r="F1684">
        <f t="shared" si="247"/>
        <v>3</v>
      </c>
      <c r="G1684">
        <f t="shared" si="241"/>
        <v>85</v>
      </c>
    </row>
    <row r="1685" spans="1:7" x14ac:dyDescent="0.55000000000000004">
      <c r="A1685">
        <v>11250</v>
      </c>
      <c r="B1685" s="66">
        <v>750</v>
      </c>
      <c r="C1685">
        <f>INDEX('Hex8'!$C$31:$FF$50,F1685,G1685)</f>
        <v>0.93400645685788652</v>
      </c>
      <c r="D1685" s="65">
        <v>1.1808089813367004</v>
      </c>
      <c r="E1685" s="65"/>
      <c r="F1685">
        <f t="shared" si="247"/>
        <v>4</v>
      </c>
      <c r="G1685">
        <f t="shared" si="241"/>
        <v>85</v>
      </c>
    </row>
    <row r="1686" spans="1:7" x14ac:dyDescent="0.55000000000000004">
      <c r="A1686">
        <v>11250</v>
      </c>
      <c r="B1686" s="66">
        <v>750</v>
      </c>
      <c r="C1686">
        <f>INDEX('Hex8'!$C$31:$FF$50,F1686,G1686)</f>
        <v>1.1874589489692016</v>
      </c>
      <c r="D1686" s="65">
        <v>1.0094655229912022</v>
      </c>
      <c r="E1686" s="65"/>
      <c r="F1686">
        <f t="shared" si="247"/>
        <v>5</v>
      </c>
      <c r="G1686">
        <f t="shared" si="241"/>
        <v>85</v>
      </c>
    </row>
    <row r="1687" spans="1:7" x14ac:dyDescent="0.55000000000000004">
      <c r="A1687">
        <v>11250</v>
      </c>
      <c r="B1687" s="66">
        <v>750</v>
      </c>
      <c r="C1687">
        <f>INDEX('Hex8'!$C$31:$FF$50,F1687,G1687)</f>
        <v>1.3199318770658608</v>
      </c>
      <c r="D1687" s="65">
        <v>1.3176631134711994</v>
      </c>
      <c r="E1687" s="65"/>
      <c r="F1687">
        <f t="shared" si="247"/>
        <v>6</v>
      </c>
      <c r="G1687">
        <f t="shared" ref="G1687:G1750" si="248">G1667+1</f>
        <v>85</v>
      </c>
    </row>
    <row r="1688" spans="1:7" x14ac:dyDescent="0.55000000000000004">
      <c r="A1688">
        <v>11250</v>
      </c>
      <c r="B1688" s="66">
        <v>750</v>
      </c>
      <c r="C1688">
        <f>INDEX('Hex8'!$C$31:$FF$50,F1688,G1688)</f>
        <v>1.2171940802103765</v>
      </c>
      <c r="D1688" s="65">
        <v>1.3556312282870939</v>
      </c>
      <c r="E1688" s="65"/>
      <c r="F1688">
        <f t="shared" si="247"/>
        <v>7</v>
      </c>
      <c r="G1688">
        <f t="shared" si="248"/>
        <v>85</v>
      </c>
    </row>
    <row r="1689" spans="1:7" x14ac:dyDescent="0.55000000000000004">
      <c r="A1689">
        <v>11250</v>
      </c>
      <c r="B1689" s="66">
        <v>750</v>
      </c>
      <c r="C1689">
        <f>INDEX('Hex8'!$C$31:$FF$50,F1689,G1689)</f>
        <v>1.0391804483353468</v>
      </c>
      <c r="D1689" s="65">
        <v>1.0307302267806293</v>
      </c>
      <c r="E1689" s="65"/>
      <c r="F1689">
        <f t="shared" si="247"/>
        <v>8</v>
      </c>
      <c r="G1689">
        <f t="shared" si="248"/>
        <v>85</v>
      </c>
    </row>
    <row r="1690" spans="1:7" x14ac:dyDescent="0.55000000000000004">
      <c r="A1690">
        <v>11250</v>
      </c>
      <c r="B1690" s="66">
        <v>750</v>
      </c>
      <c r="C1690">
        <f>INDEX('Hex8'!$C$31:$FF$50,F1690,G1690)</f>
        <v>0.78729315990199344</v>
      </c>
      <c r="D1690" s="65">
        <v>0.86606314209154855</v>
      </c>
      <c r="E1690" s="65"/>
      <c r="F1690">
        <f t="shared" si="247"/>
        <v>9</v>
      </c>
      <c r="G1690">
        <f t="shared" si="248"/>
        <v>85</v>
      </c>
    </row>
    <row r="1691" spans="1:7" x14ac:dyDescent="0.55000000000000004">
      <c r="A1691">
        <v>11250</v>
      </c>
      <c r="B1691" s="66">
        <v>750</v>
      </c>
      <c r="C1691">
        <f>INDEX('Hex8'!$C$31:$FF$50,F1691,G1691)</f>
        <v>1.3857849055936773</v>
      </c>
      <c r="D1691" s="65">
        <v>1.1675054151057829</v>
      </c>
      <c r="E1691" s="65"/>
      <c r="F1691">
        <f t="shared" si="247"/>
        <v>10</v>
      </c>
      <c r="G1691">
        <f t="shared" si="248"/>
        <v>85</v>
      </c>
    </row>
    <row r="1692" spans="1:7" x14ac:dyDescent="0.55000000000000004">
      <c r="A1692">
        <v>11250</v>
      </c>
      <c r="B1692" s="66">
        <v>750</v>
      </c>
      <c r="C1692">
        <f>INDEX('Hex8'!$C$31:$FF$50,F1692,G1692)</f>
        <v>0.99601254744636991</v>
      </c>
      <c r="D1692" s="65">
        <v>0.95697774563992144</v>
      </c>
      <c r="E1692" s="65"/>
      <c r="F1692">
        <f t="shared" si="247"/>
        <v>11</v>
      </c>
      <c r="G1692">
        <f t="shared" si="248"/>
        <v>85</v>
      </c>
    </row>
    <row r="1693" spans="1:7" x14ac:dyDescent="0.55000000000000004">
      <c r="A1693">
        <v>11250</v>
      </c>
      <c r="B1693" s="66">
        <v>750</v>
      </c>
      <c r="C1693">
        <f>INDEX('Hex8'!$C$31:$FF$50,F1693,G1693)</f>
        <v>1.4279863004581013</v>
      </c>
      <c r="D1693" s="65">
        <v>1.3460641078796829</v>
      </c>
      <c r="E1693" s="65"/>
      <c r="F1693">
        <f t="shared" si="247"/>
        <v>12</v>
      </c>
      <c r="G1693">
        <f t="shared" si="248"/>
        <v>85</v>
      </c>
    </row>
    <row r="1694" spans="1:7" x14ac:dyDescent="0.55000000000000004">
      <c r="A1694">
        <v>11250</v>
      </c>
      <c r="B1694" s="66">
        <v>750</v>
      </c>
      <c r="C1694">
        <f>INDEX('Hex8'!$C$31:$FF$50,F1694,G1694)</f>
        <v>1.3224236382396646</v>
      </c>
      <c r="D1694" s="65">
        <v>1.1672257595055451</v>
      </c>
      <c r="E1694" s="65"/>
      <c r="F1694">
        <f t="shared" si="247"/>
        <v>13</v>
      </c>
      <c r="G1694">
        <f t="shared" si="248"/>
        <v>85</v>
      </c>
    </row>
    <row r="1695" spans="1:7" x14ac:dyDescent="0.55000000000000004">
      <c r="A1695">
        <v>11250</v>
      </c>
      <c r="B1695" s="66">
        <v>750</v>
      </c>
      <c r="C1695">
        <f>INDEX('Hex8'!$C$31:$FF$50,F1695,G1695)</f>
        <v>1.6619124335642494</v>
      </c>
      <c r="D1695" s="65">
        <v>1.5949217285186394</v>
      </c>
      <c r="E1695" s="65"/>
      <c r="F1695">
        <f t="shared" si="247"/>
        <v>14</v>
      </c>
      <c r="G1695">
        <f t="shared" si="248"/>
        <v>85</v>
      </c>
    </row>
    <row r="1696" spans="1:7" x14ac:dyDescent="0.55000000000000004">
      <c r="A1696">
        <v>11250</v>
      </c>
      <c r="B1696" s="66">
        <v>750</v>
      </c>
      <c r="C1696">
        <f>INDEX('Hex8'!$C$31:$FF$50,F1696,G1696)</f>
        <v>1.3157902873917686</v>
      </c>
      <c r="D1696" s="65">
        <v>1.2674407016180753</v>
      </c>
      <c r="E1696" s="65"/>
      <c r="F1696">
        <f t="shared" si="247"/>
        <v>15</v>
      </c>
      <c r="G1696">
        <f t="shared" si="248"/>
        <v>85</v>
      </c>
    </row>
    <row r="1697" spans="1:7" x14ac:dyDescent="0.55000000000000004">
      <c r="A1697">
        <v>11250</v>
      </c>
      <c r="B1697" s="66">
        <v>750</v>
      </c>
      <c r="C1697">
        <f>INDEX('Hex8'!$C$31:$FF$50,F1697,G1697)</f>
        <v>0.96606674283446903</v>
      </c>
      <c r="D1697" s="65">
        <v>0.89488259004612958</v>
      </c>
      <c r="E1697" s="65"/>
      <c r="F1697">
        <f t="shared" ref="F1697:F1701" si="249">F1696+1</f>
        <v>16</v>
      </c>
      <c r="G1697">
        <f t="shared" si="248"/>
        <v>85</v>
      </c>
    </row>
    <row r="1698" spans="1:7" x14ac:dyDescent="0.55000000000000004">
      <c r="A1698">
        <v>11250</v>
      </c>
      <c r="B1698" s="66">
        <v>750</v>
      </c>
      <c r="C1698">
        <f>INDEX('Hex8'!$C$31:$FF$50,F1698,G1698)</f>
        <v>1.4361288805277013</v>
      </c>
      <c r="D1698" s="65">
        <v>1.2750214292717175</v>
      </c>
      <c r="E1698" s="65"/>
      <c r="F1698">
        <f t="shared" si="249"/>
        <v>17</v>
      </c>
      <c r="G1698">
        <f t="shared" si="248"/>
        <v>85</v>
      </c>
    </row>
    <row r="1699" spans="1:7" x14ac:dyDescent="0.55000000000000004">
      <c r="A1699">
        <v>11250</v>
      </c>
      <c r="B1699" s="66">
        <v>750</v>
      </c>
      <c r="C1699">
        <f>INDEX('Hex8'!$C$31:$FF$50,F1699,G1699)</f>
        <v>1.246353440777298</v>
      </c>
      <c r="D1699" s="65">
        <v>1.2049060712630628</v>
      </c>
      <c r="E1699" s="65"/>
      <c r="F1699">
        <f t="shared" si="249"/>
        <v>18</v>
      </c>
      <c r="G1699">
        <f t="shared" si="248"/>
        <v>85</v>
      </c>
    </row>
    <row r="1700" spans="1:7" x14ac:dyDescent="0.55000000000000004">
      <c r="A1700">
        <v>11250</v>
      </c>
      <c r="B1700" s="66">
        <v>750</v>
      </c>
      <c r="C1700">
        <f>INDEX('Hex8'!$C$31:$FF$50,F1700,G1700)</f>
        <v>1.4126660217436926</v>
      </c>
      <c r="D1700" s="65">
        <v>1.3242323335278336</v>
      </c>
      <c r="E1700" s="65"/>
      <c r="F1700">
        <f t="shared" si="249"/>
        <v>19</v>
      </c>
      <c r="G1700">
        <f t="shared" si="248"/>
        <v>85</v>
      </c>
    </row>
    <row r="1701" spans="1:7" x14ac:dyDescent="0.55000000000000004">
      <c r="A1701">
        <v>11250</v>
      </c>
      <c r="B1701" s="66">
        <v>750</v>
      </c>
      <c r="C1701">
        <f>INDEX('Hex8'!$C$31:$FF$50,F1701,G1701)</f>
        <v>1.4505914462549458</v>
      </c>
      <c r="D1701" s="65">
        <v>1.3926930675882432</v>
      </c>
      <c r="E1701" s="65"/>
      <c r="F1701">
        <f t="shared" si="249"/>
        <v>20</v>
      </c>
      <c r="G1701">
        <f t="shared" si="248"/>
        <v>85</v>
      </c>
    </row>
    <row r="1702" spans="1:7" x14ac:dyDescent="0.55000000000000004">
      <c r="A1702">
        <v>11250</v>
      </c>
      <c r="B1702" s="66">
        <f>B1682+250</f>
        <v>1000</v>
      </c>
      <c r="C1702">
        <f>INDEX('Hex8'!$C$31:$FF$50,F1702,G1702)</f>
        <v>1.0881884247252733</v>
      </c>
      <c r="D1702" s="65">
        <v>1.1947908940445182</v>
      </c>
      <c r="E1702" s="65"/>
      <c r="F1702">
        <v>1</v>
      </c>
      <c r="G1702">
        <f t="shared" si="248"/>
        <v>86</v>
      </c>
    </row>
    <row r="1703" spans="1:7" x14ac:dyDescent="0.55000000000000004">
      <c r="A1703">
        <v>11250</v>
      </c>
      <c r="B1703" s="66">
        <f t="shared" ref="B1703:B1721" si="250">B1683+250</f>
        <v>1000</v>
      </c>
      <c r="C1703">
        <f>INDEX('Hex8'!$C$31:$FF$50,F1703,G1703)</f>
        <v>1.0025190349623816</v>
      </c>
      <c r="D1703" s="65">
        <v>1.0562109337529222</v>
      </c>
      <c r="E1703" s="65"/>
      <c r="F1703">
        <f t="shared" ref="F1703:F1716" si="251">F1702+1</f>
        <v>2</v>
      </c>
      <c r="G1703">
        <f t="shared" si="248"/>
        <v>86</v>
      </c>
    </row>
    <row r="1704" spans="1:7" x14ac:dyDescent="0.55000000000000004">
      <c r="A1704">
        <v>11250</v>
      </c>
      <c r="B1704" s="66">
        <f t="shared" si="250"/>
        <v>1000</v>
      </c>
      <c r="C1704">
        <f>INDEX('Hex8'!$C$31:$FF$50,F1704,G1704)</f>
        <v>1.0435940050311003</v>
      </c>
      <c r="D1704" s="65">
        <v>0.98989625500191891</v>
      </c>
      <c r="E1704" s="65"/>
      <c r="F1704">
        <f t="shared" si="251"/>
        <v>3</v>
      </c>
      <c r="G1704">
        <f t="shared" si="248"/>
        <v>86</v>
      </c>
    </row>
    <row r="1705" spans="1:7" x14ac:dyDescent="0.55000000000000004">
      <c r="A1705">
        <v>11250</v>
      </c>
      <c r="B1705" s="66">
        <f t="shared" si="250"/>
        <v>1000</v>
      </c>
      <c r="C1705">
        <f>INDEX('Hex8'!$C$31:$FF$50,F1705,G1705)</f>
        <v>0.90873356379818182</v>
      </c>
      <c r="D1705" s="65">
        <v>1.1808089813367004</v>
      </c>
      <c r="E1705" s="65"/>
      <c r="F1705">
        <f t="shared" si="251"/>
        <v>4</v>
      </c>
      <c r="G1705">
        <f t="shared" si="248"/>
        <v>86</v>
      </c>
    </row>
    <row r="1706" spans="1:7" x14ac:dyDescent="0.55000000000000004">
      <c r="A1706">
        <v>11250</v>
      </c>
      <c r="B1706" s="66">
        <f t="shared" si="250"/>
        <v>1000</v>
      </c>
      <c r="C1706">
        <f>INDEX('Hex8'!$C$31:$FF$50,F1706,G1706)</f>
        <v>1.1470839984747492</v>
      </c>
      <c r="D1706" s="65">
        <v>1.0094655229912022</v>
      </c>
      <c r="E1706" s="65"/>
      <c r="F1706">
        <f t="shared" si="251"/>
        <v>5</v>
      </c>
      <c r="G1706">
        <f t="shared" si="248"/>
        <v>86</v>
      </c>
    </row>
    <row r="1707" spans="1:7" x14ac:dyDescent="0.55000000000000004">
      <c r="A1707">
        <v>11250</v>
      </c>
      <c r="B1707" s="66">
        <f t="shared" si="250"/>
        <v>1000</v>
      </c>
      <c r="C1707">
        <f>INDEX('Hex8'!$C$31:$FF$50,F1707,G1707)</f>
        <v>1.2861060294702116</v>
      </c>
      <c r="D1707" s="65">
        <v>1.3176631134711994</v>
      </c>
      <c r="E1707" s="65"/>
      <c r="F1707">
        <f t="shared" si="251"/>
        <v>6</v>
      </c>
      <c r="G1707">
        <f t="shared" si="248"/>
        <v>86</v>
      </c>
    </row>
    <row r="1708" spans="1:7" x14ac:dyDescent="0.55000000000000004">
      <c r="A1708">
        <v>11250</v>
      </c>
      <c r="B1708" s="66">
        <f t="shared" si="250"/>
        <v>1000</v>
      </c>
      <c r="C1708">
        <f>INDEX('Hex8'!$C$31:$FF$50,F1708,G1708)</f>
        <v>1.1829089628492315</v>
      </c>
      <c r="D1708" s="65">
        <v>1.3556312282870939</v>
      </c>
      <c r="E1708" s="65"/>
      <c r="F1708">
        <f t="shared" si="251"/>
        <v>7</v>
      </c>
      <c r="G1708">
        <f t="shared" si="248"/>
        <v>86</v>
      </c>
    </row>
    <row r="1709" spans="1:7" x14ac:dyDescent="0.55000000000000004">
      <c r="A1709">
        <v>11250</v>
      </c>
      <c r="B1709" s="66">
        <f t="shared" si="250"/>
        <v>1000</v>
      </c>
      <c r="C1709">
        <f>INDEX('Hex8'!$C$31:$FF$50,F1709,G1709)</f>
        <v>1.0095408149887197</v>
      </c>
      <c r="D1709" s="65">
        <v>1.0307302267806293</v>
      </c>
      <c r="E1709" s="65"/>
      <c r="F1709">
        <f t="shared" si="251"/>
        <v>8</v>
      </c>
      <c r="G1709">
        <f t="shared" si="248"/>
        <v>86</v>
      </c>
    </row>
    <row r="1710" spans="1:7" x14ac:dyDescent="0.55000000000000004">
      <c r="A1710">
        <v>11250</v>
      </c>
      <c r="B1710" s="66">
        <f t="shared" si="250"/>
        <v>1000</v>
      </c>
      <c r="C1710">
        <f>INDEX('Hex8'!$C$31:$FF$50,F1710,G1710)</f>
        <v>0.76398256009810894</v>
      </c>
      <c r="D1710" s="65">
        <v>0.86606314209154855</v>
      </c>
      <c r="E1710" s="65"/>
      <c r="F1710">
        <f t="shared" si="251"/>
        <v>9</v>
      </c>
      <c r="G1710">
        <f t="shared" si="248"/>
        <v>86</v>
      </c>
    </row>
    <row r="1711" spans="1:7" x14ac:dyDescent="0.55000000000000004">
      <c r="A1711">
        <v>11250</v>
      </c>
      <c r="B1711" s="66">
        <f t="shared" si="250"/>
        <v>1000</v>
      </c>
      <c r="C1711">
        <f>INDEX('Hex8'!$C$31:$FF$50,F1711,G1711)</f>
        <v>1.3375480527157622</v>
      </c>
      <c r="D1711" s="65">
        <v>1.1675054151057829</v>
      </c>
      <c r="E1711" s="65"/>
      <c r="F1711">
        <f t="shared" si="251"/>
        <v>10</v>
      </c>
      <c r="G1711">
        <f t="shared" si="248"/>
        <v>86</v>
      </c>
    </row>
    <row r="1712" spans="1:7" x14ac:dyDescent="0.55000000000000004">
      <c r="A1712">
        <v>11250</v>
      </c>
      <c r="B1712" s="66">
        <f t="shared" si="250"/>
        <v>1000</v>
      </c>
      <c r="C1712">
        <f>INDEX('Hex8'!$C$31:$FF$50,F1712,G1712)</f>
        <v>0.95871351329032528</v>
      </c>
      <c r="D1712" s="65">
        <v>0.95697774563992144</v>
      </c>
      <c r="E1712" s="65"/>
      <c r="F1712">
        <f t="shared" si="251"/>
        <v>11</v>
      </c>
      <c r="G1712">
        <f t="shared" si="248"/>
        <v>86</v>
      </c>
    </row>
    <row r="1713" spans="1:7" x14ac:dyDescent="0.55000000000000004">
      <c r="A1713">
        <v>11250</v>
      </c>
      <c r="B1713" s="66">
        <f t="shared" si="250"/>
        <v>1000</v>
      </c>
      <c r="C1713">
        <f>INDEX('Hex8'!$C$31:$FF$50,F1713,G1713)</f>
        <v>1.37843438997644</v>
      </c>
      <c r="D1713" s="65">
        <v>1.3460641078796829</v>
      </c>
      <c r="E1713" s="65"/>
      <c r="F1713">
        <f t="shared" si="251"/>
        <v>12</v>
      </c>
      <c r="G1713">
        <f t="shared" si="248"/>
        <v>86</v>
      </c>
    </row>
    <row r="1714" spans="1:7" x14ac:dyDescent="0.55000000000000004">
      <c r="A1714">
        <v>11250</v>
      </c>
      <c r="B1714" s="66">
        <f t="shared" si="250"/>
        <v>1000</v>
      </c>
      <c r="C1714">
        <f>INDEX('Hex8'!$C$31:$FF$50,F1714,G1714)</f>
        <v>1.2794025957325217</v>
      </c>
      <c r="D1714" s="65">
        <v>1.1672257595055451</v>
      </c>
      <c r="E1714" s="65"/>
      <c r="F1714">
        <f t="shared" si="251"/>
        <v>13</v>
      </c>
      <c r="G1714">
        <f t="shared" si="248"/>
        <v>86</v>
      </c>
    </row>
    <row r="1715" spans="1:7" x14ac:dyDescent="0.55000000000000004">
      <c r="A1715">
        <v>11250</v>
      </c>
      <c r="B1715" s="66">
        <f t="shared" si="250"/>
        <v>1000</v>
      </c>
      <c r="C1715">
        <f>INDEX('Hex8'!$C$31:$FF$50,F1715,G1715)</f>
        <v>1.6071122565429323</v>
      </c>
      <c r="D1715" s="65">
        <v>1.5949217285186394</v>
      </c>
      <c r="E1715" s="65"/>
      <c r="F1715">
        <f t="shared" si="251"/>
        <v>14</v>
      </c>
      <c r="G1715">
        <f t="shared" si="248"/>
        <v>86</v>
      </c>
    </row>
    <row r="1716" spans="1:7" x14ac:dyDescent="0.55000000000000004">
      <c r="A1716">
        <v>11250</v>
      </c>
      <c r="B1716" s="66">
        <f t="shared" si="250"/>
        <v>1000</v>
      </c>
      <c r="C1716">
        <f>INDEX('Hex8'!$C$31:$FF$50,F1716,G1716)</f>
        <v>1.2718170864686393</v>
      </c>
      <c r="D1716" s="65">
        <v>1.2674407016180753</v>
      </c>
      <c r="E1716" s="65"/>
      <c r="F1716">
        <f t="shared" si="251"/>
        <v>15</v>
      </c>
      <c r="G1716">
        <f t="shared" si="248"/>
        <v>86</v>
      </c>
    </row>
    <row r="1717" spans="1:7" x14ac:dyDescent="0.55000000000000004">
      <c r="A1717">
        <v>11250</v>
      </c>
      <c r="B1717" s="66">
        <f t="shared" si="250"/>
        <v>1000</v>
      </c>
      <c r="C1717">
        <f>INDEX('Hex8'!$C$31:$FF$50,F1717,G1717)</f>
        <v>0.93690638972884299</v>
      </c>
      <c r="D1717" s="65">
        <v>0.89488259004612958</v>
      </c>
      <c r="E1717" s="65"/>
      <c r="F1717">
        <f t="shared" ref="F1717:F1721" si="252">F1716+1</f>
        <v>16</v>
      </c>
      <c r="G1717">
        <f t="shared" si="248"/>
        <v>86</v>
      </c>
    </row>
    <row r="1718" spans="1:7" x14ac:dyDescent="0.55000000000000004">
      <c r="A1718">
        <v>11250</v>
      </c>
      <c r="B1718" s="66">
        <f t="shared" si="250"/>
        <v>1000</v>
      </c>
      <c r="C1718">
        <f>INDEX('Hex8'!$C$31:$FF$50,F1718,G1718)</f>
        <v>1.3828575002637808</v>
      </c>
      <c r="D1718" s="65">
        <v>1.2750214292717175</v>
      </c>
      <c r="E1718" s="65"/>
      <c r="F1718">
        <f t="shared" si="252"/>
        <v>17</v>
      </c>
      <c r="G1718">
        <f t="shared" si="248"/>
        <v>86</v>
      </c>
    </row>
    <row r="1719" spans="1:7" x14ac:dyDescent="0.55000000000000004">
      <c r="A1719">
        <v>11250</v>
      </c>
      <c r="B1719" s="66">
        <f t="shared" si="250"/>
        <v>1000</v>
      </c>
      <c r="C1719">
        <f>INDEX('Hex8'!$C$31:$FF$50,F1719,G1719)</f>
        <v>1.2033715726514125</v>
      </c>
      <c r="D1719" s="65">
        <v>1.2049060712630628</v>
      </c>
      <c r="E1719" s="65"/>
      <c r="F1719">
        <f t="shared" si="252"/>
        <v>18</v>
      </c>
      <c r="G1719">
        <f t="shared" si="248"/>
        <v>86</v>
      </c>
    </row>
    <row r="1720" spans="1:7" x14ac:dyDescent="0.55000000000000004">
      <c r="A1720">
        <v>11250</v>
      </c>
      <c r="B1720" s="66">
        <f t="shared" si="250"/>
        <v>1000</v>
      </c>
      <c r="C1720">
        <f>INDEX('Hex8'!$C$31:$FF$50,F1720,G1720)</f>
        <v>1.3639083416334008</v>
      </c>
      <c r="D1720" s="65">
        <v>1.3242323335278336</v>
      </c>
      <c r="E1720" s="65"/>
      <c r="F1720">
        <f t="shared" si="252"/>
        <v>19</v>
      </c>
      <c r="G1720">
        <f t="shared" si="248"/>
        <v>86</v>
      </c>
    </row>
    <row r="1721" spans="1:7" x14ac:dyDescent="0.55000000000000004">
      <c r="A1721">
        <v>11250</v>
      </c>
      <c r="B1721" s="66">
        <f t="shared" si="250"/>
        <v>1000</v>
      </c>
      <c r="C1721">
        <f>INDEX('Hex8'!$C$31:$FF$50,F1721,G1721)</f>
        <v>1.392332514399335</v>
      </c>
      <c r="D1721" s="65">
        <v>1.3926930675882432</v>
      </c>
      <c r="E1721" s="65"/>
      <c r="F1721">
        <f t="shared" si="252"/>
        <v>20</v>
      </c>
      <c r="G1721">
        <f t="shared" si="248"/>
        <v>86</v>
      </c>
    </row>
    <row r="1722" spans="1:7" x14ac:dyDescent="0.55000000000000004">
      <c r="A1722">
        <v>11250</v>
      </c>
      <c r="B1722" s="66">
        <f t="shared" ref="B1722:B1785" si="253">B1702+50</f>
        <v>1050</v>
      </c>
      <c r="C1722">
        <f>INDEX('Hex8'!$C$31:$FF$50,F1722,G1722)</f>
        <v>1.0749922787849882</v>
      </c>
      <c r="D1722" s="65">
        <v>1.1947908940445182</v>
      </c>
      <c r="E1722" s="65"/>
      <c r="F1722">
        <v>1</v>
      </c>
      <c r="G1722">
        <f t="shared" si="248"/>
        <v>87</v>
      </c>
    </row>
    <row r="1723" spans="1:7" x14ac:dyDescent="0.55000000000000004">
      <c r="A1723">
        <v>11250</v>
      </c>
      <c r="B1723" s="66">
        <f t="shared" si="253"/>
        <v>1050</v>
      </c>
      <c r="C1723">
        <f>INDEX('Hex8'!$C$31:$FF$50,F1723,G1723)</f>
        <v>0.98838308244786299</v>
      </c>
      <c r="D1723" s="65">
        <v>1.0562109337529222</v>
      </c>
      <c r="E1723" s="65"/>
      <c r="F1723">
        <f t="shared" ref="F1723:F1736" si="254">F1722+1</f>
        <v>2</v>
      </c>
      <c r="G1723">
        <f t="shared" si="248"/>
        <v>87</v>
      </c>
    </row>
    <row r="1724" spans="1:7" x14ac:dyDescent="0.55000000000000004">
      <c r="A1724">
        <v>11250</v>
      </c>
      <c r="B1724" s="66">
        <f t="shared" si="253"/>
        <v>1050</v>
      </c>
      <c r="C1724">
        <f>INDEX('Hex8'!$C$31:$FF$50,F1724,G1724)</f>
        <v>1.0278511841864477</v>
      </c>
      <c r="D1724" s="65">
        <v>0.98989625500191891</v>
      </c>
      <c r="E1724" s="65"/>
      <c r="F1724">
        <f t="shared" si="254"/>
        <v>3</v>
      </c>
      <c r="G1724">
        <f t="shared" si="248"/>
        <v>87</v>
      </c>
    </row>
    <row r="1725" spans="1:7" x14ac:dyDescent="0.55000000000000004">
      <c r="A1725">
        <v>11250</v>
      </c>
      <c r="B1725" s="66">
        <f t="shared" si="253"/>
        <v>1050</v>
      </c>
      <c r="C1725">
        <f>INDEX('Hex8'!$C$31:$FF$50,F1725,G1725)</f>
        <v>0.89847588136182188</v>
      </c>
      <c r="D1725" s="65">
        <v>1.1808089813367004</v>
      </c>
      <c r="E1725" s="65"/>
      <c r="F1725">
        <f t="shared" si="254"/>
        <v>4</v>
      </c>
      <c r="G1725">
        <f t="shared" si="248"/>
        <v>87</v>
      </c>
    </row>
    <row r="1726" spans="1:7" x14ac:dyDescent="0.55000000000000004">
      <c r="A1726">
        <v>11250</v>
      </c>
      <c r="B1726" s="66">
        <f t="shared" si="253"/>
        <v>1050</v>
      </c>
      <c r="C1726">
        <f>INDEX('Hex8'!$C$31:$FF$50,F1726,G1726)</f>
        <v>1.1279384486448585</v>
      </c>
      <c r="D1726" s="65">
        <v>1.0094655229912022</v>
      </c>
      <c r="E1726" s="65"/>
      <c r="F1726">
        <f t="shared" si="254"/>
        <v>5</v>
      </c>
      <c r="G1726">
        <f t="shared" si="248"/>
        <v>87</v>
      </c>
    </row>
    <row r="1727" spans="1:7" x14ac:dyDescent="0.55000000000000004">
      <c r="A1727">
        <v>11250</v>
      </c>
      <c r="B1727" s="66">
        <f t="shared" si="253"/>
        <v>1050</v>
      </c>
      <c r="C1727">
        <f>INDEX('Hex8'!$C$31:$FF$50,F1727,G1727)</f>
        <v>1.2717511619816679</v>
      </c>
      <c r="D1727" s="65">
        <v>1.3176631134711994</v>
      </c>
      <c r="E1727" s="65"/>
      <c r="F1727">
        <f t="shared" si="254"/>
        <v>6</v>
      </c>
      <c r="G1727">
        <f t="shared" si="248"/>
        <v>87</v>
      </c>
    </row>
    <row r="1728" spans="1:7" x14ac:dyDescent="0.55000000000000004">
      <c r="A1728">
        <v>11250</v>
      </c>
      <c r="B1728" s="66">
        <f t="shared" si="253"/>
        <v>1050</v>
      </c>
      <c r="C1728">
        <f>INDEX('Hex8'!$C$31:$FF$50,F1728,G1728)</f>
        <v>1.1691278581030093</v>
      </c>
      <c r="D1728" s="65">
        <v>1.3556312282870939</v>
      </c>
      <c r="E1728" s="65"/>
      <c r="F1728">
        <f t="shared" si="254"/>
        <v>7</v>
      </c>
      <c r="G1728">
        <f t="shared" si="248"/>
        <v>87</v>
      </c>
    </row>
    <row r="1729" spans="1:7" x14ac:dyDescent="0.55000000000000004">
      <c r="A1729">
        <v>11250</v>
      </c>
      <c r="B1729" s="66">
        <f t="shared" si="253"/>
        <v>1050</v>
      </c>
      <c r="C1729">
        <f>INDEX('Hex8'!$C$31:$FF$50,F1729,G1729)</f>
        <v>0.99595759555596042</v>
      </c>
      <c r="D1729" s="65">
        <v>1.0307302267806293</v>
      </c>
      <c r="E1729" s="65"/>
      <c r="F1729">
        <f t="shared" si="254"/>
        <v>8</v>
      </c>
      <c r="G1729">
        <f t="shared" si="248"/>
        <v>87</v>
      </c>
    </row>
    <row r="1730" spans="1:7" x14ac:dyDescent="0.55000000000000004">
      <c r="A1730">
        <v>11250</v>
      </c>
      <c r="B1730" s="66">
        <f t="shared" si="253"/>
        <v>1050</v>
      </c>
      <c r="C1730">
        <f>INDEX('Hex8'!$C$31:$FF$50,F1730,G1730)</f>
        <v>0.75437728183375197</v>
      </c>
      <c r="D1730" s="65">
        <v>0.86606314209154855</v>
      </c>
      <c r="E1730" s="65"/>
      <c r="F1730">
        <f t="shared" si="254"/>
        <v>9</v>
      </c>
      <c r="G1730">
        <f t="shared" si="248"/>
        <v>87</v>
      </c>
    </row>
    <row r="1731" spans="1:7" x14ac:dyDescent="0.55000000000000004">
      <c r="A1731">
        <v>11250</v>
      </c>
      <c r="B1731" s="66">
        <f t="shared" si="253"/>
        <v>1050</v>
      </c>
      <c r="C1731">
        <f>INDEX('Hex8'!$C$31:$FF$50,F1731,G1731)</f>
        <v>1.3087683414729967</v>
      </c>
      <c r="D1731" s="65">
        <v>1.1675054151057829</v>
      </c>
      <c r="E1731" s="65"/>
      <c r="F1731">
        <f t="shared" si="254"/>
        <v>10</v>
      </c>
      <c r="G1731">
        <f t="shared" si="248"/>
        <v>87</v>
      </c>
    </row>
    <row r="1732" spans="1:7" x14ac:dyDescent="0.55000000000000004">
      <c r="A1732">
        <v>11250</v>
      </c>
      <c r="B1732" s="66">
        <f t="shared" si="253"/>
        <v>1050</v>
      </c>
      <c r="C1732">
        <f>INDEX('Hex8'!$C$31:$FF$50,F1732,G1732)</f>
        <v>0.93740827299878449</v>
      </c>
      <c r="D1732" s="65">
        <v>0.95697774563992144</v>
      </c>
      <c r="E1732" s="65"/>
      <c r="F1732">
        <f t="shared" si="254"/>
        <v>11</v>
      </c>
      <c r="G1732">
        <f t="shared" si="248"/>
        <v>87</v>
      </c>
    </row>
    <row r="1733" spans="1:7" x14ac:dyDescent="0.55000000000000004">
      <c r="A1733">
        <v>11250</v>
      </c>
      <c r="B1733" s="66">
        <f t="shared" si="253"/>
        <v>1050</v>
      </c>
      <c r="C1733">
        <f>INDEX('Hex8'!$C$31:$FF$50,F1733,G1733)</f>
        <v>1.3511360348529882</v>
      </c>
      <c r="D1733" s="65">
        <v>1.3460641078796829</v>
      </c>
      <c r="E1733" s="65"/>
      <c r="F1733">
        <f t="shared" si="254"/>
        <v>12</v>
      </c>
      <c r="G1733">
        <f t="shared" si="248"/>
        <v>87</v>
      </c>
    </row>
    <row r="1734" spans="1:7" x14ac:dyDescent="0.55000000000000004">
      <c r="A1734">
        <v>11250</v>
      </c>
      <c r="B1734" s="66">
        <f t="shared" si="253"/>
        <v>1050</v>
      </c>
      <c r="C1734">
        <f>INDEX('Hex8'!$C$31:$FF$50,F1734,G1734)</f>
        <v>1.2576433292329978</v>
      </c>
      <c r="D1734" s="65">
        <v>1.1672257595055451</v>
      </c>
      <c r="E1734" s="65"/>
      <c r="F1734">
        <f t="shared" si="254"/>
        <v>13</v>
      </c>
      <c r="G1734">
        <f t="shared" si="248"/>
        <v>87</v>
      </c>
    </row>
    <row r="1735" spans="1:7" x14ac:dyDescent="0.55000000000000004">
      <c r="A1735">
        <v>11250</v>
      </c>
      <c r="B1735" s="66">
        <f t="shared" si="253"/>
        <v>1050</v>
      </c>
      <c r="C1735">
        <f>INDEX('Hex8'!$C$31:$FF$50,F1735,G1735)</f>
        <v>1.5806940805341907</v>
      </c>
      <c r="D1735" s="65">
        <v>1.5949217285186394</v>
      </c>
      <c r="E1735" s="65"/>
      <c r="F1735">
        <f t="shared" si="254"/>
        <v>14</v>
      </c>
      <c r="G1735">
        <f t="shared" si="248"/>
        <v>87</v>
      </c>
    </row>
    <row r="1736" spans="1:7" x14ac:dyDescent="0.55000000000000004">
      <c r="A1736">
        <v>11250</v>
      </c>
      <c r="B1736" s="66">
        <f t="shared" si="253"/>
        <v>1050</v>
      </c>
      <c r="C1736">
        <f>INDEX('Hex8'!$C$31:$FF$50,F1736,G1736)</f>
        <v>1.2507958034222193</v>
      </c>
      <c r="D1736" s="65">
        <v>1.2674407016180753</v>
      </c>
      <c r="E1736" s="65"/>
      <c r="F1736">
        <f t="shared" si="254"/>
        <v>15</v>
      </c>
      <c r="G1736">
        <f t="shared" si="248"/>
        <v>87</v>
      </c>
    </row>
    <row r="1737" spans="1:7" x14ac:dyDescent="0.55000000000000004">
      <c r="A1737">
        <v>11250</v>
      </c>
      <c r="B1737" s="66">
        <f t="shared" si="253"/>
        <v>1050</v>
      </c>
      <c r="C1737">
        <f>INDEX('Hex8'!$C$31:$FF$50,F1737,G1737)</f>
        <v>0.92350075677574484</v>
      </c>
      <c r="D1737" s="65">
        <v>0.89488259004612958</v>
      </c>
      <c r="E1737" s="65"/>
      <c r="F1737">
        <f t="shared" ref="F1737:F1741" si="255">F1736+1</f>
        <v>16</v>
      </c>
      <c r="G1737">
        <f t="shared" si="248"/>
        <v>87</v>
      </c>
    </row>
    <row r="1738" spans="1:7" x14ac:dyDescent="0.55000000000000004">
      <c r="A1738">
        <v>11250</v>
      </c>
      <c r="B1738" s="66">
        <f t="shared" si="253"/>
        <v>1050</v>
      </c>
      <c r="C1738">
        <f>INDEX('Hex8'!$C$31:$FF$50,F1738,G1738)</f>
        <v>1.3573538899688746</v>
      </c>
      <c r="D1738" s="65">
        <v>1.2750214292717175</v>
      </c>
      <c r="E1738" s="65"/>
      <c r="F1738">
        <f t="shared" si="255"/>
        <v>17</v>
      </c>
      <c r="G1738">
        <f t="shared" si="248"/>
        <v>87</v>
      </c>
    </row>
    <row r="1739" spans="1:7" x14ac:dyDescent="0.55000000000000004">
      <c r="A1739">
        <v>11250</v>
      </c>
      <c r="B1739" s="66">
        <f t="shared" si="253"/>
        <v>1050</v>
      </c>
      <c r="C1739">
        <f>INDEX('Hex8'!$C$31:$FF$50,F1739,G1739)</f>
        <v>1.182692973954385</v>
      </c>
      <c r="D1739" s="65">
        <v>1.2049060712630628</v>
      </c>
      <c r="E1739" s="65"/>
      <c r="F1739">
        <f t="shared" si="255"/>
        <v>18</v>
      </c>
      <c r="G1739">
        <f t="shared" si="248"/>
        <v>87</v>
      </c>
    </row>
    <row r="1740" spans="1:7" x14ac:dyDescent="0.55000000000000004">
      <c r="A1740">
        <v>11250</v>
      </c>
      <c r="B1740" s="66">
        <f t="shared" si="253"/>
        <v>1050</v>
      </c>
      <c r="C1740">
        <f>INDEX('Hex8'!$C$31:$FF$50,F1740,G1740)</f>
        <v>1.3383958424809703</v>
      </c>
      <c r="D1740" s="65">
        <v>1.3242323335278336</v>
      </c>
      <c r="E1740" s="65"/>
      <c r="F1740">
        <f t="shared" si="255"/>
        <v>19</v>
      </c>
      <c r="G1740">
        <f t="shared" si="248"/>
        <v>87</v>
      </c>
    </row>
    <row r="1741" spans="1:7" x14ac:dyDescent="0.55000000000000004">
      <c r="A1741">
        <v>11250</v>
      </c>
      <c r="B1741" s="66">
        <f t="shared" si="253"/>
        <v>1050</v>
      </c>
      <c r="C1741">
        <f>INDEX('Hex8'!$C$31:$FF$50,F1741,G1741)</f>
        <v>1.3570292968403219</v>
      </c>
      <c r="D1741" s="65">
        <v>1.3926930675882432</v>
      </c>
      <c r="E1741" s="65"/>
      <c r="F1741">
        <f t="shared" si="255"/>
        <v>20</v>
      </c>
      <c r="G1741">
        <f t="shared" si="248"/>
        <v>87</v>
      </c>
    </row>
    <row r="1742" spans="1:7" x14ac:dyDescent="0.55000000000000004">
      <c r="A1742">
        <v>11250</v>
      </c>
      <c r="B1742" s="66">
        <f t="shared" si="253"/>
        <v>1100</v>
      </c>
      <c r="C1742">
        <f>INDEX('Hex8'!$C$31:$FF$50,F1742,G1742)</f>
        <v>1.0380669188668696</v>
      </c>
      <c r="D1742" s="65">
        <v>1.1947908940445182</v>
      </c>
      <c r="E1742" s="65"/>
      <c r="F1742">
        <v>1</v>
      </c>
      <c r="G1742">
        <f t="shared" si="248"/>
        <v>88</v>
      </c>
    </row>
    <row r="1743" spans="1:7" x14ac:dyDescent="0.55000000000000004">
      <c r="A1743">
        <v>11250</v>
      </c>
      <c r="B1743" s="66">
        <f t="shared" si="253"/>
        <v>1100</v>
      </c>
      <c r="C1743">
        <f>INDEX('Hex8'!$C$31:$FF$50,F1743,G1743)</f>
        <v>0.94951105811809489</v>
      </c>
      <c r="D1743" s="65">
        <v>1.0562109337529222</v>
      </c>
      <c r="E1743" s="65"/>
      <c r="F1743">
        <f t="shared" ref="F1743:F1756" si="256">F1742+1</f>
        <v>2</v>
      </c>
      <c r="G1743">
        <f t="shared" si="248"/>
        <v>88</v>
      </c>
    </row>
    <row r="1744" spans="1:7" x14ac:dyDescent="0.55000000000000004">
      <c r="A1744">
        <v>11250</v>
      </c>
      <c r="B1744" s="66">
        <f t="shared" si="253"/>
        <v>1100</v>
      </c>
      <c r="C1744">
        <f>INDEX('Hex8'!$C$31:$FF$50,F1744,G1744)</f>
        <v>0.98102175665000979</v>
      </c>
      <c r="D1744" s="65">
        <v>0.98989625500191891</v>
      </c>
      <c r="E1744" s="65"/>
      <c r="F1744">
        <f t="shared" si="256"/>
        <v>3</v>
      </c>
      <c r="G1744">
        <f t="shared" si="248"/>
        <v>88</v>
      </c>
    </row>
    <row r="1745" spans="1:7" x14ac:dyDescent="0.55000000000000004">
      <c r="A1745">
        <v>11250</v>
      </c>
      <c r="B1745" s="66">
        <f t="shared" si="253"/>
        <v>1100</v>
      </c>
      <c r="C1745">
        <f>INDEX('Hex8'!$C$31:$FF$50,F1745,G1745)</f>
        <v>0.86921442733930876</v>
      </c>
      <c r="D1745" s="65">
        <v>1.1808089813367004</v>
      </c>
      <c r="E1745" s="65"/>
      <c r="F1745">
        <f t="shared" si="256"/>
        <v>4</v>
      </c>
      <c r="G1745">
        <f t="shared" si="248"/>
        <v>88</v>
      </c>
    </row>
    <row r="1746" spans="1:7" x14ac:dyDescent="0.55000000000000004">
      <c r="A1746">
        <v>11250</v>
      </c>
      <c r="B1746" s="66">
        <f t="shared" si="253"/>
        <v>1100</v>
      </c>
      <c r="C1746">
        <f>INDEX('Hex8'!$C$31:$FF$50,F1746,G1746)</f>
        <v>1.0725568871027704</v>
      </c>
      <c r="D1746" s="65">
        <v>1.0094655229912022</v>
      </c>
      <c r="E1746" s="65"/>
      <c r="F1746">
        <f t="shared" si="256"/>
        <v>5</v>
      </c>
      <c r="G1746">
        <f t="shared" si="248"/>
        <v>88</v>
      </c>
    </row>
    <row r="1747" spans="1:7" x14ac:dyDescent="0.55000000000000004">
      <c r="A1747">
        <v>11250</v>
      </c>
      <c r="B1747" s="66">
        <f t="shared" si="253"/>
        <v>1100</v>
      </c>
      <c r="C1747">
        <f>INDEX('Hex8'!$C$31:$FF$50,F1747,G1747)</f>
        <v>1.2317915133656898</v>
      </c>
      <c r="D1747" s="65">
        <v>1.3176631134711994</v>
      </c>
      <c r="E1747" s="65"/>
      <c r="F1747">
        <f t="shared" si="256"/>
        <v>6</v>
      </c>
      <c r="G1747">
        <f t="shared" si="248"/>
        <v>88</v>
      </c>
    </row>
    <row r="1748" spans="1:7" x14ac:dyDescent="0.55000000000000004">
      <c r="A1748">
        <v>11250</v>
      </c>
      <c r="B1748" s="66">
        <f t="shared" si="253"/>
        <v>1100</v>
      </c>
      <c r="C1748">
        <f>INDEX('Hex8'!$C$31:$FF$50,F1748,G1748)</f>
        <v>1.1294909549188665</v>
      </c>
      <c r="D1748" s="65">
        <v>1.3556312282870939</v>
      </c>
      <c r="E1748" s="65"/>
      <c r="F1748">
        <f t="shared" si="256"/>
        <v>7</v>
      </c>
      <c r="G1748">
        <f t="shared" si="248"/>
        <v>88</v>
      </c>
    </row>
    <row r="1749" spans="1:7" x14ac:dyDescent="0.55000000000000004">
      <c r="A1749">
        <v>11250</v>
      </c>
      <c r="B1749" s="66">
        <f t="shared" si="253"/>
        <v>1100</v>
      </c>
      <c r="C1749">
        <f>INDEX('Hex8'!$C$31:$FF$50,F1749,G1749)</f>
        <v>0.95445759952728471</v>
      </c>
      <c r="D1749" s="65">
        <v>1.0307302267806293</v>
      </c>
      <c r="E1749" s="65"/>
      <c r="F1749">
        <f t="shared" si="256"/>
        <v>8</v>
      </c>
      <c r="G1749">
        <f t="shared" si="248"/>
        <v>88</v>
      </c>
    </row>
    <row r="1750" spans="1:7" x14ac:dyDescent="0.55000000000000004">
      <c r="A1750">
        <v>11250</v>
      </c>
      <c r="B1750" s="66">
        <f t="shared" si="253"/>
        <v>1100</v>
      </c>
      <c r="C1750">
        <f>INDEX('Hex8'!$C$31:$FF$50,F1750,G1750)</f>
        <v>0.72532309585965538</v>
      </c>
      <c r="D1750" s="65">
        <v>0.86606314209154855</v>
      </c>
      <c r="E1750" s="65"/>
      <c r="F1750">
        <f t="shared" si="256"/>
        <v>9</v>
      </c>
      <c r="G1750">
        <f t="shared" si="248"/>
        <v>88</v>
      </c>
    </row>
    <row r="1751" spans="1:7" x14ac:dyDescent="0.55000000000000004">
      <c r="A1751">
        <v>11250</v>
      </c>
      <c r="B1751" s="66">
        <f t="shared" si="253"/>
        <v>1100</v>
      </c>
      <c r="C1751">
        <f>INDEX('Hex8'!$C$31:$FF$50,F1751,G1751)</f>
        <v>1.2239119343266356</v>
      </c>
      <c r="D1751" s="65">
        <v>1.1675054151057829</v>
      </c>
      <c r="E1751" s="65"/>
      <c r="F1751">
        <f t="shared" si="256"/>
        <v>10</v>
      </c>
      <c r="G1751">
        <f t="shared" ref="G1751:G1814" si="257">G1731+1</f>
        <v>88</v>
      </c>
    </row>
    <row r="1752" spans="1:7" x14ac:dyDescent="0.55000000000000004">
      <c r="A1752">
        <v>11250</v>
      </c>
      <c r="B1752" s="66">
        <f t="shared" si="253"/>
        <v>1100</v>
      </c>
      <c r="C1752">
        <f>INDEX('Hex8'!$C$31:$FF$50,F1752,G1752)</f>
        <v>0.87241756335652176</v>
      </c>
      <c r="D1752" s="65">
        <v>0.95697774563992144</v>
      </c>
      <c r="E1752" s="65"/>
      <c r="F1752">
        <f t="shared" si="256"/>
        <v>11</v>
      </c>
      <c r="G1752">
        <f t="shared" si="257"/>
        <v>88</v>
      </c>
    </row>
    <row r="1753" spans="1:7" x14ac:dyDescent="0.55000000000000004">
      <c r="A1753">
        <v>11250</v>
      </c>
      <c r="B1753" s="66">
        <f t="shared" si="253"/>
        <v>1100</v>
      </c>
      <c r="C1753">
        <f>INDEX('Hex8'!$C$31:$FF$50,F1753,G1753)</f>
        <v>1.2703688660433989</v>
      </c>
      <c r="D1753" s="65">
        <v>1.3460641078796829</v>
      </c>
      <c r="E1753" s="65"/>
      <c r="F1753">
        <f t="shared" si="256"/>
        <v>12</v>
      </c>
      <c r="G1753">
        <f t="shared" si="257"/>
        <v>88</v>
      </c>
    </row>
    <row r="1754" spans="1:7" x14ac:dyDescent="0.55000000000000004">
      <c r="A1754">
        <v>11250</v>
      </c>
      <c r="B1754" s="66">
        <f t="shared" si="253"/>
        <v>1100</v>
      </c>
      <c r="C1754">
        <f>INDEX('Hex8'!$C$31:$FF$50,F1754,G1754)</f>
        <v>1.1955268689625815</v>
      </c>
      <c r="D1754" s="65">
        <v>1.1672257595055451</v>
      </c>
      <c r="E1754" s="65"/>
      <c r="F1754">
        <f t="shared" si="256"/>
        <v>13</v>
      </c>
      <c r="G1754">
        <f t="shared" si="257"/>
        <v>88</v>
      </c>
    </row>
    <row r="1755" spans="1:7" x14ac:dyDescent="0.55000000000000004">
      <c r="A1755">
        <v>11250</v>
      </c>
      <c r="B1755" s="66">
        <f t="shared" si="253"/>
        <v>1100</v>
      </c>
      <c r="C1755">
        <f>INDEX('Hex8'!$C$31:$FF$50,F1755,G1755)</f>
        <v>1.5060769242633114</v>
      </c>
      <c r="D1755" s="65">
        <v>1.5949217285186394</v>
      </c>
      <c r="E1755" s="65"/>
      <c r="F1755">
        <f t="shared" si="256"/>
        <v>14</v>
      </c>
      <c r="G1755">
        <f t="shared" si="257"/>
        <v>88</v>
      </c>
    </row>
    <row r="1756" spans="1:7" x14ac:dyDescent="0.55000000000000004">
      <c r="A1756">
        <v>11250</v>
      </c>
      <c r="B1756" s="66">
        <f t="shared" si="253"/>
        <v>1100</v>
      </c>
      <c r="C1756">
        <f>INDEX('Hex8'!$C$31:$FF$50,F1756,G1756)</f>
        <v>1.1857077293359561</v>
      </c>
      <c r="D1756" s="65">
        <v>1.2674407016180753</v>
      </c>
      <c r="E1756" s="65"/>
      <c r="F1756">
        <f t="shared" si="256"/>
        <v>15</v>
      </c>
      <c r="G1756">
        <f t="shared" si="257"/>
        <v>88</v>
      </c>
    </row>
    <row r="1757" spans="1:7" x14ac:dyDescent="0.55000000000000004">
      <c r="A1757">
        <v>11250</v>
      </c>
      <c r="B1757" s="66">
        <f t="shared" si="253"/>
        <v>1100</v>
      </c>
      <c r="C1757">
        <f>INDEX('Hex8'!$C$31:$FF$50,F1757,G1757)</f>
        <v>0.88207601192897234</v>
      </c>
      <c r="D1757" s="65">
        <v>0.89488259004612958</v>
      </c>
      <c r="E1757" s="65"/>
      <c r="F1757">
        <f t="shared" ref="F1757:F1761" si="258">F1756+1</f>
        <v>16</v>
      </c>
      <c r="G1757">
        <f t="shared" si="257"/>
        <v>88</v>
      </c>
    </row>
    <row r="1758" spans="1:7" x14ac:dyDescent="0.55000000000000004">
      <c r="A1758">
        <v>11250</v>
      </c>
      <c r="B1758" s="66">
        <f t="shared" si="253"/>
        <v>1100</v>
      </c>
      <c r="C1758">
        <f>INDEX('Hex8'!$C$31:$FF$50,F1758,G1758)</f>
        <v>1.2837138648968305</v>
      </c>
      <c r="D1758" s="65">
        <v>1.2750214292717175</v>
      </c>
      <c r="E1758" s="65"/>
      <c r="F1758">
        <f t="shared" si="258"/>
        <v>17</v>
      </c>
      <c r="G1758">
        <f t="shared" si="257"/>
        <v>88</v>
      </c>
    </row>
    <row r="1759" spans="1:7" x14ac:dyDescent="0.55000000000000004">
      <c r="A1759">
        <v>11250</v>
      </c>
      <c r="B1759" s="66">
        <f t="shared" si="253"/>
        <v>1100</v>
      </c>
      <c r="C1759">
        <f>INDEX('Hex8'!$C$31:$FF$50,F1759,G1759)</f>
        <v>1.1168641681414062</v>
      </c>
      <c r="D1759" s="65">
        <v>1.2049060712630628</v>
      </c>
      <c r="E1759" s="65"/>
      <c r="F1759">
        <f t="shared" si="258"/>
        <v>18</v>
      </c>
      <c r="G1759">
        <f t="shared" si="257"/>
        <v>88</v>
      </c>
    </row>
    <row r="1760" spans="1:7" x14ac:dyDescent="0.55000000000000004">
      <c r="A1760">
        <v>11250</v>
      </c>
      <c r="B1760" s="66">
        <f t="shared" si="253"/>
        <v>1100</v>
      </c>
      <c r="C1760">
        <f>INDEX('Hex8'!$C$31:$FF$50,F1760,G1760)</f>
        <v>1.2612601618229176</v>
      </c>
      <c r="D1760" s="65">
        <v>1.3242323335278336</v>
      </c>
      <c r="E1760" s="65"/>
      <c r="F1760">
        <f t="shared" si="258"/>
        <v>19</v>
      </c>
      <c r="G1760">
        <f t="shared" si="257"/>
        <v>88</v>
      </c>
    </row>
    <row r="1761" spans="1:7" x14ac:dyDescent="0.55000000000000004">
      <c r="A1761">
        <v>11250</v>
      </c>
      <c r="B1761" s="66">
        <f t="shared" si="253"/>
        <v>1100</v>
      </c>
      <c r="C1761">
        <f>INDEX('Hex8'!$C$31:$FF$50,F1761,G1761)</f>
        <v>1.2543476316650815</v>
      </c>
      <c r="D1761" s="65">
        <v>1.3926930675882432</v>
      </c>
      <c r="E1761" s="65"/>
      <c r="F1761">
        <f t="shared" si="258"/>
        <v>20</v>
      </c>
      <c r="G1761">
        <f t="shared" si="257"/>
        <v>88</v>
      </c>
    </row>
    <row r="1762" spans="1:7" x14ac:dyDescent="0.55000000000000004">
      <c r="A1762">
        <v>11250</v>
      </c>
      <c r="B1762" s="66">
        <f t="shared" si="253"/>
        <v>1150</v>
      </c>
      <c r="C1762">
        <f>INDEX('Hex8'!$C$31:$FF$50,F1762,G1762)</f>
        <v>0.97655223860014229</v>
      </c>
      <c r="D1762" s="65">
        <v>1.1947908940445182</v>
      </c>
      <c r="E1762" s="65"/>
      <c r="F1762">
        <v>1</v>
      </c>
      <c r="G1762">
        <f t="shared" si="257"/>
        <v>89</v>
      </c>
    </row>
    <row r="1763" spans="1:7" x14ac:dyDescent="0.55000000000000004">
      <c r="A1763">
        <v>11250</v>
      </c>
      <c r="B1763" s="66">
        <f t="shared" si="253"/>
        <v>1150</v>
      </c>
      <c r="C1763">
        <f>INDEX('Hex8'!$C$31:$FF$50,F1763,G1763)</f>
        <v>0.88382674121532223</v>
      </c>
      <c r="D1763" s="65">
        <v>1.0562109337529222</v>
      </c>
      <c r="E1763" s="65"/>
      <c r="F1763">
        <f t="shared" ref="F1763:F1776" si="259">F1762+1</f>
        <v>2</v>
      </c>
      <c r="G1763">
        <f t="shared" si="257"/>
        <v>89</v>
      </c>
    </row>
    <row r="1764" spans="1:7" x14ac:dyDescent="0.55000000000000004">
      <c r="A1764">
        <v>11250</v>
      </c>
      <c r="B1764" s="66">
        <f t="shared" si="253"/>
        <v>1150</v>
      </c>
      <c r="C1764">
        <f>INDEX('Hex8'!$C$31:$FF$50,F1764,G1764)</f>
        <v>0.89999690947372568</v>
      </c>
      <c r="D1764" s="65">
        <v>0.98989625500191891</v>
      </c>
      <c r="E1764" s="65"/>
      <c r="F1764">
        <f t="shared" si="259"/>
        <v>3</v>
      </c>
      <c r="G1764">
        <f t="shared" si="257"/>
        <v>89</v>
      </c>
    </row>
    <row r="1765" spans="1:7" x14ac:dyDescent="0.55000000000000004">
      <c r="A1765">
        <v>11250</v>
      </c>
      <c r="B1765" s="66">
        <f t="shared" si="253"/>
        <v>1150</v>
      </c>
      <c r="C1765">
        <f>INDEX('Hex8'!$C$31:$FF$50,F1765,G1765)</f>
        <v>0.81879102865031284</v>
      </c>
      <c r="D1765" s="65">
        <v>1.1808089813367004</v>
      </c>
      <c r="E1765" s="65"/>
      <c r="F1765">
        <f t="shared" si="259"/>
        <v>4</v>
      </c>
      <c r="G1765">
        <f t="shared" si="257"/>
        <v>89</v>
      </c>
    </row>
    <row r="1766" spans="1:7" x14ac:dyDescent="0.55000000000000004">
      <c r="A1766">
        <v>11250</v>
      </c>
      <c r="B1766" s="66">
        <f t="shared" si="253"/>
        <v>1150</v>
      </c>
      <c r="C1766">
        <f>INDEX('Hex8'!$C$31:$FF$50,F1766,G1766)</f>
        <v>0.98164661794957842</v>
      </c>
      <c r="D1766" s="65">
        <v>1.0094655229912022</v>
      </c>
      <c r="E1766" s="65"/>
      <c r="F1766">
        <f t="shared" si="259"/>
        <v>5</v>
      </c>
      <c r="G1766">
        <f t="shared" si="257"/>
        <v>89</v>
      </c>
    </row>
    <row r="1767" spans="1:7" x14ac:dyDescent="0.55000000000000004">
      <c r="A1767">
        <v>11250</v>
      </c>
      <c r="B1767" s="66">
        <f t="shared" si="253"/>
        <v>1150</v>
      </c>
      <c r="C1767">
        <f>INDEX('Hex8'!$C$31:$FF$50,F1767,G1767)</f>
        <v>1.1647449127806366</v>
      </c>
      <c r="D1767" s="65">
        <v>1.3176631134711994</v>
      </c>
      <c r="E1767" s="65"/>
      <c r="F1767">
        <f t="shared" si="259"/>
        <v>6</v>
      </c>
      <c r="G1767">
        <f t="shared" si="257"/>
        <v>89</v>
      </c>
    </row>
    <row r="1768" spans="1:7" x14ac:dyDescent="0.55000000000000004">
      <c r="A1768">
        <v>11250</v>
      </c>
      <c r="B1768" s="66">
        <f t="shared" si="253"/>
        <v>1150</v>
      </c>
      <c r="C1768">
        <f>INDEX('Hex8'!$C$31:$FF$50,F1768,G1768)</f>
        <v>1.0628613034856411</v>
      </c>
      <c r="D1768" s="65">
        <v>1.3556312282870939</v>
      </c>
      <c r="E1768" s="65"/>
      <c r="F1768">
        <f t="shared" si="259"/>
        <v>7</v>
      </c>
      <c r="G1768">
        <f t="shared" si="257"/>
        <v>89</v>
      </c>
    </row>
    <row r="1769" spans="1:7" x14ac:dyDescent="0.55000000000000004">
      <c r="A1769">
        <v>11250</v>
      </c>
      <c r="B1769" s="66">
        <f t="shared" si="253"/>
        <v>1150</v>
      </c>
      <c r="C1769">
        <f>INDEX('Hex8'!$C$31:$FF$50,F1769,G1769)</f>
        <v>0.88133400647382276</v>
      </c>
      <c r="D1769" s="65">
        <v>1.0307302267806293</v>
      </c>
      <c r="E1769" s="65"/>
      <c r="F1769">
        <f t="shared" si="259"/>
        <v>8</v>
      </c>
      <c r="G1769">
        <f t="shared" si="257"/>
        <v>89</v>
      </c>
    </row>
    <row r="1770" spans="1:7" x14ac:dyDescent="0.55000000000000004">
      <c r="A1770">
        <v>11250</v>
      </c>
      <c r="B1770" s="66">
        <f t="shared" si="253"/>
        <v>1150</v>
      </c>
      <c r="C1770">
        <f>INDEX('Hex8'!$C$31:$FF$50,F1770,G1770)</f>
        <v>0.67599099611155145</v>
      </c>
      <c r="D1770" s="65">
        <v>0.86606314209154855</v>
      </c>
      <c r="E1770" s="65"/>
      <c r="F1770">
        <f t="shared" si="259"/>
        <v>9</v>
      </c>
      <c r="G1770">
        <f t="shared" si="257"/>
        <v>89</v>
      </c>
    </row>
    <row r="1771" spans="1:7" x14ac:dyDescent="0.55000000000000004">
      <c r="A1771">
        <v>11250</v>
      </c>
      <c r="B1771" s="66">
        <f t="shared" si="253"/>
        <v>1150</v>
      </c>
      <c r="C1771">
        <f>INDEX('Hex8'!$C$31:$FF$50,F1771,G1771)</f>
        <v>1.0847293872107548</v>
      </c>
      <c r="D1771" s="65">
        <v>1.1675054151057829</v>
      </c>
      <c r="E1771" s="65"/>
      <c r="F1771">
        <f t="shared" si="259"/>
        <v>10</v>
      </c>
      <c r="G1771">
        <f t="shared" si="257"/>
        <v>89</v>
      </c>
    </row>
    <row r="1772" spans="1:7" x14ac:dyDescent="0.55000000000000004">
      <c r="A1772">
        <v>11250</v>
      </c>
      <c r="B1772" s="66">
        <f t="shared" si="253"/>
        <v>1150</v>
      </c>
      <c r="C1772">
        <f>INDEX('Hex8'!$C$31:$FF$50,F1772,G1772)</f>
        <v>0.76675117353345279</v>
      </c>
      <c r="D1772" s="65">
        <v>0.95697774563992144</v>
      </c>
      <c r="E1772" s="65"/>
      <c r="F1772">
        <f t="shared" si="259"/>
        <v>11</v>
      </c>
      <c r="G1772">
        <f t="shared" si="257"/>
        <v>89</v>
      </c>
    </row>
    <row r="1773" spans="1:7" x14ac:dyDescent="0.55000000000000004">
      <c r="A1773">
        <v>11250</v>
      </c>
      <c r="B1773" s="66">
        <f t="shared" si="253"/>
        <v>1150</v>
      </c>
      <c r="C1773">
        <f>INDEX('Hex8'!$C$31:$FF$50,F1773,G1773)</f>
        <v>1.1415928838581793</v>
      </c>
      <c r="D1773" s="65">
        <v>1.3460641078796829</v>
      </c>
      <c r="E1773" s="65"/>
      <c r="F1773">
        <f t="shared" si="259"/>
        <v>12</v>
      </c>
      <c r="G1773">
        <f t="shared" si="257"/>
        <v>89</v>
      </c>
    </row>
    <row r="1774" spans="1:7" x14ac:dyDescent="0.55000000000000004">
      <c r="A1774">
        <v>11250</v>
      </c>
      <c r="B1774" s="66">
        <f t="shared" si="253"/>
        <v>1150</v>
      </c>
      <c r="C1774">
        <f>INDEX('Hex8'!$C$31:$FF$50,F1774,G1774)</f>
        <v>1.0962315747875955</v>
      </c>
      <c r="D1774" s="65">
        <v>1.1672257595055451</v>
      </c>
      <c r="E1774" s="65"/>
      <c r="F1774">
        <f t="shared" si="259"/>
        <v>13</v>
      </c>
      <c r="G1774">
        <f t="shared" si="257"/>
        <v>89</v>
      </c>
    </row>
    <row r="1775" spans="1:7" x14ac:dyDescent="0.55000000000000004">
      <c r="A1775">
        <v>11250</v>
      </c>
      <c r="B1775" s="66">
        <f t="shared" si="253"/>
        <v>1150</v>
      </c>
      <c r="C1775">
        <f>INDEX('Hex8'!$C$31:$FF$50,F1775,G1775)</f>
        <v>1.3889686516436754</v>
      </c>
      <c r="D1775" s="65">
        <v>1.5949217285186394</v>
      </c>
      <c r="E1775" s="65"/>
      <c r="F1775">
        <f t="shared" si="259"/>
        <v>14</v>
      </c>
      <c r="G1775">
        <f t="shared" si="257"/>
        <v>89</v>
      </c>
    </row>
    <row r="1776" spans="1:7" x14ac:dyDescent="0.55000000000000004">
      <c r="A1776">
        <v>11250</v>
      </c>
      <c r="B1776" s="66">
        <f t="shared" si="253"/>
        <v>1150</v>
      </c>
      <c r="C1776">
        <f>INDEX('Hex8'!$C$31:$FF$50,F1776,G1776)</f>
        <v>1.0730938068516329</v>
      </c>
      <c r="D1776" s="65">
        <v>1.2674407016180753</v>
      </c>
      <c r="E1776" s="65"/>
      <c r="F1776">
        <f t="shared" si="259"/>
        <v>15</v>
      </c>
      <c r="G1776">
        <f t="shared" si="257"/>
        <v>89</v>
      </c>
    </row>
    <row r="1777" spans="1:7" x14ac:dyDescent="0.55000000000000004">
      <c r="A1777">
        <v>11250</v>
      </c>
      <c r="B1777" s="66">
        <f t="shared" si="253"/>
        <v>1150</v>
      </c>
      <c r="C1777">
        <f>INDEX('Hex8'!$C$31:$FF$50,F1777,G1777)</f>
        <v>0.8076211016046474</v>
      </c>
      <c r="D1777" s="65">
        <v>0.89488259004612958</v>
      </c>
      <c r="E1777" s="65"/>
      <c r="F1777">
        <f t="shared" ref="F1777:F1781" si="260">F1776+1</f>
        <v>16</v>
      </c>
      <c r="G1777">
        <f t="shared" si="257"/>
        <v>89</v>
      </c>
    </row>
    <row r="1778" spans="1:7" x14ac:dyDescent="0.55000000000000004">
      <c r="A1778">
        <v>11250</v>
      </c>
      <c r="B1778" s="66">
        <f t="shared" si="253"/>
        <v>1150</v>
      </c>
      <c r="C1778">
        <f>INDEX('Hex8'!$C$31:$FF$50,F1778,G1778)</f>
        <v>1.1632783203666133</v>
      </c>
      <c r="D1778" s="65">
        <v>1.2750214292717175</v>
      </c>
      <c r="E1778" s="65"/>
      <c r="F1778">
        <f t="shared" si="260"/>
        <v>17</v>
      </c>
      <c r="G1778">
        <f t="shared" si="257"/>
        <v>89</v>
      </c>
    </row>
    <row r="1779" spans="1:7" x14ac:dyDescent="0.55000000000000004">
      <c r="A1779">
        <v>11250</v>
      </c>
      <c r="B1779" s="66">
        <f t="shared" si="253"/>
        <v>1150</v>
      </c>
      <c r="C1779">
        <f>INDEX('Hex8'!$C$31:$FF$50,F1779,G1779)</f>
        <v>1.0046853521726167</v>
      </c>
      <c r="D1779" s="65">
        <v>1.2049060712630628</v>
      </c>
      <c r="E1779" s="65"/>
      <c r="F1779">
        <f t="shared" si="260"/>
        <v>18</v>
      </c>
      <c r="G1779">
        <f t="shared" si="257"/>
        <v>89</v>
      </c>
    </row>
    <row r="1780" spans="1:7" x14ac:dyDescent="0.55000000000000004">
      <c r="A1780">
        <v>11250</v>
      </c>
      <c r="B1780" s="66">
        <f t="shared" si="253"/>
        <v>1150</v>
      </c>
      <c r="C1780">
        <f>INDEX('Hex8'!$C$31:$FF$50,F1780,G1780)</f>
        <v>1.134117351462089</v>
      </c>
      <c r="D1780" s="65">
        <v>1.3242323335278336</v>
      </c>
      <c r="E1780" s="65"/>
      <c r="F1780">
        <f t="shared" si="260"/>
        <v>19</v>
      </c>
      <c r="G1780">
        <f t="shared" si="257"/>
        <v>89</v>
      </c>
    </row>
    <row r="1781" spans="1:7" x14ac:dyDescent="0.55000000000000004">
      <c r="A1781">
        <v>11250</v>
      </c>
      <c r="B1781" s="66">
        <f t="shared" si="253"/>
        <v>1150</v>
      </c>
      <c r="C1781">
        <f>INDEX('Hex8'!$C$31:$FF$50,F1781,G1781)</f>
        <v>1.0951545962853</v>
      </c>
      <c r="D1781" s="65">
        <v>1.3926930675882432</v>
      </c>
      <c r="E1781" s="65"/>
      <c r="F1781">
        <f t="shared" si="260"/>
        <v>20</v>
      </c>
      <c r="G1781">
        <f t="shared" si="257"/>
        <v>89</v>
      </c>
    </row>
    <row r="1782" spans="1:7" x14ac:dyDescent="0.55000000000000004">
      <c r="A1782">
        <v>11250</v>
      </c>
      <c r="B1782" s="66">
        <f t="shared" si="253"/>
        <v>1200</v>
      </c>
      <c r="C1782">
        <f>INDEX('Hex8'!$C$31:$FF$50,F1782,G1782)</f>
        <v>0.79333339296956984</v>
      </c>
      <c r="D1782" s="65">
        <v>1.1947908940445182</v>
      </c>
      <c r="E1782" s="65"/>
      <c r="F1782">
        <v>1</v>
      </c>
      <c r="G1782">
        <f t="shared" si="257"/>
        <v>90</v>
      </c>
    </row>
    <row r="1783" spans="1:7" x14ac:dyDescent="0.55000000000000004">
      <c r="A1783">
        <v>11250</v>
      </c>
      <c r="B1783" s="66">
        <f t="shared" si="253"/>
        <v>1200</v>
      </c>
      <c r="C1783">
        <f>INDEX('Hex8'!$C$31:$FF$50,F1783,G1783)</f>
        <v>0.69106982905346881</v>
      </c>
      <c r="D1783" s="65">
        <v>1.0562109337529222</v>
      </c>
      <c r="E1783" s="65"/>
      <c r="F1783">
        <f t="shared" ref="F1783:F1796" si="261">F1782+1</f>
        <v>2</v>
      </c>
      <c r="G1783">
        <f t="shared" si="257"/>
        <v>90</v>
      </c>
    </row>
    <row r="1784" spans="1:7" x14ac:dyDescent="0.55000000000000004">
      <c r="A1784">
        <v>11250</v>
      </c>
      <c r="B1784" s="66">
        <f t="shared" si="253"/>
        <v>1200</v>
      </c>
      <c r="C1784">
        <f>INDEX('Hex8'!$C$31:$FF$50,F1784,G1784)</f>
        <v>0.6694476799480632</v>
      </c>
      <c r="D1784" s="65">
        <v>0.98989625500191891</v>
      </c>
      <c r="E1784" s="65"/>
      <c r="F1784">
        <f t="shared" si="261"/>
        <v>3</v>
      </c>
      <c r="G1784">
        <f t="shared" si="257"/>
        <v>90</v>
      </c>
    </row>
    <row r="1785" spans="1:7" x14ac:dyDescent="0.55000000000000004">
      <c r="A1785">
        <v>11250</v>
      </c>
      <c r="B1785" s="66">
        <f t="shared" si="253"/>
        <v>1200</v>
      </c>
      <c r="C1785">
        <f>INDEX('Hex8'!$C$31:$FF$50,F1785,G1785)</f>
        <v>0.67365891281407808</v>
      </c>
      <c r="D1785" s="65">
        <v>1.1808089813367004</v>
      </c>
      <c r="E1785" s="65"/>
      <c r="F1785">
        <f t="shared" si="261"/>
        <v>4</v>
      </c>
      <c r="G1785">
        <f t="shared" si="257"/>
        <v>90</v>
      </c>
    </row>
    <row r="1786" spans="1:7" x14ac:dyDescent="0.55000000000000004">
      <c r="A1786">
        <v>11250</v>
      </c>
      <c r="B1786" s="66">
        <f t="shared" ref="B1786:B1849" si="262">B1766+50</f>
        <v>1200</v>
      </c>
      <c r="C1786">
        <f>INDEX('Hex8'!$C$31:$FF$50,F1786,G1786)</f>
        <v>0.72363333993894929</v>
      </c>
      <c r="D1786" s="65">
        <v>1.0094655229912022</v>
      </c>
      <c r="E1786" s="65"/>
      <c r="F1786">
        <f t="shared" si="261"/>
        <v>5</v>
      </c>
      <c r="G1786">
        <f t="shared" si="257"/>
        <v>90</v>
      </c>
    </row>
    <row r="1787" spans="1:7" x14ac:dyDescent="0.55000000000000004">
      <c r="A1787">
        <v>11250</v>
      </c>
      <c r="B1787" s="66">
        <f t="shared" si="262"/>
        <v>1200</v>
      </c>
      <c r="C1787">
        <f>INDEX('Hex8'!$C$31:$FF$50,F1787,G1787)</f>
        <v>0.96939186746624928</v>
      </c>
      <c r="D1787" s="65">
        <v>1.3176631134711994</v>
      </c>
      <c r="E1787" s="65"/>
      <c r="F1787">
        <f t="shared" si="261"/>
        <v>6</v>
      </c>
      <c r="G1787">
        <f t="shared" si="257"/>
        <v>90</v>
      </c>
    </row>
    <row r="1788" spans="1:7" x14ac:dyDescent="0.55000000000000004">
      <c r="A1788">
        <v>11250</v>
      </c>
      <c r="B1788" s="66">
        <f t="shared" si="262"/>
        <v>1200</v>
      </c>
      <c r="C1788">
        <f>INDEX('Hex8'!$C$31:$FF$50,F1788,G1788)</f>
        <v>0.85905714999573668</v>
      </c>
      <c r="D1788" s="65">
        <v>1.3556312282870939</v>
      </c>
      <c r="E1788" s="65"/>
      <c r="F1788">
        <f t="shared" si="261"/>
        <v>7</v>
      </c>
      <c r="G1788">
        <f t="shared" si="257"/>
        <v>90</v>
      </c>
    </row>
    <row r="1789" spans="1:7" x14ac:dyDescent="0.55000000000000004">
      <c r="A1789">
        <v>11250</v>
      </c>
      <c r="B1789" s="66">
        <f t="shared" si="262"/>
        <v>1200</v>
      </c>
      <c r="C1789">
        <f>INDEX('Hex8'!$C$31:$FF$50,F1789,G1789)</f>
        <v>0.6553598989195738</v>
      </c>
      <c r="D1789" s="65">
        <v>1.0307302267806293</v>
      </c>
      <c r="E1789" s="65"/>
      <c r="F1789">
        <f t="shared" si="261"/>
        <v>8</v>
      </c>
      <c r="G1789">
        <f t="shared" si="257"/>
        <v>90</v>
      </c>
    </row>
    <row r="1790" spans="1:7" x14ac:dyDescent="0.55000000000000004">
      <c r="A1790">
        <v>11250</v>
      </c>
      <c r="B1790" s="66">
        <f t="shared" si="262"/>
        <v>1200</v>
      </c>
      <c r="C1790">
        <f>INDEX('Hex8'!$C$31:$FF$50,F1790,G1790)</f>
        <v>0.53173070501694408</v>
      </c>
      <c r="D1790" s="65">
        <v>0.86606314209154855</v>
      </c>
      <c r="E1790" s="65"/>
      <c r="F1790">
        <f t="shared" si="261"/>
        <v>9</v>
      </c>
      <c r="G1790">
        <f t="shared" si="257"/>
        <v>90</v>
      </c>
    </row>
    <row r="1791" spans="1:7" x14ac:dyDescent="0.55000000000000004">
      <c r="A1791">
        <v>11250</v>
      </c>
      <c r="B1791" s="66">
        <f t="shared" si="262"/>
        <v>1200</v>
      </c>
      <c r="C1791">
        <f>INDEX('Hex8'!$C$31:$FF$50,F1791,G1791)</f>
        <v>0.74057742234398649</v>
      </c>
      <c r="D1791" s="65">
        <v>1.1675054151057829</v>
      </c>
      <c r="E1791" s="65"/>
      <c r="F1791">
        <f t="shared" si="261"/>
        <v>10</v>
      </c>
      <c r="G1791">
        <f t="shared" si="257"/>
        <v>90</v>
      </c>
    </row>
    <row r="1792" spans="1:7" x14ac:dyDescent="0.55000000000000004">
      <c r="A1792">
        <v>11250</v>
      </c>
      <c r="B1792" s="66">
        <f t="shared" si="262"/>
        <v>1200</v>
      </c>
      <c r="C1792">
        <f>INDEX('Hex8'!$C$31:$FF$50,F1792,G1792)</f>
        <v>0.50600394485470412</v>
      </c>
      <c r="D1792" s="65">
        <v>0.95697774563992144</v>
      </c>
      <c r="E1792" s="65"/>
      <c r="F1792">
        <f t="shared" si="261"/>
        <v>11</v>
      </c>
      <c r="G1792">
        <f t="shared" si="257"/>
        <v>90</v>
      </c>
    </row>
    <row r="1793" spans="1:7" x14ac:dyDescent="0.55000000000000004">
      <c r="A1793">
        <v>11250</v>
      </c>
      <c r="B1793" s="66">
        <f t="shared" si="262"/>
        <v>1200</v>
      </c>
      <c r="C1793">
        <f>INDEX('Hex8'!$C$31:$FF$50,F1793,G1793)</f>
        <v>0.80654500193967771</v>
      </c>
      <c r="D1793" s="65">
        <v>1.3460641078796829</v>
      </c>
      <c r="E1793" s="65"/>
      <c r="F1793">
        <f t="shared" si="261"/>
        <v>12</v>
      </c>
      <c r="G1793">
        <f t="shared" si="257"/>
        <v>90</v>
      </c>
    </row>
    <row r="1794" spans="1:7" x14ac:dyDescent="0.55000000000000004">
      <c r="A1794">
        <v>11250</v>
      </c>
      <c r="B1794" s="66">
        <f t="shared" si="262"/>
        <v>1200</v>
      </c>
      <c r="C1794">
        <f>INDEX('Hex8'!$C$31:$FF$50,F1794,G1794)</f>
        <v>0.8477179109184787</v>
      </c>
      <c r="D1794" s="65">
        <v>1.1672257595055451</v>
      </c>
      <c r="E1794" s="65"/>
      <c r="F1794">
        <f t="shared" si="261"/>
        <v>13</v>
      </c>
      <c r="G1794">
        <f t="shared" si="257"/>
        <v>90</v>
      </c>
    </row>
    <row r="1795" spans="1:7" x14ac:dyDescent="0.55000000000000004">
      <c r="A1795">
        <v>11250</v>
      </c>
      <c r="B1795" s="66">
        <f t="shared" si="262"/>
        <v>1200</v>
      </c>
      <c r="C1795">
        <f>INDEX('Hex8'!$C$31:$FF$50,F1795,G1795)</f>
        <v>1.0833070425939797</v>
      </c>
      <c r="D1795" s="65">
        <v>1.5949217285186394</v>
      </c>
      <c r="E1795" s="65"/>
      <c r="F1795">
        <f t="shared" si="261"/>
        <v>14</v>
      </c>
      <c r="G1795">
        <f t="shared" si="257"/>
        <v>90</v>
      </c>
    </row>
    <row r="1796" spans="1:7" x14ac:dyDescent="0.55000000000000004">
      <c r="A1796">
        <v>11250</v>
      </c>
      <c r="B1796" s="66">
        <f t="shared" si="262"/>
        <v>1200</v>
      </c>
      <c r="C1796">
        <f>INDEX('Hex8'!$C$31:$FF$50,F1796,G1796)</f>
        <v>0.75636390432684342</v>
      </c>
      <c r="D1796" s="65">
        <v>1.2674407016180753</v>
      </c>
      <c r="E1796" s="65"/>
      <c r="F1796">
        <f t="shared" si="261"/>
        <v>15</v>
      </c>
      <c r="G1796">
        <f t="shared" si="257"/>
        <v>90</v>
      </c>
    </row>
    <row r="1797" spans="1:7" x14ac:dyDescent="0.55000000000000004">
      <c r="A1797">
        <v>11250</v>
      </c>
      <c r="B1797" s="66">
        <f t="shared" si="262"/>
        <v>1200</v>
      </c>
      <c r="C1797">
        <f>INDEX('Hex8'!$C$31:$FF$50,F1797,G1797)</f>
        <v>0.59292596414133658</v>
      </c>
      <c r="D1797" s="65">
        <v>0.89488259004612958</v>
      </c>
      <c r="E1797" s="65"/>
      <c r="F1797">
        <f t="shared" ref="F1797:F1801" si="263">F1796+1</f>
        <v>16</v>
      </c>
      <c r="G1797">
        <f t="shared" si="257"/>
        <v>90</v>
      </c>
    </row>
    <row r="1798" spans="1:7" x14ac:dyDescent="0.55000000000000004">
      <c r="A1798">
        <v>11250</v>
      </c>
      <c r="B1798" s="66">
        <f t="shared" si="262"/>
        <v>1200</v>
      </c>
      <c r="C1798">
        <f>INDEX('Hex8'!$C$31:$FF$50,F1798,G1798)</f>
        <v>0.84637733444628349</v>
      </c>
      <c r="D1798" s="65">
        <v>1.2750214292717175</v>
      </c>
      <c r="E1798" s="65"/>
      <c r="F1798">
        <f t="shared" si="263"/>
        <v>17</v>
      </c>
      <c r="G1798">
        <f t="shared" si="257"/>
        <v>90</v>
      </c>
    </row>
    <row r="1799" spans="1:7" x14ac:dyDescent="0.55000000000000004">
      <c r="A1799">
        <v>11250</v>
      </c>
      <c r="B1799" s="66">
        <f t="shared" si="262"/>
        <v>1200</v>
      </c>
      <c r="C1799">
        <f>INDEX('Hex8'!$C$31:$FF$50,F1799,G1799)</f>
        <v>0.688517258171641</v>
      </c>
      <c r="D1799" s="65">
        <v>1.2049060712630628</v>
      </c>
      <c r="E1799" s="65"/>
      <c r="F1799">
        <f t="shared" si="263"/>
        <v>18</v>
      </c>
      <c r="G1799">
        <f t="shared" si="257"/>
        <v>90</v>
      </c>
    </row>
    <row r="1800" spans="1:7" x14ac:dyDescent="0.55000000000000004">
      <c r="A1800">
        <v>11250</v>
      </c>
      <c r="B1800" s="66">
        <f t="shared" si="262"/>
        <v>1200</v>
      </c>
      <c r="C1800">
        <f>INDEX('Hex8'!$C$31:$FF$50,F1800,G1800)</f>
        <v>0.81034168313102639</v>
      </c>
      <c r="D1800" s="65">
        <v>1.3242323335278336</v>
      </c>
      <c r="E1800" s="65"/>
      <c r="F1800">
        <f t="shared" si="263"/>
        <v>19</v>
      </c>
      <c r="G1800">
        <f t="shared" si="257"/>
        <v>90</v>
      </c>
    </row>
    <row r="1801" spans="1:7" x14ac:dyDescent="0.55000000000000004">
      <c r="A1801">
        <v>11250</v>
      </c>
      <c r="B1801" s="66">
        <f t="shared" si="262"/>
        <v>1200</v>
      </c>
      <c r="C1801">
        <f>INDEX('Hex8'!$C$31:$FF$50,F1801,G1801)</f>
        <v>0.73757221493955716</v>
      </c>
      <c r="D1801" s="65">
        <v>1.3926930675882432</v>
      </c>
      <c r="E1801" s="65"/>
      <c r="F1801">
        <f t="shared" si="263"/>
        <v>20</v>
      </c>
      <c r="G1801">
        <f t="shared" si="257"/>
        <v>90</v>
      </c>
    </row>
    <row r="1802" spans="1:7" x14ac:dyDescent="0.55000000000000004">
      <c r="A1802">
        <v>11250</v>
      </c>
      <c r="B1802" s="66">
        <f t="shared" si="262"/>
        <v>1250</v>
      </c>
      <c r="C1802">
        <f>INDEX('Hex8'!$C$31:$FF$50,F1802,G1802)</f>
        <v>0.44763421961981925</v>
      </c>
      <c r="D1802" s="65">
        <v>1.1947908940445182</v>
      </c>
      <c r="E1802" s="65"/>
      <c r="F1802">
        <v>1</v>
      </c>
      <c r="G1802">
        <f t="shared" si="257"/>
        <v>91</v>
      </c>
    </row>
    <row r="1803" spans="1:7" x14ac:dyDescent="0.55000000000000004">
      <c r="A1803">
        <v>11250</v>
      </c>
      <c r="B1803" s="66">
        <f t="shared" si="262"/>
        <v>1250</v>
      </c>
      <c r="C1803">
        <f>INDEX('Hex8'!$C$31:$FF$50,F1803,G1803)</f>
        <v>0.36043563819990759</v>
      </c>
      <c r="D1803" s="65">
        <v>1.0562109337529222</v>
      </c>
      <c r="E1803" s="65"/>
      <c r="F1803">
        <f t="shared" ref="F1803:F1816" si="264">F1802+1</f>
        <v>2</v>
      </c>
      <c r="G1803">
        <f t="shared" si="257"/>
        <v>91</v>
      </c>
    </row>
    <row r="1804" spans="1:7" x14ac:dyDescent="0.55000000000000004">
      <c r="A1804">
        <v>11250</v>
      </c>
      <c r="B1804" s="66">
        <f t="shared" si="262"/>
        <v>1250</v>
      </c>
      <c r="C1804">
        <f>INDEX('Hex8'!$C$31:$FF$50,F1804,G1804)</f>
        <v>0.33591736259096638</v>
      </c>
      <c r="D1804" s="65">
        <v>0.98989625500191891</v>
      </c>
      <c r="E1804" s="65"/>
      <c r="F1804">
        <f t="shared" si="264"/>
        <v>3</v>
      </c>
      <c r="G1804">
        <f t="shared" si="257"/>
        <v>91</v>
      </c>
    </row>
    <row r="1805" spans="1:7" x14ac:dyDescent="0.55000000000000004">
      <c r="A1805">
        <v>11250</v>
      </c>
      <c r="B1805" s="66">
        <f t="shared" si="262"/>
        <v>1250</v>
      </c>
      <c r="C1805">
        <f>INDEX('Hex8'!$C$31:$FF$50,F1805,G1805)</f>
        <v>0.37948339775107826</v>
      </c>
      <c r="D1805" s="65">
        <v>1.1808089813367004</v>
      </c>
      <c r="E1805" s="65"/>
      <c r="F1805">
        <f t="shared" si="264"/>
        <v>4</v>
      </c>
      <c r="G1805">
        <f t="shared" si="257"/>
        <v>91</v>
      </c>
    </row>
    <row r="1806" spans="1:7" x14ac:dyDescent="0.55000000000000004">
      <c r="A1806">
        <v>11250</v>
      </c>
      <c r="B1806" s="66">
        <f t="shared" si="262"/>
        <v>1250</v>
      </c>
      <c r="C1806">
        <f>INDEX('Hex8'!$C$31:$FF$50,F1806,G1806)</f>
        <v>0.2989806889829974</v>
      </c>
      <c r="D1806" s="65">
        <v>1.0094655229912022</v>
      </c>
      <c r="E1806" s="65"/>
      <c r="F1806">
        <f t="shared" si="264"/>
        <v>5</v>
      </c>
      <c r="G1806">
        <f t="shared" si="257"/>
        <v>91</v>
      </c>
    </row>
    <row r="1807" spans="1:7" x14ac:dyDescent="0.55000000000000004">
      <c r="A1807">
        <v>11250</v>
      </c>
      <c r="B1807" s="66">
        <f t="shared" si="262"/>
        <v>1250</v>
      </c>
      <c r="C1807">
        <f>INDEX('Hex8'!$C$31:$FF$50,F1807,G1807)</f>
        <v>0.58318496828529587</v>
      </c>
      <c r="D1807" s="65">
        <v>1.3176631134711994</v>
      </c>
      <c r="E1807" s="65"/>
      <c r="F1807">
        <f t="shared" si="264"/>
        <v>6</v>
      </c>
      <c r="G1807">
        <f t="shared" si="257"/>
        <v>91</v>
      </c>
    </row>
    <row r="1808" spans="1:7" x14ac:dyDescent="0.55000000000000004">
      <c r="A1808">
        <v>11250</v>
      </c>
      <c r="B1808" s="66">
        <f t="shared" si="262"/>
        <v>1250</v>
      </c>
      <c r="C1808">
        <f>INDEX('Hex8'!$C$31:$FF$50,F1808,G1808)</f>
        <v>0.48502918991483657</v>
      </c>
      <c r="D1808" s="65">
        <v>1.3556312282870939</v>
      </c>
      <c r="E1808" s="65"/>
      <c r="F1808">
        <f t="shared" si="264"/>
        <v>7</v>
      </c>
      <c r="G1808">
        <f t="shared" si="257"/>
        <v>91</v>
      </c>
    </row>
    <row r="1809" spans="1:7" x14ac:dyDescent="0.55000000000000004">
      <c r="A1809">
        <v>11250</v>
      </c>
      <c r="B1809" s="66">
        <f t="shared" si="262"/>
        <v>1250</v>
      </c>
      <c r="C1809">
        <f>INDEX('Hex8'!$C$31:$FF$50,F1809,G1809)</f>
        <v>0.28365069811360638</v>
      </c>
      <c r="D1809" s="65">
        <v>1.0307302267806293</v>
      </c>
      <c r="E1809" s="65"/>
      <c r="F1809">
        <f t="shared" si="264"/>
        <v>8</v>
      </c>
      <c r="G1809">
        <f t="shared" si="257"/>
        <v>91</v>
      </c>
    </row>
    <row r="1810" spans="1:7" x14ac:dyDescent="0.55000000000000004">
      <c r="A1810">
        <v>11250</v>
      </c>
      <c r="B1810" s="66">
        <f t="shared" si="262"/>
        <v>1250</v>
      </c>
      <c r="C1810">
        <f>INDEX('Hex8'!$C$31:$FF$50,F1810,G1810)</f>
        <v>0.25833107076914835</v>
      </c>
      <c r="D1810" s="65">
        <v>0.86606314209154855</v>
      </c>
      <c r="E1810" s="65"/>
      <c r="F1810">
        <f t="shared" si="264"/>
        <v>9</v>
      </c>
      <c r="G1810">
        <f t="shared" si="257"/>
        <v>91</v>
      </c>
    </row>
    <row r="1811" spans="1:7" x14ac:dyDescent="0.55000000000000004">
      <c r="A1811">
        <v>11250</v>
      </c>
      <c r="B1811" s="66">
        <f t="shared" si="262"/>
        <v>1250</v>
      </c>
      <c r="C1811">
        <f>INDEX('Hex8'!$C$31:$FF$50,F1811,G1811)</f>
        <v>0.30338681881273799</v>
      </c>
      <c r="D1811" s="65">
        <v>1.1675054151057829</v>
      </c>
      <c r="E1811" s="65"/>
      <c r="F1811">
        <f t="shared" si="264"/>
        <v>10</v>
      </c>
      <c r="G1811">
        <f t="shared" si="257"/>
        <v>91</v>
      </c>
    </row>
    <row r="1812" spans="1:7" x14ac:dyDescent="0.55000000000000004">
      <c r="A1812">
        <v>11250</v>
      </c>
      <c r="B1812" s="66">
        <f t="shared" si="262"/>
        <v>1250</v>
      </c>
      <c r="C1812">
        <f>INDEX('Hex8'!$C$31:$FF$50,F1812,G1812)</f>
        <v>0.22189610476650415</v>
      </c>
      <c r="D1812" s="65">
        <v>0.95697774563992144</v>
      </c>
      <c r="E1812" s="65"/>
      <c r="F1812">
        <f t="shared" si="264"/>
        <v>11</v>
      </c>
      <c r="G1812">
        <f t="shared" si="257"/>
        <v>91</v>
      </c>
    </row>
    <row r="1813" spans="1:7" x14ac:dyDescent="0.55000000000000004">
      <c r="A1813">
        <v>11250</v>
      </c>
      <c r="B1813" s="66">
        <f t="shared" si="262"/>
        <v>1250</v>
      </c>
      <c r="C1813">
        <f>INDEX('Hex8'!$C$31:$FF$50,F1813,G1813)</f>
        <v>0.34125465603309307</v>
      </c>
      <c r="D1813" s="65">
        <v>1.3460641078796829</v>
      </c>
      <c r="E1813" s="65"/>
      <c r="F1813">
        <f t="shared" si="264"/>
        <v>12</v>
      </c>
      <c r="G1813">
        <f t="shared" si="257"/>
        <v>91</v>
      </c>
    </row>
    <row r="1814" spans="1:7" x14ac:dyDescent="0.55000000000000004">
      <c r="A1814">
        <v>11250</v>
      </c>
      <c r="B1814" s="66">
        <f t="shared" si="262"/>
        <v>1250</v>
      </c>
      <c r="C1814">
        <f>INDEX('Hex8'!$C$31:$FF$50,F1814,G1814)</f>
        <v>0.46608435116347352</v>
      </c>
      <c r="D1814" s="65">
        <v>1.1672257595055451</v>
      </c>
      <c r="E1814" s="65"/>
      <c r="F1814">
        <f t="shared" si="264"/>
        <v>13</v>
      </c>
      <c r="G1814">
        <f t="shared" si="257"/>
        <v>91</v>
      </c>
    </row>
    <row r="1815" spans="1:7" x14ac:dyDescent="0.55000000000000004">
      <c r="A1815">
        <v>11250</v>
      </c>
      <c r="B1815" s="66">
        <f t="shared" si="262"/>
        <v>1250</v>
      </c>
      <c r="C1815">
        <f>INDEX('Hex8'!$C$31:$FF$50,F1815,G1815)</f>
        <v>0.59509424313311532</v>
      </c>
      <c r="D1815" s="65">
        <v>1.5949217285186394</v>
      </c>
      <c r="E1815" s="65"/>
      <c r="F1815">
        <f t="shared" si="264"/>
        <v>14</v>
      </c>
      <c r="G1815">
        <f t="shared" ref="G1815:G1878" si="265">G1795+1</f>
        <v>91</v>
      </c>
    </row>
    <row r="1816" spans="1:7" x14ac:dyDescent="0.55000000000000004">
      <c r="A1816">
        <v>11250</v>
      </c>
      <c r="B1816" s="66">
        <f t="shared" si="262"/>
        <v>1250</v>
      </c>
      <c r="C1816">
        <f>INDEX('Hex8'!$C$31:$FF$50,F1816,G1816)</f>
        <v>0.30043477407282465</v>
      </c>
      <c r="D1816" s="65">
        <v>1.2674407016180753</v>
      </c>
      <c r="E1816" s="65"/>
      <c r="F1816">
        <f t="shared" si="264"/>
        <v>15</v>
      </c>
      <c r="G1816">
        <f t="shared" si="265"/>
        <v>91</v>
      </c>
    </row>
    <row r="1817" spans="1:7" x14ac:dyDescent="0.55000000000000004">
      <c r="A1817">
        <v>11250</v>
      </c>
      <c r="B1817" s="66">
        <f t="shared" si="262"/>
        <v>1250</v>
      </c>
      <c r="C1817">
        <f>INDEX('Hex8'!$C$31:$FF$50,F1817,G1817)</f>
        <v>0.24933908665566865</v>
      </c>
      <c r="D1817" s="65">
        <v>0.89488259004612958</v>
      </c>
      <c r="E1817" s="65"/>
      <c r="F1817">
        <f t="shared" ref="F1817:F1821" si="266">F1816+1</f>
        <v>16</v>
      </c>
      <c r="G1817">
        <f t="shared" si="265"/>
        <v>91</v>
      </c>
    </row>
    <row r="1818" spans="1:7" x14ac:dyDescent="0.55000000000000004">
      <c r="A1818">
        <v>11250</v>
      </c>
      <c r="B1818" s="66">
        <f t="shared" si="262"/>
        <v>1250</v>
      </c>
      <c r="C1818">
        <f>INDEX('Hex8'!$C$31:$FF$50,F1818,G1818)</f>
        <v>0.38150512814508142</v>
      </c>
      <c r="D1818" s="65">
        <v>1.2750214292717175</v>
      </c>
      <c r="E1818" s="65"/>
      <c r="F1818">
        <f t="shared" si="266"/>
        <v>17</v>
      </c>
      <c r="G1818">
        <f t="shared" si="265"/>
        <v>91</v>
      </c>
    </row>
    <row r="1819" spans="1:7" x14ac:dyDescent="0.55000000000000004">
      <c r="A1819">
        <v>11250</v>
      </c>
      <c r="B1819" s="66">
        <f t="shared" si="262"/>
        <v>1250</v>
      </c>
      <c r="C1819">
        <f>INDEX('Hex8'!$C$31:$FF$50,F1819,G1819)</f>
        <v>0.27534249504572667</v>
      </c>
      <c r="D1819" s="65">
        <v>1.2049060712630628</v>
      </c>
      <c r="E1819" s="65"/>
      <c r="F1819">
        <f t="shared" si="266"/>
        <v>18</v>
      </c>
      <c r="G1819">
        <f t="shared" si="265"/>
        <v>91</v>
      </c>
    </row>
    <row r="1820" spans="1:7" x14ac:dyDescent="0.55000000000000004">
      <c r="A1820">
        <v>11250</v>
      </c>
      <c r="B1820" s="66">
        <f t="shared" si="262"/>
        <v>1250</v>
      </c>
      <c r="C1820">
        <f>INDEX('Hex8'!$C$31:$FF$50,F1820,G1820)</f>
        <v>0.37589117919619242</v>
      </c>
      <c r="D1820" s="65">
        <v>1.3242323335278336</v>
      </c>
      <c r="E1820" s="65"/>
      <c r="F1820">
        <f t="shared" si="266"/>
        <v>19</v>
      </c>
      <c r="G1820">
        <f t="shared" si="265"/>
        <v>91</v>
      </c>
    </row>
    <row r="1821" spans="1:7" x14ac:dyDescent="0.55000000000000004">
      <c r="A1821">
        <v>11250</v>
      </c>
      <c r="B1821" s="66">
        <f t="shared" si="262"/>
        <v>1250</v>
      </c>
      <c r="C1821">
        <f>INDEX('Hex8'!$C$31:$FF$50,F1821,G1821)</f>
        <v>0.32155040277697972</v>
      </c>
      <c r="D1821" s="65">
        <v>1.3926930675882432</v>
      </c>
      <c r="E1821" s="65"/>
      <c r="F1821">
        <f t="shared" si="266"/>
        <v>20</v>
      </c>
      <c r="G1821">
        <f t="shared" si="265"/>
        <v>91</v>
      </c>
    </row>
    <row r="1822" spans="1:7" x14ac:dyDescent="0.55000000000000004">
      <c r="A1822">
        <v>11250</v>
      </c>
      <c r="B1822" s="66">
        <f t="shared" si="262"/>
        <v>1300</v>
      </c>
      <c r="C1822">
        <f>INDEX('Hex8'!$C$31:$FF$50,F1822,G1822)</f>
        <v>0.18809287903624827</v>
      </c>
      <c r="D1822" s="65">
        <v>1.1947908940445182</v>
      </c>
      <c r="E1822" s="65"/>
      <c r="F1822">
        <v>1</v>
      </c>
      <c r="G1822">
        <f t="shared" si="265"/>
        <v>92</v>
      </c>
    </row>
    <row r="1823" spans="1:7" x14ac:dyDescent="0.55000000000000004">
      <c r="A1823">
        <v>11250</v>
      </c>
      <c r="B1823" s="66">
        <f t="shared" si="262"/>
        <v>1300</v>
      </c>
      <c r="C1823">
        <f>INDEX('Hex8'!$C$31:$FF$50,F1823,G1823)</f>
        <v>0.131975651890547</v>
      </c>
      <c r="D1823" s="65">
        <v>1.0562109337529222</v>
      </c>
      <c r="E1823" s="65"/>
      <c r="F1823">
        <f t="shared" ref="F1823:F1836" si="267">F1822+1</f>
        <v>2</v>
      </c>
      <c r="G1823">
        <f t="shared" si="265"/>
        <v>92</v>
      </c>
    </row>
    <row r="1824" spans="1:7" x14ac:dyDescent="0.55000000000000004">
      <c r="A1824">
        <v>11250</v>
      </c>
      <c r="B1824" s="66">
        <f t="shared" si="262"/>
        <v>1300</v>
      </c>
      <c r="C1824">
        <f>INDEX('Hex8'!$C$31:$FF$50,F1824,G1824)</f>
        <v>0.1286718776307432</v>
      </c>
      <c r="D1824" s="65">
        <v>0.98989625500191891</v>
      </c>
      <c r="E1824" s="65"/>
      <c r="F1824">
        <f t="shared" si="267"/>
        <v>3</v>
      </c>
      <c r="G1824">
        <f t="shared" si="265"/>
        <v>92</v>
      </c>
    </row>
    <row r="1825" spans="1:7" x14ac:dyDescent="0.55000000000000004">
      <c r="A1825">
        <v>11250</v>
      </c>
      <c r="B1825" s="66">
        <f t="shared" si="262"/>
        <v>1300</v>
      </c>
      <c r="C1825">
        <f>INDEX('Hex8'!$C$31:$FF$50,F1825,G1825)</f>
        <v>0.14147959215263586</v>
      </c>
      <c r="D1825" s="65">
        <v>1.1808089813367004</v>
      </c>
      <c r="E1825" s="65"/>
      <c r="F1825">
        <f t="shared" si="267"/>
        <v>4</v>
      </c>
      <c r="G1825">
        <f t="shared" si="265"/>
        <v>92</v>
      </c>
    </row>
    <row r="1826" spans="1:7" x14ac:dyDescent="0.55000000000000004">
      <c r="A1826">
        <v>11250</v>
      </c>
      <c r="B1826" s="66">
        <f t="shared" si="262"/>
        <v>1300</v>
      </c>
      <c r="C1826">
        <f>INDEX('Hex8'!$C$31:$FF$50,F1826,G1826)</f>
        <v>8.7831019859568663E-2</v>
      </c>
      <c r="D1826" s="65">
        <v>1.0094655229912022</v>
      </c>
      <c r="E1826" s="65"/>
      <c r="F1826">
        <f t="shared" si="267"/>
        <v>5</v>
      </c>
      <c r="G1826">
        <f t="shared" si="265"/>
        <v>92</v>
      </c>
    </row>
    <row r="1827" spans="1:7" x14ac:dyDescent="0.55000000000000004">
      <c r="A1827">
        <v>11250</v>
      </c>
      <c r="B1827" s="66">
        <f t="shared" si="262"/>
        <v>1300</v>
      </c>
      <c r="C1827">
        <f>INDEX('Hex8'!$C$31:$FF$50,F1827,G1827)</f>
        <v>0.22812225907076009</v>
      </c>
      <c r="D1827" s="65">
        <v>1.3176631134711994</v>
      </c>
      <c r="E1827" s="65"/>
      <c r="F1827">
        <f t="shared" si="267"/>
        <v>6</v>
      </c>
      <c r="G1827">
        <f t="shared" si="265"/>
        <v>92</v>
      </c>
    </row>
    <row r="1828" spans="1:7" x14ac:dyDescent="0.55000000000000004">
      <c r="A1828">
        <v>11250</v>
      </c>
      <c r="B1828" s="66">
        <f t="shared" si="262"/>
        <v>1300</v>
      </c>
      <c r="C1828">
        <f>INDEX('Hex8'!$C$31:$FF$50,F1828,G1828)</f>
        <v>0.20635303950207265</v>
      </c>
      <c r="D1828" s="65">
        <v>1.3556312282870939</v>
      </c>
      <c r="E1828" s="65"/>
      <c r="F1828">
        <f t="shared" si="267"/>
        <v>7</v>
      </c>
      <c r="G1828">
        <f t="shared" si="265"/>
        <v>92</v>
      </c>
    </row>
    <row r="1829" spans="1:7" x14ac:dyDescent="0.55000000000000004">
      <c r="A1829">
        <v>11250</v>
      </c>
      <c r="B1829" s="66">
        <f t="shared" si="262"/>
        <v>1300</v>
      </c>
      <c r="C1829">
        <f>INDEX('Hex8'!$C$31:$FF$50,F1829,G1829)</f>
        <v>8.5230799620406125E-2</v>
      </c>
      <c r="D1829" s="65">
        <v>1.0307302267806293</v>
      </c>
      <c r="E1829" s="65"/>
      <c r="F1829">
        <f t="shared" si="267"/>
        <v>8</v>
      </c>
      <c r="G1829">
        <f t="shared" si="265"/>
        <v>92</v>
      </c>
    </row>
    <row r="1830" spans="1:7" x14ac:dyDescent="0.55000000000000004">
      <c r="A1830">
        <v>11250</v>
      </c>
      <c r="B1830" s="66">
        <f t="shared" si="262"/>
        <v>1300</v>
      </c>
      <c r="C1830">
        <f>INDEX('Hex8'!$C$31:$FF$50,F1830,G1830)</f>
        <v>8.1650242822527877E-2</v>
      </c>
      <c r="D1830" s="65">
        <v>0.86606314209154855</v>
      </c>
      <c r="E1830" s="65"/>
      <c r="F1830">
        <f t="shared" si="267"/>
        <v>9</v>
      </c>
      <c r="G1830">
        <f t="shared" si="265"/>
        <v>92</v>
      </c>
    </row>
    <row r="1831" spans="1:7" x14ac:dyDescent="0.55000000000000004">
      <c r="A1831">
        <v>11250</v>
      </c>
      <c r="B1831" s="66">
        <f t="shared" si="262"/>
        <v>1300</v>
      </c>
      <c r="C1831">
        <f>INDEX('Hex8'!$C$31:$FF$50,F1831,G1831)</f>
        <v>9.2840871514110329E-2</v>
      </c>
      <c r="D1831" s="65">
        <v>1.1675054151057829</v>
      </c>
      <c r="E1831" s="65"/>
      <c r="F1831">
        <f t="shared" si="267"/>
        <v>10</v>
      </c>
      <c r="G1831">
        <f t="shared" si="265"/>
        <v>92</v>
      </c>
    </row>
    <row r="1832" spans="1:7" x14ac:dyDescent="0.55000000000000004">
      <c r="A1832">
        <v>11250</v>
      </c>
      <c r="B1832" s="66">
        <f t="shared" si="262"/>
        <v>1300</v>
      </c>
      <c r="C1832">
        <f>INDEX('Hex8'!$C$31:$FF$50,F1832,G1832)</f>
        <v>7.8963119135188942E-2</v>
      </c>
      <c r="D1832" s="65">
        <v>0.95697774563992144</v>
      </c>
      <c r="E1832" s="65"/>
      <c r="F1832">
        <f t="shared" si="267"/>
        <v>11</v>
      </c>
      <c r="G1832">
        <f t="shared" si="265"/>
        <v>92</v>
      </c>
    </row>
    <row r="1833" spans="1:7" x14ac:dyDescent="0.55000000000000004">
      <c r="A1833">
        <v>11250</v>
      </c>
      <c r="B1833" s="66">
        <f t="shared" si="262"/>
        <v>1300</v>
      </c>
      <c r="C1833">
        <f>INDEX('Hex8'!$C$31:$FF$50,F1833,G1833)</f>
        <v>0.10124459163796849</v>
      </c>
      <c r="D1833" s="65">
        <v>1.3460641078796829</v>
      </c>
      <c r="E1833" s="65"/>
      <c r="F1833">
        <f t="shared" si="267"/>
        <v>12</v>
      </c>
      <c r="G1833">
        <f t="shared" si="265"/>
        <v>92</v>
      </c>
    </row>
    <row r="1834" spans="1:7" x14ac:dyDescent="0.55000000000000004">
      <c r="A1834">
        <v>11250</v>
      </c>
      <c r="B1834" s="66">
        <f t="shared" si="262"/>
        <v>1300</v>
      </c>
      <c r="C1834">
        <f>INDEX('Hex8'!$C$31:$FF$50,F1834,G1834)</f>
        <v>0.21326788709105929</v>
      </c>
      <c r="D1834" s="65">
        <v>1.1672257595055451</v>
      </c>
      <c r="E1834" s="65"/>
      <c r="F1834">
        <f t="shared" si="267"/>
        <v>13</v>
      </c>
      <c r="G1834">
        <f t="shared" si="265"/>
        <v>92</v>
      </c>
    </row>
    <row r="1835" spans="1:7" x14ac:dyDescent="0.55000000000000004">
      <c r="A1835">
        <v>11250</v>
      </c>
      <c r="B1835" s="66">
        <f t="shared" si="262"/>
        <v>1300</v>
      </c>
      <c r="C1835">
        <f>INDEX('Hex8'!$C$31:$FF$50,F1835,G1835)</f>
        <v>0.25618048132801174</v>
      </c>
      <c r="D1835" s="65">
        <v>1.5949217285186394</v>
      </c>
      <c r="E1835" s="65"/>
      <c r="F1835">
        <f t="shared" si="267"/>
        <v>14</v>
      </c>
      <c r="G1835">
        <f t="shared" si="265"/>
        <v>92</v>
      </c>
    </row>
    <row r="1836" spans="1:7" x14ac:dyDescent="0.55000000000000004">
      <c r="A1836">
        <v>11250</v>
      </c>
      <c r="B1836" s="66">
        <f t="shared" si="262"/>
        <v>1300</v>
      </c>
      <c r="C1836">
        <f>INDEX('Hex8'!$C$31:$FF$50,F1836,G1836)</f>
        <v>9.059617542949451E-2</v>
      </c>
      <c r="D1836" s="65">
        <v>1.2674407016180753</v>
      </c>
      <c r="E1836" s="65"/>
      <c r="F1836">
        <f t="shared" si="267"/>
        <v>15</v>
      </c>
      <c r="G1836">
        <f t="shared" si="265"/>
        <v>92</v>
      </c>
    </row>
    <row r="1837" spans="1:7" x14ac:dyDescent="0.55000000000000004">
      <c r="A1837">
        <v>11250</v>
      </c>
      <c r="B1837" s="66">
        <f t="shared" si="262"/>
        <v>1300</v>
      </c>
      <c r="C1837">
        <f>INDEX('Hex8'!$C$31:$FF$50,F1837,G1837)</f>
        <v>7.8615419917029986E-2</v>
      </c>
      <c r="D1837" s="65">
        <v>0.89488259004612958</v>
      </c>
      <c r="E1837" s="65"/>
      <c r="F1837">
        <f t="shared" ref="F1837:F1841" si="268">F1836+1</f>
        <v>16</v>
      </c>
      <c r="G1837">
        <f t="shared" si="265"/>
        <v>92</v>
      </c>
    </row>
    <row r="1838" spans="1:7" x14ac:dyDescent="0.55000000000000004">
      <c r="A1838">
        <v>11250</v>
      </c>
      <c r="B1838" s="66">
        <f t="shared" si="262"/>
        <v>1300</v>
      </c>
      <c r="C1838">
        <f>INDEX('Hex8'!$C$31:$FF$50,F1838,G1838)</f>
        <v>0.12244581825784723</v>
      </c>
      <c r="D1838" s="65">
        <v>1.2750214292717175</v>
      </c>
      <c r="E1838" s="65"/>
      <c r="F1838">
        <f t="shared" si="268"/>
        <v>17</v>
      </c>
      <c r="G1838">
        <f t="shared" si="265"/>
        <v>92</v>
      </c>
    </row>
    <row r="1839" spans="1:7" x14ac:dyDescent="0.55000000000000004">
      <c r="A1839">
        <v>11250</v>
      </c>
      <c r="B1839" s="66">
        <f t="shared" si="262"/>
        <v>1300</v>
      </c>
      <c r="C1839">
        <f>INDEX('Hex8'!$C$31:$FF$50,F1839,G1839)</f>
        <v>7.735807939238773E-2</v>
      </c>
      <c r="D1839" s="65">
        <v>1.2049060712630628</v>
      </c>
      <c r="E1839" s="65"/>
      <c r="F1839">
        <f t="shared" si="268"/>
        <v>18</v>
      </c>
      <c r="G1839">
        <f t="shared" si="265"/>
        <v>92</v>
      </c>
    </row>
    <row r="1840" spans="1:7" x14ac:dyDescent="0.55000000000000004">
      <c r="A1840">
        <v>11250</v>
      </c>
      <c r="B1840" s="66">
        <f t="shared" si="262"/>
        <v>1300</v>
      </c>
      <c r="C1840">
        <f>INDEX('Hex8'!$C$31:$FF$50,F1840,G1840)</f>
        <v>0.15761960235440098</v>
      </c>
      <c r="D1840" s="65">
        <v>1.3242323335278336</v>
      </c>
      <c r="E1840" s="65"/>
      <c r="F1840">
        <f t="shared" si="268"/>
        <v>19</v>
      </c>
      <c r="G1840">
        <f t="shared" si="265"/>
        <v>92</v>
      </c>
    </row>
    <row r="1841" spans="1:7" x14ac:dyDescent="0.55000000000000004">
      <c r="A1841">
        <v>11250</v>
      </c>
      <c r="B1841" s="66">
        <f t="shared" si="262"/>
        <v>1300</v>
      </c>
      <c r="C1841">
        <f>INDEX('Hex8'!$C$31:$FF$50,F1841,G1841)</f>
        <v>0.12949621080645035</v>
      </c>
      <c r="D1841" s="65">
        <v>1.3926930675882432</v>
      </c>
      <c r="E1841" s="65"/>
      <c r="F1841">
        <f t="shared" si="268"/>
        <v>20</v>
      </c>
      <c r="G1841">
        <f t="shared" si="265"/>
        <v>92</v>
      </c>
    </row>
    <row r="1842" spans="1:7" x14ac:dyDescent="0.55000000000000004">
      <c r="A1842">
        <v>11250</v>
      </c>
      <c r="B1842" s="66">
        <f t="shared" si="262"/>
        <v>1350</v>
      </c>
      <c r="C1842">
        <f>INDEX('Hex8'!$C$31:$FF$50,F1842,G1842)</f>
        <v>3.6069065336354116E-2</v>
      </c>
      <c r="D1842" s="65">
        <v>1.1947908940445182</v>
      </c>
      <c r="E1842" s="65"/>
      <c r="F1842">
        <v>1</v>
      </c>
      <c r="G1842">
        <f t="shared" si="265"/>
        <v>93</v>
      </c>
    </row>
    <row r="1843" spans="1:7" x14ac:dyDescent="0.55000000000000004">
      <c r="A1843">
        <v>11250</v>
      </c>
      <c r="B1843" s="66">
        <f t="shared" si="262"/>
        <v>1350</v>
      </c>
      <c r="C1843">
        <f>INDEX('Hex8'!$C$31:$FF$50,F1843,G1843)</f>
        <v>2.586264426779766E-2</v>
      </c>
      <c r="D1843" s="65">
        <v>1.0562109337529222</v>
      </c>
      <c r="E1843" s="65"/>
      <c r="F1843">
        <f t="shared" ref="F1843:F1856" si="269">F1842+1</f>
        <v>2</v>
      </c>
      <c r="G1843">
        <f t="shared" si="265"/>
        <v>93</v>
      </c>
    </row>
    <row r="1844" spans="1:7" x14ac:dyDescent="0.55000000000000004">
      <c r="A1844">
        <v>11250</v>
      </c>
      <c r="B1844" s="66">
        <f t="shared" si="262"/>
        <v>1350</v>
      </c>
      <c r="C1844">
        <f>INDEX('Hex8'!$C$31:$FF$50,F1844,G1844)</f>
        <v>2.8298397120287311E-2</v>
      </c>
      <c r="D1844" s="65">
        <v>0.98989625500191891</v>
      </c>
      <c r="E1844" s="65"/>
      <c r="F1844">
        <f t="shared" si="269"/>
        <v>3</v>
      </c>
      <c r="G1844">
        <f t="shared" si="265"/>
        <v>93</v>
      </c>
    </row>
    <row r="1845" spans="1:7" x14ac:dyDescent="0.55000000000000004">
      <c r="A1845">
        <v>11250</v>
      </c>
      <c r="B1845" s="66">
        <f t="shared" si="262"/>
        <v>1350</v>
      </c>
      <c r="C1845">
        <f>INDEX('Hex8'!$C$31:$FF$50,F1845,G1845)</f>
        <v>2.6131842631171232E-2</v>
      </c>
      <c r="D1845" s="65">
        <v>1.1808089813367004</v>
      </c>
      <c r="E1845" s="65"/>
      <c r="F1845">
        <f t="shared" si="269"/>
        <v>4</v>
      </c>
      <c r="G1845">
        <f t="shared" si="265"/>
        <v>93</v>
      </c>
    </row>
    <row r="1846" spans="1:7" x14ac:dyDescent="0.55000000000000004">
      <c r="A1846">
        <v>11250</v>
      </c>
      <c r="B1846" s="66">
        <f t="shared" si="262"/>
        <v>1350</v>
      </c>
      <c r="C1846">
        <f>INDEX('Hex8'!$C$31:$FF$50,F1846,G1846)</f>
        <v>2.033289065143689E-2</v>
      </c>
      <c r="D1846" s="65">
        <v>1.0094655229912022</v>
      </c>
      <c r="E1846" s="65"/>
      <c r="F1846">
        <f t="shared" si="269"/>
        <v>5</v>
      </c>
      <c r="G1846">
        <f t="shared" si="265"/>
        <v>93</v>
      </c>
    </row>
    <row r="1847" spans="1:7" x14ac:dyDescent="0.55000000000000004">
      <c r="A1847">
        <v>11250</v>
      </c>
      <c r="B1847" s="66">
        <f t="shared" si="262"/>
        <v>1350</v>
      </c>
      <c r="C1847">
        <f>INDEX('Hex8'!$C$31:$FF$50,F1847,G1847)</f>
        <v>4.0646142820935739E-2</v>
      </c>
      <c r="D1847" s="65">
        <v>1.3176631134711994</v>
      </c>
      <c r="E1847" s="65"/>
      <c r="F1847">
        <f t="shared" si="269"/>
        <v>6</v>
      </c>
      <c r="G1847">
        <f t="shared" si="265"/>
        <v>93</v>
      </c>
    </row>
    <row r="1848" spans="1:7" x14ac:dyDescent="0.55000000000000004">
      <c r="A1848">
        <v>11250</v>
      </c>
      <c r="B1848" s="66">
        <f t="shared" si="262"/>
        <v>1350</v>
      </c>
      <c r="C1848">
        <f>INDEX('Hex8'!$C$31:$FF$50,F1848,G1848)</f>
        <v>3.9078447811158733E-2</v>
      </c>
      <c r="D1848" s="65">
        <v>1.3556312282870939</v>
      </c>
      <c r="E1848" s="65"/>
      <c r="F1848">
        <f t="shared" si="269"/>
        <v>7</v>
      </c>
      <c r="G1848">
        <f t="shared" si="265"/>
        <v>93</v>
      </c>
    </row>
    <row r="1849" spans="1:7" x14ac:dyDescent="0.55000000000000004">
      <c r="A1849">
        <v>11250</v>
      </c>
      <c r="B1849" s="66">
        <f t="shared" si="262"/>
        <v>1350</v>
      </c>
      <c r="C1849">
        <f>INDEX('Hex8'!$C$31:$FF$50,F1849,G1849)</f>
        <v>1.5322123961917204E-2</v>
      </c>
      <c r="D1849" s="65">
        <v>1.0307302267806293</v>
      </c>
      <c r="E1849" s="65"/>
      <c r="F1849">
        <f t="shared" si="269"/>
        <v>8</v>
      </c>
      <c r="G1849">
        <f t="shared" si="265"/>
        <v>93</v>
      </c>
    </row>
    <row r="1850" spans="1:7" x14ac:dyDescent="0.55000000000000004">
      <c r="A1850">
        <v>11250</v>
      </c>
      <c r="B1850" s="66">
        <f t="shared" ref="B1850:B1913" si="270">B1830+50</f>
        <v>1350</v>
      </c>
      <c r="C1850">
        <f>INDEX('Hex8'!$C$31:$FF$50,F1850,G1850)</f>
        <v>1.6367895908042839E-2</v>
      </c>
      <c r="D1850" s="65">
        <v>0.86606314209154855</v>
      </c>
      <c r="E1850" s="65"/>
      <c r="F1850">
        <f t="shared" si="269"/>
        <v>9</v>
      </c>
      <c r="G1850">
        <f t="shared" si="265"/>
        <v>93</v>
      </c>
    </row>
    <row r="1851" spans="1:7" x14ac:dyDescent="0.55000000000000004">
      <c r="A1851">
        <v>11250</v>
      </c>
      <c r="B1851" s="66">
        <f t="shared" si="270"/>
        <v>1350</v>
      </c>
      <c r="C1851">
        <f>INDEX('Hex8'!$C$31:$FF$50,F1851,G1851)</f>
        <v>2.3225602200438473E-2</v>
      </c>
      <c r="D1851" s="65">
        <v>1.1675054151057829</v>
      </c>
      <c r="E1851" s="65"/>
      <c r="F1851">
        <f t="shared" si="269"/>
        <v>10</v>
      </c>
      <c r="G1851">
        <f t="shared" si="265"/>
        <v>93</v>
      </c>
    </row>
    <row r="1852" spans="1:7" x14ac:dyDescent="0.55000000000000004">
      <c r="A1852">
        <v>11250</v>
      </c>
      <c r="B1852" s="66">
        <f t="shared" si="270"/>
        <v>1350</v>
      </c>
      <c r="C1852">
        <f>INDEX('Hex8'!$C$31:$FF$50,F1852,G1852)</f>
        <v>1.8871847416732947E-2</v>
      </c>
      <c r="D1852" s="65">
        <v>0.95697774563992144</v>
      </c>
      <c r="E1852" s="65"/>
      <c r="F1852">
        <f t="shared" si="269"/>
        <v>11</v>
      </c>
      <c r="G1852">
        <f t="shared" si="265"/>
        <v>93</v>
      </c>
    </row>
    <row r="1853" spans="1:7" x14ac:dyDescent="0.55000000000000004">
      <c r="A1853">
        <v>11250</v>
      </c>
      <c r="B1853" s="66">
        <f t="shared" si="270"/>
        <v>1350</v>
      </c>
      <c r="C1853">
        <f>INDEX('Hex8'!$C$31:$FF$50,F1853,G1853)</f>
        <v>2.2816277571797508E-2</v>
      </c>
      <c r="D1853" s="65">
        <v>1.3460641078796829</v>
      </c>
      <c r="E1853" s="65"/>
      <c r="F1853">
        <f t="shared" si="269"/>
        <v>12</v>
      </c>
      <c r="G1853">
        <f t="shared" si="265"/>
        <v>93</v>
      </c>
    </row>
    <row r="1854" spans="1:7" x14ac:dyDescent="0.55000000000000004">
      <c r="A1854">
        <v>11250</v>
      </c>
      <c r="B1854" s="66">
        <f t="shared" si="270"/>
        <v>1350</v>
      </c>
      <c r="C1854">
        <f>INDEX('Hex8'!$C$31:$FF$50,F1854,G1854)</f>
        <v>4.1536486115908273E-2</v>
      </c>
      <c r="D1854" s="65">
        <v>1.1672257595055451</v>
      </c>
      <c r="E1854" s="65"/>
      <c r="F1854">
        <f t="shared" si="269"/>
        <v>13</v>
      </c>
      <c r="G1854">
        <f t="shared" si="265"/>
        <v>93</v>
      </c>
    </row>
    <row r="1855" spans="1:7" x14ac:dyDescent="0.55000000000000004">
      <c r="A1855">
        <v>11250</v>
      </c>
      <c r="B1855" s="66">
        <f t="shared" si="270"/>
        <v>1350</v>
      </c>
      <c r="C1855">
        <f>INDEX('Hex8'!$C$31:$FF$50,F1855,G1855)</f>
        <v>5.0783543919833085E-2</v>
      </c>
      <c r="D1855" s="65">
        <v>1.5949217285186394</v>
      </c>
      <c r="E1855" s="65"/>
      <c r="F1855">
        <f t="shared" si="269"/>
        <v>14</v>
      </c>
      <c r="G1855">
        <f t="shared" si="265"/>
        <v>93</v>
      </c>
    </row>
    <row r="1856" spans="1:7" x14ac:dyDescent="0.55000000000000004">
      <c r="A1856">
        <v>11250</v>
      </c>
      <c r="B1856" s="66">
        <f t="shared" si="270"/>
        <v>1350</v>
      </c>
      <c r="C1856">
        <f>INDEX('Hex8'!$C$31:$FF$50,F1856,G1856)</f>
        <v>2.3320551795714899E-2</v>
      </c>
      <c r="D1856" s="65">
        <v>1.2674407016180753</v>
      </c>
      <c r="E1856" s="65"/>
      <c r="F1856">
        <f t="shared" si="269"/>
        <v>15</v>
      </c>
      <c r="G1856">
        <f t="shared" si="265"/>
        <v>93</v>
      </c>
    </row>
    <row r="1857" spans="1:7" x14ac:dyDescent="0.55000000000000004">
      <c r="A1857">
        <v>11250</v>
      </c>
      <c r="B1857" s="66">
        <f t="shared" si="270"/>
        <v>1350</v>
      </c>
      <c r="C1857">
        <f>INDEX('Hex8'!$C$31:$FF$50,F1857,G1857)</f>
        <v>1.4799207878621389E-2</v>
      </c>
      <c r="D1857" s="65">
        <v>0.89488259004612958</v>
      </c>
      <c r="E1857" s="65"/>
      <c r="F1857">
        <f t="shared" ref="F1857:F1861" si="271">F1856+1</f>
        <v>16</v>
      </c>
      <c r="G1857">
        <f t="shared" si="265"/>
        <v>93</v>
      </c>
    </row>
    <row r="1858" spans="1:7" x14ac:dyDescent="0.55000000000000004">
      <c r="A1858">
        <v>11250</v>
      </c>
      <c r="B1858" s="66">
        <f t="shared" si="270"/>
        <v>1350</v>
      </c>
      <c r="C1858">
        <f>INDEX('Hex8'!$C$31:$FF$50,F1858,G1858)</f>
        <v>2.6834961135435251E-2</v>
      </c>
      <c r="D1858" s="65">
        <v>1.2750214292717175</v>
      </c>
      <c r="E1858" s="65"/>
      <c r="F1858">
        <f t="shared" si="271"/>
        <v>17</v>
      </c>
      <c r="G1858">
        <f t="shared" si="265"/>
        <v>93</v>
      </c>
    </row>
    <row r="1859" spans="1:7" x14ac:dyDescent="0.55000000000000004">
      <c r="A1859">
        <v>11250</v>
      </c>
      <c r="B1859" s="66">
        <f t="shared" si="270"/>
        <v>1350</v>
      </c>
      <c r="C1859">
        <f>INDEX('Hex8'!$C$31:$FF$50,F1859,G1859)</f>
        <v>1.818113521880714E-2</v>
      </c>
      <c r="D1859" s="65">
        <v>1.2049060712630628</v>
      </c>
      <c r="E1859" s="65"/>
      <c r="F1859">
        <f t="shared" si="271"/>
        <v>18</v>
      </c>
      <c r="G1859">
        <f t="shared" si="265"/>
        <v>93</v>
      </c>
    </row>
    <row r="1860" spans="1:7" x14ac:dyDescent="0.55000000000000004">
      <c r="A1860">
        <v>11250</v>
      </c>
      <c r="B1860" s="66">
        <f t="shared" si="270"/>
        <v>1350</v>
      </c>
      <c r="C1860">
        <f>INDEX('Hex8'!$C$31:$FF$50,F1860,G1860)</f>
        <v>3.7912326440090932E-2</v>
      </c>
      <c r="D1860" s="65">
        <v>1.3242323335278336</v>
      </c>
      <c r="E1860" s="65"/>
      <c r="F1860">
        <f t="shared" si="271"/>
        <v>19</v>
      </c>
      <c r="G1860">
        <f t="shared" si="265"/>
        <v>93</v>
      </c>
    </row>
    <row r="1861" spans="1:7" x14ac:dyDescent="0.55000000000000004">
      <c r="A1861">
        <v>11250</v>
      </c>
      <c r="B1861" s="66">
        <f t="shared" si="270"/>
        <v>1350</v>
      </c>
      <c r="C1861">
        <f>INDEX('Hex8'!$C$31:$FF$50,F1861,G1861)</f>
        <v>3.1217095557915457E-2</v>
      </c>
      <c r="D1861" s="65">
        <v>1.3926930675882432</v>
      </c>
      <c r="E1861" s="65"/>
      <c r="F1861">
        <f t="shared" si="271"/>
        <v>20</v>
      </c>
      <c r="G1861">
        <f t="shared" si="265"/>
        <v>93</v>
      </c>
    </row>
    <row r="1862" spans="1:7" x14ac:dyDescent="0.55000000000000004">
      <c r="A1862">
        <v>11250</v>
      </c>
      <c r="B1862" s="66">
        <f t="shared" si="270"/>
        <v>1400</v>
      </c>
      <c r="C1862">
        <f>INDEX('Hex8'!$C$31:$FF$50,F1862,G1862)</f>
        <v>1.0417704727881791E-2</v>
      </c>
      <c r="D1862" s="65">
        <v>1.1947908940445182</v>
      </c>
      <c r="E1862" s="65"/>
      <c r="F1862">
        <v>1</v>
      </c>
      <c r="G1862">
        <f t="shared" si="265"/>
        <v>94</v>
      </c>
    </row>
    <row r="1863" spans="1:7" x14ac:dyDescent="0.55000000000000004">
      <c r="A1863">
        <v>11250</v>
      </c>
      <c r="B1863" s="66">
        <f t="shared" si="270"/>
        <v>1400</v>
      </c>
      <c r="C1863">
        <f>INDEX('Hex8'!$C$31:$FF$50,F1863,G1863)</f>
        <v>8.3696866436178009E-3</v>
      </c>
      <c r="D1863" s="65">
        <v>1.0562109337529222</v>
      </c>
      <c r="E1863" s="65"/>
      <c r="F1863">
        <f t="shared" ref="F1863:F1876" si="272">F1862+1</f>
        <v>2</v>
      </c>
      <c r="G1863">
        <f t="shared" si="265"/>
        <v>94</v>
      </c>
    </row>
    <row r="1864" spans="1:7" x14ac:dyDescent="0.55000000000000004">
      <c r="A1864">
        <v>11250</v>
      </c>
      <c r="B1864" s="66">
        <f t="shared" si="270"/>
        <v>1400</v>
      </c>
      <c r="C1864">
        <f>INDEX('Hex8'!$C$31:$FF$50,F1864,G1864)</f>
        <v>1.0347552194394221E-2</v>
      </c>
      <c r="D1864" s="65">
        <v>0.98989625500191891</v>
      </c>
      <c r="E1864" s="65"/>
      <c r="F1864">
        <f t="shared" si="272"/>
        <v>3</v>
      </c>
      <c r="G1864">
        <f t="shared" si="265"/>
        <v>94</v>
      </c>
    </row>
    <row r="1865" spans="1:7" x14ac:dyDescent="0.55000000000000004">
      <c r="A1865">
        <v>11250</v>
      </c>
      <c r="B1865" s="66">
        <f t="shared" si="270"/>
        <v>1400</v>
      </c>
      <c r="C1865">
        <f>INDEX('Hex8'!$C$31:$FF$50,F1865,G1865)</f>
        <v>8.6697976309971485E-3</v>
      </c>
      <c r="D1865" s="65">
        <v>1.1808089813367004</v>
      </c>
      <c r="E1865" s="65"/>
      <c r="F1865">
        <f t="shared" si="272"/>
        <v>4</v>
      </c>
      <c r="G1865">
        <f t="shared" si="265"/>
        <v>94</v>
      </c>
    </row>
    <row r="1866" spans="1:7" x14ac:dyDescent="0.55000000000000004">
      <c r="A1866">
        <v>11250</v>
      </c>
      <c r="B1866" s="66">
        <f t="shared" si="270"/>
        <v>1400</v>
      </c>
      <c r="C1866">
        <f>INDEX('Hex8'!$C$31:$FF$50,F1866,G1866)</f>
        <v>7.6739730183501883E-3</v>
      </c>
      <c r="D1866" s="65">
        <v>1.0094655229912022</v>
      </c>
      <c r="E1866" s="65"/>
      <c r="F1866">
        <f t="shared" si="272"/>
        <v>5</v>
      </c>
      <c r="G1866">
        <f t="shared" si="265"/>
        <v>94</v>
      </c>
    </row>
    <row r="1867" spans="1:7" x14ac:dyDescent="0.55000000000000004">
      <c r="A1867">
        <v>11250</v>
      </c>
      <c r="B1867" s="66">
        <f t="shared" si="270"/>
        <v>1400</v>
      </c>
      <c r="C1867">
        <f>INDEX('Hex8'!$C$31:$FF$50,F1867,G1867)</f>
        <v>1.2102562754409272E-2</v>
      </c>
      <c r="D1867" s="65">
        <v>1.3176631134711994</v>
      </c>
      <c r="E1867" s="65"/>
      <c r="F1867">
        <f t="shared" si="272"/>
        <v>6</v>
      </c>
      <c r="G1867">
        <f t="shared" si="265"/>
        <v>94</v>
      </c>
    </row>
    <row r="1868" spans="1:7" x14ac:dyDescent="0.55000000000000004">
      <c r="A1868">
        <v>11250</v>
      </c>
      <c r="B1868" s="66">
        <f t="shared" si="270"/>
        <v>1400</v>
      </c>
      <c r="C1868">
        <f>INDEX('Hex8'!$C$31:$FF$50,F1868,G1868)</f>
        <v>9.8972309235680379E-3</v>
      </c>
      <c r="D1868" s="65">
        <v>1.3556312282870939</v>
      </c>
      <c r="E1868" s="65"/>
      <c r="F1868">
        <f t="shared" si="272"/>
        <v>7</v>
      </c>
      <c r="G1868">
        <f t="shared" si="265"/>
        <v>94</v>
      </c>
    </row>
    <row r="1869" spans="1:7" x14ac:dyDescent="0.55000000000000004">
      <c r="A1869">
        <v>11250</v>
      </c>
      <c r="B1869" s="66">
        <f t="shared" si="270"/>
        <v>1400</v>
      </c>
      <c r="C1869">
        <f>INDEX('Hex8'!$C$31:$FF$50,F1869,G1869)</f>
        <v>5.45415648723403E-3</v>
      </c>
      <c r="D1869" s="65">
        <v>1.0307302267806293</v>
      </c>
      <c r="E1869" s="65"/>
      <c r="F1869">
        <f t="shared" si="272"/>
        <v>8</v>
      </c>
      <c r="G1869">
        <f t="shared" si="265"/>
        <v>94</v>
      </c>
    </row>
    <row r="1870" spans="1:7" x14ac:dyDescent="0.55000000000000004">
      <c r="A1870">
        <v>11250</v>
      </c>
      <c r="B1870" s="66">
        <f t="shared" si="270"/>
        <v>1400</v>
      </c>
      <c r="C1870">
        <f>INDEX('Hex8'!$C$31:$FF$50,F1870,G1870)</f>
        <v>5.9785856130940502E-3</v>
      </c>
      <c r="D1870" s="65">
        <v>0.86606314209154855</v>
      </c>
      <c r="E1870" s="65"/>
      <c r="F1870">
        <f t="shared" si="272"/>
        <v>9</v>
      </c>
      <c r="G1870">
        <f t="shared" si="265"/>
        <v>94</v>
      </c>
    </row>
    <row r="1871" spans="1:7" x14ac:dyDescent="0.55000000000000004">
      <c r="A1871">
        <v>11250</v>
      </c>
      <c r="B1871" s="66">
        <f t="shared" si="270"/>
        <v>1400</v>
      </c>
      <c r="C1871">
        <f>INDEX('Hex8'!$C$31:$FF$50,F1871,G1871)</f>
        <v>9.0400961841265743E-3</v>
      </c>
      <c r="D1871" s="65">
        <v>1.1675054151057829</v>
      </c>
      <c r="E1871" s="65"/>
      <c r="F1871">
        <f t="shared" si="272"/>
        <v>10</v>
      </c>
      <c r="G1871">
        <f t="shared" si="265"/>
        <v>94</v>
      </c>
    </row>
    <row r="1872" spans="1:7" x14ac:dyDescent="0.55000000000000004">
      <c r="A1872">
        <v>11250</v>
      </c>
      <c r="B1872" s="66">
        <f t="shared" si="270"/>
        <v>1400</v>
      </c>
      <c r="C1872">
        <f>INDEX('Hex8'!$C$31:$FF$50,F1872,G1872)</f>
        <v>7.5777898992589309E-3</v>
      </c>
      <c r="D1872" s="65">
        <v>0.95697774563992144</v>
      </c>
      <c r="E1872" s="65"/>
      <c r="F1872">
        <f t="shared" si="272"/>
        <v>11</v>
      </c>
      <c r="G1872">
        <f t="shared" si="265"/>
        <v>94</v>
      </c>
    </row>
    <row r="1873" spans="1:7" x14ac:dyDescent="0.55000000000000004">
      <c r="A1873">
        <v>11250</v>
      </c>
      <c r="B1873" s="66">
        <f t="shared" si="270"/>
        <v>1400</v>
      </c>
      <c r="C1873">
        <f>INDEX('Hex8'!$C$31:$FF$50,F1873,G1873)</f>
        <v>8.4720315269016539E-3</v>
      </c>
      <c r="D1873" s="65">
        <v>1.3460641078796829</v>
      </c>
      <c r="E1873" s="65"/>
      <c r="F1873">
        <f t="shared" si="272"/>
        <v>12</v>
      </c>
      <c r="G1873">
        <f t="shared" si="265"/>
        <v>94</v>
      </c>
    </row>
    <row r="1874" spans="1:7" x14ac:dyDescent="0.55000000000000004">
      <c r="A1874">
        <v>11250</v>
      </c>
      <c r="B1874" s="66">
        <f t="shared" si="270"/>
        <v>1400</v>
      </c>
      <c r="C1874">
        <f>INDEX('Hex8'!$C$31:$FF$50,F1874,G1874)</f>
        <v>1.1431277760933512E-2</v>
      </c>
      <c r="D1874" s="65">
        <v>1.1672257595055451</v>
      </c>
      <c r="E1874" s="65"/>
      <c r="F1874">
        <f t="shared" si="272"/>
        <v>13</v>
      </c>
      <c r="G1874">
        <f t="shared" si="265"/>
        <v>94</v>
      </c>
    </row>
    <row r="1875" spans="1:7" x14ac:dyDescent="0.55000000000000004">
      <c r="A1875">
        <v>11250</v>
      </c>
      <c r="B1875" s="66">
        <f t="shared" si="270"/>
        <v>1400</v>
      </c>
      <c r="C1875">
        <f>INDEX('Hex8'!$C$31:$FF$50,F1875,G1875)</f>
        <v>1.4551642355012547E-2</v>
      </c>
      <c r="D1875" s="65">
        <v>1.5949217285186394</v>
      </c>
      <c r="E1875" s="65"/>
      <c r="F1875">
        <f t="shared" si="272"/>
        <v>14</v>
      </c>
      <c r="G1875">
        <f t="shared" si="265"/>
        <v>94</v>
      </c>
    </row>
    <row r="1876" spans="1:7" x14ac:dyDescent="0.55000000000000004">
      <c r="A1876">
        <v>11250</v>
      </c>
      <c r="B1876" s="66">
        <f t="shared" si="270"/>
        <v>1400</v>
      </c>
      <c r="C1876">
        <f>INDEX('Hex8'!$C$31:$FF$50,F1876,G1876)</f>
        <v>1.0145212470231119E-2</v>
      </c>
      <c r="D1876" s="65">
        <v>1.2674407016180753</v>
      </c>
      <c r="E1876" s="65"/>
      <c r="F1876">
        <f t="shared" si="272"/>
        <v>15</v>
      </c>
      <c r="G1876">
        <f t="shared" si="265"/>
        <v>94</v>
      </c>
    </row>
    <row r="1877" spans="1:7" x14ac:dyDescent="0.55000000000000004">
      <c r="A1877">
        <v>11250</v>
      </c>
      <c r="B1877" s="66">
        <f t="shared" si="270"/>
        <v>1400</v>
      </c>
      <c r="C1877">
        <f>INDEX('Hex8'!$C$31:$FF$50,F1877,G1877)</f>
        <v>5.4518804586638353E-3</v>
      </c>
      <c r="D1877" s="65">
        <v>0.89488259004612958</v>
      </c>
      <c r="E1877" s="65"/>
      <c r="F1877">
        <f t="shared" ref="F1877:F1881" si="273">F1876+1</f>
        <v>16</v>
      </c>
      <c r="G1877">
        <f t="shared" si="265"/>
        <v>94</v>
      </c>
    </row>
    <row r="1878" spans="1:7" x14ac:dyDescent="0.55000000000000004">
      <c r="A1878">
        <v>11250</v>
      </c>
      <c r="B1878" s="66">
        <f t="shared" si="270"/>
        <v>1400</v>
      </c>
      <c r="C1878">
        <f>INDEX('Hex8'!$C$31:$FF$50,F1878,G1878)</f>
        <v>1.0464304875085822E-2</v>
      </c>
      <c r="D1878" s="65">
        <v>1.2750214292717175</v>
      </c>
      <c r="E1878" s="65"/>
      <c r="F1878">
        <f t="shared" si="273"/>
        <v>17</v>
      </c>
      <c r="G1878">
        <f t="shared" si="265"/>
        <v>94</v>
      </c>
    </row>
    <row r="1879" spans="1:7" x14ac:dyDescent="0.55000000000000004">
      <c r="A1879">
        <v>11250</v>
      </c>
      <c r="B1879" s="66">
        <f t="shared" si="270"/>
        <v>1400</v>
      </c>
      <c r="C1879">
        <f>INDEX('Hex8'!$C$31:$FF$50,F1879,G1879)</f>
        <v>7.1240871992211191E-3</v>
      </c>
      <c r="D1879" s="65">
        <v>1.2049060712630628</v>
      </c>
      <c r="E1879" s="65"/>
      <c r="F1879">
        <f t="shared" si="273"/>
        <v>18</v>
      </c>
      <c r="G1879">
        <f t="shared" ref="G1879:G1942" si="274">G1859+1</f>
        <v>94</v>
      </c>
    </row>
    <row r="1880" spans="1:7" x14ac:dyDescent="0.55000000000000004">
      <c r="A1880">
        <v>11250</v>
      </c>
      <c r="B1880" s="66">
        <f t="shared" si="270"/>
        <v>1400</v>
      </c>
      <c r="C1880">
        <f>INDEX('Hex8'!$C$31:$FF$50,F1880,G1880)</f>
        <v>1.0512243551597963E-2</v>
      </c>
      <c r="D1880" s="65">
        <v>1.3242323335278336</v>
      </c>
      <c r="E1880" s="65"/>
      <c r="F1880">
        <f t="shared" si="273"/>
        <v>19</v>
      </c>
      <c r="G1880">
        <f t="shared" si="274"/>
        <v>94</v>
      </c>
    </row>
    <row r="1881" spans="1:7" x14ac:dyDescent="0.55000000000000004">
      <c r="A1881">
        <v>11250</v>
      </c>
      <c r="B1881" s="66">
        <f t="shared" si="270"/>
        <v>1400</v>
      </c>
      <c r="C1881">
        <f>INDEX('Hex8'!$C$31:$FF$50,F1881,G1881)</f>
        <v>9.8015066156640282E-3</v>
      </c>
      <c r="D1881" s="65">
        <v>1.3926930675882432</v>
      </c>
      <c r="E1881" s="65"/>
      <c r="F1881">
        <f t="shared" si="273"/>
        <v>20</v>
      </c>
      <c r="G1881">
        <f t="shared" si="274"/>
        <v>94</v>
      </c>
    </row>
    <row r="1882" spans="1:7" x14ac:dyDescent="0.55000000000000004">
      <c r="A1882">
        <v>11250</v>
      </c>
      <c r="B1882" s="66">
        <f t="shared" si="270"/>
        <v>1450</v>
      </c>
      <c r="C1882">
        <f>INDEX('Hex8'!$C$31:$FF$50,F1882,G1882)</f>
        <v>5.6310227523972368E-3</v>
      </c>
      <c r="D1882" s="65">
        <v>1.1947908940445182</v>
      </c>
      <c r="E1882" s="65"/>
      <c r="F1882">
        <v>1</v>
      </c>
      <c r="G1882">
        <f t="shared" si="274"/>
        <v>95</v>
      </c>
    </row>
    <row r="1883" spans="1:7" x14ac:dyDescent="0.55000000000000004">
      <c r="A1883">
        <v>11250</v>
      </c>
      <c r="B1883" s="66">
        <f t="shared" si="270"/>
        <v>1450</v>
      </c>
      <c r="C1883">
        <f>INDEX('Hex8'!$C$31:$FF$50,F1883,G1883)</f>
        <v>4.8513688059449661E-3</v>
      </c>
      <c r="D1883" s="65">
        <v>1.0562109337529222</v>
      </c>
      <c r="E1883" s="65"/>
      <c r="F1883">
        <f t="shared" ref="F1883:F1896" si="275">F1882+1</f>
        <v>2</v>
      </c>
      <c r="G1883">
        <f t="shared" si="274"/>
        <v>95</v>
      </c>
    </row>
    <row r="1884" spans="1:7" x14ac:dyDescent="0.55000000000000004">
      <c r="A1884">
        <v>11250</v>
      </c>
      <c r="B1884" s="66">
        <f t="shared" si="270"/>
        <v>1450</v>
      </c>
      <c r="C1884">
        <f>INDEX('Hex8'!$C$31:$FF$50,F1884,G1884)</f>
        <v>5.6288232677934869E-3</v>
      </c>
      <c r="D1884" s="65">
        <v>0.98989625500191891</v>
      </c>
      <c r="E1884" s="65"/>
      <c r="F1884">
        <f t="shared" si="275"/>
        <v>3</v>
      </c>
      <c r="G1884">
        <f t="shared" si="274"/>
        <v>95</v>
      </c>
    </row>
    <row r="1885" spans="1:7" x14ac:dyDescent="0.55000000000000004">
      <c r="A1885">
        <v>11250</v>
      </c>
      <c r="B1885" s="66">
        <f t="shared" si="270"/>
        <v>1450</v>
      </c>
      <c r="C1885">
        <f>INDEX('Hex8'!$C$31:$FF$50,F1885,G1885)</f>
        <v>4.6610409822312893E-3</v>
      </c>
      <c r="D1885" s="65">
        <v>1.1808089813367004</v>
      </c>
      <c r="E1885" s="65"/>
      <c r="F1885">
        <f t="shared" si="275"/>
        <v>4</v>
      </c>
      <c r="G1885">
        <f t="shared" si="274"/>
        <v>95</v>
      </c>
    </row>
    <row r="1886" spans="1:7" x14ac:dyDescent="0.55000000000000004">
      <c r="A1886">
        <v>11250</v>
      </c>
      <c r="B1886" s="66">
        <f t="shared" si="270"/>
        <v>1450</v>
      </c>
      <c r="C1886">
        <f>INDEX('Hex8'!$C$31:$FF$50,F1886,G1886)</f>
        <v>5.1706206735905869E-3</v>
      </c>
      <c r="D1886" s="65">
        <v>1.0094655229912022</v>
      </c>
      <c r="E1886" s="65"/>
      <c r="F1886">
        <f t="shared" si="275"/>
        <v>5</v>
      </c>
      <c r="G1886">
        <f t="shared" si="274"/>
        <v>95</v>
      </c>
    </row>
    <row r="1887" spans="1:7" x14ac:dyDescent="0.55000000000000004">
      <c r="A1887">
        <v>11250</v>
      </c>
      <c r="B1887" s="66">
        <f t="shared" si="270"/>
        <v>1450</v>
      </c>
      <c r="C1887">
        <f>INDEX('Hex8'!$C$31:$FF$50,F1887,G1887)</f>
        <v>6.4199460740994724E-3</v>
      </c>
      <c r="D1887" s="65">
        <v>1.3176631134711994</v>
      </c>
      <c r="E1887" s="65"/>
      <c r="F1887">
        <f t="shared" si="275"/>
        <v>6</v>
      </c>
      <c r="G1887">
        <f t="shared" si="274"/>
        <v>95</v>
      </c>
    </row>
    <row r="1888" spans="1:7" x14ac:dyDescent="0.55000000000000004">
      <c r="A1888">
        <v>11250</v>
      </c>
      <c r="B1888" s="66">
        <f t="shared" si="270"/>
        <v>1450</v>
      </c>
      <c r="C1888">
        <f>INDEX('Hex8'!$C$31:$FF$50,F1888,G1888)</f>
        <v>5.5561134198537782E-3</v>
      </c>
      <c r="D1888" s="65">
        <v>1.3556312282870939</v>
      </c>
      <c r="E1888" s="65"/>
      <c r="F1888">
        <f t="shared" si="275"/>
        <v>7</v>
      </c>
      <c r="G1888">
        <f t="shared" si="274"/>
        <v>95</v>
      </c>
    </row>
    <row r="1889" spans="1:7" x14ac:dyDescent="0.55000000000000004">
      <c r="A1889">
        <v>11250</v>
      </c>
      <c r="B1889" s="66">
        <f t="shared" si="270"/>
        <v>1450</v>
      </c>
      <c r="C1889">
        <f>INDEX('Hex8'!$C$31:$FF$50,F1889,G1889)</f>
        <v>4.1850628910356296E-3</v>
      </c>
      <c r="D1889" s="65">
        <v>1.0307302267806293</v>
      </c>
      <c r="E1889" s="65"/>
      <c r="F1889">
        <f t="shared" si="275"/>
        <v>8</v>
      </c>
      <c r="G1889">
        <f t="shared" si="274"/>
        <v>95</v>
      </c>
    </row>
    <row r="1890" spans="1:7" x14ac:dyDescent="0.55000000000000004">
      <c r="A1890">
        <v>11250</v>
      </c>
      <c r="B1890" s="66">
        <f t="shared" si="270"/>
        <v>1450</v>
      </c>
      <c r="C1890">
        <f>INDEX('Hex8'!$C$31:$FF$50,F1890,G1890)</f>
        <v>3.6160810724331564E-3</v>
      </c>
      <c r="D1890" s="65">
        <v>0.86606314209154855</v>
      </c>
      <c r="E1890" s="65"/>
      <c r="F1890">
        <f t="shared" si="275"/>
        <v>9</v>
      </c>
      <c r="G1890">
        <f t="shared" si="274"/>
        <v>95</v>
      </c>
    </row>
    <row r="1891" spans="1:7" x14ac:dyDescent="0.55000000000000004">
      <c r="A1891">
        <v>11250</v>
      </c>
      <c r="B1891" s="66">
        <f t="shared" si="270"/>
        <v>1450</v>
      </c>
      <c r="C1891">
        <f>INDEX('Hex8'!$C$31:$FF$50,F1891,G1891)</f>
        <v>6.0757536198103755E-3</v>
      </c>
      <c r="D1891" s="65">
        <v>1.1675054151057829</v>
      </c>
      <c r="E1891" s="65"/>
      <c r="F1891">
        <f t="shared" si="275"/>
        <v>10</v>
      </c>
      <c r="G1891">
        <f t="shared" si="274"/>
        <v>95</v>
      </c>
    </row>
    <row r="1892" spans="1:7" x14ac:dyDescent="0.55000000000000004">
      <c r="A1892">
        <v>11250</v>
      </c>
      <c r="B1892" s="66">
        <f t="shared" si="270"/>
        <v>1450</v>
      </c>
      <c r="C1892">
        <f>INDEX('Hex8'!$C$31:$FF$50,F1892,G1892)</f>
        <v>4.6799597713202386E-3</v>
      </c>
      <c r="D1892" s="65">
        <v>0.95697774563992144</v>
      </c>
      <c r="E1892" s="65"/>
      <c r="F1892">
        <f t="shared" si="275"/>
        <v>11</v>
      </c>
      <c r="G1892">
        <f t="shared" si="274"/>
        <v>95</v>
      </c>
    </row>
    <row r="1893" spans="1:7" x14ac:dyDescent="0.55000000000000004">
      <c r="A1893">
        <v>11250</v>
      </c>
      <c r="B1893" s="66">
        <f t="shared" si="270"/>
        <v>1450</v>
      </c>
      <c r="C1893">
        <f>INDEX('Hex8'!$C$31:$FF$50,F1893,G1893)</f>
        <v>6.0501145566951714E-3</v>
      </c>
      <c r="D1893" s="65">
        <v>1.3460641078796829</v>
      </c>
      <c r="E1893" s="65"/>
      <c r="F1893">
        <f t="shared" si="275"/>
        <v>12</v>
      </c>
      <c r="G1893">
        <f t="shared" si="274"/>
        <v>95</v>
      </c>
    </row>
    <row r="1894" spans="1:7" x14ac:dyDescent="0.55000000000000004">
      <c r="A1894">
        <v>11250</v>
      </c>
      <c r="B1894" s="66">
        <f t="shared" si="270"/>
        <v>1450</v>
      </c>
      <c r="C1894">
        <f>INDEX('Hex8'!$C$31:$FF$50,F1894,G1894)</f>
        <v>6.265881984734975E-3</v>
      </c>
      <c r="D1894" s="65">
        <v>1.1672257595055451</v>
      </c>
      <c r="E1894" s="65"/>
      <c r="F1894">
        <f t="shared" si="275"/>
        <v>13</v>
      </c>
      <c r="G1894">
        <f t="shared" si="274"/>
        <v>95</v>
      </c>
    </row>
    <row r="1895" spans="1:7" x14ac:dyDescent="0.55000000000000004">
      <c r="A1895">
        <v>11250</v>
      </c>
      <c r="B1895" s="66">
        <f t="shared" si="270"/>
        <v>1450</v>
      </c>
      <c r="C1895">
        <f>INDEX('Hex8'!$C$31:$FF$50,F1895,G1895)</f>
        <v>7.9785350153996713E-3</v>
      </c>
      <c r="D1895" s="65">
        <v>1.5949217285186394</v>
      </c>
      <c r="E1895" s="65"/>
      <c r="F1895">
        <f t="shared" si="275"/>
        <v>14</v>
      </c>
      <c r="G1895">
        <f t="shared" si="274"/>
        <v>95</v>
      </c>
    </row>
    <row r="1896" spans="1:7" x14ac:dyDescent="0.55000000000000004">
      <c r="A1896">
        <v>11250</v>
      </c>
      <c r="B1896" s="66">
        <f t="shared" si="270"/>
        <v>1450</v>
      </c>
      <c r="C1896">
        <f>INDEX('Hex8'!$C$31:$FF$50,F1896,G1896)</f>
        <v>6.1279062798359658E-3</v>
      </c>
      <c r="D1896" s="65">
        <v>1.2674407016180753</v>
      </c>
      <c r="E1896" s="65"/>
      <c r="F1896">
        <f t="shared" si="275"/>
        <v>15</v>
      </c>
      <c r="G1896">
        <f t="shared" si="274"/>
        <v>95</v>
      </c>
    </row>
    <row r="1897" spans="1:7" x14ac:dyDescent="0.55000000000000004">
      <c r="A1897">
        <v>11250</v>
      </c>
      <c r="B1897" s="66">
        <f t="shared" si="270"/>
        <v>1450</v>
      </c>
      <c r="C1897">
        <f>INDEX('Hex8'!$C$31:$FF$50,F1897,G1897)</f>
        <v>4.0218301427785482E-3</v>
      </c>
      <c r="D1897" s="65">
        <v>0.89488259004612958</v>
      </c>
      <c r="E1897" s="65"/>
      <c r="F1897">
        <f t="shared" ref="F1897:F1901" si="276">F1896+1</f>
        <v>16</v>
      </c>
      <c r="G1897">
        <f t="shared" si="274"/>
        <v>95</v>
      </c>
    </row>
    <row r="1898" spans="1:7" x14ac:dyDescent="0.55000000000000004">
      <c r="A1898">
        <v>11250</v>
      </c>
      <c r="B1898" s="66">
        <f t="shared" si="270"/>
        <v>1450</v>
      </c>
      <c r="C1898">
        <f>INDEX('Hex8'!$C$31:$FF$50,F1898,G1898)</f>
        <v>6.5581388383595873E-3</v>
      </c>
      <c r="D1898" s="65">
        <v>1.2750214292717175</v>
      </c>
      <c r="E1898" s="65"/>
      <c r="F1898">
        <f t="shared" si="276"/>
        <v>17</v>
      </c>
      <c r="G1898">
        <f t="shared" si="274"/>
        <v>95</v>
      </c>
    </row>
    <row r="1899" spans="1:7" x14ac:dyDescent="0.55000000000000004">
      <c r="A1899">
        <v>11250</v>
      </c>
      <c r="B1899" s="66">
        <f t="shared" si="270"/>
        <v>1450</v>
      </c>
      <c r="C1899">
        <f>INDEX('Hex8'!$C$31:$FF$50,F1899,G1899)</f>
        <v>5.2475581690897112E-3</v>
      </c>
      <c r="D1899" s="65">
        <v>1.2049060712630628</v>
      </c>
      <c r="E1899" s="65"/>
      <c r="F1899">
        <f t="shared" si="276"/>
        <v>18</v>
      </c>
      <c r="G1899">
        <f t="shared" si="274"/>
        <v>95</v>
      </c>
    </row>
    <row r="1900" spans="1:7" x14ac:dyDescent="0.55000000000000004">
      <c r="A1900">
        <v>11250</v>
      </c>
      <c r="B1900" s="66">
        <f t="shared" si="270"/>
        <v>1450</v>
      </c>
      <c r="C1900">
        <f>INDEX('Hex8'!$C$31:$FF$50,F1900,G1900)</f>
        <v>6.2219319274871444E-3</v>
      </c>
      <c r="D1900" s="65">
        <v>1.3242323335278336</v>
      </c>
      <c r="E1900" s="65"/>
      <c r="F1900">
        <f t="shared" si="276"/>
        <v>19</v>
      </c>
      <c r="G1900">
        <f t="shared" si="274"/>
        <v>95</v>
      </c>
    </row>
    <row r="1901" spans="1:7" x14ac:dyDescent="0.55000000000000004">
      <c r="A1901">
        <v>11250</v>
      </c>
      <c r="B1901" s="66">
        <f t="shared" si="270"/>
        <v>1450</v>
      </c>
      <c r="C1901">
        <f>INDEX('Hex8'!$C$31:$FF$50,F1901,G1901)</f>
        <v>6.280925331434377E-3</v>
      </c>
      <c r="D1901" s="65">
        <v>1.3926930675882432</v>
      </c>
      <c r="E1901" s="65"/>
      <c r="F1901">
        <f t="shared" si="276"/>
        <v>20</v>
      </c>
      <c r="G1901">
        <f t="shared" si="274"/>
        <v>95</v>
      </c>
    </row>
    <row r="1902" spans="1:7" x14ac:dyDescent="0.55000000000000004">
      <c r="A1902">
        <v>11250</v>
      </c>
      <c r="B1902" s="66">
        <f t="shared" si="270"/>
        <v>1500</v>
      </c>
      <c r="C1902">
        <f>INDEX('Hex8'!$C$31:$FF$50,F1902,G1902)</f>
        <v>4.2965362898606746E-3</v>
      </c>
      <c r="D1902" s="65">
        <v>1.1947908940445182</v>
      </c>
      <c r="E1902" s="65"/>
      <c r="F1902">
        <v>1</v>
      </c>
      <c r="G1902">
        <f t="shared" si="274"/>
        <v>96</v>
      </c>
    </row>
    <row r="1903" spans="1:7" x14ac:dyDescent="0.55000000000000004">
      <c r="A1903">
        <v>11250</v>
      </c>
      <c r="B1903" s="66">
        <f t="shared" si="270"/>
        <v>1500</v>
      </c>
      <c r="C1903">
        <f>INDEX('Hex8'!$C$31:$FF$50,F1903,G1903)</f>
        <v>3.9920287351725521E-3</v>
      </c>
      <c r="D1903" s="65">
        <v>1.0562109337529222</v>
      </c>
      <c r="E1903" s="65"/>
      <c r="F1903">
        <f t="shared" ref="F1903:F1916" si="277">F1902+1</f>
        <v>2</v>
      </c>
      <c r="G1903">
        <f t="shared" si="274"/>
        <v>96</v>
      </c>
    </row>
    <row r="1904" spans="1:7" x14ac:dyDescent="0.55000000000000004">
      <c r="A1904">
        <v>11250</v>
      </c>
      <c r="B1904" s="66">
        <f t="shared" si="270"/>
        <v>1500</v>
      </c>
      <c r="C1904">
        <f>INDEX('Hex8'!$C$31:$FF$50,F1904,G1904)</f>
        <v>4.1568873490920874E-3</v>
      </c>
      <c r="D1904" s="65">
        <v>0.98989625500191891</v>
      </c>
      <c r="E1904" s="65"/>
      <c r="F1904">
        <f t="shared" si="277"/>
        <v>3</v>
      </c>
      <c r="G1904">
        <f t="shared" si="274"/>
        <v>96</v>
      </c>
    </row>
    <row r="1905" spans="1:7" x14ac:dyDescent="0.55000000000000004">
      <c r="A1905">
        <v>11250</v>
      </c>
      <c r="B1905" s="66">
        <f t="shared" si="270"/>
        <v>1500</v>
      </c>
      <c r="C1905">
        <f>INDEX('Hex8'!$C$31:$FF$50,F1905,G1905)</f>
        <v>3.566313229939362E-3</v>
      </c>
      <c r="D1905" s="65">
        <v>1.1808089813367004</v>
      </c>
      <c r="E1905" s="65"/>
      <c r="F1905">
        <f t="shared" si="277"/>
        <v>4</v>
      </c>
      <c r="G1905">
        <f t="shared" si="274"/>
        <v>96</v>
      </c>
    </row>
    <row r="1906" spans="1:7" x14ac:dyDescent="0.55000000000000004">
      <c r="A1906">
        <v>11250</v>
      </c>
      <c r="B1906" s="66">
        <f t="shared" si="270"/>
        <v>1500</v>
      </c>
      <c r="C1906">
        <f>INDEX('Hex8'!$C$31:$FF$50,F1906,G1906)</f>
        <v>4.5881817830926604E-3</v>
      </c>
      <c r="D1906" s="65">
        <v>1.0094655229912022</v>
      </c>
      <c r="E1906" s="65"/>
      <c r="F1906">
        <f t="shared" si="277"/>
        <v>5</v>
      </c>
      <c r="G1906">
        <f t="shared" si="274"/>
        <v>96</v>
      </c>
    </row>
    <row r="1907" spans="1:7" x14ac:dyDescent="0.55000000000000004">
      <c r="A1907">
        <v>11250</v>
      </c>
      <c r="B1907" s="66">
        <f t="shared" si="270"/>
        <v>1500</v>
      </c>
      <c r="C1907">
        <f>INDEX('Hex8'!$C$31:$FF$50,F1907,G1907)</f>
        <v>4.986426250577475E-3</v>
      </c>
      <c r="D1907" s="65">
        <v>1.3176631134711994</v>
      </c>
      <c r="E1907" s="65"/>
      <c r="F1907">
        <f t="shared" si="277"/>
        <v>6</v>
      </c>
      <c r="G1907">
        <f t="shared" si="274"/>
        <v>96</v>
      </c>
    </row>
    <row r="1908" spans="1:7" x14ac:dyDescent="0.55000000000000004">
      <c r="A1908">
        <v>11250</v>
      </c>
      <c r="B1908" s="66">
        <f t="shared" si="270"/>
        <v>1500</v>
      </c>
      <c r="C1908">
        <f>INDEX('Hex8'!$C$31:$FF$50,F1908,G1908)</f>
        <v>4.6409359977484001E-3</v>
      </c>
      <c r="D1908" s="65">
        <v>1.3556312282870939</v>
      </c>
      <c r="E1908" s="65"/>
      <c r="F1908">
        <f t="shared" si="277"/>
        <v>7</v>
      </c>
      <c r="G1908">
        <f t="shared" si="274"/>
        <v>96</v>
      </c>
    </row>
    <row r="1909" spans="1:7" x14ac:dyDescent="0.55000000000000004">
      <c r="A1909">
        <v>11250</v>
      </c>
      <c r="B1909" s="66">
        <f t="shared" si="270"/>
        <v>1500</v>
      </c>
      <c r="C1909">
        <f>INDEX('Hex8'!$C$31:$FF$50,F1909,G1909)</f>
        <v>3.9161348227193778E-3</v>
      </c>
      <c r="D1909" s="65">
        <v>1.0307302267806293</v>
      </c>
      <c r="E1909" s="65"/>
      <c r="F1909">
        <f t="shared" si="277"/>
        <v>8</v>
      </c>
      <c r="G1909">
        <f t="shared" si="274"/>
        <v>96</v>
      </c>
    </row>
    <row r="1910" spans="1:7" x14ac:dyDescent="0.55000000000000004">
      <c r="A1910">
        <v>11250</v>
      </c>
      <c r="B1910" s="66">
        <f t="shared" si="270"/>
        <v>1500</v>
      </c>
      <c r="C1910">
        <f>INDEX('Hex8'!$C$31:$FF$50,F1910,G1910)</f>
        <v>3.0174620685832149E-3</v>
      </c>
      <c r="D1910" s="65">
        <v>0.86606314209154855</v>
      </c>
      <c r="E1910" s="65"/>
      <c r="F1910">
        <f t="shared" si="277"/>
        <v>9</v>
      </c>
      <c r="G1910">
        <f t="shared" si="274"/>
        <v>96</v>
      </c>
    </row>
    <row r="1911" spans="1:7" x14ac:dyDescent="0.55000000000000004">
      <c r="A1911">
        <v>11250</v>
      </c>
      <c r="B1911" s="66">
        <f t="shared" si="270"/>
        <v>1500</v>
      </c>
      <c r="C1911">
        <f>INDEX('Hex8'!$C$31:$FF$50,F1911,G1911)</f>
        <v>5.3787904642625204E-3</v>
      </c>
      <c r="D1911" s="65">
        <v>1.1675054151057829</v>
      </c>
      <c r="E1911" s="65"/>
      <c r="F1911">
        <f t="shared" si="277"/>
        <v>10</v>
      </c>
      <c r="G1911">
        <f t="shared" si="274"/>
        <v>96</v>
      </c>
    </row>
    <row r="1912" spans="1:7" x14ac:dyDescent="0.55000000000000004">
      <c r="A1912">
        <v>11250</v>
      </c>
      <c r="B1912" s="66">
        <f t="shared" si="270"/>
        <v>1500</v>
      </c>
      <c r="C1912">
        <f>INDEX('Hex8'!$C$31:$FF$50,F1912,G1912)</f>
        <v>3.8571278027941403E-3</v>
      </c>
      <c r="D1912" s="65">
        <v>0.95697774563992144</v>
      </c>
      <c r="E1912" s="65"/>
      <c r="F1912">
        <f t="shared" si="277"/>
        <v>11</v>
      </c>
      <c r="G1912">
        <f t="shared" si="274"/>
        <v>96</v>
      </c>
    </row>
    <row r="1913" spans="1:7" x14ac:dyDescent="0.55000000000000004">
      <c r="A1913">
        <v>11250</v>
      </c>
      <c r="B1913" s="66">
        <f t="shared" si="270"/>
        <v>1500</v>
      </c>
      <c r="C1913">
        <f>INDEX('Hex8'!$C$31:$FF$50,F1913,G1913)</f>
        <v>5.524782827443655E-3</v>
      </c>
      <c r="D1913" s="65">
        <v>1.3460641078796829</v>
      </c>
      <c r="E1913" s="65"/>
      <c r="F1913">
        <f t="shared" si="277"/>
        <v>12</v>
      </c>
      <c r="G1913">
        <f t="shared" si="274"/>
        <v>96</v>
      </c>
    </row>
    <row r="1914" spans="1:7" x14ac:dyDescent="0.55000000000000004">
      <c r="A1914">
        <v>11250</v>
      </c>
      <c r="B1914" s="66">
        <f t="shared" ref="B1914:B1921" si="278">B1894+50</f>
        <v>1500</v>
      </c>
      <c r="C1914">
        <f>INDEX('Hex8'!$C$31:$FF$50,F1914,G1914)</f>
        <v>5.0256697014124845E-3</v>
      </c>
      <c r="D1914" s="65">
        <v>1.1672257595055451</v>
      </c>
      <c r="E1914" s="65"/>
      <c r="F1914">
        <f t="shared" si="277"/>
        <v>13</v>
      </c>
      <c r="G1914">
        <f t="shared" si="274"/>
        <v>96</v>
      </c>
    </row>
    <row r="1915" spans="1:7" x14ac:dyDescent="0.55000000000000004">
      <c r="A1915">
        <v>11250</v>
      </c>
      <c r="B1915" s="66">
        <f t="shared" si="278"/>
        <v>1500</v>
      </c>
      <c r="C1915">
        <f>INDEX('Hex8'!$C$31:$FF$50,F1915,G1915)</f>
        <v>6.3803881751845525E-3</v>
      </c>
      <c r="D1915" s="65">
        <v>1.5949217285186394</v>
      </c>
      <c r="E1915" s="65"/>
      <c r="F1915">
        <f t="shared" si="277"/>
        <v>14</v>
      </c>
      <c r="G1915">
        <f t="shared" si="274"/>
        <v>96</v>
      </c>
    </row>
    <row r="1916" spans="1:7" x14ac:dyDescent="0.55000000000000004">
      <c r="A1916">
        <v>11250</v>
      </c>
      <c r="B1916" s="66">
        <f t="shared" si="278"/>
        <v>1500</v>
      </c>
      <c r="C1916">
        <f>INDEX('Hex8'!$C$31:$FF$50,F1916,G1916)</f>
        <v>5.0832817765154832E-3</v>
      </c>
      <c r="D1916" s="65">
        <v>1.2674407016180753</v>
      </c>
      <c r="E1916" s="65"/>
      <c r="F1916">
        <f t="shared" si="277"/>
        <v>15</v>
      </c>
      <c r="G1916">
        <f t="shared" si="274"/>
        <v>96</v>
      </c>
    </row>
    <row r="1917" spans="1:7" x14ac:dyDescent="0.55000000000000004">
      <c r="A1917">
        <v>11250</v>
      </c>
      <c r="B1917" s="66">
        <f t="shared" si="278"/>
        <v>1500</v>
      </c>
      <c r="C1917">
        <f>INDEX('Hex8'!$C$31:$FF$50,F1917,G1917)</f>
        <v>3.7205844824968856E-3</v>
      </c>
      <c r="D1917" s="65">
        <v>0.89488259004612958</v>
      </c>
      <c r="E1917" s="65"/>
      <c r="F1917">
        <f t="shared" ref="F1917:F1921" si="279">F1916+1</f>
        <v>16</v>
      </c>
      <c r="G1917">
        <f t="shared" si="274"/>
        <v>96</v>
      </c>
    </row>
    <row r="1918" spans="1:7" x14ac:dyDescent="0.55000000000000004">
      <c r="A1918">
        <v>11250</v>
      </c>
      <c r="B1918" s="66">
        <f t="shared" si="278"/>
        <v>1500</v>
      </c>
      <c r="C1918">
        <f>INDEX('Hex8'!$C$31:$FF$50,F1918,G1918)</f>
        <v>5.5637763435260395E-3</v>
      </c>
      <c r="D1918" s="65">
        <v>1.2750214292717175</v>
      </c>
      <c r="E1918" s="65"/>
      <c r="F1918">
        <f t="shared" si="279"/>
        <v>17</v>
      </c>
      <c r="G1918">
        <f t="shared" si="274"/>
        <v>96</v>
      </c>
    </row>
    <row r="1919" spans="1:7" x14ac:dyDescent="0.55000000000000004">
      <c r="A1919">
        <v>11250</v>
      </c>
      <c r="B1919" s="66">
        <f t="shared" si="278"/>
        <v>1500</v>
      </c>
      <c r="C1919">
        <f>INDEX('Hex8'!$C$31:$FF$50,F1919,G1919)</f>
        <v>4.8292385637978656E-3</v>
      </c>
      <c r="D1919" s="65">
        <v>1.2049060712630628</v>
      </c>
      <c r="E1919" s="65"/>
      <c r="F1919">
        <f t="shared" si="279"/>
        <v>18</v>
      </c>
      <c r="G1919">
        <f t="shared" si="274"/>
        <v>96</v>
      </c>
    </row>
    <row r="1920" spans="1:7" x14ac:dyDescent="0.55000000000000004">
      <c r="A1920">
        <v>11250</v>
      </c>
      <c r="B1920" s="66">
        <f t="shared" si="278"/>
        <v>1500</v>
      </c>
      <c r="C1920">
        <f>INDEX('Hex8'!$C$31:$FF$50,F1920,G1920)</f>
        <v>5.3709375565444608E-3</v>
      </c>
      <c r="D1920" s="65">
        <v>1.3242323335278336</v>
      </c>
      <c r="E1920" s="65"/>
      <c r="F1920">
        <f t="shared" si="279"/>
        <v>19</v>
      </c>
      <c r="G1920">
        <f t="shared" si="274"/>
        <v>96</v>
      </c>
    </row>
    <row r="1921" spans="1:7" x14ac:dyDescent="0.55000000000000004">
      <c r="A1921">
        <v>11250</v>
      </c>
      <c r="B1921" s="66">
        <f t="shared" si="278"/>
        <v>1500</v>
      </c>
      <c r="C1921">
        <f>INDEX('Hex8'!$C$31:$FF$50,F1921,G1921)</f>
        <v>5.5529471174181394E-3</v>
      </c>
      <c r="D1921" s="65">
        <v>1.3926930675882432</v>
      </c>
      <c r="E1921" s="65"/>
      <c r="F1921">
        <f t="shared" si="279"/>
        <v>20</v>
      </c>
      <c r="G1921">
        <f t="shared" si="274"/>
        <v>96</v>
      </c>
    </row>
    <row r="1922" spans="1:7" x14ac:dyDescent="0.55000000000000004">
      <c r="A1922">
        <f>A1602+1250</f>
        <v>12500</v>
      </c>
      <c r="B1922" s="66">
        <v>0</v>
      </c>
      <c r="C1922">
        <f>INDEX('Hex8'!$C$31:$FF$50,F1922,G1922)</f>
        <v>1.2909941406232548</v>
      </c>
      <c r="D1922" s="65">
        <v>1.1947908940445182</v>
      </c>
      <c r="E1922" s="65"/>
      <c r="F1922">
        <v>1</v>
      </c>
      <c r="G1922">
        <f t="shared" si="274"/>
        <v>97</v>
      </c>
    </row>
    <row r="1923" spans="1:7" x14ac:dyDescent="0.55000000000000004">
      <c r="A1923">
        <f t="shared" ref="A1923:A1986" si="280">A1603+1250</f>
        <v>12500</v>
      </c>
      <c r="B1923" s="66">
        <v>0</v>
      </c>
      <c r="C1923">
        <f>INDEX('Hex8'!$C$31:$FF$50,F1923,G1923)</f>
        <v>1.1942673982144494</v>
      </c>
      <c r="D1923" s="65">
        <v>1.0562109337529222</v>
      </c>
      <c r="E1923" s="65"/>
      <c r="F1923">
        <f t="shared" ref="F1923:F1936" si="281">F1922+1</f>
        <v>2</v>
      </c>
      <c r="G1923">
        <f t="shared" si="274"/>
        <v>97</v>
      </c>
    </row>
    <row r="1924" spans="1:7" x14ac:dyDescent="0.55000000000000004">
      <c r="A1924">
        <f t="shared" si="280"/>
        <v>12500</v>
      </c>
      <c r="B1924" s="66">
        <v>0</v>
      </c>
      <c r="C1924">
        <f>INDEX('Hex8'!$C$31:$FF$50,F1924,G1924)</f>
        <v>1.2392456023252247</v>
      </c>
      <c r="D1924" s="65">
        <v>0.98989625500191891</v>
      </c>
      <c r="E1924" s="65"/>
      <c r="F1924">
        <f t="shared" si="281"/>
        <v>3</v>
      </c>
      <c r="G1924">
        <f t="shared" si="274"/>
        <v>97</v>
      </c>
    </row>
    <row r="1925" spans="1:7" x14ac:dyDescent="0.55000000000000004">
      <c r="A1925">
        <f t="shared" si="280"/>
        <v>12500</v>
      </c>
      <c r="B1925" s="66">
        <v>0</v>
      </c>
      <c r="C1925">
        <f>INDEX('Hex8'!$C$31:$FF$50,F1925,G1925)</f>
        <v>1.0734505383087416</v>
      </c>
      <c r="D1925" s="65">
        <v>1.1808089813367004</v>
      </c>
      <c r="E1925" s="65"/>
      <c r="F1925">
        <f t="shared" si="281"/>
        <v>4</v>
      </c>
      <c r="G1925">
        <f t="shared" si="274"/>
        <v>97</v>
      </c>
    </row>
    <row r="1926" spans="1:7" x14ac:dyDescent="0.55000000000000004">
      <c r="A1926">
        <f t="shared" si="280"/>
        <v>12500</v>
      </c>
      <c r="B1926" s="66">
        <v>0</v>
      </c>
      <c r="C1926">
        <f>INDEX('Hex8'!$C$31:$FF$50,F1926,G1926)</f>
        <v>1.3668665293907372</v>
      </c>
      <c r="D1926" s="65">
        <v>1.0094655229912022</v>
      </c>
      <c r="E1926" s="65"/>
      <c r="F1926">
        <f t="shared" si="281"/>
        <v>5</v>
      </c>
      <c r="G1926">
        <f t="shared" si="274"/>
        <v>97</v>
      </c>
    </row>
    <row r="1927" spans="1:7" x14ac:dyDescent="0.55000000000000004">
      <c r="A1927">
        <f t="shared" si="280"/>
        <v>12500</v>
      </c>
      <c r="B1927" s="66">
        <v>0</v>
      </c>
      <c r="C1927">
        <f>INDEX('Hex8'!$C$31:$FF$50,F1927,G1927)</f>
        <v>1.512202127847273</v>
      </c>
      <c r="D1927" s="65">
        <v>1.3176631134711994</v>
      </c>
      <c r="E1927" s="65"/>
      <c r="F1927">
        <f t="shared" si="281"/>
        <v>6</v>
      </c>
      <c r="G1927">
        <f t="shared" si="274"/>
        <v>97</v>
      </c>
    </row>
    <row r="1928" spans="1:7" x14ac:dyDescent="0.55000000000000004">
      <c r="A1928">
        <f t="shared" si="280"/>
        <v>12500</v>
      </c>
      <c r="B1928" s="66">
        <v>0</v>
      </c>
      <c r="C1928">
        <f>INDEX('Hex8'!$C$31:$FF$50,F1928,G1928)</f>
        <v>1.3990090577316925</v>
      </c>
      <c r="D1928" s="65">
        <v>1.3556312282870939</v>
      </c>
      <c r="E1928" s="65"/>
      <c r="F1928">
        <f t="shared" si="281"/>
        <v>7</v>
      </c>
      <c r="G1928">
        <f t="shared" si="274"/>
        <v>97</v>
      </c>
    </row>
    <row r="1929" spans="1:7" x14ac:dyDescent="0.55000000000000004">
      <c r="A1929">
        <f t="shared" si="280"/>
        <v>12500</v>
      </c>
      <c r="B1929" s="66">
        <v>0</v>
      </c>
      <c r="C1929">
        <f>INDEX('Hex8'!$C$31:$FF$50,F1929,G1929)</f>
        <v>1.1877471244411735</v>
      </c>
      <c r="D1929" s="65">
        <v>1.0307302267806293</v>
      </c>
      <c r="E1929" s="65"/>
      <c r="F1929">
        <f t="shared" si="281"/>
        <v>8</v>
      </c>
      <c r="G1929">
        <f t="shared" si="274"/>
        <v>97</v>
      </c>
    </row>
    <row r="1930" spans="1:7" x14ac:dyDescent="0.55000000000000004">
      <c r="A1930">
        <f t="shared" si="280"/>
        <v>12500</v>
      </c>
      <c r="B1930" s="66">
        <v>0</v>
      </c>
      <c r="C1930">
        <f>INDEX('Hex8'!$C$31:$FF$50,F1930,G1930)</f>
        <v>0.90729448079800668</v>
      </c>
      <c r="D1930" s="65">
        <v>0.86606314209154855</v>
      </c>
      <c r="E1930" s="65"/>
      <c r="F1930">
        <f t="shared" si="281"/>
        <v>9</v>
      </c>
      <c r="G1930">
        <f t="shared" si="274"/>
        <v>97</v>
      </c>
    </row>
    <row r="1931" spans="1:7" x14ac:dyDescent="0.55000000000000004">
      <c r="A1931">
        <f t="shared" si="280"/>
        <v>12500</v>
      </c>
      <c r="B1931" s="66">
        <v>0</v>
      </c>
      <c r="C1931">
        <f>INDEX('Hex8'!$C$31:$FF$50,F1931,G1931)</f>
        <v>1.595380035455386</v>
      </c>
      <c r="D1931" s="65">
        <v>1.1675054151057829</v>
      </c>
      <c r="E1931" s="65"/>
      <c r="F1931">
        <f t="shared" si="281"/>
        <v>10</v>
      </c>
      <c r="G1931">
        <f t="shared" si="274"/>
        <v>97</v>
      </c>
    </row>
    <row r="1932" spans="1:7" x14ac:dyDescent="0.55000000000000004">
      <c r="A1932">
        <f t="shared" si="280"/>
        <v>12500</v>
      </c>
      <c r="B1932" s="66">
        <v>0</v>
      </c>
      <c r="C1932">
        <f>INDEX('Hex8'!$C$31:$FF$50,F1932,G1932)</f>
        <v>1.1468003398457043</v>
      </c>
      <c r="D1932" s="65">
        <v>0.95697774563992144</v>
      </c>
      <c r="E1932" s="65"/>
      <c r="F1932">
        <f t="shared" si="281"/>
        <v>11</v>
      </c>
      <c r="G1932">
        <f t="shared" si="274"/>
        <v>97</v>
      </c>
    </row>
    <row r="1933" spans="1:7" x14ac:dyDescent="0.55000000000000004">
      <c r="A1933">
        <f t="shared" si="280"/>
        <v>12500</v>
      </c>
      <c r="B1933" s="66">
        <v>0</v>
      </c>
      <c r="C1933">
        <f>INDEX('Hex8'!$C$31:$FF$50,F1933,G1933)</f>
        <v>1.6419108119195249</v>
      </c>
      <c r="D1933" s="65">
        <v>1.3460641078796829</v>
      </c>
      <c r="E1933" s="65"/>
      <c r="F1933">
        <f t="shared" si="281"/>
        <v>12</v>
      </c>
      <c r="G1933">
        <f t="shared" si="274"/>
        <v>97</v>
      </c>
    </row>
    <row r="1934" spans="1:7" x14ac:dyDescent="0.55000000000000004">
      <c r="A1934">
        <f t="shared" si="280"/>
        <v>12500</v>
      </c>
      <c r="B1934" s="66">
        <v>0</v>
      </c>
      <c r="C1934">
        <f>INDEX('Hex8'!$C$31:$FF$50,F1934,G1934)</f>
        <v>1.5166119782230372</v>
      </c>
      <c r="D1934" s="65">
        <v>1.1672257595055451</v>
      </c>
      <c r="E1934" s="65"/>
      <c r="F1934">
        <f t="shared" si="281"/>
        <v>13</v>
      </c>
      <c r="G1934">
        <f t="shared" si="274"/>
        <v>97</v>
      </c>
    </row>
    <row r="1935" spans="1:7" x14ac:dyDescent="0.55000000000000004">
      <c r="A1935">
        <f t="shared" si="280"/>
        <v>12500</v>
      </c>
      <c r="B1935" s="66">
        <v>0</v>
      </c>
      <c r="C1935">
        <f>INDEX('Hex8'!$C$31:$FF$50,F1935,G1935)</f>
        <v>1.9101057064374292</v>
      </c>
      <c r="D1935" s="65">
        <v>1.5949217285186394</v>
      </c>
      <c r="E1935" s="65"/>
      <c r="F1935">
        <f t="shared" si="281"/>
        <v>14</v>
      </c>
      <c r="G1935">
        <f t="shared" si="274"/>
        <v>97</v>
      </c>
    </row>
    <row r="1936" spans="1:7" x14ac:dyDescent="0.55000000000000004">
      <c r="A1936">
        <f t="shared" si="280"/>
        <v>12500</v>
      </c>
      <c r="B1936" s="66">
        <v>0</v>
      </c>
      <c r="C1936">
        <f>INDEX('Hex8'!$C$31:$FF$50,F1936,G1936)</f>
        <v>1.5162689750475977</v>
      </c>
      <c r="D1936" s="65">
        <v>1.2674407016180753</v>
      </c>
      <c r="E1936" s="65"/>
      <c r="F1936">
        <f t="shared" si="281"/>
        <v>15</v>
      </c>
      <c r="G1936">
        <f t="shared" si="274"/>
        <v>97</v>
      </c>
    </row>
    <row r="1937" spans="1:7" x14ac:dyDescent="0.55000000000000004">
      <c r="A1937">
        <f t="shared" si="280"/>
        <v>12500</v>
      </c>
      <c r="B1937" s="66">
        <v>0</v>
      </c>
      <c r="C1937">
        <f>INDEX('Hex8'!$C$31:$FF$50,F1937,G1937)</f>
        <v>1.1108059968319142</v>
      </c>
      <c r="D1937" s="65">
        <v>0.89488259004612958</v>
      </c>
      <c r="E1937" s="65"/>
      <c r="F1937">
        <f t="shared" ref="F1937:F1941" si="282">F1936+1</f>
        <v>16</v>
      </c>
      <c r="G1937">
        <f t="shared" si="274"/>
        <v>97</v>
      </c>
    </row>
    <row r="1938" spans="1:7" x14ac:dyDescent="0.55000000000000004">
      <c r="A1938">
        <f t="shared" si="280"/>
        <v>12500</v>
      </c>
      <c r="B1938" s="66">
        <v>0</v>
      </c>
      <c r="C1938">
        <f>INDEX('Hex8'!$C$31:$FF$50,F1938,G1938)</f>
        <v>1.6552760652780556</v>
      </c>
      <c r="D1938" s="65">
        <v>1.2750214292717175</v>
      </c>
      <c r="E1938" s="65"/>
      <c r="F1938">
        <f t="shared" si="282"/>
        <v>17</v>
      </c>
      <c r="G1938">
        <f t="shared" si="274"/>
        <v>97</v>
      </c>
    </row>
    <row r="1939" spans="1:7" x14ac:dyDescent="0.55000000000000004">
      <c r="A1939">
        <f t="shared" si="280"/>
        <v>12500</v>
      </c>
      <c r="B1939" s="66">
        <v>0</v>
      </c>
      <c r="C1939">
        <f>INDEX('Hex8'!$C$31:$FF$50,F1939,G1939)</f>
        <v>1.4362910481730107</v>
      </c>
      <c r="D1939" s="65">
        <v>1.2049060712630628</v>
      </c>
      <c r="E1939" s="65"/>
      <c r="F1939">
        <f t="shared" si="282"/>
        <v>18</v>
      </c>
      <c r="G1939">
        <f t="shared" si="274"/>
        <v>97</v>
      </c>
    </row>
    <row r="1940" spans="1:7" x14ac:dyDescent="0.55000000000000004">
      <c r="A1940">
        <f t="shared" si="280"/>
        <v>12500</v>
      </c>
      <c r="B1940" s="66">
        <v>0</v>
      </c>
      <c r="C1940">
        <f>INDEX('Hex8'!$C$31:$FF$50,F1940,G1940)</f>
        <v>1.6230569396672199</v>
      </c>
      <c r="D1940" s="65">
        <v>1.3242323335278336</v>
      </c>
      <c r="E1940" s="65"/>
      <c r="F1940">
        <f t="shared" si="282"/>
        <v>19</v>
      </c>
      <c r="G1940">
        <f t="shared" si="274"/>
        <v>97</v>
      </c>
    </row>
    <row r="1941" spans="1:7" x14ac:dyDescent="0.55000000000000004">
      <c r="A1941">
        <f t="shared" si="280"/>
        <v>12500</v>
      </c>
      <c r="B1941" s="66">
        <v>0</v>
      </c>
      <c r="C1941">
        <f>INDEX('Hex8'!$C$31:$FF$50,F1941,G1941)</f>
        <v>1.6658097497247244</v>
      </c>
      <c r="D1941" s="65">
        <v>1.3926930675882432</v>
      </c>
      <c r="E1941" s="65"/>
      <c r="F1941">
        <f t="shared" si="282"/>
        <v>20</v>
      </c>
      <c r="G1941">
        <f t="shared" si="274"/>
        <v>97</v>
      </c>
    </row>
    <row r="1942" spans="1:7" x14ac:dyDescent="0.55000000000000004">
      <c r="A1942">
        <f t="shared" si="280"/>
        <v>12500</v>
      </c>
      <c r="B1942" s="66">
        <f>B1922+250</f>
        <v>250</v>
      </c>
      <c r="C1942">
        <f>INDEX('Hex8'!$C$31:$FF$50,F1942,G1942)</f>
        <v>1.2828329712679742</v>
      </c>
      <c r="D1942" s="65">
        <v>1.1947908940445182</v>
      </c>
      <c r="E1942" s="65"/>
      <c r="F1942">
        <v>1</v>
      </c>
      <c r="G1942">
        <f t="shared" si="274"/>
        <v>98</v>
      </c>
    </row>
    <row r="1943" spans="1:7" x14ac:dyDescent="0.55000000000000004">
      <c r="A1943">
        <f t="shared" si="280"/>
        <v>12500</v>
      </c>
      <c r="B1943" s="66">
        <f t="shared" ref="B1943:B1981" si="283">B1923+250</f>
        <v>250</v>
      </c>
      <c r="C1943">
        <f>INDEX('Hex8'!$C$31:$FF$50,F1943,G1943)</f>
        <v>1.186303411991666</v>
      </c>
      <c r="D1943" s="65">
        <v>1.0562109337529222</v>
      </c>
      <c r="E1943" s="65"/>
      <c r="F1943">
        <f t="shared" ref="F1943:F1956" si="284">F1942+1</f>
        <v>2</v>
      </c>
      <c r="G1943">
        <f t="shared" ref="G1943:G2006" si="285">G1923+1</f>
        <v>98</v>
      </c>
    </row>
    <row r="1944" spans="1:7" x14ac:dyDescent="0.55000000000000004">
      <c r="A1944">
        <f t="shared" si="280"/>
        <v>12500</v>
      </c>
      <c r="B1944" s="66">
        <f t="shared" si="283"/>
        <v>250</v>
      </c>
      <c r="C1944">
        <f>INDEX('Hex8'!$C$31:$FF$50,F1944,G1944)</f>
        <v>1.2311630539100664</v>
      </c>
      <c r="D1944" s="65">
        <v>0.98989625500191891</v>
      </c>
      <c r="E1944" s="65"/>
      <c r="F1944">
        <f t="shared" si="284"/>
        <v>3</v>
      </c>
      <c r="G1944">
        <f t="shared" si="285"/>
        <v>98</v>
      </c>
    </row>
    <row r="1945" spans="1:7" x14ac:dyDescent="0.55000000000000004">
      <c r="A1945">
        <f t="shared" si="280"/>
        <v>12500</v>
      </c>
      <c r="B1945" s="66">
        <f t="shared" si="283"/>
        <v>250</v>
      </c>
      <c r="C1945">
        <f>INDEX('Hex8'!$C$31:$FF$50,F1945,G1945)</f>
        <v>1.0671573621399433</v>
      </c>
      <c r="D1945" s="65">
        <v>1.1808089813367004</v>
      </c>
      <c r="E1945" s="65"/>
      <c r="F1945">
        <f t="shared" si="284"/>
        <v>4</v>
      </c>
      <c r="G1945">
        <f t="shared" si="285"/>
        <v>98</v>
      </c>
    </row>
    <row r="1946" spans="1:7" x14ac:dyDescent="0.55000000000000004">
      <c r="A1946">
        <f t="shared" si="280"/>
        <v>12500</v>
      </c>
      <c r="B1946" s="66">
        <f t="shared" si="283"/>
        <v>250</v>
      </c>
      <c r="C1946">
        <f>INDEX('Hex8'!$C$31:$FF$50,F1946,G1946)</f>
        <v>1.3586827449586167</v>
      </c>
      <c r="D1946" s="65">
        <v>1.0094655229912022</v>
      </c>
      <c r="E1946" s="65"/>
      <c r="F1946">
        <f t="shared" si="284"/>
        <v>5</v>
      </c>
      <c r="G1946">
        <f t="shared" si="285"/>
        <v>98</v>
      </c>
    </row>
    <row r="1947" spans="1:7" x14ac:dyDescent="0.55000000000000004">
      <c r="A1947">
        <f t="shared" si="280"/>
        <v>12500</v>
      </c>
      <c r="B1947" s="66">
        <f t="shared" si="283"/>
        <v>250</v>
      </c>
      <c r="C1947">
        <f>INDEX('Hex8'!$C$31:$FF$50,F1947,G1947)</f>
        <v>1.5046613042045367</v>
      </c>
      <c r="D1947" s="65">
        <v>1.3176631134711994</v>
      </c>
      <c r="E1947" s="65"/>
      <c r="F1947">
        <f t="shared" si="284"/>
        <v>6</v>
      </c>
      <c r="G1947">
        <f t="shared" si="285"/>
        <v>98</v>
      </c>
    </row>
    <row r="1948" spans="1:7" x14ac:dyDescent="0.55000000000000004">
      <c r="A1948">
        <f t="shared" si="280"/>
        <v>12500</v>
      </c>
      <c r="B1948" s="66">
        <f t="shared" si="283"/>
        <v>250</v>
      </c>
      <c r="C1948">
        <f>INDEX('Hex8'!$C$31:$FF$50,F1948,G1948)</f>
        <v>1.3908525468682091</v>
      </c>
      <c r="D1948" s="65">
        <v>1.3556312282870939</v>
      </c>
      <c r="E1948" s="65"/>
      <c r="F1948">
        <f t="shared" si="284"/>
        <v>7</v>
      </c>
      <c r="G1948">
        <f t="shared" si="285"/>
        <v>98</v>
      </c>
    </row>
    <row r="1949" spans="1:7" x14ac:dyDescent="0.55000000000000004">
      <c r="A1949">
        <f t="shared" si="280"/>
        <v>12500</v>
      </c>
      <c r="B1949" s="66">
        <f t="shared" si="283"/>
        <v>250</v>
      </c>
      <c r="C1949">
        <f>INDEX('Hex8'!$C$31:$FF$50,F1949,G1949)</f>
        <v>1.1832091051897402</v>
      </c>
      <c r="D1949" s="65">
        <v>1.0307302267806293</v>
      </c>
      <c r="E1949" s="65"/>
      <c r="F1949">
        <f t="shared" si="284"/>
        <v>8</v>
      </c>
      <c r="G1949">
        <f t="shared" si="285"/>
        <v>98</v>
      </c>
    </row>
    <row r="1950" spans="1:7" x14ac:dyDescent="0.55000000000000004">
      <c r="A1950">
        <f t="shared" si="280"/>
        <v>12500</v>
      </c>
      <c r="B1950" s="66">
        <f t="shared" si="283"/>
        <v>250</v>
      </c>
      <c r="C1950">
        <f>INDEX('Hex8'!$C$31:$FF$50,F1950,G1950)</f>
        <v>0.90151305802737036</v>
      </c>
      <c r="D1950" s="65">
        <v>0.86606314209154855</v>
      </c>
      <c r="E1950" s="65"/>
      <c r="F1950">
        <f t="shared" si="284"/>
        <v>9</v>
      </c>
      <c r="G1950">
        <f t="shared" si="285"/>
        <v>98</v>
      </c>
    </row>
    <row r="1951" spans="1:7" x14ac:dyDescent="0.55000000000000004">
      <c r="A1951">
        <f t="shared" si="280"/>
        <v>12500</v>
      </c>
      <c r="B1951" s="66">
        <f t="shared" si="283"/>
        <v>250</v>
      </c>
      <c r="C1951">
        <f>INDEX('Hex8'!$C$31:$FF$50,F1951,G1951)</f>
        <v>1.5847428121335725</v>
      </c>
      <c r="D1951" s="65">
        <v>1.1675054151057829</v>
      </c>
      <c r="E1951" s="65"/>
      <c r="F1951">
        <f t="shared" si="284"/>
        <v>10</v>
      </c>
      <c r="G1951">
        <f t="shared" si="285"/>
        <v>98</v>
      </c>
    </row>
    <row r="1952" spans="1:7" x14ac:dyDescent="0.55000000000000004">
      <c r="A1952">
        <f t="shared" si="280"/>
        <v>12500</v>
      </c>
      <c r="B1952" s="66">
        <f t="shared" si="283"/>
        <v>250</v>
      </c>
      <c r="C1952">
        <f>INDEX('Hex8'!$C$31:$FF$50,F1952,G1952)</f>
        <v>1.1396961210047345</v>
      </c>
      <c r="D1952" s="65">
        <v>0.95697774563992144</v>
      </c>
      <c r="E1952" s="65"/>
      <c r="F1952">
        <f t="shared" si="284"/>
        <v>11</v>
      </c>
      <c r="G1952">
        <f t="shared" si="285"/>
        <v>98</v>
      </c>
    </row>
    <row r="1953" spans="1:7" x14ac:dyDescent="0.55000000000000004">
      <c r="A1953">
        <f t="shared" si="280"/>
        <v>12500</v>
      </c>
      <c r="B1953" s="66">
        <f t="shared" si="283"/>
        <v>250</v>
      </c>
      <c r="C1953">
        <f>INDEX('Hex8'!$C$31:$FF$50,F1953,G1953)</f>
        <v>1.6319175199690759</v>
      </c>
      <c r="D1953" s="65">
        <v>1.3460641078796829</v>
      </c>
      <c r="E1953" s="65"/>
      <c r="F1953">
        <f t="shared" si="284"/>
        <v>12</v>
      </c>
      <c r="G1953">
        <f t="shared" si="285"/>
        <v>98</v>
      </c>
    </row>
    <row r="1954" spans="1:7" x14ac:dyDescent="0.55000000000000004">
      <c r="A1954">
        <f t="shared" si="280"/>
        <v>12500</v>
      </c>
      <c r="B1954" s="66">
        <f t="shared" si="283"/>
        <v>250</v>
      </c>
      <c r="C1954">
        <f>INDEX('Hex8'!$C$31:$FF$50,F1954,G1954)</f>
        <v>1.5090847241961363</v>
      </c>
      <c r="D1954" s="65">
        <v>1.1672257595055451</v>
      </c>
      <c r="E1954" s="65"/>
      <c r="F1954">
        <f t="shared" si="284"/>
        <v>13</v>
      </c>
      <c r="G1954">
        <f t="shared" si="285"/>
        <v>98</v>
      </c>
    </row>
    <row r="1955" spans="1:7" x14ac:dyDescent="0.55000000000000004">
      <c r="A1955">
        <f t="shared" si="280"/>
        <v>12500</v>
      </c>
      <c r="B1955" s="66">
        <f t="shared" si="283"/>
        <v>250</v>
      </c>
      <c r="C1955">
        <f>INDEX('Hex8'!$C$31:$FF$50,F1955,G1955)</f>
        <v>1.8989039797398604</v>
      </c>
      <c r="D1955" s="65">
        <v>1.5949217285186394</v>
      </c>
      <c r="E1955" s="65"/>
      <c r="F1955">
        <f t="shared" si="284"/>
        <v>14</v>
      </c>
      <c r="G1955">
        <f t="shared" si="285"/>
        <v>98</v>
      </c>
    </row>
    <row r="1956" spans="1:7" x14ac:dyDescent="0.55000000000000004">
      <c r="A1956">
        <f t="shared" si="280"/>
        <v>12500</v>
      </c>
      <c r="B1956" s="66">
        <f t="shared" si="283"/>
        <v>250</v>
      </c>
      <c r="C1956">
        <f>INDEX('Hex8'!$C$31:$FF$50,F1956,G1956)</f>
        <v>1.5065706266346484</v>
      </c>
      <c r="D1956" s="65">
        <v>1.2674407016180753</v>
      </c>
      <c r="E1956" s="65"/>
      <c r="F1956">
        <f t="shared" si="284"/>
        <v>15</v>
      </c>
      <c r="G1956">
        <f t="shared" si="285"/>
        <v>98</v>
      </c>
    </row>
    <row r="1957" spans="1:7" x14ac:dyDescent="0.55000000000000004">
      <c r="A1957">
        <f t="shared" si="280"/>
        <v>12500</v>
      </c>
      <c r="B1957" s="66">
        <f t="shared" si="283"/>
        <v>250</v>
      </c>
      <c r="C1957">
        <f>INDEX('Hex8'!$C$31:$FF$50,F1957,G1957)</f>
        <v>1.1040976181498106</v>
      </c>
      <c r="D1957" s="65">
        <v>0.89488259004612958</v>
      </c>
      <c r="E1957" s="65"/>
      <c r="F1957">
        <f t="shared" ref="F1957:F1961" si="286">F1956+1</f>
        <v>16</v>
      </c>
      <c r="G1957">
        <f t="shared" si="285"/>
        <v>98</v>
      </c>
    </row>
    <row r="1958" spans="1:7" x14ac:dyDescent="0.55000000000000004">
      <c r="A1958">
        <f t="shared" si="280"/>
        <v>12500</v>
      </c>
      <c r="B1958" s="66">
        <f t="shared" si="283"/>
        <v>250</v>
      </c>
      <c r="C1958">
        <f>INDEX('Hex8'!$C$31:$FF$50,F1958,G1958)</f>
        <v>1.6444570711550834</v>
      </c>
      <c r="D1958" s="65">
        <v>1.2750214292717175</v>
      </c>
      <c r="E1958" s="65"/>
      <c r="F1958">
        <f t="shared" si="286"/>
        <v>17</v>
      </c>
      <c r="G1958">
        <f t="shared" si="285"/>
        <v>98</v>
      </c>
    </row>
    <row r="1959" spans="1:7" x14ac:dyDescent="0.55000000000000004">
      <c r="A1959">
        <f t="shared" si="280"/>
        <v>12500</v>
      </c>
      <c r="B1959" s="66">
        <f t="shared" si="283"/>
        <v>250</v>
      </c>
      <c r="C1959">
        <f>INDEX('Hex8'!$C$31:$FF$50,F1959,G1959)</f>
        <v>1.4276742962328166</v>
      </c>
      <c r="D1959" s="65">
        <v>1.2049060712630628</v>
      </c>
      <c r="E1959" s="65"/>
      <c r="F1959">
        <f t="shared" si="286"/>
        <v>18</v>
      </c>
      <c r="G1959">
        <f t="shared" si="285"/>
        <v>98</v>
      </c>
    </row>
    <row r="1960" spans="1:7" x14ac:dyDescent="0.55000000000000004">
      <c r="A1960">
        <f t="shared" si="280"/>
        <v>12500</v>
      </c>
      <c r="B1960" s="66">
        <f t="shared" si="283"/>
        <v>250</v>
      </c>
      <c r="C1960">
        <f>INDEX('Hex8'!$C$31:$FF$50,F1960,G1960)</f>
        <v>1.6144729313058261</v>
      </c>
      <c r="D1960" s="65">
        <v>1.3242323335278336</v>
      </c>
      <c r="E1960" s="65"/>
      <c r="F1960">
        <f t="shared" si="286"/>
        <v>19</v>
      </c>
      <c r="G1960">
        <f t="shared" si="285"/>
        <v>98</v>
      </c>
    </row>
    <row r="1961" spans="1:7" x14ac:dyDescent="0.55000000000000004">
      <c r="A1961">
        <f t="shared" si="280"/>
        <v>12500</v>
      </c>
      <c r="B1961" s="66">
        <f t="shared" si="283"/>
        <v>250</v>
      </c>
      <c r="C1961">
        <f>INDEX('Hex8'!$C$31:$FF$50,F1961,G1961)</f>
        <v>1.6571535942952293</v>
      </c>
      <c r="D1961" s="65">
        <v>1.3926930675882432</v>
      </c>
      <c r="E1961" s="65"/>
      <c r="F1961">
        <f t="shared" si="286"/>
        <v>20</v>
      </c>
      <c r="G1961">
        <f t="shared" si="285"/>
        <v>98</v>
      </c>
    </row>
    <row r="1962" spans="1:7" x14ac:dyDescent="0.55000000000000004">
      <c r="A1962">
        <f t="shared" si="280"/>
        <v>12500</v>
      </c>
      <c r="B1962" s="66">
        <f t="shared" si="283"/>
        <v>500</v>
      </c>
      <c r="C1962">
        <f>INDEX('Hex8'!$C$31:$FF$50,F1962,G1962)</f>
        <v>1.2654483429147254</v>
      </c>
      <c r="D1962" s="65">
        <v>1.1947908940445182</v>
      </c>
      <c r="E1962" s="65"/>
      <c r="F1962">
        <v>1</v>
      </c>
      <c r="G1962">
        <f t="shared" si="285"/>
        <v>99</v>
      </c>
    </row>
    <row r="1963" spans="1:7" x14ac:dyDescent="0.55000000000000004">
      <c r="A1963">
        <f t="shared" si="280"/>
        <v>12500</v>
      </c>
      <c r="B1963" s="66">
        <f t="shared" si="283"/>
        <v>500</v>
      </c>
      <c r="C1963">
        <f>INDEX('Hex8'!$C$31:$FF$50,F1963,G1963)</f>
        <v>1.1707140223876176</v>
      </c>
      <c r="D1963" s="65">
        <v>1.0562109337529222</v>
      </c>
      <c r="E1963" s="65"/>
      <c r="F1963">
        <f t="shared" ref="F1963:F1976" si="287">F1962+1</f>
        <v>2</v>
      </c>
      <c r="G1963">
        <f t="shared" si="285"/>
        <v>99</v>
      </c>
    </row>
    <row r="1964" spans="1:7" x14ac:dyDescent="0.55000000000000004">
      <c r="A1964">
        <f t="shared" si="280"/>
        <v>12500</v>
      </c>
      <c r="B1964" s="66">
        <f t="shared" si="283"/>
        <v>500</v>
      </c>
      <c r="C1964">
        <f>INDEX('Hex8'!$C$31:$FF$50,F1964,G1964)</f>
        <v>1.2146872714281458</v>
      </c>
      <c r="D1964" s="65">
        <v>0.98989625500191891</v>
      </c>
      <c r="E1964" s="65"/>
      <c r="F1964">
        <f t="shared" si="287"/>
        <v>3</v>
      </c>
      <c r="G1964">
        <f t="shared" si="285"/>
        <v>99</v>
      </c>
    </row>
    <row r="1965" spans="1:7" x14ac:dyDescent="0.55000000000000004">
      <c r="A1965">
        <f t="shared" si="280"/>
        <v>12500</v>
      </c>
      <c r="B1965" s="66">
        <f t="shared" si="283"/>
        <v>500</v>
      </c>
      <c r="C1965">
        <f>INDEX('Hex8'!$C$31:$FF$50,F1965,G1965)</f>
        <v>1.0539780074079639</v>
      </c>
      <c r="D1965" s="65">
        <v>1.1808089813367004</v>
      </c>
      <c r="E1965" s="65"/>
      <c r="F1965">
        <f t="shared" si="287"/>
        <v>4</v>
      </c>
      <c r="G1965">
        <f t="shared" si="285"/>
        <v>99</v>
      </c>
    </row>
    <row r="1966" spans="1:7" x14ac:dyDescent="0.55000000000000004">
      <c r="A1966">
        <f t="shared" si="280"/>
        <v>12500</v>
      </c>
      <c r="B1966" s="66">
        <f t="shared" si="283"/>
        <v>500</v>
      </c>
      <c r="C1966">
        <f>INDEX('Hex8'!$C$31:$FF$50,F1966,G1966)</f>
        <v>1.3414355532983686</v>
      </c>
      <c r="D1966" s="65">
        <v>1.0094655229912022</v>
      </c>
      <c r="E1966" s="65"/>
      <c r="F1966">
        <f t="shared" si="287"/>
        <v>5</v>
      </c>
      <c r="G1966">
        <f t="shared" si="285"/>
        <v>99</v>
      </c>
    </row>
    <row r="1967" spans="1:7" x14ac:dyDescent="0.55000000000000004">
      <c r="A1967">
        <f t="shared" si="280"/>
        <v>12500</v>
      </c>
      <c r="B1967" s="66">
        <f t="shared" si="283"/>
        <v>500</v>
      </c>
      <c r="C1967">
        <f>INDEX('Hex8'!$C$31:$FF$50,F1967,G1967)</f>
        <v>1.4876313548390523</v>
      </c>
      <c r="D1967" s="65">
        <v>1.3176631134711994</v>
      </c>
      <c r="E1967" s="65"/>
      <c r="F1967">
        <f t="shared" si="287"/>
        <v>6</v>
      </c>
      <c r="G1967">
        <f t="shared" si="285"/>
        <v>99</v>
      </c>
    </row>
    <row r="1968" spans="1:7" x14ac:dyDescent="0.55000000000000004">
      <c r="A1968">
        <f t="shared" si="280"/>
        <v>12500</v>
      </c>
      <c r="B1968" s="66">
        <f t="shared" si="283"/>
        <v>500</v>
      </c>
      <c r="C1968">
        <f>INDEX('Hex8'!$C$31:$FF$50,F1968,G1968)</f>
        <v>1.3732836530884793</v>
      </c>
      <c r="D1968" s="65">
        <v>1.3556312282870939</v>
      </c>
      <c r="E1968" s="65"/>
      <c r="F1968">
        <f t="shared" si="287"/>
        <v>7</v>
      </c>
      <c r="G1968">
        <f t="shared" si="285"/>
        <v>99</v>
      </c>
    </row>
    <row r="1969" spans="1:7" x14ac:dyDescent="0.55000000000000004">
      <c r="A1969">
        <f t="shared" si="280"/>
        <v>12500</v>
      </c>
      <c r="B1969" s="66">
        <f t="shared" si="283"/>
        <v>500</v>
      </c>
      <c r="C1969">
        <f>INDEX('Hex8'!$C$31:$FF$50,F1969,G1969)</f>
        <v>1.1708889796094293</v>
      </c>
      <c r="D1969" s="65">
        <v>1.0307302267806293</v>
      </c>
      <c r="E1969" s="65"/>
      <c r="F1969">
        <f t="shared" si="287"/>
        <v>8</v>
      </c>
      <c r="G1969">
        <f t="shared" si="285"/>
        <v>99</v>
      </c>
    </row>
    <row r="1970" spans="1:7" x14ac:dyDescent="0.55000000000000004">
      <c r="A1970">
        <f t="shared" si="280"/>
        <v>12500</v>
      </c>
      <c r="B1970" s="66">
        <f t="shared" si="283"/>
        <v>500</v>
      </c>
      <c r="C1970">
        <f>INDEX('Hex8'!$C$31:$FF$50,F1970,G1970)</f>
        <v>0.88933130903932966</v>
      </c>
      <c r="D1970" s="65">
        <v>0.86606314209154855</v>
      </c>
      <c r="E1970" s="65"/>
      <c r="F1970">
        <f t="shared" si="287"/>
        <v>9</v>
      </c>
      <c r="G1970">
        <f t="shared" si="285"/>
        <v>99</v>
      </c>
    </row>
    <row r="1971" spans="1:7" x14ac:dyDescent="0.55000000000000004">
      <c r="A1971">
        <f t="shared" si="280"/>
        <v>12500</v>
      </c>
      <c r="B1971" s="66">
        <f t="shared" si="283"/>
        <v>500</v>
      </c>
      <c r="C1971">
        <f>INDEX('Hex8'!$C$31:$FF$50,F1971,G1971)</f>
        <v>1.5640939140365111</v>
      </c>
      <c r="D1971" s="65">
        <v>1.1675054151057829</v>
      </c>
      <c r="E1971" s="65"/>
      <c r="F1971">
        <f t="shared" si="287"/>
        <v>10</v>
      </c>
      <c r="G1971">
        <f t="shared" si="285"/>
        <v>99</v>
      </c>
    </row>
    <row r="1972" spans="1:7" x14ac:dyDescent="0.55000000000000004">
      <c r="A1972">
        <f t="shared" si="280"/>
        <v>12500</v>
      </c>
      <c r="B1972" s="66">
        <f t="shared" si="283"/>
        <v>500</v>
      </c>
      <c r="C1972">
        <f>INDEX('Hex8'!$C$31:$FF$50,F1972,G1972)</f>
        <v>1.1249450172322495</v>
      </c>
      <c r="D1972" s="65">
        <v>0.95697774563992144</v>
      </c>
      <c r="E1972" s="65"/>
      <c r="F1972">
        <f t="shared" si="287"/>
        <v>11</v>
      </c>
      <c r="G1972">
        <f t="shared" si="285"/>
        <v>99</v>
      </c>
    </row>
    <row r="1973" spans="1:7" x14ac:dyDescent="0.55000000000000004">
      <c r="A1973">
        <f t="shared" si="280"/>
        <v>12500</v>
      </c>
      <c r="B1973" s="66">
        <f t="shared" si="283"/>
        <v>500</v>
      </c>
      <c r="C1973">
        <f>INDEX('Hex8'!$C$31:$FF$50,F1973,G1973)</f>
        <v>1.6117234439847117</v>
      </c>
      <c r="D1973" s="65">
        <v>1.3460641078796829</v>
      </c>
      <c r="E1973" s="65"/>
      <c r="F1973">
        <f t="shared" si="287"/>
        <v>12</v>
      </c>
      <c r="G1973">
        <f t="shared" si="285"/>
        <v>99</v>
      </c>
    </row>
    <row r="1974" spans="1:7" x14ac:dyDescent="0.55000000000000004">
      <c r="A1974">
        <f t="shared" si="280"/>
        <v>12500</v>
      </c>
      <c r="B1974" s="66">
        <f t="shared" si="283"/>
        <v>500</v>
      </c>
      <c r="C1974">
        <f>INDEX('Hex8'!$C$31:$FF$50,F1974,G1974)</f>
        <v>1.4914674123977087</v>
      </c>
      <c r="D1974" s="65">
        <v>1.1672257595055451</v>
      </c>
      <c r="E1974" s="65"/>
      <c r="F1974">
        <f t="shared" si="287"/>
        <v>13</v>
      </c>
      <c r="G1974">
        <f t="shared" si="285"/>
        <v>99</v>
      </c>
    </row>
    <row r="1975" spans="1:7" x14ac:dyDescent="0.55000000000000004">
      <c r="A1975">
        <f t="shared" si="280"/>
        <v>12500</v>
      </c>
      <c r="B1975" s="66">
        <f t="shared" si="283"/>
        <v>500</v>
      </c>
      <c r="C1975">
        <f>INDEX('Hex8'!$C$31:$FF$50,F1975,G1975)</f>
        <v>1.8755510869954615</v>
      </c>
      <c r="D1975" s="65">
        <v>1.5949217285186394</v>
      </c>
      <c r="E1975" s="65"/>
      <c r="F1975">
        <f t="shared" si="287"/>
        <v>14</v>
      </c>
      <c r="G1975">
        <f t="shared" si="285"/>
        <v>99</v>
      </c>
    </row>
    <row r="1976" spans="1:7" x14ac:dyDescent="0.55000000000000004">
      <c r="A1976">
        <f t="shared" si="280"/>
        <v>12500</v>
      </c>
      <c r="B1976" s="66">
        <f t="shared" si="283"/>
        <v>500</v>
      </c>
      <c r="C1976">
        <f>INDEX('Hex8'!$C$31:$FF$50,F1976,G1976)</f>
        <v>1.4867376315250582</v>
      </c>
      <c r="D1976" s="65">
        <v>1.2674407016180753</v>
      </c>
      <c r="E1976" s="65"/>
      <c r="F1976">
        <f t="shared" si="287"/>
        <v>15</v>
      </c>
      <c r="G1976">
        <f t="shared" si="285"/>
        <v>99</v>
      </c>
    </row>
    <row r="1977" spans="1:7" x14ac:dyDescent="0.55000000000000004">
      <c r="A1977">
        <f t="shared" si="280"/>
        <v>12500</v>
      </c>
      <c r="B1977" s="66">
        <f t="shared" si="283"/>
        <v>500</v>
      </c>
      <c r="C1977">
        <f>INDEX('Hex8'!$C$31:$FF$50,F1977,G1977)</f>
        <v>1.0903990434776591</v>
      </c>
      <c r="D1977" s="65">
        <v>0.89488259004612958</v>
      </c>
      <c r="E1977" s="65"/>
      <c r="F1977">
        <f t="shared" ref="F1977:F1981" si="288">F1976+1</f>
        <v>16</v>
      </c>
      <c r="G1977">
        <f t="shared" si="285"/>
        <v>99</v>
      </c>
    </row>
    <row r="1978" spans="1:7" x14ac:dyDescent="0.55000000000000004">
      <c r="A1978">
        <f t="shared" si="280"/>
        <v>12500</v>
      </c>
      <c r="B1978" s="66">
        <f t="shared" si="283"/>
        <v>500</v>
      </c>
      <c r="C1978">
        <f>INDEX('Hex8'!$C$31:$FF$50,F1978,G1978)</f>
        <v>1.6224822701437487</v>
      </c>
      <c r="D1978" s="65">
        <v>1.2750214292717175</v>
      </c>
      <c r="E1978" s="65"/>
      <c r="F1978">
        <f t="shared" si="288"/>
        <v>17</v>
      </c>
      <c r="G1978">
        <f t="shared" si="285"/>
        <v>99</v>
      </c>
    </row>
    <row r="1979" spans="1:7" x14ac:dyDescent="0.55000000000000004">
      <c r="A1979">
        <f t="shared" si="280"/>
        <v>12500</v>
      </c>
      <c r="B1979" s="66">
        <f t="shared" si="283"/>
        <v>500</v>
      </c>
      <c r="C1979">
        <f>INDEX('Hex8'!$C$31:$FF$50,F1979,G1979)</f>
        <v>1.4089560638345078</v>
      </c>
      <c r="D1979" s="65">
        <v>1.2049060712630628</v>
      </c>
      <c r="E1979" s="65"/>
      <c r="F1979">
        <f t="shared" si="288"/>
        <v>18</v>
      </c>
      <c r="G1979">
        <f t="shared" si="285"/>
        <v>99</v>
      </c>
    </row>
    <row r="1980" spans="1:7" x14ac:dyDescent="0.55000000000000004">
      <c r="A1980">
        <f t="shared" si="280"/>
        <v>12500</v>
      </c>
      <c r="B1980" s="66">
        <f t="shared" si="283"/>
        <v>500</v>
      </c>
      <c r="C1980">
        <f>INDEX('Hex8'!$C$31:$FF$50,F1980,G1980)</f>
        <v>1.59494851248862</v>
      </c>
      <c r="D1980" s="65">
        <v>1.3242323335278336</v>
      </c>
      <c r="E1980" s="65"/>
      <c r="F1980">
        <f t="shared" si="288"/>
        <v>19</v>
      </c>
      <c r="G1980">
        <f t="shared" si="285"/>
        <v>99</v>
      </c>
    </row>
    <row r="1981" spans="1:7" x14ac:dyDescent="0.55000000000000004">
      <c r="A1981">
        <f t="shared" si="280"/>
        <v>12500</v>
      </c>
      <c r="B1981" s="66">
        <f t="shared" si="283"/>
        <v>500</v>
      </c>
      <c r="C1981">
        <f>INDEX('Hex8'!$C$31:$FF$50,F1981,G1981)</f>
        <v>1.6367367072884182</v>
      </c>
      <c r="D1981" s="65">
        <v>1.3926930675882432</v>
      </c>
      <c r="E1981" s="65"/>
      <c r="F1981">
        <f t="shared" si="288"/>
        <v>20</v>
      </c>
      <c r="G1981">
        <f t="shared" si="285"/>
        <v>99</v>
      </c>
    </row>
    <row r="1982" spans="1:7" x14ac:dyDescent="0.55000000000000004">
      <c r="A1982">
        <f t="shared" si="280"/>
        <v>12500</v>
      </c>
      <c r="B1982" s="66">
        <v>665</v>
      </c>
      <c r="C1982">
        <f>INDEX('Hex8'!$C$31:$FF$50,F1982,G1982)</f>
        <v>1.2524789052891063</v>
      </c>
      <c r="D1982" s="65">
        <v>1.1947908940445182</v>
      </c>
      <c r="E1982" s="65"/>
      <c r="F1982">
        <v>1</v>
      </c>
      <c r="G1982">
        <f t="shared" si="285"/>
        <v>100</v>
      </c>
    </row>
    <row r="1983" spans="1:7" x14ac:dyDescent="0.55000000000000004">
      <c r="A1983">
        <f t="shared" si="280"/>
        <v>12500</v>
      </c>
      <c r="B1983" s="66">
        <v>665</v>
      </c>
      <c r="C1983">
        <f>INDEX('Hex8'!$C$31:$FF$50,F1983,G1983)</f>
        <v>1.1584096343411749</v>
      </c>
      <c r="D1983" s="65">
        <v>1.0562109337529222</v>
      </c>
      <c r="E1983" s="65"/>
      <c r="F1983">
        <f t="shared" ref="F1983:F1996" si="289">F1982+1</f>
        <v>2</v>
      </c>
      <c r="G1983">
        <f t="shared" si="285"/>
        <v>100</v>
      </c>
    </row>
    <row r="1984" spans="1:7" x14ac:dyDescent="0.55000000000000004">
      <c r="A1984">
        <f t="shared" si="280"/>
        <v>12500</v>
      </c>
      <c r="B1984" s="66">
        <v>665</v>
      </c>
      <c r="C1984">
        <f>INDEX('Hex8'!$C$31:$FF$50,F1984,G1984)</f>
        <v>1.2027859325109751</v>
      </c>
      <c r="D1984" s="65">
        <v>0.98989625500191891</v>
      </c>
      <c r="E1984" s="65"/>
      <c r="F1984">
        <f t="shared" si="289"/>
        <v>3</v>
      </c>
      <c r="G1984">
        <f t="shared" si="285"/>
        <v>100</v>
      </c>
    </row>
    <row r="1985" spans="1:7" x14ac:dyDescent="0.55000000000000004">
      <c r="A1985">
        <f t="shared" si="280"/>
        <v>12500</v>
      </c>
      <c r="B1985" s="66">
        <v>665</v>
      </c>
      <c r="C1985">
        <f>INDEX('Hex8'!$C$31:$FF$50,F1985,G1985)</f>
        <v>1.0438433763767878</v>
      </c>
      <c r="D1985" s="65">
        <v>1.1808089813367004</v>
      </c>
      <c r="E1985" s="65"/>
      <c r="F1985">
        <f t="shared" si="289"/>
        <v>4</v>
      </c>
      <c r="G1985">
        <f t="shared" si="285"/>
        <v>100</v>
      </c>
    </row>
    <row r="1986" spans="1:7" x14ac:dyDescent="0.55000000000000004">
      <c r="A1986">
        <f t="shared" si="280"/>
        <v>12500</v>
      </c>
      <c r="B1986" s="66">
        <v>665</v>
      </c>
      <c r="C1986">
        <f>INDEX('Hex8'!$C$31:$FF$50,F1986,G1986)</f>
        <v>1.3274386111232401</v>
      </c>
      <c r="D1986" s="65">
        <v>1.0094655229912022</v>
      </c>
      <c r="E1986" s="65"/>
      <c r="F1986">
        <f t="shared" si="289"/>
        <v>5</v>
      </c>
      <c r="G1986">
        <f t="shared" si="285"/>
        <v>100</v>
      </c>
    </row>
    <row r="1987" spans="1:7" x14ac:dyDescent="0.55000000000000004">
      <c r="A1987">
        <f t="shared" ref="A1987:A2050" si="290">A1667+1250</f>
        <v>12500</v>
      </c>
      <c r="B1987" s="66">
        <v>665</v>
      </c>
      <c r="C1987">
        <f>INDEX('Hex8'!$C$31:$FF$50,F1987,G1987)</f>
        <v>1.4742717452718725</v>
      </c>
      <c r="D1987" s="65">
        <v>1.3176631134711994</v>
      </c>
      <c r="E1987" s="65"/>
      <c r="F1987">
        <f t="shared" si="289"/>
        <v>6</v>
      </c>
      <c r="G1987">
        <f t="shared" si="285"/>
        <v>100</v>
      </c>
    </row>
    <row r="1988" spans="1:7" x14ac:dyDescent="0.55000000000000004">
      <c r="A1988">
        <f t="shared" si="290"/>
        <v>12500</v>
      </c>
      <c r="B1988" s="66">
        <v>665</v>
      </c>
      <c r="C1988">
        <f>INDEX('Hex8'!$C$31:$FF$50,F1988,G1988)</f>
        <v>1.3600552962433912</v>
      </c>
      <c r="D1988" s="65">
        <v>1.3556312282870939</v>
      </c>
      <c r="E1988" s="65"/>
      <c r="F1988">
        <f t="shared" si="289"/>
        <v>7</v>
      </c>
      <c r="G1988">
        <f t="shared" si="285"/>
        <v>100</v>
      </c>
    </row>
    <row r="1989" spans="1:7" x14ac:dyDescent="0.55000000000000004">
      <c r="A1989">
        <f t="shared" si="290"/>
        <v>12500</v>
      </c>
      <c r="B1989" s="66">
        <v>665</v>
      </c>
      <c r="C1989">
        <f>INDEX('Hex8'!$C$31:$FF$50,F1989,G1989)</f>
        <v>1.1606517626000417</v>
      </c>
      <c r="D1989" s="65">
        <v>1.0307302267806293</v>
      </c>
      <c r="E1989" s="65"/>
      <c r="F1989">
        <f t="shared" si="289"/>
        <v>8</v>
      </c>
      <c r="G1989">
        <f t="shared" si="285"/>
        <v>100</v>
      </c>
    </row>
    <row r="1990" spans="1:7" x14ac:dyDescent="0.55000000000000004">
      <c r="A1990">
        <f t="shared" si="290"/>
        <v>12500</v>
      </c>
      <c r="B1990" s="66">
        <v>665</v>
      </c>
      <c r="C1990">
        <f>INDEX('Hex8'!$C$31:$FF$50,F1990,G1990)</f>
        <v>0.88024639110718572</v>
      </c>
      <c r="D1990" s="65">
        <v>0.86606314209154855</v>
      </c>
      <c r="E1990" s="65"/>
      <c r="F1990">
        <f t="shared" si="289"/>
        <v>9</v>
      </c>
      <c r="G1990">
        <f t="shared" si="285"/>
        <v>100</v>
      </c>
    </row>
    <row r="1991" spans="1:7" x14ac:dyDescent="0.55000000000000004">
      <c r="A1991">
        <f t="shared" si="290"/>
        <v>12500</v>
      </c>
      <c r="B1991" s="66">
        <v>665</v>
      </c>
      <c r="C1991">
        <f>INDEX('Hex8'!$C$31:$FF$50,F1991,G1991)</f>
        <v>1.5484006904389436</v>
      </c>
      <c r="D1991" s="65">
        <v>1.1675054151057829</v>
      </c>
      <c r="E1991" s="65"/>
      <c r="F1991">
        <f t="shared" si="289"/>
        <v>10</v>
      </c>
      <c r="G1991">
        <f t="shared" si="285"/>
        <v>100</v>
      </c>
    </row>
    <row r="1992" spans="1:7" x14ac:dyDescent="0.55000000000000004">
      <c r="A1992">
        <f t="shared" si="290"/>
        <v>12500</v>
      </c>
      <c r="B1992" s="66">
        <v>665</v>
      </c>
      <c r="C1992">
        <f>INDEX('Hex8'!$C$31:$FF$50,F1992,G1992)</f>
        <v>1.1133132425762715</v>
      </c>
      <c r="D1992" s="65">
        <v>0.95697774563992144</v>
      </c>
      <c r="E1992" s="65"/>
      <c r="F1992">
        <f t="shared" si="289"/>
        <v>11</v>
      </c>
      <c r="G1992">
        <f t="shared" si="285"/>
        <v>100</v>
      </c>
    </row>
    <row r="1993" spans="1:7" x14ac:dyDescent="0.55000000000000004">
      <c r="A1993">
        <f t="shared" si="290"/>
        <v>12500</v>
      </c>
      <c r="B1993" s="66">
        <v>665</v>
      </c>
      <c r="C1993">
        <f>INDEX('Hex8'!$C$31:$FF$50,F1993,G1993)</f>
        <v>1.5959267455101347</v>
      </c>
      <c r="D1993" s="65">
        <v>1.3460641078796829</v>
      </c>
      <c r="E1993" s="65"/>
      <c r="F1993">
        <f t="shared" si="289"/>
        <v>12</v>
      </c>
      <c r="G1993">
        <f t="shared" si="285"/>
        <v>100</v>
      </c>
    </row>
    <row r="1994" spans="1:7" x14ac:dyDescent="0.55000000000000004">
      <c r="A1994">
        <f t="shared" si="290"/>
        <v>12500</v>
      </c>
      <c r="B1994" s="66">
        <v>665</v>
      </c>
      <c r="C1994">
        <f>INDEX('Hex8'!$C$31:$FF$50,F1994,G1994)</f>
        <v>1.4776959354362003</v>
      </c>
      <c r="D1994" s="65">
        <v>1.1672257595055451</v>
      </c>
      <c r="E1994" s="65"/>
      <c r="F1994">
        <f t="shared" si="289"/>
        <v>13</v>
      </c>
      <c r="G1994">
        <f t="shared" si="285"/>
        <v>100</v>
      </c>
    </row>
    <row r="1995" spans="1:7" x14ac:dyDescent="0.55000000000000004">
      <c r="A1995">
        <f t="shared" si="290"/>
        <v>12500</v>
      </c>
      <c r="B1995" s="66">
        <v>665</v>
      </c>
      <c r="C1995">
        <f>INDEX('Hex8'!$C$31:$FF$50,F1995,G1995)</f>
        <v>1.8571567434239862</v>
      </c>
      <c r="D1995" s="65">
        <v>1.5949217285186394</v>
      </c>
      <c r="E1995" s="65"/>
      <c r="F1995">
        <f t="shared" si="289"/>
        <v>14</v>
      </c>
      <c r="G1995">
        <f t="shared" si="285"/>
        <v>100</v>
      </c>
    </row>
    <row r="1996" spans="1:7" x14ac:dyDescent="0.55000000000000004">
      <c r="A1996">
        <f t="shared" si="290"/>
        <v>12500</v>
      </c>
      <c r="B1996" s="66">
        <v>665</v>
      </c>
      <c r="C1996">
        <f>INDEX('Hex8'!$C$31:$FF$50,F1996,G1996)</f>
        <v>1.471021913083072</v>
      </c>
      <c r="D1996" s="65">
        <v>1.2674407016180753</v>
      </c>
      <c r="E1996" s="65"/>
      <c r="F1996">
        <f t="shared" si="289"/>
        <v>15</v>
      </c>
      <c r="G1996">
        <f t="shared" si="285"/>
        <v>100</v>
      </c>
    </row>
    <row r="1997" spans="1:7" x14ac:dyDescent="0.55000000000000004">
      <c r="A1997">
        <f t="shared" si="290"/>
        <v>12500</v>
      </c>
      <c r="B1997" s="66">
        <v>665</v>
      </c>
      <c r="C1997">
        <f>INDEX('Hex8'!$C$31:$FF$50,F1997,G1997)</f>
        <v>1.0795626020876192</v>
      </c>
      <c r="D1997" s="65">
        <v>0.89488259004612958</v>
      </c>
      <c r="E1997" s="65"/>
      <c r="F1997">
        <f t="shared" ref="F1997:F2001" si="291">F1996+1</f>
        <v>16</v>
      </c>
      <c r="G1997">
        <f t="shared" si="285"/>
        <v>100</v>
      </c>
    </row>
    <row r="1998" spans="1:7" x14ac:dyDescent="0.55000000000000004">
      <c r="A1998">
        <f t="shared" si="290"/>
        <v>12500</v>
      </c>
      <c r="B1998" s="66">
        <v>665</v>
      </c>
      <c r="C1998">
        <f>INDEX('Hex8'!$C$31:$FF$50,F1998,G1998)</f>
        <v>1.60541061699115</v>
      </c>
      <c r="D1998" s="65">
        <v>1.2750214292717175</v>
      </c>
      <c r="E1998" s="65"/>
      <c r="F1998">
        <f t="shared" si="291"/>
        <v>17</v>
      </c>
      <c r="G1998">
        <f t="shared" si="285"/>
        <v>100</v>
      </c>
    </row>
    <row r="1999" spans="1:7" x14ac:dyDescent="0.55000000000000004">
      <c r="A1999">
        <f t="shared" si="290"/>
        <v>12500</v>
      </c>
      <c r="B1999" s="66">
        <v>665</v>
      </c>
      <c r="C1999">
        <f>INDEX('Hex8'!$C$31:$FF$50,F1999,G1999)</f>
        <v>1.3937448237458723</v>
      </c>
      <c r="D1999" s="65">
        <v>1.2049060712630628</v>
      </c>
      <c r="E1999" s="65"/>
      <c r="F1999">
        <f t="shared" si="291"/>
        <v>18</v>
      </c>
      <c r="G1999">
        <f t="shared" si="285"/>
        <v>100</v>
      </c>
    </row>
    <row r="2000" spans="1:7" x14ac:dyDescent="0.55000000000000004">
      <c r="A2000">
        <f t="shared" si="290"/>
        <v>12500</v>
      </c>
      <c r="B2000" s="66">
        <v>665</v>
      </c>
      <c r="C2000">
        <f>INDEX('Hex8'!$C$31:$FF$50,F2000,G2000)</f>
        <v>1.5788835503669283</v>
      </c>
      <c r="D2000" s="65">
        <v>1.3242323335278336</v>
      </c>
      <c r="E2000" s="65"/>
      <c r="F2000">
        <f t="shared" si="291"/>
        <v>19</v>
      </c>
      <c r="G2000">
        <f t="shared" si="285"/>
        <v>100</v>
      </c>
    </row>
    <row r="2001" spans="1:7" x14ac:dyDescent="0.55000000000000004">
      <c r="A2001">
        <f t="shared" si="290"/>
        <v>12500</v>
      </c>
      <c r="B2001" s="66">
        <v>665</v>
      </c>
      <c r="C2001">
        <f>INDEX('Hex8'!$C$31:$FF$50,F2001,G2001)</f>
        <v>1.6211933856253584</v>
      </c>
      <c r="D2001" s="65">
        <v>1.3926930675882432</v>
      </c>
      <c r="E2001" s="65"/>
      <c r="F2001">
        <f t="shared" si="291"/>
        <v>20</v>
      </c>
      <c r="G2001">
        <f t="shared" si="285"/>
        <v>100</v>
      </c>
    </row>
    <row r="2002" spans="1:7" x14ac:dyDescent="0.55000000000000004">
      <c r="A2002">
        <f t="shared" si="290"/>
        <v>12500</v>
      </c>
      <c r="B2002" s="66">
        <v>750</v>
      </c>
      <c r="C2002">
        <f>INDEX('Hex8'!$C$31:$FF$50,F2002,G2002)</f>
        <v>1.2449628985212715</v>
      </c>
      <c r="D2002" s="65">
        <v>1.1947908940445182</v>
      </c>
      <c r="E2002" s="65"/>
      <c r="F2002">
        <v>1</v>
      </c>
      <c r="G2002">
        <f t="shared" si="285"/>
        <v>101</v>
      </c>
    </row>
    <row r="2003" spans="1:7" x14ac:dyDescent="0.55000000000000004">
      <c r="A2003">
        <f t="shared" si="290"/>
        <v>12500</v>
      </c>
      <c r="B2003" s="66">
        <v>750</v>
      </c>
      <c r="C2003">
        <f>INDEX('Hex8'!$C$31:$FF$50,F2003,G2003)</f>
        <v>1.1515135670249794</v>
      </c>
      <c r="D2003" s="65">
        <v>1.0562109337529222</v>
      </c>
      <c r="E2003" s="65"/>
      <c r="F2003">
        <f t="shared" ref="F2003:F2016" si="292">F2002+1</f>
        <v>2</v>
      </c>
      <c r="G2003">
        <f t="shared" si="285"/>
        <v>101</v>
      </c>
    </row>
    <row r="2004" spans="1:7" x14ac:dyDescent="0.55000000000000004">
      <c r="A2004">
        <f t="shared" si="290"/>
        <v>12500</v>
      </c>
      <c r="B2004" s="66">
        <v>750</v>
      </c>
      <c r="C2004">
        <f>INDEX('Hex8'!$C$31:$FF$50,F2004,G2004)</f>
        <v>1.1957802378047793</v>
      </c>
      <c r="D2004" s="65">
        <v>0.98989625500191891</v>
      </c>
      <c r="E2004" s="65"/>
      <c r="F2004">
        <f t="shared" si="292"/>
        <v>3</v>
      </c>
      <c r="G2004">
        <f t="shared" si="285"/>
        <v>101</v>
      </c>
    </row>
    <row r="2005" spans="1:7" x14ac:dyDescent="0.55000000000000004">
      <c r="A2005">
        <f t="shared" si="290"/>
        <v>12500</v>
      </c>
      <c r="B2005" s="66">
        <v>750</v>
      </c>
      <c r="C2005">
        <f>INDEX('Hex8'!$C$31:$FF$50,F2005,G2005)</f>
        <v>1.0377299195266672</v>
      </c>
      <c r="D2005" s="65">
        <v>1.1808089813367004</v>
      </c>
      <c r="E2005" s="65"/>
      <c r="F2005">
        <f t="shared" si="292"/>
        <v>4</v>
      </c>
      <c r="G2005">
        <f t="shared" si="285"/>
        <v>101</v>
      </c>
    </row>
    <row r="2006" spans="1:7" x14ac:dyDescent="0.55000000000000004">
      <c r="A2006">
        <f t="shared" si="290"/>
        <v>12500</v>
      </c>
      <c r="B2006" s="66">
        <v>750</v>
      </c>
      <c r="C2006">
        <f>INDEX('Hex8'!$C$31:$FF$50,F2006,G2006)</f>
        <v>1.3193264288959905</v>
      </c>
      <c r="D2006" s="65">
        <v>1.0094655229912022</v>
      </c>
      <c r="E2006" s="65"/>
      <c r="F2006">
        <f t="shared" si="292"/>
        <v>5</v>
      </c>
      <c r="G2006">
        <f t="shared" si="285"/>
        <v>101</v>
      </c>
    </row>
    <row r="2007" spans="1:7" x14ac:dyDescent="0.55000000000000004">
      <c r="A2007">
        <f t="shared" si="290"/>
        <v>12500</v>
      </c>
      <c r="B2007" s="66">
        <v>750</v>
      </c>
      <c r="C2007">
        <f>INDEX('Hex8'!$C$31:$FF$50,F2007,G2007)</f>
        <v>1.4665206761744245</v>
      </c>
      <c r="D2007" s="65">
        <v>1.3176631134711994</v>
      </c>
      <c r="E2007" s="65"/>
      <c r="F2007">
        <f t="shared" si="292"/>
        <v>6</v>
      </c>
      <c r="G2007">
        <f t="shared" ref="G2007:G2070" si="293">G1987+1</f>
        <v>101</v>
      </c>
    </row>
    <row r="2008" spans="1:7" x14ac:dyDescent="0.55000000000000004">
      <c r="A2008">
        <f t="shared" si="290"/>
        <v>12500</v>
      </c>
      <c r="B2008" s="66">
        <v>750</v>
      </c>
      <c r="C2008">
        <f>INDEX('Hex8'!$C$31:$FF$50,F2008,G2008)</f>
        <v>1.3523662090657329</v>
      </c>
      <c r="D2008" s="65">
        <v>1.3556312282870939</v>
      </c>
      <c r="E2008" s="65"/>
      <c r="F2008">
        <f t="shared" si="292"/>
        <v>7</v>
      </c>
      <c r="G2008">
        <f t="shared" si="293"/>
        <v>101</v>
      </c>
    </row>
    <row r="2009" spans="1:7" x14ac:dyDescent="0.55000000000000004">
      <c r="A2009">
        <f t="shared" si="290"/>
        <v>12500</v>
      </c>
      <c r="B2009" s="66">
        <v>750</v>
      </c>
      <c r="C2009">
        <f>INDEX('Hex8'!$C$31:$FF$50,F2009,G2009)</f>
        <v>1.1545949067982428</v>
      </c>
      <c r="D2009" s="65">
        <v>1.0307302267806293</v>
      </c>
      <c r="E2009" s="65"/>
      <c r="F2009">
        <f t="shared" si="292"/>
        <v>8</v>
      </c>
      <c r="G2009">
        <f t="shared" si="293"/>
        <v>101</v>
      </c>
    </row>
    <row r="2010" spans="1:7" x14ac:dyDescent="0.55000000000000004">
      <c r="A2010">
        <f t="shared" si="290"/>
        <v>12500</v>
      </c>
      <c r="B2010" s="66">
        <v>750</v>
      </c>
      <c r="C2010">
        <f>INDEX('Hex8'!$C$31:$FF$50,F2010,G2010)</f>
        <v>0.87471793641674589</v>
      </c>
      <c r="D2010" s="65">
        <v>0.86606314209154855</v>
      </c>
      <c r="E2010" s="65"/>
      <c r="F2010">
        <f t="shared" si="292"/>
        <v>9</v>
      </c>
      <c r="G2010">
        <f t="shared" si="293"/>
        <v>101</v>
      </c>
    </row>
    <row r="2011" spans="1:7" x14ac:dyDescent="0.55000000000000004">
      <c r="A2011">
        <f t="shared" si="290"/>
        <v>12500</v>
      </c>
      <c r="B2011" s="66">
        <v>750</v>
      </c>
      <c r="C2011">
        <f>INDEX('Hex8'!$C$31:$FF$50,F2011,G2011)</f>
        <v>1.5396734664330982</v>
      </c>
      <c r="D2011" s="65">
        <v>1.1675054151057829</v>
      </c>
      <c r="E2011" s="65"/>
      <c r="F2011">
        <f t="shared" si="292"/>
        <v>10</v>
      </c>
      <c r="G2011">
        <f t="shared" si="293"/>
        <v>101</v>
      </c>
    </row>
    <row r="2012" spans="1:7" x14ac:dyDescent="0.55000000000000004">
      <c r="A2012">
        <f t="shared" si="290"/>
        <v>12500</v>
      </c>
      <c r="B2012" s="66">
        <v>750</v>
      </c>
      <c r="C2012">
        <f>INDEX('Hex8'!$C$31:$FF$50,F2012,G2012)</f>
        <v>1.1066182972416774</v>
      </c>
      <c r="D2012" s="65">
        <v>0.95697774563992144</v>
      </c>
      <c r="E2012" s="65"/>
      <c r="F2012">
        <f t="shared" si="292"/>
        <v>11</v>
      </c>
      <c r="G2012">
        <f t="shared" si="293"/>
        <v>101</v>
      </c>
    </row>
    <row r="2013" spans="1:7" x14ac:dyDescent="0.55000000000000004">
      <c r="A2013">
        <f t="shared" si="290"/>
        <v>12500</v>
      </c>
      <c r="B2013" s="66">
        <v>750</v>
      </c>
      <c r="C2013">
        <f>INDEX('Hex8'!$C$31:$FF$50,F2013,G2013)</f>
        <v>1.5865660393549819</v>
      </c>
      <c r="D2013" s="65">
        <v>1.3460641078796829</v>
      </c>
      <c r="E2013" s="65"/>
      <c r="F2013">
        <f t="shared" si="292"/>
        <v>12</v>
      </c>
      <c r="G2013">
        <f t="shared" si="293"/>
        <v>101</v>
      </c>
    </row>
    <row r="2014" spans="1:7" x14ac:dyDescent="0.55000000000000004">
      <c r="A2014">
        <f t="shared" si="290"/>
        <v>12500</v>
      </c>
      <c r="B2014" s="66">
        <v>750</v>
      </c>
      <c r="C2014">
        <f>INDEX('Hex8'!$C$31:$FF$50,F2014,G2014)</f>
        <v>1.469282568512615</v>
      </c>
      <c r="D2014" s="65">
        <v>1.1672257595055451</v>
      </c>
      <c r="E2014" s="65"/>
      <c r="F2014">
        <f t="shared" si="292"/>
        <v>13</v>
      </c>
      <c r="G2014">
        <f t="shared" si="293"/>
        <v>101</v>
      </c>
    </row>
    <row r="2015" spans="1:7" x14ac:dyDescent="0.55000000000000004">
      <c r="A2015">
        <f t="shared" si="290"/>
        <v>12500</v>
      </c>
      <c r="B2015" s="66">
        <v>750</v>
      </c>
      <c r="C2015">
        <f>INDEX('Hex8'!$C$31:$FF$50,F2015,G2015)</f>
        <v>1.8464704605137732</v>
      </c>
      <c r="D2015" s="65">
        <v>1.5949217285186394</v>
      </c>
      <c r="E2015" s="65"/>
      <c r="F2015">
        <f t="shared" si="292"/>
        <v>14</v>
      </c>
      <c r="G2015">
        <f t="shared" si="293"/>
        <v>101</v>
      </c>
    </row>
    <row r="2016" spans="1:7" x14ac:dyDescent="0.55000000000000004">
      <c r="A2016">
        <f t="shared" si="290"/>
        <v>12500</v>
      </c>
      <c r="B2016" s="66">
        <v>750</v>
      </c>
      <c r="C2016">
        <f>INDEX('Hex8'!$C$31:$FF$50,F2016,G2016)</f>
        <v>1.4619042861854439</v>
      </c>
      <c r="D2016" s="65">
        <v>1.2674407016180753</v>
      </c>
      <c r="E2016" s="65"/>
      <c r="F2016">
        <f t="shared" si="292"/>
        <v>15</v>
      </c>
      <c r="G2016">
        <f t="shared" si="293"/>
        <v>101</v>
      </c>
    </row>
    <row r="2017" spans="1:7" x14ac:dyDescent="0.55000000000000004">
      <c r="A2017">
        <f t="shared" si="290"/>
        <v>12500</v>
      </c>
      <c r="B2017" s="66">
        <v>750</v>
      </c>
      <c r="C2017">
        <f>INDEX('Hex8'!$C$31:$FF$50,F2017,G2017)</f>
        <v>1.0733501223241655</v>
      </c>
      <c r="D2017" s="65">
        <v>0.89488259004612958</v>
      </c>
      <c r="E2017" s="65"/>
      <c r="F2017">
        <f t="shared" ref="F2017:F2021" si="294">F2016+1</f>
        <v>16</v>
      </c>
      <c r="G2017">
        <f t="shared" si="293"/>
        <v>101</v>
      </c>
    </row>
    <row r="2018" spans="1:7" x14ac:dyDescent="0.55000000000000004">
      <c r="A2018">
        <f t="shared" si="290"/>
        <v>12500</v>
      </c>
      <c r="B2018" s="66">
        <v>750</v>
      </c>
      <c r="C2018">
        <f>INDEX('Hex8'!$C$31:$FF$50,F2018,G2018)</f>
        <v>1.5956032941933469</v>
      </c>
      <c r="D2018" s="65">
        <v>1.2750214292717175</v>
      </c>
      <c r="E2018" s="65"/>
      <c r="F2018">
        <f t="shared" si="294"/>
        <v>17</v>
      </c>
      <c r="G2018">
        <f t="shared" si="293"/>
        <v>101</v>
      </c>
    </row>
    <row r="2019" spans="1:7" x14ac:dyDescent="0.55000000000000004">
      <c r="A2019">
        <f t="shared" si="290"/>
        <v>12500</v>
      </c>
      <c r="B2019" s="66">
        <v>750</v>
      </c>
      <c r="C2019">
        <f>INDEX('Hex8'!$C$31:$FF$50,F2019,G2019)</f>
        <v>1.384758060030078</v>
      </c>
      <c r="D2019" s="65">
        <v>1.2049060712630628</v>
      </c>
      <c r="E2019" s="65"/>
      <c r="F2019">
        <f t="shared" si="294"/>
        <v>18</v>
      </c>
      <c r="G2019">
        <f t="shared" si="293"/>
        <v>101</v>
      </c>
    </row>
    <row r="2020" spans="1:7" x14ac:dyDescent="0.55000000000000004">
      <c r="A2020">
        <f t="shared" si="290"/>
        <v>12500</v>
      </c>
      <c r="B2020" s="66">
        <v>750</v>
      </c>
      <c r="C2020">
        <f>INDEX('Hex8'!$C$31:$FF$50,F2020,G2020)</f>
        <v>1.5695468644556818</v>
      </c>
      <c r="D2020" s="65">
        <v>1.3242323335278336</v>
      </c>
      <c r="E2020" s="65"/>
      <c r="F2020">
        <f t="shared" si="294"/>
        <v>19</v>
      </c>
      <c r="G2020">
        <f t="shared" si="293"/>
        <v>101</v>
      </c>
    </row>
    <row r="2021" spans="1:7" x14ac:dyDescent="0.55000000000000004">
      <c r="A2021">
        <f t="shared" si="290"/>
        <v>12500</v>
      </c>
      <c r="B2021" s="66">
        <v>750</v>
      </c>
      <c r="C2021">
        <f>INDEX('Hex8'!$C$31:$FF$50,F2021,G2021)</f>
        <v>1.611682887381013</v>
      </c>
      <c r="D2021" s="65">
        <v>1.3926930675882432</v>
      </c>
      <c r="E2021" s="65"/>
      <c r="F2021">
        <f t="shared" si="294"/>
        <v>20</v>
      </c>
      <c r="G2021">
        <f t="shared" si="293"/>
        <v>101</v>
      </c>
    </row>
    <row r="2022" spans="1:7" x14ac:dyDescent="0.55000000000000004">
      <c r="A2022">
        <f t="shared" si="290"/>
        <v>12500</v>
      </c>
      <c r="B2022" s="66">
        <f>B2002+250</f>
        <v>1000</v>
      </c>
      <c r="C2022">
        <f>INDEX('Hex8'!$C$31:$FF$50,F2022,G2022)</f>
        <v>1.209002674954134</v>
      </c>
      <c r="D2022" s="65">
        <v>1.1947908940445182</v>
      </c>
      <c r="E2022" s="65"/>
      <c r="F2022">
        <v>1</v>
      </c>
      <c r="G2022">
        <f t="shared" si="293"/>
        <v>102</v>
      </c>
    </row>
    <row r="2023" spans="1:7" x14ac:dyDescent="0.55000000000000004">
      <c r="A2023">
        <f t="shared" si="290"/>
        <v>12500</v>
      </c>
      <c r="B2023" s="66">
        <f t="shared" ref="B2023:B2041" si="295">B2003+250</f>
        <v>1000</v>
      </c>
      <c r="C2023">
        <f>INDEX('Hex8'!$C$31:$FF$50,F2023,G2023)</f>
        <v>1.1138145274102318</v>
      </c>
      <c r="D2023" s="65">
        <v>1.0562109337529222</v>
      </c>
      <c r="E2023" s="65"/>
      <c r="F2023">
        <f t="shared" ref="F2023:F2036" si="296">F2022+1</f>
        <v>2</v>
      </c>
      <c r="G2023">
        <f t="shared" si="293"/>
        <v>102</v>
      </c>
    </row>
    <row r="2024" spans="1:7" x14ac:dyDescent="0.55000000000000004">
      <c r="A2024">
        <f t="shared" si="290"/>
        <v>12500</v>
      </c>
      <c r="B2024" s="66">
        <f t="shared" si="295"/>
        <v>1000</v>
      </c>
      <c r="C2024">
        <f>INDEX('Hex8'!$C$31:$FF$50,F2024,G2024)</f>
        <v>1.159452134438705</v>
      </c>
      <c r="D2024" s="65">
        <v>0.98989625500191891</v>
      </c>
      <c r="E2024" s="65"/>
      <c r="F2024">
        <f t="shared" si="296"/>
        <v>3</v>
      </c>
      <c r="G2024">
        <f t="shared" si="293"/>
        <v>102</v>
      </c>
    </row>
    <row r="2025" spans="1:7" x14ac:dyDescent="0.55000000000000004">
      <c r="A2025">
        <f t="shared" si="290"/>
        <v>12500</v>
      </c>
      <c r="B2025" s="66">
        <f t="shared" si="295"/>
        <v>1000</v>
      </c>
      <c r="C2025">
        <f>INDEX('Hex8'!$C$31:$FF$50,F2025,G2025)</f>
        <v>1.009630708400459</v>
      </c>
      <c r="D2025" s="65">
        <v>1.1808089813367004</v>
      </c>
      <c r="E2025" s="65"/>
      <c r="F2025">
        <f t="shared" si="296"/>
        <v>4</v>
      </c>
      <c r="G2025">
        <f t="shared" si="293"/>
        <v>102</v>
      </c>
    </row>
    <row r="2026" spans="1:7" x14ac:dyDescent="0.55000000000000004">
      <c r="A2026">
        <f t="shared" si="290"/>
        <v>12500</v>
      </c>
      <c r="B2026" s="66">
        <f t="shared" si="295"/>
        <v>1000</v>
      </c>
      <c r="C2026">
        <f>INDEX('Hex8'!$C$31:$FF$50,F2026,G2026)</f>
        <v>1.2744348786491839</v>
      </c>
      <c r="D2026" s="65">
        <v>1.0094655229912022</v>
      </c>
      <c r="E2026" s="65"/>
      <c r="F2026">
        <f t="shared" si="296"/>
        <v>5</v>
      </c>
      <c r="G2026">
        <f t="shared" si="293"/>
        <v>102</v>
      </c>
    </row>
    <row r="2027" spans="1:7" x14ac:dyDescent="0.55000000000000004">
      <c r="A2027">
        <f t="shared" si="290"/>
        <v>12500</v>
      </c>
      <c r="B2027" s="66">
        <f t="shared" si="295"/>
        <v>1000</v>
      </c>
      <c r="C2027">
        <f>INDEX('Hex8'!$C$31:$FF$50,F2027,G2027)</f>
        <v>1.4289107148666365</v>
      </c>
      <c r="D2027" s="65">
        <v>1.3176631134711994</v>
      </c>
      <c r="E2027" s="65"/>
      <c r="F2027">
        <f t="shared" si="296"/>
        <v>6</v>
      </c>
      <c r="G2027">
        <f t="shared" si="293"/>
        <v>102</v>
      </c>
    </row>
    <row r="2028" spans="1:7" x14ac:dyDescent="0.55000000000000004">
      <c r="A2028">
        <f t="shared" si="290"/>
        <v>12500</v>
      </c>
      <c r="B2028" s="66">
        <f t="shared" si="295"/>
        <v>1000</v>
      </c>
      <c r="C2028">
        <f>INDEX('Hex8'!$C$31:$FF$50,F2028,G2028)</f>
        <v>1.3142454693829493</v>
      </c>
      <c r="D2028" s="65">
        <v>1.3556312282870939</v>
      </c>
      <c r="E2028" s="65"/>
      <c r="F2028">
        <f t="shared" si="296"/>
        <v>7</v>
      </c>
      <c r="G2028">
        <f t="shared" si="293"/>
        <v>102</v>
      </c>
    </row>
    <row r="2029" spans="1:7" x14ac:dyDescent="0.55000000000000004">
      <c r="A2029">
        <f t="shared" si="290"/>
        <v>12500</v>
      </c>
      <c r="B2029" s="66">
        <f t="shared" si="295"/>
        <v>1000</v>
      </c>
      <c r="C2029">
        <f>INDEX('Hex8'!$C$31:$FF$50,F2029,G2029)</f>
        <v>1.1216385914618092</v>
      </c>
      <c r="D2029" s="65">
        <v>1.0307302267806293</v>
      </c>
      <c r="E2029" s="65"/>
      <c r="F2029">
        <f t="shared" si="296"/>
        <v>8</v>
      </c>
      <c r="G2029">
        <f t="shared" si="293"/>
        <v>102</v>
      </c>
    </row>
    <row r="2030" spans="1:7" x14ac:dyDescent="0.55000000000000004">
      <c r="A2030">
        <f t="shared" si="290"/>
        <v>12500</v>
      </c>
      <c r="B2030" s="66">
        <f t="shared" si="295"/>
        <v>1000</v>
      </c>
      <c r="C2030">
        <f>INDEX('Hex8'!$C$31:$FF$50,F2030,G2030)</f>
        <v>0.8487997789193944</v>
      </c>
      <c r="D2030" s="65">
        <v>0.86606314209154855</v>
      </c>
      <c r="E2030" s="65"/>
      <c r="F2030">
        <f t="shared" si="296"/>
        <v>9</v>
      </c>
      <c r="G2030">
        <f t="shared" si="293"/>
        <v>102</v>
      </c>
    </row>
    <row r="2031" spans="1:7" x14ac:dyDescent="0.55000000000000004">
      <c r="A2031">
        <f t="shared" si="290"/>
        <v>12500</v>
      </c>
      <c r="B2031" s="66">
        <f t="shared" si="295"/>
        <v>1000</v>
      </c>
      <c r="C2031">
        <f>INDEX('Hex8'!$C$31:$FF$50,F2031,G2031)</f>
        <v>1.4860349839779372</v>
      </c>
      <c r="D2031" s="65">
        <v>1.1675054151057829</v>
      </c>
      <c r="E2031" s="65"/>
      <c r="F2031">
        <f t="shared" si="296"/>
        <v>10</v>
      </c>
      <c r="G2031">
        <f t="shared" si="293"/>
        <v>102</v>
      </c>
    </row>
    <row r="2032" spans="1:7" x14ac:dyDescent="0.55000000000000004">
      <c r="A2032">
        <f t="shared" si="290"/>
        <v>12500</v>
      </c>
      <c r="B2032" s="66">
        <f t="shared" si="295"/>
        <v>1000</v>
      </c>
      <c r="C2032">
        <f>INDEX('Hex8'!$C$31:$FF$50,F2032,G2032)</f>
        <v>1.0651357358455602</v>
      </c>
      <c r="D2032" s="65">
        <v>0.95697774563992144</v>
      </c>
      <c r="E2032" s="65"/>
      <c r="F2032">
        <f t="shared" si="296"/>
        <v>11</v>
      </c>
      <c r="G2032">
        <f t="shared" si="293"/>
        <v>102</v>
      </c>
    </row>
    <row r="2033" spans="1:7" x14ac:dyDescent="0.55000000000000004">
      <c r="A2033">
        <f t="shared" si="290"/>
        <v>12500</v>
      </c>
      <c r="B2033" s="66">
        <f t="shared" si="295"/>
        <v>1000</v>
      </c>
      <c r="C2033">
        <f>INDEX('Hex8'!$C$31:$FF$50,F2033,G2033)</f>
        <v>1.5314672619549443</v>
      </c>
      <c r="D2033" s="65">
        <v>1.3460641078796829</v>
      </c>
      <c r="E2033" s="65"/>
      <c r="F2033">
        <f t="shared" si="296"/>
        <v>12</v>
      </c>
      <c r="G2033">
        <f t="shared" si="293"/>
        <v>102</v>
      </c>
    </row>
    <row r="2034" spans="1:7" x14ac:dyDescent="0.55000000000000004">
      <c r="A2034">
        <f t="shared" si="290"/>
        <v>12500</v>
      </c>
      <c r="B2034" s="66">
        <f t="shared" si="295"/>
        <v>1000</v>
      </c>
      <c r="C2034">
        <f>INDEX('Hex8'!$C$31:$FF$50,F2034,G2034)</f>
        <v>1.4214221587378542</v>
      </c>
      <c r="D2034" s="65">
        <v>1.1672257595055451</v>
      </c>
      <c r="E2034" s="65"/>
      <c r="F2034">
        <f t="shared" si="296"/>
        <v>13</v>
      </c>
      <c r="G2034">
        <f t="shared" si="293"/>
        <v>102</v>
      </c>
    </row>
    <row r="2035" spans="1:7" x14ac:dyDescent="0.55000000000000004">
      <c r="A2035">
        <f t="shared" si="290"/>
        <v>12500</v>
      </c>
      <c r="B2035" s="66">
        <f t="shared" si="295"/>
        <v>1000</v>
      </c>
      <c r="C2035">
        <f>INDEX('Hex8'!$C$31:$FF$50,F2035,G2035)</f>
        <v>1.7855196061527818</v>
      </c>
      <c r="D2035" s="65">
        <v>1.5949217285186394</v>
      </c>
      <c r="E2035" s="65"/>
      <c r="F2035">
        <f t="shared" si="296"/>
        <v>14</v>
      </c>
      <c r="G2035">
        <f t="shared" si="293"/>
        <v>102</v>
      </c>
    </row>
    <row r="2036" spans="1:7" x14ac:dyDescent="0.55000000000000004">
      <c r="A2036">
        <f t="shared" si="290"/>
        <v>12500</v>
      </c>
      <c r="B2036" s="66">
        <f t="shared" si="295"/>
        <v>1000</v>
      </c>
      <c r="C2036">
        <f>INDEX('Hex8'!$C$31:$FF$50,F2036,G2036)</f>
        <v>1.4130089278455016</v>
      </c>
      <c r="D2036" s="65">
        <v>1.2674407016180753</v>
      </c>
      <c r="E2036" s="65"/>
      <c r="F2036">
        <f t="shared" si="296"/>
        <v>15</v>
      </c>
      <c r="G2036">
        <f t="shared" si="293"/>
        <v>102</v>
      </c>
    </row>
    <row r="2037" spans="1:7" x14ac:dyDescent="0.55000000000000004">
      <c r="A2037">
        <f t="shared" si="290"/>
        <v>12500</v>
      </c>
      <c r="B2037" s="66">
        <f t="shared" si="295"/>
        <v>1000</v>
      </c>
      <c r="C2037">
        <f>INDEX('Hex8'!$C$31:$FF$50,F2037,G2037)</f>
        <v>1.0409284772185092</v>
      </c>
      <c r="D2037" s="65">
        <v>0.89488259004612958</v>
      </c>
      <c r="E2037" s="65"/>
      <c r="F2037">
        <f t="shared" ref="F2037:F2041" si="297">F2036+1</f>
        <v>16</v>
      </c>
      <c r="G2037">
        <f t="shared" si="293"/>
        <v>102</v>
      </c>
    </row>
    <row r="2038" spans="1:7" x14ac:dyDescent="0.55000000000000004">
      <c r="A2038">
        <f t="shared" si="290"/>
        <v>12500</v>
      </c>
      <c r="B2038" s="66">
        <f t="shared" si="295"/>
        <v>1000</v>
      </c>
      <c r="C2038">
        <f>INDEX('Hex8'!$C$31:$FF$50,F2038,G2038)</f>
        <v>1.5363529897041914</v>
      </c>
      <c r="D2038" s="65">
        <v>1.2750214292717175</v>
      </c>
      <c r="E2038" s="65"/>
      <c r="F2038">
        <f t="shared" si="297"/>
        <v>17</v>
      </c>
      <c r="G2038">
        <f t="shared" si="293"/>
        <v>102</v>
      </c>
    </row>
    <row r="2039" spans="1:7" x14ac:dyDescent="0.55000000000000004">
      <c r="A2039">
        <f t="shared" si="290"/>
        <v>12500</v>
      </c>
      <c r="B2039" s="66">
        <f t="shared" si="295"/>
        <v>1000</v>
      </c>
      <c r="C2039">
        <f>INDEX('Hex8'!$C$31:$FF$50,F2039,G2039)</f>
        <v>1.3369669427459197</v>
      </c>
      <c r="D2039" s="65">
        <v>1.2049060712630628</v>
      </c>
      <c r="E2039" s="65"/>
      <c r="F2039">
        <f t="shared" si="297"/>
        <v>18</v>
      </c>
      <c r="G2039">
        <f t="shared" si="293"/>
        <v>102</v>
      </c>
    </row>
    <row r="2040" spans="1:7" x14ac:dyDescent="0.55000000000000004">
      <c r="A2040">
        <f t="shared" si="290"/>
        <v>12500</v>
      </c>
      <c r="B2040" s="66">
        <f t="shared" si="295"/>
        <v>1000</v>
      </c>
      <c r="C2040">
        <f>INDEX('Hex8'!$C$31:$FF$50,F2040,G2040)</f>
        <v>1.5153155641428699</v>
      </c>
      <c r="D2040" s="65">
        <v>1.3242323335278336</v>
      </c>
      <c r="E2040" s="65"/>
      <c r="F2040">
        <f t="shared" si="297"/>
        <v>19</v>
      </c>
      <c r="G2040">
        <f t="shared" si="293"/>
        <v>102</v>
      </c>
    </row>
    <row r="2041" spans="1:7" x14ac:dyDescent="0.55000000000000004">
      <c r="A2041">
        <f t="shared" si="290"/>
        <v>12500</v>
      </c>
      <c r="B2041" s="66">
        <f t="shared" si="295"/>
        <v>1000</v>
      </c>
      <c r="C2041">
        <f>INDEX('Hex8'!$C$31:$FF$50,F2041,G2041)</f>
        <v>1.5468690005344292</v>
      </c>
      <c r="D2041" s="65">
        <v>1.3926930675882432</v>
      </c>
      <c r="E2041" s="65"/>
      <c r="F2041">
        <f t="shared" si="297"/>
        <v>20</v>
      </c>
      <c r="G2041">
        <f t="shared" si="293"/>
        <v>102</v>
      </c>
    </row>
    <row r="2042" spans="1:7" x14ac:dyDescent="0.55000000000000004">
      <c r="A2042">
        <f t="shared" si="290"/>
        <v>12500</v>
      </c>
      <c r="B2042" s="66">
        <f t="shared" ref="B2042:B2105" si="298">B2022+50</f>
        <v>1050</v>
      </c>
      <c r="C2042">
        <f>INDEX('Hex8'!$C$31:$FF$50,F2042,G2042)</f>
        <v>1.1943287186309197</v>
      </c>
      <c r="D2042" s="65">
        <v>1.1947908940445182</v>
      </c>
      <c r="E2042" s="65"/>
      <c r="F2042">
        <v>1</v>
      </c>
      <c r="G2042">
        <f t="shared" si="293"/>
        <v>103</v>
      </c>
    </row>
    <row r="2043" spans="1:7" x14ac:dyDescent="0.55000000000000004">
      <c r="A2043">
        <f t="shared" si="290"/>
        <v>12500</v>
      </c>
      <c r="B2043" s="66">
        <f t="shared" si="298"/>
        <v>1050</v>
      </c>
      <c r="C2043">
        <f>INDEX('Hex8'!$C$31:$FF$50,F2043,G2043)</f>
        <v>1.0980935499835056</v>
      </c>
      <c r="D2043" s="65">
        <v>1.0562109337529222</v>
      </c>
      <c r="E2043" s="65"/>
      <c r="F2043">
        <f t="shared" ref="F2043:F2056" si="299">F2042+1</f>
        <v>2</v>
      </c>
      <c r="G2043">
        <f t="shared" si="293"/>
        <v>103</v>
      </c>
    </row>
    <row r="2044" spans="1:7" x14ac:dyDescent="0.55000000000000004">
      <c r="A2044">
        <f t="shared" si="290"/>
        <v>12500</v>
      </c>
      <c r="B2044" s="66">
        <f t="shared" si="298"/>
        <v>1050</v>
      </c>
      <c r="C2044">
        <f>INDEX('Hex8'!$C$31:$FF$50,F2044,G2044)</f>
        <v>1.1419436478325415</v>
      </c>
      <c r="D2044" s="65">
        <v>0.98989625500191891</v>
      </c>
      <c r="E2044" s="65"/>
      <c r="F2044">
        <f t="shared" si="299"/>
        <v>3</v>
      </c>
      <c r="G2044">
        <f t="shared" si="293"/>
        <v>103</v>
      </c>
    </row>
    <row r="2045" spans="1:7" x14ac:dyDescent="0.55000000000000004">
      <c r="A2045">
        <f t="shared" si="290"/>
        <v>12500</v>
      </c>
      <c r="B2045" s="66">
        <f t="shared" si="298"/>
        <v>1050</v>
      </c>
      <c r="C2045">
        <f>INDEX('Hex8'!$C$31:$FF$50,F2045,G2045)</f>
        <v>0.99822522138976633</v>
      </c>
      <c r="D2045" s="65">
        <v>1.1808089813367004</v>
      </c>
      <c r="E2045" s="65"/>
      <c r="F2045">
        <f t="shared" si="299"/>
        <v>4</v>
      </c>
      <c r="G2045">
        <f t="shared" si="293"/>
        <v>103</v>
      </c>
    </row>
    <row r="2046" spans="1:7" x14ac:dyDescent="0.55000000000000004">
      <c r="A2046">
        <f t="shared" si="290"/>
        <v>12500</v>
      </c>
      <c r="B2046" s="66">
        <f t="shared" si="298"/>
        <v>1050</v>
      </c>
      <c r="C2046">
        <f>INDEX('Hex8'!$C$31:$FF$50,F2046,G2046)</f>
        <v>1.2531462842708931</v>
      </c>
      <c r="D2046" s="65">
        <v>1.0094655229912022</v>
      </c>
      <c r="E2046" s="65"/>
      <c r="F2046">
        <f t="shared" si="299"/>
        <v>5</v>
      </c>
      <c r="G2046">
        <f t="shared" si="293"/>
        <v>103</v>
      </c>
    </row>
    <row r="2047" spans="1:7" x14ac:dyDescent="0.55000000000000004">
      <c r="A2047">
        <f t="shared" si="290"/>
        <v>12500</v>
      </c>
      <c r="B2047" s="66">
        <f t="shared" si="298"/>
        <v>1050</v>
      </c>
      <c r="C2047">
        <f>INDEX('Hex8'!$C$31:$FF$50,F2047,G2047)</f>
        <v>1.4129496153829191</v>
      </c>
      <c r="D2047" s="65">
        <v>1.3176631134711994</v>
      </c>
      <c r="E2047" s="65"/>
      <c r="F2047">
        <f t="shared" si="299"/>
        <v>6</v>
      </c>
      <c r="G2047">
        <f t="shared" si="293"/>
        <v>103</v>
      </c>
    </row>
    <row r="2048" spans="1:7" x14ac:dyDescent="0.55000000000000004">
      <c r="A2048">
        <f t="shared" si="290"/>
        <v>12500</v>
      </c>
      <c r="B2048" s="66">
        <f t="shared" si="298"/>
        <v>1050</v>
      </c>
      <c r="C2048">
        <f>INDEX('Hex8'!$C$31:$FF$50,F2048,G2048)</f>
        <v>1.298921782472696</v>
      </c>
      <c r="D2048" s="65">
        <v>1.3556312282870939</v>
      </c>
      <c r="E2048" s="65"/>
      <c r="F2048">
        <f t="shared" si="299"/>
        <v>7</v>
      </c>
      <c r="G2048">
        <f t="shared" si="293"/>
        <v>103</v>
      </c>
    </row>
    <row r="2049" spans="1:7" x14ac:dyDescent="0.55000000000000004">
      <c r="A2049">
        <f t="shared" si="290"/>
        <v>12500</v>
      </c>
      <c r="B2049" s="66">
        <f t="shared" si="298"/>
        <v>1050</v>
      </c>
      <c r="C2049">
        <f>INDEX('Hex8'!$C$31:$FF$50,F2049,G2049)</f>
        <v>1.1065343258615863</v>
      </c>
      <c r="D2049" s="65">
        <v>1.0307302267806293</v>
      </c>
      <c r="E2049" s="65"/>
      <c r="F2049">
        <f t="shared" si="299"/>
        <v>8</v>
      </c>
      <c r="G2049">
        <f t="shared" si="293"/>
        <v>103</v>
      </c>
    </row>
    <row r="2050" spans="1:7" x14ac:dyDescent="0.55000000000000004">
      <c r="A2050">
        <f t="shared" si="290"/>
        <v>12500</v>
      </c>
      <c r="B2050" s="66">
        <f t="shared" si="298"/>
        <v>1050</v>
      </c>
      <c r="C2050">
        <f>INDEX('Hex8'!$C$31:$FF$50,F2050,G2050)</f>
        <v>0.83812040012673705</v>
      </c>
      <c r="D2050" s="65">
        <v>0.86606314209154855</v>
      </c>
      <c r="E2050" s="65"/>
      <c r="F2050">
        <f t="shared" si="299"/>
        <v>9</v>
      </c>
      <c r="G2050">
        <f t="shared" si="293"/>
        <v>103</v>
      </c>
    </row>
    <row r="2051" spans="1:7" x14ac:dyDescent="0.55000000000000004">
      <c r="A2051">
        <f t="shared" ref="A2051:A2114" si="300">A1731+1250</f>
        <v>12500</v>
      </c>
      <c r="B2051" s="66">
        <f t="shared" si="298"/>
        <v>1050</v>
      </c>
      <c r="C2051">
        <f>INDEX('Hex8'!$C$31:$FF$50,F2051,G2051)</f>
        <v>1.4540246194864255</v>
      </c>
      <c r="D2051" s="65">
        <v>1.1675054151057829</v>
      </c>
      <c r="E2051" s="65"/>
      <c r="F2051">
        <f t="shared" si="299"/>
        <v>10</v>
      </c>
      <c r="G2051">
        <f t="shared" si="293"/>
        <v>103</v>
      </c>
    </row>
    <row r="2052" spans="1:7" x14ac:dyDescent="0.55000000000000004">
      <c r="A2052">
        <f t="shared" si="300"/>
        <v>12500</v>
      </c>
      <c r="B2052" s="66">
        <f t="shared" si="298"/>
        <v>1050</v>
      </c>
      <c r="C2052">
        <f>INDEX('Hex8'!$C$31:$FF$50,F2052,G2052)</f>
        <v>1.0414179653764215</v>
      </c>
      <c r="D2052" s="65">
        <v>0.95697774563992144</v>
      </c>
      <c r="E2052" s="65"/>
      <c r="F2052">
        <f t="shared" si="299"/>
        <v>11</v>
      </c>
      <c r="G2052">
        <f t="shared" si="293"/>
        <v>103</v>
      </c>
    </row>
    <row r="2053" spans="1:7" x14ac:dyDescent="0.55000000000000004">
      <c r="A2053">
        <f t="shared" si="300"/>
        <v>12500</v>
      </c>
      <c r="B2053" s="66">
        <f t="shared" si="298"/>
        <v>1050</v>
      </c>
      <c r="C2053">
        <f>INDEX('Hex8'!$C$31:$FF$50,F2053,G2053)</f>
        <v>1.5011056063197969</v>
      </c>
      <c r="D2053" s="65">
        <v>1.3460641078796829</v>
      </c>
      <c r="E2053" s="65"/>
      <c r="F2053">
        <f t="shared" si="299"/>
        <v>12</v>
      </c>
      <c r="G2053">
        <f t="shared" si="293"/>
        <v>103</v>
      </c>
    </row>
    <row r="2054" spans="1:7" x14ac:dyDescent="0.55000000000000004">
      <c r="A2054">
        <f t="shared" si="300"/>
        <v>12500</v>
      </c>
      <c r="B2054" s="66">
        <f t="shared" si="298"/>
        <v>1050</v>
      </c>
      <c r="C2054">
        <f>INDEX('Hex8'!$C$31:$FF$50,F2054,G2054)</f>
        <v>1.3972032313087173</v>
      </c>
      <c r="D2054" s="65">
        <v>1.1672257595055451</v>
      </c>
      <c r="E2054" s="65"/>
      <c r="F2054">
        <f t="shared" si="299"/>
        <v>13</v>
      </c>
      <c r="G2054">
        <f t="shared" si="293"/>
        <v>103</v>
      </c>
    </row>
    <row r="2055" spans="1:7" x14ac:dyDescent="0.55000000000000004">
      <c r="A2055">
        <f t="shared" si="300"/>
        <v>12500</v>
      </c>
      <c r="B2055" s="66">
        <f t="shared" si="298"/>
        <v>1050</v>
      </c>
      <c r="C2055">
        <f>INDEX('Hex8'!$C$31:$FF$50,F2055,G2055)</f>
        <v>1.7561255667004623</v>
      </c>
      <c r="D2055" s="65">
        <v>1.5949217285186394</v>
      </c>
      <c r="E2055" s="65"/>
      <c r="F2055">
        <f t="shared" si="299"/>
        <v>14</v>
      </c>
      <c r="G2055">
        <f t="shared" si="293"/>
        <v>103</v>
      </c>
    </row>
    <row r="2056" spans="1:7" x14ac:dyDescent="0.55000000000000004">
      <c r="A2056">
        <f t="shared" si="300"/>
        <v>12500</v>
      </c>
      <c r="B2056" s="66">
        <f t="shared" si="298"/>
        <v>1050</v>
      </c>
      <c r="C2056">
        <f>INDEX('Hex8'!$C$31:$FF$50,F2056,G2056)</f>
        <v>1.3896289698987101</v>
      </c>
      <c r="D2056" s="65">
        <v>1.2674407016180753</v>
      </c>
      <c r="E2056" s="65"/>
      <c r="F2056">
        <f t="shared" si="299"/>
        <v>15</v>
      </c>
      <c r="G2056">
        <f t="shared" si="293"/>
        <v>103</v>
      </c>
    </row>
    <row r="2057" spans="1:7" x14ac:dyDescent="0.55000000000000004">
      <c r="A2057">
        <f t="shared" si="300"/>
        <v>12500</v>
      </c>
      <c r="B2057" s="66">
        <f t="shared" si="298"/>
        <v>1050</v>
      </c>
      <c r="C2057">
        <f>INDEX('Hex8'!$C$31:$FF$50,F2057,G2057)</f>
        <v>1.0260221839299446</v>
      </c>
      <c r="D2057" s="65">
        <v>0.89488259004612958</v>
      </c>
      <c r="E2057" s="65"/>
      <c r="F2057">
        <f t="shared" ref="F2057:F2061" si="301">F2056+1</f>
        <v>16</v>
      </c>
      <c r="G2057">
        <f t="shared" si="293"/>
        <v>103</v>
      </c>
    </row>
    <row r="2058" spans="1:7" x14ac:dyDescent="0.55000000000000004">
      <c r="A2058">
        <f t="shared" si="300"/>
        <v>12500</v>
      </c>
      <c r="B2058" s="66">
        <f t="shared" si="298"/>
        <v>1050</v>
      </c>
      <c r="C2058">
        <f>INDEX('Hex8'!$C$31:$FF$50,F2058,G2058)</f>
        <v>1.5079741297603804</v>
      </c>
      <c r="D2058" s="65">
        <v>1.2750214292717175</v>
      </c>
      <c r="E2058" s="65"/>
      <c r="F2058">
        <f t="shared" si="301"/>
        <v>17</v>
      </c>
      <c r="G2058">
        <f t="shared" si="293"/>
        <v>103</v>
      </c>
    </row>
    <row r="2059" spans="1:7" x14ac:dyDescent="0.55000000000000004">
      <c r="A2059">
        <f t="shared" si="300"/>
        <v>12500</v>
      </c>
      <c r="B2059" s="66">
        <f t="shared" si="298"/>
        <v>1050</v>
      </c>
      <c r="C2059">
        <f>INDEX('Hex8'!$C$31:$FF$50,F2059,G2059)</f>
        <v>1.3139703417427357</v>
      </c>
      <c r="D2059" s="65">
        <v>1.2049060712630628</v>
      </c>
      <c r="E2059" s="65"/>
      <c r="F2059">
        <f t="shared" si="301"/>
        <v>18</v>
      </c>
      <c r="G2059">
        <f t="shared" si="293"/>
        <v>103</v>
      </c>
    </row>
    <row r="2060" spans="1:7" x14ac:dyDescent="0.55000000000000004">
      <c r="A2060">
        <f t="shared" si="300"/>
        <v>12500</v>
      </c>
      <c r="B2060" s="66">
        <f t="shared" si="298"/>
        <v>1050</v>
      </c>
      <c r="C2060">
        <f>INDEX('Hex8'!$C$31:$FF$50,F2060,G2060)</f>
        <v>1.486910113119156</v>
      </c>
      <c r="D2060" s="65">
        <v>1.3242323335278336</v>
      </c>
      <c r="E2060" s="65"/>
      <c r="F2060">
        <f t="shared" si="301"/>
        <v>19</v>
      </c>
      <c r="G2060">
        <f t="shared" si="293"/>
        <v>103</v>
      </c>
    </row>
    <row r="2061" spans="1:7" x14ac:dyDescent="0.55000000000000004">
      <c r="A2061">
        <f t="shared" si="300"/>
        <v>12500</v>
      </c>
      <c r="B2061" s="66">
        <f t="shared" si="298"/>
        <v>1050</v>
      </c>
      <c r="C2061">
        <f>INDEX('Hex8'!$C$31:$FF$50,F2061,G2061)</f>
        <v>1.5075397961365051</v>
      </c>
      <c r="D2061" s="65">
        <v>1.3926930675882432</v>
      </c>
      <c r="E2061" s="65"/>
      <c r="F2061">
        <f t="shared" si="301"/>
        <v>20</v>
      </c>
      <c r="G2061">
        <f t="shared" si="293"/>
        <v>103</v>
      </c>
    </row>
    <row r="2062" spans="1:7" x14ac:dyDescent="0.55000000000000004">
      <c r="A2062">
        <f t="shared" si="300"/>
        <v>12500</v>
      </c>
      <c r="B2062" s="66">
        <f t="shared" si="298"/>
        <v>1100</v>
      </c>
      <c r="C2062">
        <f>INDEX('Hex8'!$C$31:$FF$50,F2062,G2062)</f>
        <v>1.1532596342989589</v>
      </c>
      <c r="D2062" s="65">
        <v>1.1947908940445182</v>
      </c>
      <c r="E2062" s="65"/>
      <c r="F2062">
        <v>1</v>
      </c>
      <c r="G2062">
        <f t="shared" si="293"/>
        <v>104</v>
      </c>
    </row>
    <row r="2063" spans="1:7" x14ac:dyDescent="0.55000000000000004">
      <c r="A2063">
        <f t="shared" si="300"/>
        <v>12500</v>
      </c>
      <c r="B2063" s="66">
        <f t="shared" si="298"/>
        <v>1100</v>
      </c>
      <c r="C2063">
        <f>INDEX('Hex8'!$C$31:$FF$50,F2063,G2063)</f>
        <v>1.0548453616041551</v>
      </c>
      <c r="D2063" s="65">
        <v>1.0562109337529222</v>
      </c>
      <c r="E2063" s="65"/>
      <c r="F2063">
        <f t="shared" ref="F2063:F2076" si="302">F2062+1</f>
        <v>2</v>
      </c>
      <c r="G2063">
        <f t="shared" si="293"/>
        <v>104</v>
      </c>
    </row>
    <row r="2064" spans="1:7" x14ac:dyDescent="0.55000000000000004">
      <c r="A2064">
        <f t="shared" si="300"/>
        <v>12500</v>
      </c>
      <c r="B2064" s="66">
        <f t="shared" si="298"/>
        <v>1100</v>
      </c>
      <c r="C2064">
        <f>INDEX('Hex8'!$C$31:$FF$50,F2064,G2064)</f>
        <v>1.0898329038648773</v>
      </c>
      <c r="D2064" s="65">
        <v>0.98989625500191891</v>
      </c>
      <c r="E2064" s="65"/>
      <c r="F2064">
        <f t="shared" si="302"/>
        <v>3</v>
      </c>
      <c r="G2064">
        <f t="shared" si="293"/>
        <v>104</v>
      </c>
    </row>
    <row r="2065" spans="1:7" x14ac:dyDescent="0.55000000000000004">
      <c r="A2065">
        <f t="shared" si="300"/>
        <v>12500</v>
      </c>
      <c r="B2065" s="66">
        <f t="shared" si="298"/>
        <v>1100</v>
      </c>
      <c r="C2065">
        <f>INDEX('Hex8'!$C$31:$FF$50,F2065,G2065)</f>
        <v>0.96568791960052391</v>
      </c>
      <c r="D2065" s="65">
        <v>1.1808089813367004</v>
      </c>
      <c r="E2065" s="65"/>
      <c r="F2065">
        <f t="shared" si="302"/>
        <v>4</v>
      </c>
      <c r="G2065">
        <f t="shared" si="293"/>
        <v>104</v>
      </c>
    </row>
    <row r="2066" spans="1:7" x14ac:dyDescent="0.55000000000000004">
      <c r="A2066">
        <f t="shared" si="300"/>
        <v>12500</v>
      </c>
      <c r="B2066" s="66">
        <f t="shared" si="298"/>
        <v>1100</v>
      </c>
      <c r="C2066">
        <f>INDEX('Hex8'!$C$31:$FF$50,F2066,G2066)</f>
        <v>1.1915584615990575</v>
      </c>
      <c r="D2066" s="65">
        <v>1.0094655229912022</v>
      </c>
      <c r="E2066" s="65"/>
      <c r="F2066">
        <f t="shared" si="302"/>
        <v>5</v>
      </c>
      <c r="G2066">
        <f t="shared" si="293"/>
        <v>104</v>
      </c>
    </row>
    <row r="2067" spans="1:7" x14ac:dyDescent="0.55000000000000004">
      <c r="A2067">
        <f t="shared" si="300"/>
        <v>12500</v>
      </c>
      <c r="B2067" s="66">
        <f t="shared" si="298"/>
        <v>1100</v>
      </c>
      <c r="C2067">
        <f>INDEX('Hex8'!$C$31:$FF$50,F2067,G2067)</f>
        <v>1.3685161197984013</v>
      </c>
      <c r="D2067" s="65">
        <v>1.3176631134711994</v>
      </c>
      <c r="E2067" s="65"/>
      <c r="F2067">
        <f t="shared" si="302"/>
        <v>6</v>
      </c>
      <c r="G2067">
        <f t="shared" si="293"/>
        <v>104</v>
      </c>
    </row>
    <row r="2068" spans="1:7" x14ac:dyDescent="0.55000000000000004">
      <c r="A2068">
        <f t="shared" si="300"/>
        <v>12500</v>
      </c>
      <c r="B2068" s="66">
        <f t="shared" si="298"/>
        <v>1100</v>
      </c>
      <c r="C2068">
        <f>INDEX('Hex8'!$C$31:$FF$50,F2068,G2068)</f>
        <v>1.2548411678936526</v>
      </c>
      <c r="D2068" s="65">
        <v>1.3556312282870939</v>
      </c>
      <c r="E2068" s="65"/>
      <c r="F2068">
        <f t="shared" si="302"/>
        <v>7</v>
      </c>
      <c r="G2068">
        <f t="shared" si="293"/>
        <v>104</v>
      </c>
    </row>
    <row r="2069" spans="1:7" x14ac:dyDescent="0.55000000000000004">
      <c r="A2069">
        <f t="shared" si="300"/>
        <v>12500</v>
      </c>
      <c r="B2069" s="66">
        <f t="shared" si="298"/>
        <v>1100</v>
      </c>
      <c r="C2069">
        <f>INDEX('Hex8'!$C$31:$FF$50,F2069,G2069)</f>
        <v>1.0603767122264058</v>
      </c>
      <c r="D2069" s="65">
        <v>1.0307302267806293</v>
      </c>
      <c r="E2069" s="65"/>
      <c r="F2069">
        <f t="shared" si="302"/>
        <v>8</v>
      </c>
      <c r="G2069">
        <f t="shared" si="293"/>
        <v>104</v>
      </c>
    </row>
    <row r="2070" spans="1:7" x14ac:dyDescent="0.55000000000000004">
      <c r="A2070">
        <f t="shared" si="300"/>
        <v>12500</v>
      </c>
      <c r="B2070" s="66">
        <f t="shared" si="298"/>
        <v>1100</v>
      </c>
      <c r="C2070">
        <f>INDEX('Hex8'!$C$31:$FF$50,F2070,G2070)</f>
        <v>0.8058137622853454</v>
      </c>
      <c r="D2070" s="65">
        <v>0.86606314209154855</v>
      </c>
      <c r="E2070" s="65"/>
      <c r="F2070">
        <f t="shared" si="302"/>
        <v>9</v>
      </c>
      <c r="G2070">
        <f t="shared" si="293"/>
        <v>104</v>
      </c>
    </row>
    <row r="2071" spans="1:7" x14ac:dyDescent="0.55000000000000004">
      <c r="A2071">
        <f t="shared" si="300"/>
        <v>12500</v>
      </c>
      <c r="B2071" s="66">
        <f t="shared" si="298"/>
        <v>1100</v>
      </c>
      <c r="C2071">
        <f>INDEX('Hex8'!$C$31:$FF$50,F2071,G2071)</f>
        <v>1.359570661974427</v>
      </c>
      <c r="D2071" s="65">
        <v>1.1675054151057829</v>
      </c>
      <c r="E2071" s="65"/>
      <c r="F2071">
        <f t="shared" si="302"/>
        <v>10</v>
      </c>
      <c r="G2071">
        <f t="shared" ref="G2071:G2134" si="303">G2051+1</f>
        <v>104</v>
      </c>
    </row>
    <row r="2072" spans="1:7" x14ac:dyDescent="0.55000000000000004">
      <c r="A2072">
        <f t="shared" si="300"/>
        <v>12500</v>
      </c>
      <c r="B2072" s="66">
        <f t="shared" si="298"/>
        <v>1100</v>
      </c>
      <c r="C2072">
        <f>INDEX('Hex8'!$C$31:$FF$50,F2072,G2072)</f>
        <v>0.96894697881912317</v>
      </c>
      <c r="D2072" s="65">
        <v>0.95697774563992144</v>
      </c>
      <c r="E2072" s="65"/>
      <c r="F2072">
        <f t="shared" si="302"/>
        <v>11</v>
      </c>
      <c r="G2072">
        <f t="shared" si="303"/>
        <v>104</v>
      </c>
    </row>
    <row r="2073" spans="1:7" x14ac:dyDescent="0.55000000000000004">
      <c r="A2073">
        <f t="shared" si="300"/>
        <v>12500</v>
      </c>
      <c r="B2073" s="66">
        <f t="shared" si="298"/>
        <v>1100</v>
      </c>
      <c r="C2073">
        <f>INDEX('Hex8'!$C$31:$FF$50,F2073,G2073)</f>
        <v>1.4112306060621569</v>
      </c>
      <c r="D2073" s="65">
        <v>1.3460641078796829</v>
      </c>
      <c r="E2073" s="65"/>
      <c r="F2073">
        <f t="shared" si="302"/>
        <v>12</v>
      </c>
      <c r="G2073">
        <f t="shared" si="303"/>
        <v>104</v>
      </c>
    </row>
    <row r="2074" spans="1:7" x14ac:dyDescent="0.55000000000000004">
      <c r="A2074">
        <f t="shared" si="300"/>
        <v>12500</v>
      </c>
      <c r="B2074" s="66">
        <f t="shared" si="298"/>
        <v>1100</v>
      </c>
      <c r="C2074">
        <f>INDEX('Hex8'!$C$31:$FF$50,F2074,G2074)</f>
        <v>1.3280218625195581</v>
      </c>
      <c r="D2074" s="65">
        <v>1.1672257595055451</v>
      </c>
      <c r="E2074" s="65"/>
      <c r="F2074">
        <f t="shared" si="302"/>
        <v>13</v>
      </c>
      <c r="G2074">
        <f t="shared" si="303"/>
        <v>104</v>
      </c>
    </row>
    <row r="2075" spans="1:7" x14ac:dyDescent="0.55000000000000004">
      <c r="A2075">
        <f t="shared" si="300"/>
        <v>12500</v>
      </c>
      <c r="B2075" s="66">
        <f t="shared" si="298"/>
        <v>1100</v>
      </c>
      <c r="C2075">
        <f>INDEX('Hex8'!$C$31:$FF$50,F2075,G2075)</f>
        <v>1.6730692308102137</v>
      </c>
      <c r="D2075" s="65">
        <v>1.5949217285186394</v>
      </c>
      <c r="E2075" s="65"/>
      <c r="F2075">
        <f t="shared" si="302"/>
        <v>14</v>
      </c>
      <c r="G2075">
        <f t="shared" si="303"/>
        <v>104</v>
      </c>
    </row>
    <row r="2076" spans="1:7" x14ac:dyDescent="0.55000000000000004">
      <c r="A2076">
        <f t="shared" si="300"/>
        <v>12500</v>
      </c>
      <c r="B2076" s="66">
        <f t="shared" si="298"/>
        <v>1100</v>
      </c>
      <c r="C2076">
        <f>INDEX('Hex8'!$C$31:$FF$50,F2076,G2076)</f>
        <v>1.3171805561330419</v>
      </c>
      <c r="D2076" s="65">
        <v>1.2674407016180753</v>
      </c>
      <c r="E2076" s="65"/>
      <c r="F2076">
        <f t="shared" si="302"/>
        <v>15</v>
      </c>
      <c r="G2076">
        <f t="shared" si="303"/>
        <v>104</v>
      </c>
    </row>
    <row r="2077" spans="1:7" x14ac:dyDescent="0.55000000000000004">
      <c r="A2077">
        <f t="shared" si="300"/>
        <v>12500</v>
      </c>
      <c r="B2077" s="66">
        <f t="shared" si="298"/>
        <v>1100</v>
      </c>
      <c r="C2077">
        <f>INDEX('Hex8'!$C$31:$FF$50,F2077,G2077)</f>
        <v>0.97995277443193984</v>
      </c>
      <c r="D2077" s="65">
        <v>0.89488259004612958</v>
      </c>
      <c r="E2077" s="65"/>
      <c r="F2077">
        <f t="shared" ref="F2077:F2081" si="304">F2076+1</f>
        <v>16</v>
      </c>
      <c r="G2077">
        <f t="shared" si="303"/>
        <v>104</v>
      </c>
    </row>
    <row r="2078" spans="1:7" x14ac:dyDescent="0.55000000000000004">
      <c r="A2078">
        <f t="shared" si="300"/>
        <v>12500</v>
      </c>
      <c r="B2078" s="66">
        <f t="shared" si="298"/>
        <v>1100</v>
      </c>
      <c r="C2078">
        <f>INDEX('Hex8'!$C$31:$FF$50,F2078,G2078)</f>
        <v>1.425988277127979</v>
      </c>
      <c r="D2078" s="65">
        <v>1.2750214292717175</v>
      </c>
      <c r="E2078" s="65"/>
      <c r="F2078">
        <f t="shared" si="304"/>
        <v>17</v>
      </c>
      <c r="G2078">
        <f t="shared" si="303"/>
        <v>104</v>
      </c>
    </row>
    <row r="2079" spans="1:7" x14ac:dyDescent="0.55000000000000004">
      <c r="A2079">
        <f t="shared" si="300"/>
        <v>12500</v>
      </c>
      <c r="B2079" s="66">
        <f t="shared" si="298"/>
        <v>1100</v>
      </c>
      <c r="C2079">
        <f>INDEX('Hex8'!$C$31:$FF$50,F2079,G2079)</f>
        <v>1.2407149698472941</v>
      </c>
      <c r="D2079" s="65">
        <v>1.2049060712630628</v>
      </c>
      <c r="E2079" s="65"/>
      <c r="F2079">
        <f t="shared" si="304"/>
        <v>18</v>
      </c>
      <c r="G2079">
        <f t="shared" si="303"/>
        <v>104</v>
      </c>
    </row>
    <row r="2080" spans="1:7" x14ac:dyDescent="0.55000000000000004">
      <c r="A2080">
        <f t="shared" si="300"/>
        <v>12500</v>
      </c>
      <c r="B2080" s="66">
        <f t="shared" si="298"/>
        <v>1100</v>
      </c>
      <c r="C2080">
        <f>INDEX('Hex8'!$C$31:$FF$50,F2080,G2080)</f>
        <v>1.4008588663037833</v>
      </c>
      <c r="D2080" s="65">
        <v>1.3242323335278336</v>
      </c>
      <c r="E2080" s="65"/>
      <c r="F2080">
        <f t="shared" si="304"/>
        <v>19</v>
      </c>
      <c r="G2080">
        <f t="shared" si="303"/>
        <v>104</v>
      </c>
    </row>
    <row r="2081" spans="1:7" x14ac:dyDescent="0.55000000000000004">
      <c r="A2081">
        <f t="shared" si="300"/>
        <v>12500</v>
      </c>
      <c r="B2081" s="66">
        <f t="shared" si="298"/>
        <v>1100</v>
      </c>
      <c r="C2081">
        <f>INDEX('Hex8'!$C$31:$FF$50,F2081,G2081)</f>
        <v>1.3929242944798068</v>
      </c>
      <c r="D2081" s="65">
        <v>1.3926930675882432</v>
      </c>
      <c r="E2081" s="65"/>
      <c r="F2081">
        <f t="shared" si="304"/>
        <v>20</v>
      </c>
      <c r="G2081">
        <f t="shared" si="303"/>
        <v>104</v>
      </c>
    </row>
    <row r="2082" spans="1:7" x14ac:dyDescent="0.55000000000000004">
      <c r="A2082">
        <f t="shared" si="300"/>
        <v>12500</v>
      </c>
      <c r="B2082" s="66">
        <f t="shared" si="298"/>
        <v>1150</v>
      </c>
      <c r="C2082">
        <f>INDEX('Hex8'!$C$31:$FF$50,F2082,G2082)</f>
        <v>1.0848081874615036</v>
      </c>
      <c r="D2082" s="65">
        <v>1.1947908940445182</v>
      </c>
      <c r="E2082" s="65"/>
      <c r="F2082">
        <v>1</v>
      </c>
      <c r="G2082">
        <f t="shared" si="303"/>
        <v>105</v>
      </c>
    </row>
    <row r="2083" spans="1:7" x14ac:dyDescent="0.55000000000000004">
      <c r="A2083">
        <f t="shared" si="300"/>
        <v>12500</v>
      </c>
      <c r="B2083" s="66">
        <f t="shared" si="298"/>
        <v>1150</v>
      </c>
      <c r="C2083">
        <f>INDEX('Hex8'!$C$31:$FF$50,F2083,G2083)</f>
        <v>0.98169997418437682</v>
      </c>
      <c r="D2083" s="65">
        <v>1.0562109337529222</v>
      </c>
      <c r="E2083" s="65"/>
      <c r="F2083">
        <f t="shared" ref="F2083:F2096" si="305">F2082+1</f>
        <v>2</v>
      </c>
      <c r="G2083">
        <f t="shared" si="303"/>
        <v>105</v>
      </c>
    </row>
    <row r="2084" spans="1:7" x14ac:dyDescent="0.55000000000000004">
      <c r="A2084">
        <f t="shared" si="300"/>
        <v>12500</v>
      </c>
      <c r="B2084" s="66">
        <f t="shared" si="298"/>
        <v>1150</v>
      </c>
      <c r="C2084">
        <f>INDEX('Hex8'!$C$31:$FF$50,F2084,G2084)</f>
        <v>0.99956541153666245</v>
      </c>
      <c r="D2084" s="65">
        <v>0.98989625500191891</v>
      </c>
      <c r="E2084" s="65"/>
      <c r="F2084">
        <f t="shared" si="305"/>
        <v>3</v>
      </c>
      <c r="G2084">
        <f t="shared" si="303"/>
        <v>105</v>
      </c>
    </row>
    <row r="2085" spans="1:7" x14ac:dyDescent="0.55000000000000004">
      <c r="A2085">
        <f t="shared" si="300"/>
        <v>12500</v>
      </c>
      <c r="B2085" s="66">
        <f t="shared" si="298"/>
        <v>1150</v>
      </c>
      <c r="C2085">
        <f>INDEX('Hex8'!$C$31:$FF$50,F2085,G2085)</f>
        <v>0.90960984984509707</v>
      </c>
      <c r="D2085" s="65">
        <v>1.1808089813367004</v>
      </c>
      <c r="E2085" s="65"/>
      <c r="F2085">
        <f t="shared" si="305"/>
        <v>4</v>
      </c>
      <c r="G2085">
        <f t="shared" si="303"/>
        <v>105</v>
      </c>
    </row>
    <row r="2086" spans="1:7" x14ac:dyDescent="0.55000000000000004">
      <c r="A2086">
        <f t="shared" si="300"/>
        <v>12500</v>
      </c>
      <c r="B2086" s="66">
        <f t="shared" si="298"/>
        <v>1150</v>
      </c>
      <c r="C2086">
        <f>INDEX('Hex8'!$C$31:$FF$50,F2086,G2086)</f>
        <v>1.0904238542366163</v>
      </c>
      <c r="D2086" s="65">
        <v>1.0094655229912022</v>
      </c>
      <c r="E2086" s="65"/>
      <c r="F2086">
        <f t="shared" si="305"/>
        <v>5</v>
      </c>
      <c r="G2086">
        <f t="shared" si="303"/>
        <v>105</v>
      </c>
    </row>
    <row r="2087" spans="1:7" x14ac:dyDescent="0.55000000000000004">
      <c r="A2087">
        <f t="shared" si="300"/>
        <v>12500</v>
      </c>
      <c r="B2087" s="66">
        <f t="shared" si="298"/>
        <v>1150</v>
      </c>
      <c r="C2087">
        <f>INDEX('Hex8'!$C$31:$FF$50,F2087,G2087)</f>
        <v>1.2939504493039802</v>
      </c>
      <c r="D2087" s="65">
        <v>1.3176631134711994</v>
      </c>
      <c r="E2087" s="65"/>
      <c r="F2087">
        <f t="shared" si="305"/>
        <v>6</v>
      </c>
      <c r="G2087">
        <f t="shared" si="303"/>
        <v>105</v>
      </c>
    </row>
    <row r="2088" spans="1:7" x14ac:dyDescent="0.55000000000000004">
      <c r="A2088">
        <f t="shared" si="300"/>
        <v>12500</v>
      </c>
      <c r="B2088" s="66">
        <f t="shared" si="298"/>
        <v>1150</v>
      </c>
      <c r="C2088">
        <f>INDEX('Hex8'!$C$31:$FF$50,F2088,G2088)</f>
        <v>1.1806995512461116</v>
      </c>
      <c r="D2088" s="65">
        <v>1.3556312282870939</v>
      </c>
      <c r="E2088" s="65"/>
      <c r="F2088">
        <f t="shared" si="305"/>
        <v>7</v>
      </c>
      <c r="G2088">
        <f t="shared" si="303"/>
        <v>105</v>
      </c>
    </row>
    <row r="2089" spans="1:7" x14ac:dyDescent="0.55000000000000004">
      <c r="A2089">
        <f t="shared" si="300"/>
        <v>12500</v>
      </c>
      <c r="B2089" s="66">
        <f t="shared" si="298"/>
        <v>1150</v>
      </c>
      <c r="C2089">
        <f>INDEX('Hex8'!$C$31:$FF$50,F2089,G2089)</f>
        <v>0.97899740988363437</v>
      </c>
      <c r="D2089" s="65">
        <v>1.0307302267806293</v>
      </c>
      <c r="E2089" s="65"/>
      <c r="F2089">
        <f t="shared" si="305"/>
        <v>8</v>
      </c>
      <c r="G2089">
        <f t="shared" si="303"/>
        <v>105</v>
      </c>
    </row>
    <row r="2090" spans="1:7" x14ac:dyDescent="0.55000000000000004">
      <c r="A2090">
        <f t="shared" si="300"/>
        <v>12500</v>
      </c>
      <c r="B2090" s="66">
        <f t="shared" si="298"/>
        <v>1150</v>
      </c>
      <c r="C2090">
        <f>INDEX('Hex8'!$C$31:$FF$50,F2090,G2090)</f>
        <v>0.75094921327336517</v>
      </c>
      <c r="D2090" s="65">
        <v>0.86606314209154855</v>
      </c>
      <c r="E2090" s="65"/>
      <c r="F2090">
        <f t="shared" si="305"/>
        <v>9</v>
      </c>
      <c r="G2090">
        <f t="shared" si="303"/>
        <v>105</v>
      </c>
    </row>
    <row r="2091" spans="1:7" x14ac:dyDescent="0.55000000000000004">
      <c r="A2091">
        <f t="shared" si="300"/>
        <v>12500</v>
      </c>
      <c r="B2091" s="66">
        <f t="shared" si="298"/>
        <v>1150</v>
      </c>
      <c r="C2091">
        <f>INDEX('Hex8'!$C$31:$FF$50,F2091,G2091)</f>
        <v>1.2043874279974982</v>
      </c>
      <c r="D2091" s="65">
        <v>1.1675054151057829</v>
      </c>
      <c r="E2091" s="65"/>
      <c r="F2091">
        <f t="shared" si="305"/>
        <v>10</v>
      </c>
      <c r="G2091">
        <f t="shared" si="303"/>
        <v>105</v>
      </c>
    </row>
    <row r="2092" spans="1:7" x14ac:dyDescent="0.55000000000000004">
      <c r="A2092">
        <f t="shared" si="300"/>
        <v>12500</v>
      </c>
      <c r="B2092" s="66">
        <f t="shared" si="298"/>
        <v>1150</v>
      </c>
      <c r="C2092">
        <f>INDEX('Hex8'!$C$31:$FF$50,F2092,G2092)</f>
        <v>0.85086855598025535</v>
      </c>
      <c r="D2092" s="65">
        <v>0.95697774563992144</v>
      </c>
      <c r="E2092" s="65"/>
      <c r="F2092">
        <f t="shared" si="305"/>
        <v>11</v>
      </c>
      <c r="G2092">
        <f t="shared" si="303"/>
        <v>105</v>
      </c>
    </row>
    <row r="2093" spans="1:7" x14ac:dyDescent="0.55000000000000004">
      <c r="A2093">
        <f t="shared" si="300"/>
        <v>12500</v>
      </c>
      <c r="B2093" s="66">
        <f t="shared" si="298"/>
        <v>1150</v>
      </c>
      <c r="C2093">
        <f>INDEX('Hex8'!$C$31:$FF$50,F2093,G2093)</f>
        <v>1.2677812713105023</v>
      </c>
      <c r="D2093" s="65">
        <v>1.3460641078796829</v>
      </c>
      <c r="E2093" s="65"/>
      <c r="F2093">
        <f t="shared" si="305"/>
        <v>12</v>
      </c>
      <c r="G2093">
        <f t="shared" si="303"/>
        <v>105</v>
      </c>
    </row>
    <row r="2094" spans="1:7" x14ac:dyDescent="0.55000000000000004">
      <c r="A2094">
        <f t="shared" si="300"/>
        <v>12500</v>
      </c>
      <c r="B2094" s="66">
        <f t="shared" si="298"/>
        <v>1150</v>
      </c>
      <c r="C2094">
        <f>INDEX('Hex8'!$C$31:$FF$50,F2094,G2094)</f>
        <v>1.2171893139506804</v>
      </c>
      <c r="D2094" s="65">
        <v>1.1672257595055451</v>
      </c>
      <c r="E2094" s="65"/>
      <c r="F2094">
        <f t="shared" si="305"/>
        <v>13</v>
      </c>
      <c r="G2094">
        <f t="shared" si="303"/>
        <v>105</v>
      </c>
    </row>
    <row r="2095" spans="1:7" x14ac:dyDescent="0.55000000000000004">
      <c r="A2095">
        <f t="shared" si="300"/>
        <v>12500</v>
      </c>
      <c r="B2095" s="66">
        <f t="shared" si="298"/>
        <v>1150</v>
      </c>
      <c r="C2095">
        <f>INDEX('Hex8'!$C$31:$FF$50,F2095,G2095)</f>
        <v>1.5426243698593893</v>
      </c>
      <c r="D2095" s="65">
        <v>1.5949217285186394</v>
      </c>
      <c r="E2095" s="65"/>
      <c r="F2095">
        <f t="shared" si="305"/>
        <v>14</v>
      </c>
      <c r="G2095">
        <f t="shared" si="303"/>
        <v>105</v>
      </c>
    </row>
    <row r="2096" spans="1:7" x14ac:dyDescent="0.55000000000000004">
      <c r="A2096">
        <f t="shared" si="300"/>
        <v>12500</v>
      </c>
      <c r="B2096" s="66">
        <f t="shared" si="298"/>
        <v>1150</v>
      </c>
      <c r="C2096">
        <f>INDEX('Hex8'!$C$31:$FF$50,F2096,G2096)</f>
        <v>1.1916686850878242</v>
      </c>
      <c r="D2096" s="65">
        <v>1.2674407016180753</v>
      </c>
      <c r="E2096" s="65"/>
      <c r="F2096">
        <f t="shared" si="305"/>
        <v>15</v>
      </c>
      <c r="G2096">
        <f t="shared" si="303"/>
        <v>105</v>
      </c>
    </row>
    <row r="2097" spans="1:7" x14ac:dyDescent="0.55000000000000004">
      <c r="A2097">
        <f t="shared" si="300"/>
        <v>12500</v>
      </c>
      <c r="B2097" s="66">
        <f t="shared" si="298"/>
        <v>1150</v>
      </c>
      <c r="C2097">
        <f>INDEX('Hex8'!$C$31:$FF$50,F2097,G2097)</f>
        <v>0.89710698148312795</v>
      </c>
      <c r="D2097" s="65">
        <v>0.89488259004612958</v>
      </c>
      <c r="E2097" s="65"/>
      <c r="F2097">
        <f t="shared" ref="F2097:F2101" si="306">F2096+1</f>
        <v>16</v>
      </c>
      <c r="G2097">
        <f t="shared" si="303"/>
        <v>105</v>
      </c>
    </row>
    <row r="2098" spans="1:7" x14ac:dyDescent="0.55000000000000004">
      <c r="A2098">
        <f t="shared" si="300"/>
        <v>12500</v>
      </c>
      <c r="B2098" s="66">
        <f t="shared" si="298"/>
        <v>1150</v>
      </c>
      <c r="C2098">
        <f>INDEX('Hex8'!$C$31:$FF$50,F2098,G2098)</f>
        <v>1.2917279931540311</v>
      </c>
      <c r="D2098" s="65">
        <v>1.2750214292717175</v>
      </c>
      <c r="E2098" s="65"/>
      <c r="F2098">
        <f t="shared" si="306"/>
        <v>17</v>
      </c>
      <c r="G2098">
        <f t="shared" si="303"/>
        <v>105</v>
      </c>
    </row>
    <row r="2099" spans="1:7" x14ac:dyDescent="0.55000000000000004">
      <c r="A2099">
        <f t="shared" si="300"/>
        <v>12500</v>
      </c>
      <c r="B2099" s="66">
        <f t="shared" si="298"/>
        <v>1150</v>
      </c>
      <c r="C2099">
        <f>INDEX('Hex8'!$C$31:$FF$50,F2099,G2099)</f>
        <v>1.1157214867220451</v>
      </c>
      <c r="D2099" s="65">
        <v>1.2049060712630628</v>
      </c>
      <c r="E2099" s="65"/>
      <c r="F2099">
        <f t="shared" si="306"/>
        <v>18</v>
      </c>
      <c r="G2099">
        <f t="shared" si="303"/>
        <v>105</v>
      </c>
    </row>
    <row r="2100" spans="1:7" x14ac:dyDescent="0.55000000000000004">
      <c r="A2100">
        <f t="shared" si="300"/>
        <v>12500</v>
      </c>
      <c r="B2100" s="66">
        <f t="shared" si="298"/>
        <v>1150</v>
      </c>
      <c r="C2100">
        <f>INDEX('Hex8'!$C$31:$FF$50,F2100,G2100)</f>
        <v>1.2586191479650366</v>
      </c>
      <c r="D2100" s="65">
        <v>1.3242323335278336</v>
      </c>
      <c r="E2100" s="65"/>
      <c r="F2100">
        <f t="shared" si="306"/>
        <v>19</v>
      </c>
      <c r="G2100">
        <f t="shared" si="303"/>
        <v>105</v>
      </c>
    </row>
    <row r="2101" spans="1:7" x14ac:dyDescent="0.55000000000000004">
      <c r="A2101">
        <f t="shared" si="300"/>
        <v>12500</v>
      </c>
      <c r="B2101" s="66">
        <f t="shared" si="298"/>
        <v>1150</v>
      </c>
      <c r="C2101">
        <f>INDEX('Hex8'!$C$31:$FF$50,F2101,G2101)</f>
        <v>1.214862051582499</v>
      </c>
      <c r="D2101" s="65">
        <v>1.3926930675882432</v>
      </c>
      <c r="E2101" s="65"/>
      <c r="F2101">
        <f t="shared" si="306"/>
        <v>20</v>
      </c>
      <c r="G2101">
        <f t="shared" si="303"/>
        <v>105</v>
      </c>
    </row>
    <row r="2102" spans="1:7" x14ac:dyDescent="0.55000000000000004">
      <c r="A2102">
        <f t="shared" si="300"/>
        <v>12500</v>
      </c>
      <c r="B2102" s="66">
        <f t="shared" si="298"/>
        <v>1200</v>
      </c>
      <c r="C2102">
        <f>INDEX('Hex8'!$C$31:$FF$50,F2102,G2102)</f>
        <v>0.88044141097839324</v>
      </c>
      <c r="D2102" s="65">
        <v>1.1947908940445182</v>
      </c>
      <c r="E2102" s="65"/>
      <c r="F2102">
        <v>1</v>
      </c>
      <c r="G2102">
        <f t="shared" si="303"/>
        <v>106</v>
      </c>
    </row>
    <row r="2103" spans="1:7" x14ac:dyDescent="0.55000000000000004">
      <c r="A2103">
        <f t="shared" si="300"/>
        <v>12500</v>
      </c>
      <c r="B2103" s="66">
        <f t="shared" si="298"/>
        <v>1200</v>
      </c>
      <c r="C2103">
        <f>INDEX('Hex8'!$C$31:$FF$50,F2103,G2103)</f>
        <v>0.76652817642429938</v>
      </c>
      <c r="D2103" s="65">
        <v>1.0562109337529222</v>
      </c>
      <c r="E2103" s="65"/>
      <c r="F2103">
        <f t="shared" ref="F2103:F2116" si="307">F2102+1</f>
        <v>2</v>
      </c>
      <c r="G2103">
        <f t="shared" si="303"/>
        <v>106</v>
      </c>
    </row>
    <row r="2104" spans="1:7" x14ac:dyDescent="0.55000000000000004">
      <c r="A2104">
        <f t="shared" si="300"/>
        <v>12500</v>
      </c>
      <c r="B2104" s="66">
        <f t="shared" si="298"/>
        <v>1200</v>
      </c>
      <c r="C2104">
        <f>INDEX('Hex8'!$C$31:$FF$50,F2104,G2104)</f>
        <v>0.74185676265251732</v>
      </c>
      <c r="D2104" s="65">
        <v>0.98989625500191891</v>
      </c>
      <c r="E2104" s="65"/>
      <c r="F2104">
        <f t="shared" si="307"/>
        <v>3</v>
      </c>
      <c r="G2104">
        <f t="shared" si="303"/>
        <v>106</v>
      </c>
    </row>
    <row r="2105" spans="1:7" x14ac:dyDescent="0.55000000000000004">
      <c r="A2105">
        <f t="shared" si="300"/>
        <v>12500</v>
      </c>
      <c r="B2105" s="66">
        <f t="shared" si="298"/>
        <v>1200</v>
      </c>
      <c r="C2105">
        <f>INDEX('Hex8'!$C$31:$FF$50,F2105,G2105)</f>
        <v>0.74810785357224818</v>
      </c>
      <c r="D2105" s="65">
        <v>1.1808089813367004</v>
      </c>
      <c r="E2105" s="65"/>
      <c r="F2105">
        <f t="shared" si="307"/>
        <v>4</v>
      </c>
      <c r="G2105">
        <f t="shared" si="303"/>
        <v>106</v>
      </c>
    </row>
    <row r="2106" spans="1:7" x14ac:dyDescent="0.55000000000000004">
      <c r="A2106">
        <f t="shared" si="300"/>
        <v>12500</v>
      </c>
      <c r="B2106" s="66">
        <f t="shared" ref="B2106:B2169" si="308">B2086+50</f>
        <v>1200</v>
      </c>
      <c r="C2106">
        <f>INDEX('Hex8'!$C$31:$FF$50,F2106,G2106)</f>
        <v>0.80288458561907061</v>
      </c>
      <c r="D2106" s="65">
        <v>1.0094655229912022</v>
      </c>
      <c r="E2106" s="65"/>
      <c r="F2106">
        <f t="shared" si="307"/>
        <v>5</v>
      </c>
      <c r="G2106">
        <f t="shared" si="303"/>
        <v>106</v>
      </c>
    </row>
    <row r="2107" spans="1:7" x14ac:dyDescent="0.55000000000000004">
      <c r="A2107">
        <f t="shared" si="300"/>
        <v>12500</v>
      </c>
      <c r="B2107" s="66">
        <f t="shared" si="308"/>
        <v>1200</v>
      </c>
      <c r="C2107">
        <f>INDEX('Hex8'!$C$31:$FF$50,F2107,G2107)</f>
        <v>1.0765432326507647</v>
      </c>
      <c r="D2107" s="65">
        <v>1.3176631134711994</v>
      </c>
      <c r="E2107" s="65"/>
      <c r="F2107">
        <f t="shared" si="307"/>
        <v>6</v>
      </c>
      <c r="G2107">
        <f t="shared" si="303"/>
        <v>106</v>
      </c>
    </row>
    <row r="2108" spans="1:7" x14ac:dyDescent="0.55000000000000004">
      <c r="A2108">
        <f t="shared" si="300"/>
        <v>12500</v>
      </c>
      <c r="B2108" s="66">
        <f t="shared" si="308"/>
        <v>1200</v>
      </c>
      <c r="C2108">
        <f>INDEX('Hex8'!$C$31:$FF$50,F2108,G2108)</f>
        <v>0.95335652547453409</v>
      </c>
      <c r="D2108" s="65">
        <v>1.3556312282870939</v>
      </c>
      <c r="E2108" s="65"/>
      <c r="F2108">
        <f t="shared" si="307"/>
        <v>7</v>
      </c>
      <c r="G2108">
        <f t="shared" si="303"/>
        <v>106</v>
      </c>
    </row>
    <row r="2109" spans="1:7" x14ac:dyDescent="0.55000000000000004">
      <c r="A2109">
        <f t="shared" si="300"/>
        <v>12500</v>
      </c>
      <c r="B2109" s="66">
        <f t="shared" si="308"/>
        <v>1200</v>
      </c>
      <c r="C2109">
        <f>INDEX('Hex8'!$C$31:$FF$50,F2109,G2109)</f>
        <v>0.72688420901962691</v>
      </c>
      <c r="D2109" s="65">
        <v>1.0307302267806293</v>
      </c>
      <c r="E2109" s="65"/>
      <c r="F2109">
        <f t="shared" si="307"/>
        <v>8</v>
      </c>
      <c r="G2109">
        <f t="shared" si="303"/>
        <v>106</v>
      </c>
    </row>
    <row r="2110" spans="1:7" x14ac:dyDescent="0.55000000000000004">
      <c r="A2110">
        <f t="shared" si="300"/>
        <v>12500</v>
      </c>
      <c r="B2110" s="66">
        <f t="shared" si="308"/>
        <v>1200</v>
      </c>
      <c r="C2110">
        <f>INDEX('Hex8'!$C$31:$FF$50,F2110,G2110)</f>
        <v>0.59031925140875008</v>
      </c>
      <c r="D2110" s="65">
        <v>0.86606314209154855</v>
      </c>
      <c r="E2110" s="65"/>
      <c r="F2110">
        <f t="shared" si="307"/>
        <v>9</v>
      </c>
      <c r="G2110">
        <f t="shared" si="303"/>
        <v>106</v>
      </c>
    </row>
    <row r="2111" spans="1:7" x14ac:dyDescent="0.55000000000000004">
      <c r="A2111">
        <f t="shared" si="300"/>
        <v>12500</v>
      </c>
      <c r="B2111" s="66">
        <f t="shared" si="308"/>
        <v>1200</v>
      </c>
      <c r="C2111">
        <f>INDEX('Hex8'!$C$31:$FF$50,F2111,G2111)</f>
        <v>0.8198795984993964</v>
      </c>
      <c r="D2111" s="65">
        <v>1.1675054151057829</v>
      </c>
      <c r="E2111" s="65"/>
      <c r="F2111">
        <f t="shared" si="307"/>
        <v>10</v>
      </c>
      <c r="G2111">
        <f t="shared" si="303"/>
        <v>106</v>
      </c>
    </row>
    <row r="2112" spans="1:7" x14ac:dyDescent="0.55000000000000004">
      <c r="A2112">
        <f t="shared" si="300"/>
        <v>12500</v>
      </c>
      <c r="B2112" s="66">
        <f t="shared" si="308"/>
        <v>1200</v>
      </c>
      <c r="C2112">
        <f>INDEX('Hex8'!$C$31:$FF$50,F2112,G2112)</f>
        <v>0.55839702599302832</v>
      </c>
      <c r="D2112" s="65">
        <v>0.95697774563992144</v>
      </c>
      <c r="E2112" s="65"/>
      <c r="F2112">
        <f t="shared" si="307"/>
        <v>11</v>
      </c>
      <c r="G2112">
        <f t="shared" si="303"/>
        <v>106</v>
      </c>
    </row>
    <row r="2113" spans="1:7" x14ac:dyDescent="0.55000000000000004">
      <c r="A2113">
        <f t="shared" si="300"/>
        <v>12500</v>
      </c>
      <c r="B2113" s="66">
        <f t="shared" si="308"/>
        <v>1200</v>
      </c>
      <c r="C2113">
        <f>INDEX('Hex8'!$C$31:$FF$50,F2113,G2113)</f>
        <v>0.89378786320283932</v>
      </c>
      <c r="D2113" s="65">
        <v>1.3460641078796829</v>
      </c>
      <c r="E2113" s="65"/>
      <c r="F2113">
        <f t="shared" si="307"/>
        <v>12</v>
      </c>
      <c r="G2113">
        <f t="shared" si="303"/>
        <v>106</v>
      </c>
    </row>
    <row r="2114" spans="1:7" x14ac:dyDescent="0.55000000000000004">
      <c r="A2114">
        <f t="shared" si="300"/>
        <v>12500</v>
      </c>
      <c r="B2114" s="66">
        <f t="shared" si="308"/>
        <v>1200</v>
      </c>
      <c r="C2114">
        <f>INDEX('Hex8'!$C$31:$FF$50,F2114,G2114)</f>
        <v>0.93948036753903053</v>
      </c>
      <c r="D2114" s="65">
        <v>1.1672257595055451</v>
      </c>
      <c r="E2114" s="65"/>
      <c r="F2114">
        <f t="shared" si="307"/>
        <v>13</v>
      </c>
      <c r="G2114">
        <f t="shared" si="303"/>
        <v>106</v>
      </c>
    </row>
    <row r="2115" spans="1:7" x14ac:dyDescent="0.55000000000000004">
      <c r="A2115">
        <f t="shared" ref="A2115:A2178" si="309">A1795+1250</f>
        <v>12500</v>
      </c>
      <c r="B2115" s="66">
        <f t="shared" si="308"/>
        <v>1200</v>
      </c>
      <c r="C2115">
        <f>INDEX('Hex8'!$C$31:$FF$50,F2115,G2115)</f>
        <v>1.2017131199777684</v>
      </c>
      <c r="D2115" s="65">
        <v>1.5949217285186394</v>
      </c>
      <c r="E2115" s="65"/>
      <c r="F2115">
        <f t="shared" si="307"/>
        <v>14</v>
      </c>
      <c r="G2115">
        <f t="shared" si="303"/>
        <v>106</v>
      </c>
    </row>
    <row r="2116" spans="1:7" x14ac:dyDescent="0.55000000000000004">
      <c r="A2116">
        <f t="shared" si="309"/>
        <v>12500</v>
      </c>
      <c r="B2116" s="66">
        <f t="shared" si="308"/>
        <v>1200</v>
      </c>
      <c r="C2116">
        <f>INDEX('Hex8'!$C$31:$FF$50,F2116,G2116)</f>
        <v>0.83764018748233027</v>
      </c>
      <c r="D2116" s="65">
        <v>1.2674407016180753</v>
      </c>
      <c r="E2116" s="65"/>
      <c r="F2116">
        <f t="shared" si="307"/>
        <v>15</v>
      </c>
      <c r="G2116">
        <f t="shared" si="303"/>
        <v>106</v>
      </c>
    </row>
    <row r="2117" spans="1:7" x14ac:dyDescent="0.55000000000000004">
      <c r="A2117">
        <f t="shared" si="309"/>
        <v>12500</v>
      </c>
      <c r="B2117" s="66">
        <f t="shared" si="308"/>
        <v>1200</v>
      </c>
      <c r="C2117">
        <f>INDEX('Hex8'!$C$31:$FF$50,F2117,G2117)</f>
        <v>0.65760303687124977</v>
      </c>
      <c r="D2117" s="65">
        <v>0.89488259004612958</v>
      </c>
      <c r="E2117" s="65"/>
      <c r="F2117">
        <f t="shared" ref="F2117:F2121" si="310">F2116+1</f>
        <v>16</v>
      </c>
      <c r="G2117">
        <f t="shared" si="303"/>
        <v>106</v>
      </c>
    </row>
    <row r="2118" spans="1:7" x14ac:dyDescent="0.55000000000000004">
      <c r="A2118">
        <f t="shared" si="309"/>
        <v>12500</v>
      </c>
      <c r="B2118" s="66">
        <f t="shared" si="308"/>
        <v>1200</v>
      </c>
      <c r="C2118">
        <f>INDEX('Hex8'!$C$31:$FF$50,F2118,G2118)</f>
        <v>0.93777476492301037</v>
      </c>
      <c r="D2118" s="65">
        <v>1.2750214292717175</v>
      </c>
      <c r="E2118" s="65"/>
      <c r="F2118">
        <f t="shared" si="310"/>
        <v>17</v>
      </c>
      <c r="G2118">
        <f t="shared" si="303"/>
        <v>106</v>
      </c>
    </row>
    <row r="2119" spans="1:7" x14ac:dyDescent="0.55000000000000004">
      <c r="A2119">
        <f t="shared" si="309"/>
        <v>12500</v>
      </c>
      <c r="B2119" s="66">
        <f t="shared" si="308"/>
        <v>1200</v>
      </c>
      <c r="C2119">
        <f>INDEX('Hex8'!$C$31:$FF$50,F2119,G2119)</f>
        <v>0.76235146744595705</v>
      </c>
      <c r="D2119" s="65">
        <v>1.2049060712630628</v>
      </c>
      <c r="E2119" s="65"/>
      <c r="F2119">
        <f t="shared" si="310"/>
        <v>18</v>
      </c>
      <c r="G2119">
        <f t="shared" si="303"/>
        <v>106</v>
      </c>
    </row>
    <row r="2120" spans="1:7" x14ac:dyDescent="0.55000000000000004">
      <c r="A2120">
        <f t="shared" si="309"/>
        <v>12500</v>
      </c>
      <c r="B2120" s="66">
        <f t="shared" si="308"/>
        <v>1200</v>
      </c>
      <c r="C2120">
        <f>INDEX('Hex8'!$C$31:$FF$50,F2120,G2120)</f>
        <v>0.89615130695234269</v>
      </c>
      <c r="D2120" s="65">
        <v>1.3242323335278336</v>
      </c>
      <c r="E2120" s="65"/>
      <c r="F2120">
        <f t="shared" si="310"/>
        <v>19</v>
      </c>
      <c r="G2120">
        <f t="shared" si="303"/>
        <v>106</v>
      </c>
    </row>
    <row r="2121" spans="1:7" x14ac:dyDescent="0.55000000000000004">
      <c r="A2121">
        <f t="shared" si="309"/>
        <v>12500</v>
      </c>
      <c r="B2121" s="66">
        <f t="shared" si="308"/>
        <v>1200</v>
      </c>
      <c r="C2121">
        <f>INDEX('Hex8'!$C$31:$FF$50,F2121,G2121)</f>
        <v>0.81454505734625582</v>
      </c>
      <c r="D2121" s="65">
        <v>1.3926930675882432</v>
      </c>
      <c r="E2121" s="65"/>
      <c r="F2121">
        <f t="shared" si="310"/>
        <v>20</v>
      </c>
      <c r="G2121">
        <f t="shared" si="303"/>
        <v>106</v>
      </c>
    </row>
    <row r="2122" spans="1:7" x14ac:dyDescent="0.55000000000000004">
      <c r="A2122">
        <f t="shared" si="309"/>
        <v>12500</v>
      </c>
      <c r="B2122" s="66">
        <f t="shared" si="308"/>
        <v>1250</v>
      </c>
      <c r="C2122">
        <f>INDEX('Hex8'!$C$31:$FF$50,F2122,G2122)</f>
        <v>0.49369951621708019</v>
      </c>
      <c r="D2122" s="65">
        <v>1.1947908940445182</v>
      </c>
      <c r="E2122" s="65"/>
      <c r="F2122">
        <v>1</v>
      </c>
      <c r="G2122">
        <f t="shared" si="303"/>
        <v>107</v>
      </c>
    </row>
    <row r="2123" spans="1:7" x14ac:dyDescent="0.55000000000000004">
      <c r="A2123">
        <f t="shared" si="309"/>
        <v>12500</v>
      </c>
      <c r="B2123" s="66">
        <f t="shared" si="308"/>
        <v>1250</v>
      </c>
      <c r="C2123">
        <f>INDEX('Hex8'!$C$31:$FF$50,F2123,G2123)</f>
        <v>0.39707721643496569</v>
      </c>
      <c r="D2123" s="65">
        <v>1.0562109337529222</v>
      </c>
      <c r="E2123" s="65"/>
      <c r="F2123">
        <f t="shared" ref="F2123:F2136" si="311">F2122+1</f>
        <v>2</v>
      </c>
      <c r="G2123">
        <f t="shared" si="303"/>
        <v>107</v>
      </c>
    </row>
    <row r="2124" spans="1:7" x14ac:dyDescent="0.55000000000000004">
      <c r="A2124">
        <f t="shared" si="309"/>
        <v>12500</v>
      </c>
      <c r="B2124" s="66">
        <f t="shared" si="308"/>
        <v>1250</v>
      </c>
      <c r="C2124">
        <f>INDEX('Hex8'!$C$31:$FF$50,F2124,G2124)</f>
        <v>0.36928346901684783</v>
      </c>
      <c r="D2124" s="65">
        <v>0.98989625500191891</v>
      </c>
      <c r="E2124" s="65"/>
      <c r="F2124">
        <f t="shared" si="311"/>
        <v>3</v>
      </c>
      <c r="G2124">
        <f t="shared" si="303"/>
        <v>107</v>
      </c>
    </row>
    <row r="2125" spans="1:7" x14ac:dyDescent="0.55000000000000004">
      <c r="A2125">
        <f t="shared" si="309"/>
        <v>12500</v>
      </c>
      <c r="B2125" s="66">
        <f t="shared" si="308"/>
        <v>1250</v>
      </c>
      <c r="C2125">
        <f>INDEX('Hex8'!$C$31:$FF$50,F2125,G2125)</f>
        <v>0.41971298704866733</v>
      </c>
      <c r="D2125" s="65">
        <v>1.1808089813367004</v>
      </c>
      <c r="E2125" s="65"/>
      <c r="F2125">
        <f t="shared" si="311"/>
        <v>4</v>
      </c>
      <c r="G2125">
        <f t="shared" si="303"/>
        <v>107</v>
      </c>
    </row>
    <row r="2126" spans="1:7" x14ac:dyDescent="0.55000000000000004">
      <c r="A2126">
        <f t="shared" si="309"/>
        <v>12500</v>
      </c>
      <c r="B2126" s="66">
        <f t="shared" si="308"/>
        <v>1250</v>
      </c>
      <c r="C2126">
        <f>INDEX('Hex8'!$C$31:$FF$50,F2126,G2126)</f>
        <v>0.32776975764647293</v>
      </c>
      <c r="D2126" s="65">
        <v>1.0094655229912022</v>
      </c>
      <c r="E2126" s="65"/>
      <c r="F2126">
        <f t="shared" si="311"/>
        <v>5</v>
      </c>
      <c r="G2126">
        <f t="shared" si="303"/>
        <v>107</v>
      </c>
    </row>
    <row r="2127" spans="1:7" x14ac:dyDescent="0.55000000000000004">
      <c r="A2127">
        <f t="shared" si="309"/>
        <v>12500</v>
      </c>
      <c r="B2127" s="66">
        <f t="shared" si="308"/>
        <v>1250</v>
      </c>
      <c r="C2127">
        <f>INDEX('Hex8'!$C$31:$FF$50,F2127,G2127)</f>
        <v>0.6457351182580795</v>
      </c>
      <c r="D2127" s="65">
        <v>1.3176631134711994</v>
      </c>
      <c r="E2127" s="65"/>
      <c r="F2127">
        <f t="shared" si="311"/>
        <v>6</v>
      </c>
      <c r="G2127">
        <f t="shared" si="303"/>
        <v>107</v>
      </c>
    </row>
    <row r="2128" spans="1:7" x14ac:dyDescent="0.55000000000000004">
      <c r="A2128">
        <f t="shared" si="309"/>
        <v>12500</v>
      </c>
      <c r="B2128" s="66">
        <f t="shared" si="308"/>
        <v>1250</v>
      </c>
      <c r="C2128">
        <f>INDEX('Hex8'!$C$31:$FF$50,F2128,G2128)</f>
        <v>0.53498887371204895</v>
      </c>
      <c r="D2128" s="65">
        <v>1.3556312282870939</v>
      </c>
      <c r="E2128" s="65"/>
      <c r="F2128">
        <f t="shared" si="311"/>
        <v>7</v>
      </c>
      <c r="G2128">
        <f t="shared" si="303"/>
        <v>107</v>
      </c>
    </row>
    <row r="2129" spans="1:7" x14ac:dyDescent="0.55000000000000004">
      <c r="A2129">
        <f t="shared" si="309"/>
        <v>12500</v>
      </c>
      <c r="B2129" s="66">
        <f t="shared" si="308"/>
        <v>1250</v>
      </c>
      <c r="C2129">
        <f>INDEX('Hex8'!$C$31:$FF$50,F2129,G2129)</f>
        <v>0.31096964849434777</v>
      </c>
      <c r="D2129" s="65">
        <v>1.0307302267806293</v>
      </c>
      <c r="E2129" s="65"/>
      <c r="F2129">
        <f t="shared" si="311"/>
        <v>8</v>
      </c>
      <c r="G2129">
        <f t="shared" si="303"/>
        <v>107</v>
      </c>
    </row>
    <row r="2130" spans="1:7" x14ac:dyDescent="0.55000000000000004">
      <c r="A2130">
        <f t="shared" si="309"/>
        <v>12500</v>
      </c>
      <c r="B2130" s="66">
        <f t="shared" si="308"/>
        <v>1250</v>
      </c>
      <c r="C2130">
        <f>INDEX('Hex8'!$C$31:$FF$50,F2130,G2130)</f>
        <v>0.2842104569809098</v>
      </c>
      <c r="D2130" s="65">
        <v>0.86606314209154855</v>
      </c>
      <c r="E2130" s="65"/>
      <c r="F2130">
        <f t="shared" si="311"/>
        <v>9</v>
      </c>
      <c r="G2130">
        <f t="shared" si="303"/>
        <v>107</v>
      </c>
    </row>
    <row r="2131" spans="1:7" x14ac:dyDescent="0.55000000000000004">
      <c r="A2131">
        <f t="shared" si="309"/>
        <v>12500</v>
      </c>
      <c r="B2131" s="66">
        <f t="shared" si="308"/>
        <v>1250</v>
      </c>
      <c r="C2131">
        <f>INDEX('Hex8'!$C$31:$FF$50,F2131,G2131)</f>
        <v>0.33159712805006542</v>
      </c>
      <c r="D2131" s="65">
        <v>1.1675054151057829</v>
      </c>
      <c r="E2131" s="65"/>
      <c r="F2131">
        <f t="shared" si="311"/>
        <v>10</v>
      </c>
      <c r="G2131">
        <f t="shared" si="303"/>
        <v>107</v>
      </c>
    </row>
    <row r="2132" spans="1:7" x14ac:dyDescent="0.55000000000000004">
      <c r="A2132">
        <f t="shared" si="309"/>
        <v>12500</v>
      </c>
      <c r="B2132" s="66">
        <f t="shared" si="308"/>
        <v>1250</v>
      </c>
      <c r="C2132">
        <f>INDEX('Hex8'!$C$31:$FF$50,F2132,G2132)</f>
        <v>0.24190885446436308</v>
      </c>
      <c r="D2132" s="65">
        <v>0.95697774563992144</v>
      </c>
      <c r="E2132" s="65"/>
      <c r="F2132">
        <f t="shared" si="311"/>
        <v>11</v>
      </c>
      <c r="G2132">
        <f t="shared" si="303"/>
        <v>107</v>
      </c>
    </row>
    <row r="2133" spans="1:7" x14ac:dyDescent="0.55000000000000004">
      <c r="A2133">
        <f t="shared" si="309"/>
        <v>12500</v>
      </c>
      <c r="B2133" s="66">
        <f t="shared" si="308"/>
        <v>1250</v>
      </c>
      <c r="C2133">
        <f>INDEX('Hex8'!$C$31:$FF$50,F2133,G2133)</f>
        <v>0.37394553790578167</v>
      </c>
      <c r="D2133" s="65">
        <v>1.3460641078796829</v>
      </c>
      <c r="E2133" s="65"/>
      <c r="F2133">
        <f t="shared" si="311"/>
        <v>12</v>
      </c>
      <c r="G2133">
        <f t="shared" si="303"/>
        <v>107</v>
      </c>
    </row>
    <row r="2134" spans="1:7" x14ac:dyDescent="0.55000000000000004">
      <c r="A2134">
        <f t="shared" si="309"/>
        <v>12500</v>
      </c>
      <c r="B2134" s="66">
        <f t="shared" si="308"/>
        <v>1250</v>
      </c>
      <c r="C2134">
        <f>INDEX('Hex8'!$C$31:$FF$50,F2134,G2134)</f>
        <v>0.5129293152195592</v>
      </c>
      <c r="D2134" s="65">
        <v>1.1672257595055451</v>
      </c>
      <c r="E2134" s="65"/>
      <c r="F2134">
        <f t="shared" si="311"/>
        <v>13</v>
      </c>
      <c r="G2134">
        <f t="shared" si="303"/>
        <v>107</v>
      </c>
    </row>
    <row r="2135" spans="1:7" x14ac:dyDescent="0.55000000000000004">
      <c r="A2135">
        <f t="shared" si="309"/>
        <v>12500</v>
      </c>
      <c r="B2135" s="66">
        <f t="shared" si="308"/>
        <v>1250</v>
      </c>
      <c r="C2135">
        <f>INDEX('Hex8'!$C$31:$FF$50,F2135,G2135)</f>
        <v>0.65601349925662678</v>
      </c>
      <c r="D2135" s="65">
        <v>1.5949217285186394</v>
      </c>
      <c r="E2135" s="65"/>
      <c r="F2135">
        <f t="shared" si="311"/>
        <v>14</v>
      </c>
      <c r="G2135">
        <f t="shared" ref="G2135:G2198" si="312">G2115+1</f>
        <v>107</v>
      </c>
    </row>
    <row r="2136" spans="1:7" x14ac:dyDescent="0.55000000000000004">
      <c r="A2136">
        <f t="shared" si="309"/>
        <v>12500</v>
      </c>
      <c r="B2136" s="66">
        <f t="shared" si="308"/>
        <v>1250</v>
      </c>
      <c r="C2136">
        <f>INDEX('Hex8'!$C$31:$FF$50,F2136,G2136)</f>
        <v>0.32783833371946175</v>
      </c>
      <c r="D2136" s="65">
        <v>1.2674407016180753</v>
      </c>
      <c r="E2136" s="65"/>
      <c r="F2136">
        <f t="shared" si="311"/>
        <v>15</v>
      </c>
      <c r="G2136">
        <f t="shared" si="312"/>
        <v>107</v>
      </c>
    </row>
    <row r="2137" spans="1:7" x14ac:dyDescent="0.55000000000000004">
      <c r="A2137">
        <f t="shared" si="309"/>
        <v>12500</v>
      </c>
      <c r="B2137" s="66">
        <f t="shared" si="308"/>
        <v>1250</v>
      </c>
      <c r="C2137">
        <f>INDEX('Hex8'!$C$31:$FF$50,F2137,G2137)</f>
        <v>0.2729641217192057</v>
      </c>
      <c r="D2137" s="65">
        <v>0.89488259004612958</v>
      </c>
      <c r="E2137" s="65"/>
      <c r="F2137">
        <f t="shared" ref="F2137:F2141" si="313">F2136+1</f>
        <v>16</v>
      </c>
      <c r="G2137">
        <f t="shared" si="312"/>
        <v>107</v>
      </c>
    </row>
    <row r="2138" spans="1:7" x14ac:dyDescent="0.55000000000000004">
      <c r="A2138">
        <f t="shared" si="309"/>
        <v>12500</v>
      </c>
      <c r="B2138" s="66">
        <f t="shared" si="308"/>
        <v>1250</v>
      </c>
      <c r="C2138">
        <f>INDEX('Hex8'!$C$31:$FF$50,F2138,G2138)</f>
        <v>0.418271268763101</v>
      </c>
      <c r="D2138" s="65">
        <v>1.2750214292717175</v>
      </c>
      <c r="E2138" s="65"/>
      <c r="F2138">
        <f t="shared" si="313"/>
        <v>17</v>
      </c>
      <c r="G2138">
        <f t="shared" si="312"/>
        <v>107</v>
      </c>
    </row>
    <row r="2139" spans="1:7" x14ac:dyDescent="0.55000000000000004">
      <c r="A2139">
        <f t="shared" si="309"/>
        <v>12500</v>
      </c>
      <c r="B2139" s="66">
        <f t="shared" si="308"/>
        <v>1250</v>
      </c>
      <c r="C2139">
        <f>INDEX('Hex8'!$C$31:$FF$50,F2139,G2139)</f>
        <v>0.30122843011926415</v>
      </c>
      <c r="D2139" s="65">
        <v>1.2049060712630628</v>
      </c>
      <c r="E2139" s="65"/>
      <c r="F2139">
        <f t="shared" si="313"/>
        <v>18</v>
      </c>
      <c r="G2139">
        <f t="shared" si="312"/>
        <v>107</v>
      </c>
    </row>
    <row r="2140" spans="1:7" x14ac:dyDescent="0.55000000000000004">
      <c r="A2140">
        <f t="shared" si="309"/>
        <v>12500</v>
      </c>
      <c r="B2140" s="66">
        <f t="shared" si="308"/>
        <v>1250</v>
      </c>
      <c r="C2140">
        <f>INDEX('Hex8'!$C$31:$FF$50,F2140,G2140)</f>
        <v>0.41074481603213236</v>
      </c>
      <c r="D2140" s="65">
        <v>1.3242323335278336</v>
      </c>
      <c r="E2140" s="65"/>
      <c r="F2140">
        <f t="shared" si="313"/>
        <v>19</v>
      </c>
      <c r="G2140">
        <f t="shared" si="312"/>
        <v>107</v>
      </c>
    </row>
    <row r="2141" spans="1:7" x14ac:dyDescent="0.55000000000000004">
      <c r="A2141">
        <f t="shared" si="309"/>
        <v>12500</v>
      </c>
      <c r="B2141" s="66">
        <f t="shared" si="308"/>
        <v>1250</v>
      </c>
      <c r="C2141">
        <f>INDEX('Hex8'!$C$31:$FF$50,F2141,G2141)</f>
        <v>0.35025055849974851</v>
      </c>
      <c r="D2141" s="65">
        <v>1.3926930675882432</v>
      </c>
      <c r="E2141" s="65"/>
      <c r="F2141">
        <f t="shared" si="313"/>
        <v>20</v>
      </c>
      <c r="G2141">
        <f t="shared" si="312"/>
        <v>107</v>
      </c>
    </row>
    <row r="2142" spans="1:7" x14ac:dyDescent="0.55000000000000004">
      <c r="A2142">
        <f t="shared" si="309"/>
        <v>12500</v>
      </c>
      <c r="B2142" s="66">
        <f t="shared" si="308"/>
        <v>1300</v>
      </c>
      <c r="C2142">
        <f>INDEX('Hex8'!$C$31:$FF$50,F2142,G2142)</f>
        <v>0.20426570310857736</v>
      </c>
      <c r="D2142" s="65">
        <v>1.1947908940445182</v>
      </c>
      <c r="E2142" s="65"/>
      <c r="F2142">
        <v>1</v>
      </c>
      <c r="G2142">
        <f t="shared" si="312"/>
        <v>108</v>
      </c>
    </row>
    <row r="2143" spans="1:7" x14ac:dyDescent="0.55000000000000004">
      <c r="A2143">
        <f t="shared" si="309"/>
        <v>12500</v>
      </c>
      <c r="B2143" s="66">
        <f t="shared" si="308"/>
        <v>1300</v>
      </c>
      <c r="C2143">
        <f>INDEX('Hex8'!$C$31:$FF$50,F2143,G2143)</f>
        <v>0.14236473462448024</v>
      </c>
      <c r="D2143" s="65">
        <v>1.0562109337529222</v>
      </c>
      <c r="E2143" s="65"/>
      <c r="F2143">
        <f t="shared" ref="F2143:F2156" si="314">F2142+1</f>
        <v>2</v>
      </c>
      <c r="G2143">
        <f t="shared" si="312"/>
        <v>108</v>
      </c>
    </row>
    <row r="2144" spans="1:7" x14ac:dyDescent="0.55000000000000004">
      <c r="A2144">
        <f t="shared" si="309"/>
        <v>12500</v>
      </c>
      <c r="B2144" s="66">
        <f t="shared" si="308"/>
        <v>1300</v>
      </c>
      <c r="C2144">
        <f>INDEX('Hex8'!$C$31:$FF$50,F2144,G2144)</f>
        <v>0.13860397259063892</v>
      </c>
      <c r="D2144" s="65">
        <v>0.98989625500191891</v>
      </c>
      <c r="E2144" s="65"/>
      <c r="F2144">
        <f t="shared" si="314"/>
        <v>3</v>
      </c>
      <c r="G2144">
        <f t="shared" si="312"/>
        <v>108</v>
      </c>
    </row>
    <row r="2145" spans="1:7" x14ac:dyDescent="0.55000000000000004">
      <c r="A2145">
        <f t="shared" si="309"/>
        <v>12500</v>
      </c>
      <c r="B2145" s="66">
        <f t="shared" si="308"/>
        <v>1300</v>
      </c>
      <c r="C2145">
        <f>INDEX('Hex8'!$C$31:$FF$50,F2145,G2145)</f>
        <v>0.15328233920402676</v>
      </c>
      <c r="D2145" s="65">
        <v>1.1808089813367004</v>
      </c>
      <c r="E2145" s="65"/>
      <c r="F2145">
        <f t="shared" si="314"/>
        <v>4</v>
      </c>
      <c r="G2145">
        <f t="shared" si="312"/>
        <v>108</v>
      </c>
    </row>
    <row r="2146" spans="1:7" x14ac:dyDescent="0.55000000000000004">
      <c r="A2146">
        <f t="shared" si="309"/>
        <v>12500</v>
      </c>
      <c r="B2146" s="66">
        <f t="shared" si="308"/>
        <v>1300</v>
      </c>
      <c r="C2146">
        <f>INDEX('Hex8'!$C$31:$FF$50,F2146,G2146)</f>
        <v>9.2933843800823451E-2</v>
      </c>
      <c r="D2146" s="65">
        <v>1.0094655229912022</v>
      </c>
      <c r="E2146" s="65"/>
      <c r="F2146">
        <f t="shared" si="314"/>
        <v>5</v>
      </c>
      <c r="G2146">
        <f t="shared" si="312"/>
        <v>108</v>
      </c>
    </row>
    <row r="2147" spans="1:7" x14ac:dyDescent="0.55000000000000004">
      <c r="A2147">
        <f t="shared" si="309"/>
        <v>12500</v>
      </c>
      <c r="B2147" s="66">
        <f t="shared" si="308"/>
        <v>1300</v>
      </c>
      <c r="C2147">
        <f>INDEX('Hex8'!$C$31:$FF$50,F2147,G2147)</f>
        <v>0.24805172634842648</v>
      </c>
      <c r="D2147" s="65">
        <v>1.3176631134711994</v>
      </c>
      <c r="E2147" s="65"/>
      <c r="F2147">
        <f t="shared" si="314"/>
        <v>6</v>
      </c>
      <c r="G2147">
        <f t="shared" si="312"/>
        <v>108</v>
      </c>
    </row>
    <row r="2148" spans="1:7" x14ac:dyDescent="0.55000000000000004">
      <c r="A2148">
        <f t="shared" si="309"/>
        <v>12500</v>
      </c>
      <c r="B2148" s="66">
        <f t="shared" si="308"/>
        <v>1300</v>
      </c>
      <c r="C2148">
        <f>INDEX('Hex8'!$C$31:$FF$50,F2148,G2148)</f>
        <v>0.22412617158064552</v>
      </c>
      <c r="D2148" s="65">
        <v>1.3556312282870939</v>
      </c>
      <c r="E2148" s="65"/>
      <c r="F2148">
        <f t="shared" si="314"/>
        <v>7</v>
      </c>
      <c r="G2148">
        <f t="shared" si="312"/>
        <v>108</v>
      </c>
    </row>
    <row r="2149" spans="1:7" x14ac:dyDescent="0.55000000000000004">
      <c r="A2149">
        <f t="shared" si="309"/>
        <v>12500</v>
      </c>
      <c r="B2149" s="66">
        <f t="shared" si="308"/>
        <v>1300</v>
      </c>
      <c r="C2149">
        <f>INDEX('Hex8'!$C$31:$FF$50,F2149,G2149)</f>
        <v>9.0950954445239929E-2</v>
      </c>
      <c r="D2149" s="65">
        <v>1.0307302267806293</v>
      </c>
      <c r="E2149" s="65"/>
      <c r="F2149">
        <f t="shared" si="314"/>
        <v>8</v>
      </c>
      <c r="G2149">
        <f t="shared" si="312"/>
        <v>108</v>
      </c>
    </row>
    <row r="2150" spans="1:7" x14ac:dyDescent="0.55000000000000004">
      <c r="A2150">
        <f t="shared" si="309"/>
        <v>12500</v>
      </c>
      <c r="B2150" s="66">
        <f t="shared" si="308"/>
        <v>1300</v>
      </c>
      <c r="C2150">
        <f>INDEX('Hex8'!$C$31:$FF$50,F2150,G2150)</f>
        <v>8.6999786646933586E-2</v>
      </c>
      <c r="D2150" s="65">
        <v>0.86606314209154855</v>
      </c>
      <c r="E2150" s="65"/>
      <c r="F2150">
        <f t="shared" si="314"/>
        <v>9</v>
      </c>
      <c r="G2150">
        <f t="shared" si="312"/>
        <v>108</v>
      </c>
    </row>
    <row r="2151" spans="1:7" x14ac:dyDescent="0.55000000000000004">
      <c r="A2151">
        <f t="shared" si="309"/>
        <v>12500</v>
      </c>
      <c r="B2151" s="66">
        <f t="shared" si="308"/>
        <v>1300</v>
      </c>
      <c r="C2151">
        <f>INDEX('Hex8'!$C$31:$FF$50,F2151,G2151)</f>
        <v>9.8023168042695258E-2</v>
      </c>
      <c r="D2151" s="65">
        <v>1.1675054151057829</v>
      </c>
      <c r="E2151" s="65"/>
      <c r="F2151">
        <f t="shared" si="314"/>
        <v>10</v>
      </c>
      <c r="G2151">
        <f t="shared" si="312"/>
        <v>108</v>
      </c>
    </row>
    <row r="2152" spans="1:7" x14ac:dyDescent="0.55000000000000004">
      <c r="A2152">
        <f t="shared" si="309"/>
        <v>12500</v>
      </c>
      <c r="B2152" s="66">
        <f t="shared" si="308"/>
        <v>1300</v>
      </c>
      <c r="C2152">
        <f>INDEX('Hex8'!$C$31:$FF$50,F2152,G2152)</f>
        <v>8.3966194863274238E-2</v>
      </c>
      <c r="D2152" s="65">
        <v>0.95697774563992144</v>
      </c>
      <c r="E2152" s="65"/>
      <c r="F2152">
        <f t="shared" si="314"/>
        <v>11</v>
      </c>
      <c r="G2152">
        <f t="shared" si="312"/>
        <v>108</v>
      </c>
    </row>
    <row r="2153" spans="1:7" x14ac:dyDescent="0.55000000000000004">
      <c r="A2153">
        <f t="shared" si="309"/>
        <v>12500</v>
      </c>
      <c r="B2153" s="66">
        <f t="shared" si="308"/>
        <v>1300</v>
      </c>
      <c r="C2153">
        <f>INDEX('Hex8'!$C$31:$FF$50,F2153,G2153)</f>
        <v>0.10749645434362984</v>
      </c>
      <c r="D2153" s="65">
        <v>1.3460641078796829</v>
      </c>
      <c r="E2153" s="65"/>
      <c r="F2153">
        <f t="shared" si="314"/>
        <v>12</v>
      </c>
      <c r="G2153">
        <f t="shared" si="312"/>
        <v>108</v>
      </c>
    </row>
    <row r="2154" spans="1:7" x14ac:dyDescent="0.55000000000000004">
      <c r="A2154">
        <f t="shared" si="309"/>
        <v>12500</v>
      </c>
      <c r="B2154" s="66">
        <f t="shared" si="308"/>
        <v>1300</v>
      </c>
      <c r="C2154">
        <f>INDEX('Hex8'!$C$31:$FF$50,F2154,G2154)</f>
        <v>0.23169768525348342</v>
      </c>
      <c r="D2154" s="65">
        <v>1.1672257595055451</v>
      </c>
      <c r="E2154" s="65"/>
      <c r="F2154">
        <f t="shared" si="314"/>
        <v>13</v>
      </c>
      <c r="G2154">
        <f t="shared" si="312"/>
        <v>108</v>
      </c>
    </row>
    <row r="2155" spans="1:7" x14ac:dyDescent="0.55000000000000004">
      <c r="A2155">
        <f t="shared" si="309"/>
        <v>12500</v>
      </c>
      <c r="B2155" s="66">
        <f t="shared" si="308"/>
        <v>1300</v>
      </c>
      <c r="C2155">
        <f>INDEX('Hex8'!$C$31:$FF$50,F2155,G2155)</f>
        <v>0.2785080322825817</v>
      </c>
      <c r="D2155" s="65">
        <v>1.5949217285186394</v>
      </c>
      <c r="E2155" s="65"/>
      <c r="F2155">
        <f t="shared" si="314"/>
        <v>14</v>
      </c>
      <c r="G2155">
        <f t="shared" si="312"/>
        <v>108</v>
      </c>
    </row>
    <row r="2156" spans="1:7" x14ac:dyDescent="0.55000000000000004">
      <c r="A2156">
        <f t="shared" si="309"/>
        <v>12500</v>
      </c>
      <c r="B2156" s="66">
        <f t="shared" si="308"/>
        <v>1300</v>
      </c>
      <c r="C2156">
        <f>INDEX('Hex8'!$C$31:$FF$50,F2156,G2156)</f>
        <v>9.5539030765106933E-2</v>
      </c>
      <c r="D2156" s="65">
        <v>1.2674407016180753</v>
      </c>
      <c r="E2156" s="65"/>
      <c r="F2156">
        <f t="shared" si="314"/>
        <v>15</v>
      </c>
      <c r="G2156">
        <f t="shared" si="312"/>
        <v>108</v>
      </c>
    </row>
    <row r="2157" spans="1:7" x14ac:dyDescent="0.55000000000000004">
      <c r="A2157">
        <f t="shared" si="309"/>
        <v>12500</v>
      </c>
      <c r="B2157" s="66">
        <f t="shared" si="308"/>
        <v>1300</v>
      </c>
      <c r="C2157">
        <f>INDEX('Hex8'!$C$31:$FF$50,F2157,G2157)</f>
        <v>8.3955513873959872E-2</v>
      </c>
      <c r="D2157" s="65">
        <v>0.89488259004612958</v>
      </c>
      <c r="E2157" s="65"/>
      <c r="F2157">
        <f t="shared" ref="F2157:F2161" si="315">F2156+1</f>
        <v>16</v>
      </c>
      <c r="G2157">
        <f t="shared" si="312"/>
        <v>108</v>
      </c>
    </row>
    <row r="2158" spans="1:7" x14ac:dyDescent="0.55000000000000004">
      <c r="A2158">
        <f t="shared" si="309"/>
        <v>12500</v>
      </c>
      <c r="B2158" s="66">
        <f t="shared" si="308"/>
        <v>1300</v>
      </c>
      <c r="C2158">
        <f>INDEX('Hex8'!$C$31:$FF$50,F2158,G2158)</f>
        <v>0.13037981713138974</v>
      </c>
      <c r="D2158" s="65">
        <v>1.2750214292717175</v>
      </c>
      <c r="E2158" s="65"/>
      <c r="F2158">
        <f t="shared" si="315"/>
        <v>17</v>
      </c>
      <c r="G2158">
        <f t="shared" si="312"/>
        <v>108</v>
      </c>
    </row>
    <row r="2159" spans="1:7" x14ac:dyDescent="0.55000000000000004">
      <c r="A2159">
        <f t="shared" si="309"/>
        <v>12500</v>
      </c>
      <c r="B2159" s="66">
        <f t="shared" si="308"/>
        <v>1300</v>
      </c>
      <c r="C2159">
        <f>INDEX('Hex8'!$C$31:$FF$50,F2159,G2159)</f>
        <v>8.1754538048749478E-2</v>
      </c>
      <c r="D2159" s="65">
        <v>1.2049060712630628</v>
      </c>
      <c r="E2159" s="65"/>
      <c r="F2159">
        <f t="shared" si="315"/>
        <v>18</v>
      </c>
      <c r="G2159">
        <f t="shared" si="312"/>
        <v>108</v>
      </c>
    </row>
    <row r="2160" spans="1:7" x14ac:dyDescent="0.55000000000000004">
      <c r="A2160">
        <f t="shared" si="309"/>
        <v>12500</v>
      </c>
      <c r="B2160" s="66">
        <f t="shared" si="308"/>
        <v>1300</v>
      </c>
      <c r="C2160">
        <f>INDEX('Hex8'!$C$31:$FF$50,F2160,G2160)</f>
        <v>0.16946920307022648</v>
      </c>
      <c r="D2160" s="65">
        <v>1.3242323335278336</v>
      </c>
      <c r="E2160" s="65"/>
      <c r="F2160">
        <f t="shared" si="315"/>
        <v>19</v>
      </c>
      <c r="G2160">
        <f t="shared" si="312"/>
        <v>108</v>
      </c>
    </row>
    <row r="2161" spans="1:7" x14ac:dyDescent="0.55000000000000004">
      <c r="A2161">
        <f t="shared" si="309"/>
        <v>12500</v>
      </c>
      <c r="B2161" s="66">
        <f t="shared" si="308"/>
        <v>1300</v>
      </c>
      <c r="C2161">
        <f>INDEX('Hex8'!$C$31:$FF$50,F2161,G2161)</f>
        <v>0.13842101627193504</v>
      </c>
      <c r="D2161" s="65">
        <v>1.3926930675882432</v>
      </c>
      <c r="E2161" s="65"/>
      <c r="F2161">
        <f t="shared" si="315"/>
        <v>20</v>
      </c>
      <c r="G2161">
        <f t="shared" si="312"/>
        <v>108</v>
      </c>
    </row>
    <row r="2162" spans="1:7" x14ac:dyDescent="0.55000000000000004">
      <c r="A2162">
        <f t="shared" si="309"/>
        <v>12500</v>
      </c>
      <c r="B2162" s="66">
        <f t="shared" si="308"/>
        <v>1350</v>
      </c>
      <c r="C2162">
        <f>INDEX('Hex8'!$C$31:$FF$50,F2162,G2162)</f>
        <v>3.746121665776115E-2</v>
      </c>
      <c r="D2162" s="65">
        <v>1.1947908940445182</v>
      </c>
      <c r="E2162" s="65"/>
      <c r="F2162">
        <v>1</v>
      </c>
      <c r="G2162">
        <f t="shared" si="312"/>
        <v>109</v>
      </c>
    </row>
    <row r="2163" spans="1:7" x14ac:dyDescent="0.55000000000000004">
      <c r="A2163">
        <f t="shared" si="309"/>
        <v>12500</v>
      </c>
      <c r="B2163" s="66">
        <f t="shared" si="308"/>
        <v>1350</v>
      </c>
      <c r="C2163">
        <f>INDEX('Hex8'!$C$31:$FF$50,F2163,G2163)</f>
        <v>2.6651537702069419E-2</v>
      </c>
      <c r="D2163" s="65">
        <v>1.0562109337529222</v>
      </c>
      <c r="E2163" s="65"/>
      <c r="F2163">
        <f t="shared" ref="F2163:F2176" si="316">F2162+1</f>
        <v>2</v>
      </c>
      <c r="G2163">
        <f t="shared" si="312"/>
        <v>109</v>
      </c>
    </row>
    <row r="2164" spans="1:7" x14ac:dyDescent="0.55000000000000004">
      <c r="A2164">
        <f t="shared" si="309"/>
        <v>12500</v>
      </c>
      <c r="B2164" s="66">
        <f t="shared" si="308"/>
        <v>1350</v>
      </c>
      <c r="C2164">
        <f>INDEX('Hex8'!$C$31:$FF$50,F2164,G2164)</f>
        <v>2.9181549463916111E-2</v>
      </c>
      <c r="D2164" s="65">
        <v>0.98989625500191891</v>
      </c>
      <c r="E2164" s="65"/>
      <c r="F2164">
        <f t="shared" si="316"/>
        <v>3</v>
      </c>
      <c r="G2164">
        <f t="shared" si="312"/>
        <v>109</v>
      </c>
    </row>
    <row r="2165" spans="1:7" x14ac:dyDescent="0.55000000000000004">
      <c r="A2165">
        <f t="shared" si="309"/>
        <v>12500</v>
      </c>
      <c r="B2165" s="66">
        <f t="shared" si="308"/>
        <v>1350</v>
      </c>
      <c r="C2165">
        <f>INDEX('Hex8'!$C$31:$FF$50,F2165,G2165)</f>
        <v>2.6954484306497981E-2</v>
      </c>
      <c r="D2165" s="65">
        <v>1.1808089813367004</v>
      </c>
      <c r="E2165" s="65"/>
      <c r="F2165">
        <f t="shared" si="316"/>
        <v>4</v>
      </c>
      <c r="G2165">
        <f t="shared" si="312"/>
        <v>109</v>
      </c>
    </row>
    <row r="2166" spans="1:7" x14ac:dyDescent="0.55000000000000004">
      <c r="A2166">
        <f t="shared" si="309"/>
        <v>12500</v>
      </c>
      <c r="B2166" s="66">
        <f t="shared" si="308"/>
        <v>1350</v>
      </c>
      <c r="C2166">
        <f>INDEX('Hex8'!$C$31:$FF$50,F2166,G2166)</f>
        <v>2.0778077856368239E-2</v>
      </c>
      <c r="D2166" s="65">
        <v>1.0094655229912022</v>
      </c>
      <c r="E2166" s="65"/>
      <c r="F2166">
        <f t="shared" si="316"/>
        <v>5</v>
      </c>
      <c r="G2166">
        <f t="shared" si="312"/>
        <v>109</v>
      </c>
    </row>
    <row r="2167" spans="1:7" x14ac:dyDescent="0.55000000000000004">
      <c r="A2167">
        <f t="shared" si="309"/>
        <v>12500</v>
      </c>
      <c r="B2167" s="66">
        <f t="shared" si="308"/>
        <v>1350</v>
      </c>
      <c r="C2167">
        <f>INDEX('Hex8'!$C$31:$FF$50,F2167,G2167)</f>
        <v>4.2034929707488525E-2</v>
      </c>
      <c r="D2167" s="65">
        <v>1.3176631134711994</v>
      </c>
      <c r="E2167" s="65"/>
      <c r="F2167">
        <f t="shared" si="316"/>
        <v>6</v>
      </c>
      <c r="G2167">
        <f t="shared" si="312"/>
        <v>109</v>
      </c>
    </row>
    <row r="2168" spans="1:7" x14ac:dyDescent="0.55000000000000004">
      <c r="A2168">
        <f t="shared" si="309"/>
        <v>12500</v>
      </c>
      <c r="B2168" s="66">
        <f t="shared" si="308"/>
        <v>1350</v>
      </c>
      <c r="C2168">
        <f>INDEX('Hex8'!$C$31:$FF$50,F2168,G2168)</f>
        <v>4.067091371649436E-2</v>
      </c>
      <c r="D2168" s="65">
        <v>1.3556312282870939</v>
      </c>
      <c r="E2168" s="65"/>
      <c r="F2168">
        <f t="shared" si="316"/>
        <v>7</v>
      </c>
      <c r="G2168">
        <f t="shared" si="312"/>
        <v>109</v>
      </c>
    </row>
    <row r="2169" spans="1:7" x14ac:dyDescent="0.55000000000000004">
      <c r="A2169">
        <f t="shared" si="309"/>
        <v>12500</v>
      </c>
      <c r="B2169" s="66">
        <f t="shared" si="308"/>
        <v>1350</v>
      </c>
      <c r="C2169">
        <f>INDEX('Hex8'!$C$31:$FF$50,F2169,G2169)</f>
        <v>1.565913208282891E-2</v>
      </c>
      <c r="D2169" s="65">
        <v>1.0307302267806293</v>
      </c>
      <c r="E2169" s="65"/>
      <c r="F2169">
        <f t="shared" si="316"/>
        <v>8</v>
      </c>
      <c r="G2169">
        <f t="shared" si="312"/>
        <v>109</v>
      </c>
    </row>
    <row r="2170" spans="1:7" x14ac:dyDescent="0.55000000000000004">
      <c r="A2170">
        <f t="shared" si="309"/>
        <v>12500</v>
      </c>
      <c r="B2170" s="66">
        <f t="shared" ref="B2170:B2233" si="317">B2150+50</f>
        <v>1350</v>
      </c>
      <c r="C2170">
        <f>INDEX('Hex8'!$C$31:$FF$50,F2170,G2170)</f>
        <v>1.6635924616523263E-2</v>
      </c>
      <c r="D2170" s="65">
        <v>0.86606314209154855</v>
      </c>
      <c r="E2170" s="65"/>
      <c r="F2170">
        <f t="shared" si="316"/>
        <v>9</v>
      </c>
      <c r="G2170">
        <f t="shared" si="312"/>
        <v>109</v>
      </c>
    </row>
    <row r="2171" spans="1:7" x14ac:dyDescent="0.55000000000000004">
      <c r="A2171">
        <f t="shared" si="309"/>
        <v>12500</v>
      </c>
      <c r="B2171" s="66">
        <f t="shared" si="317"/>
        <v>1350</v>
      </c>
      <c r="C2171">
        <f>INDEX('Hex8'!$C$31:$FF$50,F2171,G2171)</f>
        <v>2.371946688703308E-2</v>
      </c>
      <c r="D2171" s="65">
        <v>1.1675054151057829</v>
      </c>
      <c r="E2171" s="65"/>
      <c r="F2171">
        <f t="shared" si="316"/>
        <v>10</v>
      </c>
      <c r="G2171">
        <f t="shared" si="312"/>
        <v>109</v>
      </c>
    </row>
    <row r="2172" spans="1:7" x14ac:dyDescent="0.55000000000000004">
      <c r="A2172">
        <f t="shared" si="309"/>
        <v>12500</v>
      </c>
      <c r="B2172" s="66">
        <f t="shared" si="317"/>
        <v>1350</v>
      </c>
      <c r="C2172">
        <f>INDEX('Hex8'!$C$31:$FF$50,F2172,G2172)</f>
        <v>1.9298077258556673E-2</v>
      </c>
      <c r="D2172" s="65">
        <v>0.95697774563992144</v>
      </c>
      <c r="E2172" s="65"/>
      <c r="F2172">
        <f t="shared" si="316"/>
        <v>11</v>
      </c>
      <c r="G2172">
        <f t="shared" si="312"/>
        <v>109</v>
      </c>
    </row>
    <row r="2173" spans="1:7" x14ac:dyDescent="0.55000000000000004">
      <c r="A2173">
        <f t="shared" si="309"/>
        <v>12500</v>
      </c>
      <c r="B2173" s="66">
        <f t="shared" si="317"/>
        <v>1350</v>
      </c>
      <c r="C2173">
        <f>INDEX('Hex8'!$C$31:$FF$50,F2173,G2173)</f>
        <v>2.3318784666522211E-2</v>
      </c>
      <c r="D2173" s="65">
        <v>1.3460641078796829</v>
      </c>
      <c r="E2173" s="65"/>
      <c r="F2173">
        <f t="shared" si="316"/>
        <v>12</v>
      </c>
      <c r="G2173">
        <f t="shared" si="312"/>
        <v>109</v>
      </c>
    </row>
    <row r="2174" spans="1:7" x14ac:dyDescent="0.55000000000000004">
      <c r="A2174">
        <f t="shared" si="309"/>
        <v>12500</v>
      </c>
      <c r="B2174" s="66">
        <f t="shared" si="317"/>
        <v>1350</v>
      </c>
      <c r="C2174">
        <f>INDEX('Hex8'!$C$31:$FF$50,F2174,G2174)</f>
        <v>4.3250200090719407E-2</v>
      </c>
      <c r="D2174" s="65">
        <v>1.1672257595055451</v>
      </c>
      <c r="E2174" s="65"/>
      <c r="F2174">
        <f t="shared" si="316"/>
        <v>13</v>
      </c>
      <c r="G2174">
        <f t="shared" si="312"/>
        <v>109</v>
      </c>
    </row>
    <row r="2175" spans="1:7" x14ac:dyDescent="0.55000000000000004">
      <c r="A2175">
        <f t="shared" si="309"/>
        <v>12500</v>
      </c>
      <c r="B2175" s="66">
        <f t="shared" si="317"/>
        <v>1350</v>
      </c>
      <c r="C2175">
        <f>INDEX('Hex8'!$C$31:$FF$50,F2175,G2175)</f>
        <v>5.2875109905859863E-2</v>
      </c>
      <c r="D2175" s="65">
        <v>1.5949217285186394</v>
      </c>
      <c r="E2175" s="65"/>
      <c r="F2175">
        <f t="shared" si="316"/>
        <v>14</v>
      </c>
      <c r="G2175">
        <f t="shared" si="312"/>
        <v>109</v>
      </c>
    </row>
    <row r="2176" spans="1:7" x14ac:dyDescent="0.55000000000000004">
      <c r="A2176">
        <f t="shared" si="309"/>
        <v>12500</v>
      </c>
      <c r="B2176" s="66">
        <f t="shared" si="317"/>
        <v>1350</v>
      </c>
      <c r="C2176">
        <f>INDEX('Hex8'!$C$31:$FF$50,F2176,G2176)</f>
        <v>2.3780404490913499E-2</v>
      </c>
      <c r="D2176" s="65">
        <v>1.2674407016180753</v>
      </c>
      <c r="E2176" s="65"/>
      <c r="F2176">
        <f t="shared" si="316"/>
        <v>15</v>
      </c>
      <c r="G2176">
        <f t="shared" si="312"/>
        <v>109</v>
      </c>
    </row>
    <row r="2177" spans="1:7" x14ac:dyDescent="0.55000000000000004">
      <c r="A2177">
        <f t="shared" si="309"/>
        <v>12500</v>
      </c>
      <c r="B2177" s="66">
        <f t="shared" si="317"/>
        <v>1350</v>
      </c>
      <c r="C2177">
        <f>INDEX('Hex8'!$C$31:$FF$50,F2177,G2177)</f>
        <v>1.5128686911584E-2</v>
      </c>
      <c r="D2177" s="65">
        <v>0.89488259004612958</v>
      </c>
      <c r="E2177" s="65"/>
      <c r="F2177">
        <f t="shared" ref="F2177:F2181" si="318">F2176+1</f>
        <v>16</v>
      </c>
      <c r="G2177">
        <f t="shared" si="312"/>
        <v>109</v>
      </c>
    </row>
    <row r="2178" spans="1:7" x14ac:dyDescent="0.55000000000000004">
      <c r="A2178">
        <f t="shared" si="309"/>
        <v>12500</v>
      </c>
      <c r="B2178" s="66">
        <f t="shared" si="317"/>
        <v>1350</v>
      </c>
      <c r="C2178">
        <f>INDEX('Hex8'!$C$31:$FF$50,F2178,G2178)</f>
        <v>2.746574367059627E-2</v>
      </c>
      <c r="D2178" s="65">
        <v>1.2750214292717175</v>
      </c>
      <c r="E2178" s="65"/>
      <c r="F2178">
        <f t="shared" si="318"/>
        <v>17</v>
      </c>
      <c r="G2178">
        <f t="shared" si="312"/>
        <v>109</v>
      </c>
    </row>
    <row r="2179" spans="1:7" x14ac:dyDescent="0.55000000000000004">
      <c r="A2179">
        <f t="shared" ref="A2179:A2241" si="319">A1859+1250</f>
        <v>12500</v>
      </c>
      <c r="B2179" s="66">
        <f t="shared" si="317"/>
        <v>1350</v>
      </c>
      <c r="C2179">
        <f>INDEX('Hex8'!$C$31:$FF$50,F2179,G2179)</f>
        <v>1.8542540499631673E-2</v>
      </c>
      <c r="D2179" s="65">
        <v>1.2049060712630628</v>
      </c>
      <c r="E2179" s="65"/>
      <c r="F2179">
        <f t="shared" si="318"/>
        <v>18</v>
      </c>
      <c r="G2179">
        <f t="shared" si="312"/>
        <v>109</v>
      </c>
    </row>
    <row r="2180" spans="1:7" x14ac:dyDescent="0.55000000000000004">
      <c r="A2180">
        <f t="shared" si="319"/>
        <v>12500</v>
      </c>
      <c r="B2180" s="66">
        <f t="shared" si="317"/>
        <v>1350</v>
      </c>
      <c r="C2180">
        <f>INDEX('Hex8'!$C$31:$FF$50,F2180,G2180)</f>
        <v>3.9294815073270414E-2</v>
      </c>
      <c r="D2180" s="65">
        <v>1.3242323335278336</v>
      </c>
      <c r="E2180" s="65"/>
      <c r="F2180">
        <f t="shared" si="318"/>
        <v>19</v>
      </c>
      <c r="G2180">
        <f t="shared" si="312"/>
        <v>109</v>
      </c>
    </row>
    <row r="2181" spans="1:7" x14ac:dyDescent="0.55000000000000004">
      <c r="A2181">
        <f t="shared" si="319"/>
        <v>12500</v>
      </c>
      <c r="B2181" s="66">
        <f t="shared" si="317"/>
        <v>1350</v>
      </c>
      <c r="C2181">
        <f>INDEX('Hex8'!$C$31:$FF$50,F2181,G2181)</f>
        <v>3.2137837813205269E-2</v>
      </c>
      <c r="D2181" s="65">
        <v>1.3926930675882432</v>
      </c>
      <c r="E2181" s="65"/>
      <c r="F2181">
        <f t="shared" si="318"/>
        <v>20</v>
      </c>
      <c r="G2181">
        <f t="shared" si="312"/>
        <v>109</v>
      </c>
    </row>
    <row r="2182" spans="1:7" x14ac:dyDescent="0.55000000000000004">
      <c r="A2182">
        <f t="shared" si="319"/>
        <v>12500</v>
      </c>
      <c r="B2182" s="66">
        <f t="shared" si="317"/>
        <v>1400</v>
      </c>
      <c r="C2182">
        <f>INDEX('Hex8'!$C$31:$FF$50,F2182,G2182)</f>
        <v>1.055321692031528E-2</v>
      </c>
      <c r="D2182" s="65">
        <v>1.1947908940445182</v>
      </c>
      <c r="E2182" s="65"/>
      <c r="F2182">
        <v>1</v>
      </c>
      <c r="G2182">
        <f t="shared" si="312"/>
        <v>110</v>
      </c>
    </row>
    <row r="2183" spans="1:7" x14ac:dyDescent="0.55000000000000004">
      <c r="A2183">
        <f t="shared" si="319"/>
        <v>12500</v>
      </c>
      <c r="B2183" s="66">
        <f t="shared" si="317"/>
        <v>1400</v>
      </c>
      <c r="C2183">
        <f>INDEX('Hex8'!$C$31:$FF$50,F2183,G2183)</f>
        <v>8.469765516157338E-3</v>
      </c>
      <c r="D2183" s="65">
        <v>1.0562109337529222</v>
      </c>
      <c r="E2183" s="65"/>
      <c r="F2183">
        <f t="shared" ref="F2183:F2196" si="320">F2182+1</f>
        <v>2</v>
      </c>
      <c r="G2183">
        <f t="shared" si="312"/>
        <v>110</v>
      </c>
    </row>
    <row r="2184" spans="1:7" x14ac:dyDescent="0.55000000000000004">
      <c r="A2184">
        <f t="shared" si="319"/>
        <v>12500</v>
      </c>
      <c r="B2184" s="66">
        <f t="shared" si="317"/>
        <v>1400</v>
      </c>
      <c r="C2184">
        <f>INDEX('Hex8'!$C$31:$FF$50,F2184,G2184)</f>
        <v>1.0488262579511E-2</v>
      </c>
      <c r="D2184" s="65">
        <v>0.98989625500191891</v>
      </c>
      <c r="E2184" s="65"/>
      <c r="F2184">
        <f t="shared" si="320"/>
        <v>3</v>
      </c>
      <c r="G2184">
        <f t="shared" si="312"/>
        <v>110</v>
      </c>
    </row>
    <row r="2185" spans="1:7" x14ac:dyDescent="0.55000000000000004">
      <c r="A2185">
        <f t="shared" si="319"/>
        <v>12500</v>
      </c>
      <c r="B2185" s="66">
        <f t="shared" si="317"/>
        <v>1400</v>
      </c>
      <c r="C2185">
        <f>INDEX('Hex8'!$C$31:$FF$50,F2185,G2185)</f>
        <v>8.7911475666719759E-3</v>
      </c>
      <c r="D2185" s="65">
        <v>1.1808089813367004</v>
      </c>
      <c r="E2185" s="65"/>
      <c r="F2185">
        <f t="shared" si="320"/>
        <v>4</v>
      </c>
      <c r="G2185">
        <f t="shared" si="312"/>
        <v>110</v>
      </c>
    </row>
    <row r="2186" spans="1:7" x14ac:dyDescent="0.55000000000000004">
      <c r="A2186">
        <f t="shared" si="319"/>
        <v>12500</v>
      </c>
      <c r="B2186" s="66">
        <f t="shared" si="317"/>
        <v>1400</v>
      </c>
      <c r="C2186">
        <f>INDEX('Hex8'!$C$31:$FF$50,F2186,G2186)</f>
        <v>7.738537310179764E-3</v>
      </c>
      <c r="D2186" s="65">
        <v>1.0094655229912022</v>
      </c>
      <c r="E2186" s="65"/>
      <c r="F2186">
        <f t="shared" si="320"/>
        <v>5</v>
      </c>
      <c r="G2186">
        <f t="shared" si="312"/>
        <v>110</v>
      </c>
    </row>
    <row r="2187" spans="1:7" x14ac:dyDescent="0.55000000000000004">
      <c r="A2187">
        <f t="shared" si="319"/>
        <v>12500</v>
      </c>
      <c r="B2187" s="66">
        <f t="shared" si="317"/>
        <v>1400</v>
      </c>
      <c r="C2187">
        <f>INDEX('Hex8'!$C$31:$FF$50,F2187,G2187)</f>
        <v>1.227707348429179E-2</v>
      </c>
      <c r="D2187" s="65">
        <v>1.3176631134711994</v>
      </c>
      <c r="E2187" s="65"/>
      <c r="F2187">
        <f t="shared" si="320"/>
        <v>6</v>
      </c>
      <c r="G2187">
        <f t="shared" si="312"/>
        <v>110</v>
      </c>
    </row>
    <row r="2188" spans="1:7" x14ac:dyDescent="0.55000000000000004">
      <c r="A2188">
        <f t="shared" si="319"/>
        <v>12500</v>
      </c>
      <c r="B2188" s="66">
        <f t="shared" si="317"/>
        <v>1400</v>
      </c>
      <c r="C2188">
        <f>INDEX('Hex8'!$C$31:$FF$50,F2188,G2188)</f>
        <v>1.0026599686509137E-2</v>
      </c>
      <c r="D2188" s="65">
        <v>1.3556312282870939</v>
      </c>
      <c r="E2188" s="65"/>
      <c r="F2188">
        <f t="shared" si="320"/>
        <v>7</v>
      </c>
      <c r="G2188">
        <f t="shared" si="312"/>
        <v>110</v>
      </c>
    </row>
    <row r="2189" spans="1:7" x14ac:dyDescent="0.55000000000000004">
      <c r="A2189">
        <f t="shared" si="319"/>
        <v>12500</v>
      </c>
      <c r="B2189" s="66">
        <f t="shared" si="317"/>
        <v>1400</v>
      </c>
      <c r="C2189">
        <f>INDEX('Hex8'!$C$31:$FF$50,F2189,G2189)</f>
        <v>5.4774576205687984E-3</v>
      </c>
      <c r="D2189" s="65">
        <v>1.0307302267806293</v>
      </c>
      <c r="E2189" s="65"/>
      <c r="F2189">
        <f t="shared" si="320"/>
        <v>8</v>
      </c>
      <c r="G2189">
        <f t="shared" si="312"/>
        <v>110</v>
      </c>
    </row>
    <row r="2190" spans="1:7" x14ac:dyDescent="0.55000000000000004">
      <c r="A2190">
        <f t="shared" si="319"/>
        <v>12500</v>
      </c>
      <c r="B2190" s="66">
        <f t="shared" si="317"/>
        <v>1400</v>
      </c>
      <c r="C2190">
        <f>INDEX('Hex8'!$C$31:$FF$50,F2190,G2190)</f>
        <v>6.0371001797618956E-3</v>
      </c>
      <c r="D2190" s="65">
        <v>0.86606314209154855</v>
      </c>
      <c r="E2190" s="65"/>
      <c r="F2190">
        <f t="shared" si="320"/>
        <v>9</v>
      </c>
      <c r="G2190">
        <f t="shared" si="312"/>
        <v>110</v>
      </c>
    </row>
    <row r="2191" spans="1:7" x14ac:dyDescent="0.55000000000000004">
      <c r="A2191">
        <f t="shared" si="319"/>
        <v>12500</v>
      </c>
      <c r="B2191" s="66">
        <f t="shared" si="317"/>
        <v>1400</v>
      </c>
      <c r="C2191">
        <f>INDEX('Hex8'!$C$31:$FF$50,F2191,G2191)</f>
        <v>9.1139175452266824E-3</v>
      </c>
      <c r="D2191" s="65">
        <v>1.1675054151057829</v>
      </c>
      <c r="E2191" s="65"/>
      <c r="F2191">
        <f t="shared" si="320"/>
        <v>10</v>
      </c>
      <c r="G2191">
        <f t="shared" si="312"/>
        <v>110</v>
      </c>
    </row>
    <row r="2192" spans="1:7" x14ac:dyDescent="0.55000000000000004">
      <c r="A2192">
        <f t="shared" si="319"/>
        <v>12500</v>
      </c>
      <c r="B2192" s="66">
        <f t="shared" si="317"/>
        <v>1400</v>
      </c>
      <c r="C2192">
        <f>INDEX('Hex8'!$C$31:$FF$50,F2192,G2192)</f>
        <v>7.6538802732838331E-3</v>
      </c>
      <c r="D2192" s="65">
        <v>0.95697774563992144</v>
      </c>
      <c r="E2192" s="65"/>
      <c r="F2192">
        <f t="shared" si="320"/>
        <v>11</v>
      </c>
      <c r="G2192">
        <f t="shared" si="312"/>
        <v>110</v>
      </c>
    </row>
    <row r="2193" spans="1:7" x14ac:dyDescent="0.55000000000000004">
      <c r="A2193">
        <f t="shared" si="319"/>
        <v>12500</v>
      </c>
      <c r="B2193" s="66">
        <f t="shared" si="317"/>
        <v>1400</v>
      </c>
      <c r="C2193">
        <f>INDEX('Hex8'!$C$31:$FF$50,F2193,G2193)</f>
        <v>8.5271819152410149E-3</v>
      </c>
      <c r="D2193" s="65">
        <v>1.3460641078796829</v>
      </c>
      <c r="E2193" s="65"/>
      <c r="F2193">
        <f t="shared" si="320"/>
        <v>12</v>
      </c>
      <c r="G2193">
        <f t="shared" si="312"/>
        <v>110</v>
      </c>
    </row>
    <row r="2194" spans="1:7" x14ac:dyDescent="0.55000000000000004">
      <c r="A2194">
        <f t="shared" si="319"/>
        <v>12500</v>
      </c>
      <c r="B2194" s="66">
        <f t="shared" si="317"/>
        <v>1400</v>
      </c>
      <c r="C2194">
        <f>INDEX('Hex8'!$C$31:$FF$50,F2194,G2194)</f>
        <v>1.1588956212121245E-2</v>
      </c>
      <c r="D2194" s="65">
        <v>1.1672257595055451</v>
      </c>
      <c r="E2194" s="65"/>
      <c r="F2194">
        <f t="shared" si="320"/>
        <v>13</v>
      </c>
      <c r="G2194">
        <f t="shared" si="312"/>
        <v>110</v>
      </c>
    </row>
    <row r="2195" spans="1:7" x14ac:dyDescent="0.55000000000000004">
      <c r="A2195">
        <f t="shared" si="319"/>
        <v>12500</v>
      </c>
      <c r="B2195" s="66">
        <f t="shared" si="317"/>
        <v>1400</v>
      </c>
      <c r="C2195">
        <f>INDEX('Hex8'!$C$31:$FF$50,F2195,G2195)</f>
        <v>1.4766088991155241E-2</v>
      </c>
      <c r="D2195" s="65">
        <v>1.5949217285186394</v>
      </c>
      <c r="E2195" s="65"/>
      <c r="F2195">
        <f t="shared" si="320"/>
        <v>14</v>
      </c>
      <c r="G2195">
        <f t="shared" si="312"/>
        <v>110</v>
      </c>
    </row>
    <row r="2196" spans="1:7" x14ac:dyDescent="0.55000000000000004">
      <c r="A2196">
        <f t="shared" si="319"/>
        <v>12500</v>
      </c>
      <c r="B2196" s="66">
        <f t="shared" si="317"/>
        <v>1400</v>
      </c>
      <c r="C2196">
        <f>INDEX('Hex8'!$C$31:$FF$50,F2196,G2196)</f>
        <v>1.0252309837180538E-2</v>
      </c>
      <c r="D2196" s="65">
        <v>1.2674407016180753</v>
      </c>
      <c r="E2196" s="65"/>
      <c r="F2196">
        <f t="shared" si="320"/>
        <v>15</v>
      </c>
      <c r="G2196">
        <f t="shared" si="312"/>
        <v>110</v>
      </c>
    </row>
    <row r="2197" spans="1:7" x14ac:dyDescent="0.55000000000000004">
      <c r="A2197">
        <f t="shared" si="319"/>
        <v>12500</v>
      </c>
      <c r="B2197" s="66">
        <f t="shared" si="317"/>
        <v>1400</v>
      </c>
      <c r="C2197">
        <f>INDEX('Hex8'!$C$31:$FF$50,F2197,G2197)</f>
        <v>5.4829812263046005E-3</v>
      </c>
      <c r="D2197" s="65">
        <v>0.89488259004612958</v>
      </c>
      <c r="E2197" s="65"/>
      <c r="F2197">
        <f t="shared" ref="F2197:F2201" si="321">F2196+1</f>
        <v>16</v>
      </c>
      <c r="G2197">
        <f t="shared" si="312"/>
        <v>110</v>
      </c>
    </row>
    <row r="2198" spans="1:7" x14ac:dyDescent="0.55000000000000004">
      <c r="A2198">
        <f t="shared" si="319"/>
        <v>12500</v>
      </c>
      <c r="B2198" s="66">
        <f t="shared" si="317"/>
        <v>1400</v>
      </c>
      <c r="C2198">
        <f>INDEX('Hex8'!$C$31:$FF$50,F2198,G2198)</f>
        <v>1.0570824487352729E-2</v>
      </c>
      <c r="D2198" s="65">
        <v>1.2750214292717175</v>
      </c>
      <c r="E2198" s="65"/>
      <c r="F2198">
        <f t="shared" si="321"/>
        <v>17</v>
      </c>
      <c r="G2198">
        <f t="shared" si="312"/>
        <v>110</v>
      </c>
    </row>
    <row r="2199" spans="1:7" x14ac:dyDescent="0.55000000000000004">
      <c r="A2199">
        <f t="shared" si="319"/>
        <v>12500</v>
      </c>
      <c r="B2199" s="66">
        <f t="shared" si="317"/>
        <v>1400</v>
      </c>
      <c r="C2199">
        <f>INDEX('Hex8'!$C$31:$FF$50,F2199,G2199)</f>
        <v>7.1645292004799081E-3</v>
      </c>
      <c r="D2199" s="65">
        <v>1.2049060712630628</v>
      </c>
      <c r="E2199" s="65"/>
      <c r="F2199">
        <f t="shared" si="321"/>
        <v>18</v>
      </c>
      <c r="G2199">
        <f t="shared" ref="G2199:G2262" si="322">G2179+1</f>
        <v>110</v>
      </c>
    </row>
    <row r="2200" spans="1:7" x14ac:dyDescent="0.55000000000000004">
      <c r="A2200">
        <f t="shared" si="319"/>
        <v>12500</v>
      </c>
      <c r="B2200" s="66">
        <f t="shared" si="317"/>
        <v>1400</v>
      </c>
      <c r="C2200">
        <f>INDEX('Hex8'!$C$31:$FF$50,F2200,G2200)</f>
        <v>1.0639514231777376E-2</v>
      </c>
      <c r="D2200" s="65">
        <v>1.3242323335278336</v>
      </c>
      <c r="E2200" s="65"/>
      <c r="F2200">
        <f t="shared" si="321"/>
        <v>19</v>
      </c>
      <c r="G2200">
        <f t="shared" si="322"/>
        <v>110</v>
      </c>
    </row>
    <row r="2201" spans="1:7" x14ac:dyDescent="0.55000000000000004">
      <c r="A2201">
        <f t="shared" si="319"/>
        <v>12500</v>
      </c>
      <c r="B2201" s="66">
        <f t="shared" si="317"/>
        <v>1400</v>
      </c>
      <c r="C2201">
        <f>INDEX('Hex8'!$C$31:$FF$50,F2201,G2201)</f>
        <v>9.8966023056589383E-3</v>
      </c>
      <c r="D2201" s="65">
        <v>1.3926930675882432</v>
      </c>
      <c r="E2201" s="65"/>
      <c r="F2201">
        <f t="shared" si="321"/>
        <v>20</v>
      </c>
      <c r="G2201">
        <f t="shared" si="322"/>
        <v>110</v>
      </c>
    </row>
    <row r="2202" spans="1:7" x14ac:dyDescent="0.55000000000000004">
      <c r="A2202">
        <f t="shared" si="319"/>
        <v>12500</v>
      </c>
      <c r="B2202" s="66">
        <f t="shared" si="317"/>
        <v>1450</v>
      </c>
      <c r="C2202">
        <f>INDEX('Hex8'!$C$31:$FF$50,F2202,G2202)</f>
        <v>5.6512655806472221E-3</v>
      </c>
      <c r="D2202" s="65">
        <v>1.1947908940445182</v>
      </c>
      <c r="E2202" s="65"/>
      <c r="F2202">
        <v>1</v>
      </c>
      <c r="G2202">
        <f t="shared" si="322"/>
        <v>111</v>
      </c>
    </row>
    <row r="2203" spans="1:7" x14ac:dyDescent="0.55000000000000004">
      <c r="A2203">
        <f t="shared" si="319"/>
        <v>12500</v>
      </c>
      <c r="B2203" s="66">
        <f t="shared" si="317"/>
        <v>1450</v>
      </c>
      <c r="C2203">
        <f>INDEX('Hex8'!$C$31:$FF$50,F2203,G2203)</f>
        <v>4.8612431628598518E-3</v>
      </c>
      <c r="D2203" s="65">
        <v>1.0562109337529222</v>
      </c>
      <c r="E2203" s="65"/>
      <c r="F2203">
        <f t="shared" ref="F2203:F2216" si="323">F2202+1</f>
        <v>2</v>
      </c>
      <c r="G2203">
        <f t="shared" si="322"/>
        <v>111</v>
      </c>
    </row>
    <row r="2204" spans="1:7" x14ac:dyDescent="0.55000000000000004">
      <c r="A2204">
        <f t="shared" si="319"/>
        <v>12500</v>
      </c>
      <c r="B2204" s="66">
        <f t="shared" si="317"/>
        <v>1450</v>
      </c>
      <c r="C2204">
        <f>INDEX('Hex8'!$C$31:$FF$50,F2204,G2204)</f>
        <v>5.653719256594923E-3</v>
      </c>
      <c r="D2204" s="65">
        <v>0.98989625500191891</v>
      </c>
      <c r="E2204" s="65"/>
      <c r="F2204">
        <f t="shared" si="323"/>
        <v>3</v>
      </c>
      <c r="G2204">
        <f t="shared" si="322"/>
        <v>111</v>
      </c>
    </row>
    <row r="2205" spans="1:7" x14ac:dyDescent="0.55000000000000004">
      <c r="A2205">
        <f t="shared" si="319"/>
        <v>12500</v>
      </c>
      <c r="B2205" s="66">
        <f t="shared" si="317"/>
        <v>1450</v>
      </c>
      <c r="C2205">
        <f>INDEX('Hex8'!$C$31:$FF$50,F2205,G2205)</f>
        <v>4.6781378961590703E-3</v>
      </c>
      <c r="D2205" s="65">
        <v>1.1808089813367004</v>
      </c>
      <c r="E2205" s="65"/>
      <c r="F2205">
        <f t="shared" si="323"/>
        <v>4</v>
      </c>
      <c r="G2205">
        <f t="shared" si="322"/>
        <v>111</v>
      </c>
    </row>
    <row r="2206" spans="1:7" x14ac:dyDescent="0.55000000000000004">
      <c r="A2206">
        <f t="shared" si="319"/>
        <v>12500</v>
      </c>
      <c r="B2206" s="66">
        <f t="shared" si="317"/>
        <v>1450</v>
      </c>
      <c r="C2206">
        <f>INDEX('Hex8'!$C$31:$FF$50,F2206,G2206)</f>
        <v>5.1753240327908363E-3</v>
      </c>
      <c r="D2206" s="65">
        <v>1.0094655229912022</v>
      </c>
      <c r="E2206" s="65"/>
      <c r="F2206">
        <f t="shared" si="323"/>
        <v>5</v>
      </c>
      <c r="G2206">
        <f t="shared" si="322"/>
        <v>111</v>
      </c>
    </row>
    <row r="2207" spans="1:7" x14ac:dyDescent="0.55000000000000004">
      <c r="A2207">
        <f t="shared" si="319"/>
        <v>12500</v>
      </c>
      <c r="B2207" s="66">
        <f t="shared" si="317"/>
        <v>1450</v>
      </c>
      <c r="C2207">
        <f>INDEX('Hex8'!$C$31:$FF$50,F2207,G2207)</f>
        <v>6.4400771821444157E-3</v>
      </c>
      <c r="D2207" s="65">
        <v>1.3176631134711994</v>
      </c>
      <c r="E2207" s="65"/>
      <c r="F2207">
        <f t="shared" si="323"/>
        <v>6</v>
      </c>
      <c r="G2207">
        <f t="shared" si="322"/>
        <v>111</v>
      </c>
    </row>
    <row r="2208" spans="1:7" x14ac:dyDescent="0.55000000000000004">
      <c r="A2208">
        <f t="shared" si="319"/>
        <v>12500</v>
      </c>
      <c r="B2208" s="66">
        <f t="shared" si="317"/>
        <v>1450</v>
      </c>
      <c r="C2208">
        <f>INDEX('Hex8'!$C$31:$FF$50,F2208,G2208)</f>
        <v>5.5649146086856243E-3</v>
      </c>
      <c r="D2208" s="65">
        <v>1.3556312282870939</v>
      </c>
      <c r="E2208" s="65"/>
      <c r="F2208">
        <f t="shared" si="323"/>
        <v>7</v>
      </c>
      <c r="G2208">
        <f t="shared" si="322"/>
        <v>111</v>
      </c>
    </row>
    <row r="2209" spans="1:7" x14ac:dyDescent="0.55000000000000004">
      <c r="A2209">
        <f t="shared" si="319"/>
        <v>12500</v>
      </c>
      <c r="B2209" s="66">
        <f t="shared" si="317"/>
        <v>1450</v>
      </c>
      <c r="C2209">
        <f>INDEX('Hex8'!$C$31:$FF$50,F2209,G2209)</f>
        <v>4.186271468406319E-3</v>
      </c>
      <c r="D2209" s="65">
        <v>1.0307302267806293</v>
      </c>
      <c r="E2209" s="65"/>
      <c r="F2209">
        <f t="shared" si="323"/>
        <v>8</v>
      </c>
      <c r="G2209">
        <f t="shared" si="322"/>
        <v>111</v>
      </c>
    </row>
    <row r="2210" spans="1:7" x14ac:dyDescent="0.55000000000000004">
      <c r="A2210">
        <f t="shared" si="319"/>
        <v>12500</v>
      </c>
      <c r="B2210" s="66">
        <f t="shared" si="317"/>
        <v>1450</v>
      </c>
      <c r="C2210">
        <f>INDEX('Hex8'!$C$31:$FF$50,F2210,G2210)</f>
        <v>3.6222372857431478E-3</v>
      </c>
      <c r="D2210" s="65">
        <v>0.86606314209154855</v>
      </c>
      <c r="E2210" s="65"/>
      <c r="F2210">
        <f t="shared" si="323"/>
        <v>9</v>
      </c>
      <c r="G2210">
        <f t="shared" si="322"/>
        <v>111</v>
      </c>
    </row>
    <row r="2211" spans="1:7" x14ac:dyDescent="0.55000000000000004">
      <c r="A2211">
        <f t="shared" si="319"/>
        <v>12500</v>
      </c>
      <c r="B2211" s="66">
        <f t="shared" si="317"/>
        <v>1450</v>
      </c>
      <c r="C2211">
        <f>INDEX('Hex8'!$C$31:$FF$50,F2211,G2211)</f>
        <v>6.081363461716398E-3</v>
      </c>
      <c r="D2211" s="65">
        <v>1.1675054151057829</v>
      </c>
      <c r="E2211" s="65"/>
      <c r="F2211">
        <f t="shared" si="323"/>
        <v>10</v>
      </c>
      <c r="G2211">
        <f t="shared" si="322"/>
        <v>111</v>
      </c>
    </row>
    <row r="2212" spans="1:7" x14ac:dyDescent="0.55000000000000004">
      <c r="A2212">
        <f t="shared" si="319"/>
        <v>12500</v>
      </c>
      <c r="B2212" s="66">
        <f t="shared" si="317"/>
        <v>1450</v>
      </c>
      <c r="C2212">
        <f>INDEX('Hex8'!$C$31:$FF$50,F2212,G2212)</f>
        <v>4.690453387183614E-3</v>
      </c>
      <c r="D2212" s="65">
        <v>0.95697774563992144</v>
      </c>
      <c r="E2212" s="65"/>
      <c r="F2212">
        <f t="shared" si="323"/>
        <v>11</v>
      </c>
      <c r="G2212">
        <f t="shared" si="322"/>
        <v>111</v>
      </c>
    </row>
    <row r="2213" spans="1:7" x14ac:dyDescent="0.55000000000000004">
      <c r="A2213">
        <f t="shared" si="319"/>
        <v>12500</v>
      </c>
      <c r="B2213" s="66">
        <f t="shared" si="317"/>
        <v>1450</v>
      </c>
      <c r="C2213">
        <f>INDEX('Hex8'!$C$31:$FF$50,F2213,G2213)</f>
        <v>6.0531393308468134E-3</v>
      </c>
      <c r="D2213" s="65">
        <v>1.3460641078796829</v>
      </c>
      <c r="E2213" s="65"/>
      <c r="F2213">
        <f t="shared" si="323"/>
        <v>12</v>
      </c>
      <c r="G2213">
        <f t="shared" si="322"/>
        <v>111</v>
      </c>
    </row>
    <row r="2214" spans="1:7" x14ac:dyDescent="0.55000000000000004">
      <c r="A2214">
        <f t="shared" si="319"/>
        <v>12500</v>
      </c>
      <c r="B2214" s="66">
        <f t="shared" si="317"/>
        <v>1450</v>
      </c>
      <c r="C2214">
        <f>INDEX('Hex8'!$C$31:$FF$50,F2214,G2214)</f>
        <v>6.2808836545476306E-3</v>
      </c>
      <c r="D2214" s="65">
        <v>1.1672257595055451</v>
      </c>
      <c r="E2214" s="65"/>
      <c r="F2214">
        <f t="shared" si="323"/>
        <v>13</v>
      </c>
      <c r="G2214">
        <f t="shared" si="322"/>
        <v>111</v>
      </c>
    </row>
    <row r="2215" spans="1:7" x14ac:dyDescent="0.55000000000000004">
      <c r="A2215">
        <f t="shared" si="319"/>
        <v>12500</v>
      </c>
      <c r="B2215" s="66">
        <f t="shared" si="317"/>
        <v>1450</v>
      </c>
      <c r="C2215">
        <f>INDEX('Hex8'!$C$31:$FF$50,F2215,G2215)</f>
        <v>8.0000440785462212E-3</v>
      </c>
      <c r="D2215" s="65">
        <v>1.5949217285186394</v>
      </c>
      <c r="E2215" s="65"/>
      <c r="F2215">
        <f t="shared" si="323"/>
        <v>14</v>
      </c>
      <c r="G2215">
        <f t="shared" si="322"/>
        <v>111</v>
      </c>
    </row>
    <row r="2216" spans="1:7" x14ac:dyDescent="0.55000000000000004">
      <c r="A2216">
        <f t="shared" si="319"/>
        <v>12500</v>
      </c>
      <c r="B2216" s="66">
        <f t="shared" si="317"/>
        <v>1450</v>
      </c>
      <c r="C2216">
        <f>INDEX('Hex8'!$C$31:$FF$50,F2216,G2216)</f>
        <v>6.140604564918611E-3</v>
      </c>
      <c r="D2216" s="65">
        <v>1.2674407016180753</v>
      </c>
      <c r="E2216" s="65"/>
      <c r="F2216">
        <f t="shared" si="323"/>
        <v>15</v>
      </c>
      <c r="G2216">
        <f t="shared" si="322"/>
        <v>111</v>
      </c>
    </row>
    <row r="2217" spans="1:7" x14ac:dyDescent="0.55000000000000004">
      <c r="A2217">
        <f t="shared" si="319"/>
        <v>12500</v>
      </c>
      <c r="B2217" s="66">
        <f t="shared" si="317"/>
        <v>1450</v>
      </c>
      <c r="C2217">
        <f>INDEX('Hex8'!$C$31:$FF$50,F2217,G2217)</f>
        <v>4.0234560358002013E-3</v>
      </c>
      <c r="D2217" s="65">
        <v>0.89488259004612958</v>
      </c>
      <c r="E2217" s="65"/>
      <c r="F2217">
        <f t="shared" ref="F2217:F2221" si="324">F2216+1</f>
        <v>16</v>
      </c>
      <c r="G2217">
        <f t="shared" si="322"/>
        <v>111</v>
      </c>
    </row>
    <row r="2218" spans="1:7" x14ac:dyDescent="0.55000000000000004">
      <c r="A2218">
        <f t="shared" si="319"/>
        <v>12500</v>
      </c>
      <c r="B2218" s="66">
        <f t="shared" si="317"/>
        <v>1450</v>
      </c>
      <c r="C2218">
        <f>INDEX('Hex8'!$C$31:$FF$50,F2218,G2218)</f>
        <v>6.5689866617658476E-3</v>
      </c>
      <c r="D2218" s="65">
        <v>1.2750214292717175</v>
      </c>
      <c r="E2218" s="65"/>
      <c r="F2218">
        <f t="shared" si="324"/>
        <v>17</v>
      </c>
      <c r="G2218">
        <f t="shared" si="322"/>
        <v>111</v>
      </c>
    </row>
    <row r="2219" spans="1:7" x14ac:dyDescent="0.55000000000000004">
      <c r="A2219">
        <f t="shared" si="319"/>
        <v>12500</v>
      </c>
      <c r="B2219" s="66">
        <f t="shared" si="317"/>
        <v>1450</v>
      </c>
      <c r="C2219">
        <f>INDEX('Hex8'!$C$31:$FF$50,F2219,G2219)</f>
        <v>5.2501089082751824E-3</v>
      </c>
      <c r="D2219" s="65">
        <v>1.2049060712630628</v>
      </c>
      <c r="E2219" s="65"/>
      <c r="F2219">
        <f t="shared" si="324"/>
        <v>18</v>
      </c>
      <c r="G2219">
        <f t="shared" si="322"/>
        <v>111</v>
      </c>
    </row>
    <row r="2220" spans="1:7" x14ac:dyDescent="0.55000000000000004">
      <c r="A2220">
        <f t="shared" si="319"/>
        <v>12500</v>
      </c>
      <c r="B2220" s="66">
        <f t="shared" si="317"/>
        <v>1450</v>
      </c>
      <c r="C2220">
        <f>INDEX('Hex8'!$C$31:$FF$50,F2220,G2220)</f>
        <v>6.2296979883453276E-3</v>
      </c>
      <c r="D2220" s="65">
        <v>1.3242323335278336</v>
      </c>
      <c r="E2220" s="65"/>
      <c r="F2220">
        <f t="shared" si="324"/>
        <v>19</v>
      </c>
      <c r="G2220">
        <f t="shared" si="322"/>
        <v>111</v>
      </c>
    </row>
    <row r="2221" spans="1:7" x14ac:dyDescent="0.55000000000000004">
      <c r="A2221">
        <f t="shared" si="319"/>
        <v>12500</v>
      </c>
      <c r="B2221" s="66">
        <f t="shared" si="317"/>
        <v>1450</v>
      </c>
      <c r="C2221">
        <f>INDEX('Hex8'!$C$31:$FF$50,F2221,G2221)</f>
        <v>6.2860372095874962E-3</v>
      </c>
      <c r="D2221" s="65">
        <v>1.3926930675882432</v>
      </c>
      <c r="E2221" s="65"/>
      <c r="F2221">
        <f t="shared" si="324"/>
        <v>20</v>
      </c>
      <c r="G2221">
        <f t="shared" si="322"/>
        <v>111</v>
      </c>
    </row>
    <row r="2222" spans="1:7" x14ac:dyDescent="0.55000000000000004">
      <c r="A2222">
        <f t="shared" si="319"/>
        <v>12500</v>
      </c>
      <c r="B2222" s="66">
        <f t="shared" si="317"/>
        <v>1500</v>
      </c>
      <c r="C2222">
        <f>INDEX('Hex8'!$C$31:$FF$50,F2222,G2222)</f>
        <v>4.2966394036710563E-3</v>
      </c>
      <c r="D2222" s="65">
        <v>1.1947908940445182</v>
      </c>
      <c r="E2222" s="65"/>
      <c r="F2222">
        <v>1</v>
      </c>
      <c r="G2222">
        <f t="shared" si="322"/>
        <v>112</v>
      </c>
    </row>
    <row r="2223" spans="1:7" x14ac:dyDescent="0.55000000000000004">
      <c r="A2223">
        <f t="shared" si="319"/>
        <v>12500</v>
      </c>
      <c r="B2223" s="66">
        <f t="shared" si="317"/>
        <v>1500</v>
      </c>
      <c r="C2223">
        <f>INDEX('Hex8'!$C$31:$FF$50,F2223,G2223)</f>
        <v>3.9921128351927552E-3</v>
      </c>
      <c r="D2223" s="65">
        <v>1.0562109337529222</v>
      </c>
      <c r="E2223" s="65"/>
      <c r="F2223">
        <f t="shared" ref="F2223:F2236" si="325">F2222+1</f>
        <v>2</v>
      </c>
      <c r="G2223">
        <f t="shared" si="322"/>
        <v>112</v>
      </c>
    </row>
    <row r="2224" spans="1:7" x14ac:dyDescent="0.55000000000000004">
      <c r="A2224">
        <f t="shared" si="319"/>
        <v>12500</v>
      </c>
      <c r="B2224" s="66">
        <f t="shared" si="317"/>
        <v>1500</v>
      </c>
      <c r="C2224">
        <f>INDEX('Hex8'!$C$31:$FF$50,F2224,G2224)</f>
        <v>4.1570379170729468E-3</v>
      </c>
      <c r="D2224" s="65">
        <v>0.98989625500191891</v>
      </c>
      <c r="E2224" s="65"/>
      <c r="F2224">
        <f t="shared" si="325"/>
        <v>3</v>
      </c>
      <c r="G2224">
        <f t="shared" si="322"/>
        <v>112</v>
      </c>
    </row>
    <row r="2225" spans="1:7" x14ac:dyDescent="0.55000000000000004">
      <c r="A2225">
        <f t="shared" si="319"/>
        <v>12500</v>
      </c>
      <c r="B2225" s="66">
        <f t="shared" si="317"/>
        <v>1500</v>
      </c>
      <c r="C2225">
        <f>INDEX('Hex8'!$C$31:$FF$50,F2225,G2225)</f>
        <v>3.5664092748157379E-3</v>
      </c>
      <c r="D2225" s="65">
        <v>1.1808089813367004</v>
      </c>
      <c r="E2225" s="65"/>
      <c r="F2225">
        <f t="shared" si="325"/>
        <v>4</v>
      </c>
      <c r="G2225">
        <f t="shared" si="322"/>
        <v>112</v>
      </c>
    </row>
    <row r="2226" spans="1:7" x14ac:dyDescent="0.55000000000000004">
      <c r="A2226">
        <f t="shared" si="319"/>
        <v>12500</v>
      </c>
      <c r="B2226" s="66">
        <f t="shared" si="317"/>
        <v>1500</v>
      </c>
      <c r="C2226">
        <f>INDEX('Hex8'!$C$31:$FF$50,F2226,G2226)</f>
        <v>4.5882339961767753E-3</v>
      </c>
      <c r="D2226" s="65">
        <v>1.0094655229912022</v>
      </c>
      <c r="E2226" s="65"/>
      <c r="F2226">
        <f t="shared" si="325"/>
        <v>5</v>
      </c>
      <c r="G2226">
        <f t="shared" si="322"/>
        <v>112</v>
      </c>
    </row>
    <row r="2227" spans="1:7" x14ac:dyDescent="0.55000000000000004">
      <c r="A2227">
        <f t="shared" si="319"/>
        <v>12500</v>
      </c>
      <c r="B2227" s="66">
        <f t="shared" si="317"/>
        <v>1500</v>
      </c>
      <c r="C2227">
        <f>INDEX('Hex8'!$C$31:$FF$50,F2227,G2227)</f>
        <v>4.9865425269561272E-3</v>
      </c>
      <c r="D2227" s="65">
        <v>1.3176631134711994</v>
      </c>
      <c r="E2227" s="65"/>
      <c r="F2227">
        <f t="shared" si="325"/>
        <v>6</v>
      </c>
      <c r="G2227">
        <f t="shared" si="322"/>
        <v>112</v>
      </c>
    </row>
    <row r="2228" spans="1:7" x14ac:dyDescent="0.55000000000000004">
      <c r="A2228">
        <f t="shared" si="319"/>
        <v>12500</v>
      </c>
      <c r="B2228" s="66">
        <f t="shared" si="317"/>
        <v>1500</v>
      </c>
      <c r="C2228">
        <f>INDEX('Hex8'!$C$31:$FF$50,F2228,G2228)</f>
        <v>4.6410087269354756E-3</v>
      </c>
      <c r="D2228" s="65">
        <v>1.3556312282870939</v>
      </c>
      <c r="E2228" s="65"/>
      <c r="F2228">
        <f t="shared" si="325"/>
        <v>7</v>
      </c>
      <c r="G2228">
        <f t="shared" si="322"/>
        <v>112</v>
      </c>
    </row>
    <row r="2229" spans="1:7" x14ac:dyDescent="0.55000000000000004">
      <c r="A2229">
        <f t="shared" si="319"/>
        <v>12500</v>
      </c>
      <c r="B2229" s="66">
        <f t="shared" si="317"/>
        <v>1500</v>
      </c>
      <c r="C2229">
        <f>INDEX('Hex8'!$C$31:$FF$50,F2229,G2229)</f>
        <v>3.9161536285066256E-3</v>
      </c>
      <c r="D2229" s="65">
        <v>1.0307302267806293</v>
      </c>
      <c r="E2229" s="65"/>
      <c r="F2229">
        <f t="shared" si="325"/>
        <v>8</v>
      </c>
      <c r="G2229">
        <f t="shared" si="322"/>
        <v>112</v>
      </c>
    </row>
    <row r="2230" spans="1:7" x14ac:dyDescent="0.55000000000000004">
      <c r="A2230">
        <f t="shared" si="319"/>
        <v>12500</v>
      </c>
      <c r="B2230" s="66">
        <f t="shared" si="317"/>
        <v>1500</v>
      </c>
      <c r="C2230">
        <f>INDEX('Hex8'!$C$31:$FF$50,F2230,G2230)</f>
        <v>3.0175115488308962E-3</v>
      </c>
      <c r="D2230" s="65">
        <v>0.86606314209154855</v>
      </c>
      <c r="E2230" s="65"/>
      <c r="F2230">
        <f t="shared" si="325"/>
        <v>9</v>
      </c>
      <c r="G2230">
        <f t="shared" si="322"/>
        <v>112</v>
      </c>
    </row>
    <row r="2231" spans="1:7" x14ac:dyDescent="0.55000000000000004">
      <c r="A2231">
        <f t="shared" si="319"/>
        <v>12500</v>
      </c>
      <c r="B2231" s="66">
        <f t="shared" si="317"/>
        <v>1500</v>
      </c>
      <c r="C2231">
        <f>INDEX('Hex8'!$C$31:$FF$50,F2231,G2231)</f>
        <v>5.3788467064560504E-3</v>
      </c>
      <c r="D2231" s="65">
        <v>1.1675054151057829</v>
      </c>
      <c r="E2231" s="65"/>
      <c r="F2231">
        <f t="shared" si="325"/>
        <v>10</v>
      </c>
      <c r="G2231">
        <f t="shared" si="322"/>
        <v>112</v>
      </c>
    </row>
    <row r="2232" spans="1:7" x14ac:dyDescent="0.55000000000000004">
      <c r="A2232">
        <f t="shared" si="319"/>
        <v>12500</v>
      </c>
      <c r="B2232" s="66">
        <f t="shared" si="317"/>
        <v>1500</v>
      </c>
      <c r="C2232">
        <f>INDEX('Hex8'!$C$31:$FF$50,F2232,G2232)</f>
        <v>3.8571964773256575E-3</v>
      </c>
      <c r="D2232" s="65">
        <v>0.95697774563992144</v>
      </c>
      <c r="E2232" s="65"/>
      <c r="F2232">
        <f t="shared" si="325"/>
        <v>11</v>
      </c>
      <c r="G2232">
        <f t="shared" si="322"/>
        <v>112</v>
      </c>
    </row>
    <row r="2233" spans="1:7" x14ac:dyDescent="0.55000000000000004">
      <c r="A2233">
        <f t="shared" si="319"/>
        <v>12500</v>
      </c>
      <c r="B2233" s="66">
        <f t="shared" si="317"/>
        <v>1500</v>
      </c>
      <c r="C2233">
        <f>INDEX('Hex8'!$C$31:$FF$50,F2233,G2233)</f>
        <v>5.5248251766867569E-3</v>
      </c>
      <c r="D2233" s="65">
        <v>1.3460641078796829</v>
      </c>
      <c r="E2233" s="65"/>
      <c r="F2233">
        <f t="shared" si="325"/>
        <v>12</v>
      </c>
      <c r="G2233">
        <f t="shared" si="322"/>
        <v>112</v>
      </c>
    </row>
    <row r="2234" spans="1:7" x14ac:dyDescent="0.55000000000000004">
      <c r="A2234">
        <f t="shared" si="319"/>
        <v>12500</v>
      </c>
      <c r="B2234" s="66">
        <f t="shared" ref="B2234:B2241" si="326">B2214+50</f>
        <v>1500</v>
      </c>
      <c r="C2234">
        <f>INDEX('Hex8'!$C$31:$FF$50,F2234,G2234)</f>
        <v>5.0257735034264497E-3</v>
      </c>
      <c r="D2234" s="65">
        <v>1.1672257595055451</v>
      </c>
      <c r="E2234" s="65"/>
      <c r="F2234">
        <f t="shared" si="325"/>
        <v>13</v>
      </c>
      <c r="G2234">
        <f t="shared" si="322"/>
        <v>112</v>
      </c>
    </row>
    <row r="2235" spans="1:7" x14ac:dyDescent="0.55000000000000004">
      <c r="A2235">
        <f t="shared" si="319"/>
        <v>12500</v>
      </c>
      <c r="B2235" s="66">
        <f t="shared" si="326"/>
        <v>1500</v>
      </c>
      <c r="C2235">
        <f>INDEX('Hex8'!$C$31:$FF$50,F2235,G2235)</f>
        <v>6.3805231344445119E-3</v>
      </c>
      <c r="D2235" s="65">
        <v>1.5949217285186394</v>
      </c>
      <c r="E2235" s="65"/>
      <c r="F2235">
        <f t="shared" si="325"/>
        <v>14</v>
      </c>
      <c r="G2235">
        <f t="shared" si="322"/>
        <v>112</v>
      </c>
    </row>
    <row r="2236" spans="1:7" x14ac:dyDescent="0.55000000000000004">
      <c r="A2236">
        <f t="shared" si="319"/>
        <v>12500</v>
      </c>
      <c r="B2236" s="66">
        <f t="shared" si="326"/>
        <v>1500</v>
      </c>
      <c r="C2236">
        <f>INDEX('Hex8'!$C$31:$FF$50,F2236,G2236)</f>
        <v>5.08336760171808E-3</v>
      </c>
      <c r="D2236" s="65">
        <v>1.2674407016180753</v>
      </c>
      <c r="E2236" s="65"/>
      <c r="F2236">
        <f t="shared" si="325"/>
        <v>15</v>
      </c>
      <c r="G2236">
        <f t="shared" si="322"/>
        <v>112</v>
      </c>
    </row>
    <row r="2237" spans="1:7" x14ac:dyDescent="0.55000000000000004">
      <c r="A2237">
        <f t="shared" si="319"/>
        <v>12500</v>
      </c>
      <c r="B2237" s="66">
        <f t="shared" si="326"/>
        <v>1500</v>
      </c>
      <c r="C2237">
        <f>INDEX('Hex8'!$C$31:$FF$50,F2237,G2237)</f>
        <v>3.7206035786990612E-3</v>
      </c>
      <c r="D2237" s="65">
        <v>0.89488259004612958</v>
      </c>
      <c r="E2237" s="65"/>
      <c r="F2237">
        <f t="shared" ref="F2237:F2241" si="327">F2236+1</f>
        <v>16</v>
      </c>
      <c r="G2237">
        <f t="shared" si="322"/>
        <v>112</v>
      </c>
    </row>
    <row r="2238" spans="1:7" x14ac:dyDescent="0.55000000000000004">
      <c r="A2238">
        <f t="shared" si="319"/>
        <v>12500</v>
      </c>
      <c r="B2238" s="66">
        <f t="shared" si="326"/>
        <v>1500</v>
      </c>
      <c r="C2238">
        <f>INDEX('Hex8'!$C$31:$FF$50,F2238,G2238)</f>
        <v>5.5638692792011925E-3</v>
      </c>
      <c r="D2238" s="65">
        <v>1.2750214292717175</v>
      </c>
      <c r="E2238" s="65"/>
      <c r="F2238">
        <f t="shared" si="327"/>
        <v>17</v>
      </c>
      <c r="G2238">
        <f t="shared" si="322"/>
        <v>112</v>
      </c>
    </row>
    <row r="2239" spans="1:7" x14ac:dyDescent="0.55000000000000004">
      <c r="A2239">
        <f t="shared" si="319"/>
        <v>12500</v>
      </c>
      <c r="B2239" s="66">
        <f t="shared" si="326"/>
        <v>1500</v>
      </c>
      <c r="C2239">
        <f>INDEX('Hex8'!$C$31:$FF$50,F2239,G2239)</f>
        <v>4.8292738526396518E-3</v>
      </c>
      <c r="D2239" s="65">
        <v>1.2049060712630628</v>
      </c>
      <c r="E2239" s="65"/>
      <c r="F2239">
        <f t="shared" si="327"/>
        <v>18</v>
      </c>
      <c r="G2239">
        <f t="shared" si="322"/>
        <v>112</v>
      </c>
    </row>
    <row r="2240" spans="1:7" x14ac:dyDescent="0.55000000000000004">
      <c r="A2240">
        <f t="shared" si="319"/>
        <v>12500</v>
      </c>
      <c r="B2240" s="66">
        <f t="shared" si="326"/>
        <v>1500</v>
      </c>
      <c r="C2240">
        <f>INDEX('Hex8'!$C$31:$FF$50,F2240,G2240)</f>
        <v>5.3710020241882084E-3</v>
      </c>
      <c r="D2240" s="65">
        <v>1.3242323335278336</v>
      </c>
      <c r="E2240" s="65"/>
      <c r="F2240">
        <f t="shared" si="327"/>
        <v>19</v>
      </c>
      <c r="G2240">
        <f t="shared" si="322"/>
        <v>112</v>
      </c>
    </row>
    <row r="2241" spans="1:7" x14ac:dyDescent="0.55000000000000004">
      <c r="A2241">
        <f t="shared" si="319"/>
        <v>12500</v>
      </c>
      <c r="B2241" s="66">
        <f t="shared" si="326"/>
        <v>1500</v>
      </c>
      <c r="C2241">
        <f>INDEX('Hex8'!$C$31:$FF$50,F2241,G2241)</f>
        <v>5.5530100799738328E-3</v>
      </c>
      <c r="D2241" s="65">
        <v>1.3926930675882432</v>
      </c>
      <c r="E2241" s="65"/>
      <c r="F2241">
        <f t="shared" si="327"/>
        <v>20</v>
      </c>
      <c r="G2241">
        <f t="shared" si="322"/>
        <v>112</v>
      </c>
    </row>
    <row r="2242" spans="1:7" x14ac:dyDescent="0.55000000000000004">
      <c r="A2242">
        <f t="shared" ref="A2242:A2305" si="328">A1922+2500</f>
        <v>15000</v>
      </c>
      <c r="B2242" s="66">
        <v>0</v>
      </c>
      <c r="C2242">
        <f>INDEX('Hex8'!$C$31:$FF$50,F2242,G2242)</f>
        <v>1.549192944096248</v>
      </c>
      <c r="D2242" s="65">
        <v>1.1947908940445182</v>
      </c>
      <c r="E2242" s="65"/>
      <c r="F2242">
        <v>1</v>
      </c>
      <c r="G2242">
        <f t="shared" si="322"/>
        <v>113</v>
      </c>
    </row>
    <row r="2243" spans="1:7" x14ac:dyDescent="0.55000000000000004">
      <c r="A2243">
        <f t="shared" si="328"/>
        <v>15000</v>
      </c>
      <c r="B2243" s="66">
        <v>0</v>
      </c>
      <c r="C2243">
        <f>INDEX('Hex8'!$C$31:$FF$50,F2243,G2243)</f>
        <v>1.4331208722279851</v>
      </c>
      <c r="D2243" s="65">
        <v>1.0562109337529222</v>
      </c>
      <c r="E2243" s="65"/>
      <c r="F2243">
        <f t="shared" ref="F2243:F2256" si="329">F2242+1</f>
        <v>2</v>
      </c>
      <c r="G2243">
        <f t="shared" si="322"/>
        <v>113</v>
      </c>
    </row>
    <row r="2244" spans="1:7" x14ac:dyDescent="0.55000000000000004">
      <c r="A2244">
        <f t="shared" si="328"/>
        <v>15000</v>
      </c>
      <c r="B2244" s="66">
        <v>0</v>
      </c>
      <c r="C2244">
        <f>INDEX('Hex8'!$C$31:$FF$50,F2244,G2244)</f>
        <v>1.4870946997803143</v>
      </c>
      <c r="D2244" s="65">
        <v>0.98989625500191891</v>
      </c>
      <c r="E2244" s="65"/>
      <c r="F2244">
        <f t="shared" si="329"/>
        <v>3</v>
      </c>
      <c r="G2244">
        <f t="shared" si="322"/>
        <v>113</v>
      </c>
    </row>
    <row r="2245" spans="1:7" x14ac:dyDescent="0.55000000000000004">
      <c r="A2245">
        <f t="shared" si="328"/>
        <v>15000</v>
      </c>
      <c r="B2245" s="66">
        <v>0</v>
      </c>
      <c r="C2245">
        <f>INDEX('Hex8'!$C$31:$FF$50,F2245,G2245)</f>
        <v>1.2881406530035739</v>
      </c>
      <c r="D2245" s="65">
        <v>1.1808089813367004</v>
      </c>
      <c r="E2245" s="65"/>
      <c r="F2245">
        <f t="shared" si="329"/>
        <v>4</v>
      </c>
      <c r="G2245">
        <f t="shared" si="322"/>
        <v>113</v>
      </c>
    </row>
    <row r="2246" spans="1:7" x14ac:dyDescent="0.55000000000000004">
      <c r="A2246">
        <f t="shared" si="328"/>
        <v>15000</v>
      </c>
      <c r="B2246" s="66">
        <v>0</v>
      </c>
      <c r="C2246">
        <f>INDEX('Hex8'!$C$31:$FF$50,F2246,G2246)</f>
        <v>1.6402398386222923</v>
      </c>
      <c r="D2246" s="65">
        <v>1.0094655229912022</v>
      </c>
      <c r="E2246" s="65"/>
      <c r="F2246">
        <f t="shared" si="329"/>
        <v>5</v>
      </c>
      <c r="G2246">
        <f t="shared" si="322"/>
        <v>113</v>
      </c>
    </row>
    <row r="2247" spans="1:7" x14ac:dyDescent="0.55000000000000004">
      <c r="A2247">
        <f t="shared" si="328"/>
        <v>15000</v>
      </c>
      <c r="B2247" s="66">
        <v>0</v>
      </c>
      <c r="C2247">
        <f>INDEX('Hex8'!$C$31:$FF$50,F2247,G2247)</f>
        <v>1.814642540069189</v>
      </c>
      <c r="D2247" s="65">
        <v>1.3176631134711994</v>
      </c>
      <c r="E2247" s="65"/>
      <c r="F2247">
        <f t="shared" si="329"/>
        <v>6</v>
      </c>
      <c r="G2247">
        <f t="shared" si="322"/>
        <v>113</v>
      </c>
    </row>
    <row r="2248" spans="1:7" x14ac:dyDescent="0.55000000000000004">
      <c r="A2248">
        <f t="shared" si="328"/>
        <v>15000</v>
      </c>
      <c r="B2248" s="66">
        <v>0</v>
      </c>
      <c r="C2248">
        <f>INDEX('Hex8'!$C$31:$FF$50,F2248,G2248)</f>
        <v>1.6788108613769126</v>
      </c>
      <c r="D2248" s="65">
        <v>1.3556312282870939</v>
      </c>
      <c r="E2248" s="65"/>
      <c r="F2248">
        <f t="shared" si="329"/>
        <v>7</v>
      </c>
      <c r="G2248">
        <f t="shared" si="322"/>
        <v>113</v>
      </c>
    </row>
    <row r="2249" spans="1:7" x14ac:dyDescent="0.55000000000000004">
      <c r="A2249">
        <f t="shared" si="328"/>
        <v>15000</v>
      </c>
      <c r="B2249" s="66">
        <v>0</v>
      </c>
      <c r="C2249">
        <f>INDEX('Hex8'!$C$31:$FF$50,F2249,G2249)</f>
        <v>1.4252965419931425</v>
      </c>
      <c r="D2249" s="65">
        <v>1.0307302267806293</v>
      </c>
      <c r="E2249" s="65"/>
      <c r="F2249">
        <f t="shared" si="329"/>
        <v>8</v>
      </c>
      <c r="G2249">
        <f t="shared" si="322"/>
        <v>113</v>
      </c>
    </row>
    <row r="2250" spans="1:7" x14ac:dyDescent="0.55000000000000004">
      <c r="A2250">
        <f t="shared" si="328"/>
        <v>15000</v>
      </c>
      <c r="B2250" s="66">
        <v>0</v>
      </c>
      <c r="C2250">
        <f>INDEX('Hex8'!$C$31:$FF$50,F2250,G2250)</f>
        <v>1.0887533601084465</v>
      </c>
      <c r="D2250" s="65">
        <v>0.86606314209154855</v>
      </c>
      <c r="E2250" s="65"/>
      <c r="F2250">
        <f t="shared" si="329"/>
        <v>9</v>
      </c>
      <c r="G2250">
        <f t="shared" si="322"/>
        <v>113</v>
      </c>
    </row>
    <row r="2251" spans="1:7" x14ac:dyDescent="0.55000000000000004">
      <c r="A2251">
        <f t="shared" si="328"/>
        <v>15000</v>
      </c>
      <c r="B2251" s="66">
        <v>0</v>
      </c>
      <c r="C2251">
        <f>INDEX('Hex8'!$C$31:$FF$50,F2251,G2251)</f>
        <v>1.9144560611458286</v>
      </c>
      <c r="D2251" s="65">
        <v>1.1675054151057829</v>
      </c>
      <c r="E2251" s="65"/>
      <c r="F2251">
        <f t="shared" si="329"/>
        <v>10</v>
      </c>
      <c r="G2251">
        <f t="shared" si="322"/>
        <v>113</v>
      </c>
    </row>
    <row r="2252" spans="1:7" x14ac:dyDescent="0.55000000000000004">
      <c r="A2252">
        <f t="shared" si="328"/>
        <v>15000</v>
      </c>
      <c r="B2252" s="66">
        <v>0</v>
      </c>
      <c r="C2252">
        <f>INDEX('Hex8'!$C$31:$FF$50,F2252,G2252)</f>
        <v>1.3761603992620219</v>
      </c>
      <c r="D2252" s="65">
        <v>0.95697774563992144</v>
      </c>
      <c r="E2252" s="65"/>
      <c r="F2252">
        <f t="shared" si="329"/>
        <v>11</v>
      </c>
      <c r="G2252">
        <f t="shared" si="322"/>
        <v>113</v>
      </c>
    </row>
    <row r="2253" spans="1:7" x14ac:dyDescent="0.55000000000000004">
      <c r="A2253">
        <f t="shared" si="328"/>
        <v>15000</v>
      </c>
      <c r="B2253" s="66">
        <v>0</v>
      </c>
      <c r="C2253">
        <f>INDEX('Hex8'!$C$31:$FF$50,F2253,G2253)</f>
        <v>1.9702929571530094</v>
      </c>
      <c r="D2253" s="65">
        <v>1.3460641078796829</v>
      </c>
      <c r="E2253" s="65"/>
      <c r="F2253">
        <f t="shared" si="329"/>
        <v>12</v>
      </c>
      <c r="G2253">
        <f t="shared" si="322"/>
        <v>113</v>
      </c>
    </row>
    <row r="2254" spans="1:7" x14ac:dyDescent="0.55000000000000004">
      <c r="A2254">
        <f t="shared" si="328"/>
        <v>15000</v>
      </c>
      <c r="B2254" s="66">
        <v>0</v>
      </c>
      <c r="C2254">
        <f>INDEX('Hex8'!$C$31:$FF$50,F2254,G2254)</f>
        <v>1.8199343523799867</v>
      </c>
      <c r="D2254" s="65">
        <v>1.1672257595055451</v>
      </c>
      <c r="E2254" s="65"/>
      <c r="F2254">
        <f t="shared" si="329"/>
        <v>13</v>
      </c>
      <c r="G2254">
        <f t="shared" si="322"/>
        <v>113</v>
      </c>
    </row>
    <row r="2255" spans="1:7" x14ac:dyDescent="0.55000000000000004">
      <c r="A2255">
        <f t="shared" si="328"/>
        <v>15000</v>
      </c>
      <c r="B2255" s="66">
        <v>0</v>
      </c>
      <c r="C2255">
        <f>INDEX('Hex8'!$C$31:$FF$50,F2255,G2255)</f>
        <v>2.2921268585046497</v>
      </c>
      <c r="D2255" s="65">
        <v>1.5949217285186394</v>
      </c>
      <c r="E2255" s="65"/>
      <c r="F2255">
        <f t="shared" si="329"/>
        <v>14</v>
      </c>
      <c r="G2255">
        <f t="shared" si="322"/>
        <v>113</v>
      </c>
    </row>
    <row r="2256" spans="1:7" x14ac:dyDescent="0.55000000000000004">
      <c r="A2256">
        <f t="shared" si="328"/>
        <v>15000</v>
      </c>
      <c r="B2256" s="66">
        <v>0</v>
      </c>
      <c r="C2256">
        <f>INDEX('Hex8'!$C$31:$FF$50,F2256,G2256)</f>
        <v>1.8195227627777117</v>
      </c>
      <c r="D2256" s="65">
        <v>1.2674407016180753</v>
      </c>
      <c r="E2256" s="65"/>
      <c r="F2256">
        <f t="shared" si="329"/>
        <v>15</v>
      </c>
      <c r="G2256">
        <f t="shared" si="322"/>
        <v>113</v>
      </c>
    </row>
    <row r="2257" spans="1:7" x14ac:dyDescent="0.55000000000000004">
      <c r="A2257">
        <f t="shared" si="328"/>
        <v>15000</v>
      </c>
      <c r="B2257" s="66">
        <v>0</v>
      </c>
      <c r="C2257">
        <f>INDEX('Hex8'!$C$31:$FF$50,F2257,G2257)</f>
        <v>1.3329671900745754</v>
      </c>
      <c r="D2257" s="65">
        <v>0.89488259004612958</v>
      </c>
      <c r="E2257" s="65"/>
      <c r="F2257">
        <f t="shared" ref="F2257:F2261" si="330">F2256+1</f>
        <v>16</v>
      </c>
      <c r="G2257">
        <f t="shared" si="322"/>
        <v>113</v>
      </c>
    </row>
    <row r="2258" spans="1:7" x14ac:dyDescent="0.55000000000000004">
      <c r="A2258">
        <f t="shared" si="328"/>
        <v>15000</v>
      </c>
      <c r="B2258" s="66">
        <v>0</v>
      </c>
      <c r="C2258">
        <f>INDEX('Hex8'!$C$31:$FF$50,F2258,G2258)</f>
        <v>1.9863312993134197</v>
      </c>
      <c r="D2258" s="65">
        <v>1.2750214292717175</v>
      </c>
      <c r="E2258" s="65"/>
      <c r="F2258">
        <f t="shared" si="330"/>
        <v>17</v>
      </c>
      <c r="G2258">
        <f t="shared" si="322"/>
        <v>113</v>
      </c>
    </row>
    <row r="2259" spans="1:7" x14ac:dyDescent="0.55000000000000004">
      <c r="A2259">
        <f t="shared" si="328"/>
        <v>15000</v>
      </c>
      <c r="B2259" s="66">
        <v>0</v>
      </c>
      <c r="C2259">
        <f>INDEX('Hex8'!$C$31:$FF$50,F2259,G2259)</f>
        <v>1.7235492456544561</v>
      </c>
      <c r="D2259" s="65">
        <v>1.2049060712630628</v>
      </c>
      <c r="E2259" s="65"/>
      <c r="F2259">
        <f t="shared" si="330"/>
        <v>18</v>
      </c>
      <c r="G2259">
        <f t="shared" si="322"/>
        <v>113</v>
      </c>
    </row>
    <row r="2260" spans="1:7" x14ac:dyDescent="0.55000000000000004">
      <c r="A2260">
        <f t="shared" si="328"/>
        <v>15000</v>
      </c>
      <c r="B2260" s="66">
        <v>0</v>
      </c>
      <c r="C2260">
        <f>INDEX('Hex8'!$C$31:$FF$50,F2260,G2260)</f>
        <v>1.9476683039878273</v>
      </c>
      <c r="D2260" s="65">
        <v>1.3242323335278336</v>
      </c>
      <c r="E2260" s="65"/>
      <c r="F2260">
        <f t="shared" si="330"/>
        <v>19</v>
      </c>
      <c r="G2260">
        <f t="shared" si="322"/>
        <v>113</v>
      </c>
    </row>
    <row r="2261" spans="1:7" x14ac:dyDescent="0.55000000000000004">
      <c r="A2261">
        <f t="shared" si="328"/>
        <v>15000</v>
      </c>
      <c r="B2261" s="66">
        <v>0</v>
      </c>
      <c r="C2261">
        <f>INDEX('Hex8'!$C$31:$FF$50,F2261,G2261)</f>
        <v>1.9989717197514023</v>
      </c>
      <c r="D2261" s="65">
        <v>1.3926930675882432</v>
      </c>
      <c r="E2261" s="65"/>
      <c r="F2261">
        <f t="shared" si="330"/>
        <v>20</v>
      </c>
      <c r="G2261">
        <f t="shared" si="322"/>
        <v>113</v>
      </c>
    </row>
    <row r="2262" spans="1:7" x14ac:dyDescent="0.55000000000000004">
      <c r="A2262">
        <f t="shared" si="328"/>
        <v>15000</v>
      </c>
      <c r="B2262" s="66">
        <f>B2242+250</f>
        <v>250</v>
      </c>
      <c r="C2262">
        <f>INDEX('Hex8'!$C$31:$FF$50,F2262,G2262)</f>
        <v>1.5393528768830003</v>
      </c>
      <c r="D2262" s="65">
        <v>1.1947908940445182</v>
      </c>
      <c r="E2262" s="65"/>
      <c r="F2262">
        <v>1</v>
      </c>
      <c r="G2262">
        <f t="shared" si="322"/>
        <v>114</v>
      </c>
    </row>
    <row r="2263" spans="1:7" x14ac:dyDescent="0.55000000000000004">
      <c r="A2263">
        <f t="shared" si="328"/>
        <v>15000</v>
      </c>
      <c r="B2263" s="66">
        <f t="shared" ref="B2263:B2301" si="331">B2243+250</f>
        <v>250</v>
      </c>
      <c r="C2263">
        <f>INDEX('Hex8'!$C$31:$FF$50,F2263,G2263)</f>
        <v>1.4235182894500775</v>
      </c>
      <c r="D2263" s="65">
        <v>1.0562109337529222</v>
      </c>
      <c r="E2263" s="65"/>
      <c r="F2263">
        <f t="shared" ref="F2263:F2276" si="332">F2262+1</f>
        <v>2</v>
      </c>
      <c r="G2263">
        <f t="shared" ref="G2263:G2326" si="333">G2243+1</f>
        <v>114</v>
      </c>
    </row>
    <row r="2264" spans="1:7" x14ac:dyDescent="0.55000000000000004">
      <c r="A2264">
        <f t="shared" si="328"/>
        <v>15000</v>
      </c>
      <c r="B2264" s="66">
        <f t="shared" si="331"/>
        <v>250</v>
      </c>
      <c r="C2264">
        <f>INDEX('Hex8'!$C$31:$FF$50,F2264,G2264)</f>
        <v>1.4773491003082255</v>
      </c>
      <c r="D2264" s="65">
        <v>0.98989625500191891</v>
      </c>
      <c r="E2264" s="65"/>
      <c r="F2264">
        <f t="shared" si="332"/>
        <v>3</v>
      </c>
      <c r="G2264">
        <f t="shared" si="333"/>
        <v>114</v>
      </c>
    </row>
    <row r="2265" spans="1:7" x14ac:dyDescent="0.55000000000000004">
      <c r="A2265">
        <f t="shared" si="328"/>
        <v>15000</v>
      </c>
      <c r="B2265" s="66">
        <f t="shared" si="331"/>
        <v>250</v>
      </c>
      <c r="C2265">
        <f>INDEX('Hex8'!$C$31:$FF$50,F2265,G2265)</f>
        <v>1.2805525478407394</v>
      </c>
      <c r="D2265" s="65">
        <v>1.1808089813367004</v>
      </c>
      <c r="E2265" s="65"/>
      <c r="F2265">
        <f t="shared" si="332"/>
        <v>4</v>
      </c>
      <c r="G2265">
        <f t="shared" si="333"/>
        <v>114</v>
      </c>
    </row>
    <row r="2266" spans="1:7" x14ac:dyDescent="0.55000000000000004">
      <c r="A2266">
        <f t="shared" si="328"/>
        <v>15000</v>
      </c>
      <c r="B2266" s="66">
        <f t="shared" si="331"/>
        <v>250</v>
      </c>
      <c r="C2266">
        <f>INDEX('Hex8'!$C$31:$FF$50,F2266,G2266)</f>
        <v>1.6303727574021092</v>
      </c>
      <c r="D2266" s="65">
        <v>1.0094655229912022</v>
      </c>
      <c r="E2266" s="65"/>
      <c r="F2266">
        <f t="shared" si="332"/>
        <v>5</v>
      </c>
      <c r="G2266">
        <f t="shared" si="333"/>
        <v>114</v>
      </c>
    </row>
    <row r="2267" spans="1:7" x14ac:dyDescent="0.55000000000000004">
      <c r="A2267">
        <f t="shared" si="328"/>
        <v>15000</v>
      </c>
      <c r="B2267" s="66">
        <f t="shared" si="331"/>
        <v>250</v>
      </c>
      <c r="C2267">
        <f>INDEX('Hex8'!$C$31:$FF$50,F2267,G2267)</f>
        <v>1.8055504577638417</v>
      </c>
      <c r="D2267" s="65">
        <v>1.3176631134711994</v>
      </c>
      <c r="E2267" s="65"/>
      <c r="F2267">
        <f t="shared" si="332"/>
        <v>6</v>
      </c>
      <c r="G2267">
        <f t="shared" si="333"/>
        <v>114</v>
      </c>
    </row>
    <row r="2268" spans="1:7" x14ac:dyDescent="0.55000000000000004">
      <c r="A2268">
        <f t="shared" si="328"/>
        <v>15000</v>
      </c>
      <c r="B2268" s="66">
        <f t="shared" si="331"/>
        <v>250</v>
      </c>
      <c r="C2268">
        <f>INDEX('Hex8'!$C$31:$FF$50,F2268,G2268)</f>
        <v>1.6689769305643916</v>
      </c>
      <c r="D2268" s="65">
        <v>1.3556312282870939</v>
      </c>
      <c r="E2268" s="65"/>
      <c r="F2268">
        <f t="shared" si="332"/>
        <v>7</v>
      </c>
      <c r="G2268">
        <f t="shared" si="333"/>
        <v>114</v>
      </c>
    </row>
    <row r="2269" spans="1:7" x14ac:dyDescent="0.55000000000000004">
      <c r="A2269">
        <f t="shared" si="328"/>
        <v>15000</v>
      </c>
      <c r="B2269" s="66">
        <f t="shared" si="331"/>
        <v>250</v>
      </c>
      <c r="C2269">
        <f>INDEX('Hex8'!$C$31:$FF$50,F2269,G2269)</f>
        <v>1.4198250046797396</v>
      </c>
      <c r="D2269" s="65">
        <v>1.0307302267806293</v>
      </c>
      <c r="E2269" s="65"/>
      <c r="F2269">
        <f t="shared" si="332"/>
        <v>8</v>
      </c>
      <c r="G2269">
        <f t="shared" si="333"/>
        <v>114</v>
      </c>
    </row>
    <row r="2270" spans="1:7" x14ac:dyDescent="0.55000000000000004">
      <c r="A2270">
        <f t="shared" si="328"/>
        <v>15000</v>
      </c>
      <c r="B2270" s="66">
        <f t="shared" si="331"/>
        <v>250</v>
      </c>
      <c r="C2270">
        <f>INDEX('Hex8'!$C$31:$FF$50,F2270,G2270)</f>
        <v>1.0817827027217726</v>
      </c>
      <c r="D2270" s="65">
        <v>0.86606314209154855</v>
      </c>
      <c r="E2270" s="65"/>
      <c r="F2270">
        <f t="shared" si="332"/>
        <v>9</v>
      </c>
      <c r="G2270">
        <f t="shared" si="333"/>
        <v>114</v>
      </c>
    </row>
    <row r="2271" spans="1:7" x14ac:dyDescent="0.55000000000000004">
      <c r="A2271">
        <f t="shared" si="328"/>
        <v>15000</v>
      </c>
      <c r="B2271" s="66">
        <f t="shared" si="331"/>
        <v>250</v>
      </c>
      <c r="C2271">
        <f>INDEX('Hex8'!$C$31:$FF$50,F2271,G2271)</f>
        <v>1.9016297267384357</v>
      </c>
      <c r="D2271" s="65">
        <v>1.1675054151057829</v>
      </c>
      <c r="E2271" s="65"/>
      <c r="F2271">
        <f t="shared" si="332"/>
        <v>10</v>
      </c>
      <c r="G2271">
        <f t="shared" si="333"/>
        <v>114</v>
      </c>
    </row>
    <row r="2272" spans="1:7" x14ac:dyDescent="0.55000000000000004">
      <c r="A2272">
        <f t="shared" si="328"/>
        <v>15000</v>
      </c>
      <c r="B2272" s="66">
        <f t="shared" si="331"/>
        <v>250</v>
      </c>
      <c r="C2272">
        <f>INDEX('Hex8'!$C$31:$FF$50,F2272,G2272)</f>
        <v>1.3675946753565642</v>
      </c>
      <c r="D2272" s="65">
        <v>0.95697774563992144</v>
      </c>
      <c r="E2272" s="65"/>
      <c r="F2272">
        <f t="shared" si="332"/>
        <v>11</v>
      </c>
      <c r="G2272">
        <f t="shared" si="333"/>
        <v>114</v>
      </c>
    </row>
    <row r="2273" spans="1:7" x14ac:dyDescent="0.55000000000000004">
      <c r="A2273">
        <f t="shared" si="328"/>
        <v>15000</v>
      </c>
      <c r="B2273" s="66">
        <f t="shared" si="331"/>
        <v>250</v>
      </c>
      <c r="C2273">
        <f>INDEX('Hex8'!$C$31:$FF$50,F2273,G2273)</f>
        <v>1.9582432311503144</v>
      </c>
      <c r="D2273" s="65">
        <v>1.3460641078796829</v>
      </c>
      <c r="E2273" s="65"/>
      <c r="F2273">
        <f t="shared" si="332"/>
        <v>12</v>
      </c>
      <c r="G2273">
        <f t="shared" si="333"/>
        <v>114</v>
      </c>
    </row>
    <row r="2274" spans="1:7" x14ac:dyDescent="0.55000000000000004">
      <c r="A2274">
        <f t="shared" si="328"/>
        <v>15000</v>
      </c>
      <c r="B2274" s="66">
        <f t="shared" si="331"/>
        <v>250</v>
      </c>
      <c r="C2274">
        <f>INDEX('Hex8'!$C$31:$FF$50,F2274,G2274)</f>
        <v>1.8108579947958066</v>
      </c>
      <c r="D2274" s="65">
        <v>1.1672257595055451</v>
      </c>
      <c r="E2274" s="65"/>
      <c r="F2274">
        <f t="shared" si="332"/>
        <v>13</v>
      </c>
      <c r="G2274">
        <f t="shared" si="333"/>
        <v>114</v>
      </c>
    </row>
    <row r="2275" spans="1:7" x14ac:dyDescent="0.55000000000000004">
      <c r="A2275">
        <f t="shared" si="328"/>
        <v>15000</v>
      </c>
      <c r="B2275" s="66">
        <f t="shared" si="331"/>
        <v>250</v>
      </c>
      <c r="C2275">
        <f>INDEX('Hex8'!$C$31:$FF$50,F2275,G2275)</f>
        <v>2.2786197423296324</v>
      </c>
      <c r="D2275" s="65">
        <v>1.5949217285186394</v>
      </c>
      <c r="E2275" s="65"/>
      <c r="F2275">
        <f t="shared" si="332"/>
        <v>14</v>
      </c>
      <c r="G2275">
        <f t="shared" si="333"/>
        <v>114</v>
      </c>
    </row>
    <row r="2276" spans="1:7" x14ac:dyDescent="0.55000000000000004">
      <c r="A2276">
        <f t="shared" si="328"/>
        <v>15000</v>
      </c>
      <c r="B2276" s="66">
        <f t="shared" si="331"/>
        <v>250</v>
      </c>
      <c r="C2276">
        <f>INDEX('Hex8'!$C$31:$FF$50,F2276,G2276)</f>
        <v>1.8078292491417483</v>
      </c>
      <c r="D2276" s="65">
        <v>1.2674407016180753</v>
      </c>
      <c r="E2276" s="65"/>
      <c r="F2276">
        <f t="shared" si="332"/>
        <v>15</v>
      </c>
      <c r="G2276">
        <f t="shared" si="333"/>
        <v>114</v>
      </c>
    </row>
    <row r="2277" spans="1:7" x14ac:dyDescent="0.55000000000000004">
      <c r="A2277">
        <f t="shared" si="328"/>
        <v>15000</v>
      </c>
      <c r="B2277" s="66">
        <f t="shared" si="331"/>
        <v>250</v>
      </c>
      <c r="C2277">
        <f>INDEX('Hex8'!$C$31:$FF$50,F2277,G2277)</f>
        <v>1.3248787747672979</v>
      </c>
      <c r="D2277" s="65">
        <v>0.89488259004612958</v>
      </c>
      <c r="E2277" s="65"/>
      <c r="F2277">
        <f t="shared" ref="F2277:F2281" si="334">F2276+1</f>
        <v>16</v>
      </c>
      <c r="G2277">
        <f t="shared" si="333"/>
        <v>114</v>
      </c>
    </row>
    <row r="2278" spans="1:7" x14ac:dyDescent="0.55000000000000004">
      <c r="A2278">
        <f t="shared" si="328"/>
        <v>15000</v>
      </c>
      <c r="B2278" s="66">
        <f t="shared" si="331"/>
        <v>250</v>
      </c>
      <c r="C2278">
        <f>INDEX('Hex8'!$C$31:$FF$50,F2278,G2278)</f>
        <v>1.9732850333136212</v>
      </c>
      <c r="D2278" s="65">
        <v>1.2750214292717175</v>
      </c>
      <c r="E2278" s="65"/>
      <c r="F2278">
        <f t="shared" si="334"/>
        <v>17</v>
      </c>
      <c r="G2278">
        <f t="shared" si="333"/>
        <v>114</v>
      </c>
    </row>
    <row r="2279" spans="1:7" x14ac:dyDescent="0.55000000000000004">
      <c r="A2279">
        <f t="shared" si="328"/>
        <v>15000</v>
      </c>
      <c r="B2279" s="66">
        <f t="shared" si="331"/>
        <v>250</v>
      </c>
      <c r="C2279">
        <f>INDEX('Hex8'!$C$31:$FF$50,F2279,G2279)</f>
        <v>1.713159746772593</v>
      </c>
      <c r="D2279" s="65">
        <v>1.2049060712630628</v>
      </c>
      <c r="E2279" s="65"/>
      <c r="F2279">
        <f t="shared" si="334"/>
        <v>18</v>
      </c>
      <c r="G2279">
        <f t="shared" si="333"/>
        <v>114</v>
      </c>
    </row>
    <row r="2280" spans="1:7" x14ac:dyDescent="0.55000000000000004">
      <c r="A2280">
        <f t="shared" si="328"/>
        <v>15000</v>
      </c>
      <c r="B2280" s="66">
        <f t="shared" si="331"/>
        <v>250</v>
      </c>
      <c r="C2280">
        <f>INDEX('Hex8'!$C$31:$FF$50,F2280,G2280)</f>
        <v>1.9373189824852652</v>
      </c>
      <c r="D2280" s="65">
        <v>1.3242323335278336</v>
      </c>
      <c r="E2280" s="65"/>
      <c r="F2280">
        <f t="shared" si="334"/>
        <v>19</v>
      </c>
      <c r="G2280">
        <f t="shared" si="333"/>
        <v>114</v>
      </c>
    </row>
    <row r="2281" spans="1:7" x14ac:dyDescent="0.55000000000000004">
      <c r="A2281">
        <f t="shared" si="328"/>
        <v>15000</v>
      </c>
      <c r="B2281" s="66">
        <f t="shared" si="331"/>
        <v>250</v>
      </c>
      <c r="C2281">
        <f>INDEX('Hex8'!$C$31:$FF$50,F2281,G2281)</f>
        <v>1.9885343893366352</v>
      </c>
      <c r="D2281" s="65">
        <v>1.3926930675882432</v>
      </c>
      <c r="E2281" s="65"/>
      <c r="F2281">
        <f t="shared" si="334"/>
        <v>20</v>
      </c>
      <c r="G2281">
        <f t="shared" si="333"/>
        <v>114</v>
      </c>
    </row>
    <row r="2282" spans="1:7" x14ac:dyDescent="0.55000000000000004">
      <c r="A2282">
        <f t="shared" si="328"/>
        <v>15000</v>
      </c>
      <c r="B2282" s="66">
        <f t="shared" si="331"/>
        <v>500</v>
      </c>
      <c r="C2282">
        <f>INDEX('Hex8'!$C$31:$FF$50,F2282,G2282)</f>
        <v>1.5184434969127389</v>
      </c>
      <c r="D2282" s="65">
        <v>1.1947908940445182</v>
      </c>
      <c r="E2282" s="65"/>
      <c r="F2282">
        <v>1</v>
      </c>
      <c r="G2282">
        <f t="shared" si="333"/>
        <v>115</v>
      </c>
    </row>
    <row r="2283" spans="1:7" x14ac:dyDescent="0.55000000000000004">
      <c r="A2283">
        <f t="shared" si="328"/>
        <v>15000</v>
      </c>
      <c r="B2283" s="66">
        <f t="shared" si="331"/>
        <v>500</v>
      </c>
      <c r="C2283">
        <f>INDEX('Hex8'!$C$31:$FF$50,F2283,G2283)</f>
        <v>1.4047680450298616</v>
      </c>
      <c r="D2283" s="65">
        <v>1.0562109337529222</v>
      </c>
      <c r="E2283" s="65"/>
      <c r="F2283">
        <f t="shared" ref="F2283:F2296" si="335">F2282+1</f>
        <v>2</v>
      </c>
      <c r="G2283">
        <f t="shared" si="333"/>
        <v>115</v>
      </c>
    </row>
    <row r="2284" spans="1:7" x14ac:dyDescent="0.55000000000000004">
      <c r="A2284">
        <f t="shared" si="328"/>
        <v>15000</v>
      </c>
      <c r="B2284" s="66">
        <f t="shared" si="331"/>
        <v>500</v>
      </c>
      <c r="C2284">
        <f>INDEX('Hex8'!$C$31:$FF$50,F2284,G2284)</f>
        <v>1.4575327940239033</v>
      </c>
      <c r="D2284" s="65">
        <v>0.98989625500191891</v>
      </c>
      <c r="E2284" s="65"/>
      <c r="F2284">
        <f t="shared" si="335"/>
        <v>3</v>
      </c>
      <c r="G2284">
        <f t="shared" si="333"/>
        <v>115</v>
      </c>
    </row>
    <row r="2285" spans="1:7" x14ac:dyDescent="0.55000000000000004">
      <c r="A2285">
        <f t="shared" si="328"/>
        <v>15000</v>
      </c>
      <c r="B2285" s="66">
        <f t="shared" si="331"/>
        <v>500</v>
      </c>
      <c r="C2285">
        <f>INDEX('Hex8'!$C$31:$FF$50,F2285,G2285)</f>
        <v>1.2647008713906049</v>
      </c>
      <c r="D2285" s="65">
        <v>1.1808089813367004</v>
      </c>
      <c r="E2285" s="65"/>
      <c r="F2285">
        <f t="shared" si="335"/>
        <v>4</v>
      </c>
      <c r="G2285">
        <f t="shared" si="333"/>
        <v>115</v>
      </c>
    </row>
    <row r="2286" spans="1:7" x14ac:dyDescent="0.55000000000000004">
      <c r="A2286">
        <f t="shared" si="328"/>
        <v>15000</v>
      </c>
      <c r="B2286" s="66">
        <f t="shared" si="331"/>
        <v>500</v>
      </c>
      <c r="C2286">
        <f>INDEX('Hex8'!$C$31:$FF$50,F2286,G2286)</f>
        <v>1.6096286806096365</v>
      </c>
      <c r="D2286" s="65">
        <v>1.0094655229912022</v>
      </c>
      <c r="E2286" s="65"/>
      <c r="F2286">
        <f t="shared" si="335"/>
        <v>5</v>
      </c>
      <c r="G2286">
        <f t="shared" si="333"/>
        <v>115</v>
      </c>
    </row>
    <row r="2287" spans="1:7" x14ac:dyDescent="0.55000000000000004">
      <c r="A2287">
        <f t="shared" si="328"/>
        <v>15000</v>
      </c>
      <c r="B2287" s="66">
        <f t="shared" si="331"/>
        <v>500</v>
      </c>
      <c r="C2287">
        <f>INDEX('Hex8'!$C$31:$FF$50,F2287,G2287)</f>
        <v>1.7850669334877236</v>
      </c>
      <c r="D2287" s="65">
        <v>1.3176631134711994</v>
      </c>
      <c r="E2287" s="65"/>
      <c r="F2287">
        <f t="shared" si="335"/>
        <v>6</v>
      </c>
      <c r="G2287">
        <f t="shared" si="333"/>
        <v>115</v>
      </c>
    </row>
    <row r="2288" spans="1:7" x14ac:dyDescent="0.55000000000000004">
      <c r="A2288">
        <f t="shared" si="328"/>
        <v>15000</v>
      </c>
      <c r="B2288" s="66">
        <f t="shared" si="331"/>
        <v>500</v>
      </c>
      <c r="C2288">
        <f>INDEX('Hex8'!$C$31:$FF$50,F2288,G2288)</f>
        <v>1.6478455956318254</v>
      </c>
      <c r="D2288" s="65">
        <v>1.3556312282870939</v>
      </c>
      <c r="E2288" s="65"/>
      <c r="F2288">
        <f t="shared" si="335"/>
        <v>7</v>
      </c>
      <c r="G2288">
        <f t="shared" si="333"/>
        <v>115</v>
      </c>
    </row>
    <row r="2289" spans="1:7" x14ac:dyDescent="0.55000000000000004">
      <c r="A2289">
        <f t="shared" si="328"/>
        <v>15000</v>
      </c>
      <c r="B2289" s="66">
        <f t="shared" si="331"/>
        <v>500</v>
      </c>
      <c r="C2289">
        <f>INDEX('Hex8'!$C$31:$FF$50,F2289,G2289)</f>
        <v>1.4050050914394248</v>
      </c>
      <c r="D2289" s="65">
        <v>1.0307302267806293</v>
      </c>
      <c r="E2289" s="65"/>
      <c r="F2289">
        <f t="shared" si="335"/>
        <v>8</v>
      </c>
      <c r="G2289">
        <f t="shared" si="333"/>
        <v>115</v>
      </c>
    </row>
    <row r="2290" spans="1:7" x14ac:dyDescent="0.55000000000000004">
      <c r="A2290">
        <f t="shared" si="328"/>
        <v>15000</v>
      </c>
      <c r="B2290" s="66">
        <f t="shared" si="331"/>
        <v>500</v>
      </c>
      <c r="C2290">
        <f>INDEX('Hex8'!$C$31:$FF$50,F2290,G2290)</f>
        <v>1.0671290535720426</v>
      </c>
      <c r="D2290" s="65">
        <v>0.86606314209154855</v>
      </c>
      <c r="E2290" s="65"/>
      <c r="F2290">
        <f t="shared" si="335"/>
        <v>9</v>
      </c>
      <c r="G2290">
        <f t="shared" si="333"/>
        <v>115</v>
      </c>
    </row>
    <row r="2291" spans="1:7" x14ac:dyDescent="0.55000000000000004">
      <c r="A2291">
        <f t="shared" si="328"/>
        <v>15000</v>
      </c>
      <c r="B2291" s="66">
        <f t="shared" si="331"/>
        <v>500</v>
      </c>
      <c r="C2291">
        <f>INDEX('Hex8'!$C$31:$FF$50,F2291,G2291)</f>
        <v>1.8767954296947105</v>
      </c>
      <c r="D2291" s="65">
        <v>1.1675054151057829</v>
      </c>
      <c r="E2291" s="65"/>
      <c r="F2291">
        <f t="shared" si="335"/>
        <v>10</v>
      </c>
      <c r="G2291">
        <f t="shared" si="333"/>
        <v>115</v>
      </c>
    </row>
    <row r="2292" spans="1:7" x14ac:dyDescent="0.55000000000000004">
      <c r="A2292">
        <f t="shared" si="328"/>
        <v>15000</v>
      </c>
      <c r="B2292" s="66">
        <f t="shared" si="331"/>
        <v>500</v>
      </c>
      <c r="C2292">
        <f>INDEX('Hex8'!$C$31:$FF$50,F2292,G2292)</f>
        <v>1.3498525014739773</v>
      </c>
      <c r="D2292" s="65">
        <v>0.95697774563992144</v>
      </c>
      <c r="E2292" s="65"/>
      <c r="F2292">
        <f t="shared" si="335"/>
        <v>11</v>
      </c>
      <c r="G2292">
        <f t="shared" si="333"/>
        <v>115</v>
      </c>
    </row>
    <row r="2293" spans="1:7" x14ac:dyDescent="0.55000000000000004">
      <c r="A2293">
        <f t="shared" si="328"/>
        <v>15000</v>
      </c>
      <c r="B2293" s="66">
        <f t="shared" si="331"/>
        <v>500</v>
      </c>
      <c r="C2293">
        <f>INDEX('Hex8'!$C$31:$FF$50,F2293,G2293)</f>
        <v>1.9339546561493117</v>
      </c>
      <c r="D2293" s="65">
        <v>1.3460641078796829</v>
      </c>
      <c r="E2293" s="65"/>
      <c r="F2293">
        <f t="shared" si="335"/>
        <v>12</v>
      </c>
      <c r="G2293">
        <f t="shared" si="333"/>
        <v>115</v>
      </c>
    </row>
    <row r="2294" spans="1:7" x14ac:dyDescent="0.55000000000000004">
      <c r="A2294">
        <f t="shared" si="328"/>
        <v>15000</v>
      </c>
      <c r="B2294" s="66">
        <f t="shared" si="331"/>
        <v>500</v>
      </c>
      <c r="C2294">
        <f>INDEX('Hex8'!$C$31:$FF$50,F2294,G2294)</f>
        <v>1.7896660530306161</v>
      </c>
      <c r="D2294" s="65">
        <v>1.1672257595055451</v>
      </c>
      <c r="E2294" s="65"/>
      <c r="F2294">
        <f t="shared" si="335"/>
        <v>13</v>
      </c>
      <c r="G2294">
        <f t="shared" si="333"/>
        <v>115</v>
      </c>
    </row>
    <row r="2295" spans="1:7" x14ac:dyDescent="0.55000000000000004">
      <c r="A2295">
        <f t="shared" si="328"/>
        <v>15000</v>
      </c>
      <c r="B2295" s="66">
        <f t="shared" si="331"/>
        <v>500</v>
      </c>
      <c r="C2295">
        <f>INDEX('Hex8'!$C$31:$FF$50,F2295,G2295)</f>
        <v>2.2505316304350789</v>
      </c>
      <c r="D2295" s="65">
        <v>1.5949217285186394</v>
      </c>
      <c r="E2295" s="65"/>
      <c r="F2295">
        <f t="shared" si="335"/>
        <v>14</v>
      </c>
      <c r="G2295">
        <f t="shared" si="333"/>
        <v>115</v>
      </c>
    </row>
    <row r="2296" spans="1:7" x14ac:dyDescent="0.55000000000000004">
      <c r="A2296">
        <f t="shared" si="328"/>
        <v>15000</v>
      </c>
      <c r="B2296" s="66">
        <f t="shared" si="331"/>
        <v>500</v>
      </c>
      <c r="C2296">
        <f>INDEX('Hex8'!$C$31:$FF$50,F2296,G2296)</f>
        <v>1.7839745479206761</v>
      </c>
      <c r="D2296" s="65">
        <v>1.2674407016180753</v>
      </c>
      <c r="E2296" s="65"/>
      <c r="F2296">
        <f t="shared" si="335"/>
        <v>15</v>
      </c>
      <c r="G2296">
        <f t="shared" si="333"/>
        <v>115</v>
      </c>
    </row>
    <row r="2297" spans="1:7" x14ac:dyDescent="0.55000000000000004">
      <c r="A2297">
        <f t="shared" si="328"/>
        <v>15000</v>
      </c>
      <c r="B2297" s="66">
        <f t="shared" si="331"/>
        <v>500</v>
      </c>
      <c r="C2297">
        <f>INDEX('Hex8'!$C$31:$FF$50,F2297,G2297)</f>
        <v>1.3084028689690808</v>
      </c>
      <c r="D2297" s="65">
        <v>0.89488259004612958</v>
      </c>
      <c r="E2297" s="65"/>
      <c r="F2297">
        <f t="shared" ref="F2297:F2301" si="336">F2296+1</f>
        <v>16</v>
      </c>
      <c r="G2297">
        <f t="shared" si="333"/>
        <v>115</v>
      </c>
    </row>
    <row r="2298" spans="1:7" x14ac:dyDescent="0.55000000000000004">
      <c r="A2298">
        <f t="shared" si="328"/>
        <v>15000</v>
      </c>
      <c r="B2298" s="66">
        <f t="shared" si="331"/>
        <v>500</v>
      </c>
      <c r="C2298">
        <f>INDEX('Hex8'!$C$31:$FF$50,F2298,G2298)</f>
        <v>1.9468538329922536</v>
      </c>
      <c r="D2298" s="65">
        <v>1.2750214292717175</v>
      </c>
      <c r="E2298" s="65"/>
      <c r="F2298">
        <f t="shared" si="336"/>
        <v>17</v>
      </c>
      <c r="G2298">
        <f t="shared" si="333"/>
        <v>115</v>
      </c>
    </row>
    <row r="2299" spans="1:7" x14ac:dyDescent="0.55000000000000004">
      <c r="A2299">
        <f t="shared" si="328"/>
        <v>15000</v>
      </c>
      <c r="B2299" s="66">
        <f t="shared" si="331"/>
        <v>500</v>
      </c>
      <c r="C2299">
        <f>INDEX('Hex8'!$C$31:$FF$50,F2299,G2299)</f>
        <v>1.6906456007870883</v>
      </c>
      <c r="D2299" s="65">
        <v>1.2049060712630628</v>
      </c>
      <c r="E2299" s="65"/>
      <c r="F2299">
        <f t="shared" si="336"/>
        <v>18</v>
      </c>
      <c r="G2299">
        <f t="shared" si="333"/>
        <v>115</v>
      </c>
    </row>
    <row r="2300" spans="1:7" x14ac:dyDescent="0.55000000000000004">
      <c r="A2300">
        <f t="shared" si="328"/>
        <v>15000</v>
      </c>
      <c r="B2300" s="66">
        <f t="shared" si="331"/>
        <v>500</v>
      </c>
      <c r="C2300">
        <f>INDEX('Hex8'!$C$31:$FF$50,F2300,G2300)</f>
        <v>1.9138346030174818</v>
      </c>
      <c r="D2300" s="65">
        <v>1.3242323335278336</v>
      </c>
      <c r="E2300" s="65"/>
      <c r="F2300">
        <f t="shared" si="336"/>
        <v>19</v>
      </c>
      <c r="G2300">
        <f t="shared" si="333"/>
        <v>115</v>
      </c>
    </row>
    <row r="2301" spans="1:7" x14ac:dyDescent="0.55000000000000004">
      <c r="A2301">
        <f t="shared" si="328"/>
        <v>15000</v>
      </c>
      <c r="B2301" s="66">
        <f t="shared" si="331"/>
        <v>500</v>
      </c>
      <c r="C2301">
        <f>INDEX('Hex8'!$C$31:$FF$50,F2301,G2301)</f>
        <v>1.9639747686970321</v>
      </c>
      <c r="D2301" s="65">
        <v>1.3926930675882432</v>
      </c>
      <c r="E2301" s="65"/>
      <c r="F2301">
        <f t="shared" si="336"/>
        <v>20</v>
      </c>
      <c r="G2301">
        <f t="shared" si="333"/>
        <v>115</v>
      </c>
    </row>
    <row r="2302" spans="1:7" x14ac:dyDescent="0.55000000000000004">
      <c r="A2302">
        <f t="shared" si="328"/>
        <v>15000</v>
      </c>
      <c r="B2302" s="66">
        <v>665</v>
      </c>
      <c r="C2302">
        <f>INDEX('Hex8'!$C$31:$FF$50,F2302,G2302)</f>
        <v>1.5028573469037636</v>
      </c>
      <c r="D2302" s="65">
        <v>1.1947908940445182</v>
      </c>
      <c r="E2302" s="65"/>
      <c r="F2302">
        <v>1</v>
      </c>
      <c r="G2302">
        <f t="shared" si="333"/>
        <v>116</v>
      </c>
    </row>
    <row r="2303" spans="1:7" x14ac:dyDescent="0.55000000000000004">
      <c r="A2303">
        <f t="shared" si="328"/>
        <v>15000</v>
      </c>
      <c r="B2303" s="66">
        <v>665</v>
      </c>
      <c r="C2303">
        <f>INDEX('Hex8'!$C$31:$FF$50,F2303,G2303)</f>
        <v>1.3899812784687418</v>
      </c>
      <c r="D2303" s="65">
        <v>1.0562109337529222</v>
      </c>
      <c r="E2303" s="65"/>
      <c r="F2303">
        <f t="shared" ref="F2303:F2316" si="337">F2302+1</f>
        <v>2</v>
      </c>
      <c r="G2303">
        <f t="shared" si="333"/>
        <v>116</v>
      </c>
    </row>
    <row r="2304" spans="1:7" x14ac:dyDescent="0.55000000000000004">
      <c r="A2304">
        <f t="shared" si="328"/>
        <v>15000</v>
      </c>
      <c r="B2304" s="66">
        <v>665</v>
      </c>
      <c r="C2304">
        <f>INDEX('Hex8'!$C$31:$FF$50,F2304,G2304)</f>
        <v>1.4432304204555746</v>
      </c>
      <c r="D2304" s="65">
        <v>0.98989625500191891</v>
      </c>
      <c r="E2304" s="65"/>
      <c r="F2304">
        <f t="shared" si="337"/>
        <v>3</v>
      </c>
      <c r="G2304">
        <f t="shared" si="333"/>
        <v>116</v>
      </c>
    </row>
    <row r="2305" spans="1:7" x14ac:dyDescent="0.55000000000000004">
      <c r="A2305">
        <f t="shared" si="328"/>
        <v>15000</v>
      </c>
      <c r="B2305" s="66">
        <v>665</v>
      </c>
      <c r="C2305">
        <f>INDEX('Hex8'!$C$31:$FF$50,F2305,G2305)</f>
        <v>1.2525216002039044</v>
      </c>
      <c r="D2305" s="65">
        <v>1.1808089813367004</v>
      </c>
      <c r="E2305" s="65"/>
      <c r="F2305">
        <f t="shared" si="337"/>
        <v>4</v>
      </c>
      <c r="G2305">
        <f t="shared" si="333"/>
        <v>116</v>
      </c>
    </row>
    <row r="2306" spans="1:7" x14ac:dyDescent="0.55000000000000004">
      <c r="A2306">
        <f t="shared" ref="A2306:A2369" si="338">A1986+2500</f>
        <v>15000</v>
      </c>
      <c r="B2306" s="66">
        <v>665</v>
      </c>
      <c r="C2306">
        <f>INDEX('Hex8'!$C$31:$FF$50,F2306,G2306)</f>
        <v>1.5928077658386479</v>
      </c>
      <c r="D2306" s="65">
        <v>1.0094655229912022</v>
      </c>
      <c r="E2306" s="65"/>
      <c r="F2306">
        <f t="shared" si="337"/>
        <v>5</v>
      </c>
      <c r="G2306">
        <f t="shared" si="333"/>
        <v>116</v>
      </c>
    </row>
    <row r="2307" spans="1:7" x14ac:dyDescent="0.55000000000000004">
      <c r="A2307">
        <f t="shared" si="338"/>
        <v>15000</v>
      </c>
      <c r="B2307" s="66">
        <v>665</v>
      </c>
      <c r="C2307">
        <f>INDEX('Hex8'!$C$31:$FF$50,F2307,G2307)</f>
        <v>1.7690113844202773</v>
      </c>
      <c r="D2307" s="65">
        <v>1.3176631134711994</v>
      </c>
      <c r="E2307" s="65"/>
      <c r="F2307">
        <f t="shared" si="337"/>
        <v>6</v>
      </c>
      <c r="G2307">
        <f t="shared" si="333"/>
        <v>116</v>
      </c>
    </row>
    <row r="2308" spans="1:7" x14ac:dyDescent="0.55000000000000004">
      <c r="A2308">
        <f t="shared" si="338"/>
        <v>15000</v>
      </c>
      <c r="B2308" s="66">
        <v>665</v>
      </c>
      <c r="C2308">
        <f>INDEX('Hex8'!$C$31:$FF$50,F2308,G2308)</f>
        <v>1.6319483955439025</v>
      </c>
      <c r="D2308" s="65">
        <v>1.3556312282870939</v>
      </c>
      <c r="E2308" s="65"/>
      <c r="F2308">
        <f t="shared" si="337"/>
        <v>7</v>
      </c>
      <c r="G2308">
        <f t="shared" si="333"/>
        <v>116</v>
      </c>
    </row>
    <row r="2309" spans="1:7" x14ac:dyDescent="0.55000000000000004">
      <c r="A2309">
        <f t="shared" si="338"/>
        <v>15000</v>
      </c>
      <c r="B2309" s="66">
        <v>665</v>
      </c>
      <c r="C2309">
        <f>INDEX('Hex8'!$C$31:$FF$50,F2309,G2309)</f>
        <v>1.3927014042373187</v>
      </c>
      <c r="D2309" s="65">
        <v>1.0307302267806293</v>
      </c>
      <c r="E2309" s="65"/>
      <c r="F2309">
        <f t="shared" si="337"/>
        <v>8</v>
      </c>
      <c r="G2309">
        <f t="shared" si="333"/>
        <v>116</v>
      </c>
    </row>
    <row r="2310" spans="1:7" x14ac:dyDescent="0.55000000000000004">
      <c r="A2310">
        <f t="shared" si="338"/>
        <v>15000</v>
      </c>
      <c r="B2310" s="66">
        <v>665</v>
      </c>
      <c r="C2310">
        <f>INDEX('Hex8'!$C$31:$FF$50,F2310,G2310)</f>
        <v>1.0562099028930334</v>
      </c>
      <c r="D2310" s="65">
        <v>0.86606314209154855</v>
      </c>
      <c r="E2310" s="65"/>
      <c r="F2310">
        <f t="shared" si="337"/>
        <v>9</v>
      </c>
      <c r="G2310">
        <f t="shared" si="333"/>
        <v>116</v>
      </c>
    </row>
    <row r="2311" spans="1:7" x14ac:dyDescent="0.55000000000000004">
      <c r="A2311">
        <f t="shared" si="338"/>
        <v>15000</v>
      </c>
      <c r="B2311" s="66">
        <v>665</v>
      </c>
      <c r="C2311">
        <f>INDEX('Hex8'!$C$31:$FF$50,F2311,G2311)</f>
        <v>1.8579361703914541</v>
      </c>
      <c r="D2311" s="65">
        <v>1.1675054151057829</v>
      </c>
      <c r="E2311" s="65"/>
      <c r="F2311">
        <f t="shared" si="337"/>
        <v>10</v>
      </c>
      <c r="G2311">
        <f t="shared" si="333"/>
        <v>116</v>
      </c>
    </row>
    <row r="2312" spans="1:7" x14ac:dyDescent="0.55000000000000004">
      <c r="A2312">
        <f t="shared" si="338"/>
        <v>15000</v>
      </c>
      <c r="B2312" s="66">
        <v>665</v>
      </c>
      <c r="C2312">
        <f>INDEX('Hex8'!$C$31:$FF$50,F2312,G2312)</f>
        <v>1.3358736291296032</v>
      </c>
      <c r="D2312" s="65">
        <v>0.95697774563992144</v>
      </c>
      <c r="E2312" s="65"/>
      <c r="F2312">
        <f t="shared" si="337"/>
        <v>11</v>
      </c>
      <c r="G2312">
        <f t="shared" si="333"/>
        <v>116</v>
      </c>
    </row>
    <row r="2313" spans="1:7" x14ac:dyDescent="0.55000000000000004">
      <c r="A2313">
        <f t="shared" si="338"/>
        <v>15000</v>
      </c>
      <c r="B2313" s="66">
        <v>665</v>
      </c>
      <c r="C2313">
        <f>INDEX('Hex8'!$C$31:$FF$50,F2313,G2313)</f>
        <v>1.9149711622139272</v>
      </c>
      <c r="D2313" s="65">
        <v>1.3460641078796829</v>
      </c>
      <c r="E2313" s="65"/>
      <c r="F2313">
        <f t="shared" si="337"/>
        <v>12</v>
      </c>
      <c r="G2313">
        <f t="shared" si="333"/>
        <v>116</v>
      </c>
    </row>
    <row r="2314" spans="1:7" x14ac:dyDescent="0.55000000000000004">
      <c r="A2314">
        <f t="shared" si="338"/>
        <v>15000</v>
      </c>
      <c r="B2314" s="66">
        <v>665</v>
      </c>
      <c r="C2314">
        <f>INDEX('Hex8'!$C$31:$FF$50,F2314,G2314)</f>
        <v>1.7731127193070775</v>
      </c>
      <c r="D2314" s="65">
        <v>1.1672257595055451</v>
      </c>
      <c r="E2314" s="65"/>
      <c r="F2314">
        <f t="shared" si="337"/>
        <v>13</v>
      </c>
      <c r="G2314">
        <f t="shared" si="333"/>
        <v>116</v>
      </c>
    </row>
    <row r="2315" spans="1:7" x14ac:dyDescent="0.55000000000000004">
      <c r="A2315">
        <f t="shared" si="338"/>
        <v>15000</v>
      </c>
      <c r="B2315" s="66">
        <v>665</v>
      </c>
      <c r="C2315">
        <f>INDEX('Hex8'!$C$31:$FF$50,F2315,G2315)</f>
        <v>2.2284255085995062</v>
      </c>
      <c r="D2315" s="65">
        <v>1.5949217285186394</v>
      </c>
      <c r="E2315" s="65"/>
      <c r="F2315">
        <f t="shared" si="337"/>
        <v>14</v>
      </c>
      <c r="G2315">
        <f t="shared" si="333"/>
        <v>116</v>
      </c>
    </row>
    <row r="2316" spans="1:7" x14ac:dyDescent="0.55000000000000004">
      <c r="A2316">
        <f t="shared" si="338"/>
        <v>15000</v>
      </c>
      <c r="B2316" s="66">
        <v>665</v>
      </c>
      <c r="C2316">
        <f>INDEX('Hex8'!$C$31:$FF$50,F2316,G2316)</f>
        <v>1.7650871577281313</v>
      </c>
      <c r="D2316" s="65">
        <v>1.2674407016180753</v>
      </c>
      <c r="E2316" s="65"/>
      <c r="F2316">
        <f t="shared" si="337"/>
        <v>15</v>
      </c>
      <c r="G2316">
        <f t="shared" si="333"/>
        <v>116</v>
      </c>
    </row>
    <row r="2317" spans="1:7" x14ac:dyDescent="0.55000000000000004">
      <c r="A2317">
        <f t="shared" si="338"/>
        <v>15000</v>
      </c>
      <c r="B2317" s="66">
        <v>665</v>
      </c>
      <c r="C2317">
        <f>INDEX('Hex8'!$C$31:$FF$50,F2317,G2317)</f>
        <v>1.2953803972900686</v>
      </c>
      <c r="D2317" s="65">
        <v>0.89488259004612958</v>
      </c>
      <c r="E2317" s="65"/>
      <c r="F2317">
        <f t="shared" ref="F2317:F2321" si="339">F2316+1</f>
        <v>16</v>
      </c>
      <c r="G2317">
        <f t="shared" si="333"/>
        <v>116</v>
      </c>
    </row>
    <row r="2318" spans="1:7" x14ac:dyDescent="0.55000000000000004">
      <c r="A2318">
        <f t="shared" si="338"/>
        <v>15000</v>
      </c>
      <c r="B2318" s="66">
        <v>665</v>
      </c>
      <c r="C2318">
        <f>INDEX('Hex8'!$C$31:$FF$50,F2318,G2318)</f>
        <v>1.9263363306072865</v>
      </c>
      <c r="D2318" s="65">
        <v>1.2750214292717175</v>
      </c>
      <c r="E2318" s="65"/>
      <c r="F2318">
        <f t="shared" si="339"/>
        <v>17</v>
      </c>
      <c r="G2318">
        <f t="shared" si="333"/>
        <v>116</v>
      </c>
    </row>
    <row r="2319" spans="1:7" x14ac:dyDescent="0.55000000000000004">
      <c r="A2319">
        <f t="shared" si="338"/>
        <v>15000</v>
      </c>
      <c r="B2319" s="66">
        <v>665</v>
      </c>
      <c r="C2319">
        <f>INDEX('Hex8'!$C$31:$FF$50,F2319,G2319)</f>
        <v>1.6723646161275139</v>
      </c>
      <c r="D2319" s="65">
        <v>1.2049060712630628</v>
      </c>
      <c r="E2319" s="65"/>
      <c r="F2319">
        <f t="shared" si="339"/>
        <v>18</v>
      </c>
      <c r="G2319">
        <f t="shared" si="333"/>
        <v>116</v>
      </c>
    </row>
    <row r="2320" spans="1:7" x14ac:dyDescent="0.55000000000000004">
      <c r="A2320">
        <f t="shared" si="338"/>
        <v>15000</v>
      </c>
      <c r="B2320" s="66">
        <v>665</v>
      </c>
      <c r="C2320">
        <f>INDEX('Hex8'!$C$31:$FF$50,F2320,G2320)</f>
        <v>1.8945272400622282</v>
      </c>
      <c r="D2320" s="65">
        <v>1.3242323335278336</v>
      </c>
      <c r="E2320" s="65"/>
      <c r="F2320">
        <f t="shared" si="339"/>
        <v>19</v>
      </c>
      <c r="G2320">
        <f t="shared" si="333"/>
        <v>116</v>
      </c>
    </row>
    <row r="2321" spans="1:7" x14ac:dyDescent="0.55000000000000004">
      <c r="A2321">
        <f t="shared" si="338"/>
        <v>15000</v>
      </c>
      <c r="B2321" s="66">
        <v>665</v>
      </c>
      <c r="C2321">
        <f>INDEX('Hex8'!$C$31:$FF$50,F2321,G2321)</f>
        <v>1.9452932749572316</v>
      </c>
      <c r="D2321" s="65">
        <v>1.3926930675882432</v>
      </c>
      <c r="E2321" s="65"/>
      <c r="F2321">
        <f t="shared" si="339"/>
        <v>20</v>
      </c>
      <c r="G2321">
        <f t="shared" si="333"/>
        <v>116</v>
      </c>
    </row>
    <row r="2322" spans="1:7" x14ac:dyDescent="0.55000000000000004">
      <c r="A2322">
        <f t="shared" si="338"/>
        <v>15000</v>
      </c>
      <c r="B2322" s="66">
        <v>750</v>
      </c>
      <c r="C2322">
        <f>INDEX('Hex8'!$C$31:$FF$50,F2322,G2322)</f>
        <v>1.4938275578038942</v>
      </c>
      <c r="D2322" s="65">
        <v>1.1947908940445182</v>
      </c>
      <c r="E2322" s="65"/>
      <c r="F2322">
        <v>1</v>
      </c>
      <c r="G2322">
        <f t="shared" si="333"/>
        <v>117</v>
      </c>
    </row>
    <row r="2323" spans="1:7" x14ac:dyDescent="0.55000000000000004">
      <c r="A2323">
        <f t="shared" si="338"/>
        <v>15000</v>
      </c>
      <c r="B2323" s="66">
        <v>750</v>
      </c>
      <c r="C2323">
        <f>INDEX('Hex8'!$C$31:$FF$50,F2323,G2323)</f>
        <v>1.3816957844736857</v>
      </c>
      <c r="D2323" s="65">
        <v>1.0562109337529222</v>
      </c>
      <c r="E2323" s="65"/>
      <c r="F2323">
        <f t="shared" ref="F2323:F2336" si="340">F2322+1</f>
        <v>2</v>
      </c>
      <c r="G2323">
        <f t="shared" si="333"/>
        <v>117</v>
      </c>
    </row>
    <row r="2324" spans="1:7" x14ac:dyDescent="0.55000000000000004">
      <c r="A2324">
        <f t="shared" si="338"/>
        <v>15000</v>
      </c>
      <c r="B2324" s="66">
        <v>750</v>
      </c>
      <c r="C2324">
        <f>INDEX('Hex8'!$C$31:$FF$50,F2324,G2324)</f>
        <v>1.4348133469600499</v>
      </c>
      <c r="D2324" s="65">
        <v>0.98989625500191891</v>
      </c>
      <c r="E2324" s="65"/>
      <c r="F2324">
        <f t="shared" si="340"/>
        <v>3</v>
      </c>
      <c r="G2324">
        <f t="shared" si="333"/>
        <v>117</v>
      </c>
    </row>
    <row r="2325" spans="1:7" x14ac:dyDescent="0.55000000000000004">
      <c r="A2325">
        <f t="shared" si="338"/>
        <v>15000</v>
      </c>
      <c r="B2325" s="66">
        <v>750</v>
      </c>
      <c r="C2325">
        <f>INDEX('Hex8'!$C$31:$FF$50,F2325,G2325)</f>
        <v>1.2451767562220848</v>
      </c>
      <c r="D2325" s="65">
        <v>1.1808089813367004</v>
      </c>
      <c r="E2325" s="65"/>
      <c r="F2325">
        <f t="shared" si="340"/>
        <v>4</v>
      </c>
      <c r="G2325">
        <f t="shared" si="333"/>
        <v>117</v>
      </c>
    </row>
    <row r="2326" spans="1:7" x14ac:dyDescent="0.55000000000000004">
      <c r="A2326">
        <f t="shared" si="338"/>
        <v>15000</v>
      </c>
      <c r="B2326" s="66">
        <v>750</v>
      </c>
      <c r="C2326">
        <f>INDEX('Hex8'!$C$31:$FF$50,F2326,G2326)</f>
        <v>1.5830612729639622</v>
      </c>
      <c r="D2326" s="65">
        <v>1.0094655229912022</v>
      </c>
      <c r="E2326" s="65"/>
      <c r="F2326">
        <f t="shared" si="340"/>
        <v>5</v>
      </c>
      <c r="G2326">
        <f t="shared" si="333"/>
        <v>117</v>
      </c>
    </row>
    <row r="2327" spans="1:7" x14ac:dyDescent="0.55000000000000004">
      <c r="A2327">
        <f t="shared" si="338"/>
        <v>15000</v>
      </c>
      <c r="B2327" s="66">
        <v>750</v>
      </c>
      <c r="C2327">
        <f>INDEX('Hex8'!$C$31:$FF$50,F2327,G2327)</f>
        <v>1.7596981027673047</v>
      </c>
      <c r="D2327" s="65">
        <v>1.3176631134711994</v>
      </c>
      <c r="E2327" s="65"/>
      <c r="F2327">
        <f t="shared" si="340"/>
        <v>6</v>
      </c>
      <c r="G2327">
        <f t="shared" ref="G2327:G2390" si="341">G2307+1</f>
        <v>117</v>
      </c>
    </row>
    <row r="2328" spans="1:7" x14ac:dyDescent="0.55000000000000004">
      <c r="A2328">
        <f t="shared" si="338"/>
        <v>15000</v>
      </c>
      <c r="B2328" s="66">
        <v>750</v>
      </c>
      <c r="C2328">
        <f>INDEX('Hex8'!$C$31:$FF$50,F2328,G2328)</f>
        <v>1.6227102764513726</v>
      </c>
      <c r="D2328" s="65">
        <v>1.3556312282870939</v>
      </c>
      <c r="E2328" s="65"/>
      <c r="F2328">
        <f t="shared" si="340"/>
        <v>7</v>
      </c>
      <c r="G2328">
        <f t="shared" si="341"/>
        <v>117</v>
      </c>
    </row>
    <row r="2329" spans="1:7" x14ac:dyDescent="0.55000000000000004">
      <c r="A2329">
        <f t="shared" si="338"/>
        <v>15000</v>
      </c>
      <c r="B2329" s="66">
        <v>750</v>
      </c>
      <c r="C2329">
        <f>INDEX('Hex8'!$C$31:$FF$50,F2329,G2329)</f>
        <v>1.385423669223975</v>
      </c>
      <c r="D2329" s="65">
        <v>1.0307302267806293</v>
      </c>
      <c r="E2329" s="65"/>
      <c r="F2329">
        <f t="shared" si="340"/>
        <v>8</v>
      </c>
      <c r="G2329">
        <f t="shared" si="341"/>
        <v>117</v>
      </c>
    </row>
    <row r="2330" spans="1:7" x14ac:dyDescent="0.55000000000000004">
      <c r="A2330">
        <f t="shared" si="338"/>
        <v>15000</v>
      </c>
      <c r="B2330" s="66">
        <v>750</v>
      </c>
      <c r="C2330">
        <f>INDEX('Hex8'!$C$31:$FF$50,F2330,G2330)</f>
        <v>1.0495673065831539</v>
      </c>
      <c r="D2330" s="65">
        <v>0.86606314209154855</v>
      </c>
      <c r="E2330" s="65"/>
      <c r="F2330">
        <f t="shared" si="340"/>
        <v>9</v>
      </c>
      <c r="G2330">
        <f t="shared" si="341"/>
        <v>117</v>
      </c>
    </row>
    <row r="2331" spans="1:7" x14ac:dyDescent="0.55000000000000004">
      <c r="A2331">
        <f t="shared" si="338"/>
        <v>15000</v>
      </c>
      <c r="B2331" s="66">
        <v>750</v>
      </c>
      <c r="C2331">
        <f>INDEX('Hex8'!$C$31:$FF$50,F2331,G2331)</f>
        <v>1.8474504483645142</v>
      </c>
      <c r="D2331" s="65">
        <v>1.1675054151057829</v>
      </c>
      <c r="E2331" s="65"/>
      <c r="F2331">
        <f t="shared" si="340"/>
        <v>10</v>
      </c>
      <c r="G2331">
        <f t="shared" si="341"/>
        <v>117</v>
      </c>
    </row>
    <row r="2332" spans="1:7" x14ac:dyDescent="0.55000000000000004">
      <c r="A2332">
        <f t="shared" si="338"/>
        <v>15000</v>
      </c>
      <c r="B2332" s="66">
        <v>750</v>
      </c>
      <c r="C2332">
        <f>INDEX('Hex8'!$C$31:$FF$50,F2332,G2332)</f>
        <v>1.3278296190567085</v>
      </c>
      <c r="D2332" s="65">
        <v>0.95697774563992144</v>
      </c>
      <c r="E2332" s="65"/>
      <c r="F2332">
        <f t="shared" si="340"/>
        <v>11</v>
      </c>
      <c r="G2332">
        <f t="shared" si="341"/>
        <v>117</v>
      </c>
    </row>
    <row r="2333" spans="1:7" x14ac:dyDescent="0.55000000000000004">
      <c r="A2333">
        <f t="shared" si="338"/>
        <v>15000</v>
      </c>
      <c r="B2333" s="66">
        <v>750</v>
      </c>
      <c r="C2333">
        <f>INDEX('Hex8'!$C$31:$FF$50,F2333,G2333)</f>
        <v>1.9037252890461391</v>
      </c>
      <c r="D2333" s="65">
        <v>1.3460641078796829</v>
      </c>
      <c r="E2333" s="65"/>
      <c r="F2333">
        <f t="shared" si="340"/>
        <v>12</v>
      </c>
      <c r="G2333">
        <f t="shared" si="341"/>
        <v>117</v>
      </c>
    </row>
    <row r="2334" spans="1:7" x14ac:dyDescent="0.55000000000000004">
      <c r="A2334">
        <f t="shared" si="338"/>
        <v>15000</v>
      </c>
      <c r="B2334" s="66">
        <v>750</v>
      </c>
      <c r="C2334">
        <f>INDEX('Hex8'!$C$31:$FF$50,F2334,G2334)</f>
        <v>1.7629999602062236</v>
      </c>
      <c r="D2334" s="65">
        <v>1.1672257595055451</v>
      </c>
      <c r="E2334" s="65"/>
      <c r="F2334">
        <f t="shared" si="340"/>
        <v>13</v>
      </c>
      <c r="G2334">
        <f t="shared" si="341"/>
        <v>117</v>
      </c>
    </row>
    <row r="2335" spans="1:7" x14ac:dyDescent="0.55000000000000004">
      <c r="A2335">
        <f t="shared" si="338"/>
        <v>15000</v>
      </c>
      <c r="B2335" s="66">
        <v>750</v>
      </c>
      <c r="C2335">
        <f>INDEX('Hex8'!$C$31:$FF$50,F2335,G2335)</f>
        <v>2.215586218139495</v>
      </c>
      <c r="D2335" s="65">
        <v>1.5949217285186394</v>
      </c>
      <c r="E2335" s="65"/>
      <c r="F2335">
        <f t="shared" si="340"/>
        <v>14</v>
      </c>
      <c r="G2335">
        <f t="shared" si="341"/>
        <v>117</v>
      </c>
    </row>
    <row r="2336" spans="1:7" x14ac:dyDescent="0.55000000000000004">
      <c r="A2336">
        <f t="shared" si="338"/>
        <v>15000</v>
      </c>
      <c r="B2336" s="66">
        <v>750</v>
      </c>
      <c r="C2336">
        <f>INDEX('Hex8'!$C$31:$FF$50,F2336,G2336)</f>
        <v>1.7541320167093049</v>
      </c>
      <c r="D2336" s="65">
        <v>1.2674407016180753</v>
      </c>
      <c r="E2336" s="65"/>
      <c r="F2336">
        <f t="shared" si="340"/>
        <v>15</v>
      </c>
      <c r="G2336">
        <f t="shared" si="341"/>
        <v>117</v>
      </c>
    </row>
    <row r="2337" spans="1:7" x14ac:dyDescent="0.55000000000000004">
      <c r="A2337">
        <f t="shared" si="338"/>
        <v>15000</v>
      </c>
      <c r="B2337" s="66">
        <v>750</v>
      </c>
      <c r="C2337">
        <f>INDEX('Hex8'!$C$31:$FF$50,F2337,G2337)</f>
        <v>1.2879167336794612</v>
      </c>
      <c r="D2337" s="65">
        <v>0.89488259004612958</v>
      </c>
      <c r="E2337" s="65"/>
      <c r="F2337">
        <f t="shared" ref="F2337:F2341" si="342">F2336+1</f>
        <v>16</v>
      </c>
      <c r="G2337">
        <f t="shared" si="341"/>
        <v>117</v>
      </c>
    </row>
    <row r="2338" spans="1:7" x14ac:dyDescent="0.55000000000000004">
      <c r="A2338">
        <f t="shared" si="338"/>
        <v>15000</v>
      </c>
      <c r="B2338" s="66">
        <v>750</v>
      </c>
      <c r="C2338">
        <f>INDEX('Hex8'!$C$31:$FF$50,F2338,G2338)</f>
        <v>1.9145519064127701</v>
      </c>
      <c r="D2338" s="65">
        <v>1.2750214292717175</v>
      </c>
      <c r="E2338" s="65"/>
      <c r="F2338">
        <f t="shared" si="342"/>
        <v>17</v>
      </c>
      <c r="G2338">
        <f t="shared" si="341"/>
        <v>117</v>
      </c>
    </row>
    <row r="2339" spans="1:7" x14ac:dyDescent="0.55000000000000004">
      <c r="A2339">
        <f t="shared" si="338"/>
        <v>15000</v>
      </c>
      <c r="B2339" s="66">
        <v>750</v>
      </c>
      <c r="C2339">
        <f>INDEX('Hex8'!$C$31:$FF$50,F2339,G2339)</f>
        <v>1.66156707151939</v>
      </c>
      <c r="D2339" s="65">
        <v>1.2049060712630628</v>
      </c>
      <c r="E2339" s="65"/>
      <c r="F2339">
        <f t="shared" si="342"/>
        <v>18</v>
      </c>
      <c r="G2339">
        <f t="shared" si="341"/>
        <v>117</v>
      </c>
    </row>
    <row r="2340" spans="1:7" x14ac:dyDescent="0.55000000000000004">
      <c r="A2340">
        <f t="shared" si="338"/>
        <v>15000</v>
      </c>
      <c r="B2340" s="66">
        <v>750</v>
      </c>
      <c r="C2340">
        <f>INDEX('Hex8'!$C$31:$FF$50,F2340,G2340)</f>
        <v>1.883308317075802</v>
      </c>
      <c r="D2340" s="65">
        <v>1.3242323335278336</v>
      </c>
      <c r="E2340" s="65"/>
      <c r="F2340">
        <f t="shared" si="342"/>
        <v>19</v>
      </c>
      <c r="G2340">
        <f t="shared" si="341"/>
        <v>117</v>
      </c>
    </row>
    <row r="2341" spans="1:7" x14ac:dyDescent="0.55000000000000004">
      <c r="A2341">
        <f t="shared" si="338"/>
        <v>15000</v>
      </c>
      <c r="B2341" s="66">
        <v>750</v>
      </c>
      <c r="C2341">
        <f>INDEX('Hex8'!$C$31:$FF$50,F2341,G2341)</f>
        <v>1.9338655514317857</v>
      </c>
      <c r="D2341" s="65">
        <v>1.3926930675882432</v>
      </c>
      <c r="E2341" s="65"/>
      <c r="F2341">
        <f t="shared" si="342"/>
        <v>20</v>
      </c>
      <c r="G2341">
        <f t="shared" si="341"/>
        <v>117</v>
      </c>
    </row>
    <row r="2342" spans="1:7" x14ac:dyDescent="0.55000000000000004">
      <c r="A2342">
        <f t="shared" si="338"/>
        <v>15000</v>
      </c>
      <c r="B2342" s="66">
        <f>B2322+250</f>
        <v>1000</v>
      </c>
      <c r="C2342">
        <f>INDEX('Hex8'!$C$31:$FF$50,F2342,G2342)</f>
        <v>1.4506308914152379</v>
      </c>
      <c r="D2342" s="65">
        <v>1.1947908940445182</v>
      </c>
      <c r="E2342" s="65"/>
      <c r="F2342">
        <v>1</v>
      </c>
      <c r="G2342">
        <f t="shared" si="341"/>
        <v>118</v>
      </c>
    </row>
    <row r="2343" spans="1:7" x14ac:dyDescent="0.55000000000000004">
      <c r="A2343">
        <f t="shared" si="338"/>
        <v>15000</v>
      </c>
      <c r="B2343" s="66">
        <f t="shared" ref="B2343:B2361" si="343">B2323+250</f>
        <v>1000</v>
      </c>
      <c r="C2343">
        <f>INDEX('Hex8'!$C$31:$FF$50,F2343,G2343)</f>
        <v>1.3364051128043783</v>
      </c>
      <c r="D2343" s="65">
        <v>1.0562109337529222</v>
      </c>
      <c r="E2343" s="65"/>
      <c r="F2343">
        <f t="shared" ref="F2343:F2356" si="344">F2342+1</f>
        <v>2</v>
      </c>
      <c r="G2343">
        <f t="shared" si="341"/>
        <v>118</v>
      </c>
    </row>
    <row r="2344" spans="1:7" x14ac:dyDescent="0.55000000000000004">
      <c r="A2344">
        <f t="shared" si="338"/>
        <v>15000</v>
      </c>
      <c r="B2344" s="66">
        <f t="shared" si="343"/>
        <v>1000</v>
      </c>
      <c r="C2344">
        <f>INDEX('Hex8'!$C$31:$FF$50,F2344,G2344)</f>
        <v>1.3911679660008971</v>
      </c>
      <c r="D2344" s="65">
        <v>0.98989625500191891</v>
      </c>
      <c r="E2344" s="65"/>
      <c r="F2344">
        <f t="shared" si="344"/>
        <v>3</v>
      </c>
      <c r="G2344">
        <f t="shared" si="341"/>
        <v>118</v>
      </c>
    </row>
    <row r="2345" spans="1:7" x14ac:dyDescent="0.55000000000000004">
      <c r="A2345">
        <f t="shared" si="338"/>
        <v>15000</v>
      </c>
      <c r="B2345" s="66">
        <f t="shared" si="343"/>
        <v>1000</v>
      </c>
      <c r="C2345">
        <f>INDEX('Hex8'!$C$31:$FF$50,F2345,G2345)</f>
        <v>1.2114248656646887</v>
      </c>
      <c r="D2345" s="65">
        <v>1.1808089813367004</v>
      </c>
      <c r="E2345" s="65"/>
      <c r="F2345">
        <f t="shared" si="344"/>
        <v>4</v>
      </c>
      <c r="G2345">
        <f t="shared" si="341"/>
        <v>118</v>
      </c>
    </row>
    <row r="2346" spans="1:7" x14ac:dyDescent="0.55000000000000004">
      <c r="A2346">
        <f t="shared" si="338"/>
        <v>15000</v>
      </c>
      <c r="B2346" s="66">
        <f t="shared" si="343"/>
        <v>1000</v>
      </c>
      <c r="C2346">
        <f>INDEX('Hex8'!$C$31:$FF$50,F2346,G2346)</f>
        <v>1.5291364342365634</v>
      </c>
      <c r="D2346" s="65">
        <v>1.0094655229912022</v>
      </c>
      <c r="E2346" s="65"/>
      <c r="F2346">
        <f t="shared" si="344"/>
        <v>5</v>
      </c>
      <c r="G2346">
        <f t="shared" si="341"/>
        <v>118</v>
      </c>
    </row>
    <row r="2347" spans="1:7" x14ac:dyDescent="0.55000000000000004">
      <c r="A2347">
        <f t="shared" si="338"/>
        <v>15000</v>
      </c>
      <c r="B2347" s="66">
        <f t="shared" si="343"/>
        <v>1000</v>
      </c>
      <c r="C2347">
        <f>INDEX('Hex8'!$C$31:$FF$50,F2347,G2347)</f>
        <v>1.7145198399582304</v>
      </c>
      <c r="D2347" s="65">
        <v>1.3176631134711994</v>
      </c>
      <c r="E2347" s="65"/>
      <c r="F2347">
        <f t="shared" si="344"/>
        <v>6</v>
      </c>
      <c r="G2347">
        <f t="shared" si="341"/>
        <v>118</v>
      </c>
    </row>
    <row r="2348" spans="1:7" x14ac:dyDescent="0.55000000000000004">
      <c r="A2348">
        <f t="shared" si="338"/>
        <v>15000</v>
      </c>
      <c r="B2348" s="66">
        <f t="shared" si="343"/>
        <v>1000</v>
      </c>
      <c r="C2348">
        <f>INDEX('Hex8'!$C$31:$FF$50,F2348,G2348)</f>
        <v>1.5769182061740796</v>
      </c>
      <c r="D2348" s="65">
        <v>1.3556312282870939</v>
      </c>
      <c r="E2348" s="65"/>
      <c r="F2348">
        <f t="shared" si="344"/>
        <v>7</v>
      </c>
      <c r="G2348">
        <f t="shared" si="341"/>
        <v>118</v>
      </c>
    </row>
    <row r="2349" spans="1:7" x14ac:dyDescent="0.55000000000000004">
      <c r="A2349">
        <f t="shared" si="338"/>
        <v>15000</v>
      </c>
      <c r="B2349" s="66">
        <f t="shared" si="343"/>
        <v>1000</v>
      </c>
      <c r="C2349">
        <f>INDEX('Hex8'!$C$31:$FF$50,F2349,G2349)</f>
        <v>1.3458339298112043</v>
      </c>
      <c r="D2349" s="65">
        <v>1.0307302267806293</v>
      </c>
      <c r="E2349" s="65"/>
      <c r="F2349">
        <f t="shared" si="344"/>
        <v>8</v>
      </c>
      <c r="G2349">
        <f t="shared" si="341"/>
        <v>118</v>
      </c>
    </row>
    <row r="2350" spans="1:7" x14ac:dyDescent="0.55000000000000004">
      <c r="A2350">
        <f t="shared" si="338"/>
        <v>15000</v>
      </c>
      <c r="B2350" s="66">
        <f t="shared" si="343"/>
        <v>1000</v>
      </c>
      <c r="C2350">
        <f>INDEX('Hex8'!$C$31:$FF$50,F2350,G2350)</f>
        <v>1.0184339856762741</v>
      </c>
      <c r="D2350" s="65">
        <v>0.86606314209154855</v>
      </c>
      <c r="E2350" s="65"/>
      <c r="F2350">
        <f t="shared" si="344"/>
        <v>9</v>
      </c>
      <c r="G2350">
        <f t="shared" si="341"/>
        <v>118</v>
      </c>
    </row>
    <row r="2351" spans="1:7" x14ac:dyDescent="0.55000000000000004">
      <c r="A2351">
        <f t="shared" si="338"/>
        <v>15000</v>
      </c>
      <c r="B2351" s="66">
        <f t="shared" si="343"/>
        <v>1000</v>
      </c>
      <c r="C2351">
        <f>INDEX('Hex8'!$C$31:$FF$50,F2351,G2351)</f>
        <v>1.783008468189863</v>
      </c>
      <c r="D2351" s="65">
        <v>1.1675054151057829</v>
      </c>
      <c r="E2351" s="65"/>
      <c r="F2351">
        <f t="shared" si="344"/>
        <v>10</v>
      </c>
      <c r="G2351">
        <f t="shared" si="341"/>
        <v>118</v>
      </c>
    </row>
    <row r="2352" spans="1:7" x14ac:dyDescent="0.55000000000000004">
      <c r="A2352">
        <f t="shared" si="338"/>
        <v>15000</v>
      </c>
      <c r="B2352" s="66">
        <f t="shared" si="343"/>
        <v>1000</v>
      </c>
      <c r="C2352">
        <f>INDEX('Hex8'!$C$31:$FF$50,F2352,G2352)</f>
        <v>1.2779794825025392</v>
      </c>
      <c r="D2352" s="65">
        <v>0.95697774563992144</v>
      </c>
      <c r="E2352" s="65"/>
      <c r="F2352">
        <f t="shared" si="344"/>
        <v>11</v>
      </c>
      <c r="G2352">
        <f t="shared" si="341"/>
        <v>118</v>
      </c>
    </row>
    <row r="2353" spans="1:7" x14ac:dyDescent="0.55000000000000004">
      <c r="A2353">
        <f t="shared" si="338"/>
        <v>15000</v>
      </c>
      <c r="B2353" s="66">
        <f t="shared" si="343"/>
        <v>1000</v>
      </c>
      <c r="C2353">
        <f>INDEX('Hex8'!$C$31:$FF$50,F2353,G2353)</f>
        <v>1.8375325714516404</v>
      </c>
      <c r="D2353" s="65">
        <v>1.3460641078796829</v>
      </c>
      <c r="E2353" s="65"/>
      <c r="F2353">
        <f t="shared" si="344"/>
        <v>12</v>
      </c>
      <c r="G2353">
        <f t="shared" si="341"/>
        <v>118</v>
      </c>
    </row>
    <row r="2354" spans="1:7" x14ac:dyDescent="0.55000000000000004">
      <c r="A2354">
        <f t="shared" si="338"/>
        <v>15000</v>
      </c>
      <c r="B2354" s="66">
        <f t="shared" si="343"/>
        <v>1000</v>
      </c>
      <c r="C2354">
        <f>INDEX('Hex8'!$C$31:$FF$50,F2354,G2354)</f>
        <v>1.7054588519297615</v>
      </c>
      <c r="D2354" s="65">
        <v>1.1672257595055451</v>
      </c>
      <c r="E2354" s="65"/>
      <c r="F2354">
        <f t="shared" si="344"/>
        <v>13</v>
      </c>
      <c r="G2354">
        <f t="shared" si="341"/>
        <v>118</v>
      </c>
    </row>
    <row r="2355" spans="1:7" x14ac:dyDescent="0.55000000000000004">
      <c r="A2355">
        <f t="shared" si="338"/>
        <v>15000</v>
      </c>
      <c r="B2355" s="66">
        <f t="shared" si="343"/>
        <v>1000</v>
      </c>
      <c r="C2355">
        <f>INDEX('Hex8'!$C$31:$FF$50,F2355,G2355)</f>
        <v>2.142332386329413</v>
      </c>
      <c r="D2355" s="65">
        <v>1.5949217285186394</v>
      </c>
      <c r="E2355" s="65"/>
      <c r="F2355">
        <f t="shared" si="344"/>
        <v>14</v>
      </c>
      <c r="G2355">
        <f t="shared" si="341"/>
        <v>118</v>
      </c>
    </row>
    <row r="2356" spans="1:7" x14ac:dyDescent="0.55000000000000004">
      <c r="A2356">
        <f t="shared" si="338"/>
        <v>15000</v>
      </c>
      <c r="B2356" s="66">
        <f t="shared" si="343"/>
        <v>1000</v>
      </c>
      <c r="C2356">
        <f>INDEX('Hex8'!$C$31:$FF$50,F2356,G2356)</f>
        <v>1.6953921829968901</v>
      </c>
      <c r="D2356" s="65">
        <v>1.2674407016180753</v>
      </c>
      <c r="E2356" s="65"/>
      <c r="F2356">
        <f t="shared" si="344"/>
        <v>15</v>
      </c>
      <c r="G2356">
        <f t="shared" si="341"/>
        <v>118</v>
      </c>
    </row>
    <row r="2357" spans="1:7" x14ac:dyDescent="0.55000000000000004">
      <c r="A2357">
        <f t="shared" si="338"/>
        <v>15000</v>
      </c>
      <c r="B2357" s="66">
        <f t="shared" si="343"/>
        <v>1000</v>
      </c>
      <c r="C2357">
        <f>INDEX('Hex8'!$C$31:$FF$50,F2357,G2357)</f>
        <v>1.2489724619349902</v>
      </c>
      <c r="D2357" s="65">
        <v>0.89488259004612958</v>
      </c>
      <c r="E2357" s="65"/>
      <c r="F2357">
        <f t="shared" ref="F2357:F2361" si="345">F2356+1</f>
        <v>16</v>
      </c>
      <c r="G2357">
        <f t="shared" si="341"/>
        <v>118</v>
      </c>
    </row>
    <row r="2358" spans="1:7" x14ac:dyDescent="0.55000000000000004">
      <c r="A2358">
        <f t="shared" si="338"/>
        <v>15000</v>
      </c>
      <c r="B2358" s="66">
        <f t="shared" si="343"/>
        <v>1000</v>
      </c>
      <c r="C2358">
        <f>INDEX('Hex8'!$C$31:$FF$50,F2358,G2358)</f>
        <v>1.8433421574450368</v>
      </c>
      <c r="D2358" s="65">
        <v>1.2750214292717175</v>
      </c>
      <c r="E2358" s="65"/>
      <c r="F2358">
        <f t="shared" si="345"/>
        <v>17</v>
      </c>
      <c r="G2358">
        <f t="shared" si="341"/>
        <v>118</v>
      </c>
    </row>
    <row r="2359" spans="1:7" x14ac:dyDescent="0.55000000000000004">
      <c r="A2359">
        <f t="shared" si="338"/>
        <v>15000</v>
      </c>
      <c r="B2359" s="66">
        <f t="shared" si="343"/>
        <v>1000</v>
      </c>
      <c r="C2359">
        <f>INDEX('Hex8'!$C$31:$FF$50,F2359,G2359)</f>
        <v>1.6041573501718065</v>
      </c>
      <c r="D2359" s="65">
        <v>1.2049060712630628</v>
      </c>
      <c r="E2359" s="65"/>
      <c r="F2359">
        <f t="shared" si="345"/>
        <v>18</v>
      </c>
      <c r="G2359">
        <f t="shared" si="341"/>
        <v>118</v>
      </c>
    </row>
    <row r="2360" spans="1:7" x14ac:dyDescent="0.55000000000000004">
      <c r="A2360">
        <f t="shared" si="338"/>
        <v>15000</v>
      </c>
      <c r="B2360" s="66">
        <f t="shared" si="343"/>
        <v>1000</v>
      </c>
      <c r="C2360">
        <f>INDEX('Hex8'!$C$31:$FF$50,F2360,G2360)</f>
        <v>1.8181286679143824</v>
      </c>
      <c r="D2360" s="65">
        <v>1.3242323335278336</v>
      </c>
      <c r="E2360" s="65"/>
      <c r="F2360">
        <f t="shared" si="345"/>
        <v>19</v>
      </c>
      <c r="G2360">
        <f t="shared" si="341"/>
        <v>118</v>
      </c>
    </row>
    <row r="2361" spans="1:7" x14ac:dyDescent="0.55000000000000004">
      <c r="A2361">
        <f t="shared" si="338"/>
        <v>15000</v>
      </c>
      <c r="B2361" s="66">
        <f t="shared" si="343"/>
        <v>1000</v>
      </c>
      <c r="C2361">
        <f>INDEX('Hex8'!$C$31:$FF$50,F2361,G2361)</f>
        <v>1.8559388832970161</v>
      </c>
      <c r="D2361" s="65">
        <v>1.3926930675882432</v>
      </c>
      <c r="E2361" s="65"/>
      <c r="F2361">
        <f t="shared" si="345"/>
        <v>20</v>
      </c>
      <c r="G2361">
        <f t="shared" si="341"/>
        <v>118</v>
      </c>
    </row>
    <row r="2362" spans="1:7" x14ac:dyDescent="0.55000000000000004">
      <c r="A2362">
        <f t="shared" si="338"/>
        <v>15000</v>
      </c>
      <c r="B2362" s="66">
        <f t="shared" ref="B2362:B2425" si="346">B2342+50</f>
        <v>1050</v>
      </c>
      <c r="C2362">
        <f>INDEX('Hex8'!$C$31:$FF$50,F2362,G2362)</f>
        <v>1.433001222958588</v>
      </c>
      <c r="D2362" s="65">
        <v>1.1947908940445182</v>
      </c>
      <c r="E2362" s="65"/>
      <c r="F2362">
        <v>1</v>
      </c>
      <c r="G2362">
        <f t="shared" si="341"/>
        <v>119</v>
      </c>
    </row>
    <row r="2363" spans="1:7" x14ac:dyDescent="0.55000000000000004">
      <c r="A2363">
        <f t="shared" si="338"/>
        <v>15000</v>
      </c>
      <c r="B2363" s="66">
        <f t="shared" si="346"/>
        <v>1050</v>
      </c>
      <c r="C2363">
        <f>INDEX('Hex8'!$C$31:$FF$50,F2363,G2363)</f>
        <v>1.317513863538224</v>
      </c>
      <c r="D2363" s="65">
        <v>1.0562109337529222</v>
      </c>
      <c r="E2363" s="65"/>
      <c r="F2363">
        <f t="shared" ref="F2363:F2376" si="347">F2362+1</f>
        <v>2</v>
      </c>
      <c r="G2363">
        <f t="shared" si="341"/>
        <v>119</v>
      </c>
    </row>
    <row r="2364" spans="1:7" x14ac:dyDescent="0.55000000000000004">
      <c r="A2364">
        <f t="shared" si="338"/>
        <v>15000</v>
      </c>
      <c r="B2364" s="66">
        <f t="shared" si="346"/>
        <v>1050</v>
      </c>
      <c r="C2364">
        <f>INDEX('Hex8'!$C$31:$FF$50,F2364,G2364)</f>
        <v>1.3701279724289119</v>
      </c>
      <c r="D2364" s="65">
        <v>0.98989625500191891</v>
      </c>
      <c r="E2364" s="65"/>
      <c r="F2364">
        <f t="shared" si="347"/>
        <v>3</v>
      </c>
      <c r="G2364">
        <f t="shared" si="341"/>
        <v>119</v>
      </c>
    </row>
    <row r="2365" spans="1:7" x14ac:dyDescent="0.55000000000000004">
      <c r="A2365">
        <f t="shared" si="338"/>
        <v>15000</v>
      </c>
      <c r="B2365" s="66">
        <f t="shared" si="346"/>
        <v>1050</v>
      </c>
      <c r="C2365">
        <f>INDEX('Hex8'!$C$31:$FF$50,F2365,G2365)</f>
        <v>1.1977237413354007</v>
      </c>
      <c r="D2365" s="65">
        <v>1.1808089813367004</v>
      </c>
      <c r="E2365" s="65"/>
      <c r="F2365">
        <f t="shared" si="347"/>
        <v>4</v>
      </c>
      <c r="G2365">
        <f t="shared" si="341"/>
        <v>119</v>
      </c>
    </row>
    <row r="2366" spans="1:7" x14ac:dyDescent="0.55000000000000004">
      <c r="A2366">
        <f t="shared" si="338"/>
        <v>15000</v>
      </c>
      <c r="B2366" s="66">
        <f t="shared" si="346"/>
        <v>1050</v>
      </c>
      <c r="C2366">
        <f>INDEX('Hex8'!$C$31:$FF$50,F2366,G2366)</f>
        <v>1.5035616871176543</v>
      </c>
      <c r="D2366" s="65">
        <v>1.0094655229912022</v>
      </c>
      <c r="E2366" s="65"/>
      <c r="F2366">
        <f t="shared" si="347"/>
        <v>5</v>
      </c>
      <c r="G2366">
        <f t="shared" si="341"/>
        <v>119</v>
      </c>
    </row>
    <row r="2367" spans="1:7" x14ac:dyDescent="0.55000000000000004">
      <c r="A2367">
        <f t="shared" si="338"/>
        <v>15000</v>
      </c>
      <c r="B2367" s="66">
        <f t="shared" si="346"/>
        <v>1050</v>
      </c>
      <c r="C2367">
        <f>INDEX('Hex8'!$C$31:$FF$50,F2367,G2367)</f>
        <v>1.6953462337324539</v>
      </c>
      <c r="D2367" s="65">
        <v>1.3176631134711994</v>
      </c>
      <c r="E2367" s="65"/>
      <c r="F2367">
        <f t="shared" si="347"/>
        <v>6</v>
      </c>
      <c r="G2367">
        <f t="shared" si="341"/>
        <v>119</v>
      </c>
    </row>
    <row r="2368" spans="1:7" x14ac:dyDescent="0.55000000000000004">
      <c r="A2368">
        <f t="shared" si="338"/>
        <v>15000</v>
      </c>
      <c r="B2368" s="66">
        <f t="shared" si="346"/>
        <v>1050</v>
      </c>
      <c r="C2368">
        <f>INDEX('Hex8'!$C$31:$FF$50,F2368,G2368)</f>
        <v>1.5585093037681941</v>
      </c>
      <c r="D2368" s="65">
        <v>1.3556312282870939</v>
      </c>
      <c r="E2368" s="65"/>
      <c r="F2368">
        <f t="shared" si="347"/>
        <v>7</v>
      </c>
      <c r="G2368">
        <f t="shared" si="341"/>
        <v>119</v>
      </c>
    </row>
    <row r="2369" spans="1:7" x14ac:dyDescent="0.55000000000000004">
      <c r="A2369">
        <f t="shared" si="338"/>
        <v>15000</v>
      </c>
      <c r="B2369" s="66">
        <f t="shared" si="346"/>
        <v>1050</v>
      </c>
      <c r="C2369">
        <f>INDEX('Hex8'!$C$31:$FF$50,F2369,G2369)</f>
        <v>1.3276875106887727</v>
      </c>
      <c r="D2369" s="65">
        <v>1.0307302267806293</v>
      </c>
      <c r="E2369" s="65"/>
      <c r="F2369">
        <f t="shared" si="347"/>
        <v>8</v>
      </c>
      <c r="G2369">
        <f t="shared" si="341"/>
        <v>119</v>
      </c>
    </row>
    <row r="2370" spans="1:7" x14ac:dyDescent="0.55000000000000004">
      <c r="A2370">
        <f t="shared" ref="A2370:A2433" si="348">A2050+2500</f>
        <v>15000</v>
      </c>
      <c r="B2370" s="66">
        <f t="shared" si="346"/>
        <v>1050</v>
      </c>
      <c r="C2370">
        <f>INDEX('Hex8'!$C$31:$FF$50,F2370,G2370)</f>
        <v>1.0056064029999758</v>
      </c>
      <c r="D2370" s="65">
        <v>0.86606314209154855</v>
      </c>
      <c r="E2370" s="65"/>
      <c r="F2370">
        <f t="shared" si="347"/>
        <v>9</v>
      </c>
      <c r="G2370">
        <f t="shared" si="341"/>
        <v>119</v>
      </c>
    </row>
    <row r="2371" spans="1:7" x14ac:dyDescent="0.55000000000000004">
      <c r="A2371">
        <f t="shared" si="348"/>
        <v>15000</v>
      </c>
      <c r="B2371" s="66">
        <f t="shared" si="346"/>
        <v>1050</v>
      </c>
      <c r="C2371">
        <f>INDEX('Hex8'!$C$31:$FF$50,F2371,G2371)</f>
        <v>1.7445363809165142</v>
      </c>
      <c r="D2371" s="65">
        <v>1.1675054151057829</v>
      </c>
      <c r="E2371" s="65"/>
      <c r="F2371">
        <f t="shared" si="347"/>
        <v>10</v>
      </c>
      <c r="G2371">
        <f t="shared" si="341"/>
        <v>119</v>
      </c>
    </row>
    <row r="2372" spans="1:7" x14ac:dyDescent="0.55000000000000004">
      <c r="A2372">
        <f t="shared" si="348"/>
        <v>15000</v>
      </c>
      <c r="B2372" s="66">
        <f t="shared" si="346"/>
        <v>1050</v>
      </c>
      <c r="C2372">
        <f>INDEX('Hex8'!$C$31:$FF$50,F2372,G2372)</f>
        <v>1.2494339839208035</v>
      </c>
      <c r="D2372" s="65">
        <v>0.95697774563992144</v>
      </c>
      <c r="E2372" s="65"/>
      <c r="F2372">
        <f t="shared" si="347"/>
        <v>11</v>
      </c>
      <c r="G2372">
        <f t="shared" si="341"/>
        <v>119</v>
      </c>
    </row>
    <row r="2373" spans="1:7" x14ac:dyDescent="0.55000000000000004">
      <c r="A2373">
        <f t="shared" si="348"/>
        <v>15000</v>
      </c>
      <c r="B2373" s="66">
        <f t="shared" si="346"/>
        <v>1050</v>
      </c>
      <c r="C2373">
        <f>INDEX('Hex8'!$C$31:$FF$50,F2373,G2373)</f>
        <v>1.8010437357827545</v>
      </c>
      <c r="D2373" s="65">
        <v>1.3460641078796829</v>
      </c>
      <c r="E2373" s="65"/>
      <c r="F2373">
        <f t="shared" si="347"/>
        <v>12</v>
      </c>
      <c r="G2373">
        <f t="shared" si="341"/>
        <v>119</v>
      </c>
    </row>
    <row r="2374" spans="1:7" x14ac:dyDescent="0.55000000000000004">
      <c r="A2374">
        <f t="shared" si="348"/>
        <v>15000</v>
      </c>
      <c r="B2374" s="66">
        <f t="shared" si="346"/>
        <v>1050</v>
      </c>
      <c r="C2374">
        <f>INDEX('Hex8'!$C$31:$FF$50,F2374,G2374)</f>
        <v>1.676318755274427</v>
      </c>
      <c r="D2374" s="65">
        <v>1.1672257595055451</v>
      </c>
      <c r="E2374" s="65"/>
      <c r="F2374">
        <f t="shared" si="347"/>
        <v>13</v>
      </c>
      <c r="G2374">
        <f t="shared" si="341"/>
        <v>119</v>
      </c>
    </row>
    <row r="2375" spans="1:7" x14ac:dyDescent="0.55000000000000004">
      <c r="A2375">
        <f t="shared" si="348"/>
        <v>15000</v>
      </c>
      <c r="B2375" s="66">
        <f t="shared" si="346"/>
        <v>1050</v>
      </c>
      <c r="C2375">
        <f>INDEX('Hex8'!$C$31:$FF$50,F2375,G2375)</f>
        <v>2.1069848840804091</v>
      </c>
      <c r="D2375" s="65">
        <v>1.5949217285186394</v>
      </c>
      <c r="E2375" s="65"/>
      <c r="F2375">
        <f t="shared" si="347"/>
        <v>14</v>
      </c>
      <c r="G2375">
        <f t="shared" si="341"/>
        <v>119</v>
      </c>
    </row>
    <row r="2376" spans="1:7" x14ac:dyDescent="0.55000000000000004">
      <c r="A2376">
        <f t="shared" si="348"/>
        <v>15000</v>
      </c>
      <c r="B2376" s="66">
        <f t="shared" si="346"/>
        <v>1050</v>
      </c>
      <c r="C2376">
        <f>INDEX('Hex8'!$C$31:$FF$50,F2376,G2376)</f>
        <v>1.6672946321704047</v>
      </c>
      <c r="D2376" s="65">
        <v>1.2674407016180753</v>
      </c>
      <c r="E2376" s="65"/>
      <c r="F2376">
        <f t="shared" si="347"/>
        <v>15</v>
      </c>
      <c r="G2376">
        <f t="shared" si="341"/>
        <v>119</v>
      </c>
    </row>
    <row r="2377" spans="1:7" x14ac:dyDescent="0.55000000000000004">
      <c r="A2377">
        <f t="shared" si="348"/>
        <v>15000</v>
      </c>
      <c r="B2377" s="66">
        <f t="shared" si="346"/>
        <v>1050</v>
      </c>
      <c r="C2377">
        <f>INDEX('Hex8'!$C$31:$FF$50,F2377,G2377)</f>
        <v>1.2310647915000792</v>
      </c>
      <c r="D2377" s="65">
        <v>0.89488259004612958</v>
      </c>
      <c r="E2377" s="65"/>
      <c r="F2377">
        <f t="shared" ref="F2377:F2381" si="349">F2376+1</f>
        <v>16</v>
      </c>
      <c r="G2377">
        <f t="shared" si="341"/>
        <v>119</v>
      </c>
    </row>
    <row r="2378" spans="1:7" x14ac:dyDescent="0.55000000000000004">
      <c r="A2378">
        <f t="shared" si="348"/>
        <v>15000</v>
      </c>
      <c r="B2378" s="66">
        <f t="shared" si="346"/>
        <v>1050</v>
      </c>
      <c r="C2378">
        <f>INDEX('Hex8'!$C$31:$FF$50,F2378,G2378)</f>
        <v>1.8092108128520976</v>
      </c>
      <c r="D2378" s="65">
        <v>1.2750214292717175</v>
      </c>
      <c r="E2378" s="65"/>
      <c r="F2378">
        <f t="shared" si="349"/>
        <v>17</v>
      </c>
      <c r="G2378">
        <f t="shared" si="341"/>
        <v>119</v>
      </c>
    </row>
    <row r="2379" spans="1:7" x14ac:dyDescent="0.55000000000000004">
      <c r="A2379">
        <f t="shared" si="348"/>
        <v>15000</v>
      </c>
      <c r="B2379" s="66">
        <f t="shared" si="346"/>
        <v>1050</v>
      </c>
      <c r="C2379">
        <f>INDEX('Hex8'!$C$31:$FF$50,F2379,G2379)</f>
        <v>1.5765245732632331</v>
      </c>
      <c r="D2379" s="65">
        <v>1.2049060712630628</v>
      </c>
      <c r="E2379" s="65"/>
      <c r="F2379">
        <f t="shared" si="349"/>
        <v>18</v>
      </c>
      <c r="G2379">
        <f t="shared" si="341"/>
        <v>119</v>
      </c>
    </row>
    <row r="2380" spans="1:7" x14ac:dyDescent="0.55000000000000004">
      <c r="A2380">
        <f t="shared" si="348"/>
        <v>15000</v>
      </c>
      <c r="B2380" s="66">
        <f t="shared" si="346"/>
        <v>1050</v>
      </c>
      <c r="C2380">
        <f>INDEX('Hex8'!$C$31:$FF$50,F2380,G2380)</f>
        <v>1.7839340010781064</v>
      </c>
      <c r="D2380" s="65">
        <v>1.3242323335278336</v>
      </c>
      <c r="E2380" s="65"/>
      <c r="F2380">
        <f t="shared" si="349"/>
        <v>19</v>
      </c>
      <c r="G2380">
        <f t="shared" si="341"/>
        <v>119</v>
      </c>
    </row>
    <row r="2381" spans="1:7" x14ac:dyDescent="0.55000000000000004">
      <c r="A2381">
        <f t="shared" si="348"/>
        <v>15000</v>
      </c>
      <c r="B2381" s="66">
        <f t="shared" si="346"/>
        <v>1050</v>
      </c>
      <c r="C2381">
        <f>INDEX('Hex8'!$C$31:$FF$50,F2381,G2381)</f>
        <v>1.8085502478642383</v>
      </c>
      <c r="D2381" s="65">
        <v>1.3926930675882432</v>
      </c>
      <c r="E2381" s="65"/>
      <c r="F2381">
        <f t="shared" si="349"/>
        <v>20</v>
      </c>
      <c r="G2381">
        <f t="shared" si="341"/>
        <v>119</v>
      </c>
    </row>
    <row r="2382" spans="1:7" x14ac:dyDescent="0.55000000000000004">
      <c r="A2382">
        <f t="shared" si="348"/>
        <v>15000</v>
      </c>
      <c r="B2382" s="66">
        <f t="shared" si="346"/>
        <v>1100</v>
      </c>
      <c r="C2382">
        <f>INDEX('Hex8'!$C$31:$FF$50,F2382,G2382)</f>
        <v>1.3836440641485477</v>
      </c>
      <c r="D2382" s="65">
        <v>1.1947908940445182</v>
      </c>
      <c r="E2382" s="65"/>
      <c r="F2382">
        <v>1</v>
      </c>
      <c r="G2382">
        <f t="shared" si="341"/>
        <v>120</v>
      </c>
    </row>
    <row r="2383" spans="1:7" x14ac:dyDescent="0.55000000000000004">
      <c r="A2383">
        <f t="shared" si="348"/>
        <v>15000</v>
      </c>
      <c r="B2383" s="66">
        <f t="shared" si="346"/>
        <v>1100</v>
      </c>
      <c r="C2383">
        <f>INDEX('Hex8'!$C$31:$FF$50,F2383,G2383)</f>
        <v>1.2655117699469107</v>
      </c>
      <c r="D2383" s="65">
        <v>1.0562109337529222</v>
      </c>
      <c r="E2383" s="65"/>
      <c r="F2383">
        <f t="shared" ref="F2383:F2396" si="350">F2382+1</f>
        <v>2</v>
      </c>
      <c r="G2383">
        <f t="shared" si="341"/>
        <v>120</v>
      </c>
    </row>
    <row r="2384" spans="1:7" x14ac:dyDescent="0.55000000000000004">
      <c r="A2384">
        <f t="shared" si="348"/>
        <v>15000</v>
      </c>
      <c r="B2384" s="66">
        <f t="shared" si="346"/>
        <v>1100</v>
      </c>
      <c r="C2384">
        <f>INDEX('Hex8'!$C$31:$FF$50,F2384,G2384)</f>
        <v>1.3074519433716463</v>
      </c>
      <c r="D2384" s="65">
        <v>0.98989625500191891</v>
      </c>
      <c r="E2384" s="65"/>
      <c r="F2384">
        <f t="shared" si="350"/>
        <v>3</v>
      </c>
      <c r="G2384">
        <f t="shared" si="341"/>
        <v>120</v>
      </c>
    </row>
    <row r="2385" spans="1:7" x14ac:dyDescent="0.55000000000000004">
      <c r="A2385">
        <f t="shared" si="348"/>
        <v>15000</v>
      </c>
      <c r="B2385" s="66">
        <f t="shared" si="346"/>
        <v>1100</v>
      </c>
      <c r="C2385">
        <f>INDEX('Hex8'!$C$31:$FF$50,F2385,G2385)</f>
        <v>1.1586346137451635</v>
      </c>
      <c r="D2385" s="65">
        <v>1.1808089813367004</v>
      </c>
      <c r="E2385" s="65"/>
      <c r="F2385">
        <f t="shared" si="350"/>
        <v>4</v>
      </c>
      <c r="G2385">
        <f t="shared" si="341"/>
        <v>120</v>
      </c>
    </row>
    <row r="2386" spans="1:7" x14ac:dyDescent="0.55000000000000004">
      <c r="A2386">
        <f t="shared" si="348"/>
        <v>15000</v>
      </c>
      <c r="B2386" s="66">
        <f t="shared" si="346"/>
        <v>1100</v>
      </c>
      <c r="C2386">
        <f>INDEX('Hex8'!$C$31:$FF$50,F2386,G2386)</f>
        <v>1.4295609794787805</v>
      </c>
      <c r="D2386" s="65">
        <v>1.0094655229912022</v>
      </c>
      <c r="E2386" s="65"/>
      <c r="F2386">
        <f t="shared" si="350"/>
        <v>5</v>
      </c>
      <c r="G2386">
        <f t="shared" si="341"/>
        <v>120</v>
      </c>
    </row>
    <row r="2387" spans="1:7" x14ac:dyDescent="0.55000000000000004">
      <c r="A2387">
        <f t="shared" si="348"/>
        <v>15000</v>
      </c>
      <c r="B2387" s="66">
        <f t="shared" si="346"/>
        <v>1100</v>
      </c>
      <c r="C2387">
        <f>INDEX('Hex8'!$C$31:$FF$50,F2387,G2387)</f>
        <v>1.6419648786674972</v>
      </c>
      <c r="D2387" s="65">
        <v>1.3176631134711994</v>
      </c>
      <c r="E2387" s="65"/>
      <c r="F2387">
        <f t="shared" si="350"/>
        <v>6</v>
      </c>
      <c r="G2387">
        <f t="shared" si="341"/>
        <v>120</v>
      </c>
    </row>
    <row r="2388" spans="1:7" x14ac:dyDescent="0.55000000000000004">
      <c r="A2388">
        <f t="shared" si="348"/>
        <v>15000</v>
      </c>
      <c r="B2388" s="66">
        <f t="shared" si="346"/>
        <v>1100</v>
      </c>
      <c r="C2388">
        <f>INDEX('Hex8'!$C$31:$FF$50,F2388,G2388)</f>
        <v>1.5055408821246181</v>
      </c>
      <c r="D2388" s="65">
        <v>1.3556312282870939</v>
      </c>
      <c r="E2388" s="65"/>
      <c r="F2388">
        <f t="shared" si="350"/>
        <v>7</v>
      </c>
      <c r="G2388">
        <f t="shared" si="341"/>
        <v>120</v>
      </c>
    </row>
    <row r="2389" spans="1:7" x14ac:dyDescent="0.55000000000000004">
      <c r="A2389">
        <f t="shared" si="348"/>
        <v>15000</v>
      </c>
      <c r="B2389" s="66">
        <f t="shared" si="346"/>
        <v>1100</v>
      </c>
      <c r="C2389">
        <f>INDEX('Hex8'!$C$31:$FF$50,F2389,G2389)</f>
        <v>1.2722139224050031</v>
      </c>
      <c r="D2389" s="65">
        <v>1.0307302267806293</v>
      </c>
      <c r="E2389" s="65"/>
      <c r="F2389">
        <f t="shared" si="350"/>
        <v>8</v>
      </c>
      <c r="G2389">
        <f t="shared" si="341"/>
        <v>120</v>
      </c>
    </row>
    <row r="2390" spans="1:7" x14ac:dyDescent="0.55000000000000004">
      <c r="A2390">
        <f t="shared" si="348"/>
        <v>15000</v>
      </c>
      <c r="B2390" s="66">
        <f t="shared" si="346"/>
        <v>1100</v>
      </c>
      <c r="C2390">
        <f>INDEX('Hex8'!$C$31:$FF$50,F2390,G2390)</f>
        <v>0.96679475712308582</v>
      </c>
      <c r="D2390" s="65">
        <v>0.86606314209154855</v>
      </c>
      <c r="E2390" s="65"/>
      <c r="F2390">
        <f t="shared" si="350"/>
        <v>9</v>
      </c>
      <c r="G2390">
        <f t="shared" si="341"/>
        <v>120</v>
      </c>
    </row>
    <row r="2391" spans="1:7" x14ac:dyDescent="0.55000000000000004">
      <c r="A2391">
        <f t="shared" si="348"/>
        <v>15000</v>
      </c>
      <c r="B2391" s="66">
        <f t="shared" si="346"/>
        <v>1100</v>
      </c>
      <c r="C2391">
        <f>INDEX('Hex8'!$C$31:$FF$50,F2391,G2391)</f>
        <v>1.6308794881867368</v>
      </c>
      <c r="D2391" s="65">
        <v>1.1675054151057829</v>
      </c>
      <c r="E2391" s="65"/>
      <c r="F2391">
        <f t="shared" si="350"/>
        <v>10</v>
      </c>
      <c r="G2391">
        <f t="shared" ref="G2391:G2454" si="351">G2371+1</f>
        <v>120</v>
      </c>
    </row>
    <row r="2392" spans="1:7" x14ac:dyDescent="0.55000000000000004">
      <c r="A2392">
        <f t="shared" si="348"/>
        <v>15000</v>
      </c>
      <c r="B2392" s="66">
        <f t="shared" si="346"/>
        <v>1100</v>
      </c>
      <c r="C2392">
        <f>INDEX('Hex8'!$C$31:$FF$50,F2392,G2392)</f>
        <v>1.1619749046399925</v>
      </c>
      <c r="D2392" s="65">
        <v>0.95697774563992144</v>
      </c>
      <c r="E2392" s="65"/>
      <c r="F2392">
        <f t="shared" si="350"/>
        <v>11</v>
      </c>
      <c r="G2392">
        <f t="shared" si="351"/>
        <v>120</v>
      </c>
    </row>
    <row r="2393" spans="1:7" x14ac:dyDescent="0.55000000000000004">
      <c r="A2393">
        <f t="shared" si="348"/>
        <v>15000</v>
      </c>
      <c r="B2393" s="66">
        <f t="shared" si="346"/>
        <v>1100</v>
      </c>
      <c r="C2393">
        <f>INDEX('Hex8'!$C$31:$FF$50,F2393,G2393)</f>
        <v>1.6929471019244358</v>
      </c>
      <c r="D2393" s="65">
        <v>1.3460641078796829</v>
      </c>
      <c r="E2393" s="65"/>
      <c r="F2393">
        <f t="shared" si="350"/>
        <v>12</v>
      </c>
      <c r="G2393">
        <f t="shared" si="351"/>
        <v>120</v>
      </c>
    </row>
    <row r="2394" spans="1:7" x14ac:dyDescent="0.55000000000000004">
      <c r="A2394">
        <f t="shared" si="348"/>
        <v>15000</v>
      </c>
      <c r="B2394" s="66">
        <f t="shared" si="346"/>
        <v>1100</v>
      </c>
      <c r="C2394">
        <f>INDEX('Hex8'!$C$31:$FF$50,F2394,G2394)</f>
        <v>1.5929996174032288</v>
      </c>
      <c r="D2394" s="65">
        <v>1.1672257595055451</v>
      </c>
      <c r="E2394" s="65"/>
      <c r="F2394">
        <f t="shared" si="350"/>
        <v>13</v>
      </c>
      <c r="G2394">
        <f t="shared" si="351"/>
        <v>120</v>
      </c>
    </row>
    <row r="2395" spans="1:7" x14ac:dyDescent="0.55000000000000004">
      <c r="A2395">
        <f t="shared" si="348"/>
        <v>15000</v>
      </c>
      <c r="B2395" s="66">
        <f t="shared" si="346"/>
        <v>1100</v>
      </c>
      <c r="C2395">
        <f>INDEX('Hex8'!$C$31:$FF$50,F2395,G2395)</f>
        <v>2.0070420830197016</v>
      </c>
      <c r="D2395" s="65">
        <v>1.5949217285186394</v>
      </c>
      <c r="E2395" s="65"/>
      <c r="F2395">
        <f t="shared" si="350"/>
        <v>14</v>
      </c>
      <c r="G2395">
        <f t="shared" si="351"/>
        <v>120</v>
      </c>
    </row>
    <row r="2396" spans="1:7" x14ac:dyDescent="0.55000000000000004">
      <c r="A2396">
        <f t="shared" si="348"/>
        <v>15000</v>
      </c>
      <c r="B2396" s="66">
        <f t="shared" si="346"/>
        <v>1100</v>
      </c>
      <c r="C2396">
        <f>INDEX('Hex8'!$C$31:$FF$50,F2396,G2396)</f>
        <v>1.5801199168713367</v>
      </c>
      <c r="D2396" s="65">
        <v>1.2674407016180753</v>
      </c>
      <c r="E2396" s="65"/>
      <c r="F2396">
        <f t="shared" si="350"/>
        <v>15</v>
      </c>
      <c r="G2396">
        <f t="shared" si="351"/>
        <v>120</v>
      </c>
    </row>
    <row r="2397" spans="1:7" x14ac:dyDescent="0.55000000000000004">
      <c r="A2397">
        <f t="shared" si="348"/>
        <v>15000</v>
      </c>
      <c r="B2397" s="66">
        <f t="shared" si="346"/>
        <v>1100</v>
      </c>
      <c r="C2397">
        <f>INDEX('Hex8'!$C$31:$FF$50,F2397,G2397)</f>
        <v>1.1757056695022965</v>
      </c>
      <c r="D2397" s="65">
        <v>0.89488259004612958</v>
      </c>
      <c r="E2397" s="65"/>
      <c r="F2397">
        <f t="shared" ref="F2397:F2401" si="352">F2396+1</f>
        <v>16</v>
      </c>
      <c r="G2397">
        <f t="shared" si="351"/>
        <v>120</v>
      </c>
    </row>
    <row r="2398" spans="1:7" x14ac:dyDescent="0.55000000000000004">
      <c r="A2398">
        <f t="shared" si="348"/>
        <v>15000</v>
      </c>
      <c r="B2398" s="66">
        <f t="shared" si="346"/>
        <v>1100</v>
      </c>
      <c r="C2398">
        <f>INDEX('Hex8'!$C$31:$FF$50,F2398,G2398)</f>
        <v>1.7105230911464608</v>
      </c>
      <c r="D2398" s="65">
        <v>1.2750214292717175</v>
      </c>
      <c r="E2398" s="65"/>
      <c r="F2398">
        <f t="shared" si="352"/>
        <v>17</v>
      </c>
      <c r="G2398">
        <f t="shared" si="351"/>
        <v>120</v>
      </c>
    </row>
    <row r="2399" spans="1:7" x14ac:dyDescent="0.55000000000000004">
      <c r="A2399">
        <f t="shared" si="348"/>
        <v>15000</v>
      </c>
      <c r="B2399" s="66">
        <f t="shared" si="346"/>
        <v>1100</v>
      </c>
      <c r="C2399">
        <f>INDEX('Hex8'!$C$31:$FF$50,F2399,G2399)</f>
        <v>1.4884114745896901</v>
      </c>
      <c r="D2399" s="65">
        <v>1.2049060712630628</v>
      </c>
      <c r="E2399" s="65"/>
      <c r="F2399">
        <f t="shared" si="352"/>
        <v>18</v>
      </c>
      <c r="G2399">
        <f t="shared" si="351"/>
        <v>120</v>
      </c>
    </row>
    <row r="2400" spans="1:7" x14ac:dyDescent="0.55000000000000004">
      <c r="A2400">
        <f t="shared" si="348"/>
        <v>15000</v>
      </c>
      <c r="B2400" s="66">
        <f t="shared" si="346"/>
        <v>1100</v>
      </c>
      <c r="C2400">
        <f>INDEX('Hex8'!$C$31:$FF$50,F2400,G2400)</f>
        <v>1.6800168572632139</v>
      </c>
      <c r="D2400" s="65">
        <v>1.3242323335278336</v>
      </c>
      <c r="E2400" s="65"/>
      <c r="F2400">
        <f t="shared" si="352"/>
        <v>19</v>
      </c>
      <c r="G2400">
        <f t="shared" si="351"/>
        <v>120</v>
      </c>
    </row>
    <row r="2401" spans="1:7" x14ac:dyDescent="0.55000000000000004">
      <c r="A2401">
        <f t="shared" si="348"/>
        <v>15000</v>
      </c>
      <c r="B2401" s="66">
        <f t="shared" si="346"/>
        <v>1100</v>
      </c>
      <c r="C2401">
        <f>INDEX('Hex8'!$C$31:$FF$50,F2401,G2401)</f>
        <v>1.6700082474830242</v>
      </c>
      <c r="D2401" s="65">
        <v>1.3926930675882432</v>
      </c>
      <c r="E2401" s="65"/>
      <c r="F2401">
        <f t="shared" si="352"/>
        <v>20</v>
      </c>
      <c r="G2401">
        <f t="shared" si="351"/>
        <v>120</v>
      </c>
    </row>
    <row r="2402" spans="1:7" x14ac:dyDescent="0.55000000000000004">
      <c r="A2402">
        <f t="shared" si="348"/>
        <v>15000</v>
      </c>
      <c r="B2402" s="66">
        <f t="shared" si="346"/>
        <v>1150</v>
      </c>
      <c r="C2402">
        <f>INDEX('Hex8'!$C$31:$FF$50,F2402,G2402)</f>
        <v>1.3013159172067283</v>
      </c>
      <c r="D2402" s="65">
        <v>1.1947908940445182</v>
      </c>
      <c r="E2402" s="65"/>
      <c r="F2402">
        <v>1</v>
      </c>
      <c r="G2402">
        <f t="shared" si="351"/>
        <v>121</v>
      </c>
    </row>
    <row r="2403" spans="1:7" x14ac:dyDescent="0.55000000000000004">
      <c r="A2403">
        <f t="shared" si="348"/>
        <v>15000</v>
      </c>
      <c r="B2403" s="66">
        <f t="shared" si="346"/>
        <v>1150</v>
      </c>
      <c r="C2403">
        <f>INDEX('Hex8'!$C$31:$FF$50,F2403,G2403)</f>
        <v>1.1774335395870144</v>
      </c>
      <c r="D2403" s="65">
        <v>1.0562109337529222</v>
      </c>
      <c r="E2403" s="65"/>
      <c r="F2403">
        <f t="shared" ref="F2403:F2416" si="353">F2402+1</f>
        <v>2</v>
      </c>
      <c r="G2403">
        <f t="shared" si="351"/>
        <v>121</v>
      </c>
    </row>
    <row r="2404" spans="1:7" x14ac:dyDescent="0.55000000000000004">
      <c r="A2404">
        <f t="shared" si="348"/>
        <v>15000</v>
      </c>
      <c r="B2404" s="66">
        <f t="shared" si="346"/>
        <v>1150</v>
      </c>
      <c r="C2404">
        <f>INDEX('Hex8'!$C$31:$FF$50,F2404,G2404)</f>
        <v>1.1986834190864508</v>
      </c>
      <c r="D2404" s="65">
        <v>0.98989625500191891</v>
      </c>
      <c r="E2404" s="65"/>
      <c r="F2404">
        <f t="shared" si="353"/>
        <v>3</v>
      </c>
      <c r="G2404">
        <f t="shared" si="351"/>
        <v>121</v>
      </c>
    </row>
    <row r="2405" spans="1:7" x14ac:dyDescent="0.55000000000000004">
      <c r="A2405">
        <f t="shared" si="348"/>
        <v>15000</v>
      </c>
      <c r="B2405" s="66">
        <f t="shared" si="346"/>
        <v>1150</v>
      </c>
      <c r="C2405">
        <f>INDEX('Hex8'!$C$31:$FF$50,F2405,G2405)</f>
        <v>1.0912467366829655</v>
      </c>
      <c r="D2405" s="65">
        <v>1.1808089813367004</v>
      </c>
      <c r="E2405" s="65"/>
      <c r="F2405">
        <f t="shared" si="353"/>
        <v>4</v>
      </c>
      <c r="G2405">
        <f t="shared" si="351"/>
        <v>121</v>
      </c>
    </row>
    <row r="2406" spans="1:7" x14ac:dyDescent="0.55000000000000004">
      <c r="A2406">
        <f t="shared" si="348"/>
        <v>15000</v>
      </c>
      <c r="B2406" s="66">
        <f t="shared" si="346"/>
        <v>1150</v>
      </c>
      <c r="C2406">
        <f>INDEX('Hex8'!$C$31:$FF$50,F2406,G2406)</f>
        <v>1.3079752722467199</v>
      </c>
      <c r="D2406" s="65">
        <v>1.0094655229912022</v>
      </c>
      <c r="E2406" s="65"/>
      <c r="F2406">
        <f t="shared" si="353"/>
        <v>5</v>
      </c>
      <c r="G2406">
        <f t="shared" si="351"/>
        <v>121</v>
      </c>
    </row>
    <row r="2407" spans="1:7" x14ac:dyDescent="0.55000000000000004">
      <c r="A2407">
        <f t="shared" si="348"/>
        <v>15000</v>
      </c>
      <c r="B2407" s="66">
        <f t="shared" si="346"/>
        <v>1150</v>
      </c>
      <c r="C2407">
        <f>INDEX('Hex8'!$C$31:$FF$50,F2407,G2407)</f>
        <v>1.5523602889029502</v>
      </c>
      <c r="D2407" s="65">
        <v>1.3176631134711994</v>
      </c>
      <c r="E2407" s="65"/>
      <c r="F2407">
        <f t="shared" si="353"/>
        <v>6</v>
      </c>
      <c r="G2407">
        <f t="shared" si="351"/>
        <v>121</v>
      </c>
    </row>
    <row r="2408" spans="1:7" x14ac:dyDescent="0.55000000000000004">
      <c r="A2408">
        <f t="shared" si="348"/>
        <v>15000</v>
      </c>
      <c r="B2408" s="66">
        <f t="shared" si="346"/>
        <v>1150</v>
      </c>
      <c r="C2408">
        <f>INDEX('Hex8'!$C$31:$FF$50,F2408,G2408)</f>
        <v>1.4163717162161309</v>
      </c>
      <c r="D2408" s="65">
        <v>1.3556312282870939</v>
      </c>
      <c r="E2408" s="65"/>
      <c r="F2408">
        <f t="shared" si="353"/>
        <v>7</v>
      </c>
      <c r="G2408">
        <f t="shared" si="351"/>
        <v>121</v>
      </c>
    </row>
    <row r="2409" spans="1:7" x14ac:dyDescent="0.55000000000000004">
      <c r="A2409">
        <f t="shared" si="348"/>
        <v>15000</v>
      </c>
      <c r="B2409" s="66">
        <f t="shared" si="346"/>
        <v>1150</v>
      </c>
      <c r="C2409">
        <f>INDEX('Hex8'!$C$31:$FF$50,F2409,G2409)</f>
        <v>1.1743171620710429</v>
      </c>
      <c r="D2409" s="65">
        <v>1.0307302267806293</v>
      </c>
      <c r="E2409" s="65"/>
      <c r="F2409">
        <f t="shared" si="353"/>
        <v>8</v>
      </c>
      <c r="G2409">
        <f t="shared" si="351"/>
        <v>121</v>
      </c>
    </row>
    <row r="2410" spans="1:7" x14ac:dyDescent="0.55000000000000004">
      <c r="A2410">
        <f t="shared" si="348"/>
        <v>15000</v>
      </c>
      <c r="B2410" s="66">
        <f t="shared" si="346"/>
        <v>1150</v>
      </c>
      <c r="C2410">
        <f>INDEX('Hex8'!$C$31:$FF$50,F2410,G2410)</f>
        <v>0.90086488573812562</v>
      </c>
      <c r="D2410" s="65">
        <v>0.86606314209154855</v>
      </c>
      <c r="E2410" s="65"/>
      <c r="F2410">
        <f t="shared" si="353"/>
        <v>9</v>
      </c>
      <c r="G2410">
        <f t="shared" si="351"/>
        <v>121</v>
      </c>
    </row>
    <row r="2411" spans="1:7" x14ac:dyDescent="0.55000000000000004">
      <c r="A2411">
        <f t="shared" si="348"/>
        <v>15000</v>
      </c>
      <c r="B2411" s="66">
        <f t="shared" si="346"/>
        <v>1150</v>
      </c>
      <c r="C2411">
        <f>INDEX('Hex8'!$C$31:$FF$50,F2411,G2411)</f>
        <v>1.4436423137186849</v>
      </c>
      <c r="D2411" s="65">
        <v>1.1675054151057829</v>
      </c>
      <c r="E2411" s="65"/>
      <c r="F2411">
        <f t="shared" si="353"/>
        <v>10</v>
      </c>
      <c r="G2411">
        <f t="shared" si="351"/>
        <v>121</v>
      </c>
    </row>
    <row r="2412" spans="1:7" x14ac:dyDescent="0.55000000000000004">
      <c r="A2412">
        <f t="shared" si="348"/>
        <v>15000</v>
      </c>
      <c r="B2412" s="66">
        <f t="shared" si="346"/>
        <v>1150</v>
      </c>
      <c r="C2412">
        <f>INDEX('Hex8'!$C$31:$FF$50,F2412,G2412)</f>
        <v>1.0189856850223116</v>
      </c>
      <c r="D2412" s="65">
        <v>0.95697774563992144</v>
      </c>
      <c r="E2412" s="65"/>
      <c r="F2412">
        <f t="shared" si="353"/>
        <v>11</v>
      </c>
      <c r="G2412">
        <f t="shared" si="351"/>
        <v>121</v>
      </c>
    </row>
    <row r="2413" spans="1:7" x14ac:dyDescent="0.55000000000000004">
      <c r="A2413">
        <f t="shared" si="348"/>
        <v>15000</v>
      </c>
      <c r="B2413" s="66">
        <f t="shared" si="346"/>
        <v>1150</v>
      </c>
      <c r="C2413">
        <f>INDEX('Hex8'!$C$31:$FF$50,F2413,G2413)</f>
        <v>1.5201166005236468</v>
      </c>
      <c r="D2413" s="65">
        <v>1.3460641078796829</v>
      </c>
      <c r="E2413" s="65"/>
      <c r="F2413">
        <f t="shared" si="353"/>
        <v>12</v>
      </c>
      <c r="G2413">
        <f t="shared" si="351"/>
        <v>121</v>
      </c>
    </row>
    <row r="2414" spans="1:7" x14ac:dyDescent="0.55000000000000004">
      <c r="A2414">
        <f t="shared" si="348"/>
        <v>15000</v>
      </c>
      <c r="B2414" s="66">
        <f t="shared" si="346"/>
        <v>1150</v>
      </c>
      <c r="C2414">
        <f>INDEX('Hex8'!$C$31:$FF$50,F2414,G2414)</f>
        <v>1.4590326408301308</v>
      </c>
      <c r="D2414" s="65">
        <v>1.1672257595055451</v>
      </c>
      <c r="E2414" s="65"/>
      <c r="F2414">
        <f t="shared" si="353"/>
        <v>13</v>
      </c>
      <c r="G2414">
        <f t="shared" si="351"/>
        <v>121</v>
      </c>
    </row>
    <row r="2415" spans="1:7" x14ac:dyDescent="0.55000000000000004">
      <c r="A2415">
        <f t="shared" si="348"/>
        <v>15000</v>
      </c>
      <c r="B2415" s="66">
        <f t="shared" si="346"/>
        <v>1150</v>
      </c>
      <c r="C2415">
        <f>INDEX('Hex8'!$C$31:$FF$50,F2415,G2415)</f>
        <v>1.8498961748077349</v>
      </c>
      <c r="D2415" s="65">
        <v>1.5949217285186394</v>
      </c>
      <c r="E2415" s="65"/>
      <c r="F2415">
        <f t="shared" si="353"/>
        <v>14</v>
      </c>
      <c r="G2415">
        <f t="shared" si="351"/>
        <v>121</v>
      </c>
    </row>
    <row r="2416" spans="1:7" x14ac:dyDescent="0.55000000000000004">
      <c r="A2416">
        <f t="shared" si="348"/>
        <v>15000</v>
      </c>
      <c r="B2416" s="66">
        <f t="shared" si="346"/>
        <v>1150</v>
      </c>
      <c r="C2416">
        <f>INDEX('Hex8'!$C$31:$FF$50,F2416,G2416)</f>
        <v>1.4287812298920095</v>
      </c>
      <c r="D2416" s="65">
        <v>1.2674407016180753</v>
      </c>
      <c r="E2416" s="65"/>
      <c r="F2416">
        <f t="shared" si="353"/>
        <v>15</v>
      </c>
      <c r="G2416">
        <f t="shared" si="351"/>
        <v>121</v>
      </c>
    </row>
    <row r="2417" spans="1:7" x14ac:dyDescent="0.55000000000000004">
      <c r="A2417">
        <f t="shared" si="348"/>
        <v>15000</v>
      </c>
      <c r="B2417" s="66">
        <f t="shared" si="346"/>
        <v>1150</v>
      </c>
      <c r="C2417">
        <f>INDEX('Hex8'!$C$31:$FF$50,F2417,G2417)</f>
        <v>1.0760749997316934</v>
      </c>
      <c r="D2417" s="65">
        <v>0.89488259004612958</v>
      </c>
      <c r="E2417" s="65"/>
      <c r="F2417">
        <f t="shared" ref="F2417:F2421" si="354">F2416+1</f>
        <v>16</v>
      </c>
      <c r="G2417">
        <f t="shared" si="351"/>
        <v>121</v>
      </c>
    </row>
    <row r="2418" spans="1:7" x14ac:dyDescent="0.55000000000000004">
      <c r="A2418">
        <f t="shared" si="348"/>
        <v>15000</v>
      </c>
      <c r="B2418" s="66">
        <f t="shared" si="346"/>
        <v>1150</v>
      </c>
      <c r="C2418">
        <f>INDEX('Hex8'!$C$31:$FF$50,F2418,G2418)</f>
        <v>1.5485654081994398</v>
      </c>
      <c r="D2418" s="65">
        <v>1.2750214292717175</v>
      </c>
      <c r="E2418" s="65"/>
      <c r="F2418">
        <f t="shared" si="354"/>
        <v>17</v>
      </c>
      <c r="G2418">
        <f t="shared" si="351"/>
        <v>121</v>
      </c>
    </row>
    <row r="2419" spans="1:7" x14ac:dyDescent="0.55000000000000004">
      <c r="A2419">
        <f t="shared" si="348"/>
        <v>15000</v>
      </c>
      <c r="B2419" s="66">
        <f t="shared" si="346"/>
        <v>1150</v>
      </c>
      <c r="C2419">
        <f>INDEX('Hex8'!$C$31:$FF$50,F2419,G2419)</f>
        <v>1.3377603554488211</v>
      </c>
      <c r="D2419" s="65">
        <v>1.2049060712630628</v>
      </c>
      <c r="E2419" s="65"/>
      <c r="F2419">
        <f t="shared" si="354"/>
        <v>18</v>
      </c>
      <c r="G2419">
        <f t="shared" si="351"/>
        <v>121</v>
      </c>
    </row>
    <row r="2420" spans="1:7" x14ac:dyDescent="0.55000000000000004">
      <c r="A2420">
        <f t="shared" si="348"/>
        <v>15000</v>
      </c>
      <c r="B2420" s="66">
        <f t="shared" si="346"/>
        <v>1150</v>
      </c>
      <c r="C2420">
        <f>INDEX('Hex8'!$C$31:$FF$50,F2420,G2420)</f>
        <v>1.5074287861580349</v>
      </c>
      <c r="D2420" s="65">
        <v>1.3242323335278336</v>
      </c>
      <c r="E2420" s="65"/>
      <c r="F2420">
        <f t="shared" si="354"/>
        <v>19</v>
      </c>
      <c r="G2420">
        <f t="shared" si="351"/>
        <v>121</v>
      </c>
    </row>
    <row r="2421" spans="1:7" x14ac:dyDescent="0.55000000000000004">
      <c r="A2421">
        <f t="shared" si="348"/>
        <v>15000</v>
      </c>
      <c r="B2421" s="66">
        <f t="shared" si="346"/>
        <v>1150</v>
      </c>
      <c r="C2421">
        <f>INDEX('Hex8'!$C$31:$FF$50,F2421,G2421)</f>
        <v>1.454043690643773</v>
      </c>
      <c r="D2421" s="65">
        <v>1.3926930675882432</v>
      </c>
      <c r="E2421" s="65"/>
      <c r="F2421">
        <f t="shared" si="354"/>
        <v>20</v>
      </c>
      <c r="G2421">
        <f t="shared" si="351"/>
        <v>121</v>
      </c>
    </row>
    <row r="2422" spans="1:7" x14ac:dyDescent="0.55000000000000004">
      <c r="A2422">
        <f t="shared" si="348"/>
        <v>15000</v>
      </c>
      <c r="B2422" s="66">
        <f t="shared" si="346"/>
        <v>1200</v>
      </c>
      <c r="C2422">
        <f>INDEX('Hex8'!$C$31:$FF$50,F2422,G2422)</f>
        <v>1.0545582045245923</v>
      </c>
      <c r="D2422" s="65">
        <v>1.1947908940445182</v>
      </c>
      <c r="E2422" s="65"/>
      <c r="F2422">
        <v>1</v>
      </c>
      <c r="G2422">
        <f t="shared" si="351"/>
        <v>122</v>
      </c>
    </row>
    <row r="2423" spans="1:7" x14ac:dyDescent="0.55000000000000004">
      <c r="A2423">
        <f t="shared" si="348"/>
        <v>15000</v>
      </c>
      <c r="B2423" s="66">
        <f t="shared" si="346"/>
        <v>1200</v>
      </c>
      <c r="C2423">
        <f>INDEX('Hex8'!$C$31:$FF$50,F2423,G2423)</f>
        <v>0.91730078737750642</v>
      </c>
      <c r="D2423" s="65">
        <v>1.0562109337529222</v>
      </c>
      <c r="E2423" s="65"/>
      <c r="F2423">
        <f t="shared" ref="F2423:F2436" si="355">F2422+1</f>
        <v>2</v>
      </c>
      <c r="G2423">
        <f t="shared" si="351"/>
        <v>122</v>
      </c>
    </row>
    <row r="2424" spans="1:7" x14ac:dyDescent="0.55000000000000004">
      <c r="A2424">
        <f t="shared" si="348"/>
        <v>15000</v>
      </c>
      <c r="B2424" s="66">
        <f t="shared" si="346"/>
        <v>1200</v>
      </c>
      <c r="C2424">
        <f>INDEX('Hex8'!$C$31:$FF$50,F2424,G2424)</f>
        <v>0.88643192815067995</v>
      </c>
      <c r="D2424" s="65">
        <v>0.98989625500191891</v>
      </c>
      <c r="E2424" s="65"/>
      <c r="F2424">
        <f t="shared" si="355"/>
        <v>3</v>
      </c>
      <c r="G2424">
        <f t="shared" si="351"/>
        <v>122</v>
      </c>
    </row>
    <row r="2425" spans="1:7" x14ac:dyDescent="0.55000000000000004">
      <c r="A2425">
        <f t="shared" si="348"/>
        <v>15000</v>
      </c>
      <c r="B2425" s="66">
        <f t="shared" si="346"/>
        <v>1200</v>
      </c>
      <c r="C2425">
        <f>INDEX('Hex8'!$C$31:$FF$50,F2425,G2425)</f>
        <v>0.89699742249149927</v>
      </c>
      <c r="D2425" s="65">
        <v>1.1808089813367004</v>
      </c>
      <c r="E2425" s="65"/>
      <c r="F2425">
        <f t="shared" si="355"/>
        <v>4</v>
      </c>
      <c r="G2425">
        <f t="shared" si="351"/>
        <v>122</v>
      </c>
    </row>
    <row r="2426" spans="1:7" x14ac:dyDescent="0.55000000000000004">
      <c r="A2426">
        <f t="shared" si="348"/>
        <v>15000</v>
      </c>
      <c r="B2426" s="66">
        <f t="shared" ref="B2426:B2489" si="356">B2406+50</f>
        <v>1200</v>
      </c>
      <c r="C2426">
        <f>INDEX('Hex8'!$C$31:$FF$50,F2426,G2426)</f>
        <v>0.9613100288675327</v>
      </c>
      <c r="D2426" s="65">
        <v>1.0094655229912022</v>
      </c>
      <c r="E2426" s="65"/>
      <c r="F2426">
        <f t="shared" si="355"/>
        <v>5</v>
      </c>
      <c r="G2426">
        <f t="shared" si="351"/>
        <v>122</v>
      </c>
    </row>
    <row r="2427" spans="1:7" x14ac:dyDescent="0.55000000000000004">
      <c r="A2427">
        <f t="shared" si="348"/>
        <v>15000</v>
      </c>
      <c r="B2427" s="66">
        <f t="shared" si="356"/>
        <v>1200</v>
      </c>
      <c r="C2427">
        <f>INDEX('Hex8'!$C$31:$FF$50,F2427,G2427)</f>
        <v>1.2908292717651066</v>
      </c>
      <c r="D2427" s="65">
        <v>1.3176631134711994</v>
      </c>
      <c r="E2427" s="65"/>
      <c r="F2427">
        <f t="shared" si="355"/>
        <v>6</v>
      </c>
      <c r="G2427">
        <f t="shared" si="351"/>
        <v>122</v>
      </c>
    </row>
    <row r="2428" spans="1:7" x14ac:dyDescent="0.55000000000000004">
      <c r="A2428">
        <f t="shared" si="348"/>
        <v>15000</v>
      </c>
      <c r="B2428" s="66">
        <f t="shared" si="356"/>
        <v>1200</v>
      </c>
      <c r="C2428">
        <f>INDEX('Hex8'!$C$31:$FF$50,F2428,G2428)</f>
        <v>1.1418457767530874</v>
      </c>
      <c r="D2428" s="65">
        <v>1.3556312282870939</v>
      </c>
      <c r="E2428" s="65"/>
      <c r="F2428">
        <f t="shared" si="355"/>
        <v>7</v>
      </c>
      <c r="G2428">
        <f t="shared" si="351"/>
        <v>122</v>
      </c>
    </row>
    <row r="2429" spans="1:7" x14ac:dyDescent="0.55000000000000004">
      <c r="A2429">
        <f t="shared" si="348"/>
        <v>15000</v>
      </c>
      <c r="B2429" s="66">
        <f t="shared" si="356"/>
        <v>1200</v>
      </c>
      <c r="C2429">
        <f>INDEX('Hex8'!$C$31:$FF$50,F2429,G2429)</f>
        <v>0.86979562937735788</v>
      </c>
      <c r="D2429" s="65">
        <v>1.0307302267806293</v>
      </c>
      <c r="E2429" s="65"/>
      <c r="F2429">
        <f t="shared" si="355"/>
        <v>8</v>
      </c>
      <c r="G2429">
        <f t="shared" si="351"/>
        <v>122</v>
      </c>
    </row>
    <row r="2430" spans="1:7" x14ac:dyDescent="0.55000000000000004">
      <c r="A2430">
        <f t="shared" si="348"/>
        <v>15000</v>
      </c>
      <c r="B2430" s="66">
        <f t="shared" si="356"/>
        <v>1200</v>
      </c>
      <c r="C2430">
        <f>INDEX('Hex8'!$C$31:$FF$50,F2430,G2430)</f>
        <v>0.7074796602099408</v>
      </c>
      <c r="D2430" s="65">
        <v>0.86606314209154855</v>
      </c>
      <c r="E2430" s="65"/>
      <c r="F2430">
        <f t="shared" si="355"/>
        <v>9</v>
      </c>
      <c r="G2430">
        <f t="shared" si="351"/>
        <v>122</v>
      </c>
    </row>
    <row r="2431" spans="1:7" x14ac:dyDescent="0.55000000000000004">
      <c r="A2431">
        <f t="shared" si="348"/>
        <v>15000</v>
      </c>
      <c r="B2431" s="66">
        <f t="shared" si="356"/>
        <v>1200</v>
      </c>
      <c r="C2431">
        <f>INDEX('Hex8'!$C$31:$FF$50,F2431,G2431)</f>
        <v>0.97812538222717516</v>
      </c>
      <c r="D2431" s="65">
        <v>1.1675054151057829</v>
      </c>
      <c r="E2431" s="65"/>
      <c r="F2431">
        <f t="shared" si="355"/>
        <v>10</v>
      </c>
      <c r="G2431">
        <f t="shared" si="351"/>
        <v>122</v>
      </c>
    </row>
    <row r="2432" spans="1:7" x14ac:dyDescent="0.55000000000000004">
      <c r="A2432">
        <f t="shared" si="348"/>
        <v>15000</v>
      </c>
      <c r="B2432" s="66">
        <f t="shared" si="356"/>
        <v>1200</v>
      </c>
      <c r="C2432">
        <f>INDEX('Hex8'!$C$31:$FF$50,F2432,G2432)</f>
        <v>0.662534552038896</v>
      </c>
      <c r="D2432" s="65">
        <v>0.95697774563992144</v>
      </c>
      <c r="E2432" s="65"/>
      <c r="F2432">
        <f t="shared" si="355"/>
        <v>11</v>
      </c>
      <c r="G2432">
        <f t="shared" si="351"/>
        <v>122</v>
      </c>
    </row>
    <row r="2433" spans="1:7" x14ac:dyDescent="0.55000000000000004">
      <c r="A2433">
        <f t="shared" si="348"/>
        <v>15000</v>
      </c>
      <c r="B2433" s="66">
        <f t="shared" si="356"/>
        <v>1200</v>
      </c>
      <c r="C2433">
        <f>INDEX('Hex8'!$C$31:$FF$50,F2433,G2433)</f>
        <v>1.0679975769239114</v>
      </c>
      <c r="D2433" s="65">
        <v>1.3460641078796829</v>
      </c>
      <c r="E2433" s="65"/>
      <c r="F2433">
        <f t="shared" si="355"/>
        <v>12</v>
      </c>
      <c r="G2433">
        <f t="shared" si="351"/>
        <v>122</v>
      </c>
    </row>
    <row r="2434" spans="1:7" x14ac:dyDescent="0.55000000000000004">
      <c r="A2434">
        <f t="shared" ref="A2434:A2497" si="357">A2114+2500</f>
        <v>15000</v>
      </c>
      <c r="B2434" s="66">
        <f t="shared" si="356"/>
        <v>1200</v>
      </c>
      <c r="C2434">
        <f>INDEX('Hex8'!$C$31:$FF$50,F2434,G2434)</f>
        <v>1.1226999866091727</v>
      </c>
      <c r="D2434" s="65">
        <v>1.1672257595055451</v>
      </c>
      <c r="E2434" s="65"/>
      <c r="F2434">
        <f t="shared" si="355"/>
        <v>13</v>
      </c>
      <c r="G2434">
        <f t="shared" si="351"/>
        <v>122</v>
      </c>
    </row>
    <row r="2435" spans="1:7" x14ac:dyDescent="0.55000000000000004">
      <c r="A2435">
        <f t="shared" si="357"/>
        <v>15000</v>
      </c>
      <c r="B2435" s="66">
        <f t="shared" si="356"/>
        <v>1200</v>
      </c>
      <c r="C2435">
        <f>INDEX('Hex8'!$C$31:$FF$50,F2435,G2435)</f>
        <v>1.4383297518978988</v>
      </c>
      <c r="D2435" s="65">
        <v>1.5949217285186394</v>
      </c>
      <c r="E2435" s="65"/>
      <c r="F2435">
        <f t="shared" si="355"/>
        <v>14</v>
      </c>
      <c r="G2435">
        <f t="shared" si="351"/>
        <v>122</v>
      </c>
    </row>
    <row r="2436" spans="1:7" x14ac:dyDescent="0.55000000000000004">
      <c r="A2436">
        <f t="shared" si="357"/>
        <v>15000</v>
      </c>
      <c r="B2436" s="66">
        <f t="shared" si="356"/>
        <v>1200</v>
      </c>
      <c r="C2436">
        <f>INDEX('Hex8'!$C$31:$FF$50,F2436,G2436)</f>
        <v>0.99984612930456029</v>
      </c>
      <c r="D2436" s="65">
        <v>1.2674407016180753</v>
      </c>
      <c r="E2436" s="65"/>
      <c r="F2436">
        <f t="shared" si="355"/>
        <v>15</v>
      </c>
      <c r="G2436">
        <f t="shared" si="351"/>
        <v>122</v>
      </c>
    </row>
    <row r="2437" spans="1:7" x14ac:dyDescent="0.55000000000000004">
      <c r="A2437">
        <f t="shared" si="357"/>
        <v>15000</v>
      </c>
      <c r="B2437" s="66">
        <f t="shared" si="356"/>
        <v>1200</v>
      </c>
      <c r="C2437">
        <f>INDEX('Hex8'!$C$31:$FF$50,F2437,G2437)</f>
        <v>0.78682931216222718</v>
      </c>
      <c r="D2437" s="65">
        <v>0.89488259004612958</v>
      </c>
      <c r="E2437" s="65"/>
      <c r="F2437">
        <f t="shared" ref="F2437:F2441" si="358">F2436+1</f>
        <v>16</v>
      </c>
      <c r="G2437">
        <f t="shared" si="351"/>
        <v>122</v>
      </c>
    </row>
    <row r="2438" spans="1:7" x14ac:dyDescent="0.55000000000000004">
      <c r="A2438">
        <f t="shared" si="357"/>
        <v>15000</v>
      </c>
      <c r="B2438" s="66">
        <f t="shared" si="356"/>
        <v>1200</v>
      </c>
      <c r="C2438">
        <f>INDEX('Hex8'!$C$31:$FF$50,F2438,G2438)</f>
        <v>1.1202368778445215</v>
      </c>
      <c r="D2438" s="65">
        <v>1.2750214292717175</v>
      </c>
      <c r="E2438" s="65"/>
      <c r="F2438">
        <f t="shared" si="358"/>
        <v>17</v>
      </c>
      <c r="G2438">
        <f t="shared" si="351"/>
        <v>122</v>
      </c>
    </row>
    <row r="2439" spans="1:7" x14ac:dyDescent="0.55000000000000004">
      <c r="A2439">
        <f t="shared" si="357"/>
        <v>15000</v>
      </c>
      <c r="B2439" s="66">
        <f t="shared" si="356"/>
        <v>1200</v>
      </c>
      <c r="C2439">
        <f>INDEX('Hex8'!$C$31:$FF$50,F2439,G2439)</f>
        <v>0.90966265358815457</v>
      </c>
      <c r="D2439" s="65">
        <v>1.2049060712630628</v>
      </c>
      <c r="E2439" s="65"/>
      <c r="F2439">
        <f t="shared" si="358"/>
        <v>18</v>
      </c>
      <c r="G2439">
        <f t="shared" si="351"/>
        <v>122</v>
      </c>
    </row>
    <row r="2440" spans="1:7" x14ac:dyDescent="0.55000000000000004">
      <c r="A2440">
        <f t="shared" si="357"/>
        <v>15000</v>
      </c>
      <c r="B2440" s="66">
        <f t="shared" si="356"/>
        <v>1200</v>
      </c>
      <c r="C2440">
        <f>INDEX('Hex8'!$C$31:$FF$50,F2440,G2440)</f>
        <v>1.0672032772031121</v>
      </c>
      <c r="D2440" s="65">
        <v>1.3242323335278336</v>
      </c>
      <c r="E2440" s="65"/>
      <c r="F2440">
        <f t="shared" si="358"/>
        <v>19</v>
      </c>
      <c r="G2440">
        <f t="shared" si="351"/>
        <v>122</v>
      </c>
    </row>
    <row r="2441" spans="1:7" x14ac:dyDescent="0.55000000000000004">
      <c r="A2441">
        <f t="shared" si="357"/>
        <v>15000</v>
      </c>
      <c r="B2441" s="66">
        <f t="shared" si="356"/>
        <v>1200</v>
      </c>
      <c r="C2441">
        <f>INDEX('Hex8'!$C$31:$FF$50,F2441,G2441)</f>
        <v>0.96781565531598057</v>
      </c>
      <c r="D2441" s="65">
        <v>1.3926930675882432</v>
      </c>
      <c r="E2441" s="65"/>
      <c r="F2441">
        <f t="shared" si="358"/>
        <v>20</v>
      </c>
      <c r="G2441">
        <f t="shared" si="351"/>
        <v>122</v>
      </c>
    </row>
    <row r="2442" spans="1:7" x14ac:dyDescent="0.55000000000000004">
      <c r="A2442">
        <f t="shared" si="357"/>
        <v>15000</v>
      </c>
      <c r="B2442" s="66">
        <f t="shared" si="356"/>
        <v>1250</v>
      </c>
      <c r="C2442">
        <f>INDEX('Hex8'!$C$31:$FF$50,F2442,G2442)</f>
        <v>0.58526942314710373</v>
      </c>
      <c r="D2442" s="65">
        <v>1.1947908940445182</v>
      </c>
      <c r="E2442" s="65"/>
      <c r="F2442">
        <v>1</v>
      </c>
      <c r="G2442">
        <f t="shared" si="351"/>
        <v>123</v>
      </c>
    </row>
    <row r="2443" spans="1:7" x14ac:dyDescent="0.55000000000000004">
      <c r="A2443">
        <f t="shared" si="357"/>
        <v>15000</v>
      </c>
      <c r="B2443" s="66">
        <f t="shared" si="356"/>
        <v>1250</v>
      </c>
      <c r="C2443">
        <f>INDEX('Hex8'!$C$31:$FF$50,F2443,G2443)</f>
        <v>0.46993034117924443</v>
      </c>
      <c r="D2443" s="65">
        <v>1.0562109337529222</v>
      </c>
      <c r="E2443" s="65"/>
      <c r="F2443">
        <f t="shared" ref="F2443:F2456" si="359">F2442+1</f>
        <v>2</v>
      </c>
      <c r="G2443">
        <f t="shared" si="351"/>
        <v>123</v>
      </c>
    </row>
    <row r="2444" spans="1:7" x14ac:dyDescent="0.55000000000000004">
      <c r="A2444">
        <f t="shared" si="357"/>
        <v>15000</v>
      </c>
      <c r="B2444" s="66">
        <f t="shared" si="356"/>
        <v>1250</v>
      </c>
      <c r="C2444">
        <f>INDEX('Hex8'!$C$31:$FF$50,F2444,G2444)</f>
        <v>0.43551016972215412</v>
      </c>
      <c r="D2444" s="65">
        <v>0.98989625500191891</v>
      </c>
      <c r="E2444" s="65"/>
      <c r="F2444">
        <f t="shared" si="359"/>
        <v>3</v>
      </c>
      <c r="G2444">
        <f t="shared" si="351"/>
        <v>123</v>
      </c>
    </row>
    <row r="2445" spans="1:7" x14ac:dyDescent="0.55000000000000004">
      <c r="A2445">
        <f t="shared" si="357"/>
        <v>15000</v>
      </c>
      <c r="B2445" s="66">
        <f t="shared" si="356"/>
        <v>1250</v>
      </c>
      <c r="C2445">
        <f>INDEX('Hex8'!$C$31:$FF$50,F2445,G2445)</f>
        <v>0.49998566411054973</v>
      </c>
      <c r="D2445" s="65">
        <v>1.1808089813367004</v>
      </c>
      <c r="E2445" s="65"/>
      <c r="F2445">
        <f t="shared" si="359"/>
        <v>4</v>
      </c>
      <c r="G2445">
        <f t="shared" si="351"/>
        <v>123</v>
      </c>
    </row>
    <row r="2446" spans="1:7" x14ac:dyDescent="0.55000000000000004">
      <c r="A2446">
        <f t="shared" si="357"/>
        <v>15000</v>
      </c>
      <c r="B2446" s="66">
        <f t="shared" si="356"/>
        <v>1250</v>
      </c>
      <c r="C2446">
        <f>INDEX('Hex8'!$C$31:$FF$50,F2446,G2446)</f>
        <v>0.3847350074270155</v>
      </c>
      <c r="D2446" s="65">
        <v>1.0094655229912022</v>
      </c>
      <c r="E2446" s="65"/>
      <c r="F2446">
        <f t="shared" si="359"/>
        <v>5</v>
      </c>
      <c r="G2446">
        <f t="shared" si="351"/>
        <v>123</v>
      </c>
    </row>
    <row r="2447" spans="1:7" x14ac:dyDescent="0.55000000000000004">
      <c r="A2447">
        <f t="shared" si="357"/>
        <v>15000</v>
      </c>
      <c r="B2447" s="66">
        <f t="shared" si="356"/>
        <v>1250</v>
      </c>
      <c r="C2447">
        <f>INDEX('Hex8'!$C$31:$FF$50,F2447,G2447)</f>
        <v>0.77062805752455232</v>
      </c>
      <c r="D2447" s="65">
        <v>1.3176631134711994</v>
      </c>
      <c r="E2447" s="65"/>
      <c r="F2447">
        <f t="shared" si="359"/>
        <v>6</v>
      </c>
      <c r="G2447">
        <f t="shared" si="351"/>
        <v>123</v>
      </c>
    </row>
    <row r="2448" spans="1:7" x14ac:dyDescent="0.55000000000000004">
      <c r="A2448">
        <f t="shared" si="357"/>
        <v>15000</v>
      </c>
      <c r="B2448" s="66">
        <f t="shared" si="356"/>
        <v>1250</v>
      </c>
      <c r="C2448">
        <f>INDEX('Hex8'!$C$31:$FF$50,F2448,G2448)</f>
        <v>0.63432440632096654</v>
      </c>
      <c r="D2448" s="65">
        <v>1.3556312282870939</v>
      </c>
      <c r="E2448" s="65"/>
      <c r="F2448">
        <f t="shared" si="359"/>
        <v>7</v>
      </c>
      <c r="G2448">
        <f t="shared" si="351"/>
        <v>123</v>
      </c>
    </row>
    <row r="2449" spans="1:7" x14ac:dyDescent="0.55000000000000004">
      <c r="A2449">
        <f t="shared" si="357"/>
        <v>15000</v>
      </c>
      <c r="B2449" s="66">
        <f t="shared" si="356"/>
        <v>1250</v>
      </c>
      <c r="C2449">
        <f>INDEX('Hex8'!$C$31:$FF$50,F2449,G2449)</f>
        <v>0.36488509080239256</v>
      </c>
      <c r="D2449" s="65">
        <v>1.0307302267806293</v>
      </c>
      <c r="E2449" s="65"/>
      <c r="F2449">
        <f t="shared" si="359"/>
        <v>8</v>
      </c>
      <c r="G2449">
        <f t="shared" si="351"/>
        <v>123</v>
      </c>
    </row>
    <row r="2450" spans="1:7" x14ac:dyDescent="0.55000000000000004">
      <c r="A2450">
        <f t="shared" si="357"/>
        <v>15000</v>
      </c>
      <c r="B2450" s="66">
        <f t="shared" si="356"/>
        <v>1250</v>
      </c>
      <c r="C2450">
        <f>INDEX('Hex8'!$C$31:$FF$50,F2450,G2450)</f>
        <v>0.33551012551256354</v>
      </c>
      <c r="D2450" s="65">
        <v>0.86606314209154855</v>
      </c>
      <c r="E2450" s="65"/>
      <c r="F2450">
        <f t="shared" si="359"/>
        <v>9</v>
      </c>
      <c r="G2450">
        <f t="shared" si="351"/>
        <v>123</v>
      </c>
    </row>
    <row r="2451" spans="1:7" x14ac:dyDescent="0.55000000000000004">
      <c r="A2451">
        <f t="shared" si="357"/>
        <v>15000</v>
      </c>
      <c r="B2451" s="66">
        <f t="shared" si="356"/>
        <v>1250</v>
      </c>
      <c r="C2451">
        <f>INDEX('Hex8'!$C$31:$FF$50,F2451,G2451)</f>
        <v>0.38727578941305363</v>
      </c>
      <c r="D2451" s="65">
        <v>1.1675054151057829</v>
      </c>
      <c r="E2451" s="65"/>
      <c r="F2451">
        <f t="shared" si="359"/>
        <v>10</v>
      </c>
      <c r="G2451">
        <f t="shared" si="351"/>
        <v>123</v>
      </c>
    </row>
    <row r="2452" spans="1:7" x14ac:dyDescent="0.55000000000000004">
      <c r="A2452">
        <f t="shared" si="357"/>
        <v>15000</v>
      </c>
      <c r="B2452" s="66">
        <f t="shared" si="356"/>
        <v>1250</v>
      </c>
      <c r="C2452">
        <f>INDEX('Hex8'!$C$31:$FF$50,F2452,G2452)</f>
        <v>0.2812792018133432</v>
      </c>
      <c r="D2452" s="65">
        <v>0.95697774563992144</v>
      </c>
      <c r="E2452" s="65"/>
      <c r="F2452">
        <f t="shared" si="359"/>
        <v>11</v>
      </c>
      <c r="G2452">
        <f t="shared" si="351"/>
        <v>123</v>
      </c>
    </row>
    <row r="2453" spans="1:7" x14ac:dyDescent="0.55000000000000004">
      <c r="A2453">
        <f t="shared" si="357"/>
        <v>15000</v>
      </c>
      <c r="B2453" s="66">
        <f t="shared" si="356"/>
        <v>1250</v>
      </c>
      <c r="C2453">
        <f>INDEX('Hex8'!$C$31:$FF$50,F2453,G2453)</f>
        <v>0.43855698824121403</v>
      </c>
      <c r="D2453" s="65">
        <v>1.3460641078796829</v>
      </c>
      <c r="E2453" s="65"/>
      <c r="F2453">
        <f t="shared" si="359"/>
        <v>12</v>
      </c>
      <c r="G2453">
        <f t="shared" si="351"/>
        <v>123</v>
      </c>
    </row>
    <row r="2454" spans="1:7" x14ac:dyDescent="0.55000000000000004">
      <c r="A2454">
        <f t="shared" si="357"/>
        <v>15000</v>
      </c>
      <c r="B2454" s="66">
        <f t="shared" si="356"/>
        <v>1250</v>
      </c>
      <c r="C2454">
        <f>INDEX('Hex8'!$C$31:$FF$50,F2454,G2454)</f>
        <v>0.60591361683844924</v>
      </c>
      <c r="D2454" s="65">
        <v>1.1672257595055451</v>
      </c>
      <c r="E2454" s="65"/>
      <c r="F2454">
        <f t="shared" si="359"/>
        <v>13</v>
      </c>
      <c r="G2454">
        <f t="shared" si="351"/>
        <v>123</v>
      </c>
    </row>
    <row r="2455" spans="1:7" x14ac:dyDescent="0.55000000000000004">
      <c r="A2455">
        <f t="shared" si="357"/>
        <v>15000</v>
      </c>
      <c r="B2455" s="66">
        <f t="shared" si="356"/>
        <v>1250</v>
      </c>
      <c r="C2455">
        <f>INDEX('Hex8'!$C$31:$FF$50,F2455,G2455)</f>
        <v>0.77710832068523716</v>
      </c>
      <c r="D2455" s="65">
        <v>1.5949217285186394</v>
      </c>
      <c r="E2455" s="65"/>
      <c r="F2455">
        <f t="shared" si="359"/>
        <v>14</v>
      </c>
      <c r="G2455">
        <f t="shared" ref="G2455:G2518" si="360">G2435+1</f>
        <v>123</v>
      </c>
    </row>
    <row r="2456" spans="1:7" x14ac:dyDescent="0.55000000000000004">
      <c r="A2456">
        <f t="shared" si="357"/>
        <v>15000</v>
      </c>
      <c r="B2456" s="66">
        <f t="shared" si="356"/>
        <v>1250</v>
      </c>
      <c r="C2456">
        <f>INDEX('Hex8'!$C$31:$FF$50,F2456,G2456)</f>
        <v>0.38184744310869856</v>
      </c>
      <c r="D2456" s="65">
        <v>1.2674407016180753</v>
      </c>
      <c r="E2456" s="65"/>
      <c r="F2456">
        <f t="shared" si="359"/>
        <v>15</v>
      </c>
      <c r="G2456">
        <f t="shared" si="360"/>
        <v>123</v>
      </c>
    </row>
    <row r="2457" spans="1:7" x14ac:dyDescent="0.55000000000000004">
      <c r="A2457">
        <f t="shared" si="357"/>
        <v>15000</v>
      </c>
      <c r="B2457" s="66">
        <f t="shared" si="356"/>
        <v>1250</v>
      </c>
      <c r="C2457">
        <f>INDEX('Hex8'!$C$31:$FF$50,F2457,G2457)</f>
        <v>0.31948218957600499</v>
      </c>
      <c r="D2457" s="65">
        <v>0.89488259004612958</v>
      </c>
      <c r="E2457" s="65"/>
      <c r="F2457">
        <f t="shared" ref="F2457:F2461" si="361">F2456+1</f>
        <v>16</v>
      </c>
      <c r="G2457">
        <f t="shared" si="360"/>
        <v>123</v>
      </c>
    </row>
    <row r="2458" spans="1:7" x14ac:dyDescent="0.55000000000000004">
      <c r="A2458">
        <f t="shared" si="357"/>
        <v>15000</v>
      </c>
      <c r="B2458" s="66">
        <f t="shared" si="356"/>
        <v>1250</v>
      </c>
      <c r="C2458">
        <f>INDEX('Hex8'!$C$31:$FF$50,F2458,G2458)</f>
        <v>0.49102314497832428</v>
      </c>
      <c r="D2458" s="65">
        <v>1.2750214292717175</v>
      </c>
      <c r="E2458" s="65"/>
      <c r="F2458">
        <f t="shared" si="361"/>
        <v>17</v>
      </c>
      <c r="G2458">
        <f t="shared" si="360"/>
        <v>123</v>
      </c>
    </row>
    <row r="2459" spans="1:7" x14ac:dyDescent="0.55000000000000004">
      <c r="A2459">
        <f t="shared" si="357"/>
        <v>15000</v>
      </c>
      <c r="B2459" s="66">
        <f t="shared" si="356"/>
        <v>1250</v>
      </c>
      <c r="C2459">
        <f>INDEX('Hex8'!$C$31:$FF$50,F2459,G2459)</f>
        <v>0.35239958814737066</v>
      </c>
      <c r="D2459" s="65">
        <v>1.2049060712630628</v>
      </c>
      <c r="E2459" s="65"/>
      <c r="F2459">
        <f t="shared" si="361"/>
        <v>18</v>
      </c>
      <c r="G2459">
        <f t="shared" si="360"/>
        <v>123</v>
      </c>
    </row>
    <row r="2460" spans="1:7" x14ac:dyDescent="0.55000000000000004">
      <c r="A2460">
        <f t="shared" si="357"/>
        <v>15000</v>
      </c>
      <c r="B2460" s="66">
        <f t="shared" si="356"/>
        <v>1250</v>
      </c>
      <c r="C2460">
        <f>INDEX('Hex8'!$C$31:$FF$50,F2460,G2460)</f>
        <v>0.4795622908188254</v>
      </c>
      <c r="D2460" s="65">
        <v>1.3242323335278336</v>
      </c>
      <c r="E2460" s="65"/>
      <c r="F2460">
        <f t="shared" si="361"/>
        <v>19</v>
      </c>
      <c r="G2460">
        <f t="shared" si="360"/>
        <v>123</v>
      </c>
    </row>
    <row r="2461" spans="1:7" x14ac:dyDescent="0.55000000000000004">
      <c r="A2461">
        <f t="shared" si="357"/>
        <v>15000</v>
      </c>
      <c r="B2461" s="66">
        <f t="shared" si="356"/>
        <v>1250</v>
      </c>
      <c r="C2461">
        <f>INDEX('Hex8'!$C$31:$FF$50,F2461,G2461)</f>
        <v>0.40672269482630347</v>
      </c>
      <c r="D2461" s="65">
        <v>1.3926930675882432</v>
      </c>
      <c r="E2461" s="65"/>
      <c r="F2461">
        <f t="shared" si="361"/>
        <v>20</v>
      </c>
      <c r="G2461">
        <f t="shared" si="360"/>
        <v>123</v>
      </c>
    </row>
    <row r="2462" spans="1:7" x14ac:dyDescent="0.55000000000000004">
      <c r="A2462">
        <f t="shared" si="357"/>
        <v>15000</v>
      </c>
      <c r="B2462" s="66">
        <f t="shared" si="356"/>
        <v>1300</v>
      </c>
      <c r="C2462">
        <f>INDEX('Hex8'!$C$31:$FF$50,F2462,G2462)</f>
        <v>0.23593625258143233</v>
      </c>
      <c r="D2462" s="65">
        <v>1.1947908940445182</v>
      </c>
      <c r="E2462" s="65"/>
      <c r="F2462">
        <v>1</v>
      </c>
      <c r="G2462">
        <f t="shared" si="360"/>
        <v>124</v>
      </c>
    </row>
    <row r="2463" spans="1:7" x14ac:dyDescent="0.55000000000000004">
      <c r="A2463">
        <f t="shared" si="357"/>
        <v>15000</v>
      </c>
      <c r="B2463" s="66">
        <f t="shared" si="356"/>
        <v>1300</v>
      </c>
      <c r="C2463">
        <f>INDEX('Hex8'!$C$31:$FF$50,F2463,G2463)</f>
        <v>0.16254557376882028</v>
      </c>
      <c r="D2463" s="65">
        <v>1.0562109337529222</v>
      </c>
      <c r="E2463" s="65"/>
      <c r="F2463">
        <f t="shared" ref="F2463:F2476" si="362">F2462+1</f>
        <v>2</v>
      </c>
      <c r="G2463">
        <f t="shared" si="360"/>
        <v>124</v>
      </c>
    </row>
    <row r="2464" spans="1:7" x14ac:dyDescent="0.55000000000000004">
      <c r="A2464">
        <f t="shared" si="357"/>
        <v>15000</v>
      </c>
      <c r="B2464" s="66">
        <f t="shared" si="356"/>
        <v>1300</v>
      </c>
      <c r="C2464">
        <f>INDEX('Hex8'!$C$31:$FF$50,F2464,G2464)</f>
        <v>0.15790070614998097</v>
      </c>
      <c r="D2464" s="65">
        <v>0.98989625500191891</v>
      </c>
      <c r="E2464" s="65"/>
      <c r="F2464">
        <f t="shared" si="362"/>
        <v>3</v>
      </c>
      <c r="G2464">
        <f t="shared" si="360"/>
        <v>124</v>
      </c>
    </row>
    <row r="2465" spans="1:7" x14ac:dyDescent="0.55000000000000004">
      <c r="A2465">
        <f t="shared" si="357"/>
        <v>15000</v>
      </c>
      <c r="B2465" s="66">
        <f t="shared" si="356"/>
        <v>1300</v>
      </c>
      <c r="C2465">
        <f>INDEX('Hex8'!$C$31:$FF$50,F2465,G2465)</f>
        <v>0.17628799069713913</v>
      </c>
      <c r="D2465" s="65">
        <v>1.1808089813367004</v>
      </c>
      <c r="E2465" s="65"/>
      <c r="F2465">
        <f t="shared" si="362"/>
        <v>4</v>
      </c>
      <c r="G2465">
        <f t="shared" si="360"/>
        <v>124</v>
      </c>
    </row>
    <row r="2466" spans="1:7" x14ac:dyDescent="0.55000000000000004">
      <c r="A2466">
        <f t="shared" si="357"/>
        <v>15000</v>
      </c>
      <c r="B2466" s="66">
        <f t="shared" si="356"/>
        <v>1300</v>
      </c>
      <c r="C2466">
        <f>INDEX('Hex8'!$C$31:$FF$50,F2466,G2466)</f>
        <v>0.10244205425441938</v>
      </c>
      <c r="D2466" s="65">
        <v>1.0094655229912022</v>
      </c>
      <c r="E2466" s="65"/>
      <c r="F2466">
        <f t="shared" si="362"/>
        <v>5</v>
      </c>
      <c r="G2466">
        <f t="shared" si="360"/>
        <v>124</v>
      </c>
    </row>
    <row r="2467" spans="1:7" x14ac:dyDescent="0.55000000000000004">
      <c r="A2467">
        <f t="shared" si="357"/>
        <v>15000</v>
      </c>
      <c r="B2467" s="66">
        <f t="shared" si="356"/>
        <v>1300</v>
      </c>
      <c r="C2467">
        <f>INDEX('Hex8'!$C$31:$FF$50,F2467,G2467)</f>
        <v>0.2870480593396445</v>
      </c>
      <c r="D2467" s="65">
        <v>1.3176631134711994</v>
      </c>
      <c r="E2467" s="65"/>
      <c r="F2467">
        <f t="shared" si="362"/>
        <v>6</v>
      </c>
      <c r="G2467">
        <f t="shared" si="360"/>
        <v>124</v>
      </c>
    </row>
    <row r="2468" spans="1:7" x14ac:dyDescent="0.55000000000000004">
      <c r="A2468">
        <f t="shared" si="357"/>
        <v>15000</v>
      </c>
      <c r="B2468" s="66">
        <f t="shared" si="356"/>
        <v>1300</v>
      </c>
      <c r="C2468">
        <f>INDEX('Hex8'!$C$31:$FF$50,F2468,G2468)</f>
        <v>0.25888155196609669</v>
      </c>
      <c r="D2468" s="65">
        <v>1.3556312282870939</v>
      </c>
      <c r="E2468" s="65"/>
      <c r="F2468">
        <f t="shared" si="362"/>
        <v>7</v>
      </c>
      <c r="G2468">
        <f t="shared" si="360"/>
        <v>124</v>
      </c>
    </row>
    <row r="2469" spans="1:7" x14ac:dyDescent="0.55000000000000004">
      <c r="A2469">
        <f t="shared" si="357"/>
        <v>15000</v>
      </c>
      <c r="B2469" s="66">
        <f t="shared" si="356"/>
        <v>1300</v>
      </c>
      <c r="C2469">
        <f>INDEX('Hex8'!$C$31:$FF$50,F2469,G2469)</f>
        <v>0.10184880403751184</v>
      </c>
      <c r="D2469" s="65">
        <v>1.0307302267806293</v>
      </c>
      <c r="E2469" s="65"/>
      <c r="F2469">
        <f t="shared" si="362"/>
        <v>8</v>
      </c>
      <c r="G2469">
        <f t="shared" si="360"/>
        <v>124</v>
      </c>
    </row>
    <row r="2470" spans="1:7" x14ac:dyDescent="0.55000000000000004">
      <c r="A2470">
        <f t="shared" si="357"/>
        <v>15000</v>
      </c>
      <c r="B2470" s="66">
        <f t="shared" si="356"/>
        <v>1300</v>
      </c>
      <c r="C2470">
        <f>INDEX('Hex8'!$C$31:$FF$50,F2470,G2470)</f>
        <v>9.7105608163778279E-2</v>
      </c>
      <c r="D2470" s="65">
        <v>0.86606314209154855</v>
      </c>
      <c r="E2470" s="65"/>
      <c r="F2470">
        <f t="shared" si="362"/>
        <v>9</v>
      </c>
      <c r="G2470">
        <f t="shared" si="360"/>
        <v>124</v>
      </c>
    </row>
    <row r="2471" spans="1:7" x14ac:dyDescent="0.55000000000000004">
      <c r="A2471">
        <f t="shared" si="357"/>
        <v>15000</v>
      </c>
      <c r="B2471" s="66">
        <f t="shared" si="356"/>
        <v>1300</v>
      </c>
      <c r="C2471">
        <f>INDEX('Hex8'!$C$31:$FF$50,F2471,G2471)</f>
        <v>0.10768064554273099</v>
      </c>
      <c r="D2471" s="65">
        <v>1.1675054151057829</v>
      </c>
      <c r="E2471" s="65"/>
      <c r="F2471">
        <f t="shared" si="362"/>
        <v>10</v>
      </c>
      <c r="G2471">
        <f t="shared" si="360"/>
        <v>124</v>
      </c>
    </row>
    <row r="2472" spans="1:7" x14ac:dyDescent="0.55000000000000004">
      <c r="A2472">
        <f t="shared" si="357"/>
        <v>15000</v>
      </c>
      <c r="B2472" s="66">
        <f t="shared" si="356"/>
        <v>1300</v>
      </c>
      <c r="C2472">
        <f>INDEX('Hex8'!$C$31:$FF$50,F2472,G2472)</f>
        <v>9.3494625820087301E-2</v>
      </c>
      <c r="D2472" s="65">
        <v>0.95697774563992144</v>
      </c>
      <c r="E2472" s="65"/>
      <c r="F2472">
        <f t="shared" si="362"/>
        <v>11</v>
      </c>
      <c r="G2472">
        <f t="shared" si="360"/>
        <v>124</v>
      </c>
    </row>
    <row r="2473" spans="1:7" x14ac:dyDescent="0.55000000000000004">
      <c r="A2473">
        <f t="shared" si="357"/>
        <v>15000</v>
      </c>
      <c r="B2473" s="66">
        <f t="shared" si="356"/>
        <v>1300</v>
      </c>
      <c r="C2473">
        <f>INDEX('Hex8'!$C$31:$FF$50,F2473,G2473)</f>
        <v>0.11930942145529665</v>
      </c>
      <c r="D2473" s="65">
        <v>1.3460641078796829</v>
      </c>
      <c r="E2473" s="65"/>
      <c r="F2473">
        <f t="shared" si="362"/>
        <v>12</v>
      </c>
      <c r="G2473">
        <f t="shared" si="360"/>
        <v>124</v>
      </c>
    </row>
    <row r="2474" spans="1:7" x14ac:dyDescent="0.55000000000000004">
      <c r="A2474">
        <f t="shared" si="357"/>
        <v>15000</v>
      </c>
      <c r="B2474" s="66">
        <f t="shared" si="356"/>
        <v>1300</v>
      </c>
      <c r="C2474">
        <f>INDEX('Hex8'!$C$31:$FF$50,F2474,G2474)</f>
        <v>0.26777393157405288</v>
      </c>
      <c r="D2474" s="65">
        <v>1.1672257595055451</v>
      </c>
      <c r="E2474" s="65"/>
      <c r="F2474">
        <f t="shared" si="362"/>
        <v>13</v>
      </c>
      <c r="G2474">
        <f t="shared" si="360"/>
        <v>124</v>
      </c>
    </row>
    <row r="2475" spans="1:7" x14ac:dyDescent="0.55000000000000004">
      <c r="A2475">
        <f t="shared" si="357"/>
        <v>15000</v>
      </c>
      <c r="B2475" s="66">
        <f t="shared" si="356"/>
        <v>1300</v>
      </c>
      <c r="C2475">
        <f>INDEX('Hex8'!$C$31:$FF$50,F2475,G2475)</f>
        <v>0.32226562905019607</v>
      </c>
      <c r="D2475" s="65">
        <v>1.5949217285186394</v>
      </c>
      <c r="E2475" s="65"/>
      <c r="F2475">
        <f t="shared" si="362"/>
        <v>14</v>
      </c>
      <c r="G2475">
        <f t="shared" si="360"/>
        <v>124</v>
      </c>
    </row>
    <row r="2476" spans="1:7" x14ac:dyDescent="0.55000000000000004">
      <c r="A2476">
        <f t="shared" si="357"/>
        <v>15000</v>
      </c>
      <c r="B2476" s="66">
        <f t="shared" si="356"/>
        <v>1300</v>
      </c>
      <c r="C2476">
        <f>INDEX('Hex8'!$C$31:$FF$50,F2476,G2476)</f>
        <v>0.10476454573582367</v>
      </c>
      <c r="D2476" s="65">
        <v>1.2674407016180753</v>
      </c>
      <c r="E2476" s="65"/>
      <c r="F2476">
        <f t="shared" si="362"/>
        <v>15</v>
      </c>
      <c r="G2476">
        <f t="shared" si="360"/>
        <v>124</v>
      </c>
    </row>
    <row r="2477" spans="1:7" x14ac:dyDescent="0.55000000000000004">
      <c r="A2477">
        <f t="shared" si="357"/>
        <v>15000</v>
      </c>
      <c r="B2477" s="66">
        <f t="shared" si="356"/>
        <v>1300</v>
      </c>
      <c r="C2477">
        <f>INDEX('Hex8'!$C$31:$FF$50,F2477,G2477)</f>
        <v>9.4172486241304768E-2</v>
      </c>
      <c r="D2477" s="65">
        <v>0.89488259004612958</v>
      </c>
      <c r="E2477" s="65"/>
      <c r="F2477">
        <f t="shared" ref="F2477:F2481" si="363">F2476+1</f>
        <v>16</v>
      </c>
      <c r="G2477">
        <f t="shared" si="360"/>
        <v>124</v>
      </c>
    </row>
    <row r="2478" spans="1:7" x14ac:dyDescent="0.55000000000000004">
      <c r="A2478">
        <f t="shared" si="357"/>
        <v>15000</v>
      </c>
      <c r="B2478" s="66">
        <f t="shared" si="356"/>
        <v>1300</v>
      </c>
      <c r="C2478">
        <f>INDEX('Hex8'!$C$31:$FF$50,F2478,G2478)</f>
        <v>0.1454221751525317</v>
      </c>
      <c r="D2478" s="65">
        <v>1.2750214292717175</v>
      </c>
      <c r="E2478" s="65"/>
      <c r="F2478">
        <f t="shared" si="363"/>
        <v>17</v>
      </c>
      <c r="G2478">
        <f t="shared" si="360"/>
        <v>124</v>
      </c>
    </row>
    <row r="2479" spans="1:7" x14ac:dyDescent="0.55000000000000004">
      <c r="A2479">
        <f t="shared" si="357"/>
        <v>15000</v>
      </c>
      <c r="B2479" s="66">
        <f t="shared" si="356"/>
        <v>1300</v>
      </c>
      <c r="C2479">
        <f>INDEX('Hex8'!$C$31:$FF$50,F2479,G2479)</f>
        <v>9.0011752095573994E-2</v>
      </c>
      <c r="D2479" s="65">
        <v>1.2049060712630628</v>
      </c>
      <c r="E2479" s="65"/>
      <c r="F2479">
        <f t="shared" si="363"/>
        <v>18</v>
      </c>
      <c r="G2479">
        <f t="shared" si="360"/>
        <v>124</v>
      </c>
    </row>
    <row r="2480" spans="1:7" x14ac:dyDescent="0.55000000000000004">
      <c r="A2480">
        <f t="shared" si="357"/>
        <v>15000</v>
      </c>
      <c r="B2480" s="66">
        <f t="shared" si="356"/>
        <v>1300</v>
      </c>
      <c r="C2480">
        <f>INDEX('Hex8'!$C$31:$FF$50,F2480,G2480)</f>
        <v>0.19253317453634358</v>
      </c>
      <c r="D2480" s="65">
        <v>1.3242323335278336</v>
      </c>
      <c r="E2480" s="65"/>
      <c r="F2480">
        <f t="shared" si="363"/>
        <v>19</v>
      </c>
      <c r="G2480">
        <f t="shared" si="360"/>
        <v>124</v>
      </c>
    </row>
    <row r="2481" spans="1:7" x14ac:dyDescent="0.55000000000000004">
      <c r="A2481">
        <f t="shared" si="357"/>
        <v>15000</v>
      </c>
      <c r="B2481" s="66">
        <f t="shared" si="356"/>
        <v>1300</v>
      </c>
      <c r="C2481">
        <f>INDEX('Hex8'!$C$31:$FF$50,F2481,G2481)</f>
        <v>0.15564405288920324</v>
      </c>
      <c r="D2481" s="65">
        <v>1.3926930675882432</v>
      </c>
      <c r="E2481" s="65"/>
      <c r="F2481">
        <f t="shared" si="363"/>
        <v>20</v>
      </c>
      <c r="G2481">
        <f t="shared" si="360"/>
        <v>124</v>
      </c>
    </row>
    <row r="2482" spans="1:7" x14ac:dyDescent="0.55000000000000004">
      <c r="A2482">
        <f t="shared" si="357"/>
        <v>15000</v>
      </c>
      <c r="B2482" s="66">
        <f t="shared" si="356"/>
        <v>1350</v>
      </c>
      <c r="C2482">
        <f>INDEX('Hex8'!$C$31:$FF$50,F2482,G2482)</f>
        <v>3.9991433895645565E-2</v>
      </c>
      <c r="D2482" s="65">
        <v>1.1947908940445182</v>
      </c>
      <c r="E2482" s="65"/>
      <c r="F2482">
        <v>1</v>
      </c>
      <c r="G2482">
        <f t="shared" si="360"/>
        <v>125</v>
      </c>
    </row>
    <row r="2483" spans="1:7" x14ac:dyDescent="0.55000000000000004">
      <c r="A2483">
        <f t="shared" si="357"/>
        <v>15000</v>
      </c>
      <c r="B2483" s="66">
        <f t="shared" si="356"/>
        <v>1350</v>
      </c>
      <c r="C2483">
        <f>INDEX('Hex8'!$C$31:$FF$50,F2483,G2483)</f>
        <v>2.8051741016720914E-2</v>
      </c>
      <c r="D2483" s="65">
        <v>1.0562109337529222</v>
      </c>
      <c r="E2483" s="65"/>
      <c r="F2483">
        <f t="shared" ref="F2483:F2496" si="364">F2482+1</f>
        <v>2</v>
      </c>
      <c r="G2483">
        <f t="shared" si="360"/>
        <v>125</v>
      </c>
    </row>
    <row r="2484" spans="1:7" x14ac:dyDescent="0.55000000000000004">
      <c r="A2484">
        <f t="shared" si="357"/>
        <v>15000</v>
      </c>
      <c r="B2484" s="66">
        <f t="shared" si="356"/>
        <v>1350</v>
      </c>
      <c r="C2484">
        <f>INDEX('Hex8'!$C$31:$FF$50,F2484,G2484)</f>
        <v>3.0763800148723291E-2</v>
      </c>
      <c r="D2484" s="65">
        <v>0.98989625500191891</v>
      </c>
      <c r="E2484" s="65"/>
      <c r="F2484">
        <f t="shared" si="364"/>
        <v>3</v>
      </c>
      <c r="G2484">
        <f t="shared" si="360"/>
        <v>125</v>
      </c>
    </row>
    <row r="2485" spans="1:7" x14ac:dyDescent="0.55000000000000004">
      <c r="A2485">
        <f t="shared" si="357"/>
        <v>15000</v>
      </c>
      <c r="B2485" s="66">
        <f t="shared" si="356"/>
        <v>1350</v>
      </c>
      <c r="C2485">
        <f>INDEX('Hex8'!$C$31:$FF$50,F2485,G2485)</f>
        <v>2.8412386756720906E-2</v>
      </c>
      <c r="D2485" s="65">
        <v>1.1808089813367004</v>
      </c>
      <c r="E2485" s="65"/>
      <c r="F2485">
        <f t="shared" si="364"/>
        <v>4</v>
      </c>
      <c r="G2485">
        <f t="shared" si="360"/>
        <v>125</v>
      </c>
    </row>
    <row r="2486" spans="1:7" x14ac:dyDescent="0.55000000000000004">
      <c r="A2486">
        <f t="shared" si="357"/>
        <v>15000</v>
      </c>
      <c r="B2486" s="66">
        <f t="shared" si="356"/>
        <v>1350</v>
      </c>
      <c r="C2486">
        <f>INDEX('Hex8'!$C$31:$FF$50,F2486,G2486)</f>
        <v>2.1549589783342246E-2</v>
      </c>
      <c r="D2486" s="65">
        <v>1.0094655229912022</v>
      </c>
      <c r="E2486" s="65"/>
      <c r="F2486">
        <f t="shared" si="364"/>
        <v>5</v>
      </c>
      <c r="G2486">
        <f t="shared" si="360"/>
        <v>125</v>
      </c>
    </row>
    <row r="2487" spans="1:7" x14ac:dyDescent="0.55000000000000004">
      <c r="A2487">
        <f t="shared" si="357"/>
        <v>15000</v>
      </c>
      <c r="B2487" s="66">
        <f t="shared" si="356"/>
        <v>1350</v>
      </c>
      <c r="C2487">
        <f>INDEX('Hex8'!$C$31:$FF$50,F2487,G2487)</f>
        <v>4.449627954122215E-2</v>
      </c>
      <c r="D2487" s="65">
        <v>1.3176631134711994</v>
      </c>
      <c r="E2487" s="65"/>
      <c r="F2487">
        <f t="shared" si="364"/>
        <v>6</v>
      </c>
      <c r="G2487">
        <f t="shared" si="360"/>
        <v>125</v>
      </c>
    </row>
    <row r="2488" spans="1:7" x14ac:dyDescent="0.55000000000000004">
      <c r="A2488">
        <f t="shared" si="357"/>
        <v>15000</v>
      </c>
      <c r="B2488" s="66">
        <f t="shared" si="356"/>
        <v>1350</v>
      </c>
      <c r="C2488">
        <f>INDEX('Hex8'!$C$31:$FF$50,F2488,G2488)</f>
        <v>4.3557037517341114E-2</v>
      </c>
      <c r="D2488" s="65">
        <v>1.3556312282870939</v>
      </c>
      <c r="E2488" s="65"/>
      <c r="F2488">
        <f t="shared" si="364"/>
        <v>7</v>
      </c>
      <c r="G2488">
        <f t="shared" si="360"/>
        <v>125</v>
      </c>
    </row>
    <row r="2489" spans="1:7" x14ac:dyDescent="0.55000000000000004">
      <c r="A2489">
        <f t="shared" si="357"/>
        <v>15000</v>
      </c>
      <c r="B2489" s="66">
        <f t="shared" si="356"/>
        <v>1350</v>
      </c>
      <c r="C2489">
        <f>INDEX('Hex8'!$C$31:$FF$50,F2489,G2489)</f>
        <v>1.6243532947964497E-2</v>
      </c>
      <c r="D2489" s="65">
        <v>1.0307302267806293</v>
      </c>
      <c r="E2489" s="65"/>
      <c r="F2489">
        <f t="shared" si="364"/>
        <v>8</v>
      </c>
      <c r="G2489">
        <f t="shared" si="360"/>
        <v>125</v>
      </c>
    </row>
    <row r="2490" spans="1:7" x14ac:dyDescent="0.55000000000000004">
      <c r="A2490">
        <f t="shared" si="357"/>
        <v>15000</v>
      </c>
      <c r="B2490" s="66">
        <f t="shared" ref="B2490:B2553" si="365">B2470+50</f>
        <v>1350</v>
      </c>
      <c r="C2490">
        <f>INDEX('Hex8'!$C$31:$FF$50,F2490,G2490)</f>
        <v>1.7050141368431592E-2</v>
      </c>
      <c r="D2490" s="65">
        <v>0.86606314209154855</v>
      </c>
      <c r="E2490" s="65"/>
      <c r="F2490">
        <f t="shared" si="364"/>
        <v>9</v>
      </c>
      <c r="G2490">
        <f t="shared" si="360"/>
        <v>125</v>
      </c>
    </row>
    <row r="2491" spans="1:7" x14ac:dyDescent="0.55000000000000004">
      <c r="A2491">
        <f t="shared" si="357"/>
        <v>15000</v>
      </c>
      <c r="B2491" s="66">
        <f t="shared" si="365"/>
        <v>1350</v>
      </c>
      <c r="C2491">
        <f>INDEX('Hex8'!$C$31:$FF$50,F2491,G2491)</f>
        <v>2.4573346653056424E-2</v>
      </c>
      <c r="D2491" s="65">
        <v>1.1675054151057829</v>
      </c>
      <c r="E2491" s="65"/>
      <c r="F2491">
        <f t="shared" si="364"/>
        <v>10</v>
      </c>
      <c r="G2491">
        <f t="shared" si="360"/>
        <v>125</v>
      </c>
    </row>
    <row r="2492" spans="1:7" x14ac:dyDescent="0.55000000000000004">
      <c r="A2492">
        <f t="shared" si="357"/>
        <v>15000</v>
      </c>
      <c r="B2492" s="66">
        <f t="shared" si="365"/>
        <v>1350</v>
      </c>
      <c r="C2492">
        <f>INDEX('Hex8'!$C$31:$FF$50,F2492,G2492)</f>
        <v>2.0042304260989428E-2</v>
      </c>
      <c r="D2492" s="65">
        <v>0.95697774563992144</v>
      </c>
      <c r="E2492" s="65"/>
      <c r="F2492">
        <f t="shared" si="364"/>
        <v>11</v>
      </c>
      <c r="G2492">
        <f t="shared" si="360"/>
        <v>125</v>
      </c>
    </row>
    <row r="2493" spans="1:7" x14ac:dyDescent="0.55000000000000004">
      <c r="A2493">
        <f t="shared" si="357"/>
        <v>15000</v>
      </c>
      <c r="B2493" s="66">
        <f t="shared" si="365"/>
        <v>1350</v>
      </c>
      <c r="C2493">
        <f>INDEX('Hex8'!$C$31:$FF$50,F2493,G2493)</f>
        <v>2.4187601425155258E-2</v>
      </c>
      <c r="D2493" s="65">
        <v>1.3460641078796829</v>
      </c>
      <c r="E2493" s="65"/>
      <c r="F2493">
        <f t="shared" si="364"/>
        <v>12</v>
      </c>
      <c r="G2493">
        <f t="shared" si="360"/>
        <v>125</v>
      </c>
    </row>
    <row r="2494" spans="1:7" x14ac:dyDescent="0.55000000000000004">
      <c r="A2494">
        <f t="shared" si="357"/>
        <v>15000</v>
      </c>
      <c r="B2494" s="66">
        <f t="shared" si="365"/>
        <v>1350</v>
      </c>
      <c r="C2494">
        <f>INDEX('Hex8'!$C$31:$FF$50,F2494,G2494)</f>
        <v>4.6383064671878929E-2</v>
      </c>
      <c r="D2494" s="65">
        <v>1.1672257595055451</v>
      </c>
      <c r="E2494" s="65"/>
      <c r="F2494">
        <f t="shared" si="364"/>
        <v>13</v>
      </c>
      <c r="G2494">
        <f t="shared" si="360"/>
        <v>125</v>
      </c>
    </row>
    <row r="2495" spans="1:7" x14ac:dyDescent="0.55000000000000004">
      <c r="A2495">
        <f t="shared" si="357"/>
        <v>15000</v>
      </c>
      <c r="B2495" s="66">
        <f t="shared" si="365"/>
        <v>1350</v>
      </c>
      <c r="C2495">
        <f>INDEX('Hex8'!$C$31:$FF$50,F2495,G2495)</f>
        <v>5.6698317808536118E-2</v>
      </c>
      <c r="D2495" s="65">
        <v>1.5949217285186394</v>
      </c>
      <c r="E2495" s="65"/>
      <c r="F2495">
        <f t="shared" si="364"/>
        <v>14</v>
      </c>
      <c r="G2495">
        <f t="shared" si="360"/>
        <v>125</v>
      </c>
    </row>
    <row r="2496" spans="1:7" x14ac:dyDescent="0.55000000000000004">
      <c r="A2496">
        <f t="shared" si="357"/>
        <v>15000</v>
      </c>
      <c r="B2496" s="66">
        <f t="shared" si="365"/>
        <v>1350</v>
      </c>
      <c r="C2496">
        <f>INDEX('Hex8'!$C$31:$FF$50,F2496,G2496)</f>
        <v>2.4579432301933359E-2</v>
      </c>
      <c r="D2496" s="65">
        <v>1.2674407016180753</v>
      </c>
      <c r="E2496" s="65"/>
      <c r="F2496">
        <f t="shared" si="364"/>
        <v>15</v>
      </c>
      <c r="G2496">
        <f t="shared" si="360"/>
        <v>125</v>
      </c>
    </row>
    <row r="2497" spans="1:7" x14ac:dyDescent="0.55000000000000004">
      <c r="A2497">
        <f t="shared" si="357"/>
        <v>15000</v>
      </c>
      <c r="B2497" s="66">
        <f t="shared" si="365"/>
        <v>1350</v>
      </c>
      <c r="C2497">
        <f>INDEX('Hex8'!$C$31:$FF$50,F2497,G2497)</f>
        <v>1.5702084703869353E-2</v>
      </c>
      <c r="D2497" s="65">
        <v>0.89488259004612958</v>
      </c>
      <c r="E2497" s="65"/>
      <c r="F2497">
        <f t="shared" ref="F2497:F2501" si="366">F2496+1</f>
        <v>16</v>
      </c>
      <c r="G2497">
        <f t="shared" si="360"/>
        <v>125</v>
      </c>
    </row>
    <row r="2498" spans="1:7" x14ac:dyDescent="0.55000000000000004">
      <c r="A2498">
        <f t="shared" ref="A2498:A2561" si="367">A2178+2500</f>
        <v>15000</v>
      </c>
      <c r="B2498" s="66">
        <f t="shared" si="365"/>
        <v>1350</v>
      </c>
      <c r="C2498">
        <f>INDEX('Hex8'!$C$31:$FF$50,F2498,G2498)</f>
        <v>2.8570869424427249E-2</v>
      </c>
      <c r="D2498" s="65">
        <v>1.2750214292717175</v>
      </c>
      <c r="E2498" s="65"/>
      <c r="F2498">
        <f t="shared" si="366"/>
        <v>17</v>
      </c>
      <c r="G2498">
        <f t="shared" si="360"/>
        <v>125</v>
      </c>
    </row>
    <row r="2499" spans="1:7" x14ac:dyDescent="0.55000000000000004">
      <c r="A2499">
        <f t="shared" si="367"/>
        <v>15000</v>
      </c>
      <c r="B2499" s="66">
        <f t="shared" si="365"/>
        <v>1350</v>
      </c>
      <c r="C2499">
        <f>INDEX('Hex8'!$C$31:$FF$50,F2499,G2499)</f>
        <v>1.9166721529726146E-2</v>
      </c>
      <c r="D2499" s="65">
        <v>1.2049060712630628</v>
      </c>
      <c r="E2499" s="65"/>
      <c r="F2499">
        <f t="shared" si="366"/>
        <v>18</v>
      </c>
      <c r="G2499">
        <f t="shared" si="360"/>
        <v>125</v>
      </c>
    </row>
    <row r="2500" spans="1:7" x14ac:dyDescent="0.55000000000000004">
      <c r="A2500">
        <f t="shared" si="367"/>
        <v>15000</v>
      </c>
      <c r="B2500" s="66">
        <f t="shared" si="365"/>
        <v>1350</v>
      </c>
      <c r="C2500">
        <f>INDEX('Hex8'!$C$31:$FF$50,F2500,G2500)</f>
        <v>4.1800242793525559E-2</v>
      </c>
      <c r="D2500" s="65">
        <v>1.3242323335278336</v>
      </c>
      <c r="E2500" s="65"/>
      <c r="F2500">
        <f t="shared" si="366"/>
        <v>19</v>
      </c>
      <c r="G2500">
        <f t="shared" si="360"/>
        <v>125</v>
      </c>
    </row>
    <row r="2501" spans="1:7" x14ac:dyDescent="0.55000000000000004">
      <c r="A2501">
        <f t="shared" si="367"/>
        <v>15000</v>
      </c>
      <c r="B2501" s="66">
        <f t="shared" si="365"/>
        <v>1350</v>
      </c>
      <c r="C2501">
        <f>INDEX('Hex8'!$C$31:$FF$50,F2501,G2501)</f>
        <v>3.3769191190950204E-2</v>
      </c>
      <c r="D2501" s="65">
        <v>1.3926930675882432</v>
      </c>
      <c r="E2501" s="65"/>
      <c r="F2501">
        <f t="shared" si="366"/>
        <v>20</v>
      </c>
      <c r="G2501">
        <f t="shared" si="360"/>
        <v>125</v>
      </c>
    </row>
    <row r="2502" spans="1:7" x14ac:dyDescent="0.55000000000000004">
      <c r="A2502">
        <f t="shared" si="367"/>
        <v>15000</v>
      </c>
      <c r="B2502" s="66">
        <f t="shared" si="365"/>
        <v>1400</v>
      </c>
      <c r="C2502">
        <f>INDEX('Hex8'!$C$31:$FF$50,F2502,G2502)</f>
        <v>1.0782273509161618E-2</v>
      </c>
      <c r="D2502" s="65">
        <v>1.1947908940445182</v>
      </c>
      <c r="E2502" s="65"/>
      <c r="F2502">
        <v>1</v>
      </c>
      <c r="G2502">
        <f t="shared" si="360"/>
        <v>126</v>
      </c>
    </row>
    <row r="2503" spans="1:7" x14ac:dyDescent="0.55000000000000004">
      <c r="A2503">
        <f t="shared" si="367"/>
        <v>15000</v>
      </c>
      <c r="B2503" s="66">
        <f t="shared" si="365"/>
        <v>1400</v>
      </c>
      <c r="C2503">
        <f>INDEX('Hex8'!$C$31:$FF$50,F2503,G2503)</f>
        <v>8.6409007553840868E-3</v>
      </c>
      <c r="D2503" s="65">
        <v>1.0562109337529222</v>
      </c>
      <c r="E2503" s="65"/>
      <c r="F2503">
        <f t="shared" ref="F2503:F2516" si="368">F2502+1</f>
        <v>2</v>
      </c>
      <c r="G2503">
        <f t="shared" si="360"/>
        <v>126</v>
      </c>
    </row>
    <row r="2504" spans="1:7" x14ac:dyDescent="0.55000000000000004">
      <c r="A2504">
        <f t="shared" si="367"/>
        <v>15000</v>
      </c>
      <c r="B2504" s="66">
        <f t="shared" si="365"/>
        <v>1400</v>
      </c>
      <c r="C2504">
        <f>INDEX('Hex8'!$C$31:$FF$50,F2504,G2504)</f>
        <v>1.0727189360801566E-2</v>
      </c>
      <c r="D2504" s="65">
        <v>0.98989625500191891</v>
      </c>
      <c r="E2504" s="65"/>
      <c r="F2504">
        <f t="shared" si="368"/>
        <v>3</v>
      </c>
      <c r="G2504">
        <f t="shared" si="360"/>
        <v>126</v>
      </c>
    </row>
    <row r="2505" spans="1:7" x14ac:dyDescent="0.55000000000000004">
      <c r="A2505">
        <f t="shared" si="367"/>
        <v>15000</v>
      </c>
      <c r="B2505" s="66">
        <f t="shared" si="365"/>
        <v>1400</v>
      </c>
      <c r="C2505">
        <f>INDEX('Hex8'!$C$31:$FF$50,F2505,G2505)</f>
        <v>8.9976206243652327E-3</v>
      </c>
      <c r="D2505" s="65">
        <v>1.1808089813367004</v>
      </c>
      <c r="E2505" s="65"/>
      <c r="F2505">
        <f t="shared" si="368"/>
        <v>4</v>
      </c>
      <c r="G2505">
        <f t="shared" si="360"/>
        <v>126</v>
      </c>
    </row>
    <row r="2506" spans="1:7" x14ac:dyDescent="0.55000000000000004">
      <c r="A2506">
        <f t="shared" si="367"/>
        <v>15000</v>
      </c>
      <c r="B2506" s="66">
        <f t="shared" si="365"/>
        <v>1400</v>
      </c>
      <c r="C2506">
        <f>INDEX('Hex8'!$C$31:$FF$50,F2506,G2506)</f>
        <v>7.8490857974490864E-3</v>
      </c>
      <c r="D2506" s="65">
        <v>1.0094655229912022</v>
      </c>
      <c r="E2506" s="65"/>
      <c r="F2506">
        <f t="shared" si="368"/>
        <v>5</v>
      </c>
      <c r="G2506">
        <f t="shared" si="360"/>
        <v>126</v>
      </c>
    </row>
    <row r="2507" spans="1:7" x14ac:dyDescent="0.55000000000000004">
      <c r="A2507">
        <f t="shared" si="367"/>
        <v>15000</v>
      </c>
      <c r="B2507" s="66">
        <f t="shared" si="365"/>
        <v>1400</v>
      </c>
      <c r="C2507">
        <f>INDEX('Hex8'!$C$31:$FF$50,F2507,G2507)</f>
        <v>1.2574504259066656E-2</v>
      </c>
      <c r="D2507" s="65">
        <v>1.3176631134711994</v>
      </c>
      <c r="E2507" s="65"/>
      <c r="F2507">
        <f t="shared" si="368"/>
        <v>6</v>
      </c>
      <c r="G2507">
        <f t="shared" si="360"/>
        <v>126</v>
      </c>
    </row>
    <row r="2508" spans="1:7" x14ac:dyDescent="0.55000000000000004">
      <c r="A2508">
        <f t="shared" si="367"/>
        <v>15000</v>
      </c>
      <c r="B2508" s="66">
        <f t="shared" si="365"/>
        <v>1400</v>
      </c>
      <c r="C2508">
        <f>INDEX('Hex8'!$C$31:$FF$50,F2508,G2508)</f>
        <v>1.0248864812917917E-2</v>
      </c>
      <c r="D2508" s="65">
        <v>1.3556312282870939</v>
      </c>
      <c r="E2508" s="65"/>
      <c r="F2508">
        <f t="shared" si="368"/>
        <v>7</v>
      </c>
      <c r="G2508">
        <f t="shared" si="360"/>
        <v>126</v>
      </c>
    </row>
    <row r="2509" spans="1:7" x14ac:dyDescent="0.55000000000000004">
      <c r="A2509">
        <f t="shared" si="367"/>
        <v>15000</v>
      </c>
      <c r="B2509" s="66">
        <f t="shared" si="365"/>
        <v>1400</v>
      </c>
      <c r="C2509">
        <f>INDEX('Hex8'!$C$31:$FF$50,F2509,G2509)</f>
        <v>5.5167869528027257E-3</v>
      </c>
      <c r="D2509" s="65">
        <v>1.0307302267806293</v>
      </c>
      <c r="E2509" s="65"/>
      <c r="F2509">
        <f t="shared" si="368"/>
        <v>8</v>
      </c>
      <c r="G2509">
        <f t="shared" si="360"/>
        <v>126</v>
      </c>
    </row>
    <row r="2510" spans="1:7" x14ac:dyDescent="0.55000000000000004">
      <c r="A2510">
        <f t="shared" si="367"/>
        <v>15000</v>
      </c>
      <c r="B2510" s="66">
        <f t="shared" si="365"/>
        <v>1400</v>
      </c>
      <c r="C2510">
        <f>INDEX('Hex8'!$C$31:$FF$50,F2510,G2510)</f>
        <v>6.1353281660753121E-3</v>
      </c>
      <c r="D2510" s="65">
        <v>0.86606314209154855</v>
      </c>
      <c r="E2510" s="65"/>
      <c r="F2510">
        <f t="shared" si="368"/>
        <v>9</v>
      </c>
      <c r="G2510">
        <f t="shared" si="360"/>
        <v>126</v>
      </c>
    </row>
    <row r="2511" spans="1:7" x14ac:dyDescent="0.55000000000000004">
      <c r="A2511">
        <f t="shared" si="367"/>
        <v>15000</v>
      </c>
      <c r="B2511" s="66">
        <f t="shared" si="365"/>
        <v>1400</v>
      </c>
      <c r="C2511">
        <f>INDEX('Hex8'!$C$31:$FF$50,F2511,G2511)</f>
        <v>9.2395977888176297E-3</v>
      </c>
      <c r="D2511" s="65">
        <v>1.1675054151057829</v>
      </c>
      <c r="E2511" s="65"/>
      <c r="F2511">
        <f t="shared" si="368"/>
        <v>10</v>
      </c>
      <c r="G2511">
        <f t="shared" si="360"/>
        <v>126</v>
      </c>
    </row>
    <row r="2512" spans="1:7" x14ac:dyDescent="0.55000000000000004">
      <c r="A2512">
        <f t="shared" si="367"/>
        <v>15000</v>
      </c>
      <c r="B2512" s="66">
        <f t="shared" si="365"/>
        <v>1400</v>
      </c>
      <c r="C2512">
        <f>INDEX('Hex8'!$C$31:$FF$50,F2512,G2512)</f>
        <v>7.7822582467578739E-3</v>
      </c>
      <c r="D2512" s="65">
        <v>0.95697774563992144</v>
      </c>
      <c r="E2512" s="65"/>
      <c r="F2512">
        <f t="shared" si="368"/>
        <v>11</v>
      </c>
      <c r="G2512">
        <f t="shared" si="360"/>
        <v>126</v>
      </c>
    </row>
    <row r="2513" spans="1:7" x14ac:dyDescent="0.55000000000000004">
      <c r="A2513">
        <f t="shared" si="367"/>
        <v>15000</v>
      </c>
      <c r="B2513" s="66">
        <f t="shared" si="365"/>
        <v>1400</v>
      </c>
      <c r="C2513">
        <f>INDEX('Hex8'!$C$31:$FF$50,F2513,G2513)</f>
        <v>8.6211204669790296E-3</v>
      </c>
      <c r="D2513" s="65">
        <v>1.3460641078796829</v>
      </c>
      <c r="E2513" s="65"/>
      <c r="F2513">
        <f t="shared" si="368"/>
        <v>12</v>
      </c>
      <c r="G2513">
        <f t="shared" si="360"/>
        <v>126</v>
      </c>
    </row>
    <row r="2514" spans="1:7" x14ac:dyDescent="0.55000000000000004">
      <c r="A2514">
        <f t="shared" si="367"/>
        <v>15000</v>
      </c>
      <c r="B2514" s="66">
        <f t="shared" si="365"/>
        <v>1400</v>
      </c>
      <c r="C2514">
        <f>INDEX('Hex8'!$C$31:$FF$50,F2514,G2514)</f>
        <v>1.1858585042029267E-2</v>
      </c>
      <c r="D2514" s="65">
        <v>1.1672257595055451</v>
      </c>
      <c r="E2514" s="65"/>
      <c r="F2514">
        <f t="shared" si="368"/>
        <v>13</v>
      </c>
      <c r="G2514">
        <f t="shared" si="360"/>
        <v>126</v>
      </c>
    </row>
    <row r="2515" spans="1:7" x14ac:dyDescent="0.55000000000000004">
      <c r="A2515">
        <f t="shared" si="367"/>
        <v>15000</v>
      </c>
      <c r="B2515" s="66">
        <f t="shared" si="365"/>
        <v>1400</v>
      </c>
      <c r="C2515">
        <f>INDEX('Hex8'!$C$31:$FF$50,F2515,G2515)</f>
        <v>1.5136546018681632E-2</v>
      </c>
      <c r="D2515" s="65">
        <v>1.5949217285186394</v>
      </c>
      <c r="E2515" s="65"/>
      <c r="F2515">
        <f t="shared" si="368"/>
        <v>14</v>
      </c>
      <c r="G2515">
        <f t="shared" si="360"/>
        <v>126</v>
      </c>
    </row>
    <row r="2516" spans="1:7" x14ac:dyDescent="0.55000000000000004">
      <c r="A2516">
        <f t="shared" si="367"/>
        <v>15000</v>
      </c>
      <c r="B2516" s="66">
        <f t="shared" si="365"/>
        <v>1400</v>
      </c>
      <c r="C2516">
        <f>INDEX('Hex8'!$C$31:$FF$50,F2516,G2516)</f>
        <v>1.0433532098176946E-2</v>
      </c>
      <c r="D2516" s="65">
        <v>1.2674407016180753</v>
      </c>
      <c r="E2516" s="65"/>
      <c r="F2516">
        <f t="shared" si="368"/>
        <v>15</v>
      </c>
      <c r="G2516">
        <f t="shared" si="360"/>
        <v>126</v>
      </c>
    </row>
    <row r="2517" spans="1:7" x14ac:dyDescent="0.55000000000000004">
      <c r="A2517">
        <f t="shared" si="367"/>
        <v>15000</v>
      </c>
      <c r="B2517" s="66">
        <f t="shared" si="365"/>
        <v>1400</v>
      </c>
      <c r="C2517">
        <f>INDEX('Hex8'!$C$31:$FF$50,F2517,G2517)</f>
        <v>5.5358046364841797E-3</v>
      </c>
      <c r="D2517" s="65">
        <v>0.89488259004612958</v>
      </c>
      <c r="E2517" s="65"/>
      <c r="F2517">
        <f t="shared" ref="F2517:F2521" si="369">F2516+1</f>
        <v>16</v>
      </c>
      <c r="G2517">
        <f t="shared" si="360"/>
        <v>126</v>
      </c>
    </row>
    <row r="2518" spans="1:7" x14ac:dyDescent="0.55000000000000004">
      <c r="A2518">
        <f t="shared" si="367"/>
        <v>15000</v>
      </c>
      <c r="B2518" s="66">
        <f t="shared" si="365"/>
        <v>1400</v>
      </c>
      <c r="C2518">
        <f>INDEX('Hex8'!$C$31:$FF$50,F2518,G2518)</f>
        <v>1.0752100789921689E-2</v>
      </c>
      <c r="D2518" s="65">
        <v>1.2750214292717175</v>
      </c>
      <c r="E2518" s="65"/>
      <c r="F2518">
        <f t="shared" si="369"/>
        <v>17</v>
      </c>
      <c r="G2518">
        <f t="shared" si="360"/>
        <v>126</v>
      </c>
    </row>
    <row r="2519" spans="1:7" x14ac:dyDescent="0.55000000000000004">
      <c r="A2519">
        <f t="shared" si="367"/>
        <v>15000</v>
      </c>
      <c r="B2519" s="66">
        <f t="shared" si="365"/>
        <v>1400</v>
      </c>
      <c r="C2519">
        <f>INDEX('Hex8'!$C$31:$FF$50,F2519,G2519)</f>
        <v>7.233255368680188E-3</v>
      </c>
      <c r="D2519" s="65">
        <v>1.2049060712630628</v>
      </c>
      <c r="E2519" s="65"/>
      <c r="F2519">
        <f t="shared" si="369"/>
        <v>18</v>
      </c>
      <c r="G2519">
        <f t="shared" ref="G2519:G2582" si="370">G2499+1</f>
        <v>126</v>
      </c>
    </row>
    <row r="2520" spans="1:7" x14ac:dyDescent="0.55000000000000004">
      <c r="A2520">
        <f t="shared" si="367"/>
        <v>15000</v>
      </c>
      <c r="B2520" s="66">
        <f t="shared" si="365"/>
        <v>1400</v>
      </c>
      <c r="C2520">
        <f>INDEX('Hex8'!$C$31:$FF$50,F2520,G2520)</f>
        <v>1.0859382598109065E-2</v>
      </c>
      <c r="D2520" s="65">
        <v>1.3242323335278336</v>
      </c>
      <c r="E2520" s="65"/>
      <c r="F2520">
        <f t="shared" si="369"/>
        <v>19</v>
      </c>
      <c r="G2520">
        <f t="shared" si="370"/>
        <v>126</v>
      </c>
    </row>
    <row r="2521" spans="1:7" x14ac:dyDescent="0.55000000000000004">
      <c r="A2521">
        <f t="shared" si="367"/>
        <v>15000</v>
      </c>
      <c r="B2521" s="66">
        <f t="shared" si="365"/>
        <v>1400</v>
      </c>
      <c r="C2521">
        <f>INDEX('Hex8'!$C$31:$FF$50,F2521,G2521)</f>
        <v>1.0059787701062094E-2</v>
      </c>
      <c r="D2521" s="65">
        <v>1.3926930675882432</v>
      </c>
      <c r="E2521" s="65"/>
      <c r="F2521">
        <f t="shared" si="369"/>
        <v>20</v>
      </c>
      <c r="G2521">
        <f t="shared" si="370"/>
        <v>126</v>
      </c>
    </row>
    <row r="2522" spans="1:7" x14ac:dyDescent="0.55000000000000004">
      <c r="A2522">
        <f t="shared" si="367"/>
        <v>15000</v>
      </c>
      <c r="B2522" s="66">
        <f t="shared" si="365"/>
        <v>1450</v>
      </c>
      <c r="C2522">
        <f>INDEX('Hex8'!$C$31:$FF$50,F2522,G2522)</f>
        <v>5.6852621607989592E-3</v>
      </c>
      <c r="D2522" s="65">
        <v>1.1947908940445182</v>
      </c>
      <c r="E2522" s="65"/>
      <c r="F2522">
        <v>1</v>
      </c>
      <c r="G2522">
        <f t="shared" si="370"/>
        <v>127</v>
      </c>
    </row>
    <row r="2523" spans="1:7" x14ac:dyDescent="0.55000000000000004">
      <c r="A2523">
        <f t="shared" si="367"/>
        <v>15000</v>
      </c>
      <c r="B2523" s="66">
        <f t="shared" si="365"/>
        <v>1450</v>
      </c>
      <c r="C2523">
        <f>INDEX('Hex8'!$C$31:$FF$50,F2523,G2523)</f>
        <v>4.8775758955632315E-3</v>
      </c>
      <c r="D2523" s="65">
        <v>1.0562109337529222</v>
      </c>
      <c r="E2523" s="65"/>
      <c r="F2523">
        <f t="shared" ref="F2523:F2536" si="371">F2522+1</f>
        <v>2</v>
      </c>
      <c r="G2523">
        <f t="shared" si="370"/>
        <v>127</v>
      </c>
    </row>
    <row r="2524" spans="1:7" x14ac:dyDescent="0.55000000000000004">
      <c r="A2524">
        <f t="shared" si="367"/>
        <v>15000</v>
      </c>
      <c r="B2524" s="66">
        <f t="shared" si="365"/>
        <v>1450</v>
      </c>
      <c r="C2524">
        <f>INDEX('Hex8'!$C$31:$FF$50,F2524,G2524)</f>
        <v>5.6957994548632032E-3</v>
      </c>
      <c r="D2524" s="65">
        <v>0.98989625500191891</v>
      </c>
      <c r="E2524" s="65"/>
      <c r="F2524">
        <f t="shared" si="371"/>
        <v>3</v>
      </c>
      <c r="G2524">
        <f t="shared" si="370"/>
        <v>127</v>
      </c>
    </row>
    <row r="2525" spans="1:7" x14ac:dyDescent="0.55000000000000004">
      <c r="A2525">
        <f t="shared" si="367"/>
        <v>15000</v>
      </c>
      <c r="B2525" s="66">
        <f t="shared" si="365"/>
        <v>1450</v>
      </c>
      <c r="C2525">
        <f>INDEX('Hex8'!$C$31:$FF$50,F2525,G2525)</f>
        <v>4.7069313173479657E-3</v>
      </c>
      <c r="D2525" s="65">
        <v>1.1808089813367004</v>
      </c>
      <c r="E2525" s="65"/>
      <c r="F2525">
        <f t="shared" si="371"/>
        <v>4</v>
      </c>
      <c r="G2525">
        <f t="shared" si="370"/>
        <v>127</v>
      </c>
    </row>
    <row r="2526" spans="1:7" x14ac:dyDescent="0.55000000000000004">
      <c r="A2526">
        <f t="shared" si="367"/>
        <v>15000</v>
      </c>
      <c r="B2526" s="66">
        <f t="shared" si="365"/>
        <v>1450</v>
      </c>
      <c r="C2526">
        <f>INDEX('Hex8'!$C$31:$FF$50,F2526,G2526)</f>
        <v>5.1829394599562911E-3</v>
      </c>
      <c r="D2526" s="65">
        <v>1.0094655229912022</v>
      </c>
      <c r="E2526" s="65"/>
      <c r="F2526">
        <f t="shared" si="371"/>
        <v>5</v>
      </c>
      <c r="G2526">
        <f t="shared" si="370"/>
        <v>127</v>
      </c>
    </row>
    <row r="2527" spans="1:7" x14ac:dyDescent="0.55000000000000004">
      <c r="A2527">
        <f t="shared" si="367"/>
        <v>15000</v>
      </c>
      <c r="B2527" s="66">
        <f t="shared" si="365"/>
        <v>1450</v>
      </c>
      <c r="C2527">
        <f>INDEX('Hex8'!$C$31:$FF$50,F2527,G2527)</f>
        <v>6.4737656177990353E-3</v>
      </c>
      <c r="D2527" s="65">
        <v>1.3176631134711994</v>
      </c>
      <c r="E2527" s="65"/>
      <c r="F2527">
        <f t="shared" si="371"/>
        <v>6</v>
      </c>
      <c r="G2527">
        <f t="shared" si="370"/>
        <v>127</v>
      </c>
    </row>
    <row r="2528" spans="1:7" x14ac:dyDescent="0.55000000000000004">
      <c r="A2528">
        <f t="shared" si="367"/>
        <v>15000</v>
      </c>
      <c r="B2528" s="66">
        <f t="shared" si="365"/>
        <v>1450</v>
      </c>
      <c r="C2528">
        <f>INDEX('Hex8'!$C$31:$FF$50,F2528,G2528)</f>
        <v>5.5792948739780326E-3</v>
      </c>
      <c r="D2528" s="65">
        <v>1.3556312282870939</v>
      </c>
      <c r="E2528" s="65"/>
      <c r="F2528">
        <f t="shared" si="371"/>
        <v>7</v>
      </c>
      <c r="G2528">
        <f t="shared" si="370"/>
        <v>127</v>
      </c>
    </row>
    <row r="2529" spans="1:7" x14ac:dyDescent="0.55000000000000004">
      <c r="A2529">
        <f t="shared" si="367"/>
        <v>15000</v>
      </c>
      <c r="B2529" s="66">
        <f t="shared" si="365"/>
        <v>1450</v>
      </c>
      <c r="C2529">
        <f>INDEX('Hex8'!$C$31:$FF$50,F2529,G2529)</f>
        <v>4.1881773388336889E-3</v>
      </c>
      <c r="D2529" s="65">
        <v>1.0307302267806293</v>
      </c>
      <c r="E2529" s="65"/>
      <c r="F2529">
        <f t="shared" si="371"/>
        <v>8</v>
      </c>
      <c r="G2529">
        <f t="shared" si="370"/>
        <v>127</v>
      </c>
    </row>
    <row r="2530" spans="1:7" x14ac:dyDescent="0.55000000000000004">
      <c r="A2530">
        <f t="shared" si="367"/>
        <v>15000</v>
      </c>
      <c r="B2530" s="66">
        <f t="shared" si="365"/>
        <v>1450</v>
      </c>
      <c r="C2530">
        <f>INDEX('Hex8'!$C$31:$FF$50,F2530,G2530)</f>
        <v>3.6323293267158177E-3</v>
      </c>
      <c r="D2530" s="65">
        <v>0.86606314209154855</v>
      </c>
      <c r="E2530" s="65"/>
      <c r="F2530">
        <f t="shared" si="371"/>
        <v>9</v>
      </c>
      <c r="G2530">
        <f t="shared" si="370"/>
        <v>127</v>
      </c>
    </row>
    <row r="2531" spans="1:7" x14ac:dyDescent="0.55000000000000004">
      <c r="A2531">
        <f t="shared" si="367"/>
        <v>15000</v>
      </c>
      <c r="B2531" s="66">
        <f t="shared" si="365"/>
        <v>1450</v>
      </c>
      <c r="C2531">
        <f>INDEX('Hex8'!$C$31:$FF$50,F2531,G2531)</f>
        <v>6.0904520101619083E-3</v>
      </c>
      <c r="D2531" s="65">
        <v>1.1675054151057829</v>
      </c>
      <c r="E2531" s="65"/>
      <c r="F2531">
        <f t="shared" si="371"/>
        <v>10</v>
      </c>
      <c r="G2531">
        <f t="shared" si="370"/>
        <v>127</v>
      </c>
    </row>
    <row r="2532" spans="1:7" x14ac:dyDescent="0.55000000000000004">
      <c r="A2532">
        <f t="shared" si="367"/>
        <v>15000</v>
      </c>
      <c r="B2532" s="66">
        <f t="shared" si="365"/>
        <v>1450</v>
      </c>
      <c r="C2532">
        <f>INDEX('Hex8'!$C$31:$FF$50,F2532,G2532)</f>
        <v>4.7079285659003128E-3</v>
      </c>
      <c r="D2532" s="65">
        <v>0.95697774563992144</v>
      </c>
      <c r="E2532" s="65"/>
      <c r="F2532">
        <f t="shared" si="371"/>
        <v>11</v>
      </c>
      <c r="G2532">
        <f t="shared" si="370"/>
        <v>127</v>
      </c>
    </row>
    <row r="2533" spans="1:7" x14ac:dyDescent="0.55000000000000004">
      <c r="A2533">
        <f t="shared" si="367"/>
        <v>15000</v>
      </c>
      <c r="B2533" s="66">
        <f t="shared" si="365"/>
        <v>1450</v>
      </c>
      <c r="C2533">
        <f>INDEX('Hex8'!$C$31:$FF$50,F2533,G2533)</f>
        <v>6.0579580252180971E-3</v>
      </c>
      <c r="D2533" s="65">
        <v>1.3460641078796829</v>
      </c>
      <c r="E2533" s="65"/>
      <c r="F2533">
        <f t="shared" si="371"/>
        <v>12</v>
      </c>
      <c r="G2533">
        <f t="shared" si="370"/>
        <v>127</v>
      </c>
    </row>
    <row r="2534" spans="1:7" x14ac:dyDescent="0.55000000000000004">
      <c r="A2534">
        <f t="shared" si="367"/>
        <v>15000</v>
      </c>
      <c r="B2534" s="66">
        <f t="shared" si="365"/>
        <v>1450</v>
      </c>
      <c r="C2534">
        <f>INDEX('Hex8'!$C$31:$FF$50,F2534,G2534)</f>
        <v>6.3057098926636605E-3</v>
      </c>
      <c r="D2534" s="65">
        <v>1.1672257595055451</v>
      </c>
      <c r="E2534" s="65"/>
      <c r="F2534">
        <f t="shared" si="371"/>
        <v>13</v>
      </c>
      <c r="G2534">
        <f t="shared" si="370"/>
        <v>127</v>
      </c>
    </row>
    <row r="2535" spans="1:7" x14ac:dyDescent="0.55000000000000004">
      <c r="A2535">
        <f t="shared" si="367"/>
        <v>15000</v>
      </c>
      <c r="B2535" s="66">
        <f t="shared" si="365"/>
        <v>1450</v>
      </c>
      <c r="C2535">
        <f>INDEX('Hex8'!$C$31:$FF$50,F2535,G2535)</f>
        <v>8.036039864944609E-3</v>
      </c>
      <c r="D2535" s="65">
        <v>1.5949217285186394</v>
      </c>
      <c r="E2535" s="65"/>
      <c r="F2535">
        <f t="shared" si="371"/>
        <v>14</v>
      </c>
      <c r="G2535">
        <f t="shared" si="370"/>
        <v>127</v>
      </c>
    </row>
    <row r="2536" spans="1:7" x14ac:dyDescent="0.55000000000000004">
      <c r="A2536">
        <f t="shared" si="367"/>
        <v>15000</v>
      </c>
      <c r="B2536" s="66">
        <f t="shared" si="365"/>
        <v>1450</v>
      </c>
      <c r="C2536">
        <f>INDEX('Hex8'!$C$31:$FF$50,F2536,G2536)</f>
        <v>6.1616775944167536E-3</v>
      </c>
      <c r="D2536" s="65">
        <v>1.2674407016180753</v>
      </c>
      <c r="E2536" s="65"/>
      <c r="F2536">
        <f t="shared" si="371"/>
        <v>15</v>
      </c>
      <c r="G2536">
        <f t="shared" si="370"/>
        <v>127</v>
      </c>
    </row>
    <row r="2537" spans="1:7" x14ac:dyDescent="0.55000000000000004">
      <c r="A2537">
        <f t="shared" si="367"/>
        <v>15000</v>
      </c>
      <c r="B2537" s="66">
        <f t="shared" si="365"/>
        <v>1450</v>
      </c>
      <c r="C2537">
        <f>INDEX('Hex8'!$C$31:$FF$50,F2537,G2537)</f>
        <v>4.0260347395734966E-3</v>
      </c>
      <c r="D2537" s="65">
        <v>0.89488259004612958</v>
      </c>
      <c r="E2537" s="65"/>
      <c r="F2537">
        <f t="shared" ref="F2537:F2541" si="372">F2536+1</f>
        <v>16</v>
      </c>
      <c r="G2537">
        <f t="shared" si="370"/>
        <v>127</v>
      </c>
    </row>
    <row r="2538" spans="1:7" x14ac:dyDescent="0.55000000000000004">
      <c r="A2538">
        <f t="shared" si="367"/>
        <v>15000</v>
      </c>
      <c r="B2538" s="66">
        <f t="shared" si="365"/>
        <v>1450</v>
      </c>
      <c r="C2538">
        <f>INDEX('Hex8'!$C$31:$FF$50,F2538,G2538)</f>
        <v>6.5869056111844586E-3</v>
      </c>
      <c r="D2538" s="65">
        <v>1.2750214292717175</v>
      </c>
      <c r="E2538" s="65"/>
      <c r="F2538">
        <f t="shared" si="372"/>
        <v>17</v>
      </c>
      <c r="G2538">
        <f t="shared" si="370"/>
        <v>127</v>
      </c>
    </row>
    <row r="2539" spans="1:7" x14ac:dyDescent="0.55000000000000004">
      <c r="A2539">
        <f t="shared" si="367"/>
        <v>15000</v>
      </c>
      <c r="B2539" s="66">
        <f t="shared" si="365"/>
        <v>1450</v>
      </c>
      <c r="C2539">
        <f>INDEX('Hex8'!$C$31:$FF$50,F2539,G2539)</f>
        <v>5.2541888411902745E-3</v>
      </c>
      <c r="D2539" s="65">
        <v>1.2049060712630628</v>
      </c>
      <c r="E2539" s="65"/>
      <c r="F2539">
        <f t="shared" si="372"/>
        <v>18</v>
      </c>
      <c r="G2539">
        <f t="shared" si="370"/>
        <v>127</v>
      </c>
    </row>
    <row r="2540" spans="1:7" x14ac:dyDescent="0.55000000000000004">
      <c r="A2540">
        <f t="shared" si="367"/>
        <v>15000</v>
      </c>
      <c r="B2540" s="66">
        <f t="shared" si="365"/>
        <v>1450</v>
      </c>
      <c r="C2540">
        <f>INDEX('Hex8'!$C$31:$FF$50,F2540,G2540)</f>
        <v>6.2423822130904666E-3</v>
      </c>
      <c r="D2540" s="65">
        <v>1.3242323335278336</v>
      </c>
      <c r="E2540" s="65"/>
      <c r="F2540">
        <f t="shared" si="372"/>
        <v>19</v>
      </c>
      <c r="G2540">
        <f t="shared" si="370"/>
        <v>127</v>
      </c>
    </row>
    <row r="2541" spans="1:7" x14ac:dyDescent="0.55000000000000004">
      <c r="A2541">
        <f t="shared" si="367"/>
        <v>15000</v>
      </c>
      <c r="B2541" s="66">
        <f t="shared" si="365"/>
        <v>1450</v>
      </c>
      <c r="C2541">
        <f>INDEX('Hex8'!$C$31:$FF$50,F2541,G2541)</f>
        <v>6.2942327605378439E-3</v>
      </c>
      <c r="D2541" s="65">
        <v>1.3926930675882432</v>
      </c>
      <c r="E2541" s="65"/>
      <c r="F2541">
        <f t="shared" si="372"/>
        <v>20</v>
      </c>
      <c r="G2541">
        <f t="shared" si="370"/>
        <v>127</v>
      </c>
    </row>
    <row r="2542" spans="1:7" x14ac:dyDescent="0.55000000000000004">
      <c r="A2542">
        <f t="shared" si="367"/>
        <v>15000</v>
      </c>
      <c r="B2542" s="66">
        <f t="shared" si="365"/>
        <v>1500</v>
      </c>
      <c r="C2542">
        <f>INDEX('Hex8'!$C$31:$FF$50,F2542,G2542)</f>
        <v>4.2967957487641852E-3</v>
      </c>
      <c r="D2542" s="65">
        <v>1.1947908940445182</v>
      </c>
      <c r="E2542" s="65"/>
      <c r="F2542">
        <v>1</v>
      </c>
      <c r="G2542">
        <f t="shared" si="370"/>
        <v>128</v>
      </c>
    </row>
    <row r="2543" spans="1:7" x14ac:dyDescent="0.55000000000000004">
      <c r="A2543">
        <f t="shared" si="367"/>
        <v>15000</v>
      </c>
      <c r="B2543" s="66">
        <f t="shared" si="365"/>
        <v>1500</v>
      </c>
      <c r="C2543">
        <f>INDEX('Hex8'!$C$31:$FF$50,F2543,G2543)</f>
        <v>3.9922407348817234E-3</v>
      </c>
      <c r="D2543" s="65">
        <v>1.0562109337529222</v>
      </c>
      <c r="E2543" s="65"/>
      <c r="F2543">
        <f t="shared" ref="F2543:F2556" si="373">F2542+1</f>
        <v>2</v>
      </c>
      <c r="G2543">
        <f t="shared" si="370"/>
        <v>128</v>
      </c>
    </row>
    <row r="2544" spans="1:7" x14ac:dyDescent="0.55000000000000004">
      <c r="A2544">
        <f t="shared" si="367"/>
        <v>15000</v>
      </c>
      <c r="B2544" s="66">
        <f t="shared" si="365"/>
        <v>1500</v>
      </c>
      <c r="C2544">
        <f>INDEX('Hex8'!$C$31:$FF$50,F2544,G2544)</f>
        <v>4.1572675307942845E-3</v>
      </c>
      <c r="D2544" s="65">
        <v>0.98989625500191891</v>
      </c>
      <c r="E2544" s="65"/>
      <c r="F2544">
        <f t="shared" si="373"/>
        <v>3</v>
      </c>
      <c r="G2544">
        <f t="shared" si="370"/>
        <v>128</v>
      </c>
    </row>
    <row r="2545" spans="1:7" x14ac:dyDescent="0.55000000000000004">
      <c r="A2545">
        <f t="shared" si="367"/>
        <v>15000</v>
      </c>
      <c r="B2545" s="66">
        <f t="shared" si="365"/>
        <v>1500</v>
      </c>
      <c r="C2545">
        <f>INDEX('Hex8'!$C$31:$FF$50,F2545,G2545)</f>
        <v>3.5665558482631324E-3</v>
      </c>
      <c r="D2545" s="65">
        <v>1.1808089813367004</v>
      </c>
      <c r="E2545" s="65"/>
      <c r="F2545">
        <f t="shared" si="373"/>
        <v>4</v>
      </c>
      <c r="G2545">
        <f t="shared" si="370"/>
        <v>128</v>
      </c>
    </row>
    <row r="2546" spans="1:7" x14ac:dyDescent="0.55000000000000004">
      <c r="A2546">
        <f t="shared" si="367"/>
        <v>15000</v>
      </c>
      <c r="B2546" s="66">
        <f t="shared" si="365"/>
        <v>1500</v>
      </c>
      <c r="C2546">
        <f>INDEX('Hex8'!$C$31:$FF$50,F2546,G2546)</f>
        <v>4.5883130903246272E-3</v>
      </c>
      <c r="D2546" s="65">
        <v>1.0094655229912022</v>
      </c>
      <c r="E2546" s="65"/>
      <c r="F2546">
        <f t="shared" si="373"/>
        <v>5</v>
      </c>
      <c r="G2546">
        <f t="shared" si="370"/>
        <v>128</v>
      </c>
    </row>
    <row r="2547" spans="1:7" x14ac:dyDescent="0.55000000000000004">
      <c r="A2547">
        <f t="shared" si="367"/>
        <v>15000</v>
      </c>
      <c r="B2547" s="66">
        <f t="shared" si="365"/>
        <v>1500</v>
      </c>
      <c r="C2547">
        <f>INDEX('Hex8'!$C$31:$FF$50,F2547,G2547)</f>
        <v>4.9867189971585435E-3</v>
      </c>
      <c r="D2547" s="65">
        <v>1.3176631134711994</v>
      </c>
      <c r="E2547" s="65"/>
      <c r="F2547">
        <f t="shared" si="373"/>
        <v>6</v>
      </c>
      <c r="G2547">
        <f t="shared" si="370"/>
        <v>128</v>
      </c>
    </row>
    <row r="2548" spans="1:7" x14ac:dyDescent="0.55000000000000004">
      <c r="A2548">
        <f t="shared" si="367"/>
        <v>15000</v>
      </c>
      <c r="B2548" s="66">
        <f t="shared" si="365"/>
        <v>1500</v>
      </c>
      <c r="C2548">
        <f>INDEX('Hex8'!$C$31:$FF$50,F2548,G2548)</f>
        <v>4.6411188627362267E-3</v>
      </c>
      <c r="D2548" s="65">
        <v>1.3556312282870939</v>
      </c>
      <c r="E2548" s="65"/>
      <c r="F2548">
        <f t="shared" si="373"/>
        <v>7</v>
      </c>
      <c r="G2548">
        <f t="shared" si="370"/>
        <v>128</v>
      </c>
    </row>
    <row r="2549" spans="1:7" x14ac:dyDescent="0.55000000000000004">
      <c r="A2549">
        <f t="shared" si="367"/>
        <v>15000</v>
      </c>
      <c r="B2549" s="66">
        <f t="shared" si="365"/>
        <v>1500</v>
      </c>
      <c r="C2549">
        <f>INDEX('Hex8'!$C$31:$FF$50,F2549,G2549)</f>
        <v>3.9161819680885298E-3</v>
      </c>
      <c r="D2549" s="65">
        <v>1.0307302267806293</v>
      </c>
      <c r="E2549" s="65"/>
      <c r="F2549">
        <f t="shared" si="373"/>
        <v>8</v>
      </c>
      <c r="G2549">
        <f t="shared" si="370"/>
        <v>128</v>
      </c>
    </row>
    <row r="2550" spans="1:7" x14ac:dyDescent="0.55000000000000004">
      <c r="A2550">
        <f t="shared" si="367"/>
        <v>15000</v>
      </c>
      <c r="B2550" s="66">
        <f t="shared" si="365"/>
        <v>1500</v>
      </c>
      <c r="C2550">
        <f>INDEX('Hex8'!$C$31:$FF$50,F2550,G2550)</f>
        <v>3.0175864755517165E-3</v>
      </c>
      <c r="D2550" s="65">
        <v>0.86606314209154855</v>
      </c>
      <c r="E2550" s="65"/>
      <c r="F2550">
        <f t="shared" si="373"/>
        <v>9</v>
      </c>
      <c r="G2550">
        <f t="shared" si="370"/>
        <v>128</v>
      </c>
    </row>
    <row r="2551" spans="1:7" x14ac:dyDescent="0.55000000000000004">
      <c r="A2551">
        <f t="shared" si="367"/>
        <v>15000</v>
      </c>
      <c r="B2551" s="66">
        <f t="shared" si="365"/>
        <v>1500</v>
      </c>
      <c r="C2551">
        <f>INDEX('Hex8'!$C$31:$FF$50,F2551,G2551)</f>
        <v>5.3789317032720725E-3</v>
      </c>
      <c r="D2551" s="65">
        <v>1.1675054151057829</v>
      </c>
      <c r="E2551" s="65"/>
      <c r="F2551">
        <f t="shared" si="373"/>
        <v>10</v>
      </c>
      <c r="G2551">
        <f t="shared" si="370"/>
        <v>128</v>
      </c>
    </row>
    <row r="2552" spans="1:7" x14ac:dyDescent="0.55000000000000004">
      <c r="A2552">
        <f t="shared" si="367"/>
        <v>15000</v>
      </c>
      <c r="B2552" s="66">
        <f t="shared" si="365"/>
        <v>1500</v>
      </c>
      <c r="C2552">
        <f>INDEX('Hex8'!$C$31:$FF$50,F2552,G2552)</f>
        <v>3.8573006411888175E-3</v>
      </c>
      <c r="D2552" s="65">
        <v>0.95697774563992144</v>
      </c>
      <c r="E2552" s="65"/>
      <c r="F2552">
        <f t="shared" si="373"/>
        <v>11</v>
      </c>
      <c r="G2552">
        <f t="shared" si="370"/>
        <v>128</v>
      </c>
    </row>
    <row r="2553" spans="1:7" x14ac:dyDescent="0.55000000000000004">
      <c r="A2553">
        <f t="shared" si="367"/>
        <v>15000</v>
      </c>
      <c r="B2553" s="66">
        <f t="shared" si="365"/>
        <v>1500</v>
      </c>
      <c r="C2553">
        <f>INDEX('Hex8'!$C$31:$FF$50,F2553,G2553)</f>
        <v>5.5248891913473371E-3</v>
      </c>
      <c r="D2553" s="65">
        <v>1.3460641078796829</v>
      </c>
      <c r="E2553" s="65"/>
      <c r="F2553">
        <f t="shared" si="373"/>
        <v>12</v>
      </c>
      <c r="G2553">
        <f t="shared" si="370"/>
        <v>128</v>
      </c>
    </row>
    <row r="2554" spans="1:7" x14ac:dyDescent="0.55000000000000004">
      <c r="A2554">
        <f t="shared" si="367"/>
        <v>15000</v>
      </c>
      <c r="B2554" s="66">
        <f t="shared" ref="B2554:B2561" si="374">B2534+50</f>
        <v>1500</v>
      </c>
      <c r="C2554">
        <f>INDEX('Hex8'!$C$31:$FF$50,F2554,G2554)</f>
        <v>5.0259309008977944E-3</v>
      </c>
      <c r="D2554" s="65">
        <v>1.1672257595055451</v>
      </c>
      <c r="E2554" s="65"/>
      <c r="F2554">
        <f t="shared" si="373"/>
        <v>13</v>
      </c>
      <c r="G2554">
        <f t="shared" si="370"/>
        <v>128</v>
      </c>
    </row>
    <row r="2555" spans="1:7" x14ac:dyDescent="0.55000000000000004">
      <c r="A2555">
        <f t="shared" si="367"/>
        <v>15000</v>
      </c>
      <c r="B2555" s="66">
        <f t="shared" si="374"/>
        <v>1500</v>
      </c>
      <c r="C2555">
        <f>INDEX('Hex8'!$C$31:$FF$50,F2555,G2555)</f>
        <v>6.380728088528952E-3</v>
      </c>
      <c r="D2555" s="65">
        <v>1.5949217285186394</v>
      </c>
      <c r="E2555" s="65"/>
      <c r="F2555">
        <f t="shared" si="373"/>
        <v>14</v>
      </c>
      <c r="G2555">
        <f t="shared" si="370"/>
        <v>128</v>
      </c>
    </row>
    <row r="2556" spans="1:7" x14ac:dyDescent="0.55000000000000004">
      <c r="A2556">
        <f t="shared" si="367"/>
        <v>15000</v>
      </c>
      <c r="B2556" s="66">
        <f t="shared" si="374"/>
        <v>1500</v>
      </c>
      <c r="C2556">
        <f>INDEX('Hex8'!$C$31:$FF$50,F2556,G2556)</f>
        <v>5.0834977434628696E-3</v>
      </c>
      <c r="D2556" s="65">
        <v>1.2674407016180753</v>
      </c>
      <c r="E2556" s="65"/>
      <c r="F2556">
        <f t="shared" si="373"/>
        <v>15</v>
      </c>
      <c r="G2556">
        <f t="shared" si="370"/>
        <v>128</v>
      </c>
    </row>
    <row r="2557" spans="1:7" x14ac:dyDescent="0.55000000000000004">
      <c r="A2557">
        <f t="shared" si="367"/>
        <v>15000</v>
      </c>
      <c r="B2557" s="66">
        <f t="shared" si="374"/>
        <v>1500</v>
      </c>
      <c r="C2557">
        <f>INDEX('Hex8'!$C$31:$FF$50,F2557,G2557)</f>
        <v>3.7206323466241276E-3</v>
      </c>
      <c r="D2557" s="65">
        <v>0.89488259004612958</v>
      </c>
      <c r="E2557" s="65"/>
      <c r="F2557">
        <f t="shared" ref="F2557:F2561" si="375">F2556+1</f>
        <v>16</v>
      </c>
      <c r="G2557">
        <f t="shared" si="370"/>
        <v>128</v>
      </c>
    </row>
    <row r="2558" spans="1:7" x14ac:dyDescent="0.55000000000000004">
      <c r="A2558">
        <f t="shared" si="367"/>
        <v>15000</v>
      </c>
      <c r="B2558" s="66">
        <f t="shared" si="374"/>
        <v>1500</v>
      </c>
      <c r="C2558">
        <f>INDEX('Hex8'!$C$31:$FF$50,F2558,G2558)</f>
        <v>5.5640108093922341E-3</v>
      </c>
      <c r="D2558" s="65">
        <v>1.2750214292717175</v>
      </c>
      <c r="E2558" s="65"/>
      <c r="F2558">
        <f t="shared" si="375"/>
        <v>17</v>
      </c>
      <c r="G2558">
        <f t="shared" si="370"/>
        <v>128</v>
      </c>
    </row>
    <row r="2559" spans="1:7" x14ac:dyDescent="0.55000000000000004">
      <c r="A2559">
        <f t="shared" si="367"/>
        <v>15000</v>
      </c>
      <c r="B2559" s="66">
        <f t="shared" si="374"/>
        <v>1500</v>
      </c>
      <c r="C2559">
        <f>INDEX('Hex8'!$C$31:$FF$50,F2559,G2559)</f>
        <v>4.8293272312462899E-3</v>
      </c>
      <c r="D2559" s="65">
        <v>1.2049060712630628</v>
      </c>
      <c r="E2559" s="65"/>
      <c r="F2559">
        <f t="shared" si="375"/>
        <v>18</v>
      </c>
      <c r="G2559">
        <f t="shared" si="370"/>
        <v>128</v>
      </c>
    </row>
    <row r="2560" spans="1:7" x14ac:dyDescent="0.55000000000000004">
      <c r="A2560">
        <f t="shared" si="367"/>
        <v>15000</v>
      </c>
      <c r="B2560" s="66">
        <f t="shared" si="374"/>
        <v>1500</v>
      </c>
      <c r="C2560">
        <f>INDEX('Hex8'!$C$31:$FF$50,F2560,G2560)</f>
        <v>5.3710997330574098E-3</v>
      </c>
      <c r="D2560" s="65">
        <v>1.3242323335278336</v>
      </c>
      <c r="E2560" s="65"/>
      <c r="F2560">
        <f t="shared" si="375"/>
        <v>19</v>
      </c>
      <c r="G2560">
        <f t="shared" si="370"/>
        <v>128</v>
      </c>
    </row>
    <row r="2561" spans="1:7" x14ac:dyDescent="0.55000000000000004">
      <c r="A2561">
        <f t="shared" si="367"/>
        <v>15000</v>
      </c>
      <c r="B2561" s="66">
        <f t="shared" si="374"/>
        <v>1500</v>
      </c>
      <c r="C2561">
        <f>INDEX('Hex8'!$C$31:$FF$50,F2561,G2561)</f>
        <v>5.5531054759956405E-3</v>
      </c>
      <c r="D2561" s="65">
        <v>1.3926930675882432</v>
      </c>
      <c r="E2561" s="65"/>
      <c r="F2561">
        <f t="shared" si="375"/>
        <v>20</v>
      </c>
      <c r="G2561">
        <f t="shared" si="370"/>
        <v>128</v>
      </c>
    </row>
    <row r="2562" spans="1:7" x14ac:dyDescent="0.55000000000000004">
      <c r="A2562">
        <f t="shared" ref="A2562:A2625" si="376">A2242+2500</f>
        <v>17500</v>
      </c>
      <c r="B2562" s="66">
        <v>0</v>
      </c>
      <c r="C2562">
        <f>INDEX('Hex8'!$C$31:$FF$50,F2562,G2562)</f>
        <v>1.807391815747462</v>
      </c>
      <c r="D2562" s="65">
        <v>1.1947908940445182</v>
      </c>
      <c r="E2562" s="65"/>
      <c r="F2562">
        <v>1</v>
      </c>
      <c r="G2562">
        <f t="shared" si="370"/>
        <v>129</v>
      </c>
    </row>
    <row r="2563" spans="1:7" x14ac:dyDescent="0.55000000000000004">
      <c r="A2563">
        <f t="shared" si="376"/>
        <v>17500</v>
      </c>
      <c r="B2563" s="66">
        <v>0</v>
      </c>
      <c r="C2563">
        <f>INDEX('Hex8'!$C$31:$FF$50,F2563,G2563)</f>
        <v>1.6719743803229703</v>
      </c>
      <c r="D2563" s="65">
        <v>1.0562109337529222</v>
      </c>
      <c r="E2563" s="65"/>
      <c r="F2563">
        <f t="shared" ref="F2563:F2576" si="377">F2562+1</f>
        <v>2</v>
      </c>
      <c r="G2563">
        <f t="shared" si="370"/>
        <v>129</v>
      </c>
    </row>
    <row r="2564" spans="1:7" x14ac:dyDescent="0.55000000000000004">
      <c r="A2564">
        <f t="shared" si="376"/>
        <v>17500</v>
      </c>
      <c r="B2564" s="66">
        <v>0</v>
      </c>
      <c r="C2564">
        <f>INDEX('Hex8'!$C$31:$FF$50,F2564,G2564)</f>
        <v>1.7349438628006459</v>
      </c>
      <c r="D2564" s="65">
        <v>0.98989625500191891</v>
      </c>
      <c r="E2564" s="65"/>
      <c r="F2564">
        <f t="shared" si="377"/>
        <v>3</v>
      </c>
      <c r="G2564">
        <f t="shared" si="370"/>
        <v>129</v>
      </c>
    </row>
    <row r="2565" spans="1:7" x14ac:dyDescent="0.55000000000000004">
      <c r="A2565">
        <f t="shared" si="376"/>
        <v>17500</v>
      </c>
      <c r="B2565" s="66">
        <v>0</v>
      </c>
      <c r="C2565">
        <f>INDEX('Hex8'!$C$31:$FF$50,F2565,G2565)</f>
        <v>1.502830782169458</v>
      </c>
      <c r="D2565" s="65">
        <v>1.1808089813367004</v>
      </c>
      <c r="E2565" s="65"/>
      <c r="F2565">
        <f t="shared" si="377"/>
        <v>4</v>
      </c>
      <c r="G2565">
        <f t="shared" si="370"/>
        <v>129</v>
      </c>
    </row>
    <row r="2566" spans="1:7" x14ac:dyDescent="0.55000000000000004">
      <c r="A2566">
        <f t="shared" si="376"/>
        <v>17500</v>
      </c>
      <c r="B2566" s="66">
        <v>0</v>
      </c>
      <c r="C2566">
        <f>INDEX('Hex8'!$C$31:$FF$50,F2566,G2566)</f>
        <v>1.9136131726488641</v>
      </c>
      <c r="D2566" s="65">
        <v>1.0094655229912022</v>
      </c>
      <c r="E2566" s="65"/>
      <c r="F2566">
        <f t="shared" si="377"/>
        <v>5</v>
      </c>
      <c r="G2566">
        <f t="shared" si="370"/>
        <v>129</v>
      </c>
    </row>
    <row r="2567" spans="1:7" x14ac:dyDescent="0.55000000000000004">
      <c r="A2567">
        <f t="shared" si="376"/>
        <v>17500</v>
      </c>
      <c r="B2567" s="66">
        <v>0</v>
      </c>
      <c r="C2567">
        <f>INDEX('Hex8'!$C$31:$FF$50,F2567,G2567)</f>
        <v>2.1170830034984447</v>
      </c>
      <c r="D2567" s="65">
        <v>1.3176631134711994</v>
      </c>
      <c r="E2567" s="65"/>
      <c r="F2567">
        <f t="shared" si="377"/>
        <v>6</v>
      </c>
      <c r="G2567">
        <f t="shared" si="370"/>
        <v>129</v>
      </c>
    </row>
    <row r="2568" spans="1:7" x14ac:dyDescent="0.55000000000000004">
      <c r="A2568">
        <f t="shared" si="376"/>
        <v>17500</v>
      </c>
      <c r="B2568" s="66">
        <v>0</v>
      </c>
      <c r="C2568">
        <f>INDEX('Hex8'!$C$31:$FF$50,F2568,G2568)</f>
        <v>1.9586127069155217</v>
      </c>
      <c r="D2568" s="65">
        <v>1.3556312282870939</v>
      </c>
      <c r="E2568" s="65"/>
      <c r="F2568">
        <f t="shared" si="377"/>
        <v>7</v>
      </c>
      <c r="G2568">
        <f t="shared" si="370"/>
        <v>129</v>
      </c>
    </row>
    <row r="2569" spans="1:7" x14ac:dyDescent="0.55000000000000004">
      <c r="A2569">
        <f t="shared" si="376"/>
        <v>17500</v>
      </c>
      <c r="B2569" s="66">
        <v>0</v>
      </c>
      <c r="C2569">
        <f>INDEX('Hex8'!$C$31:$FF$50,F2569,G2569)</f>
        <v>1.662845992478575</v>
      </c>
      <c r="D2569" s="65">
        <v>1.0307302267806293</v>
      </c>
      <c r="E2569" s="65"/>
      <c r="F2569">
        <f t="shared" si="377"/>
        <v>8</v>
      </c>
      <c r="G2569">
        <f t="shared" si="370"/>
        <v>129</v>
      </c>
    </row>
    <row r="2570" spans="1:7" x14ac:dyDescent="0.55000000000000004">
      <c r="A2570">
        <f t="shared" si="376"/>
        <v>17500</v>
      </c>
      <c r="B2570" s="66">
        <v>0</v>
      </c>
      <c r="C2570">
        <f>INDEX('Hex8'!$C$31:$FF$50,F2570,G2570)</f>
        <v>1.2702122880813087</v>
      </c>
      <c r="D2570" s="65">
        <v>0.86606314209154855</v>
      </c>
      <c r="E2570" s="65"/>
      <c r="F2570">
        <f t="shared" si="377"/>
        <v>9</v>
      </c>
      <c r="G2570">
        <f t="shared" si="370"/>
        <v>129</v>
      </c>
    </row>
    <row r="2571" spans="1:7" x14ac:dyDescent="0.55000000000000004">
      <c r="A2571">
        <f t="shared" si="376"/>
        <v>17500</v>
      </c>
      <c r="B2571" s="66">
        <v>0</v>
      </c>
      <c r="C2571">
        <f>INDEX('Hex8'!$C$31:$FF$50,F2571,G2571)</f>
        <v>2.2335320897916811</v>
      </c>
      <c r="D2571" s="65">
        <v>1.1675054151057829</v>
      </c>
      <c r="E2571" s="65"/>
      <c r="F2571">
        <f t="shared" si="377"/>
        <v>10</v>
      </c>
      <c r="G2571">
        <f t="shared" si="370"/>
        <v>129</v>
      </c>
    </row>
    <row r="2572" spans="1:7" x14ac:dyDescent="0.55000000000000004">
      <c r="A2572">
        <f t="shared" si="376"/>
        <v>17500</v>
      </c>
      <c r="B2572" s="66">
        <v>0</v>
      </c>
      <c r="C2572">
        <f>INDEX('Hex8'!$C$31:$FF$50,F2572,G2572)</f>
        <v>1.6055204997472492</v>
      </c>
      <c r="D2572" s="65">
        <v>0.95697774563992144</v>
      </c>
      <c r="E2572" s="65"/>
      <c r="F2572">
        <f t="shared" si="377"/>
        <v>11</v>
      </c>
      <c r="G2572">
        <f t="shared" si="370"/>
        <v>129</v>
      </c>
    </row>
    <row r="2573" spans="1:7" x14ac:dyDescent="0.55000000000000004">
      <c r="A2573">
        <f t="shared" si="376"/>
        <v>17500</v>
      </c>
      <c r="B2573" s="66">
        <v>0</v>
      </c>
      <c r="C2573">
        <f>INDEX('Hex8'!$C$31:$FF$50,F2573,G2573)</f>
        <v>2.2986751650074071</v>
      </c>
      <c r="D2573" s="65">
        <v>1.3460641078796829</v>
      </c>
      <c r="E2573" s="65"/>
      <c r="F2573">
        <f t="shared" si="377"/>
        <v>12</v>
      </c>
      <c r="G2573">
        <f t="shared" si="370"/>
        <v>129</v>
      </c>
    </row>
    <row r="2574" spans="1:7" x14ac:dyDescent="0.55000000000000004">
      <c r="A2574">
        <f t="shared" si="376"/>
        <v>17500</v>
      </c>
      <c r="B2574" s="66">
        <v>0</v>
      </c>
      <c r="C2574">
        <f>INDEX('Hex8'!$C$31:$FF$50,F2574,G2574)</f>
        <v>2.1232567844897994</v>
      </c>
      <c r="D2574" s="65">
        <v>1.1672257595055451</v>
      </c>
      <c r="E2574" s="65"/>
      <c r="F2574">
        <f t="shared" si="377"/>
        <v>13</v>
      </c>
      <c r="G2574">
        <f t="shared" si="370"/>
        <v>129</v>
      </c>
    </row>
    <row r="2575" spans="1:7" x14ac:dyDescent="0.55000000000000004">
      <c r="A2575">
        <f t="shared" si="376"/>
        <v>17500</v>
      </c>
      <c r="B2575" s="66">
        <v>0</v>
      </c>
      <c r="C2575">
        <f>INDEX('Hex8'!$C$31:$FF$50,F2575,G2575)</f>
        <v>2.6741480054125959</v>
      </c>
      <c r="D2575" s="65">
        <v>1.5949217285186394</v>
      </c>
      <c r="E2575" s="65"/>
      <c r="F2575">
        <f t="shared" si="377"/>
        <v>14</v>
      </c>
      <c r="G2575">
        <f t="shared" si="370"/>
        <v>129</v>
      </c>
    </row>
    <row r="2576" spans="1:7" x14ac:dyDescent="0.55000000000000004">
      <c r="A2576">
        <f t="shared" si="376"/>
        <v>17500</v>
      </c>
      <c r="B2576" s="66">
        <v>0</v>
      </c>
      <c r="C2576">
        <f>INDEX('Hex8'!$C$31:$FF$50,F2576,G2576)</f>
        <v>2.1227765941336414</v>
      </c>
      <c r="D2576" s="65">
        <v>1.2674407016180753</v>
      </c>
      <c r="E2576" s="65"/>
      <c r="F2576">
        <f t="shared" si="377"/>
        <v>15</v>
      </c>
      <c r="G2576">
        <f t="shared" si="370"/>
        <v>129</v>
      </c>
    </row>
    <row r="2577" spans="1:7" x14ac:dyDescent="0.55000000000000004">
      <c r="A2577">
        <f t="shared" si="376"/>
        <v>17500</v>
      </c>
      <c r="B2577" s="66">
        <v>0</v>
      </c>
      <c r="C2577">
        <f>INDEX('Hex8'!$C$31:$FF$50,F2577,G2577)</f>
        <v>1.5551284140895141</v>
      </c>
      <c r="D2577" s="65">
        <v>0.89488259004612958</v>
      </c>
      <c r="E2577" s="65"/>
      <c r="F2577">
        <f t="shared" ref="F2577:F2581" si="378">F2576+1</f>
        <v>16</v>
      </c>
      <c r="G2577">
        <f t="shared" si="370"/>
        <v>129</v>
      </c>
    </row>
    <row r="2578" spans="1:7" x14ac:dyDescent="0.55000000000000004">
      <c r="A2578">
        <f t="shared" si="376"/>
        <v>17500</v>
      </c>
      <c r="B2578" s="66">
        <v>0</v>
      </c>
      <c r="C2578">
        <f>INDEX('Hex8'!$C$31:$FF$50,F2578,G2578)</f>
        <v>2.3173865341272428</v>
      </c>
      <c r="D2578" s="65">
        <v>1.2750214292717175</v>
      </c>
      <c r="E2578" s="65"/>
      <c r="F2578">
        <f t="shared" si="378"/>
        <v>17</v>
      </c>
      <c r="G2578">
        <f t="shared" si="370"/>
        <v>129</v>
      </c>
    </row>
    <row r="2579" spans="1:7" x14ac:dyDescent="0.55000000000000004">
      <c r="A2579">
        <f t="shared" si="376"/>
        <v>17500</v>
      </c>
      <c r="B2579" s="66">
        <v>0</v>
      </c>
      <c r="C2579">
        <f>INDEX('Hex8'!$C$31:$FF$50,F2579,G2579)</f>
        <v>2.0108074936480933</v>
      </c>
      <c r="D2579" s="65">
        <v>1.2049060712630628</v>
      </c>
      <c r="E2579" s="65"/>
      <c r="F2579">
        <f t="shared" si="378"/>
        <v>18</v>
      </c>
      <c r="G2579">
        <f t="shared" si="370"/>
        <v>129</v>
      </c>
    </row>
    <row r="2580" spans="1:7" x14ac:dyDescent="0.55000000000000004">
      <c r="A2580">
        <f t="shared" si="376"/>
        <v>17500</v>
      </c>
      <c r="B2580" s="66">
        <v>0</v>
      </c>
      <c r="C2580">
        <f>INDEX('Hex8'!$C$31:$FF$50,F2580,G2580)</f>
        <v>2.2722797407281985</v>
      </c>
      <c r="D2580" s="65">
        <v>1.3242323335278336</v>
      </c>
      <c r="E2580" s="65"/>
      <c r="F2580">
        <f t="shared" si="378"/>
        <v>19</v>
      </c>
      <c r="G2580">
        <f t="shared" si="370"/>
        <v>129</v>
      </c>
    </row>
    <row r="2581" spans="1:7" x14ac:dyDescent="0.55000000000000004">
      <c r="A2581">
        <f t="shared" si="376"/>
        <v>17500</v>
      </c>
      <c r="B2581" s="66">
        <v>0</v>
      </c>
      <c r="C2581">
        <f>INDEX('Hex8'!$C$31:$FF$50,F2581,G2581)</f>
        <v>2.3321336926003911</v>
      </c>
      <c r="D2581" s="65">
        <v>1.3926930675882432</v>
      </c>
      <c r="E2581" s="65"/>
      <c r="F2581">
        <f t="shared" si="378"/>
        <v>20</v>
      </c>
      <c r="G2581">
        <f t="shared" si="370"/>
        <v>129</v>
      </c>
    </row>
    <row r="2582" spans="1:7" x14ac:dyDescent="0.55000000000000004">
      <c r="A2582">
        <f t="shared" si="376"/>
        <v>17500</v>
      </c>
      <c r="B2582" s="66">
        <f>B2562+250</f>
        <v>250</v>
      </c>
      <c r="C2582">
        <f>INDEX('Hex8'!$C$31:$FF$50,F2582,G2582)</f>
        <v>1.7958727291914651</v>
      </c>
      <c r="D2582" s="65">
        <v>1.1947908940445182</v>
      </c>
      <c r="E2582" s="65"/>
      <c r="F2582">
        <v>1</v>
      </c>
      <c r="G2582">
        <f t="shared" si="370"/>
        <v>130</v>
      </c>
    </row>
    <row r="2583" spans="1:7" x14ac:dyDescent="0.55000000000000004">
      <c r="A2583">
        <f t="shared" si="376"/>
        <v>17500</v>
      </c>
      <c r="B2583" s="66">
        <f t="shared" ref="B2583:B2621" si="379">B2563+250</f>
        <v>250</v>
      </c>
      <c r="C2583">
        <f>INDEX('Hex8'!$C$31:$FF$50,F2583,G2583)</f>
        <v>1.6607330715568485</v>
      </c>
      <c r="D2583" s="65">
        <v>1.0562109337529222</v>
      </c>
      <c r="E2583" s="65"/>
      <c r="F2583">
        <f t="shared" ref="F2583:F2596" si="380">F2582+1</f>
        <v>2</v>
      </c>
      <c r="G2583">
        <f t="shared" ref="G2583:G2646" si="381">G2563+1</f>
        <v>130</v>
      </c>
    </row>
    <row r="2584" spans="1:7" x14ac:dyDescent="0.55000000000000004">
      <c r="A2584">
        <f t="shared" si="376"/>
        <v>17500</v>
      </c>
      <c r="B2584" s="66">
        <f t="shared" si="379"/>
        <v>250</v>
      </c>
      <c r="C2584">
        <f>INDEX('Hex8'!$C$31:$FF$50,F2584,G2584)</f>
        <v>1.7235350803596758</v>
      </c>
      <c r="D2584" s="65">
        <v>0.98989625500191891</v>
      </c>
      <c r="E2584" s="65"/>
      <c r="F2584">
        <f t="shared" si="380"/>
        <v>3</v>
      </c>
      <c r="G2584">
        <f t="shared" si="381"/>
        <v>130</v>
      </c>
    </row>
    <row r="2585" spans="1:7" x14ac:dyDescent="0.55000000000000004">
      <c r="A2585">
        <f t="shared" si="376"/>
        <v>17500</v>
      </c>
      <c r="B2585" s="66">
        <f t="shared" si="379"/>
        <v>250</v>
      </c>
      <c r="C2585">
        <f>INDEX('Hex8'!$C$31:$FF$50,F2585,G2585)</f>
        <v>1.4939476458365828</v>
      </c>
      <c r="D2585" s="65">
        <v>1.1808089813367004</v>
      </c>
      <c r="E2585" s="65"/>
      <c r="F2585">
        <f t="shared" si="380"/>
        <v>4</v>
      </c>
      <c r="G2585">
        <f t="shared" si="381"/>
        <v>130</v>
      </c>
    </row>
    <row r="2586" spans="1:7" x14ac:dyDescent="0.55000000000000004">
      <c r="A2586">
        <f t="shared" si="376"/>
        <v>17500</v>
      </c>
      <c r="B2586" s="66">
        <f t="shared" si="379"/>
        <v>250</v>
      </c>
      <c r="C2586">
        <f>INDEX('Hex8'!$C$31:$FF$50,F2586,G2586)</f>
        <v>1.9020626745293501</v>
      </c>
      <c r="D2586" s="65">
        <v>1.0094655229912022</v>
      </c>
      <c r="E2586" s="65"/>
      <c r="F2586">
        <f t="shared" si="380"/>
        <v>5</v>
      </c>
      <c r="G2586">
        <f t="shared" si="381"/>
        <v>130</v>
      </c>
    </row>
    <row r="2587" spans="1:7" x14ac:dyDescent="0.55000000000000004">
      <c r="A2587">
        <f t="shared" si="376"/>
        <v>17500</v>
      </c>
      <c r="B2587" s="66">
        <f t="shared" si="379"/>
        <v>250</v>
      </c>
      <c r="C2587">
        <f>INDEX('Hex8'!$C$31:$FF$50,F2587,G2587)</f>
        <v>2.1064395477144293</v>
      </c>
      <c r="D2587" s="65">
        <v>1.3176631134711994</v>
      </c>
      <c r="E2587" s="65"/>
      <c r="F2587">
        <f t="shared" si="380"/>
        <v>6</v>
      </c>
      <c r="G2587">
        <f t="shared" si="381"/>
        <v>130</v>
      </c>
    </row>
    <row r="2588" spans="1:7" x14ac:dyDescent="0.55000000000000004">
      <c r="A2588">
        <f t="shared" si="376"/>
        <v>17500</v>
      </c>
      <c r="B2588" s="66">
        <f t="shared" si="379"/>
        <v>250</v>
      </c>
      <c r="C2588">
        <f>INDEX('Hex8'!$C$31:$FF$50,F2588,G2588)</f>
        <v>1.9471012404219001</v>
      </c>
      <c r="D2588" s="65">
        <v>1.3556312282870939</v>
      </c>
      <c r="E2588" s="65"/>
      <c r="F2588">
        <f t="shared" si="380"/>
        <v>7</v>
      </c>
      <c r="G2588">
        <f t="shared" si="381"/>
        <v>130</v>
      </c>
    </row>
    <row r="2589" spans="1:7" x14ac:dyDescent="0.55000000000000004">
      <c r="A2589">
        <f t="shared" si="376"/>
        <v>17500</v>
      </c>
      <c r="B2589" s="66">
        <f t="shared" si="379"/>
        <v>250</v>
      </c>
      <c r="C2589">
        <f>INDEX('Hex8'!$C$31:$FF$50,F2589,G2589)</f>
        <v>1.6564408649642997</v>
      </c>
      <c r="D2589" s="65">
        <v>1.0307302267806293</v>
      </c>
      <c r="E2589" s="65"/>
      <c r="F2589">
        <f t="shared" si="380"/>
        <v>8</v>
      </c>
      <c r="G2589">
        <f t="shared" si="381"/>
        <v>130</v>
      </c>
    </row>
    <row r="2590" spans="1:7" x14ac:dyDescent="0.55000000000000004">
      <c r="A2590">
        <f t="shared" si="376"/>
        <v>17500</v>
      </c>
      <c r="B2590" s="66">
        <f t="shared" si="379"/>
        <v>250</v>
      </c>
      <c r="C2590">
        <f>INDEX('Hex8'!$C$31:$FF$50,F2590,G2590)</f>
        <v>1.2620523265968249</v>
      </c>
      <c r="D2590" s="65">
        <v>0.86606314209154855</v>
      </c>
      <c r="E2590" s="65"/>
      <c r="F2590">
        <f t="shared" si="380"/>
        <v>9</v>
      </c>
      <c r="G2590">
        <f t="shared" si="381"/>
        <v>130</v>
      </c>
    </row>
    <row r="2591" spans="1:7" x14ac:dyDescent="0.55000000000000004">
      <c r="A2591">
        <f t="shared" si="376"/>
        <v>17500</v>
      </c>
      <c r="B2591" s="66">
        <f t="shared" si="379"/>
        <v>250</v>
      </c>
      <c r="C2591">
        <f>INDEX('Hex8'!$C$31:$FF$50,F2591,G2591)</f>
        <v>2.2185164569705904</v>
      </c>
      <c r="D2591" s="65">
        <v>1.1675054151057829</v>
      </c>
      <c r="E2591" s="65"/>
      <c r="F2591">
        <f t="shared" si="380"/>
        <v>10</v>
      </c>
      <c r="G2591">
        <f t="shared" si="381"/>
        <v>130</v>
      </c>
    </row>
    <row r="2592" spans="1:7" x14ac:dyDescent="0.55000000000000004">
      <c r="A2592">
        <f t="shared" si="376"/>
        <v>17500</v>
      </c>
      <c r="B2592" s="66">
        <f t="shared" si="379"/>
        <v>250</v>
      </c>
      <c r="C2592">
        <f>INDEX('Hex8'!$C$31:$FF$50,F2592,G2592)</f>
        <v>1.5954931662613439</v>
      </c>
      <c r="D2592" s="65">
        <v>0.95697774563992144</v>
      </c>
      <c r="E2592" s="65"/>
      <c r="F2592">
        <f t="shared" si="380"/>
        <v>11</v>
      </c>
      <c r="G2592">
        <f t="shared" si="381"/>
        <v>130</v>
      </c>
    </row>
    <row r="2593" spans="1:7" x14ac:dyDescent="0.55000000000000004">
      <c r="A2593">
        <f t="shared" si="376"/>
        <v>17500</v>
      </c>
      <c r="B2593" s="66">
        <f t="shared" si="379"/>
        <v>250</v>
      </c>
      <c r="C2593">
        <f>INDEX('Hex8'!$C$31:$FF$50,F2593,G2593)</f>
        <v>2.2845688398035313</v>
      </c>
      <c r="D2593" s="65">
        <v>1.3460641078796829</v>
      </c>
      <c r="E2593" s="65"/>
      <c r="F2593">
        <f t="shared" si="380"/>
        <v>12</v>
      </c>
      <c r="G2593">
        <f t="shared" si="381"/>
        <v>130</v>
      </c>
    </row>
    <row r="2594" spans="1:7" x14ac:dyDescent="0.55000000000000004">
      <c r="A2594">
        <f t="shared" si="376"/>
        <v>17500</v>
      </c>
      <c r="B2594" s="66">
        <f t="shared" si="379"/>
        <v>250</v>
      </c>
      <c r="C2594">
        <f>INDEX('Hex8'!$C$31:$FF$50,F2594,G2594)</f>
        <v>2.1126311919131648</v>
      </c>
      <c r="D2594" s="65">
        <v>1.1672257595055451</v>
      </c>
      <c r="E2594" s="65"/>
      <c r="F2594">
        <f t="shared" si="380"/>
        <v>13</v>
      </c>
      <c r="G2594">
        <f t="shared" si="381"/>
        <v>130</v>
      </c>
    </row>
    <row r="2595" spans="1:7" x14ac:dyDescent="0.55000000000000004">
      <c r="A2595">
        <f t="shared" si="376"/>
        <v>17500</v>
      </c>
      <c r="B2595" s="66">
        <f t="shared" si="379"/>
        <v>250</v>
      </c>
      <c r="C2595">
        <f>INDEX('Hex8'!$C$31:$FF$50,F2595,G2595)</f>
        <v>2.658335302779459</v>
      </c>
      <c r="D2595" s="65">
        <v>1.5949217285186394</v>
      </c>
      <c r="E2595" s="65"/>
      <c r="F2595">
        <f t="shared" si="380"/>
        <v>14</v>
      </c>
      <c r="G2595">
        <f t="shared" si="381"/>
        <v>130</v>
      </c>
    </row>
    <row r="2596" spans="1:7" x14ac:dyDescent="0.55000000000000004">
      <c r="A2596">
        <f t="shared" si="376"/>
        <v>17500</v>
      </c>
      <c r="B2596" s="66">
        <f t="shared" si="379"/>
        <v>250</v>
      </c>
      <c r="C2596">
        <f>INDEX('Hex8'!$C$31:$FF$50,F2596,G2596)</f>
        <v>2.1090877703085873</v>
      </c>
      <c r="D2596" s="65">
        <v>1.2674407016180753</v>
      </c>
      <c r="E2596" s="65"/>
      <c r="F2596">
        <f t="shared" si="380"/>
        <v>15</v>
      </c>
      <c r="G2596">
        <f t="shared" si="381"/>
        <v>130</v>
      </c>
    </row>
    <row r="2597" spans="1:7" x14ac:dyDescent="0.55000000000000004">
      <c r="A2597">
        <f t="shared" si="376"/>
        <v>17500</v>
      </c>
      <c r="B2597" s="66">
        <f t="shared" si="379"/>
        <v>250</v>
      </c>
      <c r="C2597">
        <f>INDEX('Hex8'!$C$31:$FF$50,F2597,G2597)</f>
        <v>1.5456598630590521</v>
      </c>
      <c r="D2597" s="65">
        <v>0.89488259004612958</v>
      </c>
      <c r="E2597" s="65"/>
      <c r="F2597">
        <f t="shared" ref="F2597:F2601" si="382">F2596+1</f>
        <v>16</v>
      </c>
      <c r="G2597">
        <f t="shared" si="381"/>
        <v>130</v>
      </c>
    </row>
    <row r="2598" spans="1:7" x14ac:dyDescent="0.55000000000000004">
      <c r="A2598">
        <f t="shared" si="376"/>
        <v>17500</v>
      </c>
      <c r="B2598" s="66">
        <f t="shared" si="379"/>
        <v>250</v>
      </c>
      <c r="C2598">
        <f>INDEX('Hex8'!$C$31:$FF$50,F2598,G2598)</f>
        <v>2.3021128020363069</v>
      </c>
      <c r="D2598" s="65">
        <v>1.2750214292717175</v>
      </c>
      <c r="E2598" s="65"/>
      <c r="F2598">
        <f t="shared" si="382"/>
        <v>17</v>
      </c>
      <c r="G2598">
        <f t="shared" si="381"/>
        <v>130</v>
      </c>
    </row>
    <row r="2599" spans="1:7" x14ac:dyDescent="0.55000000000000004">
      <c r="A2599">
        <f t="shared" si="376"/>
        <v>17500</v>
      </c>
      <c r="B2599" s="66">
        <f t="shared" si="379"/>
        <v>250</v>
      </c>
      <c r="C2599">
        <f>INDEX('Hex8'!$C$31:$FF$50,F2599,G2599)</f>
        <v>1.998645110904864</v>
      </c>
      <c r="D2599" s="65">
        <v>1.2049060712630628</v>
      </c>
      <c r="E2599" s="65"/>
      <c r="F2599">
        <f t="shared" si="382"/>
        <v>18</v>
      </c>
      <c r="G2599">
        <f t="shared" si="381"/>
        <v>130</v>
      </c>
    </row>
    <row r="2600" spans="1:7" x14ac:dyDescent="0.55000000000000004">
      <c r="A2600">
        <f t="shared" si="376"/>
        <v>17500</v>
      </c>
      <c r="B2600" s="66">
        <f t="shared" si="379"/>
        <v>250</v>
      </c>
      <c r="C2600">
        <f>INDEX('Hex8'!$C$31:$FF$50,F2600,G2600)</f>
        <v>2.2601649934904287</v>
      </c>
      <c r="D2600" s="65">
        <v>1.3242323335278336</v>
      </c>
      <c r="E2600" s="65"/>
      <c r="F2600">
        <f t="shared" si="382"/>
        <v>19</v>
      </c>
      <c r="G2600">
        <f t="shared" si="381"/>
        <v>130</v>
      </c>
    </row>
    <row r="2601" spans="1:7" x14ac:dyDescent="0.55000000000000004">
      <c r="A2601">
        <f t="shared" si="376"/>
        <v>17500</v>
      </c>
      <c r="B2601" s="66">
        <f t="shared" si="379"/>
        <v>250</v>
      </c>
      <c r="C2601">
        <f>INDEX('Hex8'!$C$31:$FF$50,F2601,G2601)</f>
        <v>2.3199150519552774</v>
      </c>
      <c r="D2601" s="65">
        <v>1.3926930675882432</v>
      </c>
      <c r="E2601" s="65"/>
      <c r="F2601">
        <f t="shared" si="382"/>
        <v>20</v>
      </c>
      <c r="G2601">
        <f t="shared" si="381"/>
        <v>130</v>
      </c>
    </row>
    <row r="2602" spans="1:7" x14ac:dyDescent="0.55000000000000004">
      <c r="A2602">
        <f t="shared" si="376"/>
        <v>17500</v>
      </c>
      <c r="B2602" s="66">
        <f t="shared" si="379"/>
        <v>500</v>
      </c>
      <c r="C2602">
        <f>INDEX('Hex8'!$C$31:$FF$50,F2602,G2602)</f>
        <v>1.7714385645481114</v>
      </c>
      <c r="D2602" s="65">
        <v>1.1947908940445182</v>
      </c>
      <c r="E2602" s="65"/>
      <c r="F2602">
        <v>1</v>
      </c>
      <c r="G2602">
        <f t="shared" si="381"/>
        <v>131</v>
      </c>
    </row>
    <row r="2603" spans="1:7" x14ac:dyDescent="0.55000000000000004">
      <c r="A2603">
        <f t="shared" si="376"/>
        <v>17500</v>
      </c>
      <c r="B2603" s="66">
        <f t="shared" si="379"/>
        <v>500</v>
      </c>
      <c r="C2603">
        <f>INDEX('Hex8'!$C$31:$FF$50,F2603,G2603)</f>
        <v>1.6388219492365474</v>
      </c>
      <c r="D2603" s="65">
        <v>1.0562109337529222</v>
      </c>
      <c r="E2603" s="65"/>
      <c r="F2603">
        <f t="shared" ref="F2603:F2616" si="383">F2602+1</f>
        <v>2</v>
      </c>
      <c r="G2603">
        <f t="shared" si="381"/>
        <v>131</v>
      </c>
    </row>
    <row r="2604" spans="1:7" x14ac:dyDescent="0.55000000000000004">
      <c r="A2604">
        <f t="shared" si="376"/>
        <v>17500</v>
      </c>
      <c r="B2604" s="66">
        <f t="shared" si="379"/>
        <v>500</v>
      </c>
      <c r="C2604">
        <f>INDEX('Hex8'!$C$31:$FF$50,F2604,G2604)</f>
        <v>1.700378231039424</v>
      </c>
      <c r="D2604" s="65">
        <v>0.98989625500191891</v>
      </c>
      <c r="E2604" s="65"/>
      <c r="F2604">
        <f t="shared" si="383"/>
        <v>3</v>
      </c>
      <c r="G2604">
        <f t="shared" si="381"/>
        <v>131</v>
      </c>
    </row>
    <row r="2605" spans="1:7" x14ac:dyDescent="0.55000000000000004">
      <c r="A2605">
        <f t="shared" si="376"/>
        <v>17500</v>
      </c>
      <c r="B2605" s="66">
        <f t="shared" si="379"/>
        <v>500</v>
      </c>
      <c r="C2605">
        <f>INDEX('Hex8'!$C$31:$FF$50,F2605,G2605)</f>
        <v>1.4754236246556649</v>
      </c>
      <c r="D2605" s="65">
        <v>1.1808089813367004</v>
      </c>
      <c r="E2605" s="65"/>
      <c r="F2605">
        <f t="shared" si="383"/>
        <v>4</v>
      </c>
      <c r="G2605">
        <f t="shared" si="381"/>
        <v>131</v>
      </c>
    </row>
    <row r="2606" spans="1:7" x14ac:dyDescent="0.55000000000000004">
      <c r="A2606">
        <f t="shared" si="376"/>
        <v>17500</v>
      </c>
      <c r="B2606" s="66">
        <f t="shared" si="379"/>
        <v>500</v>
      </c>
      <c r="C2606">
        <f>INDEX('Hex8'!$C$31:$FF$50,F2606,G2606)</f>
        <v>1.8778216880179524</v>
      </c>
      <c r="D2606" s="65">
        <v>1.0094655229912022</v>
      </c>
      <c r="E2606" s="65"/>
      <c r="F2606">
        <f t="shared" si="383"/>
        <v>5</v>
      </c>
      <c r="G2606">
        <f t="shared" si="381"/>
        <v>131</v>
      </c>
    </row>
    <row r="2607" spans="1:7" x14ac:dyDescent="0.55000000000000004">
      <c r="A2607">
        <f t="shared" si="376"/>
        <v>17500</v>
      </c>
      <c r="B2607" s="66">
        <f t="shared" si="379"/>
        <v>500</v>
      </c>
      <c r="C2607">
        <f>INDEX('Hex8'!$C$31:$FF$50,F2607,G2607)</f>
        <v>2.0825024142849369</v>
      </c>
      <c r="D2607" s="65">
        <v>1.3176631134711994</v>
      </c>
      <c r="E2607" s="65"/>
      <c r="F2607">
        <f t="shared" si="383"/>
        <v>6</v>
      </c>
      <c r="G2607">
        <f t="shared" si="381"/>
        <v>131</v>
      </c>
    </row>
    <row r="2608" spans="1:7" x14ac:dyDescent="0.55000000000000004">
      <c r="A2608">
        <f t="shared" si="376"/>
        <v>17500</v>
      </c>
      <c r="B2608" s="66">
        <f t="shared" si="379"/>
        <v>500</v>
      </c>
      <c r="C2608">
        <f>INDEX('Hex8'!$C$31:$FF$50,F2608,G2608)</f>
        <v>1.922407431307767</v>
      </c>
      <c r="D2608" s="65">
        <v>1.3556312282870939</v>
      </c>
      <c r="E2608" s="65"/>
      <c r="F2608">
        <f t="shared" si="383"/>
        <v>7</v>
      </c>
      <c r="G2608">
        <f t="shared" si="381"/>
        <v>131</v>
      </c>
    </row>
    <row r="2609" spans="1:7" x14ac:dyDescent="0.55000000000000004">
      <c r="A2609">
        <f t="shared" si="376"/>
        <v>17500</v>
      </c>
      <c r="B2609" s="66">
        <f t="shared" si="379"/>
        <v>500</v>
      </c>
      <c r="C2609">
        <f>INDEX('Hex8'!$C$31:$FF$50,F2609,G2609)</f>
        <v>1.6391211321737489</v>
      </c>
      <c r="D2609" s="65">
        <v>1.0307302267806293</v>
      </c>
      <c r="E2609" s="65"/>
      <c r="F2609">
        <f t="shared" si="383"/>
        <v>8</v>
      </c>
      <c r="G2609">
        <f t="shared" si="381"/>
        <v>131</v>
      </c>
    </row>
    <row r="2610" spans="1:7" x14ac:dyDescent="0.55000000000000004">
      <c r="A2610">
        <f t="shared" si="376"/>
        <v>17500</v>
      </c>
      <c r="B2610" s="66">
        <f t="shared" si="379"/>
        <v>500</v>
      </c>
      <c r="C2610">
        <f>INDEX('Hex8'!$C$31:$FF$50,F2610,G2610)</f>
        <v>1.244926729096288</v>
      </c>
      <c r="D2610" s="65">
        <v>0.86606314209154855</v>
      </c>
      <c r="E2610" s="65"/>
      <c r="F2610">
        <f t="shared" si="383"/>
        <v>9</v>
      </c>
      <c r="G2610">
        <f t="shared" si="381"/>
        <v>131</v>
      </c>
    </row>
    <row r="2611" spans="1:7" x14ac:dyDescent="0.55000000000000004">
      <c r="A2611">
        <f t="shared" si="376"/>
        <v>17500</v>
      </c>
      <c r="B2611" s="66">
        <f t="shared" si="379"/>
        <v>500</v>
      </c>
      <c r="C2611">
        <f>INDEX('Hex8'!$C$31:$FF$50,F2611,G2611)</f>
        <v>2.189496747853005</v>
      </c>
      <c r="D2611" s="65">
        <v>1.1675054151057829</v>
      </c>
      <c r="E2611" s="65"/>
      <c r="F2611">
        <f t="shared" si="383"/>
        <v>10</v>
      </c>
      <c r="G2611">
        <f t="shared" si="381"/>
        <v>131</v>
      </c>
    </row>
    <row r="2612" spans="1:7" x14ac:dyDescent="0.55000000000000004">
      <c r="A2612">
        <f t="shared" si="376"/>
        <v>17500</v>
      </c>
      <c r="B2612" s="66">
        <f t="shared" si="379"/>
        <v>500</v>
      </c>
      <c r="C2612">
        <f>INDEX('Hex8'!$C$31:$FF$50,F2612,G2612)</f>
        <v>1.5747598830442084</v>
      </c>
      <c r="D2612" s="65">
        <v>0.95697774563992144</v>
      </c>
      <c r="E2612" s="65"/>
      <c r="F2612">
        <f t="shared" si="383"/>
        <v>11</v>
      </c>
      <c r="G2612">
        <f t="shared" si="381"/>
        <v>131</v>
      </c>
    </row>
    <row r="2613" spans="1:7" x14ac:dyDescent="0.55000000000000004">
      <c r="A2613">
        <f t="shared" si="376"/>
        <v>17500</v>
      </c>
      <c r="B2613" s="66">
        <f t="shared" si="379"/>
        <v>500</v>
      </c>
      <c r="C2613">
        <f>INDEX('Hex8'!$C$31:$FF$50,F2613,G2613)</f>
        <v>2.2561857332413076</v>
      </c>
      <c r="D2613" s="65">
        <v>1.3460641078796829</v>
      </c>
      <c r="E2613" s="65"/>
      <c r="F2613">
        <f t="shared" si="383"/>
        <v>12</v>
      </c>
      <c r="G2613">
        <f t="shared" si="381"/>
        <v>131</v>
      </c>
    </row>
    <row r="2614" spans="1:7" x14ac:dyDescent="0.55000000000000004">
      <c r="A2614">
        <f t="shared" si="376"/>
        <v>17500</v>
      </c>
      <c r="B2614" s="66">
        <f t="shared" si="379"/>
        <v>500</v>
      </c>
      <c r="C2614">
        <f>INDEX('Hex8'!$C$31:$FF$50,F2614,G2614)</f>
        <v>2.0878645500527426</v>
      </c>
      <c r="D2614" s="65">
        <v>1.1672257595055451</v>
      </c>
      <c r="E2614" s="65"/>
      <c r="F2614">
        <f t="shared" si="383"/>
        <v>13</v>
      </c>
      <c r="G2614">
        <f t="shared" si="381"/>
        <v>131</v>
      </c>
    </row>
    <row r="2615" spans="1:7" x14ac:dyDescent="0.55000000000000004">
      <c r="A2615">
        <f t="shared" si="376"/>
        <v>17500</v>
      </c>
      <c r="B2615" s="66">
        <f t="shared" si="379"/>
        <v>500</v>
      </c>
      <c r="C2615">
        <f>INDEX('Hex8'!$C$31:$FF$50,F2615,G2615)</f>
        <v>2.6255119144634711</v>
      </c>
      <c r="D2615" s="65">
        <v>1.5949217285186394</v>
      </c>
      <c r="E2615" s="65"/>
      <c r="F2615">
        <f t="shared" si="383"/>
        <v>14</v>
      </c>
      <c r="G2615">
        <f t="shared" si="381"/>
        <v>131</v>
      </c>
    </row>
    <row r="2616" spans="1:7" x14ac:dyDescent="0.55000000000000004">
      <c r="A2616">
        <f t="shared" si="376"/>
        <v>17500</v>
      </c>
      <c r="B2616" s="66">
        <f t="shared" si="379"/>
        <v>500</v>
      </c>
      <c r="C2616">
        <f>INDEX('Hex8'!$C$31:$FF$50,F2616,G2616)</f>
        <v>2.0812113238370862</v>
      </c>
      <c r="D2616" s="65">
        <v>1.2674407016180753</v>
      </c>
      <c r="E2616" s="65"/>
      <c r="F2616">
        <f t="shared" si="383"/>
        <v>15</v>
      </c>
      <c r="G2616">
        <f t="shared" si="381"/>
        <v>131</v>
      </c>
    </row>
    <row r="2617" spans="1:7" x14ac:dyDescent="0.55000000000000004">
      <c r="A2617">
        <f t="shared" si="376"/>
        <v>17500</v>
      </c>
      <c r="B2617" s="66">
        <f t="shared" si="379"/>
        <v>500</v>
      </c>
      <c r="C2617">
        <f>INDEX('Hex8'!$C$31:$FF$50,F2617,G2617)</f>
        <v>1.5264066040812829</v>
      </c>
      <c r="D2617" s="65">
        <v>0.89488259004612958</v>
      </c>
      <c r="E2617" s="65"/>
      <c r="F2617">
        <f t="shared" ref="F2617:F2621" si="384">F2616+1</f>
        <v>16</v>
      </c>
      <c r="G2617">
        <f t="shared" si="381"/>
        <v>131</v>
      </c>
    </row>
    <row r="2618" spans="1:7" x14ac:dyDescent="0.55000000000000004">
      <c r="A2618">
        <f t="shared" si="376"/>
        <v>17500</v>
      </c>
      <c r="B2618" s="66">
        <f t="shared" si="379"/>
        <v>500</v>
      </c>
      <c r="C2618">
        <f>INDEX('Hex8'!$C$31:$FF$50,F2618,G2618)</f>
        <v>2.2712251591769634</v>
      </c>
      <c r="D2618" s="65">
        <v>1.2750214292717175</v>
      </c>
      <c r="E2618" s="65"/>
      <c r="F2618">
        <f t="shared" si="384"/>
        <v>17</v>
      </c>
      <c r="G2618">
        <f t="shared" si="381"/>
        <v>131</v>
      </c>
    </row>
    <row r="2619" spans="1:7" x14ac:dyDescent="0.55000000000000004">
      <c r="A2619">
        <f t="shared" si="376"/>
        <v>17500</v>
      </c>
      <c r="B2619" s="66">
        <f t="shared" si="379"/>
        <v>500</v>
      </c>
      <c r="C2619">
        <f>INDEX('Hex8'!$C$31:$FF$50,F2619,G2619)</f>
        <v>1.9723350151478671</v>
      </c>
      <c r="D2619" s="65">
        <v>1.2049060712630628</v>
      </c>
      <c r="E2619" s="65"/>
      <c r="F2619">
        <f t="shared" si="384"/>
        <v>18</v>
      </c>
      <c r="G2619">
        <f t="shared" si="381"/>
        <v>131</v>
      </c>
    </row>
    <row r="2620" spans="1:7" x14ac:dyDescent="0.55000000000000004">
      <c r="A2620">
        <f t="shared" si="376"/>
        <v>17500</v>
      </c>
      <c r="B2620" s="66">
        <f t="shared" si="379"/>
        <v>500</v>
      </c>
      <c r="C2620">
        <f>INDEX('Hex8'!$C$31:$FF$50,F2620,G2620)</f>
        <v>2.2327206049288679</v>
      </c>
      <c r="D2620" s="65">
        <v>1.3242323335278336</v>
      </c>
      <c r="E2620" s="65"/>
      <c r="F2620">
        <f t="shared" si="384"/>
        <v>19</v>
      </c>
      <c r="G2620">
        <f t="shared" si="381"/>
        <v>131</v>
      </c>
    </row>
    <row r="2621" spans="1:7" x14ac:dyDescent="0.55000000000000004">
      <c r="A2621">
        <f t="shared" si="376"/>
        <v>17500</v>
      </c>
      <c r="B2621" s="66">
        <f t="shared" si="379"/>
        <v>500</v>
      </c>
      <c r="C2621">
        <f>INDEX('Hex8'!$C$31:$FF$50,F2621,G2621)</f>
        <v>2.2912126217700557</v>
      </c>
      <c r="D2621" s="65">
        <v>1.3926930675882432</v>
      </c>
      <c r="E2621" s="65"/>
      <c r="F2621">
        <f t="shared" si="384"/>
        <v>20</v>
      </c>
      <c r="G2621">
        <f t="shared" si="381"/>
        <v>131</v>
      </c>
    </row>
    <row r="2622" spans="1:7" x14ac:dyDescent="0.55000000000000004">
      <c r="A2622">
        <f t="shared" si="376"/>
        <v>17500</v>
      </c>
      <c r="B2622" s="66">
        <v>665</v>
      </c>
      <c r="C2622">
        <f>INDEX('Hex8'!$C$31:$FF$50,F2622,G2622)</f>
        <v>1.753235692028279</v>
      </c>
      <c r="D2622" s="65">
        <v>1.1947908940445182</v>
      </c>
      <c r="E2622" s="65"/>
      <c r="F2622">
        <v>1</v>
      </c>
      <c r="G2622">
        <f t="shared" si="381"/>
        <v>132</v>
      </c>
    </row>
    <row r="2623" spans="1:7" x14ac:dyDescent="0.55000000000000004">
      <c r="A2623">
        <f t="shared" si="376"/>
        <v>17500</v>
      </c>
      <c r="B2623" s="66">
        <v>665</v>
      </c>
      <c r="C2623">
        <f>INDEX('Hex8'!$C$31:$FF$50,F2623,G2623)</f>
        <v>1.6215527973439159</v>
      </c>
      <c r="D2623" s="65">
        <v>1.0562109337529222</v>
      </c>
      <c r="E2623" s="65"/>
      <c r="F2623">
        <f t="shared" ref="F2623:F2636" si="385">F2622+1</f>
        <v>2</v>
      </c>
      <c r="G2623">
        <f t="shared" si="381"/>
        <v>132</v>
      </c>
    </row>
    <row r="2624" spans="1:7" x14ac:dyDescent="0.55000000000000004">
      <c r="A2624">
        <f t="shared" si="376"/>
        <v>17500</v>
      </c>
      <c r="B2624" s="66">
        <v>665</v>
      </c>
      <c r="C2624">
        <f>INDEX('Hex8'!$C$31:$FF$50,F2624,G2624)</f>
        <v>1.6836748087984195</v>
      </c>
      <c r="D2624" s="65">
        <v>0.98989625500191891</v>
      </c>
      <c r="E2624" s="65"/>
      <c r="F2624">
        <f t="shared" si="385"/>
        <v>3</v>
      </c>
      <c r="G2624">
        <f t="shared" si="381"/>
        <v>132</v>
      </c>
    </row>
    <row r="2625" spans="1:7" x14ac:dyDescent="0.55000000000000004">
      <c r="A2625">
        <f t="shared" si="376"/>
        <v>17500</v>
      </c>
      <c r="B2625" s="66">
        <v>665</v>
      </c>
      <c r="C2625">
        <f>INDEX('Hex8'!$C$31:$FF$50,F2625,G2625)</f>
        <v>1.4611997066933728</v>
      </c>
      <c r="D2625" s="65">
        <v>1.1808089813367004</v>
      </c>
      <c r="E2625" s="65"/>
      <c r="F2625">
        <f t="shared" si="385"/>
        <v>4</v>
      </c>
      <c r="G2625">
        <f t="shared" si="381"/>
        <v>132</v>
      </c>
    </row>
    <row r="2626" spans="1:7" x14ac:dyDescent="0.55000000000000004">
      <c r="A2626">
        <f t="shared" ref="A2626:A2689" si="386">A2306+2500</f>
        <v>17500</v>
      </c>
      <c r="B2626" s="66">
        <v>665</v>
      </c>
      <c r="C2626">
        <f>INDEX('Hex8'!$C$31:$FF$50,F2626,G2626)</f>
        <v>1.8581767848214374</v>
      </c>
      <c r="D2626" s="65">
        <v>1.0094655229912022</v>
      </c>
      <c r="E2626" s="65"/>
      <c r="F2626">
        <f t="shared" si="385"/>
        <v>5</v>
      </c>
      <c r="G2626">
        <f t="shared" si="381"/>
        <v>132</v>
      </c>
    </row>
    <row r="2627" spans="1:7" x14ac:dyDescent="0.55000000000000004">
      <c r="A2627">
        <f t="shared" si="386"/>
        <v>17500</v>
      </c>
      <c r="B2627" s="66">
        <v>665</v>
      </c>
      <c r="C2627">
        <f>INDEX('Hex8'!$C$31:$FF$50,F2627,G2627)</f>
        <v>2.0637509129074818</v>
      </c>
      <c r="D2627" s="65">
        <v>1.3176631134711994</v>
      </c>
      <c r="E2627" s="65"/>
      <c r="F2627">
        <f t="shared" si="385"/>
        <v>6</v>
      </c>
      <c r="G2627">
        <f t="shared" si="381"/>
        <v>132</v>
      </c>
    </row>
    <row r="2628" spans="1:7" x14ac:dyDescent="0.55000000000000004">
      <c r="A2628">
        <f t="shared" si="386"/>
        <v>17500</v>
      </c>
      <c r="B2628" s="66">
        <v>665</v>
      </c>
      <c r="C2628">
        <f>INDEX('Hex8'!$C$31:$FF$50,F2628,G2628)</f>
        <v>1.9038413773101859</v>
      </c>
      <c r="D2628" s="65">
        <v>1.3556312282870939</v>
      </c>
      <c r="E2628" s="65"/>
      <c r="F2628">
        <f t="shared" si="385"/>
        <v>7</v>
      </c>
      <c r="G2628">
        <f t="shared" si="381"/>
        <v>132</v>
      </c>
    </row>
    <row r="2629" spans="1:7" x14ac:dyDescent="0.55000000000000004">
      <c r="A2629">
        <f t="shared" si="386"/>
        <v>17500</v>
      </c>
      <c r="B2629" s="66">
        <v>665</v>
      </c>
      <c r="C2629">
        <f>INDEX('Hex8'!$C$31:$FF$50,F2629,G2629)</f>
        <v>1.6247509586336604</v>
      </c>
      <c r="D2629" s="65">
        <v>1.0307302267806293</v>
      </c>
      <c r="E2629" s="65"/>
      <c r="F2629">
        <f t="shared" si="385"/>
        <v>8</v>
      </c>
      <c r="G2629">
        <f t="shared" si="381"/>
        <v>132</v>
      </c>
    </row>
    <row r="2630" spans="1:7" x14ac:dyDescent="0.55000000000000004">
      <c r="A2630">
        <f t="shared" si="386"/>
        <v>17500</v>
      </c>
      <c r="B2630" s="66">
        <v>665</v>
      </c>
      <c r="C2630">
        <f>INDEX('Hex8'!$C$31:$FF$50,F2630,G2630)</f>
        <v>1.2321733342136412</v>
      </c>
      <c r="D2630" s="65">
        <v>0.86606314209154855</v>
      </c>
      <c r="E2630" s="65"/>
      <c r="F2630">
        <f t="shared" si="385"/>
        <v>9</v>
      </c>
      <c r="G2630">
        <f t="shared" si="381"/>
        <v>132</v>
      </c>
    </row>
    <row r="2631" spans="1:7" x14ac:dyDescent="0.55000000000000004">
      <c r="A2631">
        <f t="shared" si="386"/>
        <v>17500</v>
      </c>
      <c r="B2631" s="66">
        <v>665</v>
      </c>
      <c r="C2631">
        <f>INDEX('Hex8'!$C$31:$FF$50,F2631,G2631)</f>
        <v>2.1674714425546484</v>
      </c>
      <c r="D2631" s="65">
        <v>1.1675054151057829</v>
      </c>
      <c r="E2631" s="65"/>
      <c r="F2631">
        <f t="shared" si="385"/>
        <v>10</v>
      </c>
      <c r="G2631">
        <f t="shared" si="381"/>
        <v>132</v>
      </c>
    </row>
    <row r="2632" spans="1:7" x14ac:dyDescent="0.55000000000000004">
      <c r="A2632">
        <f t="shared" si="386"/>
        <v>17500</v>
      </c>
      <c r="B2632" s="66">
        <v>665</v>
      </c>
      <c r="C2632">
        <f>INDEX('Hex8'!$C$31:$FF$50,F2632,G2632)</f>
        <v>1.5584338987283199</v>
      </c>
      <c r="D2632" s="65">
        <v>0.95697774563992144</v>
      </c>
      <c r="E2632" s="65"/>
      <c r="F2632">
        <f t="shared" si="385"/>
        <v>11</v>
      </c>
      <c r="G2632">
        <f t="shared" si="381"/>
        <v>132</v>
      </c>
    </row>
    <row r="2633" spans="1:7" x14ac:dyDescent="0.55000000000000004">
      <c r="A2633">
        <f t="shared" si="386"/>
        <v>17500</v>
      </c>
      <c r="B2633" s="66">
        <v>665</v>
      </c>
      <c r="C2633">
        <f>INDEX('Hex8'!$C$31:$FF$50,F2633,G2633)</f>
        <v>2.234015424415762</v>
      </c>
      <c r="D2633" s="65">
        <v>1.3460641078796829</v>
      </c>
      <c r="E2633" s="65"/>
      <c r="F2633">
        <f t="shared" si="385"/>
        <v>12</v>
      </c>
      <c r="G2633">
        <f t="shared" si="381"/>
        <v>132</v>
      </c>
    </row>
    <row r="2634" spans="1:7" x14ac:dyDescent="0.55000000000000004">
      <c r="A2634">
        <f t="shared" si="386"/>
        <v>17500</v>
      </c>
      <c r="B2634" s="66">
        <v>665</v>
      </c>
      <c r="C2634">
        <f>INDEX('Hex8'!$C$31:$FF$50,F2634,G2634)</f>
        <v>2.0685292623519991</v>
      </c>
      <c r="D2634" s="65">
        <v>1.1672257595055451</v>
      </c>
      <c r="E2634" s="65"/>
      <c r="F2634">
        <f t="shared" si="385"/>
        <v>13</v>
      </c>
      <c r="G2634">
        <f t="shared" si="381"/>
        <v>132</v>
      </c>
    </row>
    <row r="2635" spans="1:7" x14ac:dyDescent="0.55000000000000004">
      <c r="A2635">
        <f t="shared" si="386"/>
        <v>17500</v>
      </c>
      <c r="B2635" s="66">
        <v>665</v>
      </c>
      <c r="C2635">
        <f>INDEX('Hex8'!$C$31:$FF$50,F2635,G2635)</f>
        <v>2.5996940079870803</v>
      </c>
      <c r="D2635" s="65">
        <v>1.5949217285186394</v>
      </c>
      <c r="E2635" s="65"/>
      <c r="F2635">
        <f t="shared" si="385"/>
        <v>14</v>
      </c>
      <c r="G2635">
        <f t="shared" si="381"/>
        <v>132</v>
      </c>
    </row>
    <row r="2636" spans="1:7" x14ac:dyDescent="0.55000000000000004">
      <c r="A2636">
        <f t="shared" si="386"/>
        <v>17500</v>
      </c>
      <c r="B2636" s="66">
        <v>665</v>
      </c>
      <c r="C2636">
        <f>INDEX('Hex8'!$C$31:$FF$50,F2636,G2636)</f>
        <v>2.0591522347756821</v>
      </c>
      <c r="D2636" s="65">
        <v>1.2674407016180753</v>
      </c>
      <c r="E2636" s="65"/>
      <c r="F2636">
        <f t="shared" si="385"/>
        <v>15</v>
      </c>
      <c r="G2636">
        <f t="shared" si="381"/>
        <v>132</v>
      </c>
    </row>
    <row r="2637" spans="1:7" x14ac:dyDescent="0.55000000000000004">
      <c r="A2637">
        <f t="shared" si="386"/>
        <v>17500</v>
      </c>
      <c r="B2637" s="66">
        <v>665</v>
      </c>
      <c r="C2637">
        <f>INDEX('Hex8'!$C$31:$FF$50,F2637,G2637)</f>
        <v>1.5111980942732217</v>
      </c>
      <c r="D2637" s="65">
        <v>0.89488259004612958</v>
      </c>
      <c r="E2637" s="65"/>
      <c r="F2637">
        <f t="shared" ref="F2637:F2641" si="387">F2636+1</f>
        <v>16</v>
      </c>
      <c r="G2637">
        <f t="shared" si="381"/>
        <v>132</v>
      </c>
    </row>
    <row r="2638" spans="1:7" x14ac:dyDescent="0.55000000000000004">
      <c r="A2638">
        <f t="shared" si="386"/>
        <v>17500</v>
      </c>
      <c r="B2638" s="66">
        <v>665</v>
      </c>
      <c r="C2638">
        <f>INDEX('Hex8'!$C$31:$FF$50,F2638,G2638)</f>
        <v>2.2472617628271601</v>
      </c>
      <c r="D2638" s="65">
        <v>1.2750214292717175</v>
      </c>
      <c r="E2638" s="65"/>
      <c r="F2638">
        <f t="shared" si="387"/>
        <v>17</v>
      </c>
      <c r="G2638">
        <f t="shared" si="381"/>
        <v>132</v>
      </c>
    </row>
    <row r="2639" spans="1:7" x14ac:dyDescent="0.55000000000000004">
      <c r="A2639">
        <f t="shared" si="386"/>
        <v>17500</v>
      </c>
      <c r="B2639" s="66">
        <v>665</v>
      </c>
      <c r="C2639">
        <f>INDEX('Hex8'!$C$31:$FF$50,F2639,G2639)</f>
        <v>1.9509842697712085</v>
      </c>
      <c r="D2639" s="65">
        <v>1.2049060712630628</v>
      </c>
      <c r="E2639" s="65"/>
      <c r="F2639">
        <f t="shared" si="387"/>
        <v>18</v>
      </c>
      <c r="G2639">
        <f t="shared" si="381"/>
        <v>132</v>
      </c>
    </row>
    <row r="2640" spans="1:7" x14ac:dyDescent="0.55000000000000004">
      <c r="A2640">
        <f t="shared" si="386"/>
        <v>17500</v>
      </c>
      <c r="B2640" s="66">
        <v>665</v>
      </c>
      <c r="C2640">
        <f>INDEX('Hex8'!$C$31:$FF$50,F2640,G2640)</f>
        <v>2.2101708228504782</v>
      </c>
      <c r="D2640" s="65">
        <v>1.3242323335278336</v>
      </c>
      <c r="E2640" s="65"/>
      <c r="F2640">
        <f t="shared" si="387"/>
        <v>19</v>
      </c>
      <c r="G2640">
        <f t="shared" si="381"/>
        <v>132</v>
      </c>
    </row>
    <row r="2641" spans="1:7" x14ac:dyDescent="0.55000000000000004">
      <c r="A2641">
        <f t="shared" si="386"/>
        <v>17500</v>
      </c>
      <c r="B2641" s="66">
        <v>665</v>
      </c>
      <c r="C2641">
        <f>INDEX('Hex8'!$C$31:$FF$50,F2641,G2641)</f>
        <v>2.2693929095297012</v>
      </c>
      <c r="D2641" s="65">
        <v>1.3926930675882432</v>
      </c>
      <c r="E2641" s="65"/>
      <c r="F2641">
        <f t="shared" si="387"/>
        <v>20</v>
      </c>
      <c r="G2641">
        <f t="shared" si="381"/>
        <v>132</v>
      </c>
    </row>
    <row r="2642" spans="1:7" x14ac:dyDescent="0.55000000000000004">
      <c r="A2642">
        <f t="shared" si="386"/>
        <v>17500</v>
      </c>
      <c r="B2642" s="66">
        <v>750</v>
      </c>
      <c r="C2642">
        <f>INDEX('Hex8'!$C$31:$FF$50,F2642,G2642)</f>
        <v>1.7426921216153373</v>
      </c>
      <c r="D2642" s="65">
        <v>1.1947908940445182</v>
      </c>
      <c r="E2642" s="65"/>
      <c r="F2642">
        <v>1</v>
      </c>
      <c r="G2642">
        <f t="shared" si="381"/>
        <v>133</v>
      </c>
    </row>
    <row r="2643" spans="1:7" x14ac:dyDescent="0.55000000000000004">
      <c r="A2643">
        <f t="shared" si="386"/>
        <v>17500</v>
      </c>
      <c r="B2643" s="66">
        <v>750</v>
      </c>
      <c r="C2643">
        <f>INDEX('Hex8'!$C$31:$FF$50,F2643,G2643)</f>
        <v>1.6118778663510898</v>
      </c>
      <c r="D2643" s="65">
        <v>1.0562109337529222</v>
      </c>
      <c r="E2643" s="65"/>
      <c r="F2643">
        <f t="shared" ref="F2643:F2656" si="388">F2642+1</f>
        <v>2</v>
      </c>
      <c r="G2643">
        <f t="shared" si="381"/>
        <v>133</v>
      </c>
    </row>
    <row r="2644" spans="1:7" x14ac:dyDescent="0.55000000000000004">
      <c r="A2644">
        <f t="shared" si="386"/>
        <v>17500</v>
      </c>
      <c r="B2644" s="66">
        <v>750</v>
      </c>
      <c r="C2644">
        <f>INDEX('Hex8'!$C$31:$FF$50,F2644,G2644)</f>
        <v>1.6738463512196868</v>
      </c>
      <c r="D2644" s="65">
        <v>0.98989625500191891</v>
      </c>
      <c r="E2644" s="65"/>
      <c r="F2644">
        <f t="shared" si="388"/>
        <v>3</v>
      </c>
      <c r="G2644">
        <f t="shared" si="381"/>
        <v>133</v>
      </c>
    </row>
    <row r="2645" spans="1:7" x14ac:dyDescent="0.55000000000000004">
      <c r="A2645">
        <f t="shared" si="386"/>
        <v>17500</v>
      </c>
      <c r="B2645" s="66">
        <v>750</v>
      </c>
      <c r="C2645">
        <f>INDEX('Hex8'!$C$31:$FF$50,F2645,G2645)</f>
        <v>1.4526234708054198</v>
      </c>
      <c r="D2645" s="65">
        <v>1.1808089813367004</v>
      </c>
      <c r="E2645" s="65"/>
      <c r="F2645">
        <f t="shared" si="388"/>
        <v>4</v>
      </c>
      <c r="G2645">
        <f t="shared" si="381"/>
        <v>133</v>
      </c>
    </row>
    <row r="2646" spans="1:7" x14ac:dyDescent="0.55000000000000004">
      <c r="A2646">
        <f t="shared" si="386"/>
        <v>17500</v>
      </c>
      <c r="B2646" s="66">
        <v>750</v>
      </c>
      <c r="C2646">
        <f>INDEX('Hex8'!$C$31:$FF$50,F2646,G2646)</f>
        <v>1.8467959752494461</v>
      </c>
      <c r="D2646" s="65">
        <v>1.0094655229912022</v>
      </c>
      <c r="E2646" s="65"/>
      <c r="F2646">
        <f t="shared" si="388"/>
        <v>5</v>
      </c>
      <c r="G2646">
        <f t="shared" si="381"/>
        <v>133</v>
      </c>
    </row>
    <row r="2647" spans="1:7" x14ac:dyDescent="0.55000000000000004">
      <c r="A2647">
        <f t="shared" si="386"/>
        <v>17500</v>
      </c>
      <c r="B2647" s="66">
        <v>750</v>
      </c>
      <c r="C2647">
        <f>INDEX('Hex8'!$C$31:$FF$50,F2647,G2647)</f>
        <v>2.0528754031325578</v>
      </c>
      <c r="D2647" s="65">
        <v>1.3176631134711994</v>
      </c>
      <c r="E2647" s="65"/>
      <c r="F2647">
        <f t="shared" si="388"/>
        <v>6</v>
      </c>
      <c r="G2647">
        <f t="shared" ref="G2647:G2710" si="389">G2627+1</f>
        <v>133</v>
      </c>
    </row>
    <row r="2648" spans="1:7" x14ac:dyDescent="0.55000000000000004">
      <c r="A2648">
        <f t="shared" si="386"/>
        <v>17500</v>
      </c>
      <c r="B2648" s="66">
        <v>750</v>
      </c>
      <c r="C2648">
        <f>INDEX('Hex8'!$C$31:$FF$50,F2648,G2648)</f>
        <v>1.8930542190999153</v>
      </c>
      <c r="D2648" s="65">
        <v>1.3556312282870939</v>
      </c>
      <c r="E2648" s="65"/>
      <c r="F2648">
        <f t="shared" si="388"/>
        <v>7</v>
      </c>
      <c r="G2648">
        <f t="shared" si="389"/>
        <v>133</v>
      </c>
    </row>
    <row r="2649" spans="1:7" x14ac:dyDescent="0.55000000000000004">
      <c r="A2649">
        <f t="shared" si="386"/>
        <v>17500</v>
      </c>
      <c r="B2649" s="66">
        <v>750</v>
      </c>
      <c r="C2649">
        <f>INDEX('Hex8'!$C$31:$FF$50,F2649,G2649)</f>
        <v>1.6162523383529979</v>
      </c>
      <c r="D2649" s="65">
        <v>1.0307302267806293</v>
      </c>
      <c r="E2649" s="65"/>
      <c r="F2649">
        <f t="shared" si="388"/>
        <v>8</v>
      </c>
      <c r="G2649">
        <f t="shared" si="389"/>
        <v>133</v>
      </c>
    </row>
    <row r="2650" spans="1:7" x14ac:dyDescent="0.55000000000000004">
      <c r="A2650">
        <f t="shared" si="386"/>
        <v>17500</v>
      </c>
      <c r="B2650" s="66">
        <v>750</v>
      </c>
      <c r="C2650">
        <f>INDEX('Hex8'!$C$31:$FF$50,F2650,G2650)</f>
        <v>1.2244166116117663</v>
      </c>
      <c r="D2650" s="65">
        <v>0.86606314209154855</v>
      </c>
      <c r="E2650" s="65"/>
      <c r="F2650">
        <f t="shared" si="388"/>
        <v>9</v>
      </c>
      <c r="G2650">
        <f t="shared" si="389"/>
        <v>133</v>
      </c>
    </row>
    <row r="2651" spans="1:7" x14ac:dyDescent="0.55000000000000004">
      <c r="A2651">
        <f t="shared" si="386"/>
        <v>17500</v>
      </c>
      <c r="B2651" s="66">
        <v>750</v>
      </c>
      <c r="C2651">
        <f>INDEX('Hex8'!$C$31:$FF$50,F2651,G2651)</f>
        <v>2.1552271879122578</v>
      </c>
      <c r="D2651" s="65">
        <v>1.1675054151057829</v>
      </c>
      <c r="E2651" s="65"/>
      <c r="F2651">
        <f t="shared" si="388"/>
        <v>10</v>
      </c>
      <c r="G2651">
        <f t="shared" si="389"/>
        <v>133</v>
      </c>
    </row>
    <row r="2652" spans="1:7" x14ac:dyDescent="0.55000000000000004">
      <c r="A2652">
        <f t="shared" si="386"/>
        <v>17500</v>
      </c>
      <c r="B2652" s="66">
        <v>750</v>
      </c>
      <c r="C2652">
        <f>INDEX('Hex8'!$C$31:$FF$50,F2652,G2652)</f>
        <v>1.5490408256479131</v>
      </c>
      <c r="D2652" s="65">
        <v>0.95697774563992144</v>
      </c>
      <c r="E2652" s="65"/>
      <c r="F2652">
        <f t="shared" si="388"/>
        <v>11</v>
      </c>
      <c r="G2652">
        <f t="shared" si="389"/>
        <v>133</v>
      </c>
    </row>
    <row r="2653" spans="1:7" x14ac:dyDescent="0.55000000000000004">
      <c r="A2653">
        <f t="shared" si="386"/>
        <v>17500</v>
      </c>
      <c r="B2653" s="66">
        <v>750</v>
      </c>
      <c r="C2653">
        <f>INDEX('Hex8'!$C$31:$FF$50,F2653,G2653)</f>
        <v>2.220884381266405</v>
      </c>
      <c r="D2653" s="65">
        <v>1.3460641078796829</v>
      </c>
      <c r="E2653" s="65"/>
      <c r="F2653">
        <f t="shared" si="388"/>
        <v>12</v>
      </c>
      <c r="G2653">
        <f t="shared" si="389"/>
        <v>133</v>
      </c>
    </row>
    <row r="2654" spans="1:7" x14ac:dyDescent="0.55000000000000004">
      <c r="A2654">
        <f t="shared" si="386"/>
        <v>17500</v>
      </c>
      <c r="B2654" s="66">
        <v>750</v>
      </c>
      <c r="C2654">
        <f>INDEX('Hex8'!$C$31:$FF$50,F2654,G2654)</f>
        <v>2.0567169846167848</v>
      </c>
      <c r="D2654" s="65">
        <v>1.1672257595055451</v>
      </c>
      <c r="E2654" s="65"/>
      <c r="F2654">
        <f t="shared" si="388"/>
        <v>13</v>
      </c>
      <c r="G2654">
        <f t="shared" si="389"/>
        <v>133</v>
      </c>
    </row>
    <row r="2655" spans="1:7" x14ac:dyDescent="0.55000000000000004">
      <c r="A2655">
        <f t="shared" si="386"/>
        <v>17500</v>
      </c>
      <c r="B2655" s="66">
        <v>750</v>
      </c>
      <c r="C2655">
        <f>INDEX('Hex8'!$C$31:$FF$50,F2655,G2655)</f>
        <v>2.5847016925525268</v>
      </c>
      <c r="D2655" s="65">
        <v>1.5949217285186394</v>
      </c>
      <c r="E2655" s="65"/>
      <c r="F2655">
        <f t="shared" si="388"/>
        <v>14</v>
      </c>
      <c r="G2655">
        <f t="shared" si="389"/>
        <v>133</v>
      </c>
    </row>
    <row r="2656" spans="1:7" x14ac:dyDescent="0.55000000000000004">
      <c r="A2656">
        <f t="shared" si="386"/>
        <v>17500</v>
      </c>
      <c r="B2656" s="66">
        <v>750</v>
      </c>
      <c r="C2656">
        <f>INDEX('Hex8'!$C$31:$FF$50,F2656,G2656)</f>
        <v>2.04635955202725</v>
      </c>
      <c r="D2656" s="65">
        <v>1.2674407016180753</v>
      </c>
      <c r="E2656" s="65"/>
      <c r="F2656">
        <f t="shared" si="388"/>
        <v>15</v>
      </c>
      <c r="G2656">
        <f t="shared" si="389"/>
        <v>133</v>
      </c>
    </row>
    <row r="2657" spans="1:7" x14ac:dyDescent="0.55000000000000004">
      <c r="A2657">
        <f t="shared" si="386"/>
        <v>17500</v>
      </c>
      <c r="B2657" s="66">
        <v>750</v>
      </c>
      <c r="C2657">
        <f>INDEX('Hex8'!$C$31:$FF$50,F2657,G2657)</f>
        <v>1.5024832473317402</v>
      </c>
      <c r="D2657" s="65">
        <v>0.89488259004612958</v>
      </c>
      <c r="E2657" s="65"/>
      <c r="F2657">
        <f t="shared" ref="F2657:F2661" si="390">F2656+1</f>
        <v>16</v>
      </c>
      <c r="G2657">
        <f t="shared" si="389"/>
        <v>133</v>
      </c>
    </row>
    <row r="2658" spans="1:7" x14ac:dyDescent="0.55000000000000004">
      <c r="A2658">
        <f t="shared" si="386"/>
        <v>17500</v>
      </c>
      <c r="B2658" s="66">
        <v>750</v>
      </c>
      <c r="C2658">
        <f>INDEX('Hex8'!$C$31:$FF$50,F2658,G2658)</f>
        <v>2.2335002037837426</v>
      </c>
      <c r="D2658" s="65">
        <v>1.2750214292717175</v>
      </c>
      <c r="E2658" s="65"/>
      <c r="F2658">
        <f t="shared" si="390"/>
        <v>17</v>
      </c>
      <c r="G2658">
        <f t="shared" si="389"/>
        <v>133</v>
      </c>
    </row>
    <row r="2659" spans="1:7" x14ac:dyDescent="0.55000000000000004">
      <c r="A2659">
        <f t="shared" si="386"/>
        <v>17500</v>
      </c>
      <c r="B2659" s="66">
        <v>750</v>
      </c>
      <c r="C2659">
        <f>INDEX('Hex8'!$C$31:$FF$50,F2659,G2659)</f>
        <v>1.9383759282274675</v>
      </c>
      <c r="D2659" s="65">
        <v>1.2049060712630628</v>
      </c>
      <c r="E2659" s="65"/>
      <c r="F2659">
        <f t="shared" si="390"/>
        <v>18</v>
      </c>
      <c r="G2659">
        <f t="shared" si="389"/>
        <v>133</v>
      </c>
    </row>
    <row r="2660" spans="1:7" x14ac:dyDescent="0.55000000000000004">
      <c r="A2660">
        <f t="shared" si="386"/>
        <v>17500</v>
      </c>
      <c r="B2660" s="66">
        <v>750</v>
      </c>
      <c r="C2660">
        <f>INDEX('Hex8'!$C$31:$FF$50,F2660,G2660)</f>
        <v>2.1970696403286309</v>
      </c>
      <c r="D2660" s="65">
        <v>1.3242323335278336</v>
      </c>
      <c r="E2660" s="65"/>
      <c r="F2660">
        <f t="shared" si="390"/>
        <v>19</v>
      </c>
      <c r="G2660">
        <f t="shared" si="389"/>
        <v>133</v>
      </c>
    </row>
    <row r="2661" spans="1:7" x14ac:dyDescent="0.55000000000000004">
      <c r="A2661">
        <f t="shared" si="386"/>
        <v>17500</v>
      </c>
      <c r="B2661" s="66">
        <v>750</v>
      </c>
      <c r="C2661">
        <f>INDEX('Hex8'!$C$31:$FF$50,F2661,G2661)</f>
        <v>2.25604789325399</v>
      </c>
      <c r="D2661" s="65">
        <v>1.3926930675882432</v>
      </c>
      <c r="E2661" s="65"/>
      <c r="F2661">
        <f t="shared" si="390"/>
        <v>20</v>
      </c>
      <c r="G2661">
        <f t="shared" si="389"/>
        <v>133</v>
      </c>
    </row>
    <row r="2662" spans="1:7" x14ac:dyDescent="0.55000000000000004">
      <c r="A2662">
        <f t="shared" si="386"/>
        <v>17500</v>
      </c>
      <c r="B2662" s="66">
        <f>B2642+250</f>
        <v>1000</v>
      </c>
      <c r="C2662">
        <f>INDEX('Hex8'!$C$31:$FF$50,F2662,G2662)</f>
        <v>1.6922589525347524</v>
      </c>
      <c r="D2662" s="65">
        <v>1.1947908940445182</v>
      </c>
      <c r="E2662" s="65"/>
      <c r="F2662">
        <v>1</v>
      </c>
      <c r="G2662">
        <f t="shared" si="389"/>
        <v>134</v>
      </c>
    </row>
    <row r="2663" spans="1:7" x14ac:dyDescent="0.55000000000000004">
      <c r="A2663">
        <f t="shared" si="386"/>
        <v>17500</v>
      </c>
      <c r="B2663" s="66">
        <f t="shared" ref="B2663:B2681" si="391">B2643+250</f>
        <v>1000</v>
      </c>
      <c r="C2663">
        <f>INDEX('Hex8'!$C$31:$FF$50,F2663,G2663)</f>
        <v>1.558995369477405</v>
      </c>
      <c r="D2663" s="65">
        <v>1.0562109337529222</v>
      </c>
      <c r="E2663" s="65"/>
      <c r="F2663">
        <f t="shared" ref="F2663:F2676" si="392">F2662+1</f>
        <v>2</v>
      </c>
      <c r="G2663">
        <f t="shared" si="389"/>
        <v>134</v>
      </c>
    </row>
    <row r="2664" spans="1:7" x14ac:dyDescent="0.55000000000000004">
      <c r="A2664">
        <f t="shared" si="386"/>
        <v>17500</v>
      </c>
      <c r="B2664" s="66">
        <f t="shared" si="391"/>
        <v>1000</v>
      </c>
      <c r="C2664">
        <f>INDEX('Hex8'!$C$31:$FF$50,F2664,G2664)</f>
        <v>1.622883510957595</v>
      </c>
      <c r="D2664" s="65">
        <v>0.98989625500191891</v>
      </c>
      <c r="E2664" s="65"/>
      <c r="F2664">
        <f t="shared" si="392"/>
        <v>3</v>
      </c>
      <c r="G2664">
        <f t="shared" si="389"/>
        <v>134</v>
      </c>
    </row>
    <row r="2665" spans="1:7" x14ac:dyDescent="0.55000000000000004">
      <c r="A2665">
        <f t="shared" si="386"/>
        <v>17500</v>
      </c>
      <c r="B2665" s="66">
        <f t="shared" si="391"/>
        <v>1000</v>
      </c>
      <c r="C2665">
        <f>INDEX('Hex8'!$C$31:$FF$50,F2665,G2665)</f>
        <v>1.4132188690320202</v>
      </c>
      <c r="D2665" s="65">
        <v>1.1808089813367004</v>
      </c>
      <c r="E2665" s="65"/>
      <c r="F2665">
        <f t="shared" si="392"/>
        <v>4</v>
      </c>
      <c r="G2665">
        <f t="shared" si="389"/>
        <v>134</v>
      </c>
    </row>
    <row r="2666" spans="1:7" x14ac:dyDescent="0.55000000000000004">
      <c r="A2666">
        <f t="shared" si="386"/>
        <v>17500</v>
      </c>
      <c r="B2666" s="66">
        <f t="shared" si="391"/>
        <v>1000</v>
      </c>
      <c r="C2666">
        <f>INDEX('Hex8'!$C$31:$FF$50,F2666,G2666)</f>
        <v>1.7838377779816514</v>
      </c>
      <c r="D2666" s="65">
        <v>1.0094655229912022</v>
      </c>
      <c r="E2666" s="65"/>
      <c r="F2666">
        <f t="shared" si="392"/>
        <v>5</v>
      </c>
      <c r="G2666">
        <f t="shared" si="389"/>
        <v>134</v>
      </c>
    </row>
    <row r="2667" spans="1:7" x14ac:dyDescent="0.55000000000000004">
      <c r="A2667">
        <f t="shared" si="386"/>
        <v>17500</v>
      </c>
      <c r="B2667" s="66">
        <f t="shared" si="391"/>
        <v>1000</v>
      </c>
      <c r="C2667">
        <f>INDEX('Hex8'!$C$31:$FF$50,F2667,G2667)</f>
        <v>2.0001287850477882</v>
      </c>
      <c r="D2667" s="65">
        <v>1.3176631134711994</v>
      </c>
      <c r="E2667" s="65"/>
      <c r="F2667">
        <f t="shared" si="392"/>
        <v>6</v>
      </c>
      <c r="G2667">
        <f t="shared" si="389"/>
        <v>134</v>
      </c>
    </row>
    <row r="2668" spans="1:7" x14ac:dyDescent="0.55000000000000004">
      <c r="A2668">
        <f t="shared" si="386"/>
        <v>17500</v>
      </c>
      <c r="B2668" s="66">
        <f t="shared" si="391"/>
        <v>1000</v>
      </c>
      <c r="C2668">
        <f>INDEX('Hex8'!$C$31:$FF$50,F2668,G2668)</f>
        <v>1.8395907485999123</v>
      </c>
      <c r="D2668" s="65">
        <v>1.3556312282870939</v>
      </c>
      <c r="E2668" s="65"/>
      <c r="F2668">
        <f t="shared" si="392"/>
        <v>7</v>
      </c>
      <c r="G2668">
        <f t="shared" si="389"/>
        <v>134</v>
      </c>
    </row>
    <row r="2669" spans="1:7" x14ac:dyDescent="0.55000000000000004">
      <c r="A2669">
        <f t="shared" si="386"/>
        <v>17500</v>
      </c>
      <c r="B2669" s="66">
        <f t="shared" si="391"/>
        <v>1000</v>
      </c>
      <c r="C2669">
        <f>INDEX('Hex8'!$C$31:$FF$50,F2669,G2669)</f>
        <v>1.5700291179513381</v>
      </c>
      <c r="D2669" s="65">
        <v>1.0307302267806293</v>
      </c>
      <c r="E2669" s="65"/>
      <c r="F2669">
        <f t="shared" si="392"/>
        <v>8</v>
      </c>
      <c r="G2669">
        <f t="shared" si="389"/>
        <v>134</v>
      </c>
    </row>
    <row r="2670" spans="1:7" x14ac:dyDescent="0.55000000000000004">
      <c r="A2670">
        <f t="shared" si="386"/>
        <v>17500</v>
      </c>
      <c r="B2670" s="66">
        <f t="shared" si="391"/>
        <v>1000</v>
      </c>
      <c r="C2670">
        <f>INDEX('Hex8'!$C$31:$FF$50,F2670,G2670)</f>
        <v>1.1880680932537999</v>
      </c>
      <c r="D2670" s="65">
        <v>0.86606314209154855</v>
      </c>
      <c r="E2670" s="65"/>
      <c r="F2670">
        <f t="shared" si="392"/>
        <v>9</v>
      </c>
      <c r="G2670">
        <f t="shared" si="389"/>
        <v>134</v>
      </c>
    </row>
    <row r="2671" spans="1:7" x14ac:dyDescent="0.55000000000000004">
      <c r="A2671">
        <f t="shared" si="386"/>
        <v>17500</v>
      </c>
      <c r="B2671" s="66">
        <f t="shared" si="391"/>
        <v>1000</v>
      </c>
      <c r="C2671">
        <f>INDEX('Hex8'!$C$31:$FF$50,F2671,G2671)</f>
        <v>2.0799815025818491</v>
      </c>
      <c r="D2671" s="65">
        <v>1.1675054151057829</v>
      </c>
      <c r="E2671" s="65"/>
      <c r="F2671">
        <f t="shared" si="392"/>
        <v>10</v>
      </c>
      <c r="G2671">
        <f t="shared" si="389"/>
        <v>134</v>
      </c>
    </row>
    <row r="2672" spans="1:7" x14ac:dyDescent="0.55000000000000004">
      <c r="A2672">
        <f t="shared" si="386"/>
        <v>17500</v>
      </c>
      <c r="B2672" s="66">
        <f t="shared" si="391"/>
        <v>1000</v>
      </c>
      <c r="C2672">
        <f>INDEX('Hex8'!$C$31:$FF$50,F2672,G2672)</f>
        <v>1.4908226323830369</v>
      </c>
      <c r="D2672" s="65">
        <v>0.95697774563992144</v>
      </c>
      <c r="E2672" s="65"/>
      <c r="F2672">
        <f t="shared" si="392"/>
        <v>11</v>
      </c>
      <c r="G2672">
        <f t="shared" si="389"/>
        <v>134</v>
      </c>
    </row>
    <row r="2673" spans="1:7" x14ac:dyDescent="0.55000000000000004">
      <c r="A2673">
        <f t="shared" si="386"/>
        <v>17500</v>
      </c>
      <c r="B2673" s="66">
        <f t="shared" si="391"/>
        <v>1000</v>
      </c>
      <c r="C2673">
        <f>INDEX('Hex8'!$C$31:$FF$50,F2673,G2673)</f>
        <v>2.1435975594721746</v>
      </c>
      <c r="D2673" s="65">
        <v>1.3460641078796829</v>
      </c>
      <c r="E2673" s="65"/>
      <c r="F2673">
        <f t="shared" si="392"/>
        <v>12</v>
      </c>
      <c r="G2673">
        <f t="shared" si="389"/>
        <v>134</v>
      </c>
    </row>
    <row r="2674" spans="1:7" x14ac:dyDescent="0.55000000000000004">
      <c r="A2674">
        <f t="shared" si="386"/>
        <v>17500</v>
      </c>
      <c r="B2674" s="66">
        <f t="shared" si="391"/>
        <v>1000</v>
      </c>
      <c r="C2674">
        <f>INDEX('Hex8'!$C$31:$FF$50,F2674,G2674)</f>
        <v>1.9894932629200008</v>
      </c>
      <c r="D2674" s="65">
        <v>1.1672257595055451</v>
      </c>
      <c r="E2674" s="65"/>
      <c r="F2674">
        <f t="shared" si="392"/>
        <v>13</v>
      </c>
      <c r="G2674">
        <f t="shared" si="389"/>
        <v>134</v>
      </c>
    </row>
    <row r="2675" spans="1:7" x14ac:dyDescent="0.55000000000000004">
      <c r="A2675">
        <f t="shared" si="386"/>
        <v>17500</v>
      </c>
      <c r="B2675" s="66">
        <f t="shared" si="391"/>
        <v>1000</v>
      </c>
      <c r="C2675">
        <f>INDEX('Hex8'!$C$31:$FF$50,F2675,G2675)</f>
        <v>2.4991433396423255</v>
      </c>
      <c r="D2675" s="65">
        <v>1.5949217285186394</v>
      </c>
      <c r="E2675" s="65"/>
      <c r="F2675">
        <f t="shared" si="392"/>
        <v>14</v>
      </c>
      <c r="G2675">
        <f t="shared" si="389"/>
        <v>134</v>
      </c>
    </row>
    <row r="2676" spans="1:7" x14ac:dyDescent="0.55000000000000004">
      <c r="A2676">
        <f t="shared" si="386"/>
        <v>17500</v>
      </c>
      <c r="B2676" s="66">
        <f t="shared" si="391"/>
        <v>1000</v>
      </c>
      <c r="C2676">
        <f>INDEX('Hex8'!$C$31:$FF$50,F2676,G2676)</f>
        <v>1.9777750951987856</v>
      </c>
      <c r="D2676" s="65">
        <v>1.2674407016180753</v>
      </c>
      <c r="E2676" s="65"/>
      <c r="F2676">
        <f t="shared" si="392"/>
        <v>15</v>
      </c>
      <c r="G2676">
        <f t="shared" si="389"/>
        <v>134</v>
      </c>
    </row>
    <row r="2677" spans="1:7" x14ac:dyDescent="0.55000000000000004">
      <c r="A2677">
        <f t="shared" si="386"/>
        <v>17500</v>
      </c>
      <c r="B2677" s="66">
        <f t="shared" si="391"/>
        <v>1000</v>
      </c>
      <c r="C2677">
        <f>INDEX('Hex8'!$C$31:$FF$50,F2677,G2677)</f>
        <v>1.4570163084487633</v>
      </c>
      <c r="D2677" s="65">
        <v>0.89488259004612958</v>
      </c>
      <c r="E2677" s="65"/>
      <c r="F2677">
        <f t="shared" ref="F2677:F2681" si="393">F2676+1</f>
        <v>16</v>
      </c>
      <c r="G2677">
        <f t="shared" si="389"/>
        <v>134</v>
      </c>
    </row>
    <row r="2678" spans="1:7" x14ac:dyDescent="0.55000000000000004">
      <c r="A2678">
        <f t="shared" si="386"/>
        <v>17500</v>
      </c>
      <c r="B2678" s="66">
        <f t="shared" si="391"/>
        <v>1000</v>
      </c>
      <c r="C2678">
        <f>INDEX('Hex8'!$C$31:$FF$50,F2678,G2678)</f>
        <v>2.1503294716189933</v>
      </c>
      <c r="D2678" s="65">
        <v>1.2750214292717175</v>
      </c>
      <c r="E2678" s="65"/>
      <c r="F2678">
        <f t="shared" si="393"/>
        <v>17</v>
      </c>
      <c r="G2678">
        <f t="shared" si="389"/>
        <v>134</v>
      </c>
    </row>
    <row r="2679" spans="1:7" x14ac:dyDescent="0.55000000000000004">
      <c r="A2679">
        <f t="shared" si="386"/>
        <v>17500</v>
      </c>
      <c r="B2679" s="66">
        <f t="shared" si="391"/>
        <v>1000</v>
      </c>
      <c r="C2679">
        <f>INDEX('Hex8'!$C$31:$FF$50,F2679,G2679)</f>
        <v>1.8713475097270564</v>
      </c>
      <c r="D2679" s="65">
        <v>1.2049060712630628</v>
      </c>
      <c r="E2679" s="65"/>
      <c r="F2679">
        <f t="shared" si="393"/>
        <v>18</v>
      </c>
      <c r="G2679">
        <f t="shared" si="389"/>
        <v>134</v>
      </c>
    </row>
    <row r="2680" spans="1:7" x14ac:dyDescent="0.55000000000000004">
      <c r="A2680">
        <f t="shared" si="386"/>
        <v>17500</v>
      </c>
      <c r="B2680" s="66">
        <f t="shared" si="391"/>
        <v>1000</v>
      </c>
      <c r="C2680">
        <f>INDEX('Hex8'!$C$31:$FF$50,F2680,G2680)</f>
        <v>2.1209406100417154</v>
      </c>
      <c r="D2680" s="65">
        <v>1.3242323335278336</v>
      </c>
      <c r="E2680" s="65"/>
      <c r="F2680">
        <f t="shared" si="393"/>
        <v>19</v>
      </c>
      <c r="G2680">
        <f t="shared" si="389"/>
        <v>134</v>
      </c>
    </row>
    <row r="2681" spans="1:7" x14ac:dyDescent="0.55000000000000004">
      <c r="A2681">
        <f t="shared" si="386"/>
        <v>17500</v>
      </c>
      <c r="B2681" s="66">
        <f t="shared" si="391"/>
        <v>1000</v>
      </c>
      <c r="C2681">
        <f>INDEX('Hex8'!$C$31:$FF$50,F2681,G2681)</f>
        <v>2.1650056210457507</v>
      </c>
      <c r="D2681" s="65">
        <v>1.3926930675882432</v>
      </c>
      <c r="E2681" s="65"/>
      <c r="F2681">
        <f t="shared" si="393"/>
        <v>20</v>
      </c>
      <c r="G2681">
        <f t="shared" si="389"/>
        <v>134</v>
      </c>
    </row>
    <row r="2682" spans="1:7" x14ac:dyDescent="0.55000000000000004">
      <c r="A2682">
        <f t="shared" si="386"/>
        <v>17500</v>
      </c>
      <c r="B2682" s="66">
        <f t="shared" ref="B2682:B2745" si="394">B2662+50</f>
        <v>1050</v>
      </c>
      <c r="C2682">
        <f>INDEX('Hex8'!$C$31:$FF$50,F2682,G2682)</f>
        <v>1.6716734900929227</v>
      </c>
      <c r="D2682" s="65">
        <v>1.1947908940445182</v>
      </c>
      <c r="E2682" s="65"/>
      <c r="F2682">
        <v>1</v>
      </c>
      <c r="G2682">
        <f t="shared" si="389"/>
        <v>135</v>
      </c>
    </row>
    <row r="2683" spans="1:7" x14ac:dyDescent="0.55000000000000004">
      <c r="A2683">
        <f t="shared" si="386"/>
        <v>17500</v>
      </c>
      <c r="B2683" s="66">
        <f t="shared" si="394"/>
        <v>1050</v>
      </c>
      <c r="C2683">
        <f>INDEX('Hex8'!$C$31:$FF$50,F2683,G2683)</f>
        <v>1.5369336395298563</v>
      </c>
      <c r="D2683" s="65">
        <v>1.0562109337529222</v>
      </c>
      <c r="E2683" s="65"/>
      <c r="F2683">
        <f t="shared" ref="F2683:F2696" si="395">F2682+1</f>
        <v>2</v>
      </c>
      <c r="G2683">
        <f t="shared" si="389"/>
        <v>135</v>
      </c>
    </row>
    <row r="2684" spans="1:7" x14ac:dyDescent="0.55000000000000004">
      <c r="A2684">
        <f t="shared" si="386"/>
        <v>17500</v>
      </c>
      <c r="B2684" s="66">
        <f t="shared" si="394"/>
        <v>1050</v>
      </c>
      <c r="C2684">
        <f>INDEX('Hex8'!$C$31:$FF$50,F2684,G2684)</f>
        <v>1.5983118417685154</v>
      </c>
      <c r="D2684" s="65">
        <v>0.98989625500191891</v>
      </c>
      <c r="E2684" s="65"/>
      <c r="F2684">
        <f t="shared" si="395"/>
        <v>3</v>
      </c>
      <c r="G2684">
        <f t="shared" si="389"/>
        <v>135</v>
      </c>
    </row>
    <row r="2685" spans="1:7" x14ac:dyDescent="0.55000000000000004">
      <c r="A2685">
        <f t="shared" si="386"/>
        <v>17500</v>
      </c>
      <c r="B2685" s="66">
        <f t="shared" si="394"/>
        <v>1050</v>
      </c>
      <c r="C2685">
        <f>INDEX('Hex8'!$C$31:$FF$50,F2685,G2685)</f>
        <v>1.3972220859000277</v>
      </c>
      <c r="D2685" s="65">
        <v>1.1808089813367004</v>
      </c>
      <c r="E2685" s="65"/>
      <c r="F2685">
        <f t="shared" si="395"/>
        <v>4</v>
      </c>
      <c r="G2685">
        <f t="shared" si="389"/>
        <v>135</v>
      </c>
    </row>
    <row r="2686" spans="1:7" x14ac:dyDescent="0.55000000000000004">
      <c r="A2686">
        <f t="shared" si="386"/>
        <v>17500</v>
      </c>
      <c r="B2686" s="66">
        <f t="shared" si="394"/>
        <v>1050</v>
      </c>
      <c r="C2686">
        <f>INDEX('Hex8'!$C$31:$FF$50,F2686,G2686)</f>
        <v>1.7539768145745995</v>
      </c>
      <c r="D2686" s="65">
        <v>1.0094655229912022</v>
      </c>
      <c r="E2686" s="65"/>
      <c r="F2686">
        <f t="shared" si="395"/>
        <v>5</v>
      </c>
      <c r="G2686">
        <f t="shared" si="389"/>
        <v>135</v>
      </c>
    </row>
    <row r="2687" spans="1:7" x14ac:dyDescent="0.55000000000000004">
      <c r="A2687">
        <f t="shared" si="386"/>
        <v>17500</v>
      </c>
      <c r="B2687" s="66">
        <f t="shared" si="394"/>
        <v>1050</v>
      </c>
      <c r="C2687">
        <f>INDEX('Hex8'!$C$31:$FF$50,F2687,G2687)</f>
        <v>1.9777426315845652</v>
      </c>
      <c r="D2687" s="65">
        <v>1.3176631134711994</v>
      </c>
      <c r="E2687" s="65"/>
      <c r="F2687">
        <f t="shared" si="395"/>
        <v>6</v>
      </c>
      <c r="G2687">
        <f t="shared" si="389"/>
        <v>135</v>
      </c>
    </row>
    <row r="2688" spans="1:7" x14ac:dyDescent="0.55000000000000004">
      <c r="A2688">
        <f t="shared" si="386"/>
        <v>17500</v>
      </c>
      <c r="B2688" s="66">
        <f t="shared" si="394"/>
        <v>1050</v>
      </c>
      <c r="C2688">
        <f>INDEX('Hex8'!$C$31:$FF$50,F2688,G2688)</f>
        <v>1.8180965738005443</v>
      </c>
      <c r="D2688" s="65">
        <v>1.3556312282870939</v>
      </c>
      <c r="E2688" s="65"/>
      <c r="F2688">
        <f t="shared" si="395"/>
        <v>7</v>
      </c>
      <c r="G2688">
        <f t="shared" si="389"/>
        <v>135</v>
      </c>
    </row>
    <row r="2689" spans="1:7" x14ac:dyDescent="0.55000000000000004">
      <c r="A2689">
        <f t="shared" si="386"/>
        <v>17500</v>
      </c>
      <c r="B2689" s="66">
        <f t="shared" si="394"/>
        <v>1050</v>
      </c>
      <c r="C2689">
        <f>INDEX('Hex8'!$C$31:$FF$50,F2689,G2689)</f>
        <v>1.5488404954214163</v>
      </c>
      <c r="D2689" s="65">
        <v>1.0307302267806293</v>
      </c>
      <c r="E2689" s="65"/>
      <c r="F2689">
        <f t="shared" si="395"/>
        <v>8</v>
      </c>
      <c r="G2689">
        <f t="shared" si="389"/>
        <v>135</v>
      </c>
    </row>
    <row r="2690" spans="1:7" x14ac:dyDescent="0.55000000000000004">
      <c r="A2690">
        <f t="shared" ref="A2690:A2753" si="396">A2370+2500</f>
        <v>17500</v>
      </c>
      <c r="B2690" s="66">
        <f t="shared" si="394"/>
        <v>1050</v>
      </c>
      <c r="C2690">
        <f>INDEX('Hex8'!$C$31:$FF$50,F2690,G2690)</f>
        <v>1.1730922797086383</v>
      </c>
      <c r="D2690" s="65">
        <v>0.86606314209154855</v>
      </c>
      <c r="E2690" s="65"/>
      <c r="F2690">
        <f t="shared" si="395"/>
        <v>9</v>
      </c>
      <c r="G2690">
        <f t="shared" si="389"/>
        <v>135</v>
      </c>
    </row>
    <row r="2691" spans="1:7" x14ac:dyDescent="0.55000000000000004">
      <c r="A2691">
        <f t="shared" si="396"/>
        <v>17500</v>
      </c>
      <c r="B2691" s="66">
        <f t="shared" si="394"/>
        <v>1050</v>
      </c>
      <c r="C2691">
        <f>INDEX('Hex8'!$C$31:$FF$50,F2691,G2691)</f>
        <v>2.0350473033648786</v>
      </c>
      <c r="D2691" s="65">
        <v>1.1675054151057829</v>
      </c>
      <c r="E2691" s="65"/>
      <c r="F2691">
        <f t="shared" si="395"/>
        <v>10</v>
      </c>
      <c r="G2691">
        <f t="shared" si="389"/>
        <v>135</v>
      </c>
    </row>
    <row r="2692" spans="1:7" x14ac:dyDescent="0.55000000000000004">
      <c r="A2692">
        <f t="shared" si="396"/>
        <v>17500</v>
      </c>
      <c r="B2692" s="66">
        <f t="shared" si="394"/>
        <v>1050</v>
      </c>
      <c r="C2692">
        <f>INDEX('Hex8'!$C$31:$FF$50,F2692,G2692)</f>
        <v>1.4574467713565296</v>
      </c>
      <c r="D2692" s="65">
        <v>0.95697774563992144</v>
      </c>
      <c r="E2692" s="65"/>
      <c r="F2692">
        <f t="shared" si="395"/>
        <v>11</v>
      </c>
      <c r="G2692">
        <f t="shared" si="389"/>
        <v>135</v>
      </c>
    </row>
    <row r="2693" spans="1:7" x14ac:dyDescent="0.55000000000000004">
      <c r="A2693">
        <f t="shared" si="396"/>
        <v>17500</v>
      </c>
      <c r="B2693" s="66">
        <f t="shared" si="394"/>
        <v>1050</v>
      </c>
      <c r="C2693">
        <f>INDEX('Hex8'!$C$31:$FF$50,F2693,G2693)</f>
        <v>2.1009809937653485</v>
      </c>
      <c r="D2693" s="65">
        <v>1.3460641078796829</v>
      </c>
      <c r="E2693" s="65"/>
      <c r="F2693">
        <f t="shared" si="395"/>
        <v>12</v>
      </c>
      <c r="G2693">
        <f t="shared" si="389"/>
        <v>135</v>
      </c>
    </row>
    <row r="2694" spans="1:7" x14ac:dyDescent="0.55000000000000004">
      <c r="A2694">
        <f t="shared" si="396"/>
        <v>17500</v>
      </c>
      <c r="B2694" s="66">
        <f t="shared" si="394"/>
        <v>1050</v>
      </c>
      <c r="C2694">
        <f>INDEX('Hex8'!$C$31:$FF$50,F2694,G2694)</f>
        <v>1.9554302382169584</v>
      </c>
      <c r="D2694" s="65">
        <v>1.1672257595055451</v>
      </c>
      <c r="E2694" s="65"/>
      <c r="F2694">
        <f t="shared" si="395"/>
        <v>13</v>
      </c>
      <c r="G2694">
        <f t="shared" si="389"/>
        <v>135</v>
      </c>
    </row>
    <row r="2695" spans="1:7" x14ac:dyDescent="0.55000000000000004">
      <c r="A2695">
        <f t="shared" si="396"/>
        <v>17500</v>
      </c>
      <c r="B2695" s="66">
        <f t="shared" si="394"/>
        <v>1050</v>
      </c>
      <c r="C2695">
        <f>INDEX('Hex8'!$C$31:$FF$50,F2695,G2695)</f>
        <v>2.4578406355632678</v>
      </c>
      <c r="D2695" s="65">
        <v>1.5949217285186394</v>
      </c>
      <c r="E2695" s="65"/>
      <c r="F2695">
        <f t="shared" si="395"/>
        <v>14</v>
      </c>
      <c r="G2695">
        <f t="shared" si="389"/>
        <v>135</v>
      </c>
    </row>
    <row r="2696" spans="1:7" x14ac:dyDescent="0.55000000000000004">
      <c r="A2696">
        <f t="shared" si="396"/>
        <v>17500</v>
      </c>
      <c r="B2696" s="66">
        <f t="shared" si="394"/>
        <v>1050</v>
      </c>
      <c r="C2696">
        <f>INDEX('Hex8'!$C$31:$FF$50,F2696,G2696)</f>
        <v>1.9449597428739061</v>
      </c>
      <c r="D2696" s="65">
        <v>1.2674407016180753</v>
      </c>
      <c r="E2696" s="65"/>
      <c r="F2696">
        <f t="shared" si="395"/>
        <v>15</v>
      </c>
      <c r="G2696">
        <f t="shared" si="389"/>
        <v>135</v>
      </c>
    </row>
    <row r="2697" spans="1:7" x14ac:dyDescent="0.55000000000000004">
      <c r="A2697">
        <f t="shared" si="396"/>
        <v>17500</v>
      </c>
      <c r="B2697" s="66">
        <f t="shared" si="394"/>
        <v>1050</v>
      </c>
      <c r="C2697">
        <f>INDEX('Hex8'!$C$31:$FF$50,F2697,G2697)</f>
        <v>1.4361072100662535</v>
      </c>
      <c r="D2697" s="65">
        <v>0.89488259004612958</v>
      </c>
      <c r="E2697" s="65"/>
      <c r="F2697">
        <f t="shared" ref="F2697:F2701" si="397">F2696+1</f>
        <v>16</v>
      </c>
      <c r="G2697">
        <f t="shared" si="389"/>
        <v>135</v>
      </c>
    </row>
    <row r="2698" spans="1:7" x14ac:dyDescent="0.55000000000000004">
      <c r="A2698">
        <f t="shared" si="396"/>
        <v>17500</v>
      </c>
      <c r="B2698" s="66">
        <f t="shared" si="394"/>
        <v>1050</v>
      </c>
      <c r="C2698">
        <f>INDEX('Hex8'!$C$31:$FF$50,F2698,G2698)</f>
        <v>2.1104436850482653</v>
      </c>
      <c r="D2698" s="65">
        <v>1.2750214292717175</v>
      </c>
      <c r="E2698" s="65"/>
      <c r="F2698">
        <f t="shared" si="397"/>
        <v>17</v>
      </c>
      <c r="G2698">
        <f t="shared" si="389"/>
        <v>135</v>
      </c>
    </row>
    <row r="2699" spans="1:7" x14ac:dyDescent="0.55000000000000004">
      <c r="A2699">
        <f t="shared" si="396"/>
        <v>17500</v>
      </c>
      <c r="B2699" s="66">
        <f t="shared" si="394"/>
        <v>1050</v>
      </c>
      <c r="C2699">
        <f>INDEX('Hex8'!$C$31:$FF$50,F2699,G2699)</f>
        <v>1.8390784009039154</v>
      </c>
      <c r="D2699" s="65">
        <v>1.2049060712630628</v>
      </c>
      <c r="E2699" s="65"/>
      <c r="F2699">
        <f t="shared" si="397"/>
        <v>18</v>
      </c>
      <c r="G2699">
        <f t="shared" si="389"/>
        <v>135</v>
      </c>
    </row>
    <row r="2700" spans="1:7" x14ac:dyDescent="0.55000000000000004">
      <c r="A2700">
        <f t="shared" si="396"/>
        <v>17500</v>
      </c>
      <c r="B2700" s="66">
        <f t="shared" si="394"/>
        <v>1050</v>
      </c>
      <c r="C2700">
        <f>INDEX('Hex8'!$C$31:$FF$50,F2700,G2700)</f>
        <v>2.0809534506720695</v>
      </c>
      <c r="D2700" s="65">
        <v>1.3242323335278336</v>
      </c>
      <c r="E2700" s="65"/>
      <c r="F2700">
        <f t="shared" si="397"/>
        <v>19</v>
      </c>
      <c r="G2700">
        <f t="shared" si="389"/>
        <v>135</v>
      </c>
    </row>
    <row r="2701" spans="1:7" x14ac:dyDescent="0.55000000000000004">
      <c r="A2701">
        <f t="shared" si="396"/>
        <v>17500</v>
      </c>
      <c r="B2701" s="66">
        <f t="shared" si="394"/>
        <v>1050</v>
      </c>
      <c r="C2701">
        <f>INDEX('Hex8'!$C$31:$FF$50,F2701,G2701)</f>
        <v>2.1095502888009214</v>
      </c>
      <c r="D2701" s="65">
        <v>1.3926930675882432</v>
      </c>
      <c r="E2701" s="65"/>
      <c r="F2701">
        <f t="shared" si="397"/>
        <v>20</v>
      </c>
      <c r="G2701">
        <f t="shared" si="389"/>
        <v>135</v>
      </c>
    </row>
    <row r="2702" spans="1:7" x14ac:dyDescent="0.55000000000000004">
      <c r="A2702">
        <f t="shared" si="396"/>
        <v>17500</v>
      </c>
      <c r="B2702" s="66">
        <f t="shared" si="394"/>
        <v>1100</v>
      </c>
      <c r="C2702">
        <f>INDEX('Hex8'!$C$31:$FF$50,F2702,G2702)</f>
        <v>1.6140276678007603</v>
      </c>
      <c r="D2702" s="65">
        <v>1.1947908940445182</v>
      </c>
      <c r="E2702" s="65"/>
      <c r="F2702">
        <v>1</v>
      </c>
      <c r="G2702">
        <f t="shared" si="389"/>
        <v>136</v>
      </c>
    </row>
    <row r="2703" spans="1:7" x14ac:dyDescent="0.55000000000000004">
      <c r="A2703">
        <f t="shared" si="396"/>
        <v>17500</v>
      </c>
      <c r="B2703" s="66">
        <f t="shared" si="394"/>
        <v>1100</v>
      </c>
      <c r="C2703">
        <f>INDEX('Hex8'!$C$31:$FF$50,F2703,G2703)</f>
        <v>1.4761761804559932</v>
      </c>
      <c r="D2703" s="65">
        <v>1.0562109337529222</v>
      </c>
      <c r="E2703" s="65"/>
      <c r="F2703">
        <f t="shared" ref="F2703:F2716" si="398">F2702+1</f>
        <v>2</v>
      </c>
      <c r="G2703">
        <f t="shared" si="389"/>
        <v>136</v>
      </c>
    </row>
    <row r="2704" spans="1:7" x14ac:dyDescent="0.55000000000000004">
      <c r="A2704">
        <f t="shared" si="396"/>
        <v>17500</v>
      </c>
      <c r="B2704" s="66">
        <f t="shared" si="394"/>
        <v>1100</v>
      </c>
      <c r="C2704">
        <f>INDEX('Hex8'!$C$31:$FF$50,F2704,G2704)</f>
        <v>1.5250679803654852</v>
      </c>
      <c r="D2704" s="65">
        <v>0.98989625500191891</v>
      </c>
      <c r="E2704" s="65"/>
      <c r="F2704">
        <f t="shared" si="398"/>
        <v>3</v>
      </c>
      <c r="G2704">
        <f t="shared" si="389"/>
        <v>136</v>
      </c>
    </row>
    <row r="2705" spans="1:7" x14ac:dyDescent="0.55000000000000004">
      <c r="A2705">
        <f t="shared" si="396"/>
        <v>17500</v>
      </c>
      <c r="B2705" s="66">
        <f t="shared" si="394"/>
        <v>1100</v>
      </c>
      <c r="C2705">
        <f>INDEX('Hex8'!$C$31:$FF$50,F2705,G2705)</f>
        <v>1.3515810182935579</v>
      </c>
      <c r="D2705" s="65">
        <v>1.1808089813367004</v>
      </c>
      <c r="E2705" s="65"/>
      <c r="F2705">
        <f t="shared" si="398"/>
        <v>4</v>
      </c>
      <c r="G2705">
        <f t="shared" si="389"/>
        <v>136</v>
      </c>
    </row>
    <row r="2706" spans="1:7" x14ac:dyDescent="0.55000000000000004">
      <c r="A2706">
        <f t="shared" si="396"/>
        <v>17500</v>
      </c>
      <c r="B2706" s="66">
        <f t="shared" si="394"/>
        <v>1100</v>
      </c>
      <c r="C2706">
        <f>INDEX('Hex8'!$C$31:$FF$50,F2706,G2706)</f>
        <v>1.66756291738158</v>
      </c>
      <c r="D2706" s="65">
        <v>1.0094655229912022</v>
      </c>
      <c r="E2706" s="65"/>
      <c r="F2706">
        <f t="shared" si="398"/>
        <v>5</v>
      </c>
      <c r="G2706">
        <f t="shared" si="389"/>
        <v>136</v>
      </c>
    </row>
    <row r="2707" spans="1:7" x14ac:dyDescent="0.55000000000000004">
      <c r="A2707">
        <f t="shared" si="396"/>
        <v>17500</v>
      </c>
      <c r="B2707" s="66">
        <f t="shared" si="394"/>
        <v>1100</v>
      </c>
      <c r="C2707">
        <f>INDEX('Hex8'!$C$31:$FF$50,F2707,G2707)</f>
        <v>1.9154132688361278</v>
      </c>
      <c r="D2707" s="65">
        <v>1.3176631134711994</v>
      </c>
      <c r="E2707" s="65"/>
      <c r="F2707">
        <f t="shared" si="398"/>
        <v>6</v>
      </c>
      <c r="G2707">
        <f t="shared" si="389"/>
        <v>136</v>
      </c>
    </row>
    <row r="2708" spans="1:7" x14ac:dyDescent="0.55000000000000004">
      <c r="A2708">
        <f t="shared" si="396"/>
        <v>17500</v>
      </c>
      <c r="B2708" s="66">
        <f t="shared" si="394"/>
        <v>1100</v>
      </c>
      <c r="C2708">
        <f>INDEX('Hex8'!$C$31:$FF$50,F2708,G2708)</f>
        <v>1.7562400004601091</v>
      </c>
      <c r="D2708" s="65">
        <v>1.3556312282870939</v>
      </c>
      <c r="E2708" s="65"/>
      <c r="F2708">
        <f t="shared" si="398"/>
        <v>7</v>
      </c>
      <c r="G2708">
        <f t="shared" si="389"/>
        <v>136</v>
      </c>
    </row>
    <row r="2709" spans="1:7" x14ac:dyDescent="0.55000000000000004">
      <c r="A2709">
        <f t="shared" si="396"/>
        <v>17500</v>
      </c>
      <c r="B2709" s="66">
        <f t="shared" si="394"/>
        <v>1100</v>
      </c>
      <c r="C2709">
        <f>INDEX('Hex8'!$C$31:$FF$50,F2709,G2709)</f>
        <v>1.4840502504131494</v>
      </c>
      <c r="D2709" s="65">
        <v>1.0307302267806293</v>
      </c>
      <c r="E2709" s="65"/>
      <c r="F2709">
        <f t="shared" si="398"/>
        <v>8</v>
      </c>
      <c r="G2709">
        <f t="shared" si="389"/>
        <v>136</v>
      </c>
    </row>
    <row r="2710" spans="1:7" x14ac:dyDescent="0.55000000000000004">
      <c r="A2710">
        <f t="shared" si="396"/>
        <v>17500</v>
      </c>
      <c r="B2710" s="66">
        <f t="shared" si="394"/>
        <v>1100</v>
      </c>
      <c r="C2710">
        <f>INDEX('Hex8'!$C$31:$FF$50,F2710,G2710)</f>
        <v>1.127775542662784</v>
      </c>
      <c r="D2710" s="65">
        <v>0.86606314209154855</v>
      </c>
      <c r="E2710" s="65"/>
      <c r="F2710">
        <f t="shared" si="398"/>
        <v>9</v>
      </c>
      <c r="G2710">
        <f t="shared" si="389"/>
        <v>136</v>
      </c>
    </row>
    <row r="2711" spans="1:7" x14ac:dyDescent="0.55000000000000004">
      <c r="A2711">
        <f t="shared" si="396"/>
        <v>17500</v>
      </c>
      <c r="B2711" s="66">
        <f t="shared" si="394"/>
        <v>1100</v>
      </c>
      <c r="C2711">
        <f>INDEX('Hex8'!$C$31:$FF$50,F2711,G2711)</f>
        <v>1.9021799167280391</v>
      </c>
      <c r="D2711" s="65">
        <v>1.1675054151057829</v>
      </c>
      <c r="E2711" s="65"/>
      <c r="F2711">
        <f t="shared" si="398"/>
        <v>10</v>
      </c>
      <c r="G2711">
        <f t="shared" ref="G2711:G2774" si="399">G2691+1</f>
        <v>136</v>
      </c>
    </row>
    <row r="2712" spans="1:7" x14ac:dyDescent="0.55000000000000004">
      <c r="A2712">
        <f t="shared" si="396"/>
        <v>17500</v>
      </c>
      <c r="B2712" s="66">
        <f t="shared" si="394"/>
        <v>1100</v>
      </c>
      <c r="C2712">
        <f>INDEX('Hex8'!$C$31:$FF$50,F2712,G2712)</f>
        <v>1.3549716008463681</v>
      </c>
      <c r="D2712" s="65">
        <v>0.95697774563992144</v>
      </c>
      <c r="E2712" s="65"/>
      <c r="F2712">
        <f t="shared" si="398"/>
        <v>11</v>
      </c>
      <c r="G2712">
        <f t="shared" si="399"/>
        <v>136</v>
      </c>
    </row>
    <row r="2713" spans="1:7" x14ac:dyDescent="0.55000000000000004">
      <c r="A2713">
        <f t="shared" si="396"/>
        <v>17500</v>
      </c>
      <c r="B2713" s="66">
        <f t="shared" si="394"/>
        <v>1100</v>
      </c>
      <c r="C2713">
        <f>INDEX('Hex8'!$C$31:$FF$50,F2713,G2713)</f>
        <v>1.9746569424277292</v>
      </c>
      <c r="D2713" s="65">
        <v>1.3460641078796829</v>
      </c>
      <c r="E2713" s="65"/>
      <c r="F2713">
        <f t="shared" si="398"/>
        <v>12</v>
      </c>
      <c r="G2713">
        <f t="shared" si="399"/>
        <v>136</v>
      </c>
    </row>
    <row r="2714" spans="1:7" x14ac:dyDescent="0.55000000000000004">
      <c r="A2714">
        <f t="shared" si="396"/>
        <v>17500</v>
      </c>
      <c r="B2714" s="66">
        <f t="shared" si="394"/>
        <v>1100</v>
      </c>
      <c r="C2714">
        <f>INDEX('Hex8'!$C$31:$FF$50,F2714,G2714)</f>
        <v>1.8579658884214092</v>
      </c>
      <c r="D2714" s="65">
        <v>1.1672257595055451</v>
      </c>
      <c r="E2714" s="65"/>
      <c r="F2714">
        <f t="shared" si="398"/>
        <v>13</v>
      </c>
      <c r="G2714">
        <f t="shared" si="399"/>
        <v>136</v>
      </c>
    </row>
    <row r="2715" spans="1:7" x14ac:dyDescent="0.55000000000000004">
      <c r="A2715">
        <f t="shared" si="396"/>
        <v>17500</v>
      </c>
      <c r="B2715" s="66">
        <f t="shared" si="394"/>
        <v>1100</v>
      </c>
      <c r="C2715">
        <f>INDEX('Hex8'!$C$31:$FF$50,F2715,G2715)</f>
        <v>2.3410035080367462</v>
      </c>
      <c r="D2715" s="65">
        <v>1.5949217285186394</v>
      </c>
      <c r="E2715" s="65"/>
      <c r="F2715">
        <f t="shared" si="398"/>
        <v>14</v>
      </c>
      <c r="G2715">
        <f t="shared" si="399"/>
        <v>136</v>
      </c>
    </row>
    <row r="2716" spans="1:7" x14ac:dyDescent="0.55000000000000004">
      <c r="A2716">
        <f t="shared" si="396"/>
        <v>17500</v>
      </c>
      <c r="B2716" s="66">
        <f t="shared" si="394"/>
        <v>1100</v>
      </c>
      <c r="C2716">
        <f>INDEX('Hex8'!$C$31:$FF$50,F2716,G2716)</f>
        <v>1.8430533461952343</v>
      </c>
      <c r="D2716" s="65">
        <v>1.2674407016180753</v>
      </c>
      <c r="E2716" s="65"/>
      <c r="F2716">
        <f t="shared" si="398"/>
        <v>15</v>
      </c>
      <c r="G2716">
        <f t="shared" si="399"/>
        <v>136</v>
      </c>
    </row>
    <row r="2717" spans="1:7" x14ac:dyDescent="0.55000000000000004">
      <c r="A2717">
        <f t="shared" si="396"/>
        <v>17500</v>
      </c>
      <c r="B2717" s="66">
        <f t="shared" si="394"/>
        <v>1100</v>
      </c>
      <c r="C2717">
        <f>INDEX('Hex8'!$C$31:$FF$50,F2717,G2717)</f>
        <v>1.3714580280103741</v>
      </c>
      <c r="D2717" s="65">
        <v>0.89488259004612958</v>
      </c>
      <c r="E2717" s="65"/>
      <c r="F2717">
        <f t="shared" ref="F2717:F2721" si="400">F2716+1</f>
        <v>16</v>
      </c>
      <c r="G2717">
        <f t="shared" si="399"/>
        <v>136</v>
      </c>
    </row>
    <row r="2718" spans="1:7" x14ac:dyDescent="0.55000000000000004">
      <c r="A2718">
        <f t="shared" si="396"/>
        <v>17500</v>
      </c>
      <c r="B2718" s="66">
        <f t="shared" si="394"/>
        <v>1100</v>
      </c>
      <c r="C2718">
        <f>INDEX('Hex8'!$C$31:$FF$50,F2718,G2718)</f>
        <v>1.9950441138643829</v>
      </c>
      <c r="D2718" s="65">
        <v>1.2750214292717175</v>
      </c>
      <c r="E2718" s="65"/>
      <c r="F2718">
        <f t="shared" si="400"/>
        <v>17</v>
      </c>
      <c r="G2718">
        <f t="shared" si="399"/>
        <v>136</v>
      </c>
    </row>
    <row r="2719" spans="1:7" x14ac:dyDescent="0.55000000000000004">
      <c r="A2719">
        <f t="shared" si="396"/>
        <v>17500</v>
      </c>
      <c r="B2719" s="66">
        <f t="shared" si="394"/>
        <v>1100</v>
      </c>
      <c r="C2719">
        <f>INDEX('Hex8'!$C$31:$FF$50,F2719,G2719)</f>
        <v>1.7361031424322826</v>
      </c>
      <c r="D2719" s="65">
        <v>1.2049060712630628</v>
      </c>
      <c r="E2719" s="65"/>
      <c r="F2719">
        <f t="shared" si="400"/>
        <v>18</v>
      </c>
      <c r="G2719">
        <f t="shared" si="399"/>
        <v>136</v>
      </c>
    </row>
    <row r="2720" spans="1:7" x14ac:dyDescent="0.55000000000000004">
      <c r="A2720">
        <f t="shared" si="396"/>
        <v>17500</v>
      </c>
      <c r="B2720" s="66">
        <f t="shared" si="394"/>
        <v>1100</v>
      </c>
      <c r="C2720">
        <f>INDEX('Hex8'!$C$31:$FF$50,F2720,G2720)</f>
        <v>1.9591352354156466</v>
      </c>
      <c r="D2720" s="65">
        <v>1.3242323335278336</v>
      </c>
      <c r="E2720" s="65"/>
      <c r="F2720">
        <f t="shared" si="400"/>
        <v>19</v>
      </c>
      <c r="G2720">
        <f t="shared" si="399"/>
        <v>136</v>
      </c>
    </row>
    <row r="2721" spans="1:7" x14ac:dyDescent="0.55000000000000004">
      <c r="A2721">
        <f t="shared" si="396"/>
        <v>17500</v>
      </c>
      <c r="B2721" s="66">
        <f t="shared" si="394"/>
        <v>1100</v>
      </c>
      <c r="C2721">
        <f>INDEX('Hex8'!$C$31:$FF$50,F2721,G2721)</f>
        <v>1.9470219088205551</v>
      </c>
      <c r="D2721" s="65">
        <v>1.3926930675882432</v>
      </c>
      <c r="E2721" s="65"/>
      <c r="F2721">
        <f t="shared" si="400"/>
        <v>20</v>
      </c>
      <c r="G2721">
        <f t="shared" si="399"/>
        <v>136</v>
      </c>
    </row>
    <row r="2722" spans="1:7" x14ac:dyDescent="0.55000000000000004">
      <c r="A2722">
        <f t="shared" si="396"/>
        <v>17500</v>
      </c>
      <c r="B2722" s="66">
        <f t="shared" si="394"/>
        <v>1150</v>
      </c>
      <c r="C2722">
        <f>INDEX('Hex8'!$C$31:$FF$50,F2722,G2722)</f>
        <v>1.5178198634114501</v>
      </c>
      <c r="D2722" s="65">
        <v>1.1947908940445182</v>
      </c>
      <c r="E2722" s="65"/>
      <c r="F2722">
        <v>1</v>
      </c>
      <c r="G2722">
        <f t="shared" si="399"/>
        <v>137</v>
      </c>
    </row>
    <row r="2723" spans="1:7" x14ac:dyDescent="0.55000000000000004">
      <c r="A2723">
        <f t="shared" si="396"/>
        <v>17500</v>
      </c>
      <c r="B2723" s="66">
        <f t="shared" si="394"/>
        <v>1150</v>
      </c>
      <c r="C2723">
        <f>INDEX('Hex8'!$C$31:$FF$50,F2723,G2723)</f>
        <v>1.3731546407554223</v>
      </c>
      <c r="D2723" s="65">
        <v>1.0562109337529222</v>
      </c>
      <c r="E2723" s="65"/>
      <c r="F2723">
        <f t="shared" ref="F2723:F2736" si="401">F2722+1</f>
        <v>2</v>
      </c>
      <c r="G2723">
        <f t="shared" si="399"/>
        <v>137</v>
      </c>
    </row>
    <row r="2724" spans="1:7" x14ac:dyDescent="0.55000000000000004">
      <c r="A2724">
        <f t="shared" si="396"/>
        <v>17500</v>
      </c>
      <c r="B2724" s="66">
        <f t="shared" si="394"/>
        <v>1150</v>
      </c>
      <c r="C2724">
        <f>INDEX('Hex8'!$C$31:$FF$50,F2724,G2724)</f>
        <v>1.3977831191060022</v>
      </c>
      <c r="D2724" s="65">
        <v>0.98989625500191891</v>
      </c>
      <c r="E2724" s="65"/>
      <c r="F2724">
        <f t="shared" si="401"/>
        <v>3</v>
      </c>
      <c r="G2724">
        <f t="shared" si="399"/>
        <v>137</v>
      </c>
    </row>
    <row r="2725" spans="1:7" x14ac:dyDescent="0.55000000000000004">
      <c r="A2725">
        <f t="shared" si="396"/>
        <v>17500</v>
      </c>
      <c r="B2725" s="66">
        <f t="shared" si="394"/>
        <v>1150</v>
      </c>
      <c r="C2725">
        <f>INDEX('Hex8'!$C$31:$FF$50,F2725,G2725)</f>
        <v>1.2728829293254735</v>
      </c>
      <c r="D2725" s="65">
        <v>1.1808089813367004</v>
      </c>
      <c r="E2725" s="65"/>
      <c r="F2725">
        <f t="shared" si="401"/>
        <v>4</v>
      </c>
      <c r="G2725">
        <f t="shared" si="399"/>
        <v>137</v>
      </c>
    </row>
    <row r="2726" spans="1:7" x14ac:dyDescent="0.55000000000000004">
      <c r="A2726">
        <f t="shared" si="396"/>
        <v>17500</v>
      </c>
      <c r="B2726" s="66">
        <f t="shared" si="394"/>
        <v>1150</v>
      </c>
      <c r="C2726">
        <f>INDEX('Hex8'!$C$31:$FF$50,F2726,G2726)</f>
        <v>1.5255238777570399</v>
      </c>
      <c r="D2726" s="65">
        <v>1.0094655229912022</v>
      </c>
      <c r="E2726" s="65"/>
      <c r="F2726">
        <f t="shared" si="401"/>
        <v>5</v>
      </c>
      <c r="G2726">
        <f t="shared" si="399"/>
        <v>137</v>
      </c>
    </row>
    <row r="2727" spans="1:7" x14ac:dyDescent="0.55000000000000004">
      <c r="A2727">
        <f t="shared" si="396"/>
        <v>17500</v>
      </c>
      <c r="B2727" s="66">
        <f t="shared" si="394"/>
        <v>1150</v>
      </c>
      <c r="C2727">
        <f>INDEX('Hex8'!$C$31:$FF$50,F2727,G2727)</f>
        <v>1.810769062399668</v>
      </c>
      <c r="D2727" s="65">
        <v>1.3176631134711994</v>
      </c>
      <c r="E2727" s="65"/>
      <c r="F2727">
        <f t="shared" si="401"/>
        <v>6</v>
      </c>
      <c r="G2727">
        <f t="shared" si="399"/>
        <v>137</v>
      </c>
    </row>
    <row r="2728" spans="1:7" x14ac:dyDescent="0.55000000000000004">
      <c r="A2728">
        <f t="shared" si="396"/>
        <v>17500</v>
      </c>
      <c r="B2728" s="66">
        <f t="shared" si="394"/>
        <v>1150</v>
      </c>
      <c r="C2728">
        <f>INDEX('Hex8'!$C$31:$FF$50,F2728,G2728)</f>
        <v>1.6520398688532356</v>
      </c>
      <c r="D2728" s="65">
        <v>1.3556312282870939</v>
      </c>
      <c r="E2728" s="65"/>
      <c r="F2728">
        <f t="shared" si="401"/>
        <v>7</v>
      </c>
      <c r="G2728">
        <f t="shared" si="399"/>
        <v>137</v>
      </c>
    </row>
    <row r="2729" spans="1:7" x14ac:dyDescent="0.55000000000000004">
      <c r="A2729">
        <f t="shared" si="396"/>
        <v>17500</v>
      </c>
      <c r="B2729" s="66">
        <f t="shared" si="394"/>
        <v>1150</v>
      </c>
      <c r="C2729">
        <f>INDEX('Hex8'!$C$31:$FF$50,F2729,G2729)</f>
        <v>1.3696300703094066</v>
      </c>
      <c r="D2729" s="65">
        <v>1.0307302267806293</v>
      </c>
      <c r="E2729" s="65"/>
      <c r="F2729">
        <f t="shared" si="401"/>
        <v>8</v>
      </c>
      <c r="G2729">
        <f t="shared" si="399"/>
        <v>137</v>
      </c>
    </row>
    <row r="2730" spans="1:7" x14ac:dyDescent="0.55000000000000004">
      <c r="A2730">
        <f t="shared" si="396"/>
        <v>17500</v>
      </c>
      <c r="B2730" s="66">
        <f t="shared" si="394"/>
        <v>1150</v>
      </c>
      <c r="C2730">
        <f>INDEX('Hex8'!$C$31:$FF$50,F2730,G2730)</f>
        <v>1.0507800189649676</v>
      </c>
      <c r="D2730" s="65">
        <v>0.86606314209154855</v>
      </c>
      <c r="E2730" s="65"/>
      <c r="F2730">
        <f t="shared" si="401"/>
        <v>9</v>
      </c>
      <c r="G2730">
        <f t="shared" si="399"/>
        <v>137</v>
      </c>
    </row>
    <row r="2731" spans="1:7" x14ac:dyDescent="0.55000000000000004">
      <c r="A2731">
        <f t="shared" si="396"/>
        <v>17500</v>
      </c>
      <c r="B2731" s="66">
        <f t="shared" si="394"/>
        <v>1150</v>
      </c>
      <c r="C2731">
        <f>INDEX('Hex8'!$C$31:$FF$50,F2731,G2731)</f>
        <v>1.6828360536510045</v>
      </c>
      <c r="D2731" s="65">
        <v>1.1675054151057829</v>
      </c>
      <c r="E2731" s="65"/>
      <c r="F2731">
        <f t="shared" si="401"/>
        <v>10</v>
      </c>
      <c r="G2731">
        <f t="shared" si="399"/>
        <v>137</v>
      </c>
    </row>
    <row r="2732" spans="1:7" x14ac:dyDescent="0.55000000000000004">
      <c r="A2732">
        <f t="shared" si="396"/>
        <v>17500</v>
      </c>
      <c r="B2732" s="66">
        <f t="shared" si="394"/>
        <v>1150</v>
      </c>
      <c r="C2732">
        <f>INDEX('Hex8'!$C$31:$FF$50,F2732,G2732)</f>
        <v>1.1869834725633921</v>
      </c>
      <c r="D2732" s="65">
        <v>0.95697774563992144</v>
      </c>
      <c r="E2732" s="65"/>
      <c r="F2732">
        <f t="shared" si="401"/>
        <v>11</v>
      </c>
      <c r="G2732">
        <f t="shared" si="399"/>
        <v>137</v>
      </c>
    </row>
    <row r="2733" spans="1:7" x14ac:dyDescent="0.55000000000000004">
      <c r="A2733">
        <f t="shared" si="396"/>
        <v>17500</v>
      </c>
      <c r="B2733" s="66">
        <f t="shared" si="394"/>
        <v>1150</v>
      </c>
      <c r="C2733">
        <f>INDEX('Hex8'!$C$31:$FF$50,F2733,G2733)</f>
        <v>1.7724101081061774</v>
      </c>
      <c r="D2733" s="65">
        <v>1.3460641078796829</v>
      </c>
      <c r="E2733" s="65"/>
      <c r="F2733">
        <f t="shared" si="401"/>
        <v>12</v>
      </c>
      <c r="G2733">
        <f t="shared" si="399"/>
        <v>137</v>
      </c>
    </row>
    <row r="2734" spans="1:7" x14ac:dyDescent="0.55000000000000004">
      <c r="A2734">
        <f t="shared" si="396"/>
        <v>17500</v>
      </c>
      <c r="B2734" s="66">
        <f t="shared" si="394"/>
        <v>1150</v>
      </c>
      <c r="C2734">
        <f>INDEX('Hex8'!$C$31:$FF$50,F2734,G2734)</f>
        <v>1.7008038738730105</v>
      </c>
      <c r="D2734" s="65">
        <v>1.1672257595055451</v>
      </c>
      <c r="E2734" s="65"/>
      <c r="F2734">
        <f t="shared" si="401"/>
        <v>13</v>
      </c>
      <c r="G2734">
        <f t="shared" si="399"/>
        <v>137</v>
      </c>
    </row>
    <row r="2735" spans="1:7" x14ac:dyDescent="0.55000000000000004">
      <c r="A2735">
        <f t="shared" si="396"/>
        <v>17500</v>
      </c>
      <c r="B2735" s="66">
        <f t="shared" si="394"/>
        <v>1150</v>
      </c>
      <c r="C2735">
        <f>INDEX('Hex8'!$C$31:$FF$50,F2735,G2735)</f>
        <v>2.1571281572996308</v>
      </c>
      <c r="D2735" s="65">
        <v>1.5949217285186394</v>
      </c>
      <c r="E2735" s="65"/>
      <c r="F2735">
        <f t="shared" si="401"/>
        <v>14</v>
      </c>
      <c r="G2735">
        <f t="shared" si="399"/>
        <v>137</v>
      </c>
    </row>
    <row r="2736" spans="1:7" x14ac:dyDescent="0.55000000000000004">
      <c r="A2736">
        <f t="shared" si="396"/>
        <v>17500</v>
      </c>
      <c r="B2736" s="66">
        <f t="shared" si="394"/>
        <v>1150</v>
      </c>
      <c r="C2736">
        <f>INDEX('Hex8'!$C$31:$FF$50,F2736,G2736)</f>
        <v>1.6658571685755101</v>
      </c>
      <c r="D2736" s="65">
        <v>1.2674407016180753</v>
      </c>
      <c r="E2736" s="65"/>
      <c r="F2736">
        <f t="shared" si="401"/>
        <v>15</v>
      </c>
      <c r="G2736">
        <f t="shared" si="399"/>
        <v>137</v>
      </c>
    </row>
    <row r="2737" spans="1:7" x14ac:dyDescent="0.55000000000000004">
      <c r="A2737">
        <f t="shared" si="396"/>
        <v>17500</v>
      </c>
      <c r="B2737" s="66">
        <f t="shared" si="394"/>
        <v>1150</v>
      </c>
      <c r="C2737">
        <f>INDEX('Hex8'!$C$31:$FF$50,F2737,G2737)</f>
        <v>1.2550396096386374</v>
      </c>
      <c r="D2737" s="65">
        <v>0.89488259004612958</v>
      </c>
      <c r="E2737" s="65"/>
      <c r="F2737">
        <f t="shared" ref="F2737:F2741" si="402">F2736+1</f>
        <v>16</v>
      </c>
      <c r="G2737">
        <f t="shared" si="399"/>
        <v>137</v>
      </c>
    </row>
    <row r="2738" spans="1:7" x14ac:dyDescent="0.55000000000000004">
      <c r="A2738">
        <f t="shared" si="396"/>
        <v>17500</v>
      </c>
      <c r="B2738" s="66">
        <f t="shared" si="394"/>
        <v>1150</v>
      </c>
      <c r="C2738">
        <f>INDEX('Hex8'!$C$31:$FF$50,F2738,G2738)</f>
        <v>1.8053399367874219</v>
      </c>
      <c r="D2738" s="65">
        <v>1.2750214292717175</v>
      </c>
      <c r="E2738" s="65"/>
      <c r="F2738">
        <f t="shared" si="402"/>
        <v>17</v>
      </c>
      <c r="G2738">
        <f t="shared" si="399"/>
        <v>137</v>
      </c>
    </row>
    <row r="2739" spans="1:7" x14ac:dyDescent="0.55000000000000004">
      <c r="A2739">
        <f t="shared" si="396"/>
        <v>17500</v>
      </c>
      <c r="B2739" s="66">
        <f t="shared" si="394"/>
        <v>1150</v>
      </c>
      <c r="C2739">
        <f>INDEX('Hex8'!$C$31:$FF$50,F2739,G2739)</f>
        <v>1.5597663300276616</v>
      </c>
      <c r="D2739" s="65">
        <v>1.2049060712630628</v>
      </c>
      <c r="E2739" s="65"/>
      <c r="F2739">
        <f t="shared" si="402"/>
        <v>18</v>
      </c>
      <c r="G2739">
        <f t="shared" si="399"/>
        <v>137</v>
      </c>
    </row>
    <row r="2740" spans="1:7" x14ac:dyDescent="0.55000000000000004">
      <c r="A2740">
        <f t="shared" si="396"/>
        <v>17500</v>
      </c>
      <c r="B2740" s="66">
        <f t="shared" si="394"/>
        <v>1150</v>
      </c>
      <c r="C2740">
        <f>INDEX('Hex8'!$C$31:$FF$50,F2740,G2740)</f>
        <v>1.7560352995446322</v>
      </c>
      <c r="D2740" s="65">
        <v>1.3242323335278336</v>
      </c>
      <c r="E2740" s="65"/>
      <c r="F2740">
        <f t="shared" si="402"/>
        <v>19</v>
      </c>
      <c r="G2740">
        <f t="shared" si="399"/>
        <v>137</v>
      </c>
    </row>
    <row r="2741" spans="1:7" x14ac:dyDescent="0.55000000000000004">
      <c r="A2741">
        <f t="shared" si="396"/>
        <v>17500</v>
      </c>
      <c r="B2741" s="66">
        <f t="shared" si="394"/>
        <v>1150</v>
      </c>
      <c r="C2741">
        <f>INDEX('Hex8'!$C$31:$FF$50,F2741,G2741)</f>
        <v>1.692985800511851</v>
      </c>
      <c r="D2741" s="65">
        <v>1.3926930675882432</v>
      </c>
      <c r="E2741" s="65"/>
      <c r="F2741">
        <f t="shared" si="402"/>
        <v>20</v>
      </c>
      <c r="G2741">
        <f t="shared" si="399"/>
        <v>137</v>
      </c>
    </row>
    <row r="2742" spans="1:7" x14ac:dyDescent="0.55000000000000004">
      <c r="A2742">
        <f t="shared" si="396"/>
        <v>17500</v>
      </c>
      <c r="B2742" s="66">
        <f t="shared" si="394"/>
        <v>1200</v>
      </c>
      <c r="C2742">
        <f>INDEX('Hex8'!$C$31:$FF$50,F2742,G2742)</f>
        <v>1.2285735077710012</v>
      </c>
      <c r="D2742" s="65">
        <v>1.1947908940445182</v>
      </c>
      <c r="E2742" s="65"/>
      <c r="F2742">
        <v>1</v>
      </c>
      <c r="G2742">
        <f t="shared" si="399"/>
        <v>138</v>
      </c>
    </row>
    <row r="2743" spans="1:7" x14ac:dyDescent="0.55000000000000004">
      <c r="A2743">
        <f t="shared" si="396"/>
        <v>17500</v>
      </c>
      <c r="B2743" s="66">
        <f t="shared" si="394"/>
        <v>1200</v>
      </c>
      <c r="C2743">
        <f>INDEX('Hex8'!$C$31:$FF$50,F2743,G2743)</f>
        <v>1.0679249826236099</v>
      </c>
      <c r="D2743" s="65">
        <v>1.0562109337529222</v>
      </c>
      <c r="E2743" s="65"/>
      <c r="F2743">
        <f t="shared" ref="F2743:F2756" si="403">F2742+1</f>
        <v>2</v>
      </c>
      <c r="G2743">
        <f t="shared" si="399"/>
        <v>138</v>
      </c>
    </row>
    <row r="2744" spans="1:7" x14ac:dyDescent="0.55000000000000004">
      <c r="A2744">
        <f t="shared" si="396"/>
        <v>17500</v>
      </c>
      <c r="B2744" s="66">
        <f t="shared" si="394"/>
        <v>1200</v>
      </c>
      <c r="C2744">
        <f>INDEX('Hex8'!$C$31:$FF$50,F2744,G2744)</f>
        <v>1.0307552433345113</v>
      </c>
      <c r="D2744" s="65">
        <v>0.98989625500191891</v>
      </c>
      <c r="E2744" s="65"/>
      <c r="F2744">
        <f t="shared" si="403"/>
        <v>3</v>
      </c>
      <c r="G2744">
        <f t="shared" si="399"/>
        <v>138</v>
      </c>
    </row>
    <row r="2745" spans="1:7" x14ac:dyDescent="0.55000000000000004">
      <c r="A2745">
        <f t="shared" si="396"/>
        <v>17500</v>
      </c>
      <c r="B2745" s="66">
        <f t="shared" si="394"/>
        <v>1200</v>
      </c>
      <c r="C2745">
        <f>INDEX('Hex8'!$C$31:$FF$50,F2745,G2745)</f>
        <v>1.0458792578059426</v>
      </c>
      <c r="D2745" s="65">
        <v>1.1808089813367004</v>
      </c>
      <c r="E2745" s="65"/>
      <c r="F2745">
        <f t="shared" si="403"/>
        <v>4</v>
      </c>
      <c r="G2745">
        <f t="shared" si="399"/>
        <v>138</v>
      </c>
    </row>
    <row r="2746" spans="1:7" x14ac:dyDescent="0.55000000000000004">
      <c r="A2746">
        <f t="shared" si="396"/>
        <v>17500</v>
      </c>
      <c r="B2746" s="66">
        <f t="shared" ref="B2746:B2809" si="404">B2726+50</f>
        <v>1200</v>
      </c>
      <c r="C2746">
        <f>INDEX('Hex8'!$C$31:$FF$50,F2746,G2746)</f>
        <v>1.1196581934895562</v>
      </c>
      <c r="D2746" s="65">
        <v>1.0094655229912022</v>
      </c>
      <c r="E2746" s="65"/>
      <c r="F2746">
        <f t="shared" si="403"/>
        <v>5</v>
      </c>
      <c r="G2746">
        <f t="shared" si="399"/>
        <v>138</v>
      </c>
    </row>
    <row r="2747" spans="1:7" x14ac:dyDescent="0.55000000000000004">
      <c r="A2747">
        <f t="shared" si="396"/>
        <v>17500</v>
      </c>
      <c r="B2747" s="66">
        <f t="shared" si="404"/>
        <v>1200</v>
      </c>
      <c r="C2747">
        <f>INDEX('Hex8'!$C$31:$FF$50,F2747,G2747)</f>
        <v>1.505099287061183</v>
      </c>
      <c r="D2747" s="65">
        <v>1.3176631134711994</v>
      </c>
      <c r="E2747" s="65"/>
      <c r="F2747">
        <f t="shared" si="403"/>
        <v>6</v>
      </c>
      <c r="G2747">
        <f t="shared" si="399"/>
        <v>138</v>
      </c>
    </row>
    <row r="2748" spans="1:7" x14ac:dyDescent="0.55000000000000004">
      <c r="A2748">
        <f t="shared" si="396"/>
        <v>17500</v>
      </c>
      <c r="B2748" s="66">
        <f t="shared" si="404"/>
        <v>1200</v>
      </c>
      <c r="C2748">
        <f>INDEX('Hex8'!$C$31:$FF$50,F2748,G2748)</f>
        <v>1.3302238239999837</v>
      </c>
      <c r="D2748" s="65">
        <v>1.3556312282870939</v>
      </c>
      <c r="E2748" s="65"/>
      <c r="F2748">
        <f t="shared" si="403"/>
        <v>7</v>
      </c>
      <c r="G2748">
        <f t="shared" si="399"/>
        <v>138</v>
      </c>
    </row>
    <row r="2749" spans="1:7" x14ac:dyDescent="0.55000000000000004">
      <c r="A2749">
        <f t="shared" si="396"/>
        <v>17500</v>
      </c>
      <c r="B2749" s="66">
        <f t="shared" si="404"/>
        <v>1200</v>
      </c>
      <c r="C2749">
        <f>INDEX('Hex8'!$C$31:$FF$50,F2749,G2749)</f>
        <v>1.0125648728794088</v>
      </c>
      <c r="D2749" s="65">
        <v>1.0307302267806293</v>
      </c>
      <c r="E2749" s="65"/>
      <c r="F2749">
        <f t="shared" si="403"/>
        <v>8</v>
      </c>
      <c r="G2749">
        <f t="shared" si="399"/>
        <v>138</v>
      </c>
    </row>
    <row r="2750" spans="1:7" x14ac:dyDescent="0.55000000000000004">
      <c r="A2750">
        <f t="shared" si="396"/>
        <v>17500</v>
      </c>
      <c r="B2750" s="66">
        <f t="shared" si="404"/>
        <v>1200</v>
      </c>
      <c r="C2750">
        <f>INDEX('Hex8'!$C$31:$FF$50,F2750,G2750)</f>
        <v>0.82462438644277058</v>
      </c>
      <c r="D2750" s="65">
        <v>0.86606314209154855</v>
      </c>
      <c r="E2750" s="65"/>
      <c r="F2750">
        <f t="shared" si="403"/>
        <v>9</v>
      </c>
      <c r="G2750">
        <f t="shared" si="399"/>
        <v>138</v>
      </c>
    </row>
    <row r="2751" spans="1:7" x14ac:dyDescent="0.55000000000000004">
      <c r="A2751">
        <f t="shared" si="396"/>
        <v>17500</v>
      </c>
      <c r="B2751" s="66">
        <f t="shared" si="404"/>
        <v>1200</v>
      </c>
      <c r="C2751">
        <f>INDEX('Hex8'!$C$31:$FF$50,F2751,G2751)</f>
        <v>1.1360027654771381</v>
      </c>
      <c r="D2751" s="65">
        <v>1.1675054151057829</v>
      </c>
      <c r="E2751" s="65"/>
      <c r="F2751">
        <f t="shared" si="403"/>
        <v>10</v>
      </c>
      <c r="G2751">
        <f t="shared" si="399"/>
        <v>138</v>
      </c>
    </row>
    <row r="2752" spans="1:7" x14ac:dyDescent="0.55000000000000004">
      <c r="A2752">
        <f t="shared" si="396"/>
        <v>17500</v>
      </c>
      <c r="B2752" s="66">
        <f t="shared" si="404"/>
        <v>1200</v>
      </c>
      <c r="C2752">
        <f>INDEX('Hex8'!$C$31:$FF$50,F2752,G2752)</f>
        <v>0.76598857723536273</v>
      </c>
      <c r="D2752" s="65">
        <v>0.95697774563992144</v>
      </c>
      <c r="E2752" s="65"/>
      <c r="F2752">
        <f t="shared" si="403"/>
        <v>11</v>
      </c>
      <c r="G2752">
        <f t="shared" si="399"/>
        <v>138</v>
      </c>
    </row>
    <row r="2753" spans="1:7" x14ac:dyDescent="0.55000000000000004">
      <c r="A2753">
        <f t="shared" si="396"/>
        <v>17500</v>
      </c>
      <c r="B2753" s="66">
        <f t="shared" si="404"/>
        <v>1200</v>
      </c>
      <c r="C2753">
        <f>INDEX('Hex8'!$C$31:$FF$50,F2753,G2753)</f>
        <v>1.241923291362192</v>
      </c>
      <c r="D2753" s="65">
        <v>1.3460641078796829</v>
      </c>
      <c r="E2753" s="65"/>
      <c r="F2753">
        <f t="shared" si="403"/>
        <v>12</v>
      </c>
      <c r="G2753">
        <f t="shared" si="399"/>
        <v>138</v>
      </c>
    </row>
    <row r="2754" spans="1:7" x14ac:dyDescent="0.55000000000000004">
      <c r="A2754">
        <f t="shared" ref="A2754:A2817" si="405">A2434+2500</f>
        <v>17500</v>
      </c>
      <c r="B2754" s="66">
        <f t="shared" si="404"/>
        <v>1200</v>
      </c>
      <c r="C2754">
        <f>INDEX('Hex8'!$C$31:$FF$50,F2754,G2754)</f>
        <v>1.3056059267183202</v>
      </c>
      <c r="D2754" s="65">
        <v>1.1672257595055451</v>
      </c>
      <c r="E2754" s="65"/>
      <c r="F2754">
        <f t="shared" si="403"/>
        <v>13</v>
      </c>
      <c r="G2754">
        <f t="shared" si="399"/>
        <v>138</v>
      </c>
    </row>
    <row r="2755" spans="1:7" x14ac:dyDescent="0.55000000000000004">
      <c r="A2755">
        <f t="shared" si="405"/>
        <v>17500</v>
      </c>
      <c r="B2755" s="66">
        <f t="shared" si="404"/>
        <v>1200</v>
      </c>
      <c r="C2755">
        <f>INDEX('Hex8'!$C$31:$FF$50,F2755,G2755)</f>
        <v>1.674745820773258</v>
      </c>
      <c r="D2755" s="65">
        <v>1.5949217285186394</v>
      </c>
      <c r="E2755" s="65"/>
      <c r="F2755">
        <f t="shared" si="403"/>
        <v>14</v>
      </c>
      <c r="G2755">
        <f t="shared" si="399"/>
        <v>138</v>
      </c>
    </row>
    <row r="2756" spans="1:7" x14ac:dyDescent="0.55000000000000004">
      <c r="A2756">
        <f t="shared" si="405"/>
        <v>17500</v>
      </c>
      <c r="B2756" s="66">
        <f t="shared" si="404"/>
        <v>1200</v>
      </c>
      <c r="C2756">
        <f>INDEX('Hex8'!$C$31:$FF$50,F2756,G2756)</f>
        <v>1.1616920430294546</v>
      </c>
      <c r="D2756" s="65">
        <v>1.2674407016180753</v>
      </c>
      <c r="E2756" s="65"/>
      <c r="F2756">
        <f t="shared" si="403"/>
        <v>15</v>
      </c>
      <c r="G2756">
        <f t="shared" si="399"/>
        <v>138</v>
      </c>
    </row>
    <row r="2757" spans="1:7" x14ac:dyDescent="0.55000000000000004">
      <c r="A2757">
        <f t="shared" si="405"/>
        <v>17500</v>
      </c>
      <c r="B2757" s="66">
        <f t="shared" si="404"/>
        <v>1200</v>
      </c>
      <c r="C2757">
        <f>INDEX('Hex8'!$C$31:$FF$50,F2757,G2757)</f>
        <v>0.91592293196610997</v>
      </c>
      <c r="D2757" s="65">
        <v>0.89488259004612958</v>
      </c>
      <c r="E2757" s="65"/>
      <c r="F2757">
        <f t="shared" ref="F2757:F2761" si="406">F2756+1</f>
        <v>16</v>
      </c>
      <c r="G2757">
        <f t="shared" si="399"/>
        <v>138</v>
      </c>
    </row>
    <row r="2758" spans="1:7" x14ac:dyDescent="0.55000000000000004">
      <c r="A2758">
        <f t="shared" si="405"/>
        <v>17500</v>
      </c>
      <c r="B2758" s="66">
        <f t="shared" si="404"/>
        <v>1200</v>
      </c>
      <c r="C2758">
        <f>INDEX('Hex8'!$C$31:$FF$50,F2758,G2758)</f>
        <v>1.3023525541485721</v>
      </c>
      <c r="D2758" s="65">
        <v>1.2750214292717175</v>
      </c>
      <c r="E2758" s="65"/>
      <c r="F2758">
        <f t="shared" si="406"/>
        <v>17</v>
      </c>
      <c r="G2758">
        <f t="shared" si="399"/>
        <v>138</v>
      </c>
    </row>
    <row r="2759" spans="1:7" x14ac:dyDescent="0.55000000000000004">
      <c r="A2759">
        <f t="shared" si="405"/>
        <v>17500</v>
      </c>
      <c r="B2759" s="66">
        <f t="shared" si="404"/>
        <v>1200</v>
      </c>
      <c r="C2759">
        <f>INDEX('Hex8'!$C$31:$FF$50,F2759,G2759)</f>
        <v>1.0565991394408143</v>
      </c>
      <c r="D2759" s="65">
        <v>1.2049060712630628</v>
      </c>
      <c r="E2759" s="65"/>
      <c r="F2759">
        <f t="shared" si="406"/>
        <v>18</v>
      </c>
      <c r="G2759">
        <f t="shared" si="399"/>
        <v>138</v>
      </c>
    </row>
    <row r="2760" spans="1:7" x14ac:dyDescent="0.55000000000000004">
      <c r="A2760">
        <f t="shared" si="405"/>
        <v>17500</v>
      </c>
      <c r="B2760" s="66">
        <f t="shared" si="404"/>
        <v>1200</v>
      </c>
      <c r="C2760">
        <f>INDEX('Hex8'!$C$31:$FF$50,F2760,G2760)</f>
        <v>1.2376714264021071</v>
      </c>
      <c r="D2760" s="65">
        <v>1.3242323335278336</v>
      </c>
      <c r="E2760" s="65"/>
      <c r="F2760">
        <f t="shared" si="406"/>
        <v>19</v>
      </c>
      <c r="G2760">
        <f t="shared" si="399"/>
        <v>138</v>
      </c>
    </row>
    <row r="2761" spans="1:7" x14ac:dyDescent="0.55000000000000004">
      <c r="A2761">
        <f t="shared" si="405"/>
        <v>17500</v>
      </c>
      <c r="B2761" s="66">
        <f t="shared" si="404"/>
        <v>1200</v>
      </c>
      <c r="C2761">
        <f>INDEX('Hex8'!$C$31:$FF$50,F2761,G2761)</f>
        <v>1.1203927514088734</v>
      </c>
      <c r="D2761" s="65">
        <v>1.3926930675882432</v>
      </c>
      <c r="E2761" s="65"/>
      <c r="F2761">
        <f t="shared" si="406"/>
        <v>20</v>
      </c>
      <c r="G2761">
        <f t="shared" si="399"/>
        <v>138</v>
      </c>
    </row>
    <row r="2762" spans="1:7" x14ac:dyDescent="0.55000000000000004">
      <c r="A2762">
        <f t="shared" si="405"/>
        <v>17500</v>
      </c>
      <c r="B2762" s="66">
        <f t="shared" si="404"/>
        <v>1250</v>
      </c>
      <c r="C2762">
        <f>INDEX('Hex8'!$C$31:$FF$50,F2762,G2762)</f>
        <v>0.67624950078341439</v>
      </c>
      <c r="D2762" s="65">
        <v>1.1947908940445182</v>
      </c>
      <c r="E2762" s="65"/>
      <c r="F2762">
        <v>1</v>
      </c>
      <c r="G2762">
        <f t="shared" si="399"/>
        <v>139</v>
      </c>
    </row>
    <row r="2763" spans="1:7" x14ac:dyDescent="0.55000000000000004">
      <c r="A2763">
        <f t="shared" si="405"/>
        <v>17500</v>
      </c>
      <c r="B2763" s="66">
        <f t="shared" si="404"/>
        <v>1250</v>
      </c>
      <c r="C2763">
        <f>INDEX('Hex8'!$C$31:$FF$50,F2763,G2763)</f>
        <v>0.54234140095969241</v>
      </c>
      <c r="D2763" s="65">
        <v>1.0562109337529222</v>
      </c>
      <c r="E2763" s="65"/>
      <c r="F2763">
        <f t="shared" ref="F2763:F2776" si="407">F2762+1</f>
        <v>2</v>
      </c>
      <c r="G2763">
        <f t="shared" si="399"/>
        <v>139</v>
      </c>
    </row>
    <row r="2764" spans="1:7" x14ac:dyDescent="0.55000000000000004">
      <c r="A2764">
        <f t="shared" si="405"/>
        <v>17500</v>
      </c>
      <c r="B2764" s="66">
        <f t="shared" si="404"/>
        <v>1250</v>
      </c>
      <c r="C2764">
        <f>INDEX('Hex8'!$C$31:$FF$50,F2764,G2764)</f>
        <v>0.50121747150897822</v>
      </c>
      <c r="D2764" s="65">
        <v>0.98989625500191891</v>
      </c>
      <c r="E2764" s="65"/>
      <c r="F2764">
        <f t="shared" si="407"/>
        <v>3</v>
      </c>
      <c r="G2764">
        <f t="shared" si="399"/>
        <v>139</v>
      </c>
    </row>
    <row r="2765" spans="1:7" x14ac:dyDescent="0.55000000000000004">
      <c r="A2765">
        <f t="shared" si="405"/>
        <v>17500</v>
      </c>
      <c r="B2765" s="66">
        <f t="shared" si="404"/>
        <v>1250</v>
      </c>
      <c r="C2765">
        <f>INDEX('Hex8'!$C$31:$FF$50,F2765,G2765)</f>
        <v>0.58007023881755404</v>
      </c>
      <c r="D2765" s="65">
        <v>1.1808089813367004</v>
      </c>
      <c r="E2765" s="65"/>
      <c r="F2765">
        <f t="shared" si="407"/>
        <v>4</v>
      </c>
      <c r="G2765">
        <f t="shared" si="399"/>
        <v>139</v>
      </c>
    </row>
    <row r="2766" spans="1:7" x14ac:dyDescent="0.55000000000000004">
      <c r="A2766">
        <f t="shared" si="405"/>
        <v>17500</v>
      </c>
      <c r="B2766" s="66">
        <f t="shared" si="404"/>
        <v>1250</v>
      </c>
      <c r="C2766">
        <f>INDEX('Hex8'!$C$31:$FF$50,F2766,G2766)</f>
        <v>0.44106116815971874</v>
      </c>
      <c r="D2766" s="65">
        <v>1.0094655229912022</v>
      </c>
      <c r="E2766" s="65"/>
      <c r="F2766">
        <f t="shared" si="407"/>
        <v>5</v>
      </c>
      <c r="G2766">
        <f t="shared" si="399"/>
        <v>139</v>
      </c>
    </row>
    <row r="2767" spans="1:7" x14ac:dyDescent="0.55000000000000004">
      <c r="A2767">
        <f t="shared" si="405"/>
        <v>17500</v>
      </c>
      <c r="B2767" s="66">
        <f t="shared" si="404"/>
        <v>1250</v>
      </c>
      <c r="C2767">
        <f>INDEX('Hex8'!$C$31:$FF$50,F2767,G2767)</f>
        <v>0.89531080547209863</v>
      </c>
      <c r="D2767" s="65">
        <v>1.3176631134711994</v>
      </c>
      <c r="E2767" s="65"/>
      <c r="F2767">
        <f t="shared" si="407"/>
        <v>6</v>
      </c>
      <c r="G2767">
        <f t="shared" si="399"/>
        <v>139</v>
      </c>
    </row>
    <row r="2768" spans="1:7" x14ac:dyDescent="0.55000000000000004">
      <c r="A2768">
        <f t="shared" si="405"/>
        <v>17500</v>
      </c>
      <c r="B2768" s="66">
        <f t="shared" si="404"/>
        <v>1250</v>
      </c>
      <c r="C2768">
        <f>INDEX('Hex8'!$C$31:$FF$50,F2768,G2768)</f>
        <v>0.73305113390618748</v>
      </c>
      <c r="D2768" s="65">
        <v>1.3556312282870939</v>
      </c>
      <c r="E2768" s="65"/>
      <c r="F2768">
        <f t="shared" si="407"/>
        <v>7</v>
      </c>
      <c r="G2768">
        <f t="shared" si="399"/>
        <v>139</v>
      </c>
    </row>
    <row r="2769" spans="1:7" x14ac:dyDescent="0.55000000000000004">
      <c r="A2769">
        <f t="shared" si="405"/>
        <v>17500</v>
      </c>
      <c r="B2769" s="66">
        <f t="shared" si="404"/>
        <v>1250</v>
      </c>
      <c r="C2769">
        <f>INDEX('Hex8'!$C$31:$FF$50,F2769,G2769)</f>
        <v>0.41802715126076917</v>
      </c>
      <c r="D2769" s="65">
        <v>1.0307302267806293</v>
      </c>
      <c r="E2769" s="65"/>
      <c r="F2769">
        <f t="shared" si="407"/>
        <v>8</v>
      </c>
      <c r="G2769">
        <f t="shared" si="399"/>
        <v>139</v>
      </c>
    </row>
    <row r="2770" spans="1:7" x14ac:dyDescent="0.55000000000000004">
      <c r="A2770">
        <f t="shared" si="405"/>
        <v>17500</v>
      </c>
      <c r="B2770" s="66">
        <f t="shared" si="404"/>
        <v>1250</v>
      </c>
      <c r="C2770">
        <f>INDEX('Hex8'!$C$31:$FF$50,F2770,G2770)</f>
        <v>0.38631873129082633</v>
      </c>
      <c r="D2770" s="65">
        <v>0.86606314209154855</v>
      </c>
      <c r="E2770" s="65"/>
      <c r="F2770">
        <f t="shared" si="407"/>
        <v>9</v>
      </c>
      <c r="G2770">
        <f t="shared" si="399"/>
        <v>139</v>
      </c>
    </row>
    <row r="2771" spans="1:7" x14ac:dyDescent="0.55000000000000004">
      <c r="A2771">
        <f t="shared" si="405"/>
        <v>17500</v>
      </c>
      <c r="B2771" s="66">
        <f t="shared" si="404"/>
        <v>1250</v>
      </c>
      <c r="C2771">
        <f>INDEX('Hex8'!$C$31:$FF$50,F2771,G2771)</f>
        <v>0.44218380954461733</v>
      </c>
      <c r="D2771" s="65">
        <v>1.1675054151057829</v>
      </c>
      <c r="E2771" s="65"/>
      <c r="F2771">
        <f t="shared" si="407"/>
        <v>10</v>
      </c>
      <c r="G2771">
        <f t="shared" si="399"/>
        <v>139</v>
      </c>
    </row>
    <row r="2772" spans="1:7" x14ac:dyDescent="0.55000000000000004">
      <c r="A2772">
        <f t="shared" si="405"/>
        <v>17500</v>
      </c>
      <c r="B2772" s="66">
        <f t="shared" si="404"/>
        <v>1250</v>
      </c>
      <c r="C2772">
        <f>INDEX('Hex8'!$C$31:$FF$50,F2772,G2772)</f>
        <v>0.31997410504321738</v>
      </c>
      <c r="D2772" s="65">
        <v>0.95697774563992144</v>
      </c>
      <c r="E2772" s="65"/>
      <c r="F2772">
        <f t="shared" si="407"/>
        <v>11</v>
      </c>
      <c r="G2772">
        <f t="shared" si="399"/>
        <v>139</v>
      </c>
    </row>
    <row r="2773" spans="1:7" x14ac:dyDescent="0.55000000000000004">
      <c r="A2773">
        <f t="shared" si="405"/>
        <v>17500</v>
      </c>
      <c r="B2773" s="66">
        <f t="shared" si="404"/>
        <v>1250</v>
      </c>
      <c r="C2773">
        <f>INDEX('Hex8'!$C$31:$FF$50,F2773,G2773)</f>
        <v>0.50235634309446964</v>
      </c>
      <c r="D2773" s="65">
        <v>1.3460641078796829</v>
      </c>
      <c r="E2773" s="65"/>
      <c r="F2773">
        <f t="shared" si="407"/>
        <v>12</v>
      </c>
      <c r="G2773">
        <f t="shared" si="399"/>
        <v>139</v>
      </c>
    </row>
    <row r="2774" spans="1:7" x14ac:dyDescent="0.55000000000000004">
      <c r="A2774">
        <f t="shared" si="405"/>
        <v>17500</v>
      </c>
      <c r="B2774" s="66">
        <f t="shared" si="404"/>
        <v>1250</v>
      </c>
      <c r="C2774">
        <f>INDEX('Hex8'!$C$31:$FF$50,F2774,G2774)</f>
        <v>0.69816870924514185</v>
      </c>
      <c r="D2774" s="65">
        <v>1.1672257595055451</v>
      </c>
      <c r="E2774" s="65"/>
      <c r="F2774">
        <f t="shared" si="407"/>
        <v>13</v>
      </c>
      <c r="G2774">
        <f t="shared" si="399"/>
        <v>139</v>
      </c>
    </row>
    <row r="2775" spans="1:7" x14ac:dyDescent="0.55000000000000004">
      <c r="A2775">
        <f t="shared" si="405"/>
        <v>17500</v>
      </c>
      <c r="B2775" s="66">
        <f t="shared" si="404"/>
        <v>1250</v>
      </c>
      <c r="C2775">
        <f>INDEX('Hex8'!$C$31:$FF$50,F2775,G2775)</f>
        <v>0.8974307000705668</v>
      </c>
      <c r="D2775" s="65">
        <v>1.5949217285186394</v>
      </c>
      <c r="E2775" s="65"/>
      <c r="F2775">
        <f t="shared" si="407"/>
        <v>14</v>
      </c>
      <c r="G2775">
        <f t="shared" ref="G2775:G2838" si="408">G2755+1</f>
        <v>139</v>
      </c>
    </row>
    <row r="2776" spans="1:7" x14ac:dyDescent="0.55000000000000004">
      <c r="A2776">
        <f t="shared" si="405"/>
        <v>17500</v>
      </c>
      <c r="B2776" s="66">
        <f t="shared" si="404"/>
        <v>1250</v>
      </c>
      <c r="C2776">
        <f>INDEX('Hex8'!$C$31:$FF$50,F2776,G2776)</f>
        <v>0.43503569528250086</v>
      </c>
      <c r="D2776" s="65">
        <v>1.2674407016180753</v>
      </c>
      <c r="E2776" s="65"/>
      <c r="F2776">
        <f t="shared" si="407"/>
        <v>15</v>
      </c>
      <c r="G2776">
        <f t="shared" si="408"/>
        <v>139</v>
      </c>
    </row>
    <row r="2777" spans="1:7" x14ac:dyDescent="0.55000000000000004">
      <c r="A2777">
        <f t="shared" si="405"/>
        <v>17500</v>
      </c>
      <c r="B2777" s="66">
        <f t="shared" si="404"/>
        <v>1250</v>
      </c>
      <c r="C2777">
        <f>INDEX('Hex8'!$C$31:$FF$50,F2777,G2777)</f>
        <v>0.36521104754110367</v>
      </c>
      <c r="D2777" s="65">
        <v>0.89488259004612958</v>
      </c>
      <c r="E2777" s="65"/>
      <c r="F2777">
        <f t="shared" ref="F2777:F2781" si="409">F2776+1</f>
        <v>16</v>
      </c>
      <c r="G2777">
        <f t="shared" si="408"/>
        <v>139</v>
      </c>
    </row>
    <row r="2778" spans="1:7" x14ac:dyDescent="0.55000000000000004">
      <c r="A2778">
        <f t="shared" si="405"/>
        <v>17500</v>
      </c>
      <c r="B2778" s="66">
        <f t="shared" si="404"/>
        <v>1250</v>
      </c>
      <c r="C2778">
        <f>INDEX('Hex8'!$C$31:$FF$50,F2778,G2778)</f>
        <v>0.56296431975240924</v>
      </c>
      <c r="D2778" s="65">
        <v>1.2750214292717175</v>
      </c>
      <c r="E2778" s="65"/>
      <c r="F2778">
        <f t="shared" si="409"/>
        <v>17</v>
      </c>
      <c r="G2778">
        <f t="shared" si="408"/>
        <v>139</v>
      </c>
    </row>
    <row r="2779" spans="1:7" x14ac:dyDescent="0.55000000000000004">
      <c r="A2779">
        <f t="shared" si="405"/>
        <v>17500</v>
      </c>
      <c r="B2779" s="66">
        <f t="shared" si="404"/>
        <v>1250</v>
      </c>
      <c r="C2779">
        <f>INDEX('Hex8'!$C$31:$FF$50,F2779,G2779)</f>
        <v>0.40295203253218914</v>
      </c>
      <c r="D2779" s="65">
        <v>1.2049060712630628</v>
      </c>
      <c r="E2779" s="65"/>
      <c r="F2779">
        <f t="shared" si="409"/>
        <v>18</v>
      </c>
      <c r="G2779">
        <f t="shared" si="408"/>
        <v>139</v>
      </c>
    </row>
    <row r="2780" spans="1:7" x14ac:dyDescent="0.55000000000000004">
      <c r="A2780">
        <f t="shared" si="405"/>
        <v>17500</v>
      </c>
      <c r="B2780" s="66">
        <f t="shared" si="404"/>
        <v>1250</v>
      </c>
      <c r="C2780">
        <f>INDEX('Hex8'!$C$31:$FF$50,F2780,G2780)</f>
        <v>0.54747499183594817</v>
      </c>
      <c r="D2780" s="65">
        <v>1.3242323335278336</v>
      </c>
      <c r="E2780" s="65"/>
      <c r="F2780">
        <f t="shared" si="409"/>
        <v>19</v>
      </c>
      <c r="G2780">
        <f t="shared" si="408"/>
        <v>139</v>
      </c>
    </row>
    <row r="2781" spans="1:7" x14ac:dyDescent="0.55000000000000004">
      <c r="A2781">
        <f t="shared" si="405"/>
        <v>17500</v>
      </c>
      <c r="B2781" s="66">
        <f t="shared" si="404"/>
        <v>1250</v>
      </c>
      <c r="C2781">
        <f>INDEX('Hex8'!$C$31:$FF$50,F2781,G2781)</f>
        <v>0.46224768483697543</v>
      </c>
      <c r="D2781" s="65">
        <v>1.3926930675882432</v>
      </c>
      <c r="E2781" s="65"/>
      <c r="F2781">
        <f t="shared" si="409"/>
        <v>20</v>
      </c>
      <c r="G2781">
        <f t="shared" si="408"/>
        <v>139</v>
      </c>
    </row>
    <row r="2782" spans="1:7" x14ac:dyDescent="0.55000000000000004">
      <c r="A2782">
        <f t="shared" si="405"/>
        <v>17500</v>
      </c>
      <c r="B2782" s="66">
        <f t="shared" si="404"/>
        <v>1300</v>
      </c>
      <c r="C2782">
        <f>INDEX('Hex8'!$C$31:$FF$50,F2782,G2782)</f>
        <v>0.26690304176048724</v>
      </c>
      <c r="D2782" s="65">
        <v>1.1947908940445182</v>
      </c>
      <c r="E2782" s="65"/>
      <c r="F2782">
        <v>1</v>
      </c>
      <c r="G2782">
        <f t="shared" si="408"/>
        <v>140</v>
      </c>
    </row>
    <row r="2783" spans="1:7" x14ac:dyDescent="0.55000000000000004">
      <c r="A2783">
        <f t="shared" si="405"/>
        <v>17500</v>
      </c>
      <c r="B2783" s="66">
        <f t="shared" si="404"/>
        <v>1300</v>
      </c>
      <c r="C2783">
        <f>INDEX('Hex8'!$C$31:$FF$50,F2783,G2783)</f>
        <v>0.18209939496684546</v>
      </c>
      <c r="D2783" s="65">
        <v>1.0562109337529222</v>
      </c>
      <c r="E2783" s="65"/>
      <c r="F2783">
        <f t="shared" ref="F2783:F2796" si="410">F2782+1</f>
        <v>2</v>
      </c>
      <c r="G2783">
        <f t="shared" si="408"/>
        <v>140</v>
      </c>
    </row>
    <row r="2784" spans="1:7" x14ac:dyDescent="0.55000000000000004">
      <c r="A2784">
        <f t="shared" si="405"/>
        <v>17500</v>
      </c>
      <c r="B2784" s="66">
        <f t="shared" si="404"/>
        <v>1300</v>
      </c>
      <c r="C2784">
        <f>INDEX('Hex8'!$C$31:$FF$50,F2784,G2784)</f>
        <v>0.17660693905944644</v>
      </c>
      <c r="D2784" s="65">
        <v>0.98989625500191891</v>
      </c>
      <c r="E2784" s="65"/>
      <c r="F2784">
        <f t="shared" si="410"/>
        <v>3</v>
      </c>
      <c r="G2784">
        <f t="shared" si="408"/>
        <v>140</v>
      </c>
    </row>
    <row r="2785" spans="1:7" x14ac:dyDescent="0.55000000000000004">
      <c r="A2785">
        <f t="shared" si="405"/>
        <v>17500</v>
      </c>
      <c r="B2785" s="66">
        <f t="shared" si="404"/>
        <v>1300</v>
      </c>
      <c r="C2785">
        <f>INDEX('Hex8'!$C$31:$FF$50,F2785,G2785)</f>
        <v>0.19865699049343502</v>
      </c>
      <c r="D2785" s="65">
        <v>1.1808089813367004</v>
      </c>
      <c r="E2785" s="65"/>
      <c r="F2785">
        <f t="shared" si="410"/>
        <v>4</v>
      </c>
      <c r="G2785">
        <f t="shared" si="408"/>
        <v>140</v>
      </c>
    </row>
    <row r="2786" spans="1:7" x14ac:dyDescent="0.55000000000000004">
      <c r="A2786">
        <f t="shared" si="405"/>
        <v>17500</v>
      </c>
      <c r="B2786" s="66">
        <f t="shared" si="404"/>
        <v>1300</v>
      </c>
      <c r="C2786">
        <f>INDEX('Hex8'!$C$31:$FF$50,F2786,G2786)</f>
        <v>0.11120376884444795</v>
      </c>
      <c r="D2786" s="65">
        <v>1.0094655229912022</v>
      </c>
      <c r="E2786" s="65"/>
      <c r="F2786">
        <f t="shared" si="410"/>
        <v>5</v>
      </c>
      <c r="G2786">
        <f t="shared" si="408"/>
        <v>140</v>
      </c>
    </row>
    <row r="2787" spans="1:7" x14ac:dyDescent="0.55000000000000004">
      <c r="A2787">
        <f t="shared" si="405"/>
        <v>17500</v>
      </c>
      <c r="B2787" s="66">
        <f t="shared" si="404"/>
        <v>1300</v>
      </c>
      <c r="C2787">
        <f>INDEX('Hex8'!$C$31:$FF$50,F2787,G2787)</f>
        <v>0.32512070306413632</v>
      </c>
      <c r="D2787" s="65">
        <v>1.3176631134711994</v>
      </c>
      <c r="E2787" s="65"/>
      <c r="F2787">
        <f t="shared" si="410"/>
        <v>6</v>
      </c>
      <c r="G2787">
        <f t="shared" si="408"/>
        <v>140</v>
      </c>
    </row>
    <row r="2788" spans="1:7" x14ac:dyDescent="0.55000000000000004">
      <c r="A2788">
        <f t="shared" si="405"/>
        <v>17500</v>
      </c>
      <c r="B2788" s="66">
        <f t="shared" si="404"/>
        <v>1300</v>
      </c>
      <c r="C2788">
        <f>INDEX('Hex8'!$C$31:$FF$50,F2788,G2788)</f>
        <v>0.29281127139250107</v>
      </c>
      <c r="D2788" s="65">
        <v>1.3556312282870939</v>
      </c>
      <c r="E2788" s="65"/>
      <c r="F2788">
        <f t="shared" si="410"/>
        <v>7</v>
      </c>
      <c r="G2788">
        <f t="shared" si="408"/>
        <v>140</v>
      </c>
    </row>
    <row r="2789" spans="1:7" x14ac:dyDescent="0.55000000000000004">
      <c r="A2789">
        <f t="shared" si="405"/>
        <v>17500</v>
      </c>
      <c r="B2789" s="66">
        <f t="shared" si="404"/>
        <v>1300</v>
      </c>
      <c r="C2789">
        <f>INDEX('Hex8'!$C$31:$FF$50,F2789,G2789)</f>
        <v>0.11217074356831302</v>
      </c>
      <c r="D2789" s="65">
        <v>1.0307302267806293</v>
      </c>
      <c r="E2789" s="65"/>
      <c r="F2789">
        <f t="shared" si="410"/>
        <v>8</v>
      </c>
      <c r="G2789">
        <f t="shared" si="408"/>
        <v>140</v>
      </c>
    </row>
    <row r="2790" spans="1:7" x14ac:dyDescent="0.55000000000000004">
      <c r="A2790">
        <f t="shared" si="405"/>
        <v>17500</v>
      </c>
      <c r="B2790" s="66">
        <f t="shared" si="404"/>
        <v>1300</v>
      </c>
      <c r="C2790">
        <f>INDEX('Hex8'!$C$31:$FF$50,F2790,G2790)</f>
        <v>0.10658507321302539</v>
      </c>
      <c r="D2790" s="65">
        <v>0.86606314209154855</v>
      </c>
      <c r="E2790" s="65"/>
      <c r="F2790">
        <f t="shared" si="410"/>
        <v>9</v>
      </c>
      <c r="G2790">
        <f t="shared" si="408"/>
        <v>140</v>
      </c>
    </row>
    <row r="2791" spans="1:7" x14ac:dyDescent="0.55000000000000004">
      <c r="A2791">
        <f t="shared" si="405"/>
        <v>17500</v>
      </c>
      <c r="B2791" s="66">
        <f t="shared" si="404"/>
        <v>1300</v>
      </c>
      <c r="C2791">
        <f>INDEX('Hex8'!$C$31:$FF$50,F2791,G2791)</f>
        <v>0.11658538813272865</v>
      </c>
      <c r="D2791" s="65">
        <v>1.1675054151057829</v>
      </c>
      <c r="E2791" s="65"/>
      <c r="F2791">
        <f t="shared" si="410"/>
        <v>10</v>
      </c>
      <c r="G2791">
        <f t="shared" si="408"/>
        <v>140</v>
      </c>
    </row>
    <row r="2792" spans="1:7" x14ac:dyDescent="0.55000000000000004">
      <c r="A2792">
        <f t="shared" si="405"/>
        <v>17500</v>
      </c>
      <c r="B2792" s="66">
        <f t="shared" si="404"/>
        <v>1300</v>
      </c>
      <c r="C2792">
        <f>INDEX('Hex8'!$C$31:$FF$50,F2792,G2792)</f>
        <v>0.10252282762820403</v>
      </c>
      <c r="D2792" s="65">
        <v>0.95697774563992144</v>
      </c>
      <c r="E2792" s="65"/>
      <c r="F2792">
        <f t="shared" si="410"/>
        <v>11</v>
      </c>
      <c r="G2792">
        <f t="shared" si="408"/>
        <v>140</v>
      </c>
    </row>
    <row r="2793" spans="1:7" x14ac:dyDescent="0.55000000000000004">
      <c r="A2793">
        <f t="shared" si="405"/>
        <v>17500</v>
      </c>
      <c r="B2793" s="66">
        <f t="shared" si="404"/>
        <v>1300</v>
      </c>
      <c r="C2793">
        <f>INDEX('Hex8'!$C$31:$FF$50,F2793,G2793)</f>
        <v>0.13038955045052522</v>
      </c>
      <c r="D2793" s="65">
        <v>1.3460641078796829</v>
      </c>
      <c r="E2793" s="65"/>
      <c r="F2793">
        <f t="shared" si="410"/>
        <v>12</v>
      </c>
      <c r="G2793">
        <f t="shared" si="408"/>
        <v>140</v>
      </c>
    </row>
    <row r="2794" spans="1:7" x14ac:dyDescent="0.55000000000000004">
      <c r="A2794">
        <f t="shared" si="405"/>
        <v>17500</v>
      </c>
      <c r="B2794" s="66">
        <f t="shared" si="404"/>
        <v>1300</v>
      </c>
      <c r="C2794">
        <f>INDEX('Hex8'!$C$31:$FF$50,F2794,G2794)</f>
        <v>0.30303303627688133</v>
      </c>
      <c r="D2794" s="65">
        <v>1.1672257595055451</v>
      </c>
      <c r="E2794" s="65"/>
      <c r="F2794">
        <f t="shared" si="410"/>
        <v>13</v>
      </c>
      <c r="G2794">
        <f t="shared" si="408"/>
        <v>140</v>
      </c>
    </row>
    <row r="2795" spans="1:7" x14ac:dyDescent="0.55000000000000004">
      <c r="A2795">
        <f t="shared" si="405"/>
        <v>17500</v>
      </c>
      <c r="B2795" s="66">
        <f t="shared" si="404"/>
        <v>1300</v>
      </c>
      <c r="C2795">
        <f>INDEX('Hex8'!$C$31:$FF$50,F2795,G2795)</f>
        <v>0.36508476123298556</v>
      </c>
      <c r="D2795" s="65">
        <v>1.5949217285186394</v>
      </c>
      <c r="E2795" s="65"/>
      <c r="F2795">
        <f t="shared" si="410"/>
        <v>14</v>
      </c>
      <c r="G2795">
        <f t="shared" si="408"/>
        <v>140</v>
      </c>
    </row>
    <row r="2796" spans="1:7" x14ac:dyDescent="0.55000000000000004">
      <c r="A2796">
        <f t="shared" si="405"/>
        <v>17500</v>
      </c>
      <c r="B2796" s="66">
        <f t="shared" si="404"/>
        <v>1300</v>
      </c>
      <c r="C2796">
        <f>INDEX('Hex8'!$C$31:$FF$50,F2796,G2796)</f>
        <v>0.11329193054412998</v>
      </c>
      <c r="D2796" s="65">
        <v>1.2674407016180753</v>
      </c>
      <c r="E2796" s="65"/>
      <c r="F2796">
        <f t="shared" si="410"/>
        <v>15</v>
      </c>
      <c r="G2796">
        <f t="shared" si="408"/>
        <v>140</v>
      </c>
    </row>
    <row r="2797" spans="1:7" x14ac:dyDescent="0.55000000000000004">
      <c r="A2797">
        <f t="shared" si="405"/>
        <v>17500</v>
      </c>
      <c r="B2797" s="66">
        <f t="shared" si="404"/>
        <v>1300</v>
      </c>
      <c r="C2797">
        <f>INDEX('Hex8'!$C$31:$FF$50,F2797,G2797)</f>
        <v>0.10390802022076086</v>
      </c>
      <c r="D2797" s="65">
        <v>0.89488259004612958</v>
      </c>
      <c r="E2797" s="65"/>
      <c r="F2797">
        <f t="shared" ref="F2797:F2801" si="411">F2796+1</f>
        <v>16</v>
      </c>
      <c r="G2797">
        <f t="shared" si="408"/>
        <v>140</v>
      </c>
    </row>
    <row r="2798" spans="1:7" x14ac:dyDescent="0.55000000000000004">
      <c r="A2798">
        <f t="shared" si="405"/>
        <v>17500</v>
      </c>
      <c r="B2798" s="66">
        <f t="shared" si="404"/>
        <v>1300</v>
      </c>
      <c r="C2798">
        <f>INDEX('Hex8'!$C$31:$FF$50,F2798,G2798)</f>
        <v>0.15957600504631575</v>
      </c>
      <c r="D2798" s="65">
        <v>1.2750214292717175</v>
      </c>
      <c r="E2798" s="65"/>
      <c r="F2798">
        <f t="shared" si="411"/>
        <v>17</v>
      </c>
      <c r="G2798">
        <f t="shared" si="408"/>
        <v>140</v>
      </c>
    </row>
    <row r="2799" spans="1:7" x14ac:dyDescent="0.55000000000000004">
      <c r="A2799">
        <f t="shared" si="405"/>
        <v>17500</v>
      </c>
      <c r="B2799" s="66">
        <f t="shared" si="404"/>
        <v>1300</v>
      </c>
      <c r="C2799">
        <f>INDEX('Hex8'!$C$31:$FF$50,F2799,G2799)</f>
        <v>9.7701113221995387E-2</v>
      </c>
      <c r="D2799" s="65">
        <v>1.2049060712630628</v>
      </c>
      <c r="E2799" s="65"/>
      <c r="F2799">
        <f t="shared" si="411"/>
        <v>18</v>
      </c>
      <c r="G2799">
        <f t="shared" si="408"/>
        <v>140</v>
      </c>
    </row>
    <row r="2800" spans="1:7" x14ac:dyDescent="0.55000000000000004">
      <c r="A2800">
        <f t="shared" si="405"/>
        <v>17500</v>
      </c>
      <c r="B2800" s="66">
        <f t="shared" si="404"/>
        <v>1300</v>
      </c>
      <c r="C2800">
        <f>INDEX('Hex8'!$C$31:$FF$50,F2800,G2800)</f>
        <v>0.21495480700872518</v>
      </c>
      <c r="D2800" s="65">
        <v>1.3242323335278336</v>
      </c>
      <c r="E2800" s="65"/>
      <c r="F2800">
        <f t="shared" si="411"/>
        <v>19</v>
      </c>
      <c r="G2800">
        <f t="shared" si="408"/>
        <v>140</v>
      </c>
    </row>
    <row r="2801" spans="1:7" x14ac:dyDescent="0.55000000000000004">
      <c r="A2801">
        <f t="shared" si="405"/>
        <v>17500</v>
      </c>
      <c r="B2801" s="66">
        <f t="shared" si="404"/>
        <v>1300</v>
      </c>
      <c r="C2801">
        <f>INDEX('Hex8'!$C$31:$FF$50,F2801,G2801)</f>
        <v>0.17223163381228573</v>
      </c>
      <c r="D2801" s="65">
        <v>1.3926930675882432</v>
      </c>
      <c r="E2801" s="65"/>
      <c r="F2801">
        <f t="shared" si="411"/>
        <v>20</v>
      </c>
      <c r="G2801">
        <f t="shared" si="408"/>
        <v>140</v>
      </c>
    </row>
    <row r="2802" spans="1:7" x14ac:dyDescent="0.55000000000000004">
      <c r="A2802">
        <f t="shared" si="405"/>
        <v>17500</v>
      </c>
      <c r="B2802" s="66">
        <f t="shared" si="404"/>
        <v>1350</v>
      </c>
      <c r="C2802">
        <f>INDEX('Hex8'!$C$31:$FF$50,F2802,G2802)</f>
        <v>4.2260914942469252E-2</v>
      </c>
      <c r="D2802" s="65">
        <v>1.1947908940445182</v>
      </c>
      <c r="E2802" s="65"/>
      <c r="F2802">
        <v>1</v>
      </c>
      <c r="G2802">
        <f t="shared" si="408"/>
        <v>141</v>
      </c>
    </row>
    <row r="2803" spans="1:7" x14ac:dyDescent="0.55000000000000004">
      <c r="A2803">
        <f t="shared" si="405"/>
        <v>17500</v>
      </c>
      <c r="B2803" s="66">
        <f t="shared" si="404"/>
        <v>1350</v>
      </c>
      <c r="C2803">
        <f>INDEX('Hex8'!$C$31:$FF$50,F2803,G2803)</f>
        <v>2.9271795627335735E-2</v>
      </c>
      <c r="D2803" s="65">
        <v>1.0562109337529222</v>
      </c>
      <c r="E2803" s="65"/>
      <c r="F2803">
        <f t="shared" ref="F2803:F2816" si="412">F2802+1</f>
        <v>2</v>
      </c>
      <c r="G2803">
        <f t="shared" si="408"/>
        <v>141</v>
      </c>
    </row>
    <row r="2804" spans="1:7" x14ac:dyDescent="0.55000000000000004">
      <c r="A2804">
        <f t="shared" si="405"/>
        <v>17500</v>
      </c>
      <c r="B2804" s="66">
        <f t="shared" si="404"/>
        <v>1350</v>
      </c>
      <c r="C2804">
        <f>INDEX('Hex8'!$C$31:$FF$50,F2804,G2804)</f>
        <v>3.215948388428122E-2</v>
      </c>
      <c r="D2804" s="65">
        <v>0.98989625500191891</v>
      </c>
      <c r="E2804" s="65"/>
      <c r="F2804">
        <f t="shared" si="412"/>
        <v>3</v>
      </c>
      <c r="G2804">
        <f t="shared" si="408"/>
        <v>141</v>
      </c>
    </row>
    <row r="2805" spans="1:7" x14ac:dyDescent="0.55000000000000004">
      <c r="A2805">
        <f t="shared" si="405"/>
        <v>17500</v>
      </c>
      <c r="B2805" s="66">
        <f t="shared" si="404"/>
        <v>1350</v>
      </c>
      <c r="C2805">
        <f>INDEX('Hex8'!$C$31:$FF$50,F2805,G2805)</f>
        <v>2.9680927718302323E-2</v>
      </c>
      <c r="D2805" s="65">
        <v>1.1808089813367004</v>
      </c>
      <c r="E2805" s="65"/>
      <c r="F2805">
        <f t="shared" si="412"/>
        <v>4</v>
      </c>
      <c r="G2805">
        <f t="shared" si="408"/>
        <v>141</v>
      </c>
    </row>
    <row r="2806" spans="1:7" x14ac:dyDescent="0.55000000000000004">
      <c r="A2806">
        <f t="shared" si="405"/>
        <v>17500</v>
      </c>
      <c r="B2806" s="66">
        <f t="shared" si="404"/>
        <v>1350</v>
      </c>
      <c r="C2806">
        <f>INDEX('Hex8'!$C$31:$FF$50,F2806,G2806)</f>
        <v>2.2203117763720824E-2</v>
      </c>
      <c r="D2806" s="65">
        <v>1.0094655229912022</v>
      </c>
      <c r="E2806" s="65"/>
      <c r="F2806">
        <f t="shared" si="412"/>
        <v>5</v>
      </c>
      <c r="G2806">
        <f t="shared" si="408"/>
        <v>141</v>
      </c>
    </row>
    <row r="2807" spans="1:7" x14ac:dyDescent="0.55000000000000004">
      <c r="A2807">
        <f t="shared" si="405"/>
        <v>17500</v>
      </c>
      <c r="B2807" s="66">
        <f t="shared" si="404"/>
        <v>1350</v>
      </c>
      <c r="C2807">
        <f>INDEX('Hex8'!$C$31:$FF$50,F2807,G2807)</f>
        <v>4.6634452044565781E-2</v>
      </c>
      <c r="D2807" s="65">
        <v>1.3176631134711994</v>
      </c>
      <c r="E2807" s="65"/>
      <c r="F2807">
        <f t="shared" si="412"/>
        <v>6</v>
      </c>
      <c r="G2807">
        <f t="shared" si="408"/>
        <v>141</v>
      </c>
    </row>
    <row r="2808" spans="1:7" x14ac:dyDescent="0.55000000000000004">
      <c r="A2808">
        <f t="shared" si="405"/>
        <v>17500</v>
      </c>
      <c r="B2808" s="66">
        <f t="shared" si="404"/>
        <v>1350</v>
      </c>
      <c r="C2808">
        <f>INDEX('Hex8'!$C$31:$FF$50,F2808,G2808)</f>
        <v>4.6134339540716093E-2</v>
      </c>
      <c r="D2808" s="65">
        <v>1.3556312282870939</v>
      </c>
      <c r="E2808" s="65"/>
      <c r="F2808">
        <f t="shared" si="412"/>
        <v>7</v>
      </c>
      <c r="G2808">
        <f t="shared" si="408"/>
        <v>141</v>
      </c>
    </row>
    <row r="2809" spans="1:7" x14ac:dyDescent="0.55000000000000004">
      <c r="A2809">
        <f t="shared" si="405"/>
        <v>17500</v>
      </c>
      <c r="B2809" s="66">
        <f t="shared" si="404"/>
        <v>1350</v>
      </c>
      <c r="C2809">
        <f>INDEX('Hex8'!$C$31:$FF$50,F2809,G2809)</f>
        <v>1.6738526594056235E-2</v>
      </c>
      <c r="D2809" s="65">
        <v>1.0307302267806293</v>
      </c>
      <c r="E2809" s="65"/>
      <c r="F2809">
        <f t="shared" si="412"/>
        <v>8</v>
      </c>
      <c r="G2809">
        <f t="shared" si="408"/>
        <v>141</v>
      </c>
    </row>
    <row r="2810" spans="1:7" x14ac:dyDescent="0.55000000000000004">
      <c r="A2810">
        <f t="shared" si="405"/>
        <v>17500</v>
      </c>
      <c r="B2810" s="66">
        <f t="shared" ref="B2810:B2873" si="413">B2790+50</f>
        <v>1350</v>
      </c>
      <c r="C2810">
        <f>INDEX('Hex8'!$C$31:$FF$50,F2810,G2810)</f>
        <v>1.7343596924437665E-2</v>
      </c>
      <c r="D2810" s="65">
        <v>0.86606314209154855</v>
      </c>
      <c r="E2810" s="65"/>
      <c r="F2810">
        <f t="shared" si="412"/>
        <v>9</v>
      </c>
      <c r="G2810">
        <f t="shared" si="408"/>
        <v>141</v>
      </c>
    </row>
    <row r="2811" spans="1:7" x14ac:dyDescent="0.55000000000000004">
      <c r="A2811">
        <f t="shared" si="405"/>
        <v>17500</v>
      </c>
      <c r="B2811" s="66">
        <f t="shared" si="413"/>
        <v>1350</v>
      </c>
      <c r="C2811">
        <f>INDEX('Hex8'!$C$31:$FF$50,F2811,G2811)</f>
        <v>2.5294303526059204E-2</v>
      </c>
      <c r="D2811" s="65">
        <v>1.1675054151057829</v>
      </c>
      <c r="E2811" s="65"/>
      <c r="F2811">
        <f t="shared" si="412"/>
        <v>10</v>
      </c>
      <c r="G2811">
        <f t="shared" si="408"/>
        <v>141</v>
      </c>
    </row>
    <row r="2812" spans="1:7" x14ac:dyDescent="0.55000000000000004">
      <c r="A2812">
        <f t="shared" si="405"/>
        <v>17500</v>
      </c>
      <c r="B2812" s="66">
        <f t="shared" si="413"/>
        <v>1350</v>
      </c>
      <c r="C2812">
        <f>INDEX('Hex8'!$C$31:$FF$50,F2812,G2812)</f>
        <v>2.0679264267458034E-2</v>
      </c>
      <c r="D2812" s="65">
        <v>0.95697774563992144</v>
      </c>
      <c r="E2812" s="65"/>
      <c r="F2812">
        <f t="shared" si="412"/>
        <v>11</v>
      </c>
      <c r="G2812">
        <f t="shared" si="408"/>
        <v>141</v>
      </c>
    </row>
    <row r="2813" spans="1:7" x14ac:dyDescent="0.55000000000000004">
      <c r="A2813">
        <f t="shared" si="405"/>
        <v>17500</v>
      </c>
      <c r="B2813" s="66">
        <f t="shared" si="413"/>
        <v>1350</v>
      </c>
      <c r="C2813">
        <f>INDEX('Hex8'!$C$31:$FF$50,F2813,G2813)</f>
        <v>2.4920673891305829E-2</v>
      </c>
      <c r="D2813" s="65">
        <v>1.3460641078796829</v>
      </c>
      <c r="E2813" s="65"/>
      <c r="F2813">
        <f t="shared" si="412"/>
        <v>12</v>
      </c>
      <c r="G2813">
        <f t="shared" si="408"/>
        <v>141</v>
      </c>
    </row>
    <row r="2814" spans="1:7" x14ac:dyDescent="0.55000000000000004">
      <c r="A2814">
        <f t="shared" si="405"/>
        <v>17500</v>
      </c>
      <c r="B2814" s="66">
        <f t="shared" si="413"/>
        <v>1350</v>
      </c>
      <c r="C2814">
        <f>INDEX('Hex8'!$C$31:$FF$50,F2814,G2814)</f>
        <v>4.9212224431372915E-2</v>
      </c>
      <c r="D2814" s="65">
        <v>1.1672257595055451</v>
      </c>
      <c r="E2814" s="65"/>
      <c r="F2814">
        <f t="shared" si="412"/>
        <v>13</v>
      </c>
      <c r="G2814">
        <f t="shared" si="408"/>
        <v>141</v>
      </c>
    </row>
    <row r="2815" spans="1:7" x14ac:dyDescent="0.55000000000000004">
      <c r="A2815">
        <f t="shared" si="405"/>
        <v>17500</v>
      </c>
      <c r="B2815" s="66">
        <f t="shared" si="413"/>
        <v>1350</v>
      </c>
      <c r="C2815">
        <f>INDEX('Hex8'!$C$31:$FF$50,F2815,G2815)</f>
        <v>6.0149653870930436E-2</v>
      </c>
      <c r="D2815" s="65">
        <v>1.5949217285186394</v>
      </c>
      <c r="E2815" s="65"/>
      <c r="F2815">
        <f t="shared" si="412"/>
        <v>14</v>
      </c>
      <c r="G2815">
        <f t="shared" si="408"/>
        <v>141</v>
      </c>
    </row>
    <row r="2816" spans="1:7" x14ac:dyDescent="0.55000000000000004">
      <c r="A2816">
        <f t="shared" si="405"/>
        <v>17500</v>
      </c>
      <c r="B2816" s="66">
        <f t="shared" si="413"/>
        <v>1350</v>
      </c>
      <c r="C2816">
        <f>INDEX('Hex8'!$C$31:$FF$50,F2816,G2816)</f>
        <v>2.5259877413661879E-2</v>
      </c>
      <c r="D2816" s="65">
        <v>1.2674407016180753</v>
      </c>
      <c r="E2816" s="65"/>
      <c r="F2816">
        <f t="shared" si="412"/>
        <v>15</v>
      </c>
      <c r="G2816">
        <f t="shared" si="408"/>
        <v>141</v>
      </c>
    </row>
    <row r="2817" spans="1:7" x14ac:dyDescent="0.55000000000000004">
      <c r="A2817">
        <f t="shared" si="405"/>
        <v>17500</v>
      </c>
      <c r="B2817" s="66">
        <f t="shared" si="413"/>
        <v>1350</v>
      </c>
      <c r="C2817">
        <f>INDEX('Hex8'!$C$31:$FF$50,F2817,G2817)</f>
        <v>1.619005508963825E-2</v>
      </c>
      <c r="D2817" s="65">
        <v>0.89488259004612958</v>
      </c>
      <c r="E2817" s="65"/>
      <c r="F2817">
        <f t="shared" ref="F2817:F2821" si="414">F2816+1</f>
        <v>16</v>
      </c>
      <c r="G2817">
        <f t="shared" si="408"/>
        <v>141</v>
      </c>
    </row>
    <row r="2818" spans="1:7" x14ac:dyDescent="0.55000000000000004">
      <c r="A2818">
        <f t="shared" ref="A2818:A2881" si="415">A2498+2500</f>
        <v>17500</v>
      </c>
      <c r="B2818" s="66">
        <f t="shared" si="413"/>
        <v>1350</v>
      </c>
      <c r="C2818">
        <f>INDEX('Hex8'!$C$31:$FF$50,F2818,G2818)</f>
        <v>2.9519915732537948E-2</v>
      </c>
      <c r="D2818" s="65">
        <v>1.2750214292717175</v>
      </c>
      <c r="E2818" s="65"/>
      <c r="F2818">
        <f t="shared" si="414"/>
        <v>17</v>
      </c>
      <c r="G2818">
        <f t="shared" si="408"/>
        <v>141</v>
      </c>
    </row>
    <row r="2819" spans="1:7" x14ac:dyDescent="0.55000000000000004">
      <c r="A2819">
        <f t="shared" si="415"/>
        <v>17500</v>
      </c>
      <c r="B2819" s="66">
        <f t="shared" si="413"/>
        <v>1350</v>
      </c>
      <c r="C2819">
        <f>INDEX('Hex8'!$C$31:$FF$50,F2819,G2819)</f>
        <v>1.9693233376080525E-2</v>
      </c>
      <c r="D2819" s="65">
        <v>1.2049060712630628</v>
      </c>
      <c r="E2819" s="65"/>
      <c r="F2819">
        <f t="shared" si="414"/>
        <v>18</v>
      </c>
      <c r="G2819">
        <f t="shared" si="408"/>
        <v>141</v>
      </c>
    </row>
    <row r="2820" spans="1:7" x14ac:dyDescent="0.55000000000000004">
      <c r="A2820">
        <f t="shared" si="415"/>
        <v>17500</v>
      </c>
      <c r="B2820" s="66">
        <f t="shared" si="413"/>
        <v>1350</v>
      </c>
      <c r="C2820">
        <f>INDEX('Hex8'!$C$31:$FF$50,F2820,G2820)</f>
        <v>4.4041824718583318E-2</v>
      </c>
      <c r="D2820" s="65">
        <v>1.3242323335278336</v>
      </c>
      <c r="E2820" s="65"/>
      <c r="F2820">
        <f t="shared" si="414"/>
        <v>19</v>
      </c>
      <c r="G2820">
        <f t="shared" si="408"/>
        <v>141</v>
      </c>
    </row>
    <row r="2821" spans="1:7" x14ac:dyDescent="0.55000000000000004">
      <c r="A2821">
        <f t="shared" si="415"/>
        <v>17500</v>
      </c>
      <c r="B2821" s="66">
        <f t="shared" si="413"/>
        <v>1350</v>
      </c>
      <c r="C2821">
        <f>INDEX('Hex8'!$C$31:$FF$50,F2821,G2821)</f>
        <v>3.5188459380066657E-2</v>
      </c>
      <c r="D2821" s="65">
        <v>1.3926930675882432</v>
      </c>
      <c r="E2821" s="65"/>
      <c r="F2821">
        <f t="shared" si="414"/>
        <v>20</v>
      </c>
      <c r="G2821">
        <f t="shared" si="408"/>
        <v>141</v>
      </c>
    </row>
    <row r="2822" spans="1:7" x14ac:dyDescent="0.55000000000000004">
      <c r="A2822">
        <f t="shared" si="415"/>
        <v>17500</v>
      </c>
      <c r="B2822" s="66">
        <f t="shared" si="413"/>
        <v>1400</v>
      </c>
      <c r="C2822">
        <f>INDEX('Hex8'!$C$31:$FF$50,F2822,G2822)</f>
        <v>1.0970271967477144E-2</v>
      </c>
      <c r="D2822" s="65">
        <v>1.1947908940445182</v>
      </c>
      <c r="E2822" s="65"/>
      <c r="F2822">
        <v>1</v>
      </c>
      <c r="G2822">
        <f t="shared" si="408"/>
        <v>142</v>
      </c>
    </row>
    <row r="2823" spans="1:7" x14ac:dyDescent="0.55000000000000004">
      <c r="A2823">
        <f t="shared" si="415"/>
        <v>17500</v>
      </c>
      <c r="B2823" s="66">
        <f t="shared" si="413"/>
        <v>1400</v>
      </c>
      <c r="C2823">
        <f>INDEX('Hex8'!$C$31:$FF$50,F2823,G2823)</f>
        <v>8.7833919386466914E-3</v>
      </c>
      <c r="D2823" s="65">
        <v>1.0562109337529222</v>
      </c>
      <c r="E2823" s="65"/>
      <c r="F2823">
        <f t="shared" ref="F2823:F2836" si="416">F2822+1</f>
        <v>2</v>
      </c>
      <c r="G2823">
        <f t="shared" si="408"/>
        <v>142</v>
      </c>
    </row>
    <row r="2824" spans="1:7" x14ac:dyDescent="0.55000000000000004">
      <c r="A2824">
        <f t="shared" si="415"/>
        <v>17500</v>
      </c>
      <c r="B2824" s="66">
        <f t="shared" si="413"/>
        <v>1400</v>
      </c>
      <c r="C2824">
        <f>INDEX('Hex8'!$C$31:$FF$50,F2824,G2824)</f>
        <v>1.0924566098890334E-2</v>
      </c>
      <c r="D2824" s="65">
        <v>0.98989625500191891</v>
      </c>
      <c r="E2824" s="65"/>
      <c r="F2824">
        <f t="shared" si="416"/>
        <v>3</v>
      </c>
      <c r="G2824">
        <f t="shared" si="408"/>
        <v>142</v>
      </c>
    </row>
    <row r="2825" spans="1:7" x14ac:dyDescent="0.55000000000000004">
      <c r="A2825">
        <f t="shared" si="415"/>
        <v>17500</v>
      </c>
      <c r="B2825" s="66">
        <f t="shared" si="413"/>
        <v>1400</v>
      </c>
      <c r="C2825">
        <f>INDEX('Hex8'!$C$31:$FF$50,F2825,G2825)</f>
        <v>9.1684279945254306E-3</v>
      </c>
      <c r="D2825" s="65">
        <v>1.1808089813367004</v>
      </c>
      <c r="E2825" s="65"/>
      <c r="F2825">
        <f t="shared" si="416"/>
        <v>4</v>
      </c>
      <c r="G2825">
        <f t="shared" si="408"/>
        <v>142</v>
      </c>
    </row>
    <row r="2826" spans="1:7" x14ac:dyDescent="0.55000000000000004">
      <c r="A2826">
        <f t="shared" si="415"/>
        <v>17500</v>
      </c>
      <c r="B2826" s="66">
        <f t="shared" si="413"/>
        <v>1400</v>
      </c>
      <c r="C2826">
        <f>INDEX('Hex8'!$C$31:$FF$50,F2826,G2826)</f>
        <v>7.9412970753711155E-3</v>
      </c>
      <c r="D2826" s="65">
        <v>1.0094655229912022</v>
      </c>
      <c r="E2826" s="65"/>
      <c r="F2826">
        <f t="shared" si="416"/>
        <v>5</v>
      </c>
      <c r="G2826">
        <f t="shared" si="408"/>
        <v>142</v>
      </c>
    </row>
    <row r="2827" spans="1:7" x14ac:dyDescent="0.55000000000000004">
      <c r="A2827">
        <f t="shared" si="415"/>
        <v>17500</v>
      </c>
      <c r="B2827" s="66">
        <f t="shared" si="413"/>
        <v>1400</v>
      </c>
      <c r="C2827">
        <f>INDEX('Hex8'!$C$31:$FF$50,F2827,G2827)</f>
        <v>1.2820882764373242E-2</v>
      </c>
      <c r="D2827" s="65">
        <v>1.3176631134711994</v>
      </c>
      <c r="E2827" s="65"/>
      <c r="F2827">
        <f t="shared" si="416"/>
        <v>6</v>
      </c>
      <c r="G2827">
        <f t="shared" si="408"/>
        <v>142</v>
      </c>
    </row>
    <row r="2828" spans="1:7" x14ac:dyDescent="0.55000000000000004">
      <c r="A2828">
        <f t="shared" si="415"/>
        <v>17500</v>
      </c>
      <c r="B2828" s="66">
        <f t="shared" si="413"/>
        <v>1400</v>
      </c>
      <c r="C2828">
        <f>INDEX('Hex8'!$C$31:$FF$50,F2828,G2828)</f>
        <v>1.0434811197094548E-2</v>
      </c>
      <c r="D2828" s="65">
        <v>1.3556312282870939</v>
      </c>
      <c r="E2828" s="65"/>
      <c r="F2828">
        <f t="shared" si="416"/>
        <v>7</v>
      </c>
      <c r="G2828">
        <f t="shared" si="408"/>
        <v>142</v>
      </c>
    </row>
    <row r="2829" spans="1:7" x14ac:dyDescent="0.55000000000000004">
      <c r="A2829">
        <f t="shared" si="415"/>
        <v>17500</v>
      </c>
      <c r="B2829" s="66">
        <f t="shared" si="413"/>
        <v>1400</v>
      </c>
      <c r="C2829">
        <f>INDEX('Hex8'!$C$31:$FF$50,F2829,G2829)</f>
        <v>5.5490577874439014E-3</v>
      </c>
      <c r="D2829" s="65">
        <v>1.0307302267806293</v>
      </c>
      <c r="E2829" s="65"/>
      <c r="F2829">
        <f t="shared" si="416"/>
        <v>8</v>
      </c>
      <c r="G2829">
        <f t="shared" si="408"/>
        <v>142</v>
      </c>
    </row>
    <row r="2830" spans="1:7" x14ac:dyDescent="0.55000000000000004">
      <c r="A2830">
        <f t="shared" si="415"/>
        <v>17500</v>
      </c>
      <c r="B2830" s="66">
        <f t="shared" si="413"/>
        <v>1400</v>
      </c>
      <c r="C2830">
        <f>INDEX('Hex8'!$C$31:$FF$50,F2830,G2830)</f>
        <v>6.2152771790000266E-3</v>
      </c>
      <c r="D2830" s="65">
        <v>0.86606314209154855</v>
      </c>
      <c r="E2830" s="65"/>
      <c r="F2830">
        <f t="shared" si="416"/>
        <v>9</v>
      </c>
      <c r="G2830">
        <f t="shared" si="408"/>
        <v>142</v>
      </c>
    </row>
    <row r="2831" spans="1:7" x14ac:dyDescent="0.55000000000000004">
      <c r="A2831">
        <f t="shared" si="415"/>
        <v>17500</v>
      </c>
      <c r="B2831" s="66">
        <f t="shared" si="413"/>
        <v>1400</v>
      </c>
      <c r="C2831">
        <f>INDEX('Hex8'!$C$31:$FF$50,F2831,G2831)</f>
        <v>9.3436793113262466E-3</v>
      </c>
      <c r="D2831" s="65">
        <v>1.1675054151057829</v>
      </c>
      <c r="E2831" s="65"/>
      <c r="F2831">
        <f t="shared" si="416"/>
        <v>10</v>
      </c>
      <c r="G2831">
        <f t="shared" si="408"/>
        <v>142</v>
      </c>
    </row>
    <row r="2832" spans="1:7" x14ac:dyDescent="0.55000000000000004">
      <c r="A2832">
        <f t="shared" si="415"/>
        <v>17500</v>
      </c>
      <c r="B2832" s="66">
        <f t="shared" si="413"/>
        <v>1400</v>
      </c>
      <c r="C2832">
        <f>INDEX('Hex8'!$C$31:$FF$50,F2832,G2832)</f>
        <v>7.8873973614094033E-3</v>
      </c>
      <c r="D2832" s="65">
        <v>0.95697774563992144</v>
      </c>
      <c r="E2832" s="65"/>
      <c r="F2832">
        <f t="shared" si="416"/>
        <v>11</v>
      </c>
      <c r="G2832">
        <f t="shared" si="408"/>
        <v>142</v>
      </c>
    </row>
    <row r="2833" spans="1:7" x14ac:dyDescent="0.55000000000000004">
      <c r="A2833">
        <f t="shared" si="415"/>
        <v>17500</v>
      </c>
      <c r="B2833" s="66">
        <f t="shared" si="413"/>
        <v>1400</v>
      </c>
      <c r="C2833">
        <f>INDEX('Hex8'!$C$31:$FF$50,F2833,G2833)</f>
        <v>8.6989723610146393E-3</v>
      </c>
      <c r="D2833" s="65">
        <v>1.3460641078796829</v>
      </c>
      <c r="E2833" s="65"/>
      <c r="F2833">
        <f t="shared" si="416"/>
        <v>12</v>
      </c>
      <c r="G2833">
        <f t="shared" si="408"/>
        <v>142</v>
      </c>
    </row>
    <row r="2834" spans="1:7" x14ac:dyDescent="0.55000000000000004">
      <c r="A2834">
        <f t="shared" si="415"/>
        <v>17500</v>
      </c>
      <c r="B2834" s="66">
        <f t="shared" si="413"/>
        <v>1400</v>
      </c>
      <c r="C2834">
        <f>INDEX('Hex8'!$C$31:$FF$50,F2834,G2834)</f>
        <v>1.2082816481665048E-2</v>
      </c>
      <c r="D2834" s="65">
        <v>1.1672257595055451</v>
      </c>
      <c r="E2834" s="65"/>
      <c r="F2834">
        <f t="shared" si="416"/>
        <v>13</v>
      </c>
      <c r="G2834">
        <f t="shared" si="408"/>
        <v>142</v>
      </c>
    </row>
    <row r="2835" spans="1:7" x14ac:dyDescent="0.55000000000000004">
      <c r="A2835">
        <f t="shared" si="415"/>
        <v>17500</v>
      </c>
      <c r="B2835" s="66">
        <f t="shared" si="413"/>
        <v>1400</v>
      </c>
      <c r="C2835">
        <f>INDEX('Hex8'!$C$31:$FF$50,F2835,G2835)</f>
        <v>1.5448731782523829E-2</v>
      </c>
      <c r="D2835" s="65">
        <v>1.5949217285186394</v>
      </c>
      <c r="E2835" s="65"/>
      <c r="F2835">
        <f t="shared" si="416"/>
        <v>14</v>
      </c>
      <c r="G2835">
        <f t="shared" si="408"/>
        <v>142</v>
      </c>
    </row>
    <row r="2836" spans="1:7" x14ac:dyDescent="0.55000000000000004">
      <c r="A2836">
        <f t="shared" si="415"/>
        <v>17500</v>
      </c>
      <c r="B2836" s="66">
        <f t="shared" si="413"/>
        <v>1400</v>
      </c>
      <c r="C2836">
        <f>INDEX('Hex8'!$C$31:$FF$50,F2836,G2836)</f>
        <v>1.0582467215404573E-2</v>
      </c>
      <c r="D2836" s="65">
        <v>1.2674407016180753</v>
      </c>
      <c r="E2836" s="65"/>
      <c r="F2836">
        <f t="shared" si="416"/>
        <v>15</v>
      </c>
      <c r="G2836">
        <f t="shared" si="408"/>
        <v>142</v>
      </c>
    </row>
    <row r="2837" spans="1:7" x14ac:dyDescent="0.55000000000000004">
      <c r="A2837">
        <f t="shared" si="415"/>
        <v>17500</v>
      </c>
      <c r="B2837" s="66">
        <f t="shared" si="413"/>
        <v>1400</v>
      </c>
      <c r="C2837">
        <f>INDEX('Hex8'!$C$31:$FF$50,F2837,G2837)</f>
        <v>5.5794314936905157E-3</v>
      </c>
      <c r="D2837" s="65">
        <v>0.89488259004612958</v>
      </c>
      <c r="E2837" s="65"/>
      <c r="F2837">
        <f t="shared" ref="F2837:F2841" si="417">F2836+1</f>
        <v>16</v>
      </c>
      <c r="G2837">
        <f t="shared" si="408"/>
        <v>142</v>
      </c>
    </row>
    <row r="2838" spans="1:7" x14ac:dyDescent="0.55000000000000004">
      <c r="A2838">
        <f t="shared" si="415"/>
        <v>17500</v>
      </c>
      <c r="B2838" s="66">
        <f t="shared" si="413"/>
        <v>1400</v>
      </c>
      <c r="C2838">
        <f>INDEX('Hex8'!$C$31:$FF$50,F2838,G2838)</f>
        <v>1.0902074576757202E-2</v>
      </c>
      <c r="D2838" s="65">
        <v>1.2750214292717175</v>
      </c>
      <c r="E2838" s="65"/>
      <c r="F2838">
        <f t="shared" si="417"/>
        <v>17</v>
      </c>
      <c r="G2838">
        <f t="shared" si="408"/>
        <v>142</v>
      </c>
    </row>
    <row r="2839" spans="1:7" x14ac:dyDescent="0.55000000000000004">
      <c r="A2839">
        <f t="shared" si="415"/>
        <v>17500</v>
      </c>
      <c r="B2839" s="66">
        <f t="shared" si="413"/>
        <v>1400</v>
      </c>
      <c r="C2839">
        <f>INDEX('Hex8'!$C$31:$FF$50,F2839,G2839)</f>
        <v>7.2900967422517135E-3</v>
      </c>
      <c r="D2839" s="65">
        <v>1.2049060712630628</v>
      </c>
      <c r="E2839" s="65"/>
      <c r="F2839">
        <f t="shared" si="417"/>
        <v>18</v>
      </c>
      <c r="G2839">
        <f t="shared" ref="G2839:G2902" si="418">G2819+1</f>
        <v>142</v>
      </c>
    </row>
    <row r="2840" spans="1:7" x14ac:dyDescent="0.55000000000000004">
      <c r="A2840">
        <f t="shared" si="415"/>
        <v>17500</v>
      </c>
      <c r="B2840" s="66">
        <f t="shared" si="413"/>
        <v>1400</v>
      </c>
      <c r="C2840">
        <f>INDEX('Hex8'!$C$31:$FF$50,F2840,G2840)</f>
        <v>1.1044678479956946E-2</v>
      </c>
      <c r="D2840" s="65">
        <v>1.3242323335278336</v>
      </c>
      <c r="E2840" s="65"/>
      <c r="F2840">
        <f t="shared" si="417"/>
        <v>19</v>
      </c>
      <c r="G2840">
        <f t="shared" si="418"/>
        <v>142</v>
      </c>
    </row>
    <row r="2841" spans="1:7" x14ac:dyDescent="0.55000000000000004">
      <c r="A2841">
        <f t="shared" si="415"/>
        <v>17500</v>
      </c>
      <c r="B2841" s="66">
        <f t="shared" si="413"/>
        <v>1400</v>
      </c>
      <c r="C2841">
        <f>INDEX('Hex8'!$C$31:$FF$50,F2841,G2841)</f>
        <v>1.019616738438958E-2</v>
      </c>
      <c r="D2841" s="65">
        <v>1.3926930675882432</v>
      </c>
      <c r="E2841" s="65"/>
      <c r="F2841">
        <f t="shared" si="417"/>
        <v>20</v>
      </c>
      <c r="G2841">
        <f t="shared" si="418"/>
        <v>142</v>
      </c>
    </row>
    <row r="2842" spans="1:7" x14ac:dyDescent="0.55000000000000004">
      <c r="A2842">
        <f t="shared" si="415"/>
        <v>17500</v>
      </c>
      <c r="B2842" s="66">
        <f t="shared" si="413"/>
        <v>1450</v>
      </c>
      <c r="C2842">
        <f>INDEX('Hex8'!$C$31:$FF$50,F2842,G2842)</f>
        <v>5.7129750765170014E-3</v>
      </c>
      <c r="D2842" s="65">
        <v>1.1947908940445182</v>
      </c>
      <c r="E2842" s="65"/>
      <c r="F2842">
        <v>1</v>
      </c>
      <c r="G2842">
        <f t="shared" si="418"/>
        <v>143</v>
      </c>
    </row>
    <row r="2843" spans="1:7" x14ac:dyDescent="0.55000000000000004">
      <c r="A2843">
        <f t="shared" si="415"/>
        <v>17500</v>
      </c>
      <c r="B2843" s="66">
        <f t="shared" si="413"/>
        <v>1450</v>
      </c>
      <c r="C2843">
        <f>INDEX('Hex8'!$C$31:$FF$50,F2843,G2843)</f>
        <v>4.8906547446669196E-3</v>
      </c>
      <c r="D2843" s="65">
        <v>1.0562109337529222</v>
      </c>
      <c r="E2843" s="65"/>
      <c r="F2843">
        <f t="shared" ref="F2843:F2856" si="419">F2842+1</f>
        <v>2</v>
      </c>
      <c r="G2843">
        <f t="shared" si="418"/>
        <v>143</v>
      </c>
    </row>
    <row r="2844" spans="1:7" x14ac:dyDescent="0.55000000000000004">
      <c r="A2844">
        <f t="shared" si="415"/>
        <v>17500</v>
      </c>
      <c r="B2844" s="66">
        <f t="shared" si="413"/>
        <v>1450</v>
      </c>
      <c r="C2844">
        <f>INDEX('Hex8'!$C$31:$FF$50,F2844,G2844)</f>
        <v>5.7303756328341273E-3</v>
      </c>
      <c r="D2844" s="65">
        <v>0.98989625500191891</v>
      </c>
      <c r="E2844" s="65"/>
      <c r="F2844">
        <f t="shared" si="419"/>
        <v>3</v>
      </c>
      <c r="G2844">
        <f t="shared" si="418"/>
        <v>143</v>
      </c>
    </row>
    <row r="2845" spans="1:7" x14ac:dyDescent="0.55000000000000004">
      <c r="A2845">
        <f t="shared" si="415"/>
        <v>17500</v>
      </c>
      <c r="B2845" s="66">
        <f t="shared" si="413"/>
        <v>1450</v>
      </c>
      <c r="C2845">
        <f>INDEX('Hex8'!$C$31:$FF$50,F2845,G2845)</f>
        <v>4.7304773584946839E-3</v>
      </c>
      <c r="D2845" s="65">
        <v>1.1808089813367004</v>
      </c>
      <c r="E2845" s="65"/>
      <c r="F2845">
        <f t="shared" si="419"/>
        <v>4</v>
      </c>
      <c r="G2845">
        <f t="shared" si="418"/>
        <v>143</v>
      </c>
    </row>
    <row r="2846" spans="1:7" x14ac:dyDescent="0.55000000000000004">
      <c r="A2846">
        <f t="shared" si="415"/>
        <v>17500</v>
      </c>
      <c r="B2846" s="66">
        <f t="shared" si="413"/>
        <v>1450</v>
      </c>
      <c r="C2846">
        <f>INDEX('Hex8'!$C$31:$FF$50,F2846,G2846)</f>
        <v>5.1888818731672106E-3</v>
      </c>
      <c r="D2846" s="65">
        <v>1.0094655229912022</v>
      </c>
      <c r="E2846" s="65"/>
      <c r="F2846">
        <f t="shared" si="419"/>
        <v>5</v>
      </c>
      <c r="G2846">
        <f t="shared" si="418"/>
        <v>143</v>
      </c>
    </row>
    <row r="2847" spans="1:7" x14ac:dyDescent="0.55000000000000004">
      <c r="A2847">
        <f t="shared" si="415"/>
        <v>17500</v>
      </c>
      <c r="B2847" s="66">
        <f t="shared" si="413"/>
        <v>1450</v>
      </c>
      <c r="C2847">
        <f>INDEX('Hex8'!$C$31:$FF$50,F2847,G2847)</f>
        <v>6.5011137226254267E-3</v>
      </c>
      <c r="D2847" s="65">
        <v>1.3176631134711994</v>
      </c>
      <c r="E2847" s="65"/>
      <c r="F2847">
        <f t="shared" si="419"/>
        <v>6</v>
      </c>
      <c r="G2847">
        <f t="shared" si="418"/>
        <v>143</v>
      </c>
    </row>
    <row r="2848" spans="1:7" x14ac:dyDescent="0.55000000000000004">
      <c r="A2848">
        <f t="shared" si="415"/>
        <v>17500</v>
      </c>
      <c r="B2848" s="66">
        <f t="shared" si="413"/>
        <v>1450</v>
      </c>
      <c r="C2848">
        <f>INDEX('Hex8'!$C$31:$FF$50,F2848,G2848)</f>
        <v>5.5906400970711775E-3</v>
      </c>
      <c r="D2848" s="65">
        <v>1.3556312282870939</v>
      </c>
      <c r="E2848" s="65"/>
      <c r="F2848">
        <f t="shared" si="419"/>
        <v>7</v>
      </c>
      <c r="G2848">
        <f t="shared" si="418"/>
        <v>143</v>
      </c>
    </row>
    <row r="2849" spans="1:7" x14ac:dyDescent="0.55000000000000004">
      <c r="A2849">
        <f t="shared" si="415"/>
        <v>17500</v>
      </c>
      <c r="B2849" s="66">
        <f t="shared" si="413"/>
        <v>1450</v>
      </c>
      <c r="C2849">
        <f>INDEX('Hex8'!$C$31:$FF$50,F2849,G2849)</f>
        <v>4.1896192743967175E-3</v>
      </c>
      <c r="D2849" s="65">
        <v>1.0307302267806293</v>
      </c>
      <c r="E2849" s="65"/>
      <c r="F2849">
        <f t="shared" si="419"/>
        <v>8</v>
      </c>
      <c r="G2849">
        <f t="shared" si="418"/>
        <v>143</v>
      </c>
    </row>
    <row r="2850" spans="1:7" x14ac:dyDescent="0.55000000000000004">
      <c r="A2850">
        <f t="shared" si="415"/>
        <v>17500</v>
      </c>
      <c r="B2850" s="66">
        <f t="shared" si="413"/>
        <v>1450</v>
      </c>
      <c r="C2850">
        <f>INDEX('Hex8'!$C$31:$FF$50,F2850,G2850)</f>
        <v>3.6403235398038379E-3</v>
      </c>
      <c r="D2850" s="65">
        <v>0.86606314209154855</v>
      </c>
      <c r="E2850" s="65"/>
      <c r="F2850">
        <f t="shared" si="419"/>
        <v>9</v>
      </c>
      <c r="G2850">
        <f t="shared" si="418"/>
        <v>143</v>
      </c>
    </row>
    <row r="2851" spans="1:7" x14ac:dyDescent="0.55000000000000004">
      <c r="A2851">
        <f t="shared" si="415"/>
        <v>17500</v>
      </c>
      <c r="B2851" s="66">
        <f t="shared" si="413"/>
        <v>1450</v>
      </c>
      <c r="C2851">
        <f>INDEX('Hex8'!$C$31:$FF$50,F2851,G2851)</f>
        <v>6.0975519228656967E-3</v>
      </c>
      <c r="D2851" s="65">
        <v>1.1675054151057829</v>
      </c>
      <c r="E2851" s="65"/>
      <c r="F2851">
        <f t="shared" si="419"/>
        <v>10</v>
      </c>
      <c r="G2851">
        <f t="shared" si="418"/>
        <v>143</v>
      </c>
    </row>
    <row r="2852" spans="1:7" x14ac:dyDescent="0.55000000000000004">
      <c r="A2852">
        <f t="shared" si="415"/>
        <v>17500</v>
      </c>
      <c r="B2852" s="66">
        <f t="shared" si="413"/>
        <v>1450</v>
      </c>
      <c r="C2852">
        <f>INDEX('Hex8'!$C$31:$FF$50,F2852,G2852)</f>
        <v>4.7220374107692321E-3</v>
      </c>
      <c r="D2852" s="65">
        <v>0.95697774563992144</v>
      </c>
      <c r="E2852" s="65"/>
      <c r="F2852">
        <f t="shared" si="419"/>
        <v>11</v>
      </c>
      <c r="G2852">
        <f t="shared" si="418"/>
        <v>143</v>
      </c>
    </row>
    <row r="2853" spans="1:7" x14ac:dyDescent="0.55000000000000004">
      <c r="A2853">
        <f t="shared" si="415"/>
        <v>17500</v>
      </c>
      <c r="B2853" s="66">
        <f t="shared" si="413"/>
        <v>1450</v>
      </c>
      <c r="C2853">
        <f>INDEX('Hex8'!$C$31:$FF$50,F2853,G2853)</f>
        <v>6.061646655464002E-3</v>
      </c>
      <c r="D2853" s="65">
        <v>1.3460641078796829</v>
      </c>
      <c r="E2853" s="65"/>
      <c r="F2853">
        <f t="shared" si="419"/>
        <v>12</v>
      </c>
      <c r="G2853">
        <f t="shared" si="418"/>
        <v>143</v>
      </c>
    </row>
    <row r="2854" spans="1:7" x14ac:dyDescent="0.55000000000000004">
      <c r="A2854">
        <f t="shared" si="415"/>
        <v>17500</v>
      </c>
      <c r="B2854" s="66">
        <f t="shared" si="413"/>
        <v>1450</v>
      </c>
      <c r="C2854">
        <f>INDEX('Hex8'!$C$31:$FF$50,F2854,G2854)</f>
        <v>6.325599538931817E-3</v>
      </c>
      <c r="D2854" s="65">
        <v>1.1672257595055451</v>
      </c>
      <c r="E2854" s="65"/>
      <c r="F2854">
        <f t="shared" si="419"/>
        <v>13</v>
      </c>
      <c r="G2854">
        <f t="shared" si="418"/>
        <v>143</v>
      </c>
    </row>
    <row r="2855" spans="1:7" x14ac:dyDescent="0.55000000000000004">
      <c r="A2855">
        <f t="shared" si="415"/>
        <v>17500</v>
      </c>
      <c r="B2855" s="66">
        <f t="shared" si="413"/>
        <v>1450</v>
      </c>
      <c r="C2855">
        <f>INDEX('Hex8'!$C$31:$FF$50,F2855,G2855)</f>
        <v>8.0652801000573714E-3</v>
      </c>
      <c r="D2855" s="65">
        <v>1.5949217285186394</v>
      </c>
      <c r="E2855" s="65"/>
      <c r="F2855">
        <f t="shared" si="419"/>
        <v>14</v>
      </c>
      <c r="G2855">
        <f t="shared" si="418"/>
        <v>143</v>
      </c>
    </row>
    <row r="2856" spans="1:7" x14ac:dyDescent="0.55000000000000004">
      <c r="A2856">
        <f t="shared" si="415"/>
        <v>17500</v>
      </c>
      <c r="B2856" s="66">
        <f t="shared" si="413"/>
        <v>1450</v>
      </c>
      <c r="C2856">
        <f>INDEX('Hex8'!$C$31:$FF$50,F2856,G2856)</f>
        <v>6.1786186394119742E-3</v>
      </c>
      <c r="D2856" s="65">
        <v>1.2674407016180753</v>
      </c>
      <c r="E2856" s="65"/>
      <c r="F2856">
        <f t="shared" si="419"/>
        <v>15</v>
      </c>
      <c r="G2856">
        <f t="shared" si="418"/>
        <v>143</v>
      </c>
    </row>
    <row r="2857" spans="1:7" x14ac:dyDescent="0.55000000000000004">
      <c r="A2857">
        <f t="shared" si="415"/>
        <v>17500</v>
      </c>
      <c r="B2857" s="66">
        <f t="shared" si="413"/>
        <v>1450</v>
      </c>
      <c r="C2857">
        <f>INDEX('Hex8'!$C$31:$FF$50,F2857,G2857)</f>
        <v>4.027997765275018E-3</v>
      </c>
      <c r="D2857" s="65">
        <v>0.89488259004612958</v>
      </c>
      <c r="E2857" s="65"/>
      <c r="F2857">
        <f t="shared" ref="F2857:F2861" si="420">F2856+1</f>
        <v>16</v>
      </c>
      <c r="G2857">
        <f t="shared" si="418"/>
        <v>143</v>
      </c>
    </row>
    <row r="2858" spans="1:7" x14ac:dyDescent="0.55000000000000004">
      <c r="A2858">
        <f t="shared" si="415"/>
        <v>17500</v>
      </c>
      <c r="B2858" s="66">
        <f t="shared" si="413"/>
        <v>1450</v>
      </c>
      <c r="C2858">
        <f>INDEX('Hex8'!$C$31:$FF$50,F2858,G2858)</f>
        <v>6.6012314433040974E-3</v>
      </c>
      <c r="D2858" s="65">
        <v>1.2750214292717175</v>
      </c>
      <c r="E2858" s="65"/>
      <c r="F2858">
        <f t="shared" si="420"/>
        <v>17</v>
      </c>
      <c r="G2858">
        <f t="shared" si="418"/>
        <v>143</v>
      </c>
    </row>
    <row r="2859" spans="1:7" x14ac:dyDescent="0.55000000000000004">
      <c r="A2859">
        <f t="shared" si="415"/>
        <v>17500</v>
      </c>
      <c r="B2859" s="66">
        <f t="shared" si="413"/>
        <v>1450</v>
      </c>
      <c r="C2859">
        <f>INDEX('Hex8'!$C$31:$FF$50,F2859,G2859)</f>
        <v>5.2573278338338431E-3</v>
      </c>
      <c r="D2859" s="65">
        <v>1.2049060712630628</v>
      </c>
      <c r="E2859" s="65"/>
      <c r="F2859">
        <f t="shared" si="420"/>
        <v>18</v>
      </c>
      <c r="G2859">
        <f t="shared" si="418"/>
        <v>143</v>
      </c>
    </row>
    <row r="2860" spans="1:7" x14ac:dyDescent="0.55000000000000004">
      <c r="A2860">
        <f t="shared" si="415"/>
        <v>17500</v>
      </c>
      <c r="B2860" s="66">
        <f t="shared" si="413"/>
        <v>1450</v>
      </c>
      <c r="C2860">
        <f>INDEX('Hex8'!$C$31:$FF$50,F2860,G2860)</f>
        <v>6.2523875590568927E-3</v>
      </c>
      <c r="D2860" s="65">
        <v>1.3242323335278336</v>
      </c>
      <c r="E2860" s="65"/>
      <c r="F2860">
        <f t="shared" si="420"/>
        <v>19</v>
      </c>
      <c r="G2860">
        <f t="shared" si="418"/>
        <v>143</v>
      </c>
    </row>
    <row r="2861" spans="1:7" x14ac:dyDescent="0.55000000000000004">
      <c r="A2861">
        <f t="shared" si="415"/>
        <v>17500</v>
      </c>
      <c r="B2861" s="66">
        <f t="shared" si="413"/>
        <v>1450</v>
      </c>
      <c r="C2861">
        <f>INDEX('Hex8'!$C$31:$FF$50,F2861,G2861)</f>
        <v>6.300552051922011E-3</v>
      </c>
      <c r="D2861" s="65">
        <v>1.3926930675882432</v>
      </c>
      <c r="E2861" s="65"/>
      <c r="F2861">
        <f t="shared" si="420"/>
        <v>20</v>
      </c>
      <c r="G2861">
        <f t="shared" si="418"/>
        <v>143</v>
      </c>
    </row>
    <row r="2862" spans="1:7" x14ac:dyDescent="0.55000000000000004">
      <c r="A2862">
        <f t="shared" si="415"/>
        <v>17500</v>
      </c>
      <c r="B2862" s="66">
        <f t="shared" si="413"/>
        <v>1500</v>
      </c>
      <c r="C2862">
        <f>INDEX('Hex8'!$C$31:$FF$50,F2862,G2862)</f>
        <v>4.2969087021985852E-3</v>
      </c>
      <c r="D2862" s="65">
        <v>1.1947908940445182</v>
      </c>
      <c r="E2862" s="65"/>
      <c r="F2862">
        <v>1</v>
      </c>
      <c r="G2862">
        <f t="shared" si="418"/>
        <v>144</v>
      </c>
    </row>
    <row r="2863" spans="1:7" x14ac:dyDescent="0.55000000000000004">
      <c r="A2863">
        <f t="shared" si="415"/>
        <v>17500</v>
      </c>
      <c r="B2863" s="66">
        <f t="shared" si="413"/>
        <v>1500</v>
      </c>
      <c r="C2863">
        <f>INDEX('Hex8'!$C$31:$FF$50,F2863,G2863)</f>
        <v>3.9923334665069952E-3</v>
      </c>
      <c r="D2863" s="65">
        <v>1.0562109337529222</v>
      </c>
      <c r="E2863" s="65"/>
      <c r="F2863">
        <f t="shared" ref="F2863:F2876" si="421">F2862+1</f>
        <v>2</v>
      </c>
      <c r="G2863">
        <f t="shared" si="418"/>
        <v>144</v>
      </c>
    </row>
    <row r="2864" spans="1:7" x14ac:dyDescent="0.55000000000000004">
      <c r="A2864">
        <f t="shared" si="415"/>
        <v>17500</v>
      </c>
      <c r="B2864" s="66">
        <f t="shared" si="413"/>
        <v>1500</v>
      </c>
      <c r="C2864">
        <f>INDEX('Hex8'!$C$31:$FF$50,F2864,G2864)</f>
        <v>4.157434487270858E-3</v>
      </c>
      <c r="D2864" s="65">
        <v>0.98989625500191891</v>
      </c>
      <c r="E2864" s="65"/>
      <c r="F2864">
        <f t="shared" si="421"/>
        <v>3</v>
      </c>
      <c r="G2864">
        <f t="shared" si="418"/>
        <v>144</v>
      </c>
    </row>
    <row r="2865" spans="1:7" x14ac:dyDescent="0.55000000000000004">
      <c r="A2865">
        <f t="shared" si="415"/>
        <v>17500</v>
      </c>
      <c r="B2865" s="66">
        <f t="shared" si="413"/>
        <v>1500</v>
      </c>
      <c r="C2865">
        <f>INDEX('Hex8'!$C$31:$FF$50,F2865,G2865)</f>
        <v>3.5666625663086514E-3</v>
      </c>
      <c r="D2865" s="65">
        <v>1.1808089813367004</v>
      </c>
      <c r="E2865" s="65"/>
      <c r="F2865">
        <f t="shared" si="421"/>
        <v>4</v>
      </c>
      <c r="G2865">
        <f t="shared" si="418"/>
        <v>144</v>
      </c>
    </row>
    <row r="2866" spans="1:7" x14ac:dyDescent="0.55000000000000004">
      <c r="A2866">
        <f t="shared" si="415"/>
        <v>17500</v>
      </c>
      <c r="B2866" s="66">
        <f t="shared" si="413"/>
        <v>1500</v>
      </c>
      <c r="C2866">
        <f>INDEX('Hex8'!$C$31:$FF$50,F2866,G2866)</f>
        <v>4.5883701711686908E-3</v>
      </c>
      <c r="D2866" s="65">
        <v>1.0094655229912022</v>
      </c>
      <c r="E2866" s="65"/>
      <c r="F2866">
        <f t="shared" si="421"/>
        <v>5</v>
      </c>
      <c r="G2866">
        <f t="shared" si="418"/>
        <v>144</v>
      </c>
    </row>
    <row r="2867" spans="1:7" x14ac:dyDescent="0.55000000000000004">
      <c r="A2867">
        <f t="shared" si="415"/>
        <v>17500</v>
      </c>
      <c r="B2867" s="66">
        <f t="shared" si="413"/>
        <v>1500</v>
      </c>
      <c r="C2867">
        <f>INDEX('Hex8'!$C$31:$FF$50,F2867,G2867)</f>
        <v>4.9868466224270262E-3</v>
      </c>
      <c r="D2867" s="65">
        <v>1.3176631134711994</v>
      </c>
      <c r="E2867" s="65"/>
      <c r="F2867">
        <f t="shared" si="421"/>
        <v>6</v>
      </c>
      <c r="G2867">
        <f t="shared" si="418"/>
        <v>144</v>
      </c>
    </row>
    <row r="2868" spans="1:7" x14ac:dyDescent="0.55000000000000004">
      <c r="A2868">
        <f t="shared" si="415"/>
        <v>17500</v>
      </c>
      <c r="B2868" s="66">
        <f t="shared" si="413"/>
        <v>1500</v>
      </c>
      <c r="C2868">
        <f>INDEX('Hex8'!$C$31:$FF$50,F2868,G2868)</f>
        <v>4.6411983248736194E-3</v>
      </c>
      <c r="D2868" s="65">
        <v>1.3556312282870939</v>
      </c>
      <c r="E2868" s="65"/>
      <c r="F2868">
        <f t="shared" si="421"/>
        <v>7</v>
      </c>
      <c r="G2868">
        <f t="shared" si="418"/>
        <v>144</v>
      </c>
    </row>
    <row r="2869" spans="1:7" x14ac:dyDescent="0.55000000000000004">
      <c r="A2869">
        <f t="shared" si="415"/>
        <v>17500</v>
      </c>
      <c r="B2869" s="66">
        <f t="shared" si="413"/>
        <v>1500</v>
      </c>
      <c r="C2869">
        <f>INDEX('Hex8'!$C$31:$FF$50,F2869,G2869)</f>
        <v>3.9162023106598465E-3</v>
      </c>
      <c r="D2869" s="65">
        <v>1.0307302267806293</v>
      </c>
      <c r="E2869" s="65"/>
      <c r="F2869">
        <f t="shared" si="421"/>
        <v>8</v>
      </c>
      <c r="G2869">
        <f t="shared" si="418"/>
        <v>144</v>
      </c>
    </row>
    <row r="2870" spans="1:7" x14ac:dyDescent="0.55000000000000004">
      <c r="A2870">
        <f t="shared" si="415"/>
        <v>17500</v>
      </c>
      <c r="B2870" s="66">
        <f t="shared" si="413"/>
        <v>1500</v>
      </c>
      <c r="C2870">
        <f>INDEX('Hex8'!$C$31:$FF$50,F2870,G2870)</f>
        <v>3.0176406244413045E-3</v>
      </c>
      <c r="D2870" s="65">
        <v>0.86606314209154855</v>
      </c>
      <c r="E2870" s="65"/>
      <c r="F2870">
        <f t="shared" si="421"/>
        <v>9</v>
      </c>
      <c r="G2870">
        <f t="shared" si="418"/>
        <v>144</v>
      </c>
    </row>
    <row r="2871" spans="1:7" x14ac:dyDescent="0.55000000000000004">
      <c r="A2871">
        <f t="shared" si="415"/>
        <v>17500</v>
      </c>
      <c r="B2871" s="66">
        <f t="shared" si="413"/>
        <v>1500</v>
      </c>
      <c r="C2871">
        <f>INDEX('Hex8'!$C$31:$FF$50,F2871,G2871)</f>
        <v>5.3789928902977669E-3</v>
      </c>
      <c r="D2871" s="65">
        <v>1.1675054151057829</v>
      </c>
      <c r="E2871" s="65"/>
      <c r="F2871">
        <f t="shared" si="421"/>
        <v>10</v>
      </c>
      <c r="G2871">
        <f t="shared" si="418"/>
        <v>144</v>
      </c>
    </row>
    <row r="2872" spans="1:7" x14ac:dyDescent="0.55000000000000004">
      <c r="A2872">
        <f t="shared" si="415"/>
        <v>17500</v>
      </c>
      <c r="B2872" s="66">
        <f t="shared" si="413"/>
        <v>1500</v>
      </c>
      <c r="C2872">
        <f>INDEX('Hex8'!$C$31:$FF$50,F2872,G2872)</f>
        <v>3.8573759465284239E-3</v>
      </c>
      <c r="D2872" s="65">
        <v>0.95697774563992144</v>
      </c>
      <c r="E2872" s="65"/>
      <c r="F2872">
        <f t="shared" si="421"/>
        <v>11</v>
      </c>
      <c r="G2872">
        <f t="shared" si="418"/>
        <v>144</v>
      </c>
    </row>
    <row r="2873" spans="1:7" x14ac:dyDescent="0.55000000000000004">
      <c r="A2873">
        <f t="shared" si="415"/>
        <v>17500</v>
      </c>
      <c r="B2873" s="66">
        <f t="shared" si="413"/>
        <v>1500</v>
      </c>
      <c r="C2873">
        <f>INDEX('Hex8'!$C$31:$FF$50,F2873,G2873)</f>
        <v>5.5249352895726852E-3</v>
      </c>
      <c r="D2873" s="65">
        <v>1.3460641078796829</v>
      </c>
      <c r="E2873" s="65"/>
      <c r="F2873">
        <f t="shared" si="421"/>
        <v>12</v>
      </c>
      <c r="G2873">
        <f t="shared" si="418"/>
        <v>144</v>
      </c>
    </row>
    <row r="2874" spans="1:7" x14ac:dyDescent="0.55000000000000004">
      <c r="A2874">
        <f t="shared" si="415"/>
        <v>17500</v>
      </c>
      <c r="B2874" s="66">
        <f t="shared" ref="B2874:B2881" si="422">B2854+50</f>
        <v>1500</v>
      </c>
      <c r="C2874">
        <f>INDEX('Hex8'!$C$31:$FF$50,F2874,G2874)</f>
        <v>5.0260446344350916E-3</v>
      </c>
      <c r="D2874" s="65">
        <v>1.1672257595055451</v>
      </c>
      <c r="E2874" s="65"/>
      <c r="F2874">
        <f t="shared" si="421"/>
        <v>13</v>
      </c>
      <c r="G2874">
        <f t="shared" si="418"/>
        <v>144</v>
      </c>
    </row>
    <row r="2875" spans="1:7" x14ac:dyDescent="0.55000000000000004">
      <c r="A2875">
        <f t="shared" si="415"/>
        <v>17500</v>
      </c>
      <c r="B2875" s="66">
        <f t="shared" si="422"/>
        <v>1500</v>
      </c>
      <c r="C2875">
        <f>INDEX('Hex8'!$C$31:$FF$50,F2875,G2875)</f>
        <v>6.3808764986925844E-3</v>
      </c>
      <c r="D2875" s="65">
        <v>1.5949217285186394</v>
      </c>
      <c r="E2875" s="65"/>
      <c r="F2875">
        <f t="shared" si="421"/>
        <v>14</v>
      </c>
      <c r="G2875">
        <f t="shared" si="418"/>
        <v>144</v>
      </c>
    </row>
    <row r="2876" spans="1:7" x14ac:dyDescent="0.55000000000000004">
      <c r="A2876">
        <f t="shared" si="415"/>
        <v>17500</v>
      </c>
      <c r="B2876" s="66">
        <f t="shared" si="422"/>
        <v>1500</v>
      </c>
      <c r="C2876">
        <f>INDEX('Hex8'!$C$31:$FF$50,F2876,G2876)</f>
        <v>5.0835917546018534E-3</v>
      </c>
      <c r="D2876" s="65">
        <v>1.2674407016180753</v>
      </c>
      <c r="E2876" s="65"/>
      <c r="F2876">
        <f t="shared" si="421"/>
        <v>15</v>
      </c>
      <c r="G2876">
        <f t="shared" si="418"/>
        <v>144</v>
      </c>
    </row>
    <row r="2877" spans="1:7" x14ac:dyDescent="0.55000000000000004">
      <c r="A2877">
        <f t="shared" si="415"/>
        <v>17500</v>
      </c>
      <c r="B2877" s="66">
        <f t="shared" si="422"/>
        <v>1500</v>
      </c>
      <c r="C2877">
        <f>INDEX('Hex8'!$C$31:$FF$50,F2877,G2877)</f>
        <v>3.7206529917456206E-3</v>
      </c>
      <c r="D2877" s="65">
        <v>0.89488259004612958</v>
      </c>
      <c r="E2877" s="65"/>
      <c r="F2877">
        <f t="shared" ref="F2877:F2881" si="423">F2876+1</f>
        <v>16</v>
      </c>
      <c r="G2877">
        <f t="shared" si="418"/>
        <v>144</v>
      </c>
    </row>
    <row r="2878" spans="1:7" x14ac:dyDescent="0.55000000000000004">
      <c r="A2878">
        <f t="shared" si="415"/>
        <v>17500</v>
      </c>
      <c r="B2878" s="66">
        <f t="shared" si="422"/>
        <v>1500</v>
      </c>
      <c r="C2878">
        <f>INDEX('Hex8'!$C$31:$FF$50,F2878,G2878)</f>
        <v>5.564113522440111E-3</v>
      </c>
      <c r="D2878" s="65">
        <v>1.2750214292717175</v>
      </c>
      <c r="E2878" s="65"/>
      <c r="F2878">
        <f t="shared" si="423"/>
        <v>17</v>
      </c>
      <c r="G2878">
        <f t="shared" si="418"/>
        <v>144</v>
      </c>
    </row>
    <row r="2879" spans="1:7" x14ac:dyDescent="0.55000000000000004">
      <c r="A2879">
        <f t="shared" si="415"/>
        <v>17500</v>
      </c>
      <c r="B2879" s="66">
        <f t="shared" si="422"/>
        <v>1500</v>
      </c>
      <c r="C2879">
        <f>INDEX('Hex8'!$C$31:$FF$50,F2879,G2879)</f>
        <v>4.8293656839193374E-3</v>
      </c>
      <c r="D2879" s="65">
        <v>1.2049060712630628</v>
      </c>
      <c r="E2879" s="65"/>
      <c r="F2879">
        <f t="shared" si="423"/>
        <v>18</v>
      </c>
      <c r="G2879">
        <f t="shared" si="418"/>
        <v>144</v>
      </c>
    </row>
    <row r="2880" spans="1:7" x14ac:dyDescent="0.55000000000000004">
      <c r="A2880">
        <f t="shared" si="415"/>
        <v>17500</v>
      </c>
      <c r="B2880" s="66">
        <f t="shared" si="422"/>
        <v>1500</v>
      </c>
      <c r="C2880">
        <f>INDEX('Hex8'!$C$31:$FF$50,F2880,G2880)</f>
        <v>5.371170302279518E-3</v>
      </c>
      <c r="D2880" s="65">
        <v>1.3242323335278336</v>
      </c>
      <c r="E2880" s="65"/>
      <c r="F2880">
        <f t="shared" si="423"/>
        <v>19</v>
      </c>
      <c r="G2880">
        <f t="shared" si="418"/>
        <v>144</v>
      </c>
    </row>
    <row r="2881" spans="1:7" x14ac:dyDescent="0.55000000000000004">
      <c r="A2881">
        <f t="shared" si="415"/>
        <v>17500</v>
      </c>
      <c r="B2881" s="66">
        <f t="shared" si="422"/>
        <v>1500</v>
      </c>
      <c r="C2881">
        <f>INDEX('Hex8'!$C$31:$FF$50,F2881,G2881)</f>
        <v>5.5531743498815865E-3</v>
      </c>
      <c r="D2881" s="65">
        <v>1.3926930675882432</v>
      </c>
      <c r="E2881" s="65"/>
      <c r="F2881">
        <f t="shared" si="423"/>
        <v>20</v>
      </c>
      <c r="G2881">
        <f t="shared" si="418"/>
        <v>144</v>
      </c>
    </row>
    <row r="2882" spans="1:7" x14ac:dyDescent="0.55000000000000004">
      <c r="A2882">
        <f t="shared" ref="A2882:A2945" si="424">A2562+2500</f>
        <v>20000</v>
      </c>
      <c r="B2882" s="66">
        <v>0</v>
      </c>
      <c r="C2882">
        <f>INDEX('Hex8'!$C$31:$FF$50,F2882,G2882)</f>
        <v>2.0655906182649391</v>
      </c>
      <c r="D2882" s="65">
        <v>1.1947908940445182</v>
      </c>
      <c r="E2882" s="65"/>
      <c r="F2882">
        <v>1</v>
      </c>
      <c r="G2882">
        <f t="shared" si="418"/>
        <v>145</v>
      </c>
    </row>
    <row r="2883" spans="1:7" x14ac:dyDescent="0.55000000000000004">
      <c r="A2883">
        <f t="shared" si="424"/>
        <v>20000</v>
      </c>
      <c r="B2883" s="66">
        <v>0</v>
      </c>
      <c r="C2883">
        <f>INDEX('Hex8'!$C$31:$FF$50,F2883,G2883)</f>
        <v>1.9108278533812504</v>
      </c>
      <c r="D2883" s="65">
        <v>1.0562109337529222</v>
      </c>
      <c r="E2883" s="65"/>
      <c r="F2883">
        <f t="shared" ref="F2883:F2896" si="425">F2882+1</f>
        <v>2</v>
      </c>
      <c r="G2883">
        <f t="shared" si="418"/>
        <v>145</v>
      </c>
    </row>
    <row r="2884" spans="1:7" x14ac:dyDescent="0.55000000000000004">
      <c r="A2884">
        <f t="shared" si="424"/>
        <v>20000</v>
      </c>
      <c r="B2884" s="66">
        <v>0</v>
      </c>
      <c r="C2884">
        <f>INDEX('Hex8'!$C$31:$FF$50,F2884,G2884)</f>
        <v>1.9827929608826196</v>
      </c>
      <c r="D2884" s="65">
        <v>0.98989625500191891</v>
      </c>
      <c r="E2884" s="65"/>
      <c r="F2884">
        <f t="shared" si="425"/>
        <v>3</v>
      </c>
      <c r="G2884">
        <f t="shared" si="418"/>
        <v>145</v>
      </c>
    </row>
    <row r="2885" spans="1:7" x14ac:dyDescent="0.55000000000000004">
      <c r="A2885">
        <f t="shared" si="424"/>
        <v>20000</v>
      </c>
      <c r="B2885" s="66">
        <v>0</v>
      </c>
      <c r="C2885">
        <f>INDEX('Hex8'!$C$31:$FF$50,F2885,G2885)</f>
        <v>1.7175208916753946</v>
      </c>
      <c r="D2885" s="65">
        <v>1.1808089813367004</v>
      </c>
      <c r="E2885" s="65"/>
      <c r="F2885">
        <f t="shared" si="425"/>
        <v>4</v>
      </c>
      <c r="G2885">
        <f t="shared" si="418"/>
        <v>145</v>
      </c>
    </row>
    <row r="2886" spans="1:7" x14ac:dyDescent="0.55000000000000004">
      <c r="A2886">
        <f t="shared" si="424"/>
        <v>20000</v>
      </c>
      <c r="B2886" s="66">
        <v>0</v>
      </c>
      <c r="C2886">
        <f>INDEX('Hex8'!$C$31:$FF$50,F2886,G2886)</f>
        <v>2.1869864817161426</v>
      </c>
      <c r="D2886" s="65">
        <v>1.0094655229912022</v>
      </c>
      <c r="E2886" s="65"/>
      <c r="F2886">
        <f t="shared" si="425"/>
        <v>5</v>
      </c>
      <c r="G2886">
        <f t="shared" si="418"/>
        <v>145</v>
      </c>
    </row>
    <row r="2887" spans="1:7" x14ac:dyDescent="0.55000000000000004">
      <c r="A2887">
        <f t="shared" si="424"/>
        <v>20000</v>
      </c>
      <c r="B2887" s="66">
        <v>0</v>
      </c>
      <c r="C2887">
        <f>INDEX('Hex8'!$C$31:$FF$50,F2887,G2887)</f>
        <v>2.4195234184473411</v>
      </c>
      <c r="D2887" s="65">
        <v>1.3176631134711994</v>
      </c>
      <c r="E2887" s="65"/>
      <c r="F2887">
        <f t="shared" si="425"/>
        <v>6</v>
      </c>
      <c r="G2887">
        <f t="shared" si="418"/>
        <v>145</v>
      </c>
    </row>
    <row r="2888" spans="1:7" x14ac:dyDescent="0.55000000000000004">
      <c r="A2888">
        <f t="shared" si="424"/>
        <v>20000</v>
      </c>
      <c r="B2888" s="66">
        <v>0</v>
      </c>
      <c r="C2888">
        <f>INDEX('Hex8'!$C$31:$FF$50,F2888,G2888)</f>
        <v>2.2384145113100433</v>
      </c>
      <c r="D2888" s="65">
        <v>1.3556312282870939</v>
      </c>
      <c r="E2888" s="65"/>
      <c r="F2888">
        <f t="shared" si="425"/>
        <v>7</v>
      </c>
      <c r="G2888">
        <f t="shared" si="418"/>
        <v>145</v>
      </c>
    </row>
    <row r="2889" spans="1:7" x14ac:dyDescent="0.55000000000000004">
      <c r="A2889">
        <f t="shared" si="424"/>
        <v>20000</v>
      </c>
      <c r="B2889" s="66">
        <v>0</v>
      </c>
      <c r="C2889">
        <f>INDEX('Hex8'!$C$31:$FF$50,F2889,G2889)</f>
        <v>1.9003954148580666</v>
      </c>
      <c r="D2889" s="65">
        <v>1.0307302267806293</v>
      </c>
      <c r="E2889" s="65"/>
      <c r="F2889">
        <f t="shared" si="425"/>
        <v>8</v>
      </c>
      <c r="G2889">
        <f t="shared" si="418"/>
        <v>145</v>
      </c>
    </row>
    <row r="2890" spans="1:7" x14ac:dyDescent="0.55000000000000004">
      <c r="A2890">
        <f t="shared" si="424"/>
        <v>20000</v>
      </c>
      <c r="B2890" s="66">
        <v>0</v>
      </c>
      <c r="C2890">
        <f>INDEX('Hex8'!$C$31:$FF$50,F2890,G2890)</f>
        <v>1.4516711572844776</v>
      </c>
      <c r="D2890" s="65">
        <v>0.86606314209154855</v>
      </c>
      <c r="E2890" s="65"/>
      <c r="F2890">
        <f t="shared" si="425"/>
        <v>9</v>
      </c>
      <c r="G2890">
        <f t="shared" si="418"/>
        <v>145</v>
      </c>
    </row>
    <row r="2891" spans="1:7" x14ac:dyDescent="0.55000000000000004">
      <c r="A2891">
        <f t="shared" si="424"/>
        <v>20000</v>
      </c>
      <c r="B2891" s="66">
        <v>0</v>
      </c>
      <c r="C2891">
        <f>INDEX('Hex8'!$C$31:$FF$50,F2891,G2891)</f>
        <v>2.5526081122528326</v>
      </c>
      <c r="D2891" s="65">
        <v>1.1675054151057829</v>
      </c>
      <c r="E2891" s="65"/>
      <c r="F2891">
        <f t="shared" si="425"/>
        <v>10</v>
      </c>
      <c r="G2891">
        <f t="shared" si="418"/>
        <v>145</v>
      </c>
    </row>
    <row r="2892" spans="1:7" x14ac:dyDescent="0.55000000000000004">
      <c r="A2892">
        <f t="shared" si="424"/>
        <v>20000</v>
      </c>
      <c r="B2892" s="66">
        <v>0</v>
      </c>
      <c r="C2892">
        <f>INDEX('Hex8'!$C$31:$FF$50,F2892,G2892)</f>
        <v>1.8348805617095307</v>
      </c>
      <c r="D2892" s="65">
        <v>0.95697774563992144</v>
      </c>
      <c r="E2892" s="65"/>
      <c r="F2892">
        <f t="shared" si="425"/>
        <v>11</v>
      </c>
      <c r="G2892">
        <f t="shared" si="418"/>
        <v>145</v>
      </c>
    </row>
    <row r="2893" spans="1:7" x14ac:dyDescent="0.55000000000000004">
      <c r="A2893">
        <f t="shared" si="424"/>
        <v>20000</v>
      </c>
      <c r="B2893" s="66">
        <v>0</v>
      </c>
      <c r="C2893">
        <f>INDEX('Hex8'!$C$31:$FF$50,F2893,G2893)</f>
        <v>2.6270573078445087</v>
      </c>
      <c r="D2893" s="65">
        <v>1.3460641078796829</v>
      </c>
      <c r="E2893" s="65"/>
      <c r="F2893">
        <f t="shared" si="425"/>
        <v>12</v>
      </c>
      <c r="G2893">
        <f t="shared" si="418"/>
        <v>145</v>
      </c>
    </row>
    <row r="2894" spans="1:7" x14ac:dyDescent="0.55000000000000004">
      <c r="A2894">
        <f t="shared" si="424"/>
        <v>20000</v>
      </c>
      <c r="B2894" s="66">
        <v>0</v>
      </c>
      <c r="C2894">
        <f>INDEX('Hex8'!$C$31:$FF$50,F2894,G2894)</f>
        <v>2.4265791689739351</v>
      </c>
      <c r="D2894" s="65">
        <v>1.1672257595055451</v>
      </c>
      <c r="E2894" s="65"/>
      <c r="F2894">
        <f t="shared" si="425"/>
        <v>13</v>
      </c>
      <c r="G2894">
        <f t="shared" si="418"/>
        <v>145</v>
      </c>
    </row>
    <row r="2895" spans="1:7" x14ac:dyDescent="0.55000000000000004">
      <c r="A2895">
        <f t="shared" si="424"/>
        <v>20000</v>
      </c>
      <c r="B2895" s="66">
        <v>0</v>
      </c>
      <c r="C2895">
        <f>INDEX('Hex8'!$C$31:$FF$50,F2895,G2895)</f>
        <v>3.0561691321873328</v>
      </c>
      <c r="D2895" s="65">
        <v>1.5949217285186394</v>
      </c>
      <c r="E2895" s="65"/>
      <c r="F2895">
        <f t="shared" si="425"/>
        <v>14</v>
      </c>
      <c r="G2895">
        <f t="shared" si="418"/>
        <v>145</v>
      </c>
    </row>
    <row r="2896" spans="1:7" x14ac:dyDescent="0.55000000000000004">
      <c r="A2896">
        <f t="shared" si="424"/>
        <v>20000</v>
      </c>
      <c r="B2896" s="66">
        <v>0</v>
      </c>
      <c r="C2896">
        <f>INDEX('Hex8'!$C$31:$FF$50,F2896,G2896)</f>
        <v>2.4260303810907717</v>
      </c>
      <c r="D2896" s="65">
        <v>1.2674407016180753</v>
      </c>
      <c r="E2896" s="65"/>
      <c r="F2896">
        <f t="shared" si="425"/>
        <v>15</v>
      </c>
      <c r="G2896">
        <f t="shared" si="418"/>
        <v>145</v>
      </c>
    </row>
    <row r="2897" spans="1:7" x14ac:dyDescent="0.55000000000000004">
      <c r="A2897">
        <f t="shared" si="424"/>
        <v>20000</v>
      </c>
      <c r="B2897" s="66">
        <v>0</v>
      </c>
      <c r="C2897">
        <f>INDEX('Hex8'!$C$31:$FF$50,F2897,G2897)</f>
        <v>1.7772896069344655</v>
      </c>
      <c r="D2897" s="65">
        <v>0.89488259004612958</v>
      </c>
      <c r="E2897" s="65"/>
      <c r="F2897">
        <f t="shared" ref="F2897:F2901" si="426">F2896+1</f>
        <v>16</v>
      </c>
      <c r="G2897">
        <f t="shared" si="418"/>
        <v>145</v>
      </c>
    </row>
    <row r="2898" spans="1:7" x14ac:dyDescent="0.55000000000000004">
      <c r="A2898">
        <f t="shared" si="424"/>
        <v>20000</v>
      </c>
      <c r="B2898" s="66">
        <v>0</v>
      </c>
      <c r="C2898">
        <f>INDEX('Hex8'!$C$31:$FF$50,F2898,G2898)</f>
        <v>2.6484417681131815</v>
      </c>
      <c r="D2898" s="65">
        <v>1.2750214292717175</v>
      </c>
      <c r="E2898" s="65"/>
      <c r="F2898">
        <f t="shared" si="426"/>
        <v>17</v>
      </c>
      <c r="G2898">
        <f t="shared" si="418"/>
        <v>145</v>
      </c>
    </row>
    <row r="2899" spans="1:7" x14ac:dyDescent="0.55000000000000004">
      <c r="A2899">
        <f t="shared" si="424"/>
        <v>20000</v>
      </c>
      <c r="B2899" s="66">
        <v>0</v>
      </c>
      <c r="C2899">
        <f>INDEX('Hex8'!$C$31:$FF$50,F2899,G2899)</f>
        <v>2.2980656927817988</v>
      </c>
      <c r="D2899" s="65">
        <v>1.2049060712630628</v>
      </c>
      <c r="E2899" s="65"/>
      <c r="F2899">
        <f t="shared" si="426"/>
        <v>18</v>
      </c>
      <c r="G2899">
        <f t="shared" si="418"/>
        <v>145</v>
      </c>
    </row>
    <row r="2900" spans="1:7" x14ac:dyDescent="0.55000000000000004">
      <c r="A2900">
        <f t="shared" si="424"/>
        <v>20000</v>
      </c>
      <c r="B2900" s="66">
        <v>0</v>
      </c>
      <c r="C2900">
        <f>INDEX('Hex8'!$C$31:$FF$50,F2900,G2900)</f>
        <v>2.5968911022010248</v>
      </c>
      <c r="D2900" s="65">
        <v>1.3242323335278336</v>
      </c>
      <c r="E2900" s="65"/>
      <c r="F2900">
        <f t="shared" si="426"/>
        <v>19</v>
      </c>
      <c r="G2900">
        <f t="shared" si="418"/>
        <v>145</v>
      </c>
    </row>
    <row r="2901" spans="1:7" x14ac:dyDescent="0.55000000000000004">
      <c r="A2901">
        <f t="shared" si="424"/>
        <v>20000</v>
      </c>
      <c r="B2901" s="66">
        <v>0</v>
      </c>
      <c r="C2901">
        <f>INDEX('Hex8'!$C$31:$FF$50,F2901,G2901)</f>
        <v>2.6652956592249586</v>
      </c>
      <c r="D2901" s="65">
        <v>1.3926930675882432</v>
      </c>
      <c r="E2901" s="65"/>
      <c r="F2901">
        <f t="shared" si="426"/>
        <v>20</v>
      </c>
      <c r="G2901">
        <f t="shared" si="418"/>
        <v>145</v>
      </c>
    </row>
    <row r="2902" spans="1:7" x14ac:dyDescent="0.55000000000000004">
      <c r="A2902">
        <f t="shared" si="424"/>
        <v>20000</v>
      </c>
      <c r="B2902" s="66">
        <f>B2882+250</f>
        <v>250</v>
      </c>
      <c r="C2902">
        <f>INDEX('Hex8'!$C$31:$FF$50,F2902,G2902)</f>
        <v>2.0523924264752331</v>
      </c>
      <c r="D2902" s="65">
        <v>1.1947908940445182</v>
      </c>
      <c r="E2902" s="65"/>
      <c r="F2902">
        <v>1</v>
      </c>
      <c r="G2902">
        <f t="shared" si="418"/>
        <v>146</v>
      </c>
    </row>
    <row r="2903" spans="1:7" x14ac:dyDescent="0.55000000000000004">
      <c r="A2903">
        <f t="shared" si="424"/>
        <v>20000</v>
      </c>
      <c r="B2903" s="66">
        <f t="shared" ref="B2903:B2941" si="427">B2883+250</f>
        <v>250</v>
      </c>
      <c r="C2903">
        <f>INDEX('Hex8'!$C$31:$FF$50,F2903,G2903)</f>
        <v>1.8979477353871705</v>
      </c>
      <c r="D2903" s="65">
        <v>1.0562109337529222</v>
      </c>
      <c r="E2903" s="65"/>
      <c r="F2903">
        <f t="shared" ref="F2903:F2916" si="428">F2902+1</f>
        <v>2</v>
      </c>
      <c r="G2903">
        <f t="shared" ref="G2903:G2966" si="429">G2883+1</f>
        <v>146</v>
      </c>
    </row>
    <row r="2904" spans="1:7" x14ac:dyDescent="0.55000000000000004">
      <c r="A2904">
        <f t="shared" si="424"/>
        <v>20000</v>
      </c>
      <c r="B2904" s="66">
        <f t="shared" si="427"/>
        <v>250</v>
      </c>
      <c r="C2904">
        <f>INDEX('Hex8'!$C$31:$FF$50,F2904,G2904)</f>
        <v>1.9697209056383245</v>
      </c>
      <c r="D2904" s="65">
        <v>0.98989625500191891</v>
      </c>
      <c r="E2904" s="65"/>
      <c r="F2904">
        <f t="shared" si="428"/>
        <v>3</v>
      </c>
      <c r="G2904">
        <f t="shared" si="429"/>
        <v>146</v>
      </c>
    </row>
    <row r="2905" spans="1:7" x14ac:dyDescent="0.55000000000000004">
      <c r="A2905">
        <f t="shared" si="424"/>
        <v>20000</v>
      </c>
      <c r="B2905" s="66">
        <f t="shared" si="427"/>
        <v>250</v>
      </c>
      <c r="C2905">
        <f>INDEX('Hex8'!$C$31:$FF$50,F2905,G2905)</f>
        <v>1.7073426610588223</v>
      </c>
      <c r="D2905" s="65">
        <v>1.1808089813367004</v>
      </c>
      <c r="E2905" s="65"/>
      <c r="F2905">
        <f t="shared" si="428"/>
        <v>4</v>
      </c>
      <c r="G2905">
        <f t="shared" si="429"/>
        <v>146</v>
      </c>
    </row>
    <row r="2906" spans="1:7" x14ac:dyDescent="0.55000000000000004">
      <c r="A2906">
        <f t="shared" si="424"/>
        <v>20000</v>
      </c>
      <c r="B2906" s="66">
        <f t="shared" si="427"/>
        <v>250</v>
      </c>
      <c r="C2906">
        <f>INDEX('Hex8'!$C$31:$FF$50,F2906,G2906)</f>
        <v>2.1737524888193169</v>
      </c>
      <c r="D2906" s="65">
        <v>1.0094655229912022</v>
      </c>
      <c r="E2906" s="65"/>
      <c r="F2906">
        <f t="shared" si="428"/>
        <v>5</v>
      </c>
      <c r="G2906">
        <f t="shared" si="429"/>
        <v>146</v>
      </c>
    </row>
    <row r="2907" spans="1:7" x14ac:dyDescent="0.55000000000000004">
      <c r="A2907">
        <f t="shared" si="424"/>
        <v>20000</v>
      </c>
      <c r="B2907" s="66">
        <f t="shared" si="427"/>
        <v>250</v>
      </c>
      <c r="C2907">
        <f>INDEX('Hex8'!$C$31:$FF$50,F2907,G2907)</f>
        <v>2.4073285136607248</v>
      </c>
      <c r="D2907" s="65">
        <v>1.3176631134711994</v>
      </c>
      <c r="E2907" s="65"/>
      <c r="F2907">
        <f t="shared" si="428"/>
        <v>6</v>
      </c>
      <c r="G2907">
        <f t="shared" si="429"/>
        <v>146</v>
      </c>
    </row>
    <row r="2908" spans="1:7" x14ac:dyDescent="0.55000000000000004">
      <c r="A2908">
        <f t="shared" si="424"/>
        <v>20000</v>
      </c>
      <c r="B2908" s="66">
        <f t="shared" si="427"/>
        <v>250</v>
      </c>
      <c r="C2908">
        <f>INDEX('Hex8'!$C$31:$FF$50,F2908,G2908)</f>
        <v>2.2252254348084377</v>
      </c>
      <c r="D2908" s="65">
        <v>1.3556312282870939</v>
      </c>
      <c r="E2908" s="65"/>
      <c r="F2908">
        <f t="shared" si="428"/>
        <v>7</v>
      </c>
      <c r="G2908">
        <f t="shared" si="429"/>
        <v>146</v>
      </c>
    </row>
    <row r="2909" spans="1:7" x14ac:dyDescent="0.55000000000000004">
      <c r="A2909">
        <f t="shared" si="424"/>
        <v>20000</v>
      </c>
      <c r="B2909" s="66">
        <f t="shared" si="427"/>
        <v>250</v>
      </c>
      <c r="C2909">
        <f>INDEX('Hex8'!$C$31:$FF$50,F2909,G2909)</f>
        <v>1.89305664939396</v>
      </c>
      <c r="D2909" s="65">
        <v>1.0307302267806293</v>
      </c>
      <c r="E2909" s="65"/>
      <c r="F2909">
        <f t="shared" si="428"/>
        <v>8</v>
      </c>
      <c r="G2909">
        <f t="shared" si="429"/>
        <v>146</v>
      </c>
    </row>
    <row r="2910" spans="1:7" x14ac:dyDescent="0.55000000000000004">
      <c r="A2910">
        <f t="shared" si="424"/>
        <v>20000</v>
      </c>
      <c r="B2910" s="66">
        <f t="shared" si="427"/>
        <v>250</v>
      </c>
      <c r="C2910">
        <f>INDEX('Hex8'!$C$31:$FF$50,F2910,G2910)</f>
        <v>1.4423218610430821</v>
      </c>
      <c r="D2910" s="65">
        <v>0.86606314209154855</v>
      </c>
      <c r="E2910" s="65"/>
      <c r="F2910">
        <f t="shared" si="428"/>
        <v>9</v>
      </c>
      <c r="G2910">
        <f t="shared" si="429"/>
        <v>146</v>
      </c>
    </row>
    <row r="2911" spans="1:7" x14ac:dyDescent="0.55000000000000004">
      <c r="A2911">
        <f t="shared" si="424"/>
        <v>20000</v>
      </c>
      <c r="B2911" s="66">
        <f t="shared" si="427"/>
        <v>250</v>
      </c>
      <c r="C2911">
        <f>INDEX('Hex8'!$C$31:$FF$50,F2911,G2911)</f>
        <v>2.5354030548795707</v>
      </c>
      <c r="D2911" s="65">
        <v>1.1675054151057829</v>
      </c>
      <c r="E2911" s="65"/>
      <c r="F2911">
        <f t="shared" si="428"/>
        <v>10</v>
      </c>
      <c r="G2911">
        <f t="shared" si="429"/>
        <v>146</v>
      </c>
    </row>
    <row r="2912" spans="1:7" x14ac:dyDescent="0.55000000000000004">
      <c r="A2912">
        <f t="shared" si="424"/>
        <v>20000</v>
      </c>
      <c r="B2912" s="66">
        <f t="shared" si="427"/>
        <v>250</v>
      </c>
      <c r="C2912">
        <f>INDEX('Hex8'!$C$31:$FF$50,F2912,G2912)</f>
        <v>1.823391542504319</v>
      </c>
      <c r="D2912" s="65">
        <v>0.95697774563992144</v>
      </c>
      <c r="E2912" s="65"/>
      <c r="F2912">
        <f t="shared" si="428"/>
        <v>11</v>
      </c>
      <c r="G2912">
        <f t="shared" si="429"/>
        <v>146</v>
      </c>
    </row>
    <row r="2913" spans="1:7" x14ac:dyDescent="0.55000000000000004">
      <c r="A2913">
        <f t="shared" si="424"/>
        <v>20000</v>
      </c>
      <c r="B2913" s="66">
        <f t="shared" si="427"/>
        <v>250</v>
      </c>
      <c r="C2913">
        <f>INDEX('Hex8'!$C$31:$FF$50,F2913,G2913)</f>
        <v>2.6108942792081007</v>
      </c>
      <c r="D2913" s="65">
        <v>1.3460641078796829</v>
      </c>
      <c r="E2913" s="65"/>
      <c r="F2913">
        <f t="shared" si="428"/>
        <v>12</v>
      </c>
      <c r="G2913">
        <f t="shared" si="429"/>
        <v>146</v>
      </c>
    </row>
    <row r="2914" spans="1:7" x14ac:dyDescent="0.55000000000000004">
      <c r="A2914">
        <f t="shared" si="424"/>
        <v>20000</v>
      </c>
      <c r="B2914" s="66">
        <f t="shared" si="427"/>
        <v>250</v>
      </c>
      <c r="C2914">
        <f>INDEX('Hex8'!$C$31:$FF$50,F2914,G2914)</f>
        <v>2.414404256067582</v>
      </c>
      <c r="D2914" s="65">
        <v>1.1672257595055451</v>
      </c>
      <c r="E2914" s="65"/>
      <c r="F2914">
        <f t="shared" si="428"/>
        <v>13</v>
      </c>
      <c r="G2914">
        <f t="shared" si="429"/>
        <v>146</v>
      </c>
    </row>
    <row r="2915" spans="1:7" x14ac:dyDescent="0.55000000000000004">
      <c r="A2915">
        <f t="shared" si="424"/>
        <v>20000</v>
      </c>
      <c r="B2915" s="66">
        <f t="shared" si="427"/>
        <v>250</v>
      </c>
      <c r="C2915">
        <f>INDEX('Hex8'!$C$31:$FF$50,F2915,G2915)</f>
        <v>3.0380507081747741</v>
      </c>
      <c r="D2915" s="65">
        <v>1.5949217285186394</v>
      </c>
      <c r="E2915" s="65"/>
      <c r="F2915">
        <f t="shared" si="428"/>
        <v>14</v>
      </c>
      <c r="G2915">
        <f t="shared" si="429"/>
        <v>146</v>
      </c>
    </row>
    <row r="2916" spans="1:7" x14ac:dyDescent="0.55000000000000004">
      <c r="A2916">
        <f t="shared" si="424"/>
        <v>20000</v>
      </c>
      <c r="B2916" s="66">
        <f t="shared" si="427"/>
        <v>250</v>
      </c>
      <c r="C2916">
        <f>INDEX('Hex8'!$C$31:$FF$50,F2916,G2916)</f>
        <v>2.4103461479229327</v>
      </c>
      <c r="D2916" s="65">
        <v>1.2674407016180753</v>
      </c>
      <c r="E2916" s="65"/>
      <c r="F2916">
        <f t="shared" si="428"/>
        <v>15</v>
      </c>
      <c r="G2916">
        <f t="shared" si="429"/>
        <v>146</v>
      </c>
    </row>
    <row r="2917" spans="1:7" x14ac:dyDescent="0.55000000000000004">
      <c r="A2917">
        <f t="shared" si="424"/>
        <v>20000</v>
      </c>
      <c r="B2917" s="66">
        <f t="shared" si="427"/>
        <v>250</v>
      </c>
      <c r="C2917">
        <f>INDEX('Hex8'!$C$31:$FF$50,F2917,G2917)</f>
        <v>1.7664408514213639</v>
      </c>
      <c r="D2917" s="65">
        <v>0.89488259004612958</v>
      </c>
      <c r="E2917" s="65"/>
      <c r="F2917">
        <f t="shared" ref="F2917:F2921" si="430">F2916+1</f>
        <v>16</v>
      </c>
      <c r="G2917">
        <f t="shared" si="429"/>
        <v>146</v>
      </c>
    </row>
    <row r="2918" spans="1:7" x14ac:dyDescent="0.55000000000000004">
      <c r="A2918">
        <f t="shared" si="424"/>
        <v>20000</v>
      </c>
      <c r="B2918" s="66">
        <f t="shared" si="427"/>
        <v>250</v>
      </c>
      <c r="C2918">
        <f>INDEX('Hex8'!$C$31:$FF$50,F2918,G2918)</f>
        <v>2.6309404398182377</v>
      </c>
      <c r="D2918" s="65">
        <v>1.2750214292717175</v>
      </c>
      <c r="E2918" s="65"/>
      <c r="F2918">
        <f t="shared" si="430"/>
        <v>17</v>
      </c>
      <c r="G2918">
        <f t="shared" si="429"/>
        <v>146</v>
      </c>
    </row>
    <row r="2919" spans="1:7" x14ac:dyDescent="0.55000000000000004">
      <c r="A2919">
        <f t="shared" si="424"/>
        <v>20000</v>
      </c>
      <c r="B2919" s="66">
        <f t="shared" si="427"/>
        <v>250</v>
      </c>
      <c r="C2919">
        <f>INDEX('Hex8'!$C$31:$FF$50,F2919,G2919)</f>
        <v>2.2841303480555348</v>
      </c>
      <c r="D2919" s="65">
        <v>1.2049060712630628</v>
      </c>
      <c r="E2919" s="65"/>
      <c r="F2919">
        <f t="shared" si="430"/>
        <v>18</v>
      </c>
      <c r="G2919">
        <f t="shared" si="429"/>
        <v>146</v>
      </c>
    </row>
    <row r="2920" spans="1:7" x14ac:dyDescent="0.55000000000000004">
      <c r="A2920">
        <f t="shared" si="424"/>
        <v>20000</v>
      </c>
      <c r="B2920" s="66">
        <f t="shared" si="427"/>
        <v>250</v>
      </c>
      <c r="C2920">
        <f>INDEX('Hex8'!$C$31:$FF$50,F2920,G2920)</f>
        <v>2.5830108561436802</v>
      </c>
      <c r="D2920" s="65">
        <v>1.3242323335278336</v>
      </c>
      <c r="E2920" s="65"/>
      <c r="F2920">
        <f t="shared" si="430"/>
        <v>19</v>
      </c>
      <c r="G2920">
        <f t="shared" si="429"/>
        <v>146</v>
      </c>
    </row>
    <row r="2921" spans="1:7" x14ac:dyDescent="0.55000000000000004">
      <c r="A2921">
        <f t="shared" si="424"/>
        <v>20000</v>
      </c>
      <c r="B2921" s="66">
        <f t="shared" si="427"/>
        <v>250</v>
      </c>
      <c r="C2921">
        <f>INDEX('Hex8'!$C$31:$FF$50,F2921,G2921)</f>
        <v>2.6512956164420927</v>
      </c>
      <c r="D2921" s="65">
        <v>1.3926930675882432</v>
      </c>
      <c r="E2921" s="65"/>
      <c r="F2921">
        <f t="shared" si="430"/>
        <v>20</v>
      </c>
      <c r="G2921">
        <f t="shared" si="429"/>
        <v>146</v>
      </c>
    </row>
    <row r="2922" spans="1:7" x14ac:dyDescent="0.55000000000000004">
      <c r="A2922">
        <f t="shared" si="424"/>
        <v>20000</v>
      </c>
      <c r="B2922" s="66">
        <f t="shared" si="427"/>
        <v>500</v>
      </c>
      <c r="C2922">
        <f>INDEX('Hex8'!$C$31:$FF$50,F2922,G2922)</f>
        <v>2.0244334699659925</v>
      </c>
      <c r="D2922" s="65">
        <v>1.1947908940445182</v>
      </c>
      <c r="E2922" s="65"/>
      <c r="F2922">
        <v>1</v>
      </c>
      <c r="G2922">
        <f t="shared" si="429"/>
        <v>147</v>
      </c>
    </row>
    <row r="2923" spans="1:7" x14ac:dyDescent="0.55000000000000004">
      <c r="A2923">
        <f t="shared" si="424"/>
        <v>20000</v>
      </c>
      <c r="B2923" s="66">
        <f t="shared" si="427"/>
        <v>500</v>
      </c>
      <c r="C2923">
        <f>INDEX('Hex8'!$C$31:$FF$50,F2923,G2923)</f>
        <v>1.8728757200205386</v>
      </c>
      <c r="D2923" s="65">
        <v>1.0562109337529222</v>
      </c>
      <c r="E2923" s="65"/>
      <c r="F2923">
        <f t="shared" ref="F2923:F2936" si="431">F2922+1</f>
        <v>2</v>
      </c>
      <c r="G2923">
        <f t="shared" si="429"/>
        <v>147</v>
      </c>
    </row>
    <row r="2924" spans="1:7" x14ac:dyDescent="0.55000000000000004">
      <c r="A2924">
        <f t="shared" si="424"/>
        <v>20000</v>
      </c>
      <c r="B2924" s="66">
        <f t="shared" si="427"/>
        <v>500</v>
      </c>
      <c r="C2924">
        <f>INDEX('Hex8'!$C$31:$FF$50,F2924,G2924)</f>
        <v>1.9432235038681782</v>
      </c>
      <c r="D2924" s="65">
        <v>0.98989625500191891</v>
      </c>
      <c r="E2924" s="65"/>
      <c r="F2924">
        <f t="shared" si="431"/>
        <v>3</v>
      </c>
      <c r="G2924">
        <f t="shared" si="429"/>
        <v>147</v>
      </c>
    </row>
    <row r="2925" spans="1:7" x14ac:dyDescent="0.55000000000000004">
      <c r="A2925">
        <f t="shared" si="424"/>
        <v>20000</v>
      </c>
      <c r="B2925" s="66">
        <f t="shared" si="427"/>
        <v>500</v>
      </c>
      <c r="C2925">
        <f>INDEX('Hex8'!$C$31:$FF$50,F2925,G2925)</f>
        <v>1.6861462830365619</v>
      </c>
      <c r="D2925" s="65">
        <v>1.1808089813367004</v>
      </c>
      <c r="E2925" s="65"/>
      <c r="F2925">
        <f t="shared" si="431"/>
        <v>4</v>
      </c>
      <c r="G2925">
        <f t="shared" si="429"/>
        <v>147</v>
      </c>
    </row>
    <row r="2926" spans="1:7" x14ac:dyDescent="0.55000000000000004">
      <c r="A2926">
        <f t="shared" si="424"/>
        <v>20000</v>
      </c>
      <c r="B2926" s="66">
        <f t="shared" si="427"/>
        <v>500</v>
      </c>
      <c r="C2926">
        <f>INDEX('Hex8'!$C$31:$FF$50,F2926,G2926)</f>
        <v>2.1460145797553287</v>
      </c>
      <c r="D2926" s="65">
        <v>1.0094655229912022</v>
      </c>
      <c r="E2926" s="65"/>
      <c r="F2926">
        <f t="shared" si="431"/>
        <v>5</v>
      </c>
      <c r="G2926">
        <f t="shared" si="429"/>
        <v>147</v>
      </c>
    </row>
    <row r="2927" spans="1:7" x14ac:dyDescent="0.55000000000000004">
      <c r="A2927">
        <f t="shared" si="424"/>
        <v>20000</v>
      </c>
      <c r="B2927" s="66">
        <f t="shared" si="427"/>
        <v>500</v>
      </c>
      <c r="C2927">
        <f>INDEX('Hex8'!$C$31:$FF$50,F2927,G2927)</f>
        <v>2.3799377516817035</v>
      </c>
      <c r="D2927" s="65">
        <v>1.3176631134711994</v>
      </c>
      <c r="E2927" s="65"/>
      <c r="F2927">
        <f t="shared" si="431"/>
        <v>6</v>
      </c>
      <c r="G2927">
        <f t="shared" si="429"/>
        <v>147</v>
      </c>
    </row>
    <row r="2928" spans="1:7" x14ac:dyDescent="0.55000000000000004">
      <c r="A2928">
        <f t="shared" si="424"/>
        <v>20000</v>
      </c>
      <c r="B2928" s="66">
        <f t="shared" si="427"/>
        <v>500</v>
      </c>
      <c r="C2928">
        <f>INDEX('Hex8'!$C$31:$FF$50,F2928,G2928)</f>
        <v>2.1969691292337838</v>
      </c>
      <c r="D2928" s="65">
        <v>1.3556312282870939</v>
      </c>
      <c r="E2928" s="65"/>
      <c r="F2928">
        <f t="shared" si="431"/>
        <v>7</v>
      </c>
      <c r="G2928">
        <f t="shared" si="429"/>
        <v>147</v>
      </c>
    </row>
    <row r="2929" spans="1:7" x14ac:dyDescent="0.55000000000000004">
      <c r="A2929">
        <f t="shared" si="424"/>
        <v>20000</v>
      </c>
      <c r="B2929" s="66">
        <f t="shared" si="427"/>
        <v>500</v>
      </c>
      <c r="C2929">
        <f>INDEX('Hex8'!$C$31:$FF$50,F2929,G2929)</f>
        <v>1.8732370700820364</v>
      </c>
      <c r="D2929" s="65">
        <v>1.0307302267806293</v>
      </c>
      <c r="E2929" s="65"/>
      <c r="F2929">
        <f t="shared" si="431"/>
        <v>8</v>
      </c>
      <c r="G2929">
        <f t="shared" si="429"/>
        <v>147</v>
      </c>
    </row>
    <row r="2930" spans="1:7" x14ac:dyDescent="0.55000000000000004">
      <c r="A2930">
        <f t="shared" si="424"/>
        <v>20000</v>
      </c>
      <c r="B2930" s="66">
        <f t="shared" si="427"/>
        <v>500</v>
      </c>
      <c r="C2930">
        <f>INDEX('Hex8'!$C$31:$FF$50,F2930,G2930)</f>
        <v>1.4227242670161873</v>
      </c>
      <c r="D2930" s="65">
        <v>0.86606314209154855</v>
      </c>
      <c r="E2930" s="65"/>
      <c r="F2930">
        <f t="shared" si="431"/>
        <v>9</v>
      </c>
      <c r="G2930">
        <f t="shared" si="429"/>
        <v>147</v>
      </c>
    </row>
    <row r="2931" spans="1:7" x14ac:dyDescent="0.55000000000000004">
      <c r="A2931">
        <f t="shared" si="424"/>
        <v>20000</v>
      </c>
      <c r="B2931" s="66">
        <f t="shared" si="427"/>
        <v>500</v>
      </c>
      <c r="C2931">
        <f>INDEX('Hex8'!$C$31:$FF$50,F2931,G2931)</f>
        <v>2.5021979345191601</v>
      </c>
      <c r="D2931" s="65">
        <v>1.1675054151057829</v>
      </c>
      <c r="E2931" s="65"/>
      <c r="F2931">
        <f t="shared" si="431"/>
        <v>10</v>
      </c>
      <c r="G2931">
        <f t="shared" si="429"/>
        <v>147</v>
      </c>
    </row>
    <row r="2932" spans="1:7" x14ac:dyDescent="0.55000000000000004">
      <c r="A2932">
        <f t="shared" si="424"/>
        <v>20000</v>
      </c>
      <c r="B2932" s="66">
        <f t="shared" si="427"/>
        <v>500</v>
      </c>
      <c r="C2932">
        <f>INDEX('Hex8'!$C$31:$FF$50,F2932,G2932)</f>
        <v>1.7996671461171132</v>
      </c>
      <c r="D2932" s="65">
        <v>0.95697774563992144</v>
      </c>
      <c r="E2932" s="65"/>
      <c r="F2932">
        <f t="shared" si="431"/>
        <v>11</v>
      </c>
      <c r="G2932">
        <f t="shared" si="429"/>
        <v>147</v>
      </c>
    </row>
    <row r="2933" spans="1:7" x14ac:dyDescent="0.55000000000000004">
      <c r="A2933">
        <f t="shared" si="424"/>
        <v>20000</v>
      </c>
      <c r="B2933" s="66">
        <f t="shared" si="427"/>
        <v>500</v>
      </c>
      <c r="C2933">
        <f>INDEX('Hex8'!$C$31:$FF$50,F2933,G2933)</f>
        <v>2.578416620426164</v>
      </c>
      <c r="D2933" s="65">
        <v>1.3460641078796829</v>
      </c>
      <c r="E2933" s="65"/>
      <c r="F2933">
        <f t="shared" si="431"/>
        <v>12</v>
      </c>
      <c r="G2933">
        <f t="shared" si="429"/>
        <v>147</v>
      </c>
    </row>
    <row r="2934" spans="1:7" x14ac:dyDescent="0.55000000000000004">
      <c r="A2934">
        <f t="shared" si="424"/>
        <v>20000</v>
      </c>
      <c r="B2934" s="66">
        <f t="shared" si="427"/>
        <v>500</v>
      </c>
      <c r="C2934">
        <f>INDEX('Hex8'!$C$31:$FF$50,F2934,G2934)</f>
        <v>2.3860628649035687</v>
      </c>
      <c r="D2934" s="65">
        <v>1.1672257595055451</v>
      </c>
      <c r="E2934" s="65"/>
      <c r="F2934">
        <f t="shared" si="431"/>
        <v>13</v>
      </c>
      <c r="G2934">
        <f t="shared" si="429"/>
        <v>147</v>
      </c>
    </row>
    <row r="2935" spans="1:7" x14ac:dyDescent="0.55000000000000004">
      <c r="A2935">
        <f t="shared" si="424"/>
        <v>20000</v>
      </c>
      <c r="B2935" s="66">
        <f t="shared" si="427"/>
        <v>500</v>
      </c>
      <c r="C2935">
        <f>INDEX('Hex8'!$C$31:$FF$50,F2935,G2935)</f>
        <v>3.0004920165553508</v>
      </c>
      <c r="D2935" s="65">
        <v>1.5949217285186394</v>
      </c>
      <c r="E2935" s="65"/>
      <c r="F2935">
        <f t="shared" si="431"/>
        <v>14</v>
      </c>
      <c r="G2935">
        <f t="shared" si="429"/>
        <v>147</v>
      </c>
    </row>
    <row r="2936" spans="1:7" x14ac:dyDescent="0.55000000000000004">
      <c r="A2936">
        <f t="shared" si="424"/>
        <v>20000</v>
      </c>
      <c r="B2936" s="66">
        <f t="shared" si="427"/>
        <v>500</v>
      </c>
      <c r="C2936">
        <f>INDEX('Hex8'!$C$31:$FF$50,F2936,G2936)</f>
        <v>2.3784479395767621</v>
      </c>
      <c r="D2936" s="65">
        <v>1.2674407016180753</v>
      </c>
      <c r="E2936" s="65"/>
      <c r="F2936">
        <f t="shared" si="431"/>
        <v>15</v>
      </c>
      <c r="G2936">
        <f t="shared" si="429"/>
        <v>147</v>
      </c>
    </row>
    <row r="2937" spans="1:7" x14ac:dyDescent="0.55000000000000004">
      <c r="A2937">
        <f t="shared" si="424"/>
        <v>20000</v>
      </c>
      <c r="B2937" s="66">
        <f t="shared" si="427"/>
        <v>500</v>
      </c>
      <c r="C2937">
        <f>INDEX('Hex8'!$C$31:$FF$50,F2937,G2937)</f>
        <v>1.744410230572359</v>
      </c>
      <c r="D2937" s="65">
        <v>0.89488259004612958</v>
      </c>
      <c r="E2937" s="65"/>
      <c r="F2937">
        <f t="shared" ref="F2937:F2941" si="432">F2936+1</f>
        <v>16</v>
      </c>
      <c r="G2937">
        <f t="shared" si="429"/>
        <v>147</v>
      </c>
    </row>
    <row r="2938" spans="1:7" x14ac:dyDescent="0.55000000000000004">
      <c r="A2938">
        <f t="shared" si="424"/>
        <v>20000</v>
      </c>
      <c r="B2938" s="66">
        <f t="shared" si="427"/>
        <v>500</v>
      </c>
      <c r="C2938">
        <f>INDEX('Hex8'!$C$31:$FF$50,F2938,G2938)</f>
        <v>2.5955963358145215</v>
      </c>
      <c r="D2938" s="65">
        <v>1.2750214292717175</v>
      </c>
      <c r="E2938" s="65"/>
      <c r="F2938">
        <f t="shared" si="432"/>
        <v>17</v>
      </c>
      <c r="G2938">
        <f t="shared" si="429"/>
        <v>147</v>
      </c>
    </row>
    <row r="2939" spans="1:7" x14ac:dyDescent="0.55000000000000004">
      <c r="A2939">
        <f t="shared" si="424"/>
        <v>20000</v>
      </c>
      <c r="B2939" s="66">
        <f t="shared" si="427"/>
        <v>500</v>
      </c>
      <c r="C2939">
        <f>INDEX('Hex8'!$C$31:$FF$50,F2939,G2939)</f>
        <v>2.2540242788756704</v>
      </c>
      <c r="D2939" s="65">
        <v>1.2049060712630628</v>
      </c>
      <c r="E2939" s="65"/>
      <c r="F2939">
        <f t="shared" si="432"/>
        <v>18</v>
      </c>
      <c r="G2939">
        <f t="shared" si="429"/>
        <v>147</v>
      </c>
    </row>
    <row r="2940" spans="1:7" x14ac:dyDescent="0.55000000000000004">
      <c r="A2940">
        <f t="shared" si="424"/>
        <v>20000</v>
      </c>
      <c r="B2940" s="66">
        <f t="shared" si="427"/>
        <v>500</v>
      </c>
      <c r="C2940">
        <f>INDEX('Hex8'!$C$31:$FF$50,F2940,G2940)</f>
        <v>2.5516064292330172</v>
      </c>
      <c r="D2940" s="65">
        <v>1.3242323335278336</v>
      </c>
      <c r="E2940" s="65"/>
      <c r="F2940">
        <f t="shared" si="432"/>
        <v>19</v>
      </c>
      <c r="G2940">
        <f t="shared" si="429"/>
        <v>147</v>
      </c>
    </row>
    <row r="2941" spans="1:7" x14ac:dyDescent="0.55000000000000004">
      <c r="A2941">
        <f t="shared" si="424"/>
        <v>20000</v>
      </c>
      <c r="B2941" s="66">
        <f t="shared" si="427"/>
        <v>500</v>
      </c>
      <c r="C2941">
        <f>INDEX('Hex8'!$C$31:$FF$50,F2941,G2941)</f>
        <v>2.6184503211623795</v>
      </c>
      <c r="D2941" s="65">
        <v>1.3926930675882432</v>
      </c>
      <c r="E2941" s="65"/>
      <c r="F2941">
        <f t="shared" si="432"/>
        <v>20</v>
      </c>
      <c r="G2941">
        <f t="shared" si="429"/>
        <v>147</v>
      </c>
    </row>
    <row r="2942" spans="1:7" x14ac:dyDescent="0.55000000000000004">
      <c r="A2942">
        <f t="shared" si="424"/>
        <v>20000</v>
      </c>
      <c r="B2942" s="66">
        <v>665</v>
      </c>
      <c r="C2942">
        <f>INDEX('Hex8'!$C$31:$FF$50,F2942,G2942)</f>
        <v>2.003613868931271</v>
      </c>
      <c r="D2942" s="65">
        <v>1.1947908940445182</v>
      </c>
      <c r="E2942" s="65"/>
      <c r="F2942">
        <v>1</v>
      </c>
      <c r="G2942">
        <f t="shared" si="429"/>
        <v>148</v>
      </c>
    </row>
    <row r="2943" spans="1:7" x14ac:dyDescent="0.55000000000000004">
      <c r="A2943">
        <f t="shared" si="424"/>
        <v>20000</v>
      </c>
      <c r="B2943" s="66">
        <v>665</v>
      </c>
      <c r="C2943">
        <f>INDEX('Hex8'!$C$31:$FF$50,F2943,G2943)</f>
        <v>1.8531241780721959</v>
      </c>
      <c r="D2943" s="65">
        <v>1.0562109337529222</v>
      </c>
      <c r="E2943" s="65"/>
      <c r="F2943">
        <f t="shared" ref="F2943:F2956" si="433">F2942+1</f>
        <v>2</v>
      </c>
      <c r="G2943">
        <f t="shared" si="429"/>
        <v>148</v>
      </c>
    </row>
    <row r="2944" spans="1:7" x14ac:dyDescent="0.55000000000000004">
      <c r="A2944">
        <f t="shared" si="424"/>
        <v>20000</v>
      </c>
      <c r="B2944" s="66">
        <v>665</v>
      </c>
      <c r="C2944">
        <f>INDEX('Hex8'!$C$31:$FF$50,F2944,G2944)</f>
        <v>1.9241190299133091</v>
      </c>
      <c r="D2944" s="65">
        <v>0.98989625500191891</v>
      </c>
      <c r="E2944" s="65"/>
      <c r="F2944">
        <f t="shared" si="433"/>
        <v>3</v>
      </c>
      <c r="G2944">
        <f t="shared" si="429"/>
        <v>148</v>
      </c>
    </row>
    <row r="2945" spans="1:7" x14ac:dyDescent="0.55000000000000004">
      <c r="A2945">
        <f t="shared" si="424"/>
        <v>20000</v>
      </c>
      <c r="B2945" s="66">
        <v>665</v>
      </c>
      <c r="C2945">
        <f>INDEX('Hex8'!$C$31:$FF$50,F2945,G2945)</f>
        <v>1.6698777167497785</v>
      </c>
      <c r="D2945" s="65">
        <v>1.1808089813367004</v>
      </c>
      <c r="E2945" s="65"/>
      <c r="F2945">
        <f t="shared" si="433"/>
        <v>4</v>
      </c>
      <c r="G2945">
        <f t="shared" si="429"/>
        <v>148</v>
      </c>
    </row>
    <row r="2946" spans="1:7" x14ac:dyDescent="0.55000000000000004">
      <c r="A2946">
        <f t="shared" ref="A2946:A3009" si="434">A2626+2500</f>
        <v>20000</v>
      </c>
      <c r="B2946" s="66">
        <v>665</v>
      </c>
      <c r="C2946">
        <f>INDEX('Hex8'!$C$31:$FF$50,F2946,G2946)</f>
        <v>2.1235456795188741</v>
      </c>
      <c r="D2946" s="65">
        <v>1.0094655229912022</v>
      </c>
      <c r="E2946" s="65"/>
      <c r="F2946">
        <f t="shared" si="433"/>
        <v>5</v>
      </c>
      <c r="G2946">
        <f t="shared" si="429"/>
        <v>148</v>
      </c>
    </row>
    <row r="2947" spans="1:7" x14ac:dyDescent="0.55000000000000004">
      <c r="A2947">
        <f t="shared" si="434"/>
        <v>20000</v>
      </c>
      <c r="B2947" s="66">
        <v>665</v>
      </c>
      <c r="C2947">
        <f>INDEX('Hex8'!$C$31:$FF$50,F2947,G2947)</f>
        <v>2.3584902903260518</v>
      </c>
      <c r="D2947" s="65">
        <v>1.3176631134711994</v>
      </c>
      <c r="E2947" s="65"/>
      <c r="F2947">
        <f t="shared" si="433"/>
        <v>6</v>
      </c>
      <c r="G2947">
        <f t="shared" si="429"/>
        <v>148</v>
      </c>
    </row>
    <row r="2948" spans="1:7" x14ac:dyDescent="0.55000000000000004">
      <c r="A2948">
        <f t="shared" si="434"/>
        <v>20000</v>
      </c>
      <c r="B2948" s="66">
        <v>665</v>
      </c>
      <c r="C2948">
        <f>INDEX('Hex8'!$C$31:$FF$50,F2948,G2948)</f>
        <v>2.1757342173192322</v>
      </c>
      <c r="D2948" s="65">
        <v>1.3556312282870939</v>
      </c>
      <c r="E2948" s="65"/>
      <c r="F2948">
        <f t="shared" si="433"/>
        <v>7</v>
      </c>
      <c r="G2948">
        <f t="shared" si="429"/>
        <v>148</v>
      </c>
    </row>
    <row r="2949" spans="1:7" x14ac:dyDescent="0.55000000000000004">
      <c r="A2949">
        <f t="shared" si="434"/>
        <v>20000</v>
      </c>
      <c r="B2949" s="66">
        <v>665</v>
      </c>
      <c r="C2949">
        <f>INDEX('Hex8'!$C$31:$FF$50,F2949,G2949)</f>
        <v>1.8568004023647506</v>
      </c>
      <c r="D2949" s="65">
        <v>1.0307302267806293</v>
      </c>
      <c r="E2949" s="65"/>
      <c r="F2949">
        <f t="shared" si="433"/>
        <v>8</v>
      </c>
      <c r="G2949">
        <f t="shared" si="429"/>
        <v>148</v>
      </c>
    </row>
    <row r="2950" spans="1:7" x14ac:dyDescent="0.55000000000000004">
      <c r="A2950">
        <f t="shared" si="434"/>
        <v>20000</v>
      </c>
      <c r="B2950" s="66">
        <v>665</v>
      </c>
      <c r="C2950">
        <f>INDEX('Hex8'!$C$31:$FF$50,F2950,G2950)</f>
        <v>1.4081366312367021</v>
      </c>
      <c r="D2950" s="65">
        <v>0.86606314209154855</v>
      </c>
      <c r="E2950" s="65"/>
      <c r="F2950">
        <f t="shared" si="433"/>
        <v>9</v>
      </c>
      <c r="G2950">
        <f t="shared" si="429"/>
        <v>148</v>
      </c>
    </row>
    <row r="2951" spans="1:7" x14ac:dyDescent="0.55000000000000004">
      <c r="A2951">
        <f t="shared" si="434"/>
        <v>20000</v>
      </c>
      <c r="B2951" s="66">
        <v>665</v>
      </c>
      <c r="C2951">
        <f>INDEX('Hex8'!$C$31:$FF$50,F2951,G2951)</f>
        <v>2.4770065637197938</v>
      </c>
      <c r="D2951" s="65">
        <v>1.1675054151057829</v>
      </c>
      <c r="E2951" s="65"/>
      <c r="F2951">
        <f t="shared" si="433"/>
        <v>10</v>
      </c>
      <c r="G2951">
        <f t="shared" si="429"/>
        <v>148</v>
      </c>
    </row>
    <row r="2952" spans="1:7" x14ac:dyDescent="0.55000000000000004">
      <c r="A2952">
        <f t="shared" si="434"/>
        <v>20000</v>
      </c>
      <c r="B2952" s="66">
        <v>665</v>
      </c>
      <c r="C2952">
        <f>INDEX('Hex8'!$C$31:$FF$50,F2952,G2952)</f>
        <v>1.7809940498042034</v>
      </c>
      <c r="D2952" s="65">
        <v>0.95697774563992144</v>
      </c>
      <c r="E2952" s="65"/>
      <c r="F2952">
        <f t="shared" si="433"/>
        <v>11</v>
      </c>
      <c r="G2952">
        <f t="shared" si="429"/>
        <v>148</v>
      </c>
    </row>
    <row r="2953" spans="1:7" x14ac:dyDescent="0.55000000000000004">
      <c r="A2953">
        <f t="shared" si="434"/>
        <v>20000</v>
      </c>
      <c r="B2953" s="66">
        <v>665</v>
      </c>
      <c r="C2953">
        <f>INDEX('Hex8'!$C$31:$FF$50,F2953,G2953)</f>
        <v>2.5530594781353697</v>
      </c>
      <c r="D2953" s="65">
        <v>1.3460641078796829</v>
      </c>
      <c r="E2953" s="65"/>
      <c r="F2953">
        <f t="shared" si="433"/>
        <v>12</v>
      </c>
      <c r="G2953">
        <f t="shared" si="429"/>
        <v>148</v>
      </c>
    </row>
    <row r="2954" spans="1:7" x14ac:dyDescent="0.55000000000000004">
      <c r="A2954">
        <f t="shared" si="434"/>
        <v>20000</v>
      </c>
      <c r="B2954" s="66">
        <v>665</v>
      </c>
      <c r="C2954">
        <f>INDEX('Hex8'!$C$31:$FF$50,F2954,G2954)</f>
        <v>2.3639455604758504</v>
      </c>
      <c r="D2954" s="65">
        <v>1.1672257595055451</v>
      </c>
      <c r="E2954" s="65"/>
      <c r="F2954">
        <f t="shared" si="433"/>
        <v>13</v>
      </c>
      <c r="G2954">
        <f t="shared" si="429"/>
        <v>148</v>
      </c>
    </row>
    <row r="2955" spans="1:7" x14ac:dyDescent="0.55000000000000004">
      <c r="A2955">
        <f t="shared" si="434"/>
        <v>20000</v>
      </c>
      <c r="B2955" s="66">
        <v>665</v>
      </c>
      <c r="C2955">
        <f>INDEX('Hex8'!$C$31:$FF$50,F2955,G2955)</f>
        <v>2.9709623088641544</v>
      </c>
      <c r="D2955" s="65">
        <v>1.5949217285186394</v>
      </c>
      <c r="E2955" s="65"/>
      <c r="F2955">
        <f t="shared" si="433"/>
        <v>14</v>
      </c>
      <c r="G2955">
        <f t="shared" si="429"/>
        <v>148</v>
      </c>
    </row>
    <row r="2956" spans="1:7" x14ac:dyDescent="0.55000000000000004">
      <c r="A2956">
        <f t="shared" si="434"/>
        <v>20000</v>
      </c>
      <c r="B2956" s="66">
        <v>665</v>
      </c>
      <c r="C2956">
        <f>INDEX('Hex8'!$C$31:$FF$50,F2956,G2956)</f>
        <v>2.3532171282585388</v>
      </c>
      <c r="D2956" s="65">
        <v>1.2674407016180753</v>
      </c>
      <c r="E2956" s="65"/>
      <c r="F2956">
        <f t="shared" si="433"/>
        <v>15</v>
      </c>
      <c r="G2956">
        <f t="shared" si="429"/>
        <v>148</v>
      </c>
    </row>
    <row r="2957" spans="1:7" x14ac:dyDescent="0.55000000000000004">
      <c r="A2957">
        <f t="shared" si="434"/>
        <v>20000</v>
      </c>
      <c r="B2957" s="66">
        <v>665</v>
      </c>
      <c r="C2957">
        <f>INDEX('Hex8'!$C$31:$FF$50,F2957,G2957)</f>
        <v>1.7270156771744172</v>
      </c>
      <c r="D2957" s="65">
        <v>0.89488259004612958</v>
      </c>
      <c r="E2957" s="65"/>
      <c r="F2957">
        <f t="shared" ref="F2957:F2961" si="435">F2956+1</f>
        <v>16</v>
      </c>
      <c r="G2957">
        <f t="shared" si="429"/>
        <v>148</v>
      </c>
    </row>
    <row r="2958" spans="1:7" x14ac:dyDescent="0.55000000000000004">
      <c r="A2958">
        <f t="shared" si="434"/>
        <v>20000</v>
      </c>
      <c r="B2958" s="66">
        <v>665</v>
      </c>
      <c r="C2958">
        <f>INDEX('Hex8'!$C$31:$FF$50,F2958,G2958)</f>
        <v>2.5681870101117417</v>
      </c>
      <c r="D2958" s="65">
        <v>1.2750214292717175</v>
      </c>
      <c r="E2958" s="65"/>
      <c r="F2958">
        <f t="shared" si="435"/>
        <v>17</v>
      </c>
      <c r="G2958">
        <f t="shared" si="429"/>
        <v>148</v>
      </c>
    </row>
    <row r="2959" spans="1:7" x14ac:dyDescent="0.55000000000000004">
      <c r="A2959">
        <f t="shared" si="434"/>
        <v>20000</v>
      </c>
      <c r="B2959" s="66">
        <v>665</v>
      </c>
      <c r="C2959">
        <f>INDEX('Hex8'!$C$31:$FF$50,F2959,G2959)</f>
        <v>2.229603753335613</v>
      </c>
      <c r="D2959" s="65">
        <v>1.2049060712630628</v>
      </c>
      <c r="E2959" s="65"/>
      <c r="F2959">
        <f t="shared" si="435"/>
        <v>18</v>
      </c>
      <c r="G2959">
        <f t="shared" si="429"/>
        <v>148</v>
      </c>
    </row>
    <row r="2960" spans="1:7" x14ac:dyDescent="0.55000000000000004">
      <c r="A2960">
        <f t="shared" si="434"/>
        <v>20000</v>
      </c>
      <c r="B2960" s="66">
        <v>665</v>
      </c>
      <c r="C2960">
        <f>INDEX('Hex8'!$C$31:$FF$50,F2960,G2960)</f>
        <v>2.5258142142048525</v>
      </c>
      <c r="D2960" s="65">
        <v>1.3242323335278336</v>
      </c>
      <c r="E2960" s="65"/>
      <c r="F2960">
        <f t="shared" si="435"/>
        <v>19</v>
      </c>
      <c r="G2960">
        <f t="shared" si="429"/>
        <v>148</v>
      </c>
    </row>
    <row r="2961" spans="1:7" x14ac:dyDescent="0.55000000000000004">
      <c r="A2961">
        <f t="shared" si="434"/>
        <v>20000</v>
      </c>
      <c r="B2961" s="66">
        <v>665</v>
      </c>
      <c r="C2961">
        <f>INDEX('Hex8'!$C$31:$FF$50,F2961,G2961)</f>
        <v>2.5934923643840886</v>
      </c>
      <c r="D2961" s="65">
        <v>1.3926930675882432</v>
      </c>
      <c r="E2961" s="65"/>
      <c r="F2961">
        <f t="shared" si="435"/>
        <v>20</v>
      </c>
      <c r="G2961">
        <f t="shared" si="429"/>
        <v>148</v>
      </c>
    </row>
    <row r="2962" spans="1:7" x14ac:dyDescent="0.55000000000000004">
      <c r="A2962">
        <f t="shared" si="434"/>
        <v>20000</v>
      </c>
      <c r="B2962" s="66">
        <v>750</v>
      </c>
      <c r="C2962">
        <f>INDEX('Hex8'!$C$31:$FF$50,F2962,G2962)</f>
        <v>1.9915565113002021</v>
      </c>
      <c r="D2962" s="65">
        <v>1.1947908940445182</v>
      </c>
      <c r="E2962" s="65"/>
      <c r="F2962">
        <v>1</v>
      </c>
      <c r="G2962">
        <f t="shared" si="429"/>
        <v>149</v>
      </c>
    </row>
    <row r="2963" spans="1:7" x14ac:dyDescent="0.55000000000000004">
      <c r="A2963">
        <f t="shared" si="434"/>
        <v>20000</v>
      </c>
      <c r="B2963" s="66">
        <v>750</v>
      </c>
      <c r="C2963">
        <f>INDEX('Hex8'!$C$31:$FF$50,F2963,G2963)</f>
        <v>1.8420598117365792</v>
      </c>
      <c r="D2963" s="65">
        <v>1.0562109337529222</v>
      </c>
      <c r="E2963" s="65"/>
      <c r="F2963">
        <f t="shared" ref="F2963:F2976" si="436">F2962+1</f>
        <v>2</v>
      </c>
      <c r="G2963">
        <f t="shared" si="429"/>
        <v>149</v>
      </c>
    </row>
    <row r="2964" spans="1:7" x14ac:dyDescent="0.55000000000000004">
      <c r="A2964">
        <f t="shared" si="434"/>
        <v>20000</v>
      </c>
      <c r="B2964" s="66">
        <v>750</v>
      </c>
      <c r="C2964">
        <f>INDEX('Hex8'!$C$31:$FF$50,F2964,G2964)</f>
        <v>1.9128791853710621</v>
      </c>
      <c r="D2964" s="65">
        <v>0.98989625500191891</v>
      </c>
      <c r="E2964" s="65"/>
      <c r="F2964">
        <f t="shared" si="436"/>
        <v>3</v>
      </c>
      <c r="G2964">
        <f t="shared" si="429"/>
        <v>149</v>
      </c>
    </row>
    <row r="2965" spans="1:7" x14ac:dyDescent="0.55000000000000004">
      <c r="A2965">
        <f t="shared" si="434"/>
        <v>20000</v>
      </c>
      <c r="B2965" s="66">
        <v>750</v>
      </c>
      <c r="C2965">
        <f>INDEX('Hex8'!$C$31:$FF$50,F2965,G2965)</f>
        <v>1.6600700844585818</v>
      </c>
      <c r="D2965" s="65">
        <v>1.1808089813367004</v>
      </c>
      <c r="E2965" s="65"/>
      <c r="F2965">
        <f t="shared" si="436"/>
        <v>4</v>
      </c>
      <c r="G2965">
        <f t="shared" si="429"/>
        <v>149</v>
      </c>
    </row>
    <row r="2966" spans="1:7" x14ac:dyDescent="0.55000000000000004">
      <c r="A2966">
        <f t="shared" si="434"/>
        <v>20000</v>
      </c>
      <c r="B2966" s="66">
        <v>750</v>
      </c>
      <c r="C2966">
        <f>INDEX('Hex8'!$C$31:$FF$50,F2966,G2966)</f>
        <v>2.1105305456784698</v>
      </c>
      <c r="D2966" s="65">
        <v>1.0094655229912022</v>
      </c>
      <c r="E2966" s="65"/>
      <c r="F2966">
        <f t="shared" si="436"/>
        <v>5</v>
      </c>
      <c r="G2966">
        <f t="shared" si="429"/>
        <v>149</v>
      </c>
    </row>
    <row r="2967" spans="1:7" x14ac:dyDescent="0.55000000000000004">
      <c r="A2967">
        <f t="shared" si="434"/>
        <v>20000</v>
      </c>
      <c r="B2967" s="66">
        <v>750</v>
      </c>
      <c r="C2967">
        <f>INDEX('Hex8'!$C$31:$FF$50,F2967,G2967)</f>
        <v>2.3460525481974246</v>
      </c>
      <c r="D2967" s="65">
        <v>1.3176631134711994</v>
      </c>
      <c r="E2967" s="65"/>
      <c r="F2967">
        <f t="shared" si="436"/>
        <v>6</v>
      </c>
      <c r="G2967">
        <f t="shared" ref="G2967:G3030" si="437">G2947+1</f>
        <v>149</v>
      </c>
    </row>
    <row r="2968" spans="1:7" x14ac:dyDescent="0.55000000000000004">
      <c r="A2968">
        <f t="shared" si="434"/>
        <v>20000</v>
      </c>
      <c r="B2968" s="66">
        <v>750</v>
      </c>
      <c r="C2968">
        <f>INDEX('Hex8'!$C$31:$FF$50,F2968,G2968)</f>
        <v>2.1633980128220438</v>
      </c>
      <c r="D2968" s="65">
        <v>1.3556312282870939</v>
      </c>
      <c r="E2968" s="65"/>
      <c r="F2968">
        <f t="shared" si="436"/>
        <v>7</v>
      </c>
      <c r="G2968">
        <f t="shared" si="437"/>
        <v>149</v>
      </c>
    </row>
    <row r="2969" spans="1:7" x14ac:dyDescent="0.55000000000000004">
      <c r="A2969">
        <f t="shared" si="434"/>
        <v>20000</v>
      </c>
      <c r="B2969" s="66">
        <v>750</v>
      </c>
      <c r="C2969">
        <f>INDEX('Hex8'!$C$31:$FF$50,F2969,G2969)</f>
        <v>1.8470808942718837</v>
      </c>
      <c r="D2969" s="65">
        <v>1.0307302267806293</v>
      </c>
      <c r="E2969" s="65"/>
      <c r="F2969">
        <f t="shared" si="436"/>
        <v>8</v>
      </c>
      <c r="G2969">
        <f t="shared" si="437"/>
        <v>149</v>
      </c>
    </row>
    <row r="2970" spans="1:7" x14ac:dyDescent="0.55000000000000004">
      <c r="A2970">
        <f t="shared" si="434"/>
        <v>20000</v>
      </c>
      <c r="B2970" s="66">
        <v>750</v>
      </c>
      <c r="C2970">
        <f>INDEX('Hex8'!$C$31:$FF$50,F2970,G2970)</f>
        <v>1.3992657548261427</v>
      </c>
      <c r="D2970" s="65">
        <v>0.86606314209154855</v>
      </c>
      <c r="E2970" s="65"/>
      <c r="F2970">
        <f t="shared" si="436"/>
        <v>9</v>
      </c>
      <c r="G2970">
        <f t="shared" si="437"/>
        <v>149</v>
      </c>
    </row>
    <row r="2971" spans="1:7" x14ac:dyDescent="0.55000000000000004">
      <c r="A2971">
        <f t="shared" si="434"/>
        <v>20000</v>
      </c>
      <c r="B2971" s="66">
        <v>750</v>
      </c>
      <c r="C2971">
        <f>INDEX('Hex8'!$C$31:$FF$50,F2971,G2971)</f>
        <v>2.4630037676495435</v>
      </c>
      <c r="D2971" s="65">
        <v>1.1675054151057829</v>
      </c>
      <c r="E2971" s="65"/>
      <c r="F2971">
        <f t="shared" si="436"/>
        <v>10</v>
      </c>
      <c r="G2971">
        <f t="shared" si="437"/>
        <v>149</v>
      </c>
    </row>
    <row r="2972" spans="1:7" x14ac:dyDescent="0.55000000000000004">
      <c r="A2972">
        <f t="shared" si="434"/>
        <v>20000</v>
      </c>
      <c r="B2972" s="66">
        <v>750</v>
      </c>
      <c r="C2972">
        <f>INDEX('Hex8'!$C$31:$FF$50,F2972,G2972)</f>
        <v>1.7702519029643655</v>
      </c>
      <c r="D2972" s="65">
        <v>0.95697774563992144</v>
      </c>
      <c r="E2972" s="65"/>
      <c r="F2972">
        <f t="shared" si="436"/>
        <v>11</v>
      </c>
      <c r="G2972">
        <f t="shared" si="437"/>
        <v>149</v>
      </c>
    </row>
    <row r="2973" spans="1:7" x14ac:dyDescent="0.55000000000000004">
      <c r="A2973">
        <f t="shared" si="434"/>
        <v>20000</v>
      </c>
      <c r="B2973" s="66">
        <v>750</v>
      </c>
      <c r="C2973">
        <f>INDEX('Hex8'!$C$31:$FF$50,F2973,G2973)</f>
        <v>2.5380432720157988</v>
      </c>
      <c r="D2973" s="65">
        <v>1.3460641078796829</v>
      </c>
      <c r="E2973" s="65"/>
      <c r="F2973">
        <f t="shared" si="436"/>
        <v>12</v>
      </c>
      <c r="G2973">
        <f t="shared" si="437"/>
        <v>149</v>
      </c>
    </row>
    <row r="2974" spans="1:7" x14ac:dyDescent="0.55000000000000004">
      <c r="A2974">
        <f t="shared" si="434"/>
        <v>20000</v>
      </c>
      <c r="B2974" s="66">
        <v>750</v>
      </c>
      <c r="C2974">
        <f>INDEX('Hex8'!$C$31:$FF$50,F2974,G2974)</f>
        <v>2.3504336752932358</v>
      </c>
      <c r="D2974" s="65">
        <v>1.1672257595055451</v>
      </c>
      <c r="E2974" s="65"/>
      <c r="F2974">
        <f t="shared" si="436"/>
        <v>13</v>
      </c>
      <c r="G2974">
        <f t="shared" si="437"/>
        <v>149</v>
      </c>
    </row>
    <row r="2975" spans="1:7" x14ac:dyDescent="0.55000000000000004">
      <c r="A2975">
        <f t="shared" si="434"/>
        <v>20000</v>
      </c>
      <c r="B2975" s="66">
        <v>750</v>
      </c>
      <c r="C2975">
        <f>INDEX('Hex8'!$C$31:$FF$50,F2975,G2975)</f>
        <v>2.9538169753154375</v>
      </c>
      <c r="D2975" s="65">
        <v>1.5949217285186394</v>
      </c>
      <c r="E2975" s="65"/>
      <c r="F2975">
        <f t="shared" si="436"/>
        <v>14</v>
      </c>
      <c r="G2975">
        <f t="shared" si="437"/>
        <v>149</v>
      </c>
    </row>
    <row r="2976" spans="1:7" x14ac:dyDescent="0.55000000000000004">
      <c r="A2976">
        <f t="shared" si="434"/>
        <v>20000</v>
      </c>
      <c r="B2976" s="66">
        <v>750</v>
      </c>
      <c r="C2976">
        <f>INDEX('Hex8'!$C$31:$FF$50,F2976,G2976)</f>
        <v>2.3385868898505189</v>
      </c>
      <c r="D2976" s="65">
        <v>1.2674407016180753</v>
      </c>
      <c r="E2976" s="65"/>
      <c r="F2976">
        <f t="shared" si="436"/>
        <v>15</v>
      </c>
      <c r="G2976">
        <f t="shared" si="437"/>
        <v>149</v>
      </c>
    </row>
    <row r="2977" spans="1:7" x14ac:dyDescent="0.55000000000000004">
      <c r="A2977">
        <f t="shared" si="434"/>
        <v>20000</v>
      </c>
      <c r="B2977" s="66">
        <v>750</v>
      </c>
      <c r="C2977">
        <f>INDEX('Hex8'!$C$31:$FF$50,F2977,G2977)</f>
        <v>1.7170496460496709</v>
      </c>
      <c r="D2977" s="65">
        <v>0.89488259004612958</v>
      </c>
      <c r="E2977" s="65"/>
      <c r="F2977">
        <f t="shared" ref="F2977:F2981" si="438">F2976+1</f>
        <v>16</v>
      </c>
      <c r="G2977">
        <f t="shared" si="437"/>
        <v>149</v>
      </c>
    </row>
    <row r="2978" spans="1:7" x14ac:dyDescent="0.55000000000000004">
      <c r="A2978">
        <f t="shared" si="434"/>
        <v>20000</v>
      </c>
      <c r="B2978" s="66">
        <v>750</v>
      </c>
      <c r="C2978">
        <f>INDEX('Hex8'!$C$31:$FF$50,F2978,G2978)</f>
        <v>2.5524483007360441</v>
      </c>
      <c r="D2978" s="65">
        <v>1.2750214292717175</v>
      </c>
      <c r="E2978" s="65"/>
      <c r="F2978">
        <f t="shared" si="438"/>
        <v>17</v>
      </c>
      <c r="G2978">
        <f t="shared" si="437"/>
        <v>149</v>
      </c>
    </row>
    <row r="2979" spans="1:7" x14ac:dyDescent="0.55000000000000004">
      <c r="A2979">
        <f t="shared" si="434"/>
        <v>20000</v>
      </c>
      <c r="B2979" s="66">
        <v>750</v>
      </c>
      <c r="C2979">
        <f>INDEX('Hex8'!$C$31:$FF$50,F2979,G2979)</f>
        <v>2.2151846141404534</v>
      </c>
      <c r="D2979" s="65">
        <v>1.2049060712630628</v>
      </c>
      <c r="E2979" s="65"/>
      <c r="F2979">
        <f t="shared" si="438"/>
        <v>18</v>
      </c>
      <c r="G2979">
        <f t="shared" si="437"/>
        <v>149</v>
      </c>
    </row>
    <row r="2980" spans="1:7" x14ac:dyDescent="0.55000000000000004">
      <c r="A2980">
        <f t="shared" si="434"/>
        <v>20000</v>
      </c>
      <c r="B2980" s="66">
        <v>750</v>
      </c>
      <c r="C2980">
        <f>INDEX('Hex8'!$C$31:$FF$50,F2980,G2980)</f>
        <v>2.510830766481591</v>
      </c>
      <c r="D2980" s="65">
        <v>1.3242323335278336</v>
      </c>
      <c r="E2980" s="65"/>
      <c r="F2980">
        <f t="shared" si="438"/>
        <v>19</v>
      </c>
      <c r="G2980">
        <f t="shared" si="437"/>
        <v>149</v>
      </c>
    </row>
    <row r="2981" spans="1:7" x14ac:dyDescent="0.55000000000000004">
      <c r="A2981">
        <f t="shared" si="434"/>
        <v>20000</v>
      </c>
      <c r="B2981" s="66">
        <v>750</v>
      </c>
      <c r="C2981">
        <f>INDEX('Hex8'!$C$31:$FF$50,F2981,G2981)</f>
        <v>2.5782300112379248</v>
      </c>
      <c r="D2981" s="65">
        <v>1.3926930675882432</v>
      </c>
      <c r="E2981" s="65"/>
      <c r="F2981">
        <f t="shared" si="438"/>
        <v>20</v>
      </c>
      <c r="G2981">
        <f t="shared" si="437"/>
        <v>149</v>
      </c>
    </row>
    <row r="2982" spans="1:7" x14ac:dyDescent="0.55000000000000004">
      <c r="A2982">
        <f t="shared" si="434"/>
        <v>20000</v>
      </c>
      <c r="B2982" s="66">
        <f>B2962+250</f>
        <v>1000</v>
      </c>
      <c r="C2982">
        <f>INDEX('Hex8'!$C$31:$FF$50,F2982,G2982)</f>
        <v>1.9338868026273619</v>
      </c>
      <c r="D2982" s="65">
        <v>1.1947908940445182</v>
      </c>
      <c r="E2982" s="65"/>
      <c r="F2982">
        <v>1</v>
      </c>
      <c r="G2982">
        <f t="shared" si="437"/>
        <v>150</v>
      </c>
    </row>
    <row r="2983" spans="1:7" x14ac:dyDescent="0.55000000000000004">
      <c r="A2983">
        <f t="shared" si="434"/>
        <v>20000</v>
      </c>
      <c r="B2983" s="66">
        <f t="shared" ref="B2983:B3001" si="439">B2963+250</f>
        <v>1000</v>
      </c>
      <c r="C2983">
        <f>INDEX('Hex8'!$C$31:$FF$50,F2983,G2983)</f>
        <v>1.7815853627001843</v>
      </c>
      <c r="D2983" s="65">
        <v>1.0562109337529222</v>
      </c>
      <c r="E2983" s="65"/>
      <c r="F2983">
        <f t="shared" ref="F2983:F2996" si="440">F2982+1</f>
        <v>2</v>
      </c>
      <c r="G2983">
        <f t="shared" si="437"/>
        <v>150</v>
      </c>
    </row>
    <row r="2984" spans="1:7" x14ac:dyDescent="0.55000000000000004">
      <c r="A2984">
        <f t="shared" si="434"/>
        <v>20000</v>
      </c>
      <c r="B2984" s="66">
        <f t="shared" si="439"/>
        <v>1000</v>
      </c>
      <c r="C2984">
        <f>INDEX('Hex8'!$C$31:$FF$50,F2984,G2984)</f>
        <v>1.8545987648730666</v>
      </c>
      <c r="D2984" s="65">
        <v>0.98989625500191891</v>
      </c>
      <c r="E2984" s="65"/>
      <c r="F2984">
        <f t="shared" si="440"/>
        <v>3</v>
      </c>
      <c r="G2984">
        <f t="shared" si="437"/>
        <v>150</v>
      </c>
    </row>
    <row r="2985" spans="1:7" x14ac:dyDescent="0.55000000000000004">
      <c r="A2985">
        <f t="shared" si="434"/>
        <v>20000</v>
      </c>
      <c r="B2985" s="66">
        <f t="shared" si="439"/>
        <v>1000</v>
      </c>
      <c r="C2985">
        <f>INDEX('Hex8'!$C$31:$FF$50,F2985,G2985)</f>
        <v>1.6150127503420151</v>
      </c>
      <c r="D2985" s="65">
        <v>1.1808089813367004</v>
      </c>
      <c r="E2985" s="65"/>
      <c r="F2985">
        <f t="shared" si="440"/>
        <v>4</v>
      </c>
      <c r="G2985">
        <f t="shared" si="437"/>
        <v>150</v>
      </c>
    </row>
    <row r="2986" spans="1:7" x14ac:dyDescent="0.55000000000000004">
      <c r="A2986">
        <f t="shared" si="434"/>
        <v>20000</v>
      </c>
      <c r="B2986" s="66">
        <f t="shared" si="439"/>
        <v>1000</v>
      </c>
      <c r="C2986">
        <f>INDEX('Hex8'!$C$31:$FF$50,F2986,G2986)</f>
        <v>2.0385389464018564</v>
      </c>
      <c r="D2986" s="65">
        <v>1.0094655229912022</v>
      </c>
      <c r="E2986" s="65"/>
      <c r="F2986">
        <f t="shared" si="440"/>
        <v>5</v>
      </c>
      <c r="G2986">
        <f t="shared" si="437"/>
        <v>150</v>
      </c>
    </row>
    <row r="2987" spans="1:7" x14ac:dyDescent="0.55000000000000004">
      <c r="A2987">
        <f t="shared" si="434"/>
        <v>20000</v>
      </c>
      <c r="B2987" s="66">
        <f t="shared" si="439"/>
        <v>1000</v>
      </c>
      <c r="C2987">
        <f>INDEX('Hex8'!$C$31:$FF$50,F2987,G2987)</f>
        <v>2.2857375396628314</v>
      </c>
      <c r="D2987" s="65">
        <v>1.3176631134711994</v>
      </c>
      <c r="E2987" s="65"/>
      <c r="F2987">
        <f t="shared" si="440"/>
        <v>6</v>
      </c>
      <c r="G2987">
        <f t="shared" si="437"/>
        <v>150</v>
      </c>
    </row>
    <row r="2988" spans="1:7" x14ac:dyDescent="0.55000000000000004">
      <c r="A2988">
        <f t="shared" si="434"/>
        <v>20000</v>
      </c>
      <c r="B2988" s="66">
        <f t="shared" si="439"/>
        <v>1000</v>
      </c>
      <c r="C2988">
        <f>INDEX('Hex8'!$C$31:$FF$50,F2988,G2988)</f>
        <v>2.102263097873327</v>
      </c>
      <c r="D2988" s="65">
        <v>1.3556312282870939</v>
      </c>
      <c r="E2988" s="65"/>
      <c r="F2988">
        <f t="shared" si="440"/>
        <v>7</v>
      </c>
      <c r="G2988">
        <f t="shared" si="437"/>
        <v>150</v>
      </c>
    </row>
    <row r="2989" spans="1:7" x14ac:dyDescent="0.55000000000000004">
      <c r="A2989">
        <f t="shared" si="434"/>
        <v>20000</v>
      </c>
      <c r="B2989" s="66">
        <f t="shared" si="439"/>
        <v>1000</v>
      </c>
      <c r="C2989">
        <f>INDEX('Hex8'!$C$31:$FF$50,F2989,G2989)</f>
        <v>1.794224160261185</v>
      </c>
      <c r="D2989" s="65">
        <v>1.0307302267806293</v>
      </c>
      <c r="E2989" s="65"/>
      <c r="F2989">
        <f t="shared" si="440"/>
        <v>8</v>
      </c>
      <c r="G2989">
        <f t="shared" si="437"/>
        <v>150</v>
      </c>
    </row>
    <row r="2990" spans="1:7" x14ac:dyDescent="0.55000000000000004">
      <c r="A2990">
        <f t="shared" si="434"/>
        <v>20000</v>
      </c>
      <c r="B2990" s="66">
        <f t="shared" si="439"/>
        <v>1000</v>
      </c>
      <c r="C2990">
        <f>INDEX('Hex8'!$C$31:$FF$50,F2990,G2990)</f>
        <v>1.3577020358651302</v>
      </c>
      <c r="D2990" s="65">
        <v>0.86606314209154855</v>
      </c>
      <c r="E2990" s="65"/>
      <c r="F2990">
        <f t="shared" si="440"/>
        <v>9</v>
      </c>
      <c r="G2990">
        <f t="shared" si="437"/>
        <v>150</v>
      </c>
    </row>
    <row r="2991" spans="1:7" x14ac:dyDescent="0.55000000000000004">
      <c r="A2991">
        <f t="shared" si="434"/>
        <v>20000</v>
      </c>
      <c r="B2991" s="66">
        <f t="shared" si="439"/>
        <v>1000</v>
      </c>
      <c r="C2991">
        <f>INDEX('Hex8'!$C$31:$FF$50,F2991,G2991)</f>
        <v>2.3769542426207062</v>
      </c>
      <c r="D2991" s="65">
        <v>1.1675054151057829</v>
      </c>
      <c r="E2991" s="65"/>
      <c r="F2991">
        <f t="shared" si="440"/>
        <v>10</v>
      </c>
      <c r="G2991">
        <f t="shared" si="437"/>
        <v>150</v>
      </c>
    </row>
    <row r="2992" spans="1:7" x14ac:dyDescent="0.55000000000000004">
      <c r="A2992">
        <f t="shared" si="434"/>
        <v>20000</v>
      </c>
      <c r="B2992" s="66">
        <f t="shared" si="439"/>
        <v>1000</v>
      </c>
      <c r="C2992">
        <f>INDEX('Hex8'!$C$31:$FF$50,F2992,G2992)</f>
        <v>1.7036653378456981</v>
      </c>
      <c r="D2992" s="65">
        <v>0.95697774563992144</v>
      </c>
      <c r="E2992" s="65"/>
      <c r="F2992">
        <f t="shared" si="440"/>
        <v>11</v>
      </c>
      <c r="G2992">
        <f t="shared" si="437"/>
        <v>150</v>
      </c>
    </row>
    <row r="2993" spans="1:7" x14ac:dyDescent="0.55000000000000004">
      <c r="A2993">
        <f t="shared" si="434"/>
        <v>20000</v>
      </c>
      <c r="B2993" s="66">
        <f t="shared" si="439"/>
        <v>1000</v>
      </c>
      <c r="C2993">
        <f>INDEX('Hex8'!$C$31:$FF$50,F2993,G2993)</f>
        <v>2.4496622419066174</v>
      </c>
      <c r="D2993" s="65">
        <v>1.3460641078796829</v>
      </c>
      <c r="E2993" s="65"/>
      <c r="F2993">
        <f t="shared" si="440"/>
        <v>12</v>
      </c>
      <c r="G2993">
        <f t="shared" si="437"/>
        <v>150</v>
      </c>
    </row>
    <row r="2994" spans="1:7" x14ac:dyDescent="0.55000000000000004">
      <c r="A2994">
        <f t="shared" si="434"/>
        <v>20000</v>
      </c>
      <c r="B2994" s="66">
        <f t="shared" si="439"/>
        <v>1000</v>
      </c>
      <c r="C2994">
        <f>INDEX('Hex8'!$C$31:$FF$50,F2994,G2994)</f>
        <v>2.2735259796171809</v>
      </c>
      <c r="D2994" s="65">
        <v>1.1672257595055451</v>
      </c>
      <c r="E2994" s="65"/>
      <c r="F2994">
        <f t="shared" si="440"/>
        <v>13</v>
      </c>
      <c r="G2994">
        <f t="shared" si="437"/>
        <v>150</v>
      </c>
    </row>
    <row r="2995" spans="1:7" x14ac:dyDescent="0.55000000000000004">
      <c r="A2995">
        <f t="shared" si="434"/>
        <v>20000</v>
      </c>
      <c r="B2995" s="66">
        <f t="shared" si="439"/>
        <v>1000</v>
      </c>
      <c r="C2995">
        <f>INDEX('Hex8'!$C$31:$FF$50,F2995,G2995)</f>
        <v>2.8559529973670319</v>
      </c>
      <c r="D2995" s="65">
        <v>1.5949217285186394</v>
      </c>
      <c r="E2995" s="65"/>
      <c r="F2995">
        <f t="shared" si="440"/>
        <v>14</v>
      </c>
      <c r="G2995">
        <f t="shared" si="437"/>
        <v>150</v>
      </c>
    </row>
    <row r="2996" spans="1:7" x14ac:dyDescent="0.55000000000000004">
      <c r="A2996">
        <f t="shared" si="434"/>
        <v>20000</v>
      </c>
      <c r="B2996" s="66">
        <f t="shared" si="439"/>
        <v>1000</v>
      </c>
      <c r="C2996">
        <f>INDEX('Hex8'!$C$31:$FF$50,F2996,G2996)</f>
        <v>2.2601577195206595</v>
      </c>
      <c r="D2996" s="65">
        <v>1.2674407016180753</v>
      </c>
      <c r="E2996" s="65"/>
      <c r="F2996">
        <f t="shared" si="440"/>
        <v>15</v>
      </c>
      <c r="G2996">
        <f t="shared" si="437"/>
        <v>150</v>
      </c>
    </row>
    <row r="2997" spans="1:7" x14ac:dyDescent="0.55000000000000004">
      <c r="A2997">
        <f t="shared" si="434"/>
        <v>20000</v>
      </c>
      <c r="B2997" s="66">
        <f t="shared" si="439"/>
        <v>1000</v>
      </c>
      <c r="C2997">
        <f>INDEX('Hex8'!$C$31:$FF$50,F2997,G2997)</f>
        <v>1.6650600196582515</v>
      </c>
      <c r="D2997" s="65">
        <v>0.89488259004612958</v>
      </c>
      <c r="E2997" s="65"/>
      <c r="F2997">
        <f t="shared" ref="F2997:F3001" si="441">F2996+1</f>
        <v>16</v>
      </c>
      <c r="G2997">
        <f t="shared" si="437"/>
        <v>150</v>
      </c>
    </row>
    <row r="2998" spans="1:7" x14ac:dyDescent="0.55000000000000004">
      <c r="A2998">
        <f t="shared" si="434"/>
        <v>20000</v>
      </c>
      <c r="B2998" s="66">
        <f t="shared" si="439"/>
        <v>1000</v>
      </c>
      <c r="C2998">
        <f>INDEX('Hex8'!$C$31:$FF$50,F2998,G2998)</f>
        <v>2.4573154873435552</v>
      </c>
      <c r="D2998" s="65">
        <v>1.2750214292717175</v>
      </c>
      <c r="E2998" s="65"/>
      <c r="F2998">
        <f t="shared" si="441"/>
        <v>17</v>
      </c>
      <c r="G2998">
        <f t="shared" si="437"/>
        <v>150</v>
      </c>
    </row>
    <row r="2999" spans="1:7" x14ac:dyDescent="0.55000000000000004">
      <c r="A2999">
        <f t="shared" si="434"/>
        <v>20000</v>
      </c>
      <c r="B2999" s="66">
        <f t="shared" si="439"/>
        <v>1000</v>
      </c>
      <c r="C2999">
        <f>INDEX('Hex8'!$C$31:$FF$50,F2999,G2999)</f>
        <v>2.138537437400339</v>
      </c>
      <c r="D2999" s="65">
        <v>1.2049060712630628</v>
      </c>
      <c r="E2999" s="65"/>
      <c r="F2999">
        <f t="shared" si="441"/>
        <v>18</v>
      </c>
      <c r="G2999">
        <f t="shared" si="437"/>
        <v>150</v>
      </c>
    </row>
    <row r="3000" spans="1:7" x14ac:dyDescent="0.55000000000000004">
      <c r="A3000">
        <f t="shared" si="434"/>
        <v>20000</v>
      </c>
      <c r="B3000" s="66">
        <f t="shared" si="439"/>
        <v>1000</v>
      </c>
      <c r="C3000">
        <f>INDEX('Hex8'!$C$31:$FF$50,F3000,G3000)</f>
        <v>2.423751642369484</v>
      </c>
      <c r="D3000" s="65">
        <v>1.3242323335278336</v>
      </c>
      <c r="E3000" s="65"/>
      <c r="F3000">
        <f t="shared" si="441"/>
        <v>19</v>
      </c>
      <c r="G3000">
        <f t="shared" si="437"/>
        <v>150</v>
      </c>
    </row>
    <row r="3001" spans="1:7" x14ac:dyDescent="0.55000000000000004">
      <c r="A3001">
        <f t="shared" si="434"/>
        <v>20000</v>
      </c>
      <c r="B3001" s="66">
        <f t="shared" si="439"/>
        <v>1000</v>
      </c>
      <c r="C3001">
        <f>INDEX('Hex8'!$C$31:$FF$50,F3001,G3001)</f>
        <v>2.4740700956852373</v>
      </c>
      <c r="D3001" s="65">
        <v>1.3926930675882432</v>
      </c>
      <c r="E3001" s="65"/>
      <c r="F3001">
        <f t="shared" si="441"/>
        <v>20</v>
      </c>
      <c r="G3001">
        <f t="shared" si="437"/>
        <v>150</v>
      </c>
    </row>
    <row r="3002" spans="1:7" x14ac:dyDescent="0.55000000000000004">
      <c r="A3002">
        <f t="shared" si="434"/>
        <v>20000</v>
      </c>
      <c r="B3002" s="66">
        <f t="shared" ref="B3002:B3065" si="442">B2982+50</f>
        <v>1050</v>
      </c>
      <c r="C3002">
        <f>INDEX('Hex8'!$C$31:$FF$50,F3002,G3002)</f>
        <v>1.9103454909786055</v>
      </c>
      <c r="D3002" s="65">
        <v>1.1947908940445182</v>
      </c>
      <c r="E3002" s="65"/>
      <c r="F3002">
        <v>1</v>
      </c>
      <c r="G3002">
        <f t="shared" si="437"/>
        <v>151</v>
      </c>
    </row>
    <row r="3003" spans="1:7" x14ac:dyDescent="0.55000000000000004">
      <c r="A3003">
        <f t="shared" si="434"/>
        <v>20000</v>
      </c>
      <c r="B3003" s="66">
        <f t="shared" si="442"/>
        <v>1050</v>
      </c>
      <c r="C3003">
        <f>INDEX('Hex8'!$C$31:$FF$50,F3003,G3003)</f>
        <v>1.7563530103782059</v>
      </c>
      <c r="D3003" s="65">
        <v>1.0562109337529222</v>
      </c>
      <c r="E3003" s="65"/>
      <c r="F3003">
        <f t="shared" ref="F3003:F3016" si="443">F3002+1</f>
        <v>2</v>
      </c>
      <c r="G3003">
        <f t="shared" si="437"/>
        <v>151</v>
      </c>
    </row>
    <row r="3004" spans="1:7" x14ac:dyDescent="0.55000000000000004">
      <c r="A3004">
        <f t="shared" si="434"/>
        <v>20000</v>
      </c>
      <c r="B3004" s="66">
        <f t="shared" si="442"/>
        <v>1050</v>
      </c>
      <c r="C3004">
        <f>INDEX('Hex8'!$C$31:$FF$50,F3004,G3004)</f>
        <v>1.826495308327722</v>
      </c>
      <c r="D3004" s="65">
        <v>0.98989625500191891</v>
      </c>
      <c r="E3004" s="65"/>
      <c r="F3004">
        <f t="shared" si="443"/>
        <v>3</v>
      </c>
      <c r="G3004">
        <f t="shared" si="437"/>
        <v>151</v>
      </c>
    </row>
    <row r="3005" spans="1:7" x14ac:dyDescent="0.55000000000000004">
      <c r="A3005">
        <f t="shared" si="434"/>
        <v>20000</v>
      </c>
      <c r="B3005" s="66">
        <f t="shared" si="442"/>
        <v>1050</v>
      </c>
      <c r="C3005">
        <f>INDEX('Hex8'!$C$31:$FF$50,F3005,G3005)</f>
        <v>1.5967202917539371</v>
      </c>
      <c r="D3005" s="65">
        <v>1.1808089813367004</v>
      </c>
      <c r="E3005" s="65"/>
      <c r="F3005">
        <f t="shared" si="443"/>
        <v>4</v>
      </c>
      <c r="G3005">
        <f t="shared" si="437"/>
        <v>151</v>
      </c>
    </row>
    <row r="3006" spans="1:7" x14ac:dyDescent="0.55000000000000004">
      <c r="A3006">
        <f t="shared" si="434"/>
        <v>20000</v>
      </c>
      <c r="B3006" s="66">
        <f t="shared" si="442"/>
        <v>1050</v>
      </c>
      <c r="C3006">
        <f>INDEX('Hex8'!$C$31:$FF$50,F3006,G3006)</f>
        <v>2.0043917302375558</v>
      </c>
      <c r="D3006" s="65">
        <v>1.0094655229912022</v>
      </c>
      <c r="E3006" s="65"/>
      <c r="F3006">
        <f t="shared" si="443"/>
        <v>5</v>
      </c>
      <c r="G3006">
        <f t="shared" si="437"/>
        <v>151</v>
      </c>
    </row>
    <row r="3007" spans="1:7" x14ac:dyDescent="0.55000000000000004">
      <c r="A3007">
        <f t="shared" si="434"/>
        <v>20000</v>
      </c>
      <c r="B3007" s="66">
        <f t="shared" si="442"/>
        <v>1050</v>
      </c>
      <c r="C3007">
        <f>INDEX('Hex8'!$C$31:$FF$50,F3007,G3007)</f>
        <v>2.2601388162219691</v>
      </c>
      <c r="D3007" s="65">
        <v>1.3176631134711994</v>
      </c>
      <c r="E3007" s="65"/>
      <c r="F3007">
        <f t="shared" si="443"/>
        <v>6</v>
      </c>
      <c r="G3007">
        <f t="shared" si="437"/>
        <v>151</v>
      </c>
    </row>
    <row r="3008" spans="1:7" x14ac:dyDescent="0.55000000000000004">
      <c r="A3008">
        <f t="shared" si="434"/>
        <v>20000</v>
      </c>
      <c r="B3008" s="66">
        <f t="shared" si="442"/>
        <v>1050</v>
      </c>
      <c r="C3008">
        <f>INDEX('Hex8'!$C$31:$FF$50,F3008,G3008)</f>
        <v>2.0776836197857387</v>
      </c>
      <c r="D3008" s="65">
        <v>1.3556312282870939</v>
      </c>
      <c r="E3008" s="65"/>
      <c r="F3008">
        <f t="shared" si="443"/>
        <v>7</v>
      </c>
      <c r="G3008">
        <f t="shared" si="437"/>
        <v>151</v>
      </c>
    </row>
    <row r="3009" spans="1:7" x14ac:dyDescent="0.55000000000000004">
      <c r="A3009">
        <f t="shared" si="434"/>
        <v>20000</v>
      </c>
      <c r="B3009" s="66">
        <f t="shared" si="442"/>
        <v>1050</v>
      </c>
      <c r="C3009">
        <f>INDEX('Hex8'!$C$31:$FF$50,F3009,G3009)</f>
        <v>1.7699932975355652</v>
      </c>
      <c r="D3009" s="65">
        <v>1.0307302267806293</v>
      </c>
      <c r="E3009" s="65"/>
      <c r="F3009">
        <f t="shared" si="443"/>
        <v>8</v>
      </c>
      <c r="G3009">
        <f t="shared" si="437"/>
        <v>151</v>
      </c>
    </row>
    <row r="3010" spans="1:7" x14ac:dyDescent="0.55000000000000004">
      <c r="A3010">
        <f t="shared" ref="A3010:A3073" si="444">A2690+2500</f>
        <v>20000</v>
      </c>
      <c r="B3010" s="66">
        <f t="shared" si="442"/>
        <v>1050</v>
      </c>
      <c r="C3010">
        <f>INDEX('Hex8'!$C$31:$FF$50,F3010,G3010)</f>
        <v>1.3405779908736224</v>
      </c>
      <c r="D3010" s="65">
        <v>0.86606314209154855</v>
      </c>
      <c r="E3010" s="65"/>
      <c r="F3010">
        <f t="shared" si="443"/>
        <v>9</v>
      </c>
      <c r="G3010">
        <f t="shared" si="437"/>
        <v>151</v>
      </c>
    </row>
    <row r="3011" spans="1:7" x14ac:dyDescent="0.55000000000000004">
      <c r="A3011">
        <f t="shared" si="444"/>
        <v>20000</v>
      </c>
      <c r="B3011" s="66">
        <f t="shared" si="442"/>
        <v>1050</v>
      </c>
      <c r="C3011">
        <f>INDEX('Hex8'!$C$31:$FF$50,F3011,G3011)</f>
        <v>2.3255576783775895</v>
      </c>
      <c r="D3011" s="65">
        <v>1.1675054151057829</v>
      </c>
      <c r="E3011" s="65"/>
      <c r="F3011">
        <f t="shared" si="443"/>
        <v>10</v>
      </c>
      <c r="G3011">
        <f t="shared" si="437"/>
        <v>151</v>
      </c>
    </row>
    <row r="3012" spans="1:7" x14ac:dyDescent="0.55000000000000004">
      <c r="A3012">
        <f t="shared" si="444"/>
        <v>20000</v>
      </c>
      <c r="B3012" s="66">
        <f t="shared" si="442"/>
        <v>1050</v>
      </c>
      <c r="C3012">
        <f>INDEX('Hex8'!$C$31:$FF$50,F3012,G3012)</f>
        <v>1.6654572110243913</v>
      </c>
      <c r="D3012" s="65">
        <v>0.95697774563992144</v>
      </c>
      <c r="E3012" s="65"/>
      <c r="F3012">
        <f t="shared" si="443"/>
        <v>11</v>
      </c>
      <c r="G3012">
        <f t="shared" si="437"/>
        <v>151</v>
      </c>
    </row>
    <row r="3013" spans="1:7" x14ac:dyDescent="0.55000000000000004">
      <c r="A3013">
        <f t="shared" si="444"/>
        <v>20000</v>
      </c>
      <c r="B3013" s="66">
        <f t="shared" si="442"/>
        <v>1050</v>
      </c>
      <c r="C3013">
        <f>INDEX('Hex8'!$C$31:$FF$50,F3013,G3013)</f>
        <v>2.4009175493471879</v>
      </c>
      <c r="D3013" s="65">
        <v>1.3460641078796829</v>
      </c>
      <c r="E3013" s="65"/>
      <c r="F3013">
        <f t="shared" si="443"/>
        <v>12</v>
      </c>
      <c r="G3013">
        <f t="shared" si="437"/>
        <v>151</v>
      </c>
    </row>
    <row r="3014" spans="1:7" x14ac:dyDescent="0.55000000000000004">
      <c r="A3014">
        <f t="shared" si="444"/>
        <v>20000</v>
      </c>
      <c r="B3014" s="66">
        <f t="shared" si="442"/>
        <v>1050</v>
      </c>
      <c r="C3014">
        <f>INDEX('Hex8'!$C$31:$FF$50,F3014,G3014)</f>
        <v>2.2345388060247942</v>
      </c>
      <c r="D3014" s="65">
        <v>1.1672257595055451</v>
      </c>
      <c r="E3014" s="65"/>
      <c r="F3014">
        <f t="shared" si="443"/>
        <v>13</v>
      </c>
      <c r="G3014">
        <f t="shared" si="437"/>
        <v>151</v>
      </c>
    </row>
    <row r="3015" spans="1:7" x14ac:dyDescent="0.55000000000000004">
      <c r="A3015">
        <f t="shared" si="444"/>
        <v>20000</v>
      </c>
      <c r="B3015" s="66">
        <f t="shared" si="442"/>
        <v>1050</v>
      </c>
      <c r="C3015">
        <f>INDEX('Hex8'!$C$31:$FF$50,F3015,G3015)</f>
        <v>2.8086938161337658</v>
      </c>
      <c r="D3015" s="65">
        <v>1.5949217285186394</v>
      </c>
      <c r="E3015" s="65"/>
      <c r="F3015">
        <f t="shared" si="443"/>
        <v>14</v>
      </c>
      <c r="G3015">
        <f t="shared" si="437"/>
        <v>151</v>
      </c>
    </row>
    <row r="3016" spans="1:7" x14ac:dyDescent="0.55000000000000004">
      <c r="A3016">
        <f t="shared" si="444"/>
        <v>20000</v>
      </c>
      <c r="B3016" s="66">
        <f t="shared" si="442"/>
        <v>1050</v>
      </c>
      <c r="C3016">
        <f>INDEX('Hex8'!$C$31:$FF$50,F3016,G3016)</f>
        <v>2.2226244324153135</v>
      </c>
      <c r="D3016" s="65">
        <v>1.2674407016180753</v>
      </c>
      <c r="E3016" s="65"/>
      <c r="F3016">
        <f t="shared" si="443"/>
        <v>15</v>
      </c>
      <c r="G3016">
        <f t="shared" si="437"/>
        <v>151</v>
      </c>
    </row>
    <row r="3017" spans="1:7" x14ac:dyDescent="0.55000000000000004">
      <c r="A3017">
        <f t="shared" si="444"/>
        <v>20000</v>
      </c>
      <c r="B3017" s="66">
        <f t="shared" si="442"/>
        <v>1050</v>
      </c>
      <c r="C3017">
        <f>INDEX('Hex8'!$C$31:$FF$50,F3017,G3017)</f>
        <v>1.6411494608654149</v>
      </c>
      <c r="D3017" s="65">
        <v>0.89488259004612958</v>
      </c>
      <c r="E3017" s="65"/>
      <c r="F3017">
        <f t="shared" ref="F3017:F3021" si="445">F3016+1</f>
        <v>16</v>
      </c>
      <c r="G3017">
        <f t="shared" si="437"/>
        <v>151</v>
      </c>
    </row>
    <row r="3018" spans="1:7" x14ac:dyDescent="0.55000000000000004">
      <c r="A3018">
        <f t="shared" si="444"/>
        <v>20000</v>
      </c>
      <c r="B3018" s="66">
        <f t="shared" si="442"/>
        <v>1050</v>
      </c>
      <c r="C3018">
        <f>INDEX('Hex8'!$C$31:$FF$50,F3018,G3018)</f>
        <v>2.4116738496220731</v>
      </c>
      <c r="D3018" s="65">
        <v>1.2750214292717175</v>
      </c>
      <c r="E3018" s="65"/>
      <c r="F3018">
        <f t="shared" si="445"/>
        <v>17</v>
      </c>
      <c r="G3018">
        <f t="shared" si="437"/>
        <v>151</v>
      </c>
    </row>
    <row r="3019" spans="1:7" x14ac:dyDescent="0.55000000000000004">
      <c r="A3019">
        <f t="shared" si="444"/>
        <v>20000</v>
      </c>
      <c r="B3019" s="66">
        <f t="shared" si="442"/>
        <v>1050</v>
      </c>
      <c r="C3019">
        <f>INDEX('Hex8'!$C$31:$FF$50,F3019,G3019)</f>
        <v>2.1016318955759918</v>
      </c>
      <c r="D3019" s="65">
        <v>1.2049060712630628</v>
      </c>
      <c r="E3019" s="65"/>
      <c r="F3019">
        <f t="shared" si="445"/>
        <v>18</v>
      </c>
      <c r="G3019">
        <f t="shared" si="437"/>
        <v>151</v>
      </c>
    </row>
    <row r="3020" spans="1:7" x14ac:dyDescent="0.55000000000000004">
      <c r="A3020">
        <f t="shared" si="444"/>
        <v>20000</v>
      </c>
      <c r="B3020" s="66">
        <f t="shared" si="442"/>
        <v>1050</v>
      </c>
      <c r="C3020">
        <f>INDEX('Hex8'!$C$31:$FF$50,F3020,G3020)</f>
        <v>2.3779696033316635</v>
      </c>
      <c r="D3020" s="65">
        <v>1.3242323335278336</v>
      </c>
      <c r="E3020" s="65"/>
      <c r="F3020">
        <f t="shared" si="445"/>
        <v>19</v>
      </c>
      <c r="G3020">
        <f t="shared" si="437"/>
        <v>151</v>
      </c>
    </row>
    <row r="3021" spans="1:7" x14ac:dyDescent="0.55000000000000004">
      <c r="A3021">
        <f t="shared" si="444"/>
        <v>20000</v>
      </c>
      <c r="B3021" s="66">
        <f t="shared" si="442"/>
        <v>1050</v>
      </c>
      <c r="C3021">
        <f>INDEX('Hex8'!$C$31:$FF$50,F3021,G3021)</f>
        <v>2.4105428683245624</v>
      </c>
      <c r="D3021" s="65">
        <v>1.3926930675882432</v>
      </c>
      <c r="E3021" s="65"/>
      <c r="F3021">
        <f t="shared" si="445"/>
        <v>20</v>
      </c>
      <c r="G3021">
        <f t="shared" si="437"/>
        <v>151</v>
      </c>
    </row>
    <row r="3022" spans="1:7" x14ac:dyDescent="0.55000000000000004">
      <c r="A3022">
        <f t="shared" si="444"/>
        <v>20000</v>
      </c>
      <c r="B3022" s="66">
        <f t="shared" si="442"/>
        <v>1100</v>
      </c>
      <c r="C3022">
        <f>INDEX('Hex8'!$C$31:$FF$50,F3022,G3022)</f>
        <v>1.8444106042572126</v>
      </c>
      <c r="D3022" s="65">
        <v>1.1947908940445182</v>
      </c>
      <c r="E3022" s="65"/>
      <c r="F3022">
        <v>1</v>
      </c>
      <c r="G3022">
        <f t="shared" si="437"/>
        <v>152</v>
      </c>
    </row>
    <row r="3023" spans="1:7" x14ac:dyDescent="0.55000000000000004">
      <c r="A3023">
        <f t="shared" si="444"/>
        <v>20000</v>
      </c>
      <c r="B3023" s="66">
        <f t="shared" si="442"/>
        <v>1100</v>
      </c>
      <c r="C3023">
        <f>INDEX('Hex8'!$C$31:$FF$50,F3023,G3023)</f>
        <v>1.6868391937048421</v>
      </c>
      <c r="D3023" s="65">
        <v>1.0562109337529222</v>
      </c>
      <c r="E3023" s="65"/>
      <c r="F3023">
        <f t="shared" ref="F3023:F3036" si="446">F3022+1</f>
        <v>2</v>
      </c>
      <c r="G3023">
        <f t="shared" si="437"/>
        <v>152</v>
      </c>
    </row>
    <row r="3024" spans="1:7" x14ac:dyDescent="0.55000000000000004">
      <c r="A3024">
        <f t="shared" si="444"/>
        <v>20000</v>
      </c>
      <c r="B3024" s="66">
        <f t="shared" si="442"/>
        <v>1100</v>
      </c>
      <c r="C3024">
        <f>INDEX('Hex8'!$C$31:$FF$50,F3024,G3024)</f>
        <v>1.742681814433988</v>
      </c>
      <c r="D3024" s="65">
        <v>0.98989625500191891</v>
      </c>
      <c r="E3024" s="65"/>
      <c r="F3024">
        <f t="shared" si="446"/>
        <v>3</v>
      </c>
      <c r="G3024">
        <f t="shared" si="437"/>
        <v>152</v>
      </c>
    </row>
    <row r="3025" spans="1:7" x14ac:dyDescent="0.55000000000000004">
      <c r="A3025">
        <f t="shared" si="444"/>
        <v>20000</v>
      </c>
      <c r="B3025" s="66">
        <f t="shared" si="442"/>
        <v>1100</v>
      </c>
      <c r="C3025">
        <f>INDEX('Hex8'!$C$31:$FF$50,F3025,G3025)</f>
        <v>1.5445272128359813</v>
      </c>
      <c r="D3025" s="65">
        <v>1.1808089813367004</v>
      </c>
      <c r="E3025" s="65"/>
      <c r="F3025">
        <f t="shared" si="446"/>
        <v>4</v>
      </c>
      <c r="G3025">
        <f t="shared" si="437"/>
        <v>152</v>
      </c>
    </row>
    <row r="3026" spans="1:7" x14ac:dyDescent="0.55000000000000004">
      <c r="A3026">
        <f t="shared" si="444"/>
        <v>20000</v>
      </c>
      <c r="B3026" s="66">
        <f t="shared" si="442"/>
        <v>1100</v>
      </c>
      <c r="C3026">
        <f>INDEX('Hex8'!$C$31:$FF$50,F3026,G3026)</f>
        <v>1.905564447229122</v>
      </c>
      <c r="D3026" s="65">
        <v>1.0094655229912022</v>
      </c>
      <c r="E3026" s="65"/>
      <c r="F3026">
        <f t="shared" si="446"/>
        <v>5</v>
      </c>
      <c r="G3026">
        <f t="shared" si="437"/>
        <v>152</v>
      </c>
    </row>
    <row r="3027" spans="1:7" x14ac:dyDescent="0.55000000000000004">
      <c r="A3027">
        <f t="shared" si="444"/>
        <v>20000</v>
      </c>
      <c r="B3027" s="66">
        <f t="shared" si="442"/>
        <v>1100</v>
      </c>
      <c r="C3027">
        <f>INDEX('Hex8'!$C$31:$FF$50,F3027,G3027)</f>
        <v>2.1888613474305578</v>
      </c>
      <c r="D3027" s="65">
        <v>1.3176631134711994</v>
      </c>
      <c r="E3027" s="65"/>
      <c r="F3027">
        <f t="shared" si="446"/>
        <v>6</v>
      </c>
      <c r="G3027">
        <f t="shared" si="437"/>
        <v>152</v>
      </c>
    </row>
    <row r="3028" spans="1:7" x14ac:dyDescent="0.55000000000000004">
      <c r="A3028">
        <f t="shared" si="444"/>
        <v>20000</v>
      </c>
      <c r="B3028" s="66">
        <f t="shared" si="442"/>
        <v>1100</v>
      </c>
      <c r="C3028">
        <f>INDEX('Hex8'!$C$31:$FF$50,F3028,G3028)</f>
        <v>2.0069386703071834</v>
      </c>
      <c r="D3028" s="65">
        <v>1.3556312282870939</v>
      </c>
      <c r="E3028" s="65"/>
      <c r="F3028">
        <f t="shared" si="446"/>
        <v>7</v>
      </c>
      <c r="G3028">
        <f t="shared" si="437"/>
        <v>152</v>
      </c>
    </row>
    <row r="3029" spans="1:7" x14ac:dyDescent="0.55000000000000004">
      <c r="A3029">
        <f t="shared" si="444"/>
        <v>20000</v>
      </c>
      <c r="B3029" s="66">
        <f t="shared" si="442"/>
        <v>1100</v>
      </c>
      <c r="C3029">
        <f>INDEX('Hex8'!$C$31:$FF$50,F3029,G3029)</f>
        <v>1.6958859360826961</v>
      </c>
      <c r="D3029" s="65">
        <v>1.0307302267806293</v>
      </c>
      <c r="E3029" s="65"/>
      <c r="F3029">
        <f t="shared" si="446"/>
        <v>8</v>
      </c>
      <c r="G3029">
        <f t="shared" si="437"/>
        <v>152</v>
      </c>
    </row>
    <row r="3030" spans="1:7" x14ac:dyDescent="0.55000000000000004">
      <c r="A3030">
        <f t="shared" si="444"/>
        <v>20000</v>
      </c>
      <c r="B3030" s="66">
        <f t="shared" si="442"/>
        <v>1100</v>
      </c>
      <c r="C3030">
        <f>INDEX('Hex8'!$C$31:$FF$50,F3030,G3030)</f>
        <v>1.2887560717961253</v>
      </c>
      <c r="D3030" s="65">
        <v>0.86606314209154855</v>
      </c>
      <c r="E3030" s="65"/>
      <c r="F3030">
        <f t="shared" si="446"/>
        <v>9</v>
      </c>
      <c r="G3030">
        <f t="shared" si="437"/>
        <v>152</v>
      </c>
    </row>
    <row r="3031" spans="1:7" x14ac:dyDescent="0.55000000000000004">
      <c r="A3031">
        <f t="shared" si="444"/>
        <v>20000</v>
      </c>
      <c r="B3031" s="66">
        <f t="shared" si="442"/>
        <v>1100</v>
      </c>
      <c r="C3031">
        <f>INDEX('Hex8'!$C$31:$FF$50,F3031,G3031)</f>
        <v>2.1734744186822348</v>
      </c>
      <c r="D3031" s="65">
        <v>1.1675054151057829</v>
      </c>
      <c r="E3031" s="65"/>
      <c r="F3031">
        <f t="shared" si="446"/>
        <v>10</v>
      </c>
      <c r="G3031">
        <f t="shared" ref="G3031:G3094" si="447">G3011+1</f>
        <v>152</v>
      </c>
    </row>
    <row r="3032" spans="1:7" x14ac:dyDescent="0.55000000000000004">
      <c r="A3032">
        <f t="shared" si="444"/>
        <v>20000</v>
      </c>
      <c r="B3032" s="66">
        <f t="shared" si="442"/>
        <v>1100</v>
      </c>
      <c r="C3032">
        <f>INDEX('Hex8'!$C$31:$FF$50,F3032,G3032)</f>
        <v>1.5479450109937665</v>
      </c>
      <c r="D3032" s="65">
        <v>0.95697774563992144</v>
      </c>
      <c r="E3032" s="65"/>
      <c r="F3032">
        <f t="shared" si="446"/>
        <v>11</v>
      </c>
      <c r="G3032">
        <f t="shared" si="447"/>
        <v>152</v>
      </c>
    </row>
    <row r="3033" spans="1:7" x14ac:dyDescent="0.55000000000000004">
      <c r="A3033">
        <f t="shared" si="444"/>
        <v>20000</v>
      </c>
      <c r="B3033" s="66">
        <f t="shared" si="442"/>
        <v>1100</v>
      </c>
      <c r="C3033">
        <f>INDEX('Hex8'!$C$31:$FF$50,F3033,G3033)</f>
        <v>2.2563619870425233</v>
      </c>
      <c r="D3033" s="65">
        <v>1.3460641078796829</v>
      </c>
      <c r="E3033" s="65"/>
      <c r="F3033">
        <f t="shared" si="446"/>
        <v>12</v>
      </c>
      <c r="G3033">
        <f t="shared" si="447"/>
        <v>152</v>
      </c>
    </row>
    <row r="3034" spans="1:7" x14ac:dyDescent="0.55000000000000004">
      <c r="A3034">
        <f t="shared" si="444"/>
        <v>20000</v>
      </c>
      <c r="B3034" s="66">
        <f t="shared" si="442"/>
        <v>1100</v>
      </c>
      <c r="C3034">
        <f>INDEX('Hex8'!$C$31:$FF$50,F3034,G3034)</f>
        <v>2.1229241495875835</v>
      </c>
      <c r="D3034" s="65">
        <v>1.1672257595055451</v>
      </c>
      <c r="E3034" s="65"/>
      <c r="F3034">
        <f t="shared" si="446"/>
        <v>13</v>
      </c>
      <c r="G3034">
        <f t="shared" si="447"/>
        <v>152</v>
      </c>
    </row>
    <row r="3035" spans="1:7" x14ac:dyDescent="0.55000000000000004">
      <c r="A3035">
        <f t="shared" si="444"/>
        <v>20000</v>
      </c>
      <c r="B3035" s="66">
        <f t="shared" si="442"/>
        <v>1100</v>
      </c>
      <c r="C3035">
        <f>INDEX('Hex8'!$C$31:$FF$50,F3035,G3035)</f>
        <v>2.6749567799928924</v>
      </c>
      <c r="D3035" s="65">
        <v>1.5949217285186394</v>
      </c>
      <c r="E3035" s="65"/>
      <c r="F3035">
        <f t="shared" si="446"/>
        <v>14</v>
      </c>
      <c r="G3035">
        <f t="shared" si="447"/>
        <v>152</v>
      </c>
    </row>
    <row r="3036" spans="1:7" x14ac:dyDescent="0.55000000000000004">
      <c r="A3036">
        <f t="shared" si="444"/>
        <v>20000</v>
      </c>
      <c r="B3036" s="66">
        <f t="shared" si="442"/>
        <v>1100</v>
      </c>
      <c r="C3036">
        <f>INDEX('Hex8'!$C$31:$FF$50,F3036,G3036)</f>
        <v>2.1059825922942714</v>
      </c>
      <c r="D3036" s="65">
        <v>1.2674407016180753</v>
      </c>
      <c r="E3036" s="65"/>
      <c r="F3036">
        <f t="shared" si="446"/>
        <v>15</v>
      </c>
      <c r="G3036">
        <f t="shared" si="447"/>
        <v>152</v>
      </c>
    </row>
    <row r="3037" spans="1:7" x14ac:dyDescent="0.55000000000000004">
      <c r="A3037">
        <f t="shared" si="444"/>
        <v>20000</v>
      </c>
      <c r="B3037" s="66">
        <f t="shared" si="442"/>
        <v>1100</v>
      </c>
      <c r="C3037">
        <f>INDEX('Hex8'!$C$31:$FF$50,F3037,G3037)</f>
        <v>1.5672099965039974</v>
      </c>
      <c r="D3037" s="65">
        <v>0.89488259004612958</v>
      </c>
      <c r="E3037" s="65"/>
      <c r="F3037">
        <f t="shared" ref="F3037:F3041" si="448">F3036+1</f>
        <v>16</v>
      </c>
      <c r="G3037">
        <f t="shared" si="447"/>
        <v>152</v>
      </c>
    </row>
    <row r="3038" spans="1:7" x14ac:dyDescent="0.55000000000000004">
      <c r="A3038">
        <f t="shared" si="444"/>
        <v>20000</v>
      </c>
      <c r="B3038" s="66">
        <f t="shared" si="442"/>
        <v>1100</v>
      </c>
      <c r="C3038">
        <f>INDEX('Hex8'!$C$31:$FF$50,F3038,G3038)</f>
        <v>2.2795552426754808</v>
      </c>
      <c r="D3038" s="65">
        <v>1.2750214292717175</v>
      </c>
      <c r="E3038" s="65"/>
      <c r="F3038">
        <f t="shared" si="448"/>
        <v>17</v>
      </c>
      <c r="G3038">
        <f t="shared" si="447"/>
        <v>152</v>
      </c>
    </row>
    <row r="3039" spans="1:7" x14ac:dyDescent="0.55000000000000004">
      <c r="A3039">
        <f t="shared" si="444"/>
        <v>20000</v>
      </c>
      <c r="B3039" s="66">
        <f t="shared" si="442"/>
        <v>1100</v>
      </c>
      <c r="C3039">
        <f>INDEX('Hex8'!$C$31:$FF$50,F3039,G3039)</f>
        <v>1.9837913192559178</v>
      </c>
      <c r="D3039" s="65">
        <v>1.2049060712630628</v>
      </c>
      <c r="E3039" s="65"/>
      <c r="F3039">
        <f t="shared" si="448"/>
        <v>18</v>
      </c>
      <c r="G3039">
        <f t="shared" si="447"/>
        <v>152</v>
      </c>
    </row>
    <row r="3040" spans="1:7" x14ac:dyDescent="0.55000000000000004">
      <c r="A3040">
        <f t="shared" si="444"/>
        <v>20000</v>
      </c>
      <c r="B3040" s="66">
        <f t="shared" si="442"/>
        <v>1100</v>
      </c>
      <c r="C3040">
        <f>INDEX('Hex8'!$C$31:$FF$50,F3040,G3040)</f>
        <v>2.2382241247241215</v>
      </c>
      <c r="D3040" s="65">
        <v>1.3242323335278336</v>
      </c>
      <c r="E3040" s="65"/>
      <c r="F3040">
        <f t="shared" si="448"/>
        <v>19</v>
      </c>
      <c r="G3040">
        <f t="shared" si="447"/>
        <v>152</v>
      </c>
    </row>
    <row r="3041" spans="1:7" x14ac:dyDescent="0.55000000000000004">
      <c r="A3041">
        <f t="shared" si="444"/>
        <v>20000</v>
      </c>
      <c r="B3041" s="66">
        <f t="shared" si="442"/>
        <v>1100</v>
      </c>
      <c r="C3041">
        <f>INDEX('Hex8'!$C$31:$FF$50,F3041,G3041)</f>
        <v>2.2239831617930124</v>
      </c>
      <c r="D3041" s="65">
        <v>1.3926930675882432</v>
      </c>
      <c r="E3041" s="65"/>
      <c r="F3041">
        <f t="shared" si="448"/>
        <v>20</v>
      </c>
      <c r="G3041">
        <f t="shared" si="447"/>
        <v>152</v>
      </c>
    </row>
    <row r="3042" spans="1:7" x14ac:dyDescent="0.55000000000000004">
      <c r="A3042">
        <f t="shared" si="444"/>
        <v>20000</v>
      </c>
      <c r="B3042" s="66">
        <f t="shared" si="442"/>
        <v>1150</v>
      </c>
      <c r="C3042">
        <f>INDEX('Hex8'!$C$31:$FF$50,F3042,G3042)</f>
        <v>1.734321117355371</v>
      </c>
      <c r="D3042" s="65">
        <v>1.1947908940445182</v>
      </c>
      <c r="E3042" s="65"/>
      <c r="F3042">
        <v>1</v>
      </c>
      <c r="G3042">
        <f t="shared" si="447"/>
        <v>153</v>
      </c>
    </row>
    <row r="3043" spans="1:7" x14ac:dyDescent="0.55000000000000004">
      <c r="A3043">
        <f t="shared" si="444"/>
        <v>20000</v>
      </c>
      <c r="B3043" s="66">
        <f t="shared" si="442"/>
        <v>1150</v>
      </c>
      <c r="C3043">
        <f>INDEX('Hex8'!$C$31:$FF$50,F3043,G3043)</f>
        <v>1.5688668537534365</v>
      </c>
      <c r="D3043" s="65">
        <v>1.0562109337529222</v>
      </c>
      <c r="E3043" s="65"/>
      <c r="F3043">
        <f t="shared" ref="F3043:F3056" si="449">F3042+1</f>
        <v>2</v>
      </c>
      <c r="G3043">
        <f t="shared" si="447"/>
        <v>153</v>
      </c>
    </row>
    <row r="3044" spans="1:7" x14ac:dyDescent="0.55000000000000004">
      <c r="A3044">
        <f t="shared" si="444"/>
        <v>20000</v>
      </c>
      <c r="B3044" s="66">
        <f t="shared" si="442"/>
        <v>1150</v>
      </c>
      <c r="C3044">
        <f>INDEX('Hex8'!$C$31:$FF$50,F3044,G3044)</f>
        <v>1.5968696739122406</v>
      </c>
      <c r="D3044" s="65">
        <v>0.98989625500191891</v>
      </c>
      <c r="E3044" s="65"/>
      <c r="F3044">
        <f t="shared" si="449"/>
        <v>3</v>
      </c>
      <c r="G3044">
        <f t="shared" si="447"/>
        <v>153</v>
      </c>
    </row>
    <row r="3045" spans="1:7" x14ac:dyDescent="0.55000000000000004">
      <c r="A3045">
        <f t="shared" si="444"/>
        <v>20000</v>
      </c>
      <c r="B3045" s="66">
        <f t="shared" si="442"/>
        <v>1150</v>
      </c>
      <c r="C3045">
        <f>INDEX('Hex8'!$C$31:$FF$50,F3045,G3045)</f>
        <v>1.4545186560324055</v>
      </c>
      <c r="D3045" s="65">
        <v>1.1808089813367004</v>
      </c>
      <c r="E3045" s="65"/>
      <c r="F3045">
        <f t="shared" si="449"/>
        <v>4</v>
      </c>
      <c r="G3045">
        <f t="shared" si="447"/>
        <v>153</v>
      </c>
    </row>
    <row r="3046" spans="1:7" x14ac:dyDescent="0.55000000000000004">
      <c r="A3046">
        <f t="shared" si="444"/>
        <v>20000</v>
      </c>
      <c r="B3046" s="66">
        <f t="shared" si="442"/>
        <v>1150</v>
      </c>
      <c r="C3046">
        <f>INDEX('Hex8'!$C$31:$FF$50,F3046,G3046)</f>
        <v>1.7430705669480071</v>
      </c>
      <c r="D3046" s="65">
        <v>1.0094655229912022</v>
      </c>
      <c r="E3046" s="65"/>
      <c r="F3046">
        <f t="shared" si="449"/>
        <v>5</v>
      </c>
      <c r="G3046">
        <f t="shared" si="447"/>
        <v>153</v>
      </c>
    </row>
    <row r="3047" spans="1:7" x14ac:dyDescent="0.55000000000000004">
      <c r="A3047">
        <f t="shared" si="444"/>
        <v>20000</v>
      </c>
      <c r="B3047" s="66">
        <f t="shared" si="442"/>
        <v>1150</v>
      </c>
      <c r="C3047">
        <f>INDEX('Hex8'!$C$31:$FF$50,F3047,G3047)</f>
        <v>2.0691770849916482</v>
      </c>
      <c r="D3047" s="65">
        <v>1.3176631134711994</v>
      </c>
      <c r="E3047" s="65"/>
      <c r="F3047">
        <f t="shared" si="449"/>
        <v>6</v>
      </c>
      <c r="G3047">
        <f t="shared" si="447"/>
        <v>153</v>
      </c>
    </row>
    <row r="3048" spans="1:7" x14ac:dyDescent="0.55000000000000004">
      <c r="A3048">
        <f t="shared" si="444"/>
        <v>20000</v>
      </c>
      <c r="B3048" s="66">
        <f t="shared" si="442"/>
        <v>1150</v>
      </c>
      <c r="C3048">
        <f>INDEX('Hex8'!$C$31:$FF$50,F3048,G3048)</f>
        <v>1.8877051883075622</v>
      </c>
      <c r="D3048" s="65">
        <v>1.3556312282870939</v>
      </c>
      <c r="E3048" s="65"/>
      <c r="F3048">
        <f t="shared" si="449"/>
        <v>7</v>
      </c>
      <c r="G3048">
        <f t="shared" si="447"/>
        <v>153</v>
      </c>
    </row>
    <row r="3049" spans="1:7" x14ac:dyDescent="0.55000000000000004">
      <c r="A3049">
        <f t="shared" si="444"/>
        <v>20000</v>
      </c>
      <c r="B3049" s="66">
        <f t="shared" si="442"/>
        <v>1150</v>
      </c>
      <c r="C3049">
        <f>INDEX('Hex8'!$C$31:$FF$50,F3049,G3049)</f>
        <v>1.5649380127961241</v>
      </c>
      <c r="D3049" s="65">
        <v>1.0307302267806293</v>
      </c>
      <c r="E3049" s="65"/>
      <c r="F3049">
        <f t="shared" si="449"/>
        <v>8</v>
      </c>
      <c r="G3049">
        <f t="shared" si="447"/>
        <v>153</v>
      </c>
    </row>
    <row r="3050" spans="1:7" x14ac:dyDescent="0.55000000000000004">
      <c r="A3050">
        <f t="shared" si="444"/>
        <v>20000</v>
      </c>
      <c r="B3050" s="66">
        <f t="shared" si="442"/>
        <v>1150</v>
      </c>
      <c r="C3050">
        <f>INDEX('Hex8'!$C$31:$FF$50,F3050,G3050)</f>
        <v>1.2006946989116487</v>
      </c>
      <c r="D3050" s="65">
        <v>0.86606314209154855</v>
      </c>
      <c r="E3050" s="65"/>
      <c r="F3050">
        <f t="shared" si="449"/>
        <v>9</v>
      </c>
      <c r="G3050">
        <f t="shared" si="447"/>
        <v>153</v>
      </c>
    </row>
    <row r="3051" spans="1:7" x14ac:dyDescent="0.55000000000000004">
      <c r="A3051">
        <f t="shared" si="444"/>
        <v>20000</v>
      </c>
      <c r="B3051" s="66">
        <f t="shared" si="442"/>
        <v>1150</v>
      </c>
      <c r="C3051">
        <f>INDEX('Hex8'!$C$31:$FF$50,F3051,G3051)</f>
        <v>1.9219849549380628</v>
      </c>
      <c r="D3051" s="65">
        <v>1.1675054151057829</v>
      </c>
      <c r="E3051" s="65"/>
      <c r="F3051">
        <f t="shared" si="449"/>
        <v>10</v>
      </c>
      <c r="G3051">
        <f t="shared" si="447"/>
        <v>153</v>
      </c>
    </row>
    <row r="3052" spans="1:7" x14ac:dyDescent="0.55000000000000004">
      <c r="A3052">
        <f t="shared" si="444"/>
        <v>20000</v>
      </c>
      <c r="B3052" s="66">
        <f t="shared" si="442"/>
        <v>1150</v>
      </c>
      <c r="C3052">
        <f>INDEX('Hex8'!$C$31:$FF$50,F3052,G3052)</f>
        <v>1.3548920585320594</v>
      </c>
      <c r="D3052" s="65">
        <v>0.95697774563992144</v>
      </c>
      <c r="E3052" s="65"/>
      <c r="F3052">
        <f t="shared" si="449"/>
        <v>11</v>
      </c>
      <c r="G3052">
        <f t="shared" si="447"/>
        <v>153</v>
      </c>
    </row>
    <row r="3053" spans="1:7" x14ac:dyDescent="0.55000000000000004">
      <c r="A3053">
        <f t="shared" si="444"/>
        <v>20000</v>
      </c>
      <c r="B3053" s="66">
        <f t="shared" si="442"/>
        <v>1150</v>
      </c>
      <c r="C3053">
        <f>INDEX('Hex8'!$C$31:$FF$50,F3053,G3053)</f>
        <v>2.0246723763821524</v>
      </c>
      <c r="D3053" s="65">
        <v>1.3460641078796829</v>
      </c>
      <c r="E3053" s="65"/>
      <c r="F3053">
        <f t="shared" si="449"/>
        <v>12</v>
      </c>
      <c r="G3053">
        <f t="shared" si="447"/>
        <v>153</v>
      </c>
    </row>
    <row r="3054" spans="1:7" x14ac:dyDescent="0.55000000000000004">
      <c r="A3054">
        <f t="shared" si="444"/>
        <v>20000</v>
      </c>
      <c r="B3054" s="66">
        <f t="shared" si="442"/>
        <v>1150</v>
      </c>
      <c r="C3054">
        <f>INDEX('Hex8'!$C$31:$FF$50,F3054,G3054)</f>
        <v>1.9425220543457058</v>
      </c>
      <c r="D3054" s="65">
        <v>1.1672257595055451</v>
      </c>
      <c r="E3054" s="65"/>
      <c r="F3054">
        <f t="shared" si="449"/>
        <v>13</v>
      </c>
      <c r="G3054">
        <f t="shared" si="447"/>
        <v>153</v>
      </c>
    </row>
    <row r="3055" spans="1:7" x14ac:dyDescent="0.55000000000000004">
      <c r="A3055">
        <f t="shared" si="444"/>
        <v>20000</v>
      </c>
      <c r="B3055" s="66">
        <f t="shared" si="442"/>
        <v>1150</v>
      </c>
      <c r="C3055">
        <f>INDEX('Hex8'!$C$31:$FF$50,F3055,G3055)</f>
        <v>2.4643305917728431</v>
      </c>
      <c r="D3055" s="65">
        <v>1.5949217285186394</v>
      </c>
      <c r="E3055" s="65"/>
      <c r="F3055">
        <f t="shared" si="449"/>
        <v>14</v>
      </c>
      <c r="G3055">
        <f t="shared" si="447"/>
        <v>153</v>
      </c>
    </row>
    <row r="3056" spans="1:7" x14ac:dyDescent="0.55000000000000004">
      <c r="A3056">
        <f t="shared" si="444"/>
        <v>20000</v>
      </c>
      <c r="B3056" s="66">
        <f t="shared" si="442"/>
        <v>1150</v>
      </c>
      <c r="C3056">
        <f>INDEX('Hex8'!$C$31:$FF$50,F3056,G3056)</f>
        <v>1.9029065364686166</v>
      </c>
      <c r="D3056" s="65">
        <v>1.2674407016180753</v>
      </c>
      <c r="E3056" s="65"/>
      <c r="F3056">
        <f t="shared" si="449"/>
        <v>15</v>
      </c>
      <c r="G3056">
        <f t="shared" si="447"/>
        <v>153</v>
      </c>
    </row>
    <row r="3057" spans="1:7" x14ac:dyDescent="0.55000000000000004">
      <c r="A3057">
        <f t="shared" si="444"/>
        <v>20000</v>
      </c>
      <c r="B3057" s="66">
        <f t="shared" si="442"/>
        <v>1150</v>
      </c>
      <c r="C3057">
        <f>INDEX('Hex8'!$C$31:$FF$50,F3057,G3057)</f>
        <v>1.4340018928797262</v>
      </c>
      <c r="D3057" s="65">
        <v>0.89488259004612958</v>
      </c>
      <c r="E3057" s="65"/>
      <c r="F3057">
        <f t="shared" ref="F3057:F3061" si="450">F3056+1</f>
        <v>16</v>
      </c>
      <c r="G3057">
        <f t="shared" si="447"/>
        <v>153</v>
      </c>
    </row>
    <row r="3058" spans="1:7" x14ac:dyDescent="0.55000000000000004">
      <c r="A3058">
        <f t="shared" si="444"/>
        <v>20000</v>
      </c>
      <c r="B3058" s="66">
        <f t="shared" si="442"/>
        <v>1150</v>
      </c>
      <c r="C3058">
        <f>INDEX('Hex8'!$C$31:$FF$50,F3058,G3058)</f>
        <v>2.0620675382705222</v>
      </c>
      <c r="D3058" s="65">
        <v>1.2750214292717175</v>
      </c>
      <c r="E3058" s="65"/>
      <c r="F3058">
        <f t="shared" si="450"/>
        <v>17</v>
      </c>
      <c r="G3058">
        <f t="shared" si="447"/>
        <v>153</v>
      </c>
    </row>
    <row r="3059" spans="1:7" x14ac:dyDescent="0.55000000000000004">
      <c r="A3059">
        <f t="shared" si="444"/>
        <v>20000</v>
      </c>
      <c r="B3059" s="66">
        <f t="shared" si="442"/>
        <v>1150</v>
      </c>
      <c r="C3059">
        <f>INDEX('Hex8'!$C$31:$FF$50,F3059,G3059)</f>
        <v>1.7817484105286463</v>
      </c>
      <c r="D3059" s="65">
        <v>1.2049060712630628</v>
      </c>
      <c r="E3059" s="65"/>
      <c r="F3059">
        <f t="shared" si="450"/>
        <v>18</v>
      </c>
      <c r="G3059">
        <f t="shared" si="447"/>
        <v>153</v>
      </c>
    </row>
    <row r="3060" spans="1:7" x14ac:dyDescent="0.55000000000000004">
      <c r="A3060">
        <f t="shared" si="444"/>
        <v>20000</v>
      </c>
      <c r="B3060" s="66">
        <f t="shared" si="442"/>
        <v>1150</v>
      </c>
      <c r="C3060">
        <f>INDEX('Hex8'!$C$31:$FF$50,F3060,G3060)</f>
        <v>2.0044845218019005</v>
      </c>
      <c r="D3060" s="65">
        <v>1.3242323335278336</v>
      </c>
      <c r="E3060" s="65"/>
      <c r="F3060">
        <f t="shared" si="450"/>
        <v>19</v>
      </c>
      <c r="G3060">
        <f t="shared" si="447"/>
        <v>153</v>
      </c>
    </row>
    <row r="3061" spans="1:7" x14ac:dyDescent="0.55000000000000004">
      <c r="A3061">
        <f t="shared" si="444"/>
        <v>20000</v>
      </c>
      <c r="B3061" s="66">
        <f t="shared" si="442"/>
        <v>1150</v>
      </c>
      <c r="C3061">
        <f>INDEX('Hex8'!$C$31:$FF$50,F3061,G3061)</f>
        <v>1.9317466219262469</v>
      </c>
      <c r="D3061" s="65">
        <v>1.3926930675882432</v>
      </c>
      <c r="E3061" s="65"/>
      <c r="F3061">
        <f t="shared" si="450"/>
        <v>20</v>
      </c>
      <c r="G3061">
        <f t="shared" si="447"/>
        <v>153</v>
      </c>
    </row>
    <row r="3062" spans="1:7" x14ac:dyDescent="0.55000000000000004">
      <c r="A3062">
        <f t="shared" si="444"/>
        <v>20000</v>
      </c>
      <c r="B3062" s="66">
        <f t="shared" si="442"/>
        <v>1200</v>
      </c>
      <c r="C3062">
        <f>INDEX('Hex8'!$C$31:$FF$50,F3062,G3062)</f>
        <v>1.4025121772546318</v>
      </c>
      <c r="D3062" s="65">
        <v>1.1947908940445182</v>
      </c>
      <c r="E3062" s="65"/>
      <c r="F3062">
        <v>1</v>
      </c>
      <c r="G3062">
        <f t="shared" si="447"/>
        <v>154</v>
      </c>
    </row>
    <row r="3063" spans="1:7" x14ac:dyDescent="0.55000000000000004">
      <c r="A3063">
        <f t="shared" si="444"/>
        <v>20000</v>
      </c>
      <c r="B3063" s="66">
        <f t="shared" si="442"/>
        <v>1200</v>
      </c>
      <c r="C3063">
        <f>INDEX('Hex8'!$C$31:$FF$50,F3063,G3063)</f>
        <v>1.2184363899102675</v>
      </c>
      <c r="D3063" s="65">
        <v>1.0562109337529222</v>
      </c>
      <c r="E3063" s="65"/>
      <c r="F3063">
        <f t="shared" ref="F3063:F3076" si="451">F3062+1</f>
        <v>2</v>
      </c>
      <c r="G3063">
        <f t="shared" si="447"/>
        <v>154</v>
      </c>
    </row>
    <row r="3064" spans="1:7" x14ac:dyDescent="0.55000000000000004">
      <c r="A3064">
        <f t="shared" si="444"/>
        <v>20000</v>
      </c>
      <c r="B3064" s="66">
        <f t="shared" si="442"/>
        <v>1200</v>
      </c>
      <c r="C3064">
        <f>INDEX('Hex8'!$C$31:$FF$50,F3064,G3064)</f>
        <v>1.1748858132635365</v>
      </c>
      <c r="D3064" s="65">
        <v>0.98989625500191891</v>
      </c>
      <c r="E3064" s="65"/>
      <c r="F3064">
        <f t="shared" si="451"/>
        <v>3</v>
      </c>
      <c r="G3064">
        <f t="shared" si="447"/>
        <v>154</v>
      </c>
    </row>
    <row r="3065" spans="1:7" x14ac:dyDescent="0.55000000000000004">
      <c r="A3065">
        <f t="shared" si="444"/>
        <v>20000</v>
      </c>
      <c r="B3065" s="66">
        <f t="shared" si="442"/>
        <v>1200</v>
      </c>
      <c r="C3065">
        <f>INDEX('Hex8'!$C$31:$FF$50,F3065,G3065)</f>
        <v>1.194755819399556</v>
      </c>
      <c r="D3065" s="65">
        <v>1.1808089813367004</v>
      </c>
      <c r="E3065" s="65"/>
      <c r="F3065">
        <f t="shared" si="451"/>
        <v>4</v>
      </c>
      <c r="G3065">
        <f t="shared" si="447"/>
        <v>154</v>
      </c>
    </row>
    <row r="3066" spans="1:7" x14ac:dyDescent="0.55000000000000004">
      <c r="A3066">
        <f t="shared" si="444"/>
        <v>20000</v>
      </c>
      <c r="B3066" s="66">
        <f t="shared" ref="B3066:B3129" si="452">B3046+50</f>
        <v>1200</v>
      </c>
      <c r="C3066">
        <f>INDEX('Hex8'!$C$31:$FF$50,F3066,G3066)</f>
        <v>1.2779492305337727</v>
      </c>
      <c r="D3066" s="65">
        <v>1.0094655229912022</v>
      </c>
      <c r="E3066" s="65"/>
      <c r="F3066">
        <f t="shared" si="451"/>
        <v>5</v>
      </c>
      <c r="G3066">
        <f t="shared" si="447"/>
        <v>154</v>
      </c>
    </row>
    <row r="3067" spans="1:7" x14ac:dyDescent="0.55000000000000004">
      <c r="A3067">
        <f t="shared" si="444"/>
        <v>20000</v>
      </c>
      <c r="B3067" s="66">
        <f t="shared" si="452"/>
        <v>1200</v>
      </c>
      <c r="C3067">
        <f>INDEX('Hex8'!$C$31:$FF$50,F3067,G3067)</f>
        <v>1.7193579224531059</v>
      </c>
      <c r="D3067" s="65">
        <v>1.3176631134711994</v>
      </c>
      <c r="E3067" s="65"/>
      <c r="F3067">
        <f t="shared" si="451"/>
        <v>6</v>
      </c>
      <c r="G3067">
        <f t="shared" si="447"/>
        <v>154</v>
      </c>
    </row>
    <row r="3068" spans="1:7" x14ac:dyDescent="0.55000000000000004">
      <c r="A3068">
        <f t="shared" si="444"/>
        <v>20000</v>
      </c>
      <c r="B3068" s="66">
        <f t="shared" si="452"/>
        <v>1200</v>
      </c>
      <c r="C3068">
        <f>INDEX('Hex8'!$C$31:$FF$50,F3068,G3068)</f>
        <v>1.5185187202630726</v>
      </c>
      <c r="D3068" s="65">
        <v>1.3556312282870939</v>
      </c>
      <c r="E3068" s="65"/>
      <c r="F3068">
        <f t="shared" si="451"/>
        <v>7</v>
      </c>
      <c r="G3068">
        <f t="shared" si="447"/>
        <v>154</v>
      </c>
    </row>
    <row r="3069" spans="1:7" x14ac:dyDescent="0.55000000000000004">
      <c r="A3069">
        <f t="shared" si="444"/>
        <v>20000</v>
      </c>
      <c r="B3069" s="66">
        <f t="shared" si="452"/>
        <v>1200</v>
      </c>
      <c r="C3069">
        <f>INDEX('Hex8'!$C$31:$FF$50,F3069,G3069)</f>
        <v>1.1552251942443987</v>
      </c>
      <c r="D3069" s="65">
        <v>1.0307302267806293</v>
      </c>
      <c r="E3069" s="65"/>
      <c r="F3069">
        <f t="shared" si="451"/>
        <v>8</v>
      </c>
      <c r="G3069">
        <f t="shared" si="447"/>
        <v>154</v>
      </c>
    </row>
    <row r="3070" spans="1:7" x14ac:dyDescent="0.55000000000000004">
      <c r="A3070">
        <f t="shared" si="444"/>
        <v>20000</v>
      </c>
      <c r="B3070" s="66">
        <f t="shared" si="452"/>
        <v>1200</v>
      </c>
      <c r="C3070">
        <f>INDEX('Hex8'!$C$31:$FF$50,F3070,G3070)</f>
        <v>0.94175822787736241</v>
      </c>
      <c r="D3070" s="65">
        <v>0.86606314209154855</v>
      </c>
      <c r="E3070" s="65"/>
      <c r="F3070">
        <f t="shared" si="451"/>
        <v>9</v>
      </c>
      <c r="G3070">
        <f t="shared" si="447"/>
        <v>154</v>
      </c>
    </row>
    <row r="3071" spans="1:7" x14ac:dyDescent="0.55000000000000004">
      <c r="A3071">
        <f t="shared" si="444"/>
        <v>20000</v>
      </c>
      <c r="B3071" s="66">
        <f t="shared" si="452"/>
        <v>1200</v>
      </c>
      <c r="C3071">
        <f>INDEX('Hex8'!$C$31:$FF$50,F3071,G3071)</f>
        <v>1.2936014306093553</v>
      </c>
      <c r="D3071" s="65">
        <v>1.1675054151057829</v>
      </c>
      <c r="E3071" s="65"/>
      <c r="F3071">
        <f t="shared" si="451"/>
        <v>10</v>
      </c>
      <c r="G3071">
        <f t="shared" si="447"/>
        <v>154</v>
      </c>
    </row>
    <row r="3072" spans="1:7" x14ac:dyDescent="0.55000000000000004">
      <c r="A3072">
        <f t="shared" si="444"/>
        <v>20000</v>
      </c>
      <c r="B3072" s="66">
        <f t="shared" si="452"/>
        <v>1200</v>
      </c>
      <c r="C3072">
        <f>INDEX('Hex8'!$C$31:$FF$50,F3072,G3072)</f>
        <v>0.86891169939218704</v>
      </c>
      <c r="D3072" s="65">
        <v>0.95697774563992144</v>
      </c>
      <c r="E3072" s="65"/>
      <c r="F3072">
        <f t="shared" si="451"/>
        <v>11</v>
      </c>
      <c r="G3072">
        <f t="shared" si="447"/>
        <v>154</v>
      </c>
    </row>
    <row r="3073" spans="1:7" x14ac:dyDescent="0.55000000000000004">
      <c r="A3073">
        <f t="shared" si="444"/>
        <v>20000</v>
      </c>
      <c r="B3073" s="66">
        <f t="shared" si="452"/>
        <v>1200</v>
      </c>
      <c r="C3073">
        <f>INDEX('Hex8'!$C$31:$FF$50,F3073,G3073)</f>
        <v>1.4156336322272267</v>
      </c>
      <c r="D3073" s="65">
        <v>1.3460641078796829</v>
      </c>
      <c r="E3073" s="65"/>
      <c r="F3073">
        <f t="shared" si="451"/>
        <v>12</v>
      </c>
      <c r="G3073">
        <f t="shared" si="447"/>
        <v>154</v>
      </c>
    </row>
    <row r="3074" spans="1:7" x14ac:dyDescent="0.55000000000000004">
      <c r="A3074">
        <f t="shared" ref="A3074:A3137" si="453">A2754+2500</f>
        <v>20000</v>
      </c>
      <c r="B3074" s="66">
        <f t="shared" si="452"/>
        <v>1200</v>
      </c>
      <c r="C3074">
        <f>INDEX('Hex8'!$C$31:$FF$50,F3074,G3074)</f>
        <v>1.4882743656603084</v>
      </c>
      <c r="D3074" s="65">
        <v>1.1672257595055451</v>
      </c>
      <c r="E3074" s="65"/>
      <c r="F3074">
        <f t="shared" si="451"/>
        <v>13</v>
      </c>
      <c r="G3074">
        <f t="shared" si="447"/>
        <v>154</v>
      </c>
    </row>
    <row r="3075" spans="1:7" x14ac:dyDescent="0.55000000000000004">
      <c r="A3075">
        <f t="shared" si="453"/>
        <v>20000</v>
      </c>
      <c r="B3075" s="66">
        <f t="shared" si="452"/>
        <v>1200</v>
      </c>
      <c r="C3075">
        <f>INDEX('Hex8'!$C$31:$FF$50,F3075,G3075)</f>
        <v>1.9110100084709507</v>
      </c>
      <c r="D3075" s="65">
        <v>1.5949217285186394</v>
      </c>
      <c r="E3075" s="65"/>
      <c r="F3075">
        <f t="shared" si="451"/>
        <v>14</v>
      </c>
      <c r="G3075">
        <f t="shared" si="447"/>
        <v>154</v>
      </c>
    </row>
    <row r="3076" spans="1:7" x14ac:dyDescent="0.55000000000000004">
      <c r="A3076">
        <f t="shared" si="453"/>
        <v>20000</v>
      </c>
      <c r="B3076" s="66">
        <f t="shared" si="452"/>
        <v>1200</v>
      </c>
      <c r="C3076">
        <f>INDEX('Hex8'!$C$31:$FF$50,F3076,G3076)</f>
        <v>1.3232619234709331</v>
      </c>
      <c r="D3076" s="65">
        <v>1.2674407016180753</v>
      </c>
      <c r="E3076" s="65"/>
      <c r="F3076">
        <f t="shared" si="451"/>
        <v>15</v>
      </c>
      <c r="G3076">
        <f t="shared" si="447"/>
        <v>154</v>
      </c>
    </row>
    <row r="3077" spans="1:7" x14ac:dyDescent="0.55000000000000004">
      <c r="A3077">
        <f t="shared" si="453"/>
        <v>20000</v>
      </c>
      <c r="B3077" s="66">
        <f t="shared" si="452"/>
        <v>1200</v>
      </c>
      <c r="C3077">
        <f>INDEX('Hex8'!$C$31:$FF$50,F3077,G3077)</f>
        <v>1.0449149776858448</v>
      </c>
      <c r="D3077" s="65">
        <v>0.89488259004612958</v>
      </c>
      <c r="E3077" s="65"/>
      <c r="F3077">
        <f t="shared" ref="F3077:F3081" si="454">F3076+1</f>
        <v>16</v>
      </c>
      <c r="G3077">
        <f t="shared" si="447"/>
        <v>154</v>
      </c>
    </row>
    <row r="3078" spans="1:7" x14ac:dyDescent="0.55000000000000004">
      <c r="A3078">
        <f t="shared" si="453"/>
        <v>20000</v>
      </c>
      <c r="B3078" s="66">
        <f t="shared" si="452"/>
        <v>1200</v>
      </c>
      <c r="C3078">
        <f>INDEX('Hex8'!$C$31:$FF$50,F3078,G3078)</f>
        <v>1.4842019724080608</v>
      </c>
      <c r="D3078" s="65">
        <v>1.2750214292717175</v>
      </c>
      <c r="E3078" s="65"/>
      <c r="F3078">
        <f t="shared" si="454"/>
        <v>17</v>
      </c>
      <c r="G3078">
        <f t="shared" si="447"/>
        <v>154</v>
      </c>
    </row>
    <row r="3079" spans="1:7" x14ac:dyDescent="0.55000000000000004">
      <c r="A3079">
        <f t="shared" si="453"/>
        <v>20000</v>
      </c>
      <c r="B3079" s="66">
        <f t="shared" si="452"/>
        <v>1200</v>
      </c>
      <c r="C3079">
        <f>INDEX('Hex8'!$C$31:$FF$50,F3079,G3079)</f>
        <v>1.2032452544052277</v>
      </c>
      <c r="D3079" s="65">
        <v>1.2049060712630628</v>
      </c>
      <c r="E3079" s="65"/>
      <c r="F3079">
        <f t="shared" si="454"/>
        <v>18</v>
      </c>
      <c r="G3079">
        <f t="shared" si="447"/>
        <v>154</v>
      </c>
    </row>
    <row r="3080" spans="1:7" x14ac:dyDescent="0.55000000000000004">
      <c r="A3080">
        <f t="shared" si="453"/>
        <v>20000</v>
      </c>
      <c r="B3080" s="66">
        <f t="shared" si="452"/>
        <v>1200</v>
      </c>
      <c r="C3080">
        <f>INDEX('Hex8'!$C$31:$FF$50,F3080,G3080)</f>
        <v>1.4076966266526005</v>
      </c>
      <c r="D3080" s="65">
        <v>1.3242323335278336</v>
      </c>
      <c r="E3080" s="65"/>
      <c r="F3080">
        <f t="shared" si="454"/>
        <v>19</v>
      </c>
      <c r="G3080">
        <f t="shared" si="447"/>
        <v>154</v>
      </c>
    </row>
    <row r="3081" spans="1:7" x14ac:dyDescent="0.55000000000000004">
      <c r="A3081">
        <f t="shared" si="453"/>
        <v>20000</v>
      </c>
      <c r="B3081" s="66">
        <f t="shared" si="452"/>
        <v>1200</v>
      </c>
      <c r="C3081">
        <f>INDEX('Hex8'!$C$31:$FF$50,F3081,G3081)</f>
        <v>1.2724453401334814</v>
      </c>
      <c r="D3081" s="65">
        <v>1.3926930675882432</v>
      </c>
      <c r="E3081" s="65"/>
      <c r="F3081">
        <f t="shared" si="454"/>
        <v>20</v>
      </c>
      <c r="G3081">
        <f t="shared" si="447"/>
        <v>154</v>
      </c>
    </row>
    <row r="3082" spans="1:7" x14ac:dyDescent="0.55000000000000004">
      <c r="A3082">
        <f t="shared" si="453"/>
        <v>20000</v>
      </c>
      <c r="B3082" s="66">
        <f t="shared" si="452"/>
        <v>1250</v>
      </c>
      <c r="C3082">
        <f>INDEX('Hex8'!$C$31:$FF$50,F3082,G3082)</f>
        <v>0.76677188828348941</v>
      </c>
      <c r="D3082" s="65">
        <v>1.1947908940445182</v>
      </c>
      <c r="E3082" s="65"/>
      <c r="F3082">
        <v>1</v>
      </c>
      <c r="G3082">
        <f t="shared" si="447"/>
        <v>155</v>
      </c>
    </row>
    <row r="3083" spans="1:7" x14ac:dyDescent="0.55000000000000004">
      <c r="A3083">
        <f t="shared" si="453"/>
        <v>20000</v>
      </c>
      <c r="B3083" s="66">
        <f t="shared" si="452"/>
        <v>1250</v>
      </c>
      <c r="C3083">
        <f>INDEX('Hex8'!$C$31:$FF$50,F3083,G3083)</f>
        <v>0.61441740040405557</v>
      </c>
      <c r="D3083" s="65">
        <v>1.0562109337529222</v>
      </c>
      <c r="E3083" s="65"/>
      <c r="F3083">
        <f t="shared" ref="F3083:F3096" si="455">F3082+1</f>
        <v>2</v>
      </c>
      <c r="G3083">
        <f t="shared" si="447"/>
        <v>155</v>
      </c>
    </row>
    <row r="3084" spans="1:7" x14ac:dyDescent="0.55000000000000004">
      <c r="A3084">
        <f t="shared" si="453"/>
        <v>20000</v>
      </c>
      <c r="B3084" s="66">
        <f t="shared" si="452"/>
        <v>1250</v>
      </c>
      <c r="C3084">
        <f>INDEX('Hex8'!$C$31:$FF$50,F3084,G3084)</f>
        <v>0.56653163226411019</v>
      </c>
      <c r="D3084" s="65">
        <v>0.98989625500191891</v>
      </c>
      <c r="E3084" s="65"/>
      <c r="F3084">
        <f t="shared" si="455"/>
        <v>3</v>
      </c>
      <c r="G3084">
        <f t="shared" si="447"/>
        <v>155</v>
      </c>
    </row>
    <row r="3085" spans="1:7" x14ac:dyDescent="0.55000000000000004">
      <c r="A3085">
        <f t="shared" si="453"/>
        <v>20000</v>
      </c>
      <c r="B3085" s="66">
        <f t="shared" si="452"/>
        <v>1250</v>
      </c>
      <c r="C3085">
        <f>INDEX('Hex8'!$C$31:$FF$50,F3085,G3085)</f>
        <v>0.66001524980633242</v>
      </c>
      <c r="D3085" s="65">
        <v>1.1808089813367004</v>
      </c>
      <c r="E3085" s="65"/>
      <c r="F3085">
        <f t="shared" si="455"/>
        <v>4</v>
      </c>
      <c r="G3085">
        <f t="shared" si="447"/>
        <v>155</v>
      </c>
    </row>
    <row r="3086" spans="1:7" x14ac:dyDescent="0.55000000000000004">
      <c r="A3086">
        <f t="shared" si="453"/>
        <v>20000</v>
      </c>
      <c r="B3086" s="66">
        <f t="shared" si="452"/>
        <v>1250</v>
      </c>
      <c r="C3086">
        <f>INDEX('Hex8'!$C$31:$FF$50,F3086,G3086)</f>
        <v>0.49689558785670346</v>
      </c>
      <c r="D3086" s="65">
        <v>1.0094655229912022</v>
      </c>
      <c r="E3086" s="65"/>
      <c r="F3086">
        <f t="shared" si="455"/>
        <v>5</v>
      </c>
      <c r="G3086">
        <f t="shared" si="447"/>
        <v>155</v>
      </c>
    </row>
    <row r="3087" spans="1:7" x14ac:dyDescent="0.55000000000000004">
      <c r="A3087">
        <f t="shared" si="453"/>
        <v>20000</v>
      </c>
      <c r="B3087" s="66">
        <f t="shared" si="452"/>
        <v>1250</v>
      </c>
      <c r="C3087">
        <f>INDEX('Hex8'!$C$31:$FF$50,F3087,G3087)</f>
        <v>1.0198365237115061</v>
      </c>
      <c r="D3087" s="65">
        <v>1.3176631134711994</v>
      </c>
      <c r="E3087" s="65"/>
      <c r="F3087">
        <f t="shared" si="455"/>
        <v>6</v>
      </c>
      <c r="G3087">
        <f t="shared" si="447"/>
        <v>155</v>
      </c>
    </row>
    <row r="3088" spans="1:7" x14ac:dyDescent="0.55000000000000004">
      <c r="A3088">
        <f t="shared" si="453"/>
        <v>20000</v>
      </c>
      <c r="B3088" s="66">
        <f t="shared" si="452"/>
        <v>1250</v>
      </c>
      <c r="C3088">
        <f>INDEX('Hex8'!$C$31:$FF$50,F3088,G3088)</f>
        <v>0.83130986109189275</v>
      </c>
      <c r="D3088" s="65">
        <v>1.3556312282870939</v>
      </c>
      <c r="E3088" s="65"/>
      <c r="F3088">
        <f t="shared" si="455"/>
        <v>7</v>
      </c>
      <c r="G3088">
        <f t="shared" si="447"/>
        <v>155</v>
      </c>
    </row>
    <row r="3089" spans="1:7" x14ac:dyDescent="0.55000000000000004">
      <c r="A3089">
        <f t="shared" si="453"/>
        <v>20000</v>
      </c>
      <c r="B3089" s="66">
        <f t="shared" si="452"/>
        <v>1250</v>
      </c>
      <c r="C3089">
        <f>INDEX('Hex8'!$C$31:$FF$50,F3089,G3089)</f>
        <v>0.47055798659599962</v>
      </c>
      <c r="D3089" s="65">
        <v>1.0307302267806293</v>
      </c>
      <c r="E3089" s="65"/>
      <c r="F3089">
        <f t="shared" si="455"/>
        <v>8</v>
      </c>
      <c r="G3089">
        <f t="shared" si="447"/>
        <v>155</v>
      </c>
    </row>
    <row r="3090" spans="1:7" x14ac:dyDescent="0.55000000000000004">
      <c r="A3090">
        <f t="shared" si="453"/>
        <v>20000</v>
      </c>
      <c r="B3090" s="66">
        <f t="shared" si="452"/>
        <v>1250</v>
      </c>
      <c r="C3090">
        <f>INDEX('Hex8'!$C$31:$FF$50,F3090,G3090)</f>
        <v>0.43673894619708864</v>
      </c>
      <c r="D3090" s="65">
        <v>0.86606314209154855</v>
      </c>
      <c r="E3090" s="65"/>
      <c r="F3090">
        <f t="shared" si="455"/>
        <v>9</v>
      </c>
      <c r="G3090">
        <f t="shared" si="447"/>
        <v>155</v>
      </c>
    </row>
    <row r="3091" spans="1:7" x14ac:dyDescent="0.55000000000000004">
      <c r="A3091">
        <f t="shared" si="453"/>
        <v>20000</v>
      </c>
      <c r="B3091" s="66">
        <f t="shared" si="452"/>
        <v>1250</v>
      </c>
      <c r="C3091">
        <f>INDEX('Hex8'!$C$31:$FF$50,F3091,G3091)</f>
        <v>0.49650151413616289</v>
      </c>
      <c r="D3091" s="65">
        <v>1.1675054151057829</v>
      </c>
      <c r="E3091" s="65"/>
      <c r="F3091">
        <f t="shared" si="455"/>
        <v>10</v>
      </c>
      <c r="G3091">
        <f t="shared" si="447"/>
        <v>155</v>
      </c>
    </row>
    <row r="3092" spans="1:7" x14ac:dyDescent="0.55000000000000004">
      <c r="A3092">
        <f t="shared" si="453"/>
        <v>20000</v>
      </c>
      <c r="B3092" s="66">
        <f t="shared" si="452"/>
        <v>1250</v>
      </c>
      <c r="C3092">
        <f>INDEX('Hex8'!$C$31:$FF$50,F3092,G3092)</f>
        <v>0.35815634072138036</v>
      </c>
      <c r="D3092" s="65">
        <v>0.95697774563992144</v>
      </c>
      <c r="E3092" s="65"/>
      <c r="F3092">
        <f t="shared" si="455"/>
        <v>11</v>
      </c>
      <c r="G3092">
        <f t="shared" si="447"/>
        <v>155</v>
      </c>
    </row>
    <row r="3093" spans="1:7" x14ac:dyDescent="0.55000000000000004">
      <c r="A3093">
        <f t="shared" si="453"/>
        <v>20000</v>
      </c>
      <c r="B3093" s="66">
        <f t="shared" si="452"/>
        <v>1250</v>
      </c>
      <c r="C3093">
        <f>INDEX('Hex8'!$C$31:$FF$50,F3093,G3093)</f>
        <v>0.5655235531742232</v>
      </c>
      <c r="D3093" s="65">
        <v>1.3460641078796829</v>
      </c>
      <c r="E3093" s="65"/>
      <c r="F3093">
        <f t="shared" si="455"/>
        <v>12</v>
      </c>
      <c r="G3093">
        <f t="shared" si="447"/>
        <v>155</v>
      </c>
    </row>
    <row r="3094" spans="1:7" x14ac:dyDescent="0.55000000000000004">
      <c r="A3094">
        <f t="shared" si="453"/>
        <v>20000</v>
      </c>
      <c r="B3094" s="66">
        <f t="shared" si="452"/>
        <v>1250</v>
      </c>
      <c r="C3094">
        <f>INDEX('Hex8'!$C$31:$FF$50,F3094,G3094)</f>
        <v>0.78986861636952366</v>
      </c>
      <c r="D3094" s="65">
        <v>1.1672257595055451</v>
      </c>
      <c r="E3094" s="65"/>
      <c r="F3094">
        <f t="shared" si="455"/>
        <v>13</v>
      </c>
      <c r="G3094">
        <f t="shared" si="447"/>
        <v>155</v>
      </c>
    </row>
    <row r="3095" spans="1:7" x14ac:dyDescent="0.55000000000000004">
      <c r="A3095">
        <f t="shared" si="453"/>
        <v>20000</v>
      </c>
      <c r="B3095" s="66">
        <f t="shared" si="452"/>
        <v>1250</v>
      </c>
      <c r="C3095">
        <f>INDEX('Hex8'!$C$31:$FF$50,F3095,G3095)</f>
        <v>1.0171622108019163</v>
      </c>
      <c r="D3095" s="65">
        <v>1.5949217285186394</v>
      </c>
      <c r="E3095" s="65"/>
      <c r="F3095">
        <f t="shared" si="455"/>
        <v>14</v>
      </c>
      <c r="G3095">
        <f t="shared" ref="G3095:G3158" si="456">G3075+1</f>
        <v>155</v>
      </c>
    </row>
    <row r="3096" spans="1:7" x14ac:dyDescent="0.55000000000000004">
      <c r="A3096">
        <f t="shared" si="453"/>
        <v>20000</v>
      </c>
      <c r="B3096" s="66">
        <f t="shared" si="452"/>
        <v>1250</v>
      </c>
      <c r="C3096">
        <f>INDEX('Hex8'!$C$31:$FF$50,F3096,G3096)</f>
        <v>0.4876020425544102</v>
      </c>
      <c r="D3096" s="65">
        <v>1.2674407016180753</v>
      </c>
      <c r="E3096" s="65"/>
      <c r="F3096">
        <f t="shared" si="455"/>
        <v>15</v>
      </c>
      <c r="G3096">
        <f t="shared" si="456"/>
        <v>155</v>
      </c>
    </row>
    <row r="3097" spans="1:7" x14ac:dyDescent="0.55000000000000004">
      <c r="A3097">
        <f t="shared" si="453"/>
        <v>20000</v>
      </c>
      <c r="B3097" s="66">
        <f t="shared" si="452"/>
        <v>1250</v>
      </c>
      <c r="C3097">
        <f>INDEX('Hex8'!$C$31:$FF$50,F3097,G3097)</f>
        <v>0.4103110769348049</v>
      </c>
      <c r="D3097" s="65">
        <v>0.89488259004612958</v>
      </c>
      <c r="E3097" s="65"/>
      <c r="F3097">
        <f t="shared" ref="F3097:F3101" si="457">F3096+1</f>
        <v>16</v>
      </c>
      <c r="G3097">
        <f t="shared" si="456"/>
        <v>155</v>
      </c>
    </row>
    <row r="3098" spans="1:7" x14ac:dyDescent="0.55000000000000004">
      <c r="A3098">
        <f t="shared" si="453"/>
        <v>20000</v>
      </c>
      <c r="B3098" s="66">
        <f t="shared" si="452"/>
        <v>1250</v>
      </c>
      <c r="C3098">
        <f>INDEX('Hex8'!$C$31:$FF$50,F3098,G3098)</f>
        <v>0.63428458421893841</v>
      </c>
      <c r="D3098" s="65">
        <v>1.2750214292717175</v>
      </c>
      <c r="E3098" s="65"/>
      <c r="F3098">
        <f t="shared" si="457"/>
        <v>17</v>
      </c>
      <c r="G3098">
        <f t="shared" si="456"/>
        <v>155</v>
      </c>
    </row>
    <row r="3099" spans="1:7" x14ac:dyDescent="0.55000000000000004">
      <c r="A3099">
        <f t="shared" si="453"/>
        <v>20000</v>
      </c>
      <c r="B3099" s="66">
        <f t="shared" si="452"/>
        <v>1250</v>
      </c>
      <c r="C3099">
        <f>INDEX('Hex8'!$C$31:$FF$50,F3099,G3099)</f>
        <v>0.45303478460483432</v>
      </c>
      <c r="D3099" s="65">
        <v>1.2049060712630628</v>
      </c>
      <c r="E3099" s="65"/>
      <c r="F3099">
        <f t="shared" si="457"/>
        <v>18</v>
      </c>
      <c r="G3099">
        <f t="shared" si="456"/>
        <v>155</v>
      </c>
    </row>
    <row r="3100" spans="1:7" x14ac:dyDescent="0.55000000000000004">
      <c r="A3100">
        <f t="shared" si="453"/>
        <v>20000</v>
      </c>
      <c r="B3100" s="66">
        <f t="shared" si="452"/>
        <v>1250</v>
      </c>
      <c r="C3100">
        <f>INDEX('Hex8'!$C$31:$FF$50,F3100,G3100)</f>
        <v>0.61471063413680149</v>
      </c>
      <c r="D3100" s="65">
        <v>1.3242323335278336</v>
      </c>
      <c r="E3100" s="65"/>
      <c r="F3100">
        <f t="shared" si="457"/>
        <v>19</v>
      </c>
      <c r="G3100">
        <f t="shared" si="456"/>
        <v>155</v>
      </c>
    </row>
    <row r="3101" spans="1:7" x14ac:dyDescent="0.55000000000000004">
      <c r="A3101">
        <f t="shared" si="453"/>
        <v>20000</v>
      </c>
      <c r="B3101" s="66">
        <f t="shared" si="452"/>
        <v>1250</v>
      </c>
      <c r="C3101">
        <f>INDEX('Hex8'!$C$31:$FF$50,F3101,G3101)</f>
        <v>0.51706144749980976</v>
      </c>
      <c r="D3101" s="65">
        <v>1.3926930675882432</v>
      </c>
      <c r="E3101" s="65"/>
      <c r="F3101">
        <f t="shared" si="457"/>
        <v>20</v>
      </c>
      <c r="G3101">
        <f t="shared" si="456"/>
        <v>155</v>
      </c>
    </row>
    <row r="3102" spans="1:7" x14ac:dyDescent="0.55000000000000004">
      <c r="A3102">
        <f t="shared" si="453"/>
        <v>20000</v>
      </c>
      <c r="B3102" s="66">
        <f t="shared" si="452"/>
        <v>1300</v>
      </c>
      <c r="C3102">
        <f>INDEX('Hex8'!$C$31:$FF$50,F3102,G3102)</f>
        <v>0.29732851076250499</v>
      </c>
      <c r="D3102" s="65">
        <v>1.1947908940445182</v>
      </c>
      <c r="E3102" s="65"/>
      <c r="F3102">
        <v>1</v>
      </c>
      <c r="G3102">
        <f t="shared" si="456"/>
        <v>156</v>
      </c>
    </row>
    <row r="3103" spans="1:7" x14ac:dyDescent="0.55000000000000004">
      <c r="A3103">
        <f t="shared" si="453"/>
        <v>20000</v>
      </c>
      <c r="B3103" s="66">
        <f t="shared" si="452"/>
        <v>1300</v>
      </c>
      <c r="C3103">
        <f>INDEX('Hex8'!$C$31:$FF$50,F3103,G3103)</f>
        <v>0.20116677156776858</v>
      </c>
      <c r="D3103" s="65">
        <v>1.0562109337529222</v>
      </c>
      <c r="E3103" s="65"/>
      <c r="F3103">
        <f t="shared" ref="F3103:F3116" si="458">F3102+1</f>
        <v>2</v>
      </c>
      <c r="G3103">
        <f t="shared" si="456"/>
        <v>156</v>
      </c>
    </row>
    <row r="3104" spans="1:7" x14ac:dyDescent="0.55000000000000004">
      <c r="A3104">
        <f t="shared" si="453"/>
        <v>20000</v>
      </c>
      <c r="B3104" s="66">
        <f t="shared" si="452"/>
        <v>1300</v>
      </c>
      <c r="C3104">
        <f>INDEX('Hex8'!$C$31:$FF$50,F3104,G3104)</f>
        <v>0.19485896226664162</v>
      </c>
      <c r="D3104" s="65">
        <v>0.98989625500191891</v>
      </c>
      <c r="E3104" s="65"/>
      <c r="F3104">
        <f t="shared" si="458"/>
        <v>3</v>
      </c>
      <c r="G3104">
        <f t="shared" si="456"/>
        <v>156</v>
      </c>
    </row>
    <row r="3105" spans="1:7" x14ac:dyDescent="0.55000000000000004">
      <c r="A3105">
        <f t="shared" si="453"/>
        <v>20000</v>
      </c>
      <c r="B3105" s="66">
        <f t="shared" si="452"/>
        <v>1300</v>
      </c>
      <c r="C3105">
        <f>INDEX('Hex8'!$C$31:$FF$50,F3105,G3105)</f>
        <v>0.22052646371505635</v>
      </c>
      <c r="D3105" s="65">
        <v>1.1808089813367004</v>
      </c>
      <c r="E3105" s="65"/>
      <c r="F3105">
        <f t="shared" si="458"/>
        <v>4</v>
      </c>
      <c r="G3105">
        <f t="shared" si="456"/>
        <v>156</v>
      </c>
    </row>
    <row r="3106" spans="1:7" x14ac:dyDescent="0.55000000000000004">
      <c r="A3106">
        <f t="shared" si="453"/>
        <v>20000</v>
      </c>
      <c r="B3106" s="66">
        <f t="shared" si="452"/>
        <v>1300</v>
      </c>
      <c r="C3106">
        <f>INDEX('Hex8'!$C$31:$FF$50,F3106,G3106)</f>
        <v>0.11937307482472297</v>
      </c>
      <c r="D3106" s="65">
        <v>1.0094655229912022</v>
      </c>
      <c r="E3106" s="65"/>
      <c r="F3106">
        <f t="shared" si="458"/>
        <v>5</v>
      </c>
      <c r="G3106">
        <f t="shared" si="456"/>
        <v>156</v>
      </c>
    </row>
    <row r="3107" spans="1:7" x14ac:dyDescent="0.55000000000000004">
      <c r="A3107">
        <f t="shared" si="453"/>
        <v>20000</v>
      </c>
      <c r="B3107" s="66">
        <f t="shared" si="452"/>
        <v>1300</v>
      </c>
      <c r="C3107">
        <f>INDEX('Hex8'!$C$31:$FF$50,F3107,G3107)</f>
        <v>0.3624606570484839</v>
      </c>
      <c r="D3107" s="65">
        <v>1.3176631134711994</v>
      </c>
      <c r="E3107" s="65"/>
      <c r="F3107">
        <f t="shared" si="458"/>
        <v>6</v>
      </c>
      <c r="G3107">
        <f t="shared" si="456"/>
        <v>156</v>
      </c>
    </row>
    <row r="3108" spans="1:7" x14ac:dyDescent="0.55000000000000004">
      <c r="A3108">
        <f t="shared" si="453"/>
        <v>20000</v>
      </c>
      <c r="B3108" s="66">
        <f t="shared" si="452"/>
        <v>1300</v>
      </c>
      <c r="C3108">
        <f>INDEX('Hex8'!$C$31:$FF$50,F3108,G3108)</f>
        <v>0.32610602951911183</v>
      </c>
      <c r="D3108" s="65">
        <v>1.3556312282870939</v>
      </c>
      <c r="E3108" s="65"/>
      <c r="F3108">
        <f t="shared" si="458"/>
        <v>7</v>
      </c>
      <c r="G3108">
        <f t="shared" si="456"/>
        <v>156</v>
      </c>
    </row>
    <row r="3109" spans="1:7" x14ac:dyDescent="0.55000000000000004">
      <c r="A3109">
        <f t="shared" si="453"/>
        <v>20000</v>
      </c>
      <c r="B3109" s="66">
        <f t="shared" si="452"/>
        <v>1300</v>
      </c>
      <c r="C3109">
        <f>INDEX('Hex8'!$C$31:$FF$50,F3109,G3109)</f>
        <v>0.1220393486118392</v>
      </c>
      <c r="D3109" s="65">
        <v>1.0307302267806293</v>
      </c>
      <c r="E3109" s="65"/>
      <c r="F3109">
        <f t="shared" si="458"/>
        <v>8</v>
      </c>
      <c r="G3109">
        <f t="shared" si="456"/>
        <v>156</v>
      </c>
    </row>
    <row r="3110" spans="1:7" x14ac:dyDescent="0.55000000000000004">
      <c r="A3110">
        <f t="shared" si="453"/>
        <v>20000</v>
      </c>
      <c r="B3110" s="66">
        <f t="shared" si="452"/>
        <v>1300</v>
      </c>
      <c r="C3110">
        <f>INDEX('Hex8'!$C$31:$FF$50,F3110,G3110)</f>
        <v>0.11557674668793082</v>
      </c>
      <c r="D3110" s="65">
        <v>0.86606314209154855</v>
      </c>
      <c r="E3110" s="65"/>
      <c r="F3110">
        <f t="shared" si="458"/>
        <v>9</v>
      </c>
      <c r="G3110">
        <f t="shared" si="456"/>
        <v>156</v>
      </c>
    </row>
    <row r="3111" spans="1:7" x14ac:dyDescent="0.55000000000000004">
      <c r="A3111">
        <f t="shared" si="453"/>
        <v>20000</v>
      </c>
      <c r="B3111" s="66">
        <f t="shared" si="452"/>
        <v>1300</v>
      </c>
      <c r="C3111">
        <f>INDEX('Hex8'!$C$31:$FF$50,F3111,G3111)</f>
        <v>0.12489514828860496</v>
      </c>
      <c r="D3111" s="65">
        <v>1.1675054151057829</v>
      </c>
      <c r="E3111" s="65"/>
      <c r="F3111">
        <f t="shared" si="458"/>
        <v>10</v>
      </c>
      <c r="G3111">
        <f t="shared" si="456"/>
        <v>156</v>
      </c>
    </row>
    <row r="3112" spans="1:7" x14ac:dyDescent="0.55000000000000004">
      <c r="A3112">
        <f t="shared" si="453"/>
        <v>20000</v>
      </c>
      <c r="B3112" s="66">
        <f t="shared" si="452"/>
        <v>1300</v>
      </c>
      <c r="C3112">
        <f>INDEX('Hex8'!$C$31:$FF$50,F3112,G3112)</f>
        <v>0.11116235227033516</v>
      </c>
      <c r="D3112" s="65">
        <v>0.95697774563992144</v>
      </c>
      <c r="E3112" s="65"/>
      <c r="F3112">
        <f t="shared" si="458"/>
        <v>11</v>
      </c>
      <c r="G3112">
        <f t="shared" si="456"/>
        <v>156</v>
      </c>
    </row>
    <row r="3113" spans="1:7" x14ac:dyDescent="0.55000000000000004">
      <c r="A3113">
        <f t="shared" si="453"/>
        <v>20000</v>
      </c>
      <c r="B3113" s="66">
        <f t="shared" si="452"/>
        <v>1300</v>
      </c>
      <c r="C3113">
        <f>INDEX('Hex8'!$C$31:$FF$50,F3113,G3113)</f>
        <v>0.14089324876329823</v>
      </c>
      <c r="D3113" s="65">
        <v>1.3460641078796829</v>
      </c>
      <c r="E3113" s="65"/>
      <c r="F3113">
        <f t="shared" si="458"/>
        <v>12</v>
      </c>
      <c r="G3113">
        <f t="shared" si="456"/>
        <v>156</v>
      </c>
    </row>
    <row r="3114" spans="1:7" x14ac:dyDescent="0.55000000000000004">
      <c r="A3114">
        <f t="shared" si="453"/>
        <v>20000</v>
      </c>
      <c r="B3114" s="66">
        <f t="shared" si="452"/>
        <v>1300</v>
      </c>
      <c r="C3114">
        <f>INDEX('Hex8'!$C$31:$FF$50,F3114,G3114)</f>
        <v>0.33766432158456838</v>
      </c>
      <c r="D3114" s="65">
        <v>1.1672257595055451</v>
      </c>
      <c r="E3114" s="65"/>
      <c r="F3114">
        <f t="shared" si="458"/>
        <v>13</v>
      </c>
      <c r="G3114">
        <f t="shared" si="456"/>
        <v>156</v>
      </c>
    </row>
    <row r="3115" spans="1:7" x14ac:dyDescent="0.55000000000000004">
      <c r="A3115">
        <f t="shared" si="453"/>
        <v>20000</v>
      </c>
      <c r="B3115" s="66">
        <f t="shared" si="452"/>
        <v>1300</v>
      </c>
      <c r="C3115">
        <f>INDEX('Hex8'!$C$31:$FF$50,F3115,G3115)</f>
        <v>0.40718116930519965</v>
      </c>
      <c r="D3115" s="65">
        <v>1.5949217285186394</v>
      </c>
      <c r="E3115" s="65"/>
      <c r="F3115">
        <f t="shared" si="458"/>
        <v>14</v>
      </c>
      <c r="G3115">
        <f t="shared" si="456"/>
        <v>156</v>
      </c>
    </row>
    <row r="3116" spans="1:7" x14ac:dyDescent="0.55000000000000004">
      <c r="A3116">
        <f t="shared" si="453"/>
        <v>20000</v>
      </c>
      <c r="B3116" s="66">
        <f t="shared" si="452"/>
        <v>1300</v>
      </c>
      <c r="C3116">
        <f>INDEX('Hex8'!$C$31:$FF$50,F3116,G3116)</f>
        <v>0.12127154878872524</v>
      </c>
      <c r="D3116" s="65">
        <v>1.2674407016180753</v>
      </c>
      <c r="E3116" s="65"/>
      <c r="F3116">
        <f t="shared" si="458"/>
        <v>15</v>
      </c>
      <c r="G3116">
        <f t="shared" si="456"/>
        <v>156</v>
      </c>
    </row>
    <row r="3117" spans="1:7" x14ac:dyDescent="0.55000000000000004">
      <c r="A3117">
        <f t="shared" si="453"/>
        <v>20000</v>
      </c>
      <c r="B3117" s="66">
        <f t="shared" si="452"/>
        <v>1300</v>
      </c>
      <c r="C3117">
        <f>INDEX('Hex8'!$C$31:$FF$50,F3117,G3117)</f>
        <v>0.11327512860708369</v>
      </c>
      <c r="D3117" s="65">
        <v>0.89488259004612958</v>
      </c>
      <c r="E3117" s="65"/>
      <c r="F3117">
        <f t="shared" ref="F3117:F3121" si="459">F3116+1</f>
        <v>16</v>
      </c>
      <c r="G3117">
        <f t="shared" si="456"/>
        <v>156</v>
      </c>
    </row>
    <row r="3118" spans="1:7" x14ac:dyDescent="0.55000000000000004">
      <c r="A3118">
        <f t="shared" si="453"/>
        <v>20000</v>
      </c>
      <c r="B3118" s="66">
        <f t="shared" si="452"/>
        <v>1300</v>
      </c>
      <c r="C3118">
        <f>INDEX('Hex8'!$C$31:$FF$50,F3118,G3118)</f>
        <v>0.17301833148013848</v>
      </c>
      <c r="D3118" s="65">
        <v>1.2750214292717175</v>
      </c>
      <c r="E3118" s="65"/>
      <c r="F3118">
        <f t="shared" si="459"/>
        <v>17</v>
      </c>
      <c r="G3118">
        <f t="shared" si="456"/>
        <v>156</v>
      </c>
    </row>
    <row r="3119" spans="1:7" x14ac:dyDescent="0.55000000000000004">
      <c r="A3119">
        <f t="shared" si="453"/>
        <v>20000</v>
      </c>
      <c r="B3119" s="66">
        <f t="shared" si="452"/>
        <v>1300</v>
      </c>
      <c r="C3119">
        <f>INDEX('Hex8'!$C$31:$FF$50,F3119,G3119)</f>
        <v>0.10494325949898688</v>
      </c>
      <c r="D3119" s="65">
        <v>1.2049060712630628</v>
      </c>
      <c r="E3119" s="65"/>
      <c r="F3119">
        <f t="shared" si="459"/>
        <v>18</v>
      </c>
      <c r="G3119">
        <f t="shared" si="456"/>
        <v>156</v>
      </c>
    </row>
    <row r="3120" spans="1:7" x14ac:dyDescent="0.55000000000000004">
      <c r="A3120">
        <f t="shared" si="453"/>
        <v>20000</v>
      </c>
      <c r="B3120" s="66">
        <f t="shared" si="452"/>
        <v>1300</v>
      </c>
      <c r="C3120">
        <f>INDEX('Hex8'!$C$31:$FF$50,F3120,G3120)</f>
        <v>0.23689784621564794</v>
      </c>
      <c r="D3120" s="65">
        <v>1.3242323335278336</v>
      </c>
      <c r="E3120" s="65"/>
      <c r="F3120">
        <f t="shared" si="459"/>
        <v>19</v>
      </c>
      <c r="G3120">
        <f t="shared" si="456"/>
        <v>156</v>
      </c>
    </row>
    <row r="3121" spans="1:7" x14ac:dyDescent="0.55000000000000004">
      <c r="A3121">
        <f t="shared" si="453"/>
        <v>20000</v>
      </c>
      <c r="B3121" s="66">
        <f t="shared" si="452"/>
        <v>1300</v>
      </c>
      <c r="C3121">
        <f>INDEX('Hex8'!$C$31:$FF$50,F3121,G3121)</f>
        <v>0.1883445218126622</v>
      </c>
      <c r="D3121" s="65">
        <v>1.3926930675882432</v>
      </c>
      <c r="E3121" s="65"/>
      <c r="F3121">
        <f t="shared" si="459"/>
        <v>20</v>
      </c>
      <c r="G3121">
        <f t="shared" si="456"/>
        <v>156</v>
      </c>
    </row>
    <row r="3122" spans="1:7" x14ac:dyDescent="0.55000000000000004">
      <c r="A3122">
        <f t="shared" si="453"/>
        <v>20000</v>
      </c>
      <c r="B3122" s="66">
        <f t="shared" si="452"/>
        <v>1350</v>
      </c>
      <c r="C3122">
        <f>INDEX('Hex8'!$C$31:$FF$50,F3122,G3122)</f>
        <v>4.4332644128161416E-2</v>
      </c>
      <c r="D3122" s="65">
        <v>1.1947908940445182</v>
      </c>
      <c r="E3122" s="65"/>
      <c r="F3122">
        <v>1</v>
      </c>
      <c r="G3122">
        <f t="shared" si="456"/>
        <v>157</v>
      </c>
    </row>
    <row r="3123" spans="1:7" x14ac:dyDescent="0.55000000000000004">
      <c r="A3123">
        <f t="shared" si="453"/>
        <v>20000</v>
      </c>
      <c r="B3123" s="66">
        <f t="shared" si="452"/>
        <v>1350</v>
      </c>
      <c r="C3123">
        <f>INDEX('Hex8'!$C$31:$FF$50,F3123,G3123)</f>
        <v>3.0356869986081898E-2</v>
      </c>
      <c r="D3123" s="65">
        <v>1.0562109337529222</v>
      </c>
      <c r="E3123" s="65"/>
      <c r="F3123">
        <f t="shared" ref="F3123:F3136" si="460">F3122+1</f>
        <v>2</v>
      </c>
      <c r="G3123">
        <f t="shared" si="456"/>
        <v>157</v>
      </c>
    </row>
    <row r="3124" spans="1:7" x14ac:dyDescent="0.55000000000000004">
      <c r="A3124">
        <f t="shared" si="453"/>
        <v>20000</v>
      </c>
      <c r="B3124" s="66">
        <f t="shared" si="452"/>
        <v>1350</v>
      </c>
      <c r="C3124">
        <f>INDEX('Hex8'!$C$31:$FF$50,F3124,G3124)</f>
        <v>3.3415310273484856E-2</v>
      </c>
      <c r="D3124" s="65">
        <v>0.98989625500191891</v>
      </c>
      <c r="E3124" s="65"/>
      <c r="F3124">
        <f t="shared" si="460"/>
        <v>3</v>
      </c>
      <c r="G3124">
        <f t="shared" si="456"/>
        <v>157</v>
      </c>
    </row>
    <row r="3125" spans="1:7" x14ac:dyDescent="0.55000000000000004">
      <c r="A3125">
        <f t="shared" si="453"/>
        <v>20000</v>
      </c>
      <c r="B3125" s="66">
        <f t="shared" si="452"/>
        <v>1350</v>
      </c>
      <c r="C3125">
        <f>INDEX('Hex8'!$C$31:$FF$50,F3125,G3125)</f>
        <v>3.0808386847557483E-2</v>
      </c>
      <c r="D3125" s="65">
        <v>1.1808089813367004</v>
      </c>
      <c r="E3125" s="65"/>
      <c r="F3125">
        <f t="shared" si="460"/>
        <v>4</v>
      </c>
      <c r="G3125">
        <f t="shared" si="456"/>
        <v>157</v>
      </c>
    </row>
    <row r="3126" spans="1:7" x14ac:dyDescent="0.55000000000000004">
      <c r="A3126">
        <f t="shared" si="453"/>
        <v>20000</v>
      </c>
      <c r="B3126" s="66">
        <f t="shared" si="452"/>
        <v>1350</v>
      </c>
      <c r="C3126">
        <f>INDEX('Hex8'!$C$31:$FF$50,F3126,G3126)</f>
        <v>2.277038434438404E-2</v>
      </c>
      <c r="D3126" s="65">
        <v>1.0094655229912022</v>
      </c>
      <c r="E3126" s="65"/>
      <c r="F3126">
        <f t="shared" si="460"/>
        <v>5</v>
      </c>
      <c r="G3126">
        <f t="shared" si="456"/>
        <v>157</v>
      </c>
    </row>
    <row r="3127" spans="1:7" x14ac:dyDescent="0.55000000000000004">
      <c r="A3127">
        <f t="shared" si="453"/>
        <v>20000</v>
      </c>
      <c r="B3127" s="66">
        <f t="shared" si="452"/>
        <v>1350</v>
      </c>
      <c r="C3127">
        <f>INDEX('Hex8'!$C$31:$FF$50,F3127,G3127)</f>
        <v>4.8528894854771507E-2</v>
      </c>
      <c r="D3127" s="65">
        <v>1.3176631134711994</v>
      </c>
      <c r="E3127" s="65"/>
      <c r="F3127">
        <f t="shared" si="460"/>
        <v>6</v>
      </c>
      <c r="G3127">
        <f t="shared" si="456"/>
        <v>157</v>
      </c>
    </row>
    <row r="3128" spans="1:7" x14ac:dyDescent="0.55000000000000004">
      <c r="A3128">
        <f t="shared" si="453"/>
        <v>20000</v>
      </c>
      <c r="B3128" s="66">
        <f t="shared" si="452"/>
        <v>1350</v>
      </c>
      <c r="C3128">
        <f>INDEX('Hex8'!$C$31:$FF$50,F3128,G3128)</f>
        <v>4.8475874668709486E-2</v>
      </c>
      <c r="D3128" s="65">
        <v>1.3556312282870939</v>
      </c>
      <c r="E3128" s="65"/>
      <c r="F3128">
        <f t="shared" si="460"/>
        <v>7</v>
      </c>
      <c r="G3128">
        <f t="shared" si="456"/>
        <v>157</v>
      </c>
    </row>
    <row r="3129" spans="1:7" x14ac:dyDescent="0.55000000000000004">
      <c r="A3129">
        <f t="shared" si="453"/>
        <v>20000</v>
      </c>
      <c r="B3129" s="66">
        <f t="shared" si="452"/>
        <v>1350</v>
      </c>
      <c r="C3129">
        <f>INDEX('Hex8'!$C$31:$FF$50,F3129,G3129)</f>
        <v>1.7167895569326626E-2</v>
      </c>
      <c r="D3129" s="65">
        <v>1.0307302267806293</v>
      </c>
      <c r="E3129" s="65"/>
      <c r="F3129">
        <f t="shared" si="460"/>
        <v>8</v>
      </c>
      <c r="G3129">
        <f t="shared" si="456"/>
        <v>157</v>
      </c>
    </row>
    <row r="3130" spans="1:7" x14ac:dyDescent="0.55000000000000004">
      <c r="A3130">
        <f t="shared" si="453"/>
        <v>20000</v>
      </c>
      <c r="B3130" s="66">
        <f t="shared" ref="B3130:B3193" si="461">B3110+50</f>
        <v>1350</v>
      </c>
      <c r="C3130">
        <f>INDEX('Hex8'!$C$31:$FF$50,F3130,G3130)</f>
        <v>1.7549101877552781E-2</v>
      </c>
      <c r="D3130" s="65">
        <v>0.86606314209154855</v>
      </c>
      <c r="E3130" s="65"/>
      <c r="F3130">
        <f t="shared" si="460"/>
        <v>9</v>
      </c>
      <c r="G3130">
        <f t="shared" si="456"/>
        <v>157</v>
      </c>
    </row>
    <row r="3131" spans="1:7" x14ac:dyDescent="0.55000000000000004">
      <c r="A3131">
        <f t="shared" si="453"/>
        <v>20000</v>
      </c>
      <c r="B3131" s="66">
        <f t="shared" si="461"/>
        <v>1350</v>
      </c>
      <c r="C3131">
        <f>INDEX('Hex8'!$C$31:$FF$50,F3131,G3131)</f>
        <v>2.5918044864721358E-2</v>
      </c>
      <c r="D3131" s="65">
        <v>1.1675054151057829</v>
      </c>
      <c r="E3131" s="65"/>
      <c r="F3131">
        <f t="shared" si="460"/>
        <v>10</v>
      </c>
      <c r="G3131">
        <f t="shared" si="456"/>
        <v>157</v>
      </c>
    </row>
    <row r="3132" spans="1:7" x14ac:dyDescent="0.55000000000000004">
      <c r="A3132">
        <f t="shared" si="453"/>
        <v>20000</v>
      </c>
      <c r="B3132" s="66">
        <f t="shared" si="461"/>
        <v>1350</v>
      </c>
      <c r="C3132">
        <f>INDEX('Hex8'!$C$31:$FF$50,F3132,G3132)</f>
        <v>2.1237877120319059E-2</v>
      </c>
      <c r="D3132" s="65">
        <v>0.95697774563992144</v>
      </c>
      <c r="E3132" s="65"/>
      <c r="F3132">
        <f t="shared" si="460"/>
        <v>11</v>
      </c>
      <c r="G3132">
        <f t="shared" si="456"/>
        <v>157</v>
      </c>
    </row>
    <row r="3133" spans="1:7" x14ac:dyDescent="0.55000000000000004">
      <c r="A3133">
        <f t="shared" si="453"/>
        <v>20000</v>
      </c>
      <c r="B3133" s="66">
        <f t="shared" si="461"/>
        <v>1350</v>
      </c>
      <c r="C3133">
        <f>INDEX('Hex8'!$C$31:$FF$50,F3133,G3133)</f>
        <v>2.5554170003170788E-2</v>
      </c>
      <c r="D3133" s="65">
        <v>1.3460641078796829</v>
      </c>
      <c r="E3133" s="65"/>
      <c r="F3133">
        <f t="shared" si="460"/>
        <v>12</v>
      </c>
      <c r="G3133">
        <f t="shared" si="456"/>
        <v>157</v>
      </c>
    </row>
    <row r="3134" spans="1:7" x14ac:dyDescent="0.55000000000000004">
      <c r="A3134">
        <f t="shared" si="453"/>
        <v>20000</v>
      </c>
      <c r="B3134" s="66">
        <f t="shared" si="461"/>
        <v>1350</v>
      </c>
      <c r="C3134">
        <f>INDEX('Hex8'!$C$31:$FF$50,F3134,G3134)</f>
        <v>5.1809936937546701E-2</v>
      </c>
      <c r="D3134" s="65">
        <v>1.1672257595055451</v>
      </c>
      <c r="E3134" s="65"/>
      <c r="F3134">
        <f t="shared" si="460"/>
        <v>13</v>
      </c>
      <c r="G3134">
        <f t="shared" si="456"/>
        <v>157</v>
      </c>
    </row>
    <row r="3135" spans="1:7" x14ac:dyDescent="0.55000000000000004">
      <c r="A3135">
        <f t="shared" si="453"/>
        <v>20000</v>
      </c>
      <c r="B3135" s="66">
        <f t="shared" si="461"/>
        <v>1350</v>
      </c>
      <c r="C3135">
        <f>INDEX('Hex8'!$C$31:$FF$50,F3135,G3135)</f>
        <v>6.3316872139847089E-2</v>
      </c>
      <c r="D3135" s="65">
        <v>1.5949217285186394</v>
      </c>
      <c r="E3135" s="65"/>
      <c r="F3135">
        <f t="shared" si="460"/>
        <v>14</v>
      </c>
      <c r="G3135">
        <f t="shared" si="456"/>
        <v>157</v>
      </c>
    </row>
    <row r="3136" spans="1:7" x14ac:dyDescent="0.55000000000000004">
      <c r="A3136">
        <f t="shared" si="453"/>
        <v>20000</v>
      </c>
      <c r="B3136" s="66">
        <f t="shared" si="461"/>
        <v>1350</v>
      </c>
      <c r="C3136">
        <f>INDEX('Hex8'!$C$31:$FF$50,F3136,G3136)</f>
        <v>2.5854450175190894E-2</v>
      </c>
      <c r="D3136" s="65">
        <v>1.2674407016180753</v>
      </c>
      <c r="E3136" s="65"/>
      <c r="F3136">
        <f t="shared" si="460"/>
        <v>15</v>
      </c>
      <c r="G3136">
        <f t="shared" si="456"/>
        <v>157</v>
      </c>
    </row>
    <row r="3137" spans="1:7" x14ac:dyDescent="0.55000000000000004">
      <c r="A3137">
        <f t="shared" si="453"/>
        <v>20000</v>
      </c>
      <c r="B3137" s="66">
        <f t="shared" si="461"/>
        <v>1350</v>
      </c>
      <c r="C3137">
        <f>INDEX('Hex8'!$C$31:$FF$50,F3137,G3137)</f>
        <v>1.6615223186770698E-2</v>
      </c>
      <c r="D3137" s="65">
        <v>0.89488259004612958</v>
      </c>
      <c r="E3137" s="65"/>
      <c r="F3137">
        <f t="shared" ref="F3137:F3141" si="462">F3136+1</f>
        <v>16</v>
      </c>
      <c r="G3137">
        <f t="shared" si="456"/>
        <v>157</v>
      </c>
    </row>
    <row r="3138" spans="1:7" x14ac:dyDescent="0.55000000000000004">
      <c r="A3138">
        <f t="shared" ref="A3138:A3201" si="463">A2818+2500</f>
        <v>20000</v>
      </c>
      <c r="B3138" s="66">
        <f t="shared" si="461"/>
        <v>1350</v>
      </c>
      <c r="C3138">
        <f>INDEX('Hex8'!$C$31:$FF$50,F3138,G3138)</f>
        <v>3.0354099263610042E-2</v>
      </c>
      <c r="D3138" s="65">
        <v>1.2750214292717175</v>
      </c>
      <c r="E3138" s="65"/>
      <c r="F3138">
        <f t="shared" si="462"/>
        <v>17</v>
      </c>
      <c r="G3138">
        <f t="shared" si="456"/>
        <v>157</v>
      </c>
    </row>
    <row r="3139" spans="1:7" x14ac:dyDescent="0.55000000000000004">
      <c r="A3139">
        <f t="shared" si="463"/>
        <v>20000</v>
      </c>
      <c r="B3139" s="66">
        <f t="shared" si="461"/>
        <v>1350</v>
      </c>
      <c r="C3139">
        <f>INDEX('Hex8'!$C$31:$FF$50,F3139,G3139)</f>
        <v>2.0148563127367417E-2</v>
      </c>
      <c r="D3139" s="65">
        <v>1.2049060712630628</v>
      </c>
      <c r="E3139" s="65"/>
      <c r="F3139">
        <f t="shared" si="462"/>
        <v>18</v>
      </c>
      <c r="G3139">
        <f t="shared" si="456"/>
        <v>157</v>
      </c>
    </row>
    <row r="3140" spans="1:7" x14ac:dyDescent="0.55000000000000004">
      <c r="A3140">
        <f t="shared" si="463"/>
        <v>20000</v>
      </c>
      <c r="B3140" s="66">
        <f t="shared" si="461"/>
        <v>1350</v>
      </c>
      <c r="C3140">
        <f>INDEX('Hex8'!$C$31:$FF$50,F3140,G3140)</f>
        <v>4.6085330581862219E-2</v>
      </c>
      <c r="D3140" s="65">
        <v>1.3242323335278336</v>
      </c>
      <c r="E3140" s="65"/>
      <c r="F3140">
        <f t="shared" si="462"/>
        <v>19</v>
      </c>
      <c r="G3140">
        <f t="shared" si="456"/>
        <v>157</v>
      </c>
    </row>
    <row r="3141" spans="1:7" x14ac:dyDescent="0.55000000000000004">
      <c r="A3141">
        <f t="shared" si="463"/>
        <v>20000</v>
      </c>
      <c r="B3141" s="66">
        <f t="shared" si="461"/>
        <v>1350</v>
      </c>
      <c r="C3141">
        <f>INDEX('Hex8'!$C$31:$FF$50,F3141,G3141)</f>
        <v>3.6449872460138345E-2</v>
      </c>
      <c r="D3141" s="65">
        <v>1.3926930675882432</v>
      </c>
      <c r="E3141" s="65"/>
      <c r="F3141">
        <f t="shared" si="462"/>
        <v>20</v>
      </c>
      <c r="G3141">
        <f t="shared" si="456"/>
        <v>157</v>
      </c>
    </row>
    <row r="3142" spans="1:7" x14ac:dyDescent="0.55000000000000004">
      <c r="A3142">
        <f t="shared" si="463"/>
        <v>20000</v>
      </c>
      <c r="B3142" s="66">
        <f t="shared" si="461"/>
        <v>1400</v>
      </c>
      <c r="C3142">
        <f>INDEX('Hex8'!$C$31:$FF$50,F3142,G3142)</f>
        <v>1.1128775893626831E-2</v>
      </c>
      <c r="D3142" s="65">
        <v>1.1947908940445182</v>
      </c>
      <c r="E3142" s="65"/>
      <c r="F3142">
        <v>1</v>
      </c>
      <c r="G3142">
        <f t="shared" si="456"/>
        <v>158</v>
      </c>
    </row>
    <row r="3143" spans="1:7" x14ac:dyDescent="0.55000000000000004">
      <c r="A3143">
        <f t="shared" si="463"/>
        <v>20000</v>
      </c>
      <c r="B3143" s="66">
        <f t="shared" si="461"/>
        <v>1400</v>
      </c>
      <c r="C3143">
        <f>INDEX('Hex8'!$C$31:$FF$50,F3143,G3143)</f>
        <v>8.9050869995698414E-3</v>
      </c>
      <c r="D3143" s="65">
        <v>1.0562109337529222</v>
      </c>
      <c r="E3143" s="65"/>
      <c r="F3143">
        <f t="shared" ref="F3143:F3156" si="464">F3142+1</f>
        <v>2</v>
      </c>
      <c r="G3143">
        <f t="shared" si="456"/>
        <v>158</v>
      </c>
    </row>
    <row r="3144" spans="1:7" x14ac:dyDescent="0.55000000000000004">
      <c r="A3144">
        <f t="shared" si="463"/>
        <v>20000</v>
      </c>
      <c r="B3144" s="66">
        <f t="shared" si="461"/>
        <v>1400</v>
      </c>
      <c r="C3144">
        <f>INDEX('Hex8'!$C$31:$FF$50,F3144,G3144)</f>
        <v>1.1092107212613415E-2</v>
      </c>
      <c r="D3144" s="65">
        <v>0.98989625500191891</v>
      </c>
      <c r="E3144" s="65"/>
      <c r="F3144">
        <f t="shared" si="464"/>
        <v>3</v>
      </c>
      <c r="G3144">
        <f t="shared" si="456"/>
        <v>158</v>
      </c>
    </row>
    <row r="3145" spans="1:7" x14ac:dyDescent="0.55000000000000004">
      <c r="A3145">
        <f t="shared" si="463"/>
        <v>20000</v>
      </c>
      <c r="B3145" s="66">
        <f t="shared" si="461"/>
        <v>1400</v>
      </c>
      <c r="C3145">
        <f>INDEX('Hex8'!$C$31:$FF$50,F3145,G3145)</f>
        <v>9.313437544578855E-3</v>
      </c>
      <c r="D3145" s="65">
        <v>1.1808089813367004</v>
      </c>
      <c r="E3145" s="65"/>
      <c r="F3145">
        <f t="shared" si="464"/>
        <v>4</v>
      </c>
      <c r="G3145">
        <f t="shared" si="456"/>
        <v>158</v>
      </c>
    </row>
    <row r="3146" spans="1:7" x14ac:dyDescent="0.55000000000000004">
      <c r="A3146">
        <f t="shared" si="463"/>
        <v>20000</v>
      </c>
      <c r="B3146" s="66">
        <f t="shared" si="461"/>
        <v>1400</v>
      </c>
      <c r="C3146">
        <f>INDEX('Hex8'!$C$31:$FF$50,F3146,G3146)</f>
        <v>8.0201852869171367E-3</v>
      </c>
      <c r="D3146" s="65">
        <v>1.0094655229912022</v>
      </c>
      <c r="E3146" s="65"/>
      <c r="F3146">
        <f t="shared" si="464"/>
        <v>5</v>
      </c>
      <c r="G3146">
        <f t="shared" si="456"/>
        <v>158</v>
      </c>
    </row>
    <row r="3147" spans="1:7" x14ac:dyDescent="0.55000000000000004">
      <c r="A3147">
        <f t="shared" si="463"/>
        <v>20000</v>
      </c>
      <c r="B3147" s="66">
        <f t="shared" si="461"/>
        <v>1400</v>
      </c>
      <c r="C3147">
        <f>INDEX('Hex8'!$C$31:$FF$50,F3147,G3147)</f>
        <v>1.303013678987122E-2</v>
      </c>
      <c r="D3147" s="65">
        <v>1.3176631134711994</v>
      </c>
      <c r="E3147" s="65"/>
      <c r="F3147">
        <f t="shared" si="464"/>
        <v>6</v>
      </c>
      <c r="G3147">
        <f t="shared" si="456"/>
        <v>158</v>
      </c>
    </row>
    <row r="3148" spans="1:7" x14ac:dyDescent="0.55000000000000004">
      <c r="A3148">
        <f t="shared" si="463"/>
        <v>20000</v>
      </c>
      <c r="B3148" s="66">
        <f t="shared" si="461"/>
        <v>1400</v>
      </c>
      <c r="C3148">
        <f>INDEX('Hex8'!$C$31:$FF$50,F3148,G3148)</f>
        <v>1.0594135688943634E-2</v>
      </c>
      <c r="D3148" s="65">
        <v>1.3556312282870939</v>
      </c>
      <c r="E3148" s="65"/>
      <c r="F3148">
        <f t="shared" si="464"/>
        <v>7</v>
      </c>
      <c r="G3148">
        <f t="shared" si="456"/>
        <v>158</v>
      </c>
    </row>
    <row r="3149" spans="1:7" x14ac:dyDescent="0.55000000000000004">
      <c r="A3149">
        <f t="shared" si="463"/>
        <v>20000</v>
      </c>
      <c r="B3149" s="66">
        <f t="shared" si="461"/>
        <v>1400</v>
      </c>
      <c r="C3149">
        <f>INDEX('Hex8'!$C$31:$FF$50,F3149,G3149)</f>
        <v>5.5762889484667717E-3</v>
      </c>
      <c r="D3149" s="65">
        <v>1.0307302267806293</v>
      </c>
      <c r="E3149" s="65"/>
      <c r="F3149">
        <f t="shared" si="464"/>
        <v>8</v>
      </c>
      <c r="G3149">
        <f t="shared" si="456"/>
        <v>158</v>
      </c>
    </row>
    <row r="3150" spans="1:7" x14ac:dyDescent="0.55000000000000004">
      <c r="A3150">
        <f t="shared" si="463"/>
        <v>20000</v>
      </c>
      <c r="B3150" s="66">
        <f t="shared" si="461"/>
        <v>1400</v>
      </c>
      <c r="C3150">
        <f>INDEX('Hex8'!$C$31:$FF$50,F3150,G3150)</f>
        <v>6.2821850643449539E-3</v>
      </c>
      <c r="D3150" s="65">
        <v>0.86606314209154855</v>
      </c>
      <c r="E3150" s="65"/>
      <c r="F3150">
        <f t="shared" si="464"/>
        <v>9</v>
      </c>
      <c r="G3150">
        <f t="shared" si="456"/>
        <v>158</v>
      </c>
    </row>
    <row r="3151" spans="1:7" x14ac:dyDescent="0.55000000000000004">
      <c r="A3151">
        <f t="shared" si="463"/>
        <v>20000</v>
      </c>
      <c r="B3151" s="66">
        <f t="shared" si="461"/>
        <v>1400</v>
      </c>
      <c r="C3151">
        <f>INDEX('Hex8'!$C$31:$FF$50,F3151,G3151)</f>
        <v>9.4321343416119609E-3</v>
      </c>
      <c r="D3151" s="65">
        <v>1.1675054151057829</v>
      </c>
      <c r="E3151" s="65"/>
      <c r="F3151">
        <f t="shared" si="464"/>
        <v>10</v>
      </c>
      <c r="G3151">
        <f t="shared" si="456"/>
        <v>158</v>
      </c>
    </row>
    <row r="3152" spans="1:7" x14ac:dyDescent="0.55000000000000004">
      <c r="A3152">
        <f t="shared" si="463"/>
        <v>20000</v>
      </c>
      <c r="B3152" s="66">
        <f t="shared" si="461"/>
        <v>1400</v>
      </c>
      <c r="C3152">
        <f>INDEX('Hex8'!$C$31:$FF$50,F3152,G3152)</f>
        <v>7.975870258282421E-3</v>
      </c>
      <c r="D3152" s="65">
        <v>0.95697774563992144</v>
      </c>
      <c r="E3152" s="65"/>
      <c r="F3152">
        <f t="shared" si="464"/>
        <v>11</v>
      </c>
      <c r="G3152">
        <f t="shared" si="456"/>
        <v>158</v>
      </c>
    </row>
    <row r="3153" spans="1:7" x14ac:dyDescent="0.55000000000000004">
      <c r="A3153">
        <f t="shared" si="463"/>
        <v>20000</v>
      </c>
      <c r="B3153" s="66">
        <f t="shared" si="461"/>
        <v>1400</v>
      </c>
      <c r="C3153">
        <f>INDEX('Hex8'!$C$31:$FF$50,F3153,G3153)</f>
        <v>8.7651812449508187E-3</v>
      </c>
      <c r="D3153" s="65">
        <v>1.3460641078796829</v>
      </c>
      <c r="E3153" s="65"/>
      <c r="F3153">
        <f t="shared" si="464"/>
        <v>12</v>
      </c>
      <c r="G3153">
        <f t="shared" si="456"/>
        <v>158</v>
      </c>
    </row>
    <row r="3154" spans="1:7" x14ac:dyDescent="0.55000000000000004">
      <c r="A3154">
        <f t="shared" si="463"/>
        <v>20000</v>
      </c>
      <c r="B3154" s="66">
        <f t="shared" si="461"/>
        <v>1400</v>
      </c>
      <c r="C3154">
        <f>INDEX('Hex8'!$C$31:$FF$50,F3154,G3154)</f>
        <v>1.2273912044689975E-2</v>
      </c>
      <c r="D3154" s="65">
        <v>1.1672257595055451</v>
      </c>
      <c r="E3154" s="65"/>
      <c r="F3154">
        <f t="shared" si="464"/>
        <v>13</v>
      </c>
      <c r="G3154">
        <f t="shared" si="456"/>
        <v>158</v>
      </c>
    </row>
    <row r="3155" spans="1:7" x14ac:dyDescent="0.55000000000000004">
      <c r="A3155">
        <f t="shared" si="463"/>
        <v>20000</v>
      </c>
      <c r="B3155" s="66">
        <f t="shared" si="461"/>
        <v>1400</v>
      </c>
      <c r="C3155">
        <f>INDEX('Hex8'!$C$31:$FF$50,F3155,G3155)</f>
        <v>1.571814464975485E-2</v>
      </c>
      <c r="D3155" s="65">
        <v>1.5949217285186394</v>
      </c>
      <c r="E3155" s="65"/>
      <c r="F3155">
        <f t="shared" si="464"/>
        <v>14</v>
      </c>
      <c r="G3155">
        <f t="shared" si="456"/>
        <v>158</v>
      </c>
    </row>
    <row r="3156" spans="1:7" x14ac:dyDescent="0.55000000000000004">
      <c r="A3156">
        <f t="shared" si="463"/>
        <v>20000</v>
      </c>
      <c r="B3156" s="66">
        <f t="shared" si="461"/>
        <v>1400</v>
      </c>
      <c r="C3156">
        <f>INDEX('Hex8'!$C$31:$FF$50,F3156,G3156)</f>
        <v>1.0708178185762543E-2</v>
      </c>
      <c r="D3156" s="65">
        <v>1.2674407016180753</v>
      </c>
      <c r="E3156" s="65"/>
      <c r="F3156">
        <f t="shared" si="464"/>
        <v>15</v>
      </c>
      <c r="G3156">
        <f t="shared" si="456"/>
        <v>158</v>
      </c>
    </row>
    <row r="3157" spans="1:7" x14ac:dyDescent="0.55000000000000004">
      <c r="A3157">
        <f t="shared" si="463"/>
        <v>20000</v>
      </c>
      <c r="B3157" s="66">
        <f t="shared" si="461"/>
        <v>1400</v>
      </c>
      <c r="C3157">
        <f>INDEX('Hex8'!$C$31:$FF$50,F3157,G3157)</f>
        <v>5.6164225682650394E-3</v>
      </c>
      <c r="D3157" s="65">
        <v>0.89488259004612958</v>
      </c>
      <c r="E3157" s="65"/>
      <c r="F3157">
        <f t="shared" ref="F3157:F3161" si="465">F3156+1</f>
        <v>16</v>
      </c>
      <c r="G3157">
        <f t="shared" si="456"/>
        <v>158</v>
      </c>
    </row>
    <row r="3158" spans="1:7" x14ac:dyDescent="0.55000000000000004">
      <c r="A3158">
        <f t="shared" si="463"/>
        <v>20000</v>
      </c>
      <c r="B3158" s="66">
        <f t="shared" si="461"/>
        <v>1400</v>
      </c>
      <c r="C3158">
        <f>INDEX('Hex8'!$C$31:$FF$50,F3158,G3158)</f>
        <v>1.1029365473026699E-2</v>
      </c>
      <c r="D3158" s="65">
        <v>1.2750214292717175</v>
      </c>
      <c r="E3158" s="65"/>
      <c r="F3158">
        <f t="shared" si="465"/>
        <v>17</v>
      </c>
      <c r="G3158">
        <f t="shared" si="456"/>
        <v>158</v>
      </c>
    </row>
    <row r="3159" spans="1:7" x14ac:dyDescent="0.55000000000000004">
      <c r="A3159">
        <f t="shared" si="463"/>
        <v>20000</v>
      </c>
      <c r="B3159" s="66">
        <f t="shared" si="461"/>
        <v>1400</v>
      </c>
      <c r="C3159">
        <f>INDEX('Hex8'!$C$31:$FF$50,F3159,G3159)</f>
        <v>7.3383896999900059E-3</v>
      </c>
      <c r="D3159" s="65">
        <v>1.2049060712630628</v>
      </c>
      <c r="E3159" s="65"/>
      <c r="F3159">
        <f t="shared" si="465"/>
        <v>18</v>
      </c>
      <c r="G3159">
        <f t="shared" ref="G3159:G3201" si="466">G3139+1</f>
        <v>158</v>
      </c>
    </row>
    <row r="3160" spans="1:7" x14ac:dyDescent="0.55000000000000004">
      <c r="A3160">
        <f t="shared" si="463"/>
        <v>20000</v>
      </c>
      <c r="B3160" s="66">
        <f t="shared" si="461"/>
        <v>1400</v>
      </c>
      <c r="C3160">
        <f>INDEX('Hex8'!$C$31:$FF$50,F3160,G3160)</f>
        <v>1.1204584348496362E-2</v>
      </c>
      <c r="D3160" s="65">
        <v>1.3242323335278336</v>
      </c>
      <c r="E3160" s="65"/>
      <c r="F3160">
        <f t="shared" si="465"/>
        <v>19</v>
      </c>
      <c r="G3160">
        <f t="shared" si="466"/>
        <v>158</v>
      </c>
    </row>
    <row r="3161" spans="1:7" x14ac:dyDescent="0.55000000000000004">
      <c r="A3161">
        <f t="shared" si="463"/>
        <v>20000</v>
      </c>
      <c r="B3161" s="66">
        <f t="shared" si="461"/>
        <v>1400</v>
      </c>
      <c r="C3161">
        <f>INDEX('Hex8'!$C$31:$FF$50,F3161,G3161)</f>
        <v>1.0312955894162911E-2</v>
      </c>
      <c r="D3161" s="65">
        <v>1.3926930675882432</v>
      </c>
      <c r="E3161" s="65"/>
      <c r="F3161">
        <f t="shared" si="465"/>
        <v>20</v>
      </c>
      <c r="G3161">
        <f t="shared" si="466"/>
        <v>158</v>
      </c>
    </row>
    <row r="3162" spans="1:7" x14ac:dyDescent="0.55000000000000004">
      <c r="A3162">
        <f t="shared" si="463"/>
        <v>20000</v>
      </c>
      <c r="B3162" s="66">
        <f t="shared" si="461"/>
        <v>1450</v>
      </c>
      <c r="C3162">
        <f>INDEX('Hex8'!$C$31:$FF$50,F3162,G3162)</f>
        <v>5.7362138220314147E-3</v>
      </c>
      <c r="D3162" s="65">
        <v>1.1947908940445182</v>
      </c>
      <c r="E3162" s="65"/>
      <c r="F3162">
        <v>1</v>
      </c>
      <c r="G3162">
        <f t="shared" si="466"/>
        <v>159</v>
      </c>
    </row>
    <row r="3163" spans="1:7" x14ac:dyDescent="0.55000000000000004">
      <c r="A3163">
        <f t="shared" si="463"/>
        <v>20000</v>
      </c>
      <c r="B3163" s="66">
        <f t="shared" si="461"/>
        <v>1450</v>
      </c>
      <c r="C3163">
        <f>INDEX('Hex8'!$C$31:$FF$50,F3163,G3163)</f>
        <v>4.9014575638916466E-3</v>
      </c>
      <c r="D3163" s="65">
        <v>1.0562109337529222</v>
      </c>
      <c r="E3163" s="65"/>
      <c r="F3163">
        <f t="shared" ref="F3163:F3176" si="467">F3162+1</f>
        <v>2</v>
      </c>
      <c r="G3163">
        <f t="shared" si="466"/>
        <v>159</v>
      </c>
    </row>
    <row r="3164" spans="1:7" x14ac:dyDescent="0.55000000000000004">
      <c r="A3164">
        <f t="shared" si="463"/>
        <v>20000</v>
      </c>
      <c r="B3164" s="66">
        <f t="shared" si="461"/>
        <v>1450</v>
      </c>
      <c r="C3164">
        <f>INDEX('Hex8'!$C$31:$FF$50,F3164,G3164)</f>
        <v>5.7595814676528346E-3</v>
      </c>
      <c r="D3164" s="65">
        <v>0.98989625500191891</v>
      </c>
      <c r="E3164" s="65"/>
      <c r="F3164">
        <f t="shared" si="467"/>
        <v>3</v>
      </c>
      <c r="G3164">
        <f t="shared" si="466"/>
        <v>159</v>
      </c>
    </row>
    <row r="3165" spans="1:7" x14ac:dyDescent="0.55000000000000004">
      <c r="A3165">
        <f t="shared" si="463"/>
        <v>20000</v>
      </c>
      <c r="B3165" s="66">
        <f t="shared" si="461"/>
        <v>1450</v>
      </c>
      <c r="C3165">
        <f>INDEX('Hex8'!$C$31:$FF$50,F3165,G3165)</f>
        <v>4.7502730656139892E-3</v>
      </c>
      <c r="D3165" s="65">
        <v>1.1808089813367004</v>
      </c>
      <c r="E3165" s="65"/>
      <c r="F3165">
        <f t="shared" si="467"/>
        <v>4</v>
      </c>
      <c r="G3165">
        <f t="shared" si="466"/>
        <v>159</v>
      </c>
    </row>
    <row r="3166" spans="1:7" x14ac:dyDescent="0.55000000000000004">
      <c r="A3166">
        <f t="shared" si="463"/>
        <v>20000</v>
      </c>
      <c r="B3166" s="66">
        <f t="shared" si="461"/>
        <v>1450</v>
      </c>
      <c r="C3166">
        <f>INDEX('Hex8'!$C$31:$FF$50,F3166,G3166)</f>
        <v>5.1936793848535653E-3</v>
      </c>
      <c r="D3166" s="65">
        <v>1.0094655229912022</v>
      </c>
      <c r="E3166" s="65"/>
      <c r="F3166">
        <f t="shared" si="467"/>
        <v>5</v>
      </c>
      <c r="G3166">
        <f t="shared" si="466"/>
        <v>159</v>
      </c>
    </row>
    <row r="3167" spans="1:7" x14ac:dyDescent="0.55000000000000004">
      <c r="A3167">
        <f t="shared" si="463"/>
        <v>20000</v>
      </c>
      <c r="B3167" s="66">
        <f t="shared" si="461"/>
        <v>1450</v>
      </c>
      <c r="C3167">
        <f>INDEX('Hex8'!$C$31:$FF$50,F3167,G3167)</f>
        <v>6.523966381127573E-3</v>
      </c>
      <c r="D3167" s="65">
        <v>1.3176631134711994</v>
      </c>
      <c r="E3167" s="65"/>
      <c r="F3167">
        <f t="shared" si="467"/>
        <v>6</v>
      </c>
      <c r="G3167">
        <f t="shared" si="466"/>
        <v>159</v>
      </c>
    </row>
    <row r="3168" spans="1:7" x14ac:dyDescent="0.55000000000000004">
      <c r="A3168">
        <f t="shared" si="463"/>
        <v>20000</v>
      </c>
      <c r="B3168" s="66">
        <f t="shared" si="461"/>
        <v>1450</v>
      </c>
      <c r="C3168">
        <f>INDEX('Hex8'!$C$31:$FF$50,F3168,G3168)</f>
        <v>5.5998889480904698E-3</v>
      </c>
      <c r="D3168" s="65">
        <v>1.3556312282870939</v>
      </c>
      <c r="E3168" s="65"/>
      <c r="F3168">
        <f t="shared" si="467"/>
        <v>7</v>
      </c>
      <c r="G3168">
        <f t="shared" si="466"/>
        <v>159</v>
      </c>
    </row>
    <row r="3169" spans="1:7" x14ac:dyDescent="0.55000000000000004">
      <c r="A3169">
        <f t="shared" si="463"/>
        <v>20000</v>
      </c>
      <c r="B3169" s="66">
        <f t="shared" si="461"/>
        <v>1450</v>
      </c>
      <c r="C3169">
        <f>INDEX('Hex8'!$C$31:$FF$50,F3169,G3169)</f>
        <v>4.1907534094974231E-3</v>
      </c>
      <c r="D3169" s="65">
        <v>1.0307302267806293</v>
      </c>
      <c r="E3169" s="65"/>
      <c r="F3169">
        <f t="shared" si="467"/>
        <v>8</v>
      </c>
      <c r="G3169">
        <f t="shared" si="466"/>
        <v>159</v>
      </c>
    </row>
    <row r="3170" spans="1:7" x14ac:dyDescent="0.55000000000000004">
      <c r="A3170">
        <f t="shared" si="463"/>
        <v>20000</v>
      </c>
      <c r="B3170" s="66">
        <f t="shared" si="461"/>
        <v>1450</v>
      </c>
      <c r="C3170">
        <f>INDEX('Hex8'!$C$31:$FF$50,F3170,G3170)</f>
        <v>3.6468648709294866E-3</v>
      </c>
      <c r="D3170" s="65">
        <v>0.86606314209154855</v>
      </c>
      <c r="E3170" s="65"/>
      <c r="F3170">
        <f t="shared" si="467"/>
        <v>9</v>
      </c>
      <c r="G3170">
        <f t="shared" si="466"/>
        <v>159</v>
      </c>
    </row>
    <row r="3171" spans="1:7" x14ac:dyDescent="0.55000000000000004">
      <c r="A3171">
        <f t="shared" si="463"/>
        <v>20000</v>
      </c>
      <c r="B3171" s="66">
        <f t="shared" si="461"/>
        <v>1450</v>
      </c>
      <c r="C3171">
        <f>INDEX('Hex8'!$C$31:$FF$50,F3171,G3171)</f>
        <v>6.1032921178487097E-3</v>
      </c>
      <c r="D3171" s="65">
        <v>1.1675054151057829</v>
      </c>
      <c r="E3171" s="65"/>
      <c r="F3171">
        <f t="shared" si="467"/>
        <v>10</v>
      </c>
      <c r="G3171">
        <f t="shared" si="466"/>
        <v>159</v>
      </c>
    </row>
    <row r="3172" spans="1:7" x14ac:dyDescent="0.55000000000000004">
      <c r="A3172">
        <f t="shared" si="463"/>
        <v>20000</v>
      </c>
      <c r="B3172" s="66">
        <f t="shared" si="461"/>
        <v>1450</v>
      </c>
      <c r="C3172">
        <f>INDEX('Hex8'!$C$31:$FF$50,F3172,G3172)</f>
        <v>4.7337753372499744E-3</v>
      </c>
      <c r="D3172" s="65">
        <v>0.95697774563992144</v>
      </c>
      <c r="E3172" s="65"/>
      <c r="F3172">
        <f t="shared" si="467"/>
        <v>11</v>
      </c>
      <c r="G3172">
        <f t="shared" si="466"/>
        <v>159</v>
      </c>
    </row>
    <row r="3173" spans="1:7" x14ac:dyDescent="0.55000000000000004">
      <c r="A3173">
        <f t="shared" si="463"/>
        <v>20000</v>
      </c>
      <c r="B3173" s="66">
        <f t="shared" si="461"/>
        <v>1450</v>
      </c>
      <c r="C3173">
        <f>INDEX('Hex8'!$C$31:$FF$50,F3173,G3173)</f>
        <v>6.0645761107067115E-3</v>
      </c>
      <c r="D3173" s="65">
        <v>1.3460641078796829</v>
      </c>
      <c r="E3173" s="65"/>
      <c r="F3173">
        <f t="shared" si="467"/>
        <v>12</v>
      </c>
      <c r="G3173">
        <f t="shared" si="466"/>
        <v>159</v>
      </c>
    </row>
    <row r="3174" spans="1:7" x14ac:dyDescent="0.55000000000000004">
      <c r="A3174">
        <f t="shared" si="463"/>
        <v>20000</v>
      </c>
      <c r="B3174" s="66">
        <f t="shared" si="461"/>
        <v>1450</v>
      </c>
      <c r="C3174">
        <f>INDEX('Hex8'!$C$31:$FF$50,F3174,G3174)</f>
        <v>6.3420329423367261E-3</v>
      </c>
      <c r="D3174" s="65">
        <v>1.1672257595055451</v>
      </c>
      <c r="E3174" s="65"/>
      <c r="F3174">
        <f t="shared" si="467"/>
        <v>13</v>
      </c>
      <c r="G3174">
        <f t="shared" si="466"/>
        <v>159</v>
      </c>
    </row>
    <row r="3175" spans="1:7" x14ac:dyDescent="0.55000000000000004">
      <c r="A3175">
        <f t="shared" si="463"/>
        <v>20000</v>
      </c>
      <c r="B3175" s="66">
        <f t="shared" si="461"/>
        <v>1450</v>
      </c>
      <c r="C3175">
        <f>INDEX('Hex8'!$C$31:$FF$50,F3175,G3175)</f>
        <v>8.0897354978336812E-3</v>
      </c>
      <c r="D3175" s="65">
        <v>1.5949217285186394</v>
      </c>
      <c r="E3175" s="65"/>
      <c r="F3175">
        <f t="shared" si="467"/>
        <v>14</v>
      </c>
      <c r="G3175">
        <f t="shared" si="466"/>
        <v>159</v>
      </c>
    </row>
    <row r="3176" spans="1:7" x14ac:dyDescent="0.55000000000000004">
      <c r="A3176">
        <f t="shared" si="463"/>
        <v>20000</v>
      </c>
      <c r="B3176" s="66">
        <f t="shared" si="461"/>
        <v>1450</v>
      </c>
      <c r="C3176">
        <f>INDEX('Hex8'!$C$31:$FF$50,F3176,G3176)</f>
        <v>6.1926592900980989E-3</v>
      </c>
      <c r="D3176" s="65">
        <v>1.2674407016180753</v>
      </c>
      <c r="E3176" s="65"/>
      <c r="F3176">
        <f t="shared" si="467"/>
        <v>15</v>
      </c>
      <c r="G3176">
        <f t="shared" si="466"/>
        <v>159</v>
      </c>
    </row>
    <row r="3177" spans="1:7" x14ac:dyDescent="0.55000000000000004">
      <c r="A3177">
        <f t="shared" si="463"/>
        <v>20000</v>
      </c>
      <c r="B3177" s="66">
        <f t="shared" si="461"/>
        <v>1450</v>
      </c>
      <c r="C3177">
        <f>INDEX('Hex8'!$C$31:$FF$50,F3177,G3177)</f>
        <v>4.0295489267744827E-3</v>
      </c>
      <c r="D3177" s="65">
        <v>0.89488259004612958</v>
      </c>
      <c r="E3177" s="65"/>
      <c r="F3177">
        <f t="shared" ref="F3177:F3181" si="468">F3176+1</f>
        <v>16</v>
      </c>
      <c r="G3177">
        <f t="shared" si="466"/>
        <v>159</v>
      </c>
    </row>
    <row r="3178" spans="1:7" x14ac:dyDescent="0.55000000000000004">
      <c r="A3178">
        <f t="shared" si="463"/>
        <v>20000</v>
      </c>
      <c r="B3178" s="66">
        <f t="shared" si="461"/>
        <v>1450</v>
      </c>
      <c r="C3178">
        <f>INDEX('Hex8'!$C$31:$FF$50,F3178,G3178)</f>
        <v>6.6130501437778365E-3</v>
      </c>
      <c r="D3178" s="65">
        <v>1.2750214292717175</v>
      </c>
      <c r="E3178" s="65"/>
      <c r="F3178">
        <f t="shared" si="468"/>
        <v>17</v>
      </c>
      <c r="G3178">
        <f t="shared" si="466"/>
        <v>159</v>
      </c>
    </row>
    <row r="3179" spans="1:7" x14ac:dyDescent="0.55000000000000004">
      <c r="A3179">
        <f t="shared" si="463"/>
        <v>20000</v>
      </c>
      <c r="B3179" s="66">
        <f t="shared" si="461"/>
        <v>1450</v>
      </c>
      <c r="C3179">
        <f>INDEX('Hex8'!$C$31:$FF$50,F3179,G3179)</f>
        <v>5.259832325862461E-3</v>
      </c>
      <c r="D3179" s="65">
        <v>1.2049060712630628</v>
      </c>
      <c r="E3179" s="65"/>
      <c r="F3179">
        <f t="shared" si="468"/>
        <v>18</v>
      </c>
      <c r="G3179">
        <f t="shared" si="466"/>
        <v>159</v>
      </c>
    </row>
    <row r="3180" spans="1:7" x14ac:dyDescent="0.55000000000000004">
      <c r="A3180">
        <f t="shared" si="463"/>
        <v>20000</v>
      </c>
      <c r="B3180" s="66">
        <f t="shared" si="461"/>
        <v>1450</v>
      </c>
      <c r="C3180">
        <f>INDEX('Hex8'!$C$31:$FF$50,F3180,G3180)</f>
        <v>6.2605449880377287E-3</v>
      </c>
      <c r="D3180" s="65">
        <v>1.3242323335278336</v>
      </c>
      <c r="E3180" s="65"/>
      <c r="F3180">
        <f t="shared" si="468"/>
        <v>19</v>
      </c>
      <c r="G3180">
        <f t="shared" si="466"/>
        <v>159</v>
      </c>
    </row>
    <row r="3181" spans="1:7" x14ac:dyDescent="0.55000000000000004">
      <c r="A3181">
        <f t="shared" si="463"/>
        <v>20000</v>
      </c>
      <c r="B3181" s="66">
        <f t="shared" si="461"/>
        <v>1450</v>
      </c>
      <c r="C3181">
        <f>INDEX('Hex8'!$C$31:$FF$50,F3181,G3181)</f>
        <v>6.3056008632621698E-3</v>
      </c>
      <c r="D3181" s="65">
        <v>1.3926930675882432</v>
      </c>
      <c r="E3181" s="65"/>
      <c r="F3181">
        <f t="shared" si="468"/>
        <v>20</v>
      </c>
      <c r="G3181">
        <f t="shared" si="466"/>
        <v>159</v>
      </c>
    </row>
    <row r="3182" spans="1:7" x14ac:dyDescent="0.55000000000000004">
      <c r="A3182">
        <f t="shared" si="463"/>
        <v>20000</v>
      </c>
      <c r="B3182" s="66">
        <f t="shared" si="461"/>
        <v>1500</v>
      </c>
      <c r="C3182">
        <f>INDEX('Hex8'!$C$31:$FF$50,F3182,G3182)</f>
        <v>4.2969941405110162E-3</v>
      </c>
      <c r="D3182" s="65">
        <v>1.1947908940445182</v>
      </c>
      <c r="E3182" s="65"/>
      <c r="F3182">
        <v>1</v>
      </c>
      <c r="G3182">
        <f t="shared" si="466"/>
        <v>160</v>
      </c>
    </row>
    <row r="3183" spans="1:7" x14ac:dyDescent="0.55000000000000004">
      <c r="A3183">
        <f t="shared" si="463"/>
        <v>20000</v>
      </c>
      <c r="B3183" s="66">
        <f t="shared" si="461"/>
        <v>1500</v>
      </c>
      <c r="C3183">
        <f>INDEX('Hex8'!$C$31:$FF$50,F3183,G3183)</f>
        <v>3.9924038119117057E-3</v>
      </c>
      <c r="D3183" s="65">
        <v>1.0562109337529222</v>
      </c>
      <c r="E3183" s="65"/>
      <c r="F3183">
        <f t="shared" ref="F3183:F3196" si="469">F3182+1</f>
        <v>2</v>
      </c>
      <c r="G3183">
        <f t="shared" si="466"/>
        <v>160</v>
      </c>
    </row>
    <row r="3184" spans="1:7" x14ac:dyDescent="0.55000000000000004">
      <c r="A3184">
        <f t="shared" si="463"/>
        <v>20000</v>
      </c>
      <c r="B3184" s="66">
        <f t="shared" si="461"/>
        <v>1500</v>
      </c>
      <c r="C3184">
        <f>INDEX('Hex8'!$C$31:$FF$50,F3184,G3184)</f>
        <v>4.1575614302811386E-3</v>
      </c>
      <c r="D3184" s="65">
        <v>0.98989625500191891</v>
      </c>
      <c r="E3184" s="65"/>
      <c r="F3184">
        <f t="shared" si="469"/>
        <v>3</v>
      </c>
      <c r="G3184">
        <f t="shared" si="466"/>
        <v>160</v>
      </c>
    </row>
    <row r="3185" spans="1:7" x14ac:dyDescent="0.55000000000000004">
      <c r="A3185">
        <f t="shared" si="463"/>
        <v>20000</v>
      </c>
      <c r="B3185" s="66">
        <f t="shared" si="461"/>
        <v>1500</v>
      </c>
      <c r="C3185">
        <f>INDEX('Hex8'!$C$31:$FF$50,F3185,G3185)</f>
        <v>3.5667438431212185E-3</v>
      </c>
      <c r="D3185" s="65">
        <v>1.1808089813367004</v>
      </c>
      <c r="E3185" s="65"/>
      <c r="F3185">
        <f t="shared" si="469"/>
        <v>4</v>
      </c>
      <c r="G3185">
        <f t="shared" si="466"/>
        <v>160</v>
      </c>
    </row>
    <row r="3186" spans="1:7" x14ac:dyDescent="0.55000000000000004">
      <c r="A3186">
        <f t="shared" si="463"/>
        <v>20000</v>
      </c>
      <c r="B3186" s="66">
        <f t="shared" si="461"/>
        <v>1500</v>
      </c>
      <c r="C3186">
        <f>INDEX('Hex8'!$C$31:$FF$50,F3186,G3186)</f>
        <v>4.5884133180788666E-3</v>
      </c>
      <c r="D3186" s="65">
        <v>1.0094655229912022</v>
      </c>
      <c r="E3186" s="65"/>
      <c r="F3186">
        <f t="shared" si="469"/>
        <v>5</v>
      </c>
      <c r="G3186">
        <f t="shared" si="466"/>
        <v>160</v>
      </c>
    </row>
    <row r="3187" spans="1:7" x14ac:dyDescent="0.55000000000000004">
      <c r="A3187">
        <f t="shared" si="463"/>
        <v>20000</v>
      </c>
      <c r="B3187" s="66">
        <f t="shared" si="461"/>
        <v>1500</v>
      </c>
      <c r="C3187">
        <f>INDEX('Hex8'!$C$31:$FF$50,F3187,G3187)</f>
        <v>4.9869432373890465E-3</v>
      </c>
      <c r="D3187" s="65">
        <v>1.3176631134711994</v>
      </c>
      <c r="E3187" s="65"/>
      <c r="F3187">
        <f t="shared" si="469"/>
        <v>6</v>
      </c>
      <c r="G3187">
        <f t="shared" si="466"/>
        <v>160</v>
      </c>
    </row>
    <row r="3188" spans="1:7" x14ac:dyDescent="0.55000000000000004">
      <c r="A3188">
        <f t="shared" si="463"/>
        <v>20000</v>
      </c>
      <c r="B3188" s="66">
        <f t="shared" si="461"/>
        <v>1500</v>
      </c>
      <c r="C3188">
        <f>INDEX('Hex8'!$C$31:$FF$50,F3188,G3188)</f>
        <v>4.641258381988568E-3</v>
      </c>
      <c r="D3188" s="65">
        <v>1.3556312282870939</v>
      </c>
      <c r="E3188" s="65"/>
      <c r="F3188">
        <f t="shared" si="469"/>
        <v>7</v>
      </c>
      <c r="G3188">
        <f t="shared" si="466"/>
        <v>160</v>
      </c>
    </row>
    <row r="3189" spans="1:7" x14ac:dyDescent="0.55000000000000004">
      <c r="A3189">
        <f t="shared" si="463"/>
        <v>20000</v>
      </c>
      <c r="B3189" s="66">
        <f t="shared" si="461"/>
        <v>1500</v>
      </c>
      <c r="C3189">
        <f>INDEX('Hex8'!$C$31:$FF$50,F3189,G3189)</f>
        <v>3.916217618798336E-3</v>
      </c>
      <c r="D3189" s="65">
        <v>1.0307302267806293</v>
      </c>
      <c r="E3189" s="65"/>
      <c r="F3189">
        <f t="shared" si="469"/>
        <v>8</v>
      </c>
      <c r="G3189">
        <f t="shared" si="466"/>
        <v>160</v>
      </c>
    </row>
    <row r="3190" spans="1:7" x14ac:dyDescent="0.55000000000000004">
      <c r="A3190">
        <f t="shared" si="463"/>
        <v>20000</v>
      </c>
      <c r="B3190" s="66">
        <f t="shared" si="461"/>
        <v>1500</v>
      </c>
      <c r="C3190">
        <f>INDEX('Hex8'!$C$31:$FF$50,F3190,G3190)</f>
        <v>3.0176815350465578E-3</v>
      </c>
      <c r="D3190" s="65">
        <v>0.86606314209154855</v>
      </c>
      <c r="E3190" s="65"/>
      <c r="F3190">
        <f t="shared" si="469"/>
        <v>9</v>
      </c>
      <c r="G3190">
        <f t="shared" si="466"/>
        <v>160</v>
      </c>
    </row>
    <row r="3191" spans="1:7" x14ac:dyDescent="0.55000000000000004">
      <c r="A3191">
        <f t="shared" si="463"/>
        <v>20000</v>
      </c>
      <c r="B3191" s="66">
        <f t="shared" si="461"/>
        <v>1500</v>
      </c>
      <c r="C3191">
        <f>INDEX('Hex8'!$C$31:$FF$50,F3191,G3191)</f>
        <v>5.37903906508905E-3</v>
      </c>
      <c r="D3191" s="65">
        <v>1.1675054151057829</v>
      </c>
      <c r="E3191" s="65"/>
      <c r="F3191">
        <f t="shared" si="469"/>
        <v>10</v>
      </c>
      <c r="G3191">
        <f t="shared" si="466"/>
        <v>160</v>
      </c>
    </row>
    <row r="3192" spans="1:7" x14ac:dyDescent="0.55000000000000004">
      <c r="A3192">
        <f t="shared" si="463"/>
        <v>20000</v>
      </c>
      <c r="B3192" s="66">
        <f t="shared" si="461"/>
        <v>1500</v>
      </c>
      <c r="C3192">
        <f>INDEX('Hex8'!$C$31:$FF$50,F3192,G3192)</f>
        <v>3.8574329313366658E-3</v>
      </c>
      <c r="D3192" s="65">
        <v>0.95697774563992144</v>
      </c>
      <c r="E3192" s="65"/>
      <c r="F3192">
        <f t="shared" si="469"/>
        <v>11</v>
      </c>
      <c r="G3192">
        <f t="shared" si="466"/>
        <v>160</v>
      </c>
    </row>
    <row r="3193" spans="1:7" x14ac:dyDescent="0.55000000000000004">
      <c r="A3193">
        <f t="shared" si="463"/>
        <v>20000</v>
      </c>
      <c r="B3193" s="66">
        <f t="shared" si="461"/>
        <v>1500</v>
      </c>
      <c r="C3193">
        <f>INDEX('Hex8'!$C$31:$FF$50,F3193,G3193)</f>
        <v>5.5249700746352222E-3</v>
      </c>
      <c r="D3193" s="65">
        <v>1.3460641078796829</v>
      </c>
      <c r="E3193" s="65"/>
      <c r="F3193">
        <f t="shared" si="469"/>
        <v>12</v>
      </c>
      <c r="G3193">
        <f t="shared" si="466"/>
        <v>160</v>
      </c>
    </row>
    <row r="3194" spans="1:7" x14ac:dyDescent="0.55000000000000004">
      <c r="A3194">
        <f t="shared" si="463"/>
        <v>20000</v>
      </c>
      <c r="B3194" s="66">
        <f t="shared" ref="B3194:B3201" si="470">B3174+50</f>
        <v>1500</v>
      </c>
      <c r="C3194">
        <f>INDEX('Hex8'!$C$31:$FF$50,F3194,G3194)</f>
        <v>5.0261306837983896E-3</v>
      </c>
      <c r="D3194" s="65">
        <v>1.1672257595055451</v>
      </c>
      <c r="E3194" s="65"/>
      <c r="F3194">
        <f t="shared" si="469"/>
        <v>13</v>
      </c>
      <c r="G3194">
        <f t="shared" si="466"/>
        <v>160</v>
      </c>
    </row>
    <row r="3195" spans="1:7" x14ac:dyDescent="0.55000000000000004">
      <c r="A3195">
        <f t="shared" si="463"/>
        <v>20000</v>
      </c>
      <c r="B3195" s="66">
        <f t="shared" si="470"/>
        <v>1500</v>
      </c>
      <c r="C3195">
        <f>INDEX('Hex8'!$C$31:$FF$50,F3195,G3195)</f>
        <v>6.3809887120130438E-3</v>
      </c>
      <c r="D3195" s="65">
        <v>1.5949217285186394</v>
      </c>
      <c r="E3195" s="65"/>
      <c r="F3195">
        <f t="shared" si="469"/>
        <v>14</v>
      </c>
      <c r="G3195">
        <f t="shared" si="466"/>
        <v>160</v>
      </c>
    </row>
    <row r="3196" spans="1:7" x14ac:dyDescent="0.55000000000000004">
      <c r="A3196">
        <f t="shared" si="463"/>
        <v>20000</v>
      </c>
      <c r="B3196" s="66">
        <f t="shared" si="470"/>
        <v>1500</v>
      </c>
      <c r="C3196">
        <f>INDEX('Hex8'!$C$31:$FF$50,F3196,G3196)</f>
        <v>5.0836628768071244E-3</v>
      </c>
      <c r="D3196" s="65">
        <v>1.2674407016180753</v>
      </c>
      <c r="E3196" s="65"/>
      <c r="F3196">
        <f t="shared" si="469"/>
        <v>15</v>
      </c>
      <c r="G3196">
        <f t="shared" si="466"/>
        <v>160</v>
      </c>
    </row>
    <row r="3197" spans="1:7" x14ac:dyDescent="0.55000000000000004">
      <c r="A3197">
        <f t="shared" si="463"/>
        <v>20000</v>
      </c>
      <c r="B3197" s="66">
        <f t="shared" si="470"/>
        <v>1500</v>
      </c>
      <c r="C3197">
        <f>INDEX('Hex8'!$C$31:$FF$50,F3197,G3197)</f>
        <v>3.7206685280145226E-3</v>
      </c>
      <c r="D3197" s="65">
        <v>0.89488259004612958</v>
      </c>
      <c r="E3197" s="65"/>
      <c r="F3197">
        <f t="shared" ref="F3197:F3201" si="471">F3196+1</f>
        <v>16</v>
      </c>
      <c r="G3197">
        <f t="shared" si="466"/>
        <v>160</v>
      </c>
    </row>
    <row r="3198" spans="1:7" x14ac:dyDescent="0.55000000000000004">
      <c r="A3198">
        <f t="shared" si="463"/>
        <v>20000</v>
      </c>
      <c r="B3198" s="66">
        <f t="shared" si="470"/>
        <v>1500</v>
      </c>
      <c r="C3198">
        <f>INDEX('Hex8'!$C$31:$FF$50,F3198,G3198)</f>
        <v>5.5641915006972688E-3</v>
      </c>
      <c r="D3198" s="65">
        <v>1.2750214292717175</v>
      </c>
      <c r="E3198" s="65"/>
      <c r="F3198">
        <f t="shared" si="471"/>
        <v>17</v>
      </c>
      <c r="G3198">
        <f t="shared" si="466"/>
        <v>160</v>
      </c>
    </row>
    <row r="3199" spans="1:7" x14ac:dyDescent="0.55000000000000004">
      <c r="A3199">
        <f t="shared" si="463"/>
        <v>20000</v>
      </c>
      <c r="B3199" s="66">
        <f t="shared" si="470"/>
        <v>1500</v>
      </c>
      <c r="C3199">
        <f>INDEX('Hex8'!$C$31:$FF$50,F3199,G3199)</f>
        <v>4.8293947123107025E-3</v>
      </c>
      <c r="D3199" s="65">
        <v>1.2049060712630628</v>
      </c>
      <c r="E3199" s="65"/>
      <c r="F3199">
        <f t="shared" si="471"/>
        <v>18</v>
      </c>
      <c r="G3199">
        <f t="shared" si="466"/>
        <v>160</v>
      </c>
    </row>
    <row r="3200" spans="1:7" x14ac:dyDescent="0.55000000000000004">
      <c r="A3200">
        <f t="shared" si="463"/>
        <v>20000</v>
      </c>
      <c r="B3200" s="66">
        <f t="shared" si="470"/>
        <v>1500</v>
      </c>
      <c r="C3200">
        <f>INDEX('Hex8'!$C$31:$FF$50,F3200,G3200)</f>
        <v>5.3712236650375004E-3</v>
      </c>
      <c r="D3200" s="65">
        <v>1.3242323335278336</v>
      </c>
      <c r="E3200" s="65"/>
      <c r="F3200">
        <f t="shared" si="471"/>
        <v>19</v>
      </c>
      <c r="G3200">
        <f t="shared" si="466"/>
        <v>160</v>
      </c>
    </row>
    <row r="3201" spans="1:7" x14ac:dyDescent="0.55000000000000004">
      <c r="A3201">
        <f t="shared" si="463"/>
        <v>20000</v>
      </c>
      <c r="B3201" s="66">
        <f t="shared" si="470"/>
        <v>1500</v>
      </c>
      <c r="C3201">
        <f>INDEX('Hex8'!$C$31:$FF$50,F3201,G3201)</f>
        <v>5.553226422121733E-3</v>
      </c>
      <c r="D3201" s="65">
        <v>1.3926930675882432</v>
      </c>
      <c r="E3201" s="65"/>
      <c r="F3201">
        <f t="shared" si="471"/>
        <v>20</v>
      </c>
      <c r="G3201">
        <f t="shared" si="466"/>
        <v>160</v>
      </c>
    </row>
    <row r="3202" spans="1:7" x14ac:dyDescent="0.55000000000000004">
      <c r="B3202" s="66"/>
    </row>
    <row r="3203" spans="1:7" x14ac:dyDescent="0.55000000000000004">
      <c r="B3203" s="66"/>
    </row>
    <row r="3204" spans="1:7" x14ac:dyDescent="0.55000000000000004">
      <c r="B3204" s="66"/>
    </row>
    <row r="3205" spans="1:7" x14ac:dyDescent="0.55000000000000004">
      <c r="B3205" s="66"/>
    </row>
    <row r="3206" spans="1:7" x14ac:dyDescent="0.55000000000000004">
      <c r="B3206" s="66"/>
    </row>
    <row r="3207" spans="1:7" x14ac:dyDescent="0.55000000000000004">
      <c r="B3207" s="66"/>
    </row>
    <row r="3208" spans="1:7" x14ac:dyDescent="0.55000000000000004">
      <c r="B3208" s="66"/>
    </row>
    <row r="3209" spans="1:7" x14ac:dyDescent="0.55000000000000004">
      <c r="B3209" s="66"/>
    </row>
    <row r="3210" spans="1:7" x14ac:dyDescent="0.55000000000000004">
      <c r="B3210" s="66"/>
    </row>
    <row r="3211" spans="1:7" x14ac:dyDescent="0.55000000000000004">
      <c r="B3211" s="66"/>
    </row>
    <row r="3212" spans="1:7" x14ac:dyDescent="0.55000000000000004">
      <c r="B3212" s="66"/>
    </row>
    <row r="3213" spans="1:7" x14ac:dyDescent="0.55000000000000004">
      <c r="B3213" s="66"/>
    </row>
    <row r="3214" spans="1:7" x14ac:dyDescent="0.55000000000000004">
      <c r="B3214" s="66"/>
    </row>
    <row r="3215" spans="1:7" x14ac:dyDescent="0.55000000000000004">
      <c r="B3215" s="66"/>
    </row>
    <row r="3216" spans="1:7" x14ac:dyDescent="0.55000000000000004">
      <c r="B3216" s="66"/>
    </row>
    <row r="3217" spans="2:2" x14ac:dyDescent="0.55000000000000004">
      <c r="B3217" s="66"/>
    </row>
    <row r="3218" spans="2:2" x14ac:dyDescent="0.55000000000000004">
      <c r="B3218" s="66"/>
    </row>
    <row r="3219" spans="2:2" x14ac:dyDescent="0.55000000000000004">
      <c r="B3219" s="66"/>
    </row>
    <row r="3220" spans="2:2" x14ac:dyDescent="0.55000000000000004">
      <c r="B3220" s="66"/>
    </row>
    <row r="3221" spans="2:2" x14ac:dyDescent="0.55000000000000004">
      <c r="B3221" s="66"/>
    </row>
    <row r="3222" spans="2:2" x14ac:dyDescent="0.55000000000000004">
      <c r="B3222" s="66"/>
    </row>
    <row r="3223" spans="2:2" x14ac:dyDescent="0.55000000000000004">
      <c r="B3223" s="66"/>
    </row>
    <row r="3224" spans="2:2" x14ac:dyDescent="0.55000000000000004">
      <c r="B3224" s="66"/>
    </row>
    <row r="3225" spans="2:2" x14ac:dyDescent="0.55000000000000004">
      <c r="B3225" s="66"/>
    </row>
    <row r="3226" spans="2:2" x14ac:dyDescent="0.55000000000000004">
      <c r="B3226" s="66"/>
    </row>
    <row r="3227" spans="2:2" x14ac:dyDescent="0.55000000000000004">
      <c r="B3227" s="66"/>
    </row>
    <row r="3228" spans="2:2" x14ac:dyDescent="0.55000000000000004">
      <c r="B3228" s="66"/>
    </row>
    <row r="3229" spans="2:2" x14ac:dyDescent="0.55000000000000004">
      <c r="B3229" s="66"/>
    </row>
    <row r="3230" spans="2:2" x14ac:dyDescent="0.55000000000000004">
      <c r="B3230" s="66"/>
    </row>
    <row r="3231" spans="2:2" x14ac:dyDescent="0.55000000000000004">
      <c r="B3231" s="66"/>
    </row>
    <row r="3232" spans="2:2" x14ac:dyDescent="0.55000000000000004">
      <c r="B3232" s="66"/>
    </row>
    <row r="3233" spans="2:2" x14ac:dyDescent="0.55000000000000004">
      <c r="B3233" s="66"/>
    </row>
    <row r="3234" spans="2:2" x14ac:dyDescent="0.55000000000000004">
      <c r="B3234" s="66"/>
    </row>
    <row r="3235" spans="2:2" x14ac:dyDescent="0.55000000000000004">
      <c r="B3235" s="66"/>
    </row>
    <row r="3236" spans="2:2" x14ac:dyDescent="0.55000000000000004">
      <c r="B3236" s="66"/>
    </row>
    <row r="3237" spans="2:2" x14ac:dyDescent="0.55000000000000004">
      <c r="B3237" s="66"/>
    </row>
    <row r="3238" spans="2:2" x14ac:dyDescent="0.55000000000000004">
      <c r="B3238" s="66"/>
    </row>
    <row r="3239" spans="2:2" x14ac:dyDescent="0.55000000000000004">
      <c r="B3239" s="66"/>
    </row>
    <row r="3240" spans="2:2" x14ac:dyDescent="0.55000000000000004">
      <c r="B3240" s="66"/>
    </row>
    <row r="3241" spans="2:2" x14ac:dyDescent="0.55000000000000004">
      <c r="B3241" s="66"/>
    </row>
    <row r="3242" spans="2:2" x14ac:dyDescent="0.55000000000000004">
      <c r="B3242" s="66"/>
    </row>
    <row r="3243" spans="2:2" x14ac:dyDescent="0.55000000000000004">
      <c r="B3243" s="66"/>
    </row>
    <row r="3244" spans="2:2" x14ac:dyDescent="0.55000000000000004">
      <c r="B3244" s="66"/>
    </row>
    <row r="3245" spans="2:2" x14ac:dyDescent="0.55000000000000004">
      <c r="B3245" s="66"/>
    </row>
    <row r="3246" spans="2:2" x14ac:dyDescent="0.55000000000000004">
      <c r="B3246" s="66"/>
    </row>
    <row r="3247" spans="2:2" x14ac:dyDescent="0.55000000000000004">
      <c r="B3247" s="66"/>
    </row>
    <row r="3248" spans="2:2" x14ac:dyDescent="0.55000000000000004">
      <c r="B3248" s="66"/>
    </row>
    <row r="3249" spans="2:2" x14ac:dyDescent="0.55000000000000004">
      <c r="B3249" s="66"/>
    </row>
    <row r="3250" spans="2:2" x14ac:dyDescent="0.55000000000000004">
      <c r="B3250" s="66"/>
    </row>
    <row r="3251" spans="2:2" x14ac:dyDescent="0.55000000000000004">
      <c r="B3251" s="66"/>
    </row>
    <row r="3252" spans="2:2" x14ac:dyDescent="0.55000000000000004">
      <c r="B3252" s="66"/>
    </row>
    <row r="3253" spans="2:2" x14ac:dyDescent="0.55000000000000004">
      <c r="B3253" s="66"/>
    </row>
    <row r="3254" spans="2:2" x14ac:dyDescent="0.55000000000000004">
      <c r="B3254" s="66"/>
    </row>
    <row r="3255" spans="2:2" x14ac:dyDescent="0.55000000000000004">
      <c r="B3255" s="66"/>
    </row>
    <row r="3256" spans="2:2" x14ac:dyDescent="0.55000000000000004">
      <c r="B3256" s="66"/>
    </row>
    <row r="3257" spans="2:2" x14ac:dyDescent="0.55000000000000004">
      <c r="B3257" s="66"/>
    </row>
    <row r="3258" spans="2:2" x14ac:dyDescent="0.55000000000000004">
      <c r="B3258" s="66"/>
    </row>
    <row r="3259" spans="2:2" x14ac:dyDescent="0.55000000000000004">
      <c r="B3259" s="66"/>
    </row>
    <row r="3260" spans="2:2" x14ac:dyDescent="0.55000000000000004">
      <c r="B3260" s="66"/>
    </row>
    <row r="3261" spans="2:2" x14ac:dyDescent="0.55000000000000004">
      <c r="B3261" s="66"/>
    </row>
    <row r="3262" spans="2:2" x14ac:dyDescent="0.55000000000000004">
      <c r="B3262" s="66"/>
    </row>
    <row r="3263" spans="2:2" x14ac:dyDescent="0.55000000000000004">
      <c r="B3263" s="66"/>
    </row>
    <row r="3264" spans="2:2" x14ac:dyDescent="0.55000000000000004">
      <c r="B3264" s="66"/>
    </row>
    <row r="3265" spans="2:2" x14ac:dyDescent="0.55000000000000004">
      <c r="B3265" s="66"/>
    </row>
    <row r="3266" spans="2:2" x14ac:dyDescent="0.55000000000000004">
      <c r="B3266" s="66"/>
    </row>
    <row r="3267" spans="2:2" x14ac:dyDescent="0.55000000000000004">
      <c r="B3267" s="66"/>
    </row>
    <row r="3268" spans="2:2" x14ac:dyDescent="0.55000000000000004">
      <c r="B3268" s="66"/>
    </row>
    <row r="3269" spans="2:2" x14ac:dyDescent="0.55000000000000004">
      <c r="B3269" s="66"/>
    </row>
    <row r="3270" spans="2:2" x14ac:dyDescent="0.55000000000000004">
      <c r="B3270" s="66"/>
    </row>
    <row r="3271" spans="2:2" x14ac:dyDescent="0.55000000000000004">
      <c r="B3271" s="66"/>
    </row>
    <row r="3272" spans="2:2" x14ac:dyDescent="0.55000000000000004">
      <c r="B3272" s="66"/>
    </row>
    <row r="3273" spans="2:2" x14ac:dyDescent="0.55000000000000004">
      <c r="B3273" s="66"/>
    </row>
    <row r="3274" spans="2:2" x14ac:dyDescent="0.55000000000000004">
      <c r="B3274" s="66"/>
    </row>
    <row r="3275" spans="2:2" x14ac:dyDescent="0.55000000000000004">
      <c r="B3275" s="66"/>
    </row>
    <row r="3276" spans="2:2" x14ac:dyDescent="0.55000000000000004">
      <c r="B3276" s="66"/>
    </row>
    <row r="3277" spans="2:2" x14ac:dyDescent="0.55000000000000004">
      <c r="B3277" s="66"/>
    </row>
    <row r="3278" spans="2:2" x14ac:dyDescent="0.55000000000000004">
      <c r="B3278" s="66"/>
    </row>
    <row r="3279" spans="2:2" x14ac:dyDescent="0.55000000000000004">
      <c r="B3279" s="66"/>
    </row>
    <row r="3280" spans="2:2" x14ac:dyDescent="0.55000000000000004">
      <c r="B3280" s="66"/>
    </row>
    <row r="3281" spans="2:2" x14ac:dyDescent="0.55000000000000004">
      <c r="B3281" s="66"/>
    </row>
    <row r="3282" spans="2:2" x14ac:dyDescent="0.55000000000000004">
      <c r="B3282" s="66"/>
    </row>
    <row r="3283" spans="2:2" x14ac:dyDescent="0.55000000000000004">
      <c r="B3283" s="66"/>
    </row>
    <row r="3284" spans="2:2" x14ac:dyDescent="0.55000000000000004">
      <c r="B3284" s="66"/>
    </row>
    <row r="3285" spans="2:2" x14ac:dyDescent="0.55000000000000004">
      <c r="B3285" s="66"/>
    </row>
    <row r="3286" spans="2:2" x14ac:dyDescent="0.55000000000000004">
      <c r="B3286" s="66"/>
    </row>
    <row r="3287" spans="2:2" x14ac:dyDescent="0.55000000000000004">
      <c r="B3287" s="66"/>
    </row>
    <row r="3288" spans="2:2" x14ac:dyDescent="0.55000000000000004">
      <c r="B3288" s="66"/>
    </row>
    <row r="3289" spans="2:2" x14ac:dyDescent="0.55000000000000004">
      <c r="B3289" s="66"/>
    </row>
    <row r="3290" spans="2:2" x14ac:dyDescent="0.55000000000000004">
      <c r="B3290" s="66"/>
    </row>
    <row r="3291" spans="2:2" x14ac:dyDescent="0.55000000000000004">
      <c r="B3291" s="66"/>
    </row>
    <row r="3292" spans="2:2" x14ac:dyDescent="0.55000000000000004">
      <c r="B3292" s="66"/>
    </row>
    <row r="3293" spans="2:2" x14ac:dyDescent="0.55000000000000004">
      <c r="B3293" s="66"/>
    </row>
    <row r="3294" spans="2:2" x14ac:dyDescent="0.55000000000000004">
      <c r="B3294" s="66"/>
    </row>
    <row r="3295" spans="2:2" x14ac:dyDescent="0.55000000000000004">
      <c r="B3295" s="66"/>
    </row>
    <row r="3296" spans="2:2" x14ac:dyDescent="0.55000000000000004">
      <c r="B3296" s="66"/>
    </row>
    <row r="3297" spans="2:2" x14ac:dyDescent="0.55000000000000004">
      <c r="B3297" s="66"/>
    </row>
    <row r="3298" spans="2:2" x14ac:dyDescent="0.55000000000000004">
      <c r="B3298" s="66"/>
    </row>
    <row r="3299" spans="2:2" x14ac:dyDescent="0.55000000000000004">
      <c r="B3299" s="66"/>
    </row>
    <row r="3300" spans="2:2" x14ac:dyDescent="0.55000000000000004">
      <c r="B3300" s="66"/>
    </row>
    <row r="3301" spans="2:2" x14ac:dyDescent="0.55000000000000004">
      <c r="B3301" s="66"/>
    </row>
    <row r="3302" spans="2:2" x14ac:dyDescent="0.55000000000000004">
      <c r="B3302" s="66"/>
    </row>
    <row r="3303" spans="2:2" x14ac:dyDescent="0.55000000000000004">
      <c r="B3303" s="66"/>
    </row>
    <row r="3304" spans="2:2" x14ac:dyDescent="0.55000000000000004">
      <c r="B3304" s="66"/>
    </row>
    <row r="3305" spans="2:2" x14ac:dyDescent="0.55000000000000004">
      <c r="B3305" s="66"/>
    </row>
    <row r="3306" spans="2:2" x14ac:dyDescent="0.55000000000000004">
      <c r="B3306" s="66"/>
    </row>
    <row r="3307" spans="2:2" x14ac:dyDescent="0.55000000000000004">
      <c r="B3307" s="66"/>
    </row>
    <row r="3308" spans="2:2" x14ac:dyDescent="0.55000000000000004">
      <c r="B3308" s="66"/>
    </row>
    <row r="3309" spans="2:2" x14ac:dyDescent="0.55000000000000004">
      <c r="B3309" s="66"/>
    </row>
    <row r="3310" spans="2:2" x14ac:dyDescent="0.55000000000000004">
      <c r="B3310" s="66"/>
    </row>
    <row r="3311" spans="2:2" x14ac:dyDescent="0.55000000000000004">
      <c r="B3311" s="66"/>
    </row>
    <row r="3312" spans="2:2" x14ac:dyDescent="0.55000000000000004">
      <c r="B3312" s="66"/>
    </row>
    <row r="3313" spans="2:2" x14ac:dyDescent="0.55000000000000004">
      <c r="B3313" s="66"/>
    </row>
    <row r="3314" spans="2:2" x14ac:dyDescent="0.55000000000000004">
      <c r="B3314" s="66"/>
    </row>
    <row r="3315" spans="2:2" x14ac:dyDescent="0.55000000000000004">
      <c r="B3315" s="66"/>
    </row>
    <row r="3316" spans="2:2" x14ac:dyDescent="0.55000000000000004">
      <c r="B3316" s="66"/>
    </row>
    <row r="3317" spans="2:2" x14ac:dyDescent="0.55000000000000004">
      <c r="B3317" s="66"/>
    </row>
    <row r="3318" spans="2:2" x14ac:dyDescent="0.55000000000000004">
      <c r="B3318" s="66"/>
    </row>
    <row r="3319" spans="2:2" x14ac:dyDescent="0.55000000000000004">
      <c r="B3319" s="66"/>
    </row>
    <row r="3320" spans="2:2" x14ac:dyDescent="0.55000000000000004">
      <c r="B3320" s="66"/>
    </row>
    <row r="3321" spans="2:2" x14ac:dyDescent="0.55000000000000004">
      <c r="B3321" s="66"/>
    </row>
    <row r="3322" spans="2:2" x14ac:dyDescent="0.55000000000000004">
      <c r="B3322" s="66"/>
    </row>
    <row r="3323" spans="2:2" x14ac:dyDescent="0.55000000000000004">
      <c r="B3323" s="66"/>
    </row>
    <row r="3324" spans="2:2" x14ac:dyDescent="0.55000000000000004">
      <c r="B3324" s="66"/>
    </row>
    <row r="3325" spans="2:2" x14ac:dyDescent="0.55000000000000004">
      <c r="B3325" s="66"/>
    </row>
    <row r="3326" spans="2:2" x14ac:dyDescent="0.55000000000000004">
      <c r="B3326" s="66"/>
    </row>
    <row r="3327" spans="2:2" x14ac:dyDescent="0.55000000000000004">
      <c r="B3327" s="66"/>
    </row>
    <row r="3328" spans="2:2" x14ac:dyDescent="0.55000000000000004">
      <c r="B3328" s="66"/>
    </row>
    <row r="3329" spans="2:2" x14ac:dyDescent="0.55000000000000004">
      <c r="B3329" s="66"/>
    </row>
    <row r="3330" spans="2:2" x14ac:dyDescent="0.55000000000000004">
      <c r="B3330" s="66"/>
    </row>
    <row r="3331" spans="2:2" x14ac:dyDescent="0.55000000000000004">
      <c r="B3331" s="66"/>
    </row>
    <row r="3332" spans="2:2" x14ac:dyDescent="0.55000000000000004">
      <c r="B3332" s="66"/>
    </row>
    <row r="3333" spans="2:2" x14ac:dyDescent="0.55000000000000004">
      <c r="B3333" s="66"/>
    </row>
    <row r="3334" spans="2:2" x14ac:dyDescent="0.55000000000000004">
      <c r="B3334" s="66"/>
    </row>
    <row r="3335" spans="2:2" x14ac:dyDescent="0.55000000000000004">
      <c r="B3335" s="66"/>
    </row>
    <row r="3336" spans="2:2" x14ac:dyDescent="0.55000000000000004">
      <c r="B3336" s="66"/>
    </row>
    <row r="3337" spans="2:2" x14ac:dyDescent="0.55000000000000004">
      <c r="B3337" s="66"/>
    </row>
    <row r="3338" spans="2:2" x14ac:dyDescent="0.55000000000000004">
      <c r="B3338" s="66"/>
    </row>
    <row r="3339" spans="2:2" x14ac:dyDescent="0.55000000000000004">
      <c r="B3339" s="66"/>
    </row>
    <row r="3340" spans="2:2" x14ac:dyDescent="0.55000000000000004">
      <c r="B3340" s="66"/>
    </row>
    <row r="3341" spans="2:2" x14ac:dyDescent="0.55000000000000004">
      <c r="B3341" s="66"/>
    </row>
    <row r="3342" spans="2:2" x14ac:dyDescent="0.55000000000000004">
      <c r="B3342" s="66"/>
    </row>
    <row r="3343" spans="2:2" x14ac:dyDescent="0.55000000000000004">
      <c r="B3343" s="66"/>
    </row>
    <row r="3344" spans="2:2" x14ac:dyDescent="0.55000000000000004">
      <c r="B3344" s="66"/>
    </row>
    <row r="3345" spans="2:2" x14ac:dyDescent="0.55000000000000004">
      <c r="B3345" s="66"/>
    </row>
    <row r="3346" spans="2:2" x14ac:dyDescent="0.55000000000000004">
      <c r="B3346" s="66"/>
    </row>
    <row r="3347" spans="2:2" x14ac:dyDescent="0.55000000000000004">
      <c r="B3347" s="66"/>
    </row>
    <row r="3348" spans="2:2" x14ac:dyDescent="0.55000000000000004">
      <c r="B3348" s="66"/>
    </row>
    <row r="3349" spans="2:2" x14ac:dyDescent="0.55000000000000004">
      <c r="B3349" s="66"/>
    </row>
    <row r="3350" spans="2:2" x14ac:dyDescent="0.55000000000000004">
      <c r="B3350" s="66"/>
    </row>
    <row r="3351" spans="2:2" x14ac:dyDescent="0.55000000000000004">
      <c r="B3351" s="66"/>
    </row>
    <row r="3352" spans="2:2" x14ac:dyDescent="0.55000000000000004">
      <c r="B3352" s="66"/>
    </row>
    <row r="3353" spans="2:2" x14ac:dyDescent="0.55000000000000004">
      <c r="B3353" s="66"/>
    </row>
    <row r="3354" spans="2:2" x14ac:dyDescent="0.55000000000000004">
      <c r="B3354" s="66"/>
    </row>
    <row r="3355" spans="2:2" x14ac:dyDescent="0.55000000000000004">
      <c r="B3355" s="66"/>
    </row>
    <row r="3356" spans="2:2" x14ac:dyDescent="0.55000000000000004">
      <c r="B3356" s="66"/>
    </row>
    <row r="3357" spans="2:2" x14ac:dyDescent="0.55000000000000004">
      <c r="B3357" s="66"/>
    </row>
    <row r="3358" spans="2:2" x14ac:dyDescent="0.55000000000000004">
      <c r="B3358" s="66"/>
    </row>
    <row r="3359" spans="2:2" x14ac:dyDescent="0.55000000000000004">
      <c r="B3359" s="66"/>
    </row>
    <row r="3360" spans="2:2" x14ac:dyDescent="0.55000000000000004">
      <c r="B3360" s="66"/>
    </row>
    <row r="3361" spans="2:2" x14ac:dyDescent="0.55000000000000004">
      <c r="B3361" s="66"/>
    </row>
    <row r="3362" spans="2:2" x14ac:dyDescent="0.55000000000000004">
      <c r="B3362" s="66"/>
    </row>
    <row r="3363" spans="2:2" x14ac:dyDescent="0.55000000000000004">
      <c r="B3363" s="66"/>
    </row>
    <row r="3364" spans="2:2" x14ac:dyDescent="0.55000000000000004">
      <c r="B3364" s="66"/>
    </row>
    <row r="3365" spans="2:2" x14ac:dyDescent="0.55000000000000004">
      <c r="B3365" s="66"/>
    </row>
    <row r="3366" spans="2:2" x14ac:dyDescent="0.55000000000000004">
      <c r="B3366" s="66"/>
    </row>
    <row r="3367" spans="2:2" x14ac:dyDescent="0.55000000000000004">
      <c r="B3367" s="66"/>
    </row>
    <row r="3368" spans="2:2" x14ac:dyDescent="0.55000000000000004">
      <c r="B3368" s="66"/>
    </row>
    <row r="3369" spans="2:2" x14ac:dyDescent="0.55000000000000004">
      <c r="B3369" s="66"/>
    </row>
    <row r="3370" spans="2:2" x14ac:dyDescent="0.55000000000000004">
      <c r="B3370" s="66"/>
    </row>
    <row r="3371" spans="2:2" x14ac:dyDescent="0.55000000000000004">
      <c r="B3371" s="66"/>
    </row>
    <row r="3372" spans="2:2" x14ac:dyDescent="0.55000000000000004">
      <c r="B3372" s="66"/>
    </row>
    <row r="3373" spans="2:2" x14ac:dyDescent="0.55000000000000004">
      <c r="B3373" s="66"/>
    </row>
    <row r="3374" spans="2:2" x14ac:dyDescent="0.55000000000000004">
      <c r="B3374" s="66"/>
    </row>
    <row r="3375" spans="2:2" x14ac:dyDescent="0.55000000000000004">
      <c r="B3375" s="66"/>
    </row>
    <row r="3376" spans="2:2" x14ac:dyDescent="0.55000000000000004">
      <c r="B3376" s="66"/>
    </row>
    <row r="3377" spans="2:2" x14ac:dyDescent="0.55000000000000004">
      <c r="B3377" s="66"/>
    </row>
    <row r="3378" spans="2:2" x14ac:dyDescent="0.55000000000000004">
      <c r="B3378" s="66"/>
    </row>
    <row r="3379" spans="2:2" x14ac:dyDescent="0.55000000000000004">
      <c r="B3379" s="66"/>
    </row>
    <row r="3380" spans="2:2" x14ac:dyDescent="0.55000000000000004">
      <c r="B3380" s="66"/>
    </row>
    <row r="3381" spans="2:2" x14ac:dyDescent="0.55000000000000004">
      <c r="B3381" s="66"/>
    </row>
    <row r="3382" spans="2:2" x14ac:dyDescent="0.55000000000000004">
      <c r="B3382" s="66"/>
    </row>
    <row r="3383" spans="2:2" x14ac:dyDescent="0.55000000000000004">
      <c r="B3383" s="66"/>
    </row>
    <row r="3384" spans="2:2" x14ac:dyDescent="0.55000000000000004">
      <c r="B3384" s="66"/>
    </row>
    <row r="3385" spans="2:2" x14ac:dyDescent="0.55000000000000004">
      <c r="B3385" s="66"/>
    </row>
    <row r="3386" spans="2:2" x14ac:dyDescent="0.55000000000000004">
      <c r="B3386" s="66"/>
    </row>
    <row r="3387" spans="2:2" x14ac:dyDescent="0.55000000000000004">
      <c r="B3387" s="66"/>
    </row>
    <row r="3388" spans="2:2" x14ac:dyDescent="0.55000000000000004">
      <c r="B3388" s="66"/>
    </row>
    <row r="3389" spans="2:2" x14ac:dyDescent="0.55000000000000004">
      <c r="B3389" s="66"/>
    </row>
    <row r="3390" spans="2:2" x14ac:dyDescent="0.55000000000000004">
      <c r="B3390" s="66"/>
    </row>
    <row r="3391" spans="2:2" x14ac:dyDescent="0.55000000000000004">
      <c r="B3391" s="66"/>
    </row>
    <row r="3392" spans="2:2" x14ac:dyDescent="0.55000000000000004">
      <c r="B3392" s="66"/>
    </row>
    <row r="3393" spans="2:2" x14ac:dyDescent="0.55000000000000004">
      <c r="B3393" s="66"/>
    </row>
    <row r="3394" spans="2:2" x14ac:dyDescent="0.55000000000000004">
      <c r="B3394" s="66"/>
    </row>
    <row r="3395" spans="2:2" x14ac:dyDescent="0.55000000000000004">
      <c r="B3395" s="66"/>
    </row>
    <row r="3396" spans="2:2" x14ac:dyDescent="0.55000000000000004">
      <c r="B3396" s="66"/>
    </row>
    <row r="3397" spans="2:2" x14ac:dyDescent="0.55000000000000004">
      <c r="B3397" s="66"/>
    </row>
    <row r="3398" spans="2:2" x14ac:dyDescent="0.55000000000000004">
      <c r="B3398" s="66"/>
    </row>
    <row r="3399" spans="2:2" x14ac:dyDescent="0.55000000000000004">
      <c r="B3399" s="66"/>
    </row>
    <row r="3400" spans="2:2" x14ac:dyDescent="0.55000000000000004">
      <c r="B3400" s="66"/>
    </row>
    <row r="3401" spans="2:2" x14ac:dyDescent="0.55000000000000004">
      <c r="B3401" s="66"/>
    </row>
    <row r="3402" spans="2:2" x14ac:dyDescent="0.55000000000000004">
      <c r="B3402" s="66"/>
    </row>
    <row r="3403" spans="2:2" x14ac:dyDescent="0.55000000000000004">
      <c r="B3403" s="66"/>
    </row>
    <row r="3404" spans="2:2" x14ac:dyDescent="0.55000000000000004">
      <c r="B3404" s="66"/>
    </row>
    <row r="3405" spans="2:2" x14ac:dyDescent="0.55000000000000004">
      <c r="B3405" s="66"/>
    </row>
    <row r="3406" spans="2:2" x14ac:dyDescent="0.55000000000000004">
      <c r="B3406" s="66"/>
    </row>
    <row r="3407" spans="2:2" x14ac:dyDescent="0.55000000000000004">
      <c r="B3407" s="66"/>
    </row>
    <row r="3408" spans="2:2" x14ac:dyDescent="0.55000000000000004">
      <c r="B3408" s="66"/>
    </row>
    <row r="3409" spans="2:2" x14ac:dyDescent="0.55000000000000004">
      <c r="B3409" s="66"/>
    </row>
    <row r="3410" spans="2:2" x14ac:dyDescent="0.55000000000000004">
      <c r="B3410" s="66"/>
    </row>
    <row r="3411" spans="2:2" x14ac:dyDescent="0.55000000000000004">
      <c r="B3411" s="66"/>
    </row>
    <row r="3412" spans="2:2" x14ac:dyDescent="0.55000000000000004">
      <c r="B3412" s="66"/>
    </row>
    <row r="3413" spans="2:2" x14ac:dyDescent="0.55000000000000004">
      <c r="B3413" s="66"/>
    </row>
    <row r="3414" spans="2:2" x14ac:dyDescent="0.55000000000000004">
      <c r="B3414" s="66"/>
    </row>
    <row r="3415" spans="2:2" x14ac:dyDescent="0.55000000000000004">
      <c r="B3415" s="66"/>
    </row>
    <row r="3416" spans="2:2" x14ac:dyDescent="0.55000000000000004">
      <c r="B3416" s="66"/>
    </row>
    <row r="3417" spans="2:2" x14ac:dyDescent="0.55000000000000004">
      <c r="B3417" s="66"/>
    </row>
    <row r="3418" spans="2:2" x14ac:dyDescent="0.55000000000000004">
      <c r="B3418" s="66"/>
    </row>
    <row r="3419" spans="2:2" x14ac:dyDescent="0.55000000000000004">
      <c r="B3419" s="66"/>
    </row>
    <row r="3420" spans="2:2" x14ac:dyDescent="0.55000000000000004">
      <c r="B3420" s="66"/>
    </row>
    <row r="3421" spans="2:2" x14ac:dyDescent="0.55000000000000004">
      <c r="B3421" s="66"/>
    </row>
    <row r="3422" spans="2:2" x14ac:dyDescent="0.55000000000000004">
      <c r="B3422" s="66"/>
    </row>
    <row r="3423" spans="2:2" x14ac:dyDescent="0.55000000000000004">
      <c r="B3423" s="66"/>
    </row>
    <row r="3424" spans="2:2" x14ac:dyDescent="0.55000000000000004">
      <c r="B3424" s="66"/>
    </row>
    <row r="3425" spans="2:2" x14ac:dyDescent="0.55000000000000004">
      <c r="B3425" s="66"/>
    </row>
    <row r="3426" spans="2:2" x14ac:dyDescent="0.55000000000000004">
      <c r="B3426" s="66"/>
    </row>
    <row r="3427" spans="2:2" x14ac:dyDescent="0.55000000000000004">
      <c r="B3427" s="66"/>
    </row>
    <row r="3428" spans="2:2" x14ac:dyDescent="0.55000000000000004">
      <c r="B3428" s="66"/>
    </row>
    <row r="3429" spans="2:2" x14ac:dyDescent="0.55000000000000004">
      <c r="B3429" s="66"/>
    </row>
    <row r="3430" spans="2:2" x14ac:dyDescent="0.55000000000000004">
      <c r="B3430" s="66"/>
    </row>
    <row r="3431" spans="2:2" x14ac:dyDescent="0.55000000000000004">
      <c r="B3431" s="66"/>
    </row>
    <row r="3432" spans="2:2" x14ac:dyDescent="0.55000000000000004">
      <c r="B3432" s="66"/>
    </row>
    <row r="3433" spans="2:2" x14ac:dyDescent="0.55000000000000004">
      <c r="B3433" s="66"/>
    </row>
    <row r="3434" spans="2:2" x14ac:dyDescent="0.55000000000000004">
      <c r="B3434" s="66"/>
    </row>
    <row r="3435" spans="2:2" x14ac:dyDescent="0.55000000000000004">
      <c r="B3435" s="66"/>
    </row>
    <row r="3436" spans="2:2" x14ac:dyDescent="0.55000000000000004">
      <c r="B3436" s="66"/>
    </row>
    <row r="3437" spans="2:2" x14ac:dyDescent="0.55000000000000004">
      <c r="B3437" s="66"/>
    </row>
    <row r="3438" spans="2:2" x14ac:dyDescent="0.55000000000000004">
      <c r="B3438" s="66"/>
    </row>
    <row r="3439" spans="2:2" x14ac:dyDescent="0.55000000000000004">
      <c r="B3439" s="66"/>
    </row>
    <row r="3440" spans="2:2" x14ac:dyDescent="0.55000000000000004">
      <c r="B3440" s="66"/>
    </row>
    <row r="3441" spans="2:2" x14ac:dyDescent="0.55000000000000004">
      <c r="B3441" s="66"/>
    </row>
    <row r="3442" spans="2:2" x14ac:dyDescent="0.55000000000000004">
      <c r="B3442" s="66"/>
    </row>
    <row r="3443" spans="2:2" x14ac:dyDescent="0.55000000000000004">
      <c r="B3443" s="66"/>
    </row>
    <row r="3444" spans="2:2" x14ac:dyDescent="0.55000000000000004">
      <c r="B3444" s="66"/>
    </row>
    <row r="3445" spans="2:2" x14ac:dyDescent="0.55000000000000004">
      <c r="B3445" s="66"/>
    </row>
    <row r="3446" spans="2:2" x14ac:dyDescent="0.55000000000000004">
      <c r="B3446" s="66"/>
    </row>
    <row r="3447" spans="2:2" x14ac:dyDescent="0.55000000000000004">
      <c r="B3447" s="66"/>
    </row>
    <row r="3448" spans="2:2" x14ac:dyDescent="0.55000000000000004">
      <c r="B3448" s="66"/>
    </row>
    <row r="3449" spans="2:2" x14ac:dyDescent="0.55000000000000004">
      <c r="B3449" s="66"/>
    </row>
    <row r="3450" spans="2:2" x14ac:dyDescent="0.55000000000000004">
      <c r="B3450" s="66"/>
    </row>
    <row r="3451" spans="2:2" x14ac:dyDescent="0.55000000000000004">
      <c r="B3451" s="66"/>
    </row>
    <row r="3452" spans="2:2" x14ac:dyDescent="0.55000000000000004">
      <c r="B3452" s="66"/>
    </row>
    <row r="3453" spans="2:2" x14ac:dyDescent="0.55000000000000004">
      <c r="B3453" s="66"/>
    </row>
    <row r="3454" spans="2:2" x14ac:dyDescent="0.55000000000000004">
      <c r="B3454" s="66"/>
    </row>
    <row r="3455" spans="2:2" x14ac:dyDescent="0.55000000000000004">
      <c r="B3455" s="66"/>
    </row>
    <row r="3456" spans="2:2" x14ac:dyDescent="0.55000000000000004">
      <c r="B3456" s="66"/>
    </row>
    <row r="3457" spans="2:2" x14ac:dyDescent="0.55000000000000004">
      <c r="B3457" s="66"/>
    </row>
    <row r="3458" spans="2:2" x14ac:dyDescent="0.55000000000000004">
      <c r="B3458" s="66"/>
    </row>
    <row r="3459" spans="2:2" x14ac:dyDescent="0.55000000000000004">
      <c r="B3459" s="66"/>
    </row>
    <row r="3460" spans="2:2" x14ac:dyDescent="0.55000000000000004">
      <c r="B3460" s="66"/>
    </row>
    <row r="3461" spans="2:2" x14ac:dyDescent="0.55000000000000004">
      <c r="B3461" s="66"/>
    </row>
    <row r="3462" spans="2:2" x14ac:dyDescent="0.55000000000000004">
      <c r="B3462" s="66"/>
    </row>
    <row r="3463" spans="2:2" x14ac:dyDescent="0.55000000000000004">
      <c r="B3463" s="66"/>
    </row>
    <row r="3464" spans="2:2" x14ac:dyDescent="0.55000000000000004">
      <c r="B3464" s="66"/>
    </row>
    <row r="3465" spans="2:2" x14ac:dyDescent="0.55000000000000004">
      <c r="B3465" s="66"/>
    </row>
    <row r="3466" spans="2:2" x14ac:dyDescent="0.55000000000000004">
      <c r="B3466" s="66"/>
    </row>
    <row r="3467" spans="2:2" x14ac:dyDescent="0.55000000000000004">
      <c r="B3467" s="66"/>
    </row>
    <row r="3468" spans="2:2" x14ac:dyDescent="0.55000000000000004">
      <c r="B3468" s="66"/>
    </row>
    <row r="3469" spans="2:2" x14ac:dyDescent="0.55000000000000004">
      <c r="B3469" s="66"/>
    </row>
    <row r="3470" spans="2:2" x14ac:dyDescent="0.55000000000000004">
      <c r="B3470" s="66"/>
    </row>
    <row r="3471" spans="2:2" x14ac:dyDescent="0.55000000000000004">
      <c r="B3471" s="66"/>
    </row>
    <row r="3472" spans="2:2" x14ac:dyDescent="0.55000000000000004">
      <c r="B3472" s="66"/>
    </row>
    <row r="3473" spans="2:2" x14ac:dyDescent="0.55000000000000004">
      <c r="B3473" s="66"/>
    </row>
    <row r="3474" spans="2:2" x14ac:dyDescent="0.55000000000000004">
      <c r="B3474" s="66"/>
    </row>
    <row r="3475" spans="2:2" x14ac:dyDescent="0.55000000000000004">
      <c r="B3475" s="66"/>
    </row>
    <row r="3476" spans="2:2" x14ac:dyDescent="0.55000000000000004">
      <c r="B3476" s="66"/>
    </row>
    <row r="3477" spans="2:2" x14ac:dyDescent="0.55000000000000004">
      <c r="B3477" s="66"/>
    </row>
    <row r="3478" spans="2:2" x14ac:dyDescent="0.55000000000000004">
      <c r="B3478" s="66"/>
    </row>
    <row r="3479" spans="2:2" x14ac:dyDescent="0.55000000000000004">
      <c r="B3479" s="66"/>
    </row>
    <row r="3480" spans="2:2" x14ac:dyDescent="0.55000000000000004">
      <c r="B3480" s="66"/>
    </row>
    <row r="3481" spans="2:2" x14ac:dyDescent="0.55000000000000004">
      <c r="B3481" s="66"/>
    </row>
    <row r="3482" spans="2:2" x14ac:dyDescent="0.55000000000000004">
      <c r="B3482" s="66"/>
    </row>
    <row r="3483" spans="2:2" x14ac:dyDescent="0.55000000000000004">
      <c r="B3483" s="66"/>
    </row>
    <row r="3484" spans="2:2" x14ac:dyDescent="0.55000000000000004">
      <c r="B3484" s="66"/>
    </row>
    <row r="3485" spans="2:2" x14ac:dyDescent="0.55000000000000004">
      <c r="B3485" s="66"/>
    </row>
    <row r="3486" spans="2:2" x14ac:dyDescent="0.55000000000000004">
      <c r="B3486" s="66"/>
    </row>
    <row r="3487" spans="2:2" x14ac:dyDescent="0.55000000000000004">
      <c r="B3487" s="66"/>
    </row>
    <row r="3488" spans="2:2" x14ac:dyDescent="0.55000000000000004">
      <c r="B3488" s="66"/>
    </row>
    <row r="3489" spans="2:2" x14ac:dyDescent="0.55000000000000004">
      <c r="B3489" s="66"/>
    </row>
    <row r="3490" spans="2:2" x14ac:dyDescent="0.55000000000000004">
      <c r="B3490" s="66"/>
    </row>
    <row r="3491" spans="2:2" x14ac:dyDescent="0.55000000000000004">
      <c r="B3491" s="66"/>
    </row>
    <row r="3492" spans="2:2" x14ac:dyDescent="0.55000000000000004">
      <c r="B3492" s="66"/>
    </row>
    <row r="3493" spans="2:2" x14ac:dyDescent="0.55000000000000004">
      <c r="B3493" s="66"/>
    </row>
    <row r="3494" spans="2:2" x14ac:dyDescent="0.55000000000000004">
      <c r="B3494" s="66"/>
    </row>
    <row r="3495" spans="2:2" x14ac:dyDescent="0.55000000000000004">
      <c r="B3495" s="66"/>
    </row>
    <row r="3496" spans="2:2" x14ac:dyDescent="0.55000000000000004">
      <c r="B3496" s="66"/>
    </row>
    <row r="3497" spans="2:2" x14ac:dyDescent="0.55000000000000004">
      <c r="B3497" s="66"/>
    </row>
    <row r="3498" spans="2:2" x14ac:dyDescent="0.55000000000000004">
      <c r="B3498" s="66"/>
    </row>
    <row r="3499" spans="2:2" x14ac:dyDescent="0.55000000000000004">
      <c r="B3499" s="66"/>
    </row>
    <row r="3500" spans="2:2" x14ac:dyDescent="0.55000000000000004">
      <c r="B3500" s="66"/>
    </row>
    <row r="3501" spans="2:2" x14ac:dyDescent="0.55000000000000004">
      <c r="B3501" s="66"/>
    </row>
    <row r="3502" spans="2:2" x14ac:dyDescent="0.55000000000000004">
      <c r="B3502" s="66"/>
    </row>
    <row r="3503" spans="2:2" x14ac:dyDescent="0.55000000000000004">
      <c r="B3503" s="66"/>
    </row>
    <row r="3504" spans="2:2" x14ac:dyDescent="0.55000000000000004">
      <c r="B3504" s="66"/>
    </row>
    <row r="3505" spans="2:2" x14ac:dyDescent="0.55000000000000004">
      <c r="B3505" s="66"/>
    </row>
    <row r="3506" spans="2:2" x14ac:dyDescent="0.55000000000000004">
      <c r="B3506" s="66"/>
    </row>
    <row r="3507" spans="2:2" x14ac:dyDescent="0.55000000000000004">
      <c r="B3507" s="66"/>
    </row>
    <row r="3508" spans="2:2" x14ac:dyDescent="0.55000000000000004">
      <c r="B3508" s="66"/>
    </row>
    <row r="3509" spans="2:2" x14ac:dyDescent="0.55000000000000004">
      <c r="B3509" s="66"/>
    </row>
    <row r="3510" spans="2:2" x14ac:dyDescent="0.55000000000000004">
      <c r="B3510" s="66"/>
    </row>
    <row r="3511" spans="2:2" x14ac:dyDescent="0.55000000000000004">
      <c r="B3511" s="66"/>
    </row>
    <row r="3512" spans="2:2" x14ac:dyDescent="0.55000000000000004">
      <c r="B3512" s="66"/>
    </row>
    <row r="3513" spans="2:2" x14ac:dyDescent="0.55000000000000004">
      <c r="B3513" s="66"/>
    </row>
    <row r="3514" spans="2:2" x14ac:dyDescent="0.55000000000000004">
      <c r="B3514" s="66"/>
    </row>
    <row r="3515" spans="2:2" x14ac:dyDescent="0.55000000000000004">
      <c r="B3515" s="66"/>
    </row>
    <row r="3516" spans="2:2" x14ac:dyDescent="0.55000000000000004">
      <c r="B3516" s="66"/>
    </row>
    <row r="3517" spans="2:2" x14ac:dyDescent="0.55000000000000004">
      <c r="B3517" s="66"/>
    </row>
    <row r="3518" spans="2:2" x14ac:dyDescent="0.55000000000000004">
      <c r="B3518" s="66"/>
    </row>
    <row r="3519" spans="2:2" x14ac:dyDescent="0.55000000000000004">
      <c r="B3519" s="66"/>
    </row>
    <row r="3520" spans="2:2" x14ac:dyDescent="0.55000000000000004">
      <c r="B3520" s="66"/>
    </row>
    <row r="3521" spans="2:2" x14ac:dyDescent="0.55000000000000004">
      <c r="B3521" s="66"/>
    </row>
    <row r="3522" spans="2:2" x14ac:dyDescent="0.55000000000000004">
      <c r="B3522" s="66"/>
    </row>
    <row r="3523" spans="2:2" x14ac:dyDescent="0.55000000000000004">
      <c r="B3523" s="66"/>
    </row>
    <row r="3524" spans="2:2" x14ac:dyDescent="0.55000000000000004">
      <c r="B3524" s="66"/>
    </row>
    <row r="3525" spans="2:2" x14ac:dyDescent="0.55000000000000004">
      <c r="B3525" s="66"/>
    </row>
    <row r="3526" spans="2:2" x14ac:dyDescent="0.55000000000000004">
      <c r="B3526" s="66"/>
    </row>
    <row r="3527" spans="2:2" x14ac:dyDescent="0.55000000000000004">
      <c r="B3527" s="66"/>
    </row>
    <row r="3528" spans="2:2" x14ac:dyDescent="0.55000000000000004">
      <c r="B3528" s="66"/>
    </row>
    <row r="3529" spans="2:2" x14ac:dyDescent="0.55000000000000004">
      <c r="B3529" s="66"/>
    </row>
    <row r="3530" spans="2:2" x14ac:dyDescent="0.55000000000000004">
      <c r="B3530" s="66"/>
    </row>
    <row r="3531" spans="2:2" x14ac:dyDescent="0.55000000000000004">
      <c r="B3531" s="66"/>
    </row>
    <row r="3532" spans="2:2" x14ac:dyDescent="0.55000000000000004">
      <c r="B3532" s="66"/>
    </row>
    <row r="3533" spans="2:2" x14ac:dyDescent="0.55000000000000004">
      <c r="B3533" s="66"/>
    </row>
    <row r="3534" spans="2:2" x14ac:dyDescent="0.55000000000000004">
      <c r="B3534" s="66"/>
    </row>
    <row r="3535" spans="2:2" x14ac:dyDescent="0.55000000000000004">
      <c r="B3535" s="66"/>
    </row>
    <row r="3536" spans="2:2" x14ac:dyDescent="0.55000000000000004">
      <c r="B3536" s="66"/>
    </row>
    <row r="3537" spans="2:2" x14ac:dyDescent="0.55000000000000004">
      <c r="B3537" s="66"/>
    </row>
    <row r="3538" spans="2:2" x14ac:dyDescent="0.55000000000000004">
      <c r="B3538" s="66"/>
    </row>
    <row r="3539" spans="2:2" x14ac:dyDescent="0.55000000000000004">
      <c r="B3539" s="66"/>
    </row>
    <row r="3540" spans="2:2" x14ac:dyDescent="0.55000000000000004">
      <c r="B3540" s="66"/>
    </row>
    <row r="3541" spans="2:2" x14ac:dyDescent="0.55000000000000004">
      <c r="B3541" s="66"/>
    </row>
    <row r="3542" spans="2:2" x14ac:dyDescent="0.55000000000000004">
      <c r="B3542" s="66"/>
    </row>
    <row r="3543" spans="2:2" x14ac:dyDescent="0.55000000000000004">
      <c r="B3543" s="66"/>
    </row>
    <row r="3544" spans="2:2" x14ac:dyDescent="0.55000000000000004">
      <c r="B3544" s="66"/>
    </row>
    <row r="3545" spans="2:2" x14ac:dyDescent="0.55000000000000004">
      <c r="B3545" s="66"/>
    </row>
    <row r="3546" spans="2:2" x14ac:dyDescent="0.55000000000000004">
      <c r="B3546" s="66"/>
    </row>
    <row r="3547" spans="2:2" x14ac:dyDescent="0.55000000000000004">
      <c r="B3547" s="66"/>
    </row>
    <row r="3548" spans="2:2" x14ac:dyDescent="0.55000000000000004">
      <c r="B3548" s="66"/>
    </row>
    <row r="3549" spans="2:2" x14ac:dyDescent="0.55000000000000004">
      <c r="B3549" s="66"/>
    </row>
    <row r="3550" spans="2:2" x14ac:dyDescent="0.55000000000000004">
      <c r="B3550" s="66"/>
    </row>
    <row r="3551" spans="2:2" x14ac:dyDescent="0.55000000000000004">
      <c r="B3551" s="66"/>
    </row>
    <row r="3552" spans="2:2" x14ac:dyDescent="0.55000000000000004">
      <c r="B3552" s="66"/>
    </row>
    <row r="3553" spans="2:2" x14ac:dyDescent="0.55000000000000004">
      <c r="B3553" s="66"/>
    </row>
    <row r="3554" spans="2:2" x14ac:dyDescent="0.55000000000000004">
      <c r="B3554" s="66"/>
    </row>
    <row r="3555" spans="2:2" x14ac:dyDescent="0.55000000000000004">
      <c r="B3555" s="66"/>
    </row>
    <row r="3556" spans="2:2" x14ac:dyDescent="0.55000000000000004">
      <c r="B3556" s="66"/>
    </row>
    <row r="3557" spans="2:2" x14ac:dyDescent="0.55000000000000004">
      <c r="B3557" s="66"/>
    </row>
    <row r="3558" spans="2:2" x14ac:dyDescent="0.55000000000000004">
      <c r="B3558" s="66"/>
    </row>
    <row r="3559" spans="2:2" x14ac:dyDescent="0.55000000000000004">
      <c r="B3559" s="66"/>
    </row>
    <row r="3560" spans="2:2" x14ac:dyDescent="0.55000000000000004">
      <c r="B3560" s="66"/>
    </row>
    <row r="3561" spans="2:2" x14ac:dyDescent="0.55000000000000004">
      <c r="B3561" s="66"/>
    </row>
    <row r="3562" spans="2:2" x14ac:dyDescent="0.55000000000000004">
      <c r="B3562" s="66"/>
    </row>
    <row r="3563" spans="2:2" x14ac:dyDescent="0.55000000000000004">
      <c r="B3563" s="66"/>
    </row>
    <row r="3564" spans="2:2" x14ac:dyDescent="0.55000000000000004">
      <c r="B3564" s="66"/>
    </row>
    <row r="3565" spans="2:2" x14ac:dyDescent="0.55000000000000004">
      <c r="B3565" s="66"/>
    </row>
    <row r="3566" spans="2:2" x14ac:dyDescent="0.55000000000000004">
      <c r="B3566" s="66"/>
    </row>
    <row r="3567" spans="2:2" x14ac:dyDescent="0.55000000000000004">
      <c r="B3567" s="66"/>
    </row>
    <row r="3568" spans="2:2" x14ac:dyDescent="0.55000000000000004">
      <c r="B3568" s="66"/>
    </row>
    <row r="3569" spans="2:2" x14ac:dyDescent="0.55000000000000004">
      <c r="B3569" s="66"/>
    </row>
    <row r="3570" spans="2:2" x14ac:dyDescent="0.55000000000000004">
      <c r="B3570" s="66"/>
    </row>
    <row r="3571" spans="2:2" x14ac:dyDescent="0.55000000000000004">
      <c r="B3571" s="66"/>
    </row>
    <row r="3572" spans="2:2" x14ac:dyDescent="0.55000000000000004">
      <c r="B3572" s="66"/>
    </row>
    <row r="3573" spans="2:2" x14ac:dyDescent="0.55000000000000004">
      <c r="B3573" s="66"/>
    </row>
    <row r="3574" spans="2:2" x14ac:dyDescent="0.55000000000000004">
      <c r="B3574" s="66"/>
    </row>
    <row r="3575" spans="2:2" x14ac:dyDescent="0.55000000000000004">
      <c r="B3575" s="66"/>
    </row>
    <row r="3576" spans="2:2" x14ac:dyDescent="0.55000000000000004">
      <c r="B3576" s="66"/>
    </row>
    <row r="3577" spans="2:2" x14ac:dyDescent="0.55000000000000004">
      <c r="B3577" s="66"/>
    </row>
    <row r="3578" spans="2:2" x14ac:dyDescent="0.55000000000000004">
      <c r="B3578" s="66"/>
    </row>
    <row r="3579" spans="2:2" x14ac:dyDescent="0.55000000000000004">
      <c r="B3579" s="66"/>
    </row>
    <row r="3580" spans="2:2" x14ac:dyDescent="0.55000000000000004">
      <c r="B3580" s="66"/>
    </row>
    <row r="3581" spans="2:2" x14ac:dyDescent="0.55000000000000004">
      <c r="B3581" s="66"/>
    </row>
    <row r="3582" spans="2:2" x14ac:dyDescent="0.55000000000000004">
      <c r="B3582" s="66"/>
    </row>
    <row r="3583" spans="2:2" x14ac:dyDescent="0.55000000000000004">
      <c r="B3583" s="66"/>
    </row>
    <row r="3584" spans="2:2" x14ac:dyDescent="0.55000000000000004">
      <c r="B3584" s="66"/>
    </row>
    <row r="3585" spans="2:2" x14ac:dyDescent="0.55000000000000004">
      <c r="B3585" s="66"/>
    </row>
    <row r="3586" spans="2:2" x14ac:dyDescent="0.55000000000000004">
      <c r="B3586" s="66"/>
    </row>
    <row r="3587" spans="2:2" x14ac:dyDescent="0.55000000000000004">
      <c r="B3587" s="66"/>
    </row>
    <row r="3588" spans="2:2" x14ac:dyDescent="0.55000000000000004">
      <c r="B3588" s="66"/>
    </row>
    <row r="3589" spans="2:2" x14ac:dyDescent="0.55000000000000004">
      <c r="B3589" s="66"/>
    </row>
    <row r="3590" spans="2:2" x14ac:dyDescent="0.55000000000000004">
      <c r="B3590" s="66"/>
    </row>
    <row r="3591" spans="2:2" x14ac:dyDescent="0.55000000000000004">
      <c r="B3591" s="66"/>
    </row>
    <row r="3592" spans="2:2" x14ac:dyDescent="0.55000000000000004">
      <c r="B3592" s="66"/>
    </row>
    <row r="3593" spans="2:2" x14ac:dyDescent="0.55000000000000004">
      <c r="B3593" s="66"/>
    </row>
    <row r="3594" spans="2:2" x14ac:dyDescent="0.55000000000000004">
      <c r="B3594" s="66"/>
    </row>
    <row r="3595" spans="2:2" x14ac:dyDescent="0.55000000000000004">
      <c r="B3595" s="66"/>
    </row>
    <row r="3596" spans="2:2" x14ac:dyDescent="0.55000000000000004">
      <c r="B3596" s="66"/>
    </row>
    <row r="3597" spans="2:2" x14ac:dyDescent="0.55000000000000004">
      <c r="B3597" s="66"/>
    </row>
    <row r="3598" spans="2:2" x14ac:dyDescent="0.55000000000000004">
      <c r="B3598" s="66"/>
    </row>
    <row r="3599" spans="2:2" x14ac:dyDescent="0.55000000000000004">
      <c r="B3599" s="66"/>
    </row>
    <row r="3600" spans="2:2" x14ac:dyDescent="0.55000000000000004">
      <c r="B3600" s="66"/>
    </row>
    <row r="3601" spans="2:2" x14ac:dyDescent="0.55000000000000004">
      <c r="B3601" s="66"/>
    </row>
    <row r="3602" spans="2:2" x14ac:dyDescent="0.55000000000000004">
      <c r="B3602" s="66"/>
    </row>
    <row r="3603" spans="2:2" x14ac:dyDescent="0.55000000000000004">
      <c r="B3603" s="66"/>
    </row>
    <row r="3604" spans="2:2" x14ac:dyDescent="0.55000000000000004">
      <c r="B3604" s="66"/>
    </row>
    <row r="3605" spans="2:2" x14ac:dyDescent="0.55000000000000004">
      <c r="B3605" s="66"/>
    </row>
    <row r="3606" spans="2:2" x14ac:dyDescent="0.55000000000000004">
      <c r="B3606" s="66"/>
    </row>
    <row r="3607" spans="2:2" x14ac:dyDescent="0.55000000000000004">
      <c r="B3607" s="66"/>
    </row>
    <row r="3608" spans="2:2" x14ac:dyDescent="0.55000000000000004">
      <c r="B3608" s="66"/>
    </row>
    <row r="3609" spans="2:2" x14ac:dyDescent="0.55000000000000004">
      <c r="B3609" s="66"/>
    </row>
    <row r="3610" spans="2:2" x14ac:dyDescent="0.55000000000000004">
      <c r="B3610" s="66"/>
    </row>
    <row r="3611" spans="2:2" x14ac:dyDescent="0.55000000000000004">
      <c r="B3611" s="66"/>
    </row>
    <row r="3612" spans="2:2" x14ac:dyDescent="0.55000000000000004">
      <c r="B3612" s="66"/>
    </row>
    <row r="3613" spans="2:2" x14ac:dyDescent="0.55000000000000004">
      <c r="B3613" s="66"/>
    </row>
    <row r="3614" spans="2:2" x14ac:dyDescent="0.55000000000000004">
      <c r="B3614" s="66"/>
    </row>
    <row r="3615" spans="2:2" x14ac:dyDescent="0.55000000000000004">
      <c r="B3615" s="66"/>
    </row>
    <row r="3616" spans="2:2" x14ac:dyDescent="0.55000000000000004">
      <c r="B3616" s="66"/>
    </row>
    <row r="3617" spans="2:2" x14ac:dyDescent="0.55000000000000004">
      <c r="B3617" s="66"/>
    </row>
    <row r="3618" spans="2:2" x14ac:dyDescent="0.55000000000000004">
      <c r="B3618" s="66"/>
    </row>
    <row r="3619" spans="2:2" x14ac:dyDescent="0.55000000000000004">
      <c r="B3619" s="66"/>
    </row>
    <row r="3620" spans="2:2" x14ac:dyDescent="0.55000000000000004">
      <c r="B3620" s="66"/>
    </row>
    <row r="3621" spans="2:2" x14ac:dyDescent="0.55000000000000004">
      <c r="B3621" s="66"/>
    </row>
    <row r="3622" spans="2:2" x14ac:dyDescent="0.55000000000000004">
      <c r="B3622" s="66"/>
    </row>
    <row r="3623" spans="2:2" x14ac:dyDescent="0.55000000000000004">
      <c r="B3623" s="66"/>
    </row>
    <row r="3624" spans="2:2" x14ac:dyDescent="0.55000000000000004">
      <c r="B3624" s="66"/>
    </row>
    <row r="3625" spans="2:2" x14ac:dyDescent="0.55000000000000004">
      <c r="B3625" s="66"/>
    </row>
    <row r="3626" spans="2:2" x14ac:dyDescent="0.55000000000000004">
      <c r="B3626" s="66"/>
    </row>
    <row r="3627" spans="2:2" x14ac:dyDescent="0.55000000000000004">
      <c r="B3627" s="66"/>
    </row>
    <row r="3628" spans="2:2" x14ac:dyDescent="0.55000000000000004">
      <c r="B3628" s="66"/>
    </row>
    <row r="3629" spans="2:2" x14ac:dyDescent="0.55000000000000004">
      <c r="B3629" s="66"/>
    </row>
    <row r="3630" spans="2:2" x14ac:dyDescent="0.55000000000000004">
      <c r="B3630" s="66"/>
    </row>
    <row r="3631" spans="2:2" x14ac:dyDescent="0.55000000000000004">
      <c r="B3631" s="66"/>
    </row>
    <row r="3632" spans="2:2" x14ac:dyDescent="0.55000000000000004">
      <c r="B3632" s="66"/>
    </row>
    <row r="3633" spans="2:2" x14ac:dyDescent="0.55000000000000004">
      <c r="B3633" s="66"/>
    </row>
    <row r="3634" spans="2:2" x14ac:dyDescent="0.55000000000000004">
      <c r="B3634" s="66"/>
    </row>
    <row r="3635" spans="2:2" x14ac:dyDescent="0.55000000000000004">
      <c r="B3635" s="66"/>
    </row>
    <row r="3636" spans="2:2" x14ac:dyDescent="0.55000000000000004">
      <c r="B3636" s="66"/>
    </row>
    <row r="3637" spans="2:2" x14ac:dyDescent="0.55000000000000004">
      <c r="B3637" s="66"/>
    </row>
    <row r="3638" spans="2:2" x14ac:dyDescent="0.55000000000000004">
      <c r="B3638" s="66"/>
    </row>
    <row r="3639" spans="2:2" x14ac:dyDescent="0.55000000000000004">
      <c r="B3639" s="66"/>
    </row>
    <row r="3640" spans="2:2" x14ac:dyDescent="0.55000000000000004">
      <c r="B3640" s="66"/>
    </row>
    <row r="3641" spans="2:2" x14ac:dyDescent="0.55000000000000004">
      <c r="B3641" s="66"/>
    </row>
    <row r="3642" spans="2:2" x14ac:dyDescent="0.55000000000000004">
      <c r="B3642" s="66"/>
    </row>
    <row r="3643" spans="2:2" x14ac:dyDescent="0.55000000000000004">
      <c r="B3643" s="66"/>
    </row>
    <row r="3644" spans="2:2" x14ac:dyDescent="0.55000000000000004">
      <c r="B3644" s="66"/>
    </row>
    <row r="3645" spans="2:2" x14ac:dyDescent="0.55000000000000004">
      <c r="B3645" s="66"/>
    </row>
    <row r="3646" spans="2:2" x14ac:dyDescent="0.55000000000000004">
      <c r="B3646" s="66"/>
    </row>
    <row r="3647" spans="2:2" x14ac:dyDescent="0.55000000000000004">
      <c r="B3647" s="66"/>
    </row>
    <row r="3648" spans="2:2" x14ac:dyDescent="0.55000000000000004">
      <c r="B3648" s="66"/>
    </row>
    <row r="3649" spans="2:2" x14ac:dyDescent="0.55000000000000004">
      <c r="B3649" s="66"/>
    </row>
    <row r="3650" spans="2:2" x14ac:dyDescent="0.55000000000000004">
      <c r="B3650" s="66"/>
    </row>
    <row r="3651" spans="2:2" x14ac:dyDescent="0.55000000000000004">
      <c r="B3651" s="66"/>
    </row>
    <row r="3652" spans="2:2" x14ac:dyDescent="0.55000000000000004">
      <c r="B3652" s="66"/>
    </row>
    <row r="3653" spans="2:2" x14ac:dyDescent="0.55000000000000004">
      <c r="B3653" s="66"/>
    </row>
    <row r="3654" spans="2:2" x14ac:dyDescent="0.55000000000000004">
      <c r="B3654" s="66"/>
    </row>
    <row r="3655" spans="2:2" x14ac:dyDescent="0.55000000000000004">
      <c r="B3655" s="66"/>
    </row>
    <row r="3656" spans="2:2" x14ac:dyDescent="0.55000000000000004">
      <c r="B3656" s="66"/>
    </row>
    <row r="3657" spans="2:2" x14ac:dyDescent="0.55000000000000004">
      <c r="B3657" s="66"/>
    </row>
    <row r="3658" spans="2:2" x14ac:dyDescent="0.55000000000000004">
      <c r="B3658" s="66"/>
    </row>
    <row r="3659" spans="2:2" x14ac:dyDescent="0.55000000000000004">
      <c r="B3659" s="66"/>
    </row>
    <row r="3660" spans="2:2" x14ac:dyDescent="0.55000000000000004">
      <c r="B3660" s="66"/>
    </row>
    <row r="3661" spans="2:2" x14ac:dyDescent="0.55000000000000004">
      <c r="B3661" s="66"/>
    </row>
    <row r="3662" spans="2:2" x14ac:dyDescent="0.55000000000000004">
      <c r="B3662" s="66"/>
    </row>
    <row r="3663" spans="2:2" x14ac:dyDescent="0.55000000000000004">
      <c r="B3663" s="66"/>
    </row>
    <row r="3664" spans="2:2" x14ac:dyDescent="0.55000000000000004">
      <c r="B3664" s="66"/>
    </row>
    <row r="3665" spans="2:2" x14ac:dyDescent="0.55000000000000004">
      <c r="B3665" s="66"/>
    </row>
    <row r="3666" spans="2:2" x14ac:dyDescent="0.55000000000000004">
      <c r="B3666" s="66"/>
    </row>
    <row r="3667" spans="2:2" x14ac:dyDescent="0.55000000000000004">
      <c r="B3667" s="66"/>
    </row>
    <row r="3668" spans="2:2" x14ac:dyDescent="0.55000000000000004">
      <c r="B3668" s="66"/>
    </row>
    <row r="3669" spans="2:2" x14ac:dyDescent="0.55000000000000004">
      <c r="B3669" s="66"/>
    </row>
    <row r="3670" spans="2:2" x14ac:dyDescent="0.55000000000000004">
      <c r="B3670" s="66"/>
    </row>
    <row r="3671" spans="2:2" x14ac:dyDescent="0.55000000000000004">
      <c r="B3671" s="66"/>
    </row>
    <row r="3672" spans="2:2" x14ac:dyDescent="0.55000000000000004">
      <c r="B3672" s="66"/>
    </row>
    <row r="3673" spans="2:2" x14ac:dyDescent="0.55000000000000004">
      <c r="B3673" s="66"/>
    </row>
    <row r="3674" spans="2:2" x14ac:dyDescent="0.55000000000000004">
      <c r="B3674" s="66"/>
    </row>
    <row r="3675" spans="2:2" x14ac:dyDescent="0.55000000000000004">
      <c r="B3675" s="66"/>
    </row>
    <row r="3676" spans="2:2" x14ac:dyDescent="0.55000000000000004">
      <c r="B3676" s="66"/>
    </row>
    <row r="3677" spans="2:2" x14ac:dyDescent="0.55000000000000004">
      <c r="B3677" s="66"/>
    </row>
    <row r="3678" spans="2:2" x14ac:dyDescent="0.55000000000000004">
      <c r="B3678" s="66"/>
    </row>
    <row r="3679" spans="2:2" x14ac:dyDescent="0.55000000000000004">
      <c r="B3679" s="66"/>
    </row>
    <row r="3680" spans="2:2" x14ac:dyDescent="0.55000000000000004">
      <c r="B3680" s="66"/>
    </row>
    <row r="3681" spans="2:2" x14ac:dyDescent="0.55000000000000004">
      <c r="B3681" s="66"/>
    </row>
    <row r="3682" spans="2:2" x14ac:dyDescent="0.55000000000000004">
      <c r="B3682" s="66"/>
    </row>
    <row r="3683" spans="2:2" x14ac:dyDescent="0.55000000000000004">
      <c r="B3683" s="66"/>
    </row>
    <row r="3684" spans="2:2" x14ac:dyDescent="0.55000000000000004">
      <c r="B3684" s="66"/>
    </row>
    <row r="3685" spans="2:2" x14ac:dyDescent="0.55000000000000004">
      <c r="B3685" s="66"/>
    </row>
    <row r="3686" spans="2:2" x14ac:dyDescent="0.55000000000000004">
      <c r="B3686" s="66"/>
    </row>
    <row r="3687" spans="2:2" x14ac:dyDescent="0.55000000000000004">
      <c r="B3687" s="66"/>
    </row>
    <row r="3688" spans="2:2" x14ac:dyDescent="0.55000000000000004">
      <c r="B3688" s="66"/>
    </row>
    <row r="3689" spans="2:2" x14ac:dyDescent="0.55000000000000004">
      <c r="B3689" s="66"/>
    </row>
    <row r="3690" spans="2:2" x14ac:dyDescent="0.55000000000000004">
      <c r="B3690" s="66"/>
    </row>
    <row r="3691" spans="2:2" x14ac:dyDescent="0.55000000000000004">
      <c r="B3691" s="66"/>
    </row>
    <row r="3692" spans="2:2" x14ac:dyDescent="0.55000000000000004">
      <c r="B3692" s="66"/>
    </row>
    <row r="3693" spans="2:2" x14ac:dyDescent="0.55000000000000004">
      <c r="B3693" s="66"/>
    </row>
    <row r="3694" spans="2:2" x14ac:dyDescent="0.55000000000000004">
      <c r="B3694" s="66"/>
    </row>
    <row r="3695" spans="2:2" x14ac:dyDescent="0.55000000000000004">
      <c r="B3695" s="66"/>
    </row>
    <row r="3696" spans="2:2" x14ac:dyDescent="0.55000000000000004">
      <c r="B3696" s="66"/>
    </row>
    <row r="3697" spans="2:2" x14ac:dyDescent="0.55000000000000004">
      <c r="B3697" s="66"/>
    </row>
    <row r="3698" spans="2:2" x14ac:dyDescent="0.55000000000000004">
      <c r="B3698" s="66"/>
    </row>
    <row r="3699" spans="2:2" x14ac:dyDescent="0.55000000000000004">
      <c r="B3699" s="66"/>
    </row>
    <row r="3700" spans="2:2" x14ac:dyDescent="0.55000000000000004">
      <c r="B3700" s="66"/>
    </row>
    <row r="3701" spans="2:2" x14ac:dyDescent="0.55000000000000004">
      <c r="B3701" s="66"/>
    </row>
    <row r="3702" spans="2:2" x14ac:dyDescent="0.55000000000000004">
      <c r="B3702" s="66"/>
    </row>
    <row r="3703" spans="2:2" x14ac:dyDescent="0.55000000000000004">
      <c r="B3703" s="66"/>
    </row>
    <row r="3704" spans="2:2" x14ac:dyDescent="0.55000000000000004">
      <c r="B3704" s="66"/>
    </row>
    <row r="3705" spans="2:2" x14ac:dyDescent="0.55000000000000004">
      <c r="B3705" s="66"/>
    </row>
    <row r="3706" spans="2:2" x14ac:dyDescent="0.55000000000000004">
      <c r="B3706" s="66"/>
    </row>
    <row r="3707" spans="2:2" x14ac:dyDescent="0.55000000000000004">
      <c r="B3707" s="66"/>
    </row>
    <row r="3708" spans="2:2" x14ac:dyDescent="0.55000000000000004">
      <c r="B3708" s="66"/>
    </row>
    <row r="3709" spans="2:2" x14ac:dyDescent="0.55000000000000004">
      <c r="B3709" s="66"/>
    </row>
    <row r="3710" spans="2:2" x14ac:dyDescent="0.55000000000000004">
      <c r="B3710" s="66"/>
    </row>
    <row r="3711" spans="2:2" x14ac:dyDescent="0.55000000000000004">
      <c r="B3711" s="66"/>
    </row>
    <row r="3712" spans="2:2" x14ac:dyDescent="0.55000000000000004">
      <c r="B3712" s="66"/>
    </row>
    <row r="3713" spans="2:2" x14ac:dyDescent="0.55000000000000004">
      <c r="B3713" s="66"/>
    </row>
    <row r="3714" spans="2:2" x14ac:dyDescent="0.55000000000000004">
      <c r="B3714" s="66"/>
    </row>
    <row r="3715" spans="2:2" x14ac:dyDescent="0.55000000000000004">
      <c r="B3715" s="66"/>
    </row>
    <row r="3716" spans="2:2" x14ac:dyDescent="0.55000000000000004">
      <c r="B3716" s="66"/>
    </row>
    <row r="3717" spans="2:2" x14ac:dyDescent="0.55000000000000004">
      <c r="B3717" s="66"/>
    </row>
    <row r="3718" spans="2:2" x14ac:dyDescent="0.55000000000000004">
      <c r="B3718" s="66"/>
    </row>
    <row r="3719" spans="2:2" x14ac:dyDescent="0.55000000000000004">
      <c r="B3719" s="66"/>
    </row>
    <row r="3720" spans="2:2" x14ac:dyDescent="0.55000000000000004">
      <c r="B3720" s="66"/>
    </row>
    <row r="3721" spans="2:2" x14ac:dyDescent="0.55000000000000004">
      <c r="B3721" s="66"/>
    </row>
    <row r="3722" spans="2:2" x14ac:dyDescent="0.55000000000000004">
      <c r="B3722" s="66"/>
    </row>
    <row r="3723" spans="2:2" x14ac:dyDescent="0.55000000000000004">
      <c r="B3723" s="66"/>
    </row>
    <row r="3724" spans="2:2" x14ac:dyDescent="0.55000000000000004">
      <c r="B3724" s="66"/>
    </row>
    <row r="3725" spans="2:2" x14ac:dyDescent="0.55000000000000004">
      <c r="B3725" s="66"/>
    </row>
    <row r="3726" spans="2:2" x14ac:dyDescent="0.55000000000000004">
      <c r="B3726" s="66"/>
    </row>
    <row r="3727" spans="2:2" x14ac:dyDescent="0.55000000000000004">
      <c r="B3727" s="66"/>
    </row>
    <row r="3728" spans="2:2" x14ac:dyDescent="0.55000000000000004">
      <c r="B3728" s="66"/>
    </row>
    <row r="3729" spans="2:2" x14ac:dyDescent="0.55000000000000004">
      <c r="B3729" s="66"/>
    </row>
    <row r="3730" spans="2:2" x14ac:dyDescent="0.55000000000000004">
      <c r="B3730" s="66"/>
    </row>
    <row r="3731" spans="2:2" x14ac:dyDescent="0.55000000000000004">
      <c r="B3731" s="66"/>
    </row>
    <row r="3732" spans="2:2" x14ac:dyDescent="0.55000000000000004">
      <c r="B3732" s="66"/>
    </row>
    <row r="3733" spans="2:2" x14ac:dyDescent="0.55000000000000004">
      <c r="B3733" s="66"/>
    </row>
    <row r="3734" spans="2:2" x14ac:dyDescent="0.55000000000000004">
      <c r="B3734" s="66"/>
    </row>
    <row r="3735" spans="2:2" x14ac:dyDescent="0.55000000000000004">
      <c r="B3735" s="66"/>
    </row>
    <row r="3736" spans="2:2" x14ac:dyDescent="0.55000000000000004">
      <c r="B3736" s="66"/>
    </row>
    <row r="3737" spans="2:2" x14ac:dyDescent="0.55000000000000004">
      <c r="B3737" s="66"/>
    </row>
    <row r="3738" spans="2:2" x14ac:dyDescent="0.55000000000000004">
      <c r="B3738" s="66"/>
    </row>
    <row r="3739" spans="2:2" x14ac:dyDescent="0.55000000000000004">
      <c r="B3739" s="66"/>
    </row>
    <row r="3740" spans="2:2" x14ac:dyDescent="0.55000000000000004">
      <c r="B3740" s="66"/>
    </row>
    <row r="3741" spans="2:2" x14ac:dyDescent="0.55000000000000004">
      <c r="B3741" s="66"/>
    </row>
    <row r="3742" spans="2:2" x14ac:dyDescent="0.55000000000000004">
      <c r="B3742" s="66"/>
    </row>
    <row r="3743" spans="2:2" x14ac:dyDescent="0.55000000000000004">
      <c r="B3743" s="66"/>
    </row>
    <row r="3744" spans="2:2" x14ac:dyDescent="0.55000000000000004">
      <c r="B3744" s="66"/>
    </row>
    <row r="3745" spans="2:2" x14ac:dyDescent="0.55000000000000004">
      <c r="B3745" s="66"/>
    </row>
    <row r="3746" spans="2:2" x14ac:dyDescent="0.55000000000000004">
      <c r="B3746" s="66"/>
    </row>
    <row r="3747" spans="2:2" x14ac:dyDescent="0.55000000000000004">
      <c r="B3747" s="66"/>
    </row>
    <row r="3748" spans="2:2" x14ac:dyDescent="0.55000000000000004">
      <c r="B3748" s="66"/>
    </row>
    <row r="3749" spans="2:2" x14ac:dyDescent="0.55000000000000004">
      <c r="B3749" s="66"/>
    </row>
    <row r="3750" spans="2:2" x14ac:dyDescent="0.55000000000000004">
      <c r="B3750" s="66"/>
    </row>
    <row r="3751" spans="2:2" x14ac:dyDescent="0.55000000000000004">
      <c r="B3751" s="66"/>
    </row>
    <row r="3752" spans="2:2" x14ac:dyDescent="0.55000000000000004">
      <c r="B3752" s="66"/>
    </row>
    <row r="3753" spans="2:2" x14ac:dyDescent="0.55000000000000004">
      <c r="B3753" s="66"/>
    </row>
    <row r="3754" spans="2:2" x14ac:dyDescent="0.55000000000000004">
      <c r="B3754" s="66"/>
    </row>
    <row r="3755" spans="2:2" x14ac:dyDescent="0.55000000000000004">
      <c r="B3755" s="66"/>
    </row>
    <row r="3756" spans="2:2" x14ac:dyDescent="0.55000000000000004">
      <c r="B3756" s="66"/>
    </row>
    <row r="3757" spans="2:2" x14ac:dyDescent="0.55000000000000004">
      <c r="B3757" s="66"/>
    </row>
    <row r="3758" spans="2:2" x14ac:dyDescent="0.55000000000000004">
      <c r="B3758" s="66"/>
    </row>
    <row r="3759" spans="2:2" x14ac:dyDescent="0.55000000000000004">
      <c r="B3759" s="66"/>
    </row>
    <row r="3760" spans="2:2" x14ac:dyDescent="0.55000000000000004">
      <c r="B3760" s="66"/>
    </row>
    <row r="3761" spans="2:2" x14ac:dyDescent="0.55000000000000004">
      <c r="B3761" s="66"/>
    </row>
    <row r="3762" spans="2:2" x14ac:dyDescent="0.55000000000000004">
      <c r="B3762" s="66"/>
    </row>
    <row r="3763" spans="2:2" x14ac:dyDescent="0.55000000000000004">
      <c r="B3763" s="66"/>
    </row>
    <row r="3764" spans="2:2" x14ac:dyDescent="0.55000000000000004">
      <c r="B3764" s="66"/>
    </row>
    <row r="3765" spans="2:2" x14ac:dyDescent="0.55000000000000004">
      <c r="B3765" s="66"/>
    </row>
    <row r="3766" spans="2:2" x14ac:dyDescent="0.55000000000000004">
      <c r="B3766" s="66"/>
    </row>
    <row r="3767" spans="2:2" x14ac:dyDescent="0.55000000000000004">
      <c r="B3767" s="66"/>
    </row>
    <row r="3768" spans="2:2" x14ac:dyDescent="0.55000000000000004">
      <c r="B3768" s="66"/>
    </row>
    <row r="3769" spans="2:2" x14ac:dyDescent="0.55000000000000004">
      <c r="B3769" s="66"/>
    </row>
    <row r="3770" spans="2:2" x14ac:dyDescent="0.55000000000000004">
      <c r="B3770" s="66"/>
    </row>
    <row r="3771" spans="2:2" x14ac:dyDescent="0.55000000000000004">
      <c r="B3771" s="66"/>
    </row>
    <row r="3772" spans="2:2" x14ac:dyDescent="0.55000000000000004">
      <c r="B3772" s="66"/>
    </row>
    <row r="3773" spans="2:2" x14ac:dyDescent="0.55000000000000004">
      <c r="B3773" s="66"/>
    </row>
    <row r="3774" spans="2:2" x14ac:dyDescent="0.55000000000000004">
      <c r="B3774" s="66"/>
    </row>
    <row r="3775" spans="2:2" x14ac:dyDescent="0.55000000000000004">
      <c r="B3775" s="66"/>
    </row>
    <row r="3776" spans="2:2" x14ac:dyDescent="0.55000000000000004">
      <c r="B3776" s="66"/>
    </row>
    <row r="3777" spans="2:2" x14ac:dyDescent="0.55000000000000004">
      <c r="B3777" s="66"/>
    </row>
    <row r="3778" spans="2:2" x14ac:dyDescent="0.55000000000000004">
      <c r="B3778" s="66"/>
    </row>
    <row r="3779" spans="2:2" x14ac:dyDescent="0.55000000000000004">
      <c r="B3779" s="66"/>
    </row>
    <row r="3780" spans="2:2" x14ac:dyDescent="0.55000000000000004">
      <c r="B3780" s="66"/>
    </row>
    <row r="3781" spans="2:2" x14ac:dyDescent="0.55000000000000004">
      <c r="B3781" s="66"/>
    </row>
    <row r="3782" spans="2:2" x14ac:dyDescent="0.55000000000000004">
      <c r="B3782" s="66"/>
    </row>
    <row r="3783" spans="2:2" x14ac:dyDescent="0.55000000000000004">
      <c r="B3783" s="66"/>
    </row>
    <row r="3784" spans="2:2" x14ac:dyDescent="0.55000000000000004">
      <c r="B3784" s="66"/>
    </row>
    <row r="3785" spans="2:2" x14ac:dyDescent="0.55000000000000004">
      <c r="B3785" s="66"/>
    </row>
    <row r="3786" spans="2:2" x14ac:dyDescent="0.55000000000000004">
      <c r="B3786" s="66"/>
    </row>
    <row r="3787" spans="2:2" x14ac:dyDescent="0.55000000000000004">
      <c r="B3787" s="66"/>
    </row>
    <row r="3788" spans="2:2" x14ac:dyDescent="0.55000000000000004">
      <c r="B3788" s="66"/>
    </row>
    <row r="3789" spans="2:2" x14ac:dyDescent="0.55000000000000004">
      <c r="B3789" s="66"/>
    </row>
    <row r="3790" spans="2:2" x14ac:dyDescent="0.55000000000000004">
      <c r="B3790" s="66"/>
    </row>
    <row r="3791" spans="2:2" x14ac:dyDescent="0.55000000000000004">
      <c r="B3791" s="66"/>
    </row>
    <row r="3792" spans="2:2" x14ac:dyDescent="0.55000000000000004">
      <c r="B3792" s="66"/>
    </row>
    <row r="3793" spans="2:2" x14ac:dyDescent="0.55000000000000004">
      <c r="B3793" s="66"/>
    </row>
    <row r="3794" spans="2:2" x14ac:dyDescent="0.55000000000000004">
      <c r="B3794" s="66"/>
    </row>
    <row r="3795" spans="2:2" x14ac:dyDescent="0.55000000000000004">
      <c r="B3795" s="66"/>
    </row>
    <row r="3796" spans="2:2" x14ac:dyDescent="0.55000000000000004">
      <c r="B3796" s="66"/>
    </row>
    <row r="3797" spans="2:2" x14ac:dyDescent="0.55000000000000004">
      <c r="B3797" s="66"/>
    </row>
    <row r="3798" spans="2:2" x14ac:dyDescent="0.55000000000000004">
      <c r="B3798" s="66"/>
    </row>
    <row r="3799" spans="2:2" x14ac:dyDescent="0.55000000000000004">
      <c r="B3799" s="66"/>
    </row>
    <row r="3800" spans="2:2" x14ac:dyDescent="0.55000000000000004">
      <c r="B3800" s="66"/>
    </row>
    <row r="3801" spans="2:2" x14ac:dyDescent="0.55000000000000004">
      <c r="B3801" s="66"/>
    </row>
    <row r="3802" spans="2:2" x14ac:dyDescent="0.55000000000000004">
      <c r="B3802" s="66"/>
    </row>
    <row r="3803" spans="2:2" x14ac:dyDescent="0.55000000000000004">
      <c r="B3803" s="66"/>
    </row>
    <row r="3804" spans="2:2" x14ac:dyDescent="0.55000000000000004">
      <c r="B3804" s="66"/>
    </row>
    <row r="3805" spans="2:2" x14ac:dyDescent="0.55000000000000004">
      <c r="B3805" s="66"/>
    </row>
    <row r="3806" spans="2:2" x14ac:dyDescent="0.55000000000000004">
      <c r="B3806" s="66"/>
    </row>
    <row r="3807" spans="2:2" x14ac:dyDescent="0.55000000000000004">
      <c r="B3807" s="66"/>
    </row>
    <row r="3808" spans="2:2" x14ac:dyDescent="0.55000000000000004">
      <c r="B3808" s="66"/>
    </row>
    <row r="3809" spans="2:2" x14ac:dyDescent="0.55000000000000004">
      <c r="B3809" s="66"/>
    </row>
    <row r="3810" spans="2:2" x14ac:dyDescent="0.55000000000000004">
      <c r="B3810" s="66"/>
    </row>
    <row r="3811" spans="2:2" x14ac:dyDescent="0.55000000000000004">
      <c r="B3811" s="66"/>
    </row>
    <row r="3812" spans="2:2" x14ac:dyDescent="0.55000000000000004">
      <c r="B3812" s="66"/>
    </row>
    <row r="3813" spans="2:2" x14ac:dyDescent="0.55000000000000004">
      <c r="B3813" s="66"/>
    </row>
    <row r="3814" spans="2:2" x14ac:dyDescent="0.55000000000000004">
      <c r="B3814" s="66"/>
    </row>
    <row r="3815" spans="2:2" x14ac:dyDescent="0.55000000000000004">
      <c r="B3815" s="66"/>
    </row>
    <row r="3816" spans="2:2" x14ac:dyDescent="0.55000000000000004">
      <c r="B3816" s="66"/>
    </row>
    <row r="3817" spans="2:2" x14ac:dyDescent="0.55000000000000004">
      <c r="B3817" s="66"/>
    </row>
    <row r="3818" spans="2:2" x14ac:dyDescent="0.55000000000000004">
      <c r="B3818" s="66"/>
    </row>
    <row r="3819" spans="2:2" x14ac:dyDescent="0.55000000000000004">
      <c r="B3819" s="66"/>
    </row>
    <row r="3820" spans="2:2" x14ac:dyDescent="0.55000000000000004">
      <c r="B3820" s="66"/>
    </row>
    <row r="3821" spans="2:2" x14ac:dyDescent="0.55000000000000004">
      <c r="B3821" s="66"/>
    </row>
    <row r="3822" spans="2:2" x14ac:dyDescent="0.55000000000000004">
      <c r="B3822" s="66"/>
    </row>
    <row r="3823" spans="2:2" x14ac:dyDescent="0.55000000000000004">
      <c r="B3823" s="66"/>
    </row>
    <row r="3824" spans="2:2" x14ac:dyDescent="0.55000000000000004">
      <c r="B3824" s="66"/>
    </row>
    <row r="3825" spans="2:2" x14ac:dyDescent="0.55000000000000004">
      <c r="B3825" s="66"/>
    </row>
    <row r="3826" spans="2:2" x14ac:dyDescent="0.55000000000000004">
      <c r="B3826" s="66"/>
    </row>
    <row r="3827" spans="2:2" x14ac:dyDescent="0.55000000000000004">
      <c r="B3827" s="66"/>
    </row>
    <row r="3828" spans="2:2" x14ac:dyDescent="0.55000000000000004">
      <c r="B3828" s="66"/>
    </row>
    <row r="3829" spans="2:2" x14ac:dyDescent="0.55000000000000004">
      <c r="B3829" s="66"/>
    </row>
    <row r="3830" spans="2:2" x14ac:dyDescent="0.55000000000000004">
      <c r="B3830" s="66"/>
    </row>
    <row r="3831" spans="2:2" x14ac:dyDescent="0.55000000000000004">
      <c r="B3831" s="66"/>
    </row>
    <row r="3832" spans="2:2" x14ac:dyDescent="0.55000000000000004">
      <c r="B3832" s="66"/>
    </row>
    <row r="3833" spans="2:2" x14ac:dyDescent="0.55000000000000004">
      <c r="B3833" s="66"/>
    </row>
    <row r="3834" spans="2:2" x14ac:dyDescent="0.55000000000000004">
      <c r="B3834" s="66"/>
    </row>
    <row r="3835" spans="2:2" x14ac:dyDescent="0.55000000000000004">
      <c r="B3835" s="66"/>
    </row>
    <row r="3836" spans="2:2" x14ac:dyDescent="0.55000000000000004">
      <c r="B3836" s="66"/>
    </row>
    <row r="3837" spans="2:2" x14ac:dyDescent="0.55000000000000004">
      <c r="B3837" s="66"/>
    </row>
    <row r="3838" spans="2:2" x14ac:dyDescent="0.55000000000000004">
      <c r="B3838" s="66"/>
    </row>
    <row r="3839" spans="2:2" x14ac:dyDescent="0.55000000000000004">
      <c r="B3839" s="66"/>
    </row>
    <row r="3840" spans="2:2" x14ac:dyDescent="0.55000000000000004">
      <c r="B3840" s="66"/>
    </row>
    <row r="3841" spans="2:2" x14ac:dyDescent="0.55000000000000004">
      <c r="B3841" s="6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E10B0-D5B4-4663-80ED-DED371ECCA94}">
  <dimension ref="A1:GD177"/>
  <sheetViews>
    <sheetView topLeftCell="A98" zoomScale="30" zoomScaleNormal="30" workbookViewId="0">
      <selection activeCell="AQ167" sqref="AQ167"/>
    </sheetView>
  </sheetViews>
  <sheetFormatPr defaultRowHeight="14.4" x14ac:dyDescent="0.55000000000000004"/>
  <cols>
    <col min="2" max="2" width="16.68359375" bestFit="1" customWidth="1"/>
    <col min="135" max="135" width="9.15625" customWidth="1"/>
    <col min="162" max="162" width="9.68359375" customWidth="1"/>
    <col min="164" max="164" width="22.578125" customWidth="1"/>
  </cols>
  <sheetData>
    <row r="1" spans="1:186" ht="35.700000000000003" x14ac:dyDescent="1.3">
      <c r="B1" s="11" t="s">
        <v>33</v>
      </c>
      <c r="FK1" t="s">
        <v>34</v>
      </c>
    </row>
    <row r="2" spans="1:186" ht="14.7" thickBot="1" x14ac:dyDescent="0.6">
      <c r="B2" s="2" t="s">
        <v>1</v>
      </c>
      <c r="C2" s="114">
        <v>5000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>
        <f>C2+2500</f>
        <v>7500</v>
      </c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>
        <v>8750</v>
      </c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>
        <f>S2+2500</f>
        <v>10000</v>
      </c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>
        <v>10225</v>
      </c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>
        <v>11250</v>
      </c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>
        <f>AY2+2500</f>
        <v>12500</v>
      </c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>
        <f t="shared" ref="DK2" si="0">CU2+2500</f>
        <v>15000</v>
      </c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>
        <f t="shared" ref="EA2" si="1">DK2+2500</f>
        <v>17500</v>
      </c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>
        <f t="shared" ref="EQ2" si="2">EA2+2500</f>
        <v>20000</v>
      </c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K2" s="1" t="s">
        <v>3</v>
      </c>
      <c r="FL2" s="1" t="s">
        <v>4</v>
      </c>
      <c r="FM2" s="1" t="s">
        <v>5</v>
      </c>
      <c r="FN2" s="1" t="s">
        <v>6</v>
      </c>
      <c r="FO2" s="13" t="s">
        <v>7</v>
      </c>
      <c r="FP2" s="13" t="s">
        <v>8</v>
      </c>
      <c r="FQ2" s="13" t="s">
        <v>9</v>
      </c>
      <c r="FR2" s="13" t="s">
        <v>10</v>
      </c>
      <c r="FS2" s="13" t="s">
        <v>11</v>
      </c>
      <c r="FT2" s="13" t="s">
        <v>12</v>
      </c>
      <c r="FU2" s="13" t="s">
        <v>13</v>
      </c>
      <c r="FV2" s="13" t="s">
        <v>35</v>
      </c>
      <c r="FW2" s="1" t="s">
        <v>14</v>
      </c>
      <c r="FX2" s="1" t="s">
        <v>15</v>
      </c>
      <c r="FY2" s="1" t="s">
        <v>16</v>
      </c>
      <c r="FZ2" s="1" t="s">
        <v>17</v>
      </c>
      <c r="GA2" s="1" t="s">
        <v>18</v>
      </c>
      <c r="GB2" s="1" t="s">
        <v>19</v>
      </c>
      <c r="GC2" s="1" t="s">
        <v>20</v>
      </c>
      <c r="GD2" s="1" t="s">
        <v>21</v>
      </c>
    </row>
    <row r="3" spans="1:186" x14ac:dyDescent="0.55000000000000004">
      <c r="B3" s="2" t="s">
        <v>2</v>
      </c>
      <c r="C3" s="95">
        <v>0</v>
      </c>
      <c r="D3" s="95">
        <f>C3+250</f>
        <v>250</v>
      </c>
      <c r="E3" s="95">
        <f t="shared" ref="E3:H3" si="3">D3+250</f>
        <v>500</v>
      </c>
      <c r="F3" s="95">
        <v>665</v>
      </c>
      <c r="G3" s="95">
        <f>E3+250</f>
        <v>750</v>
      </c>
      <c r="H3" s="95">
        <f t="shared" si="3"/>
        <v>1000</v>
      </c>
      <c r="I3" s="95">
        <v>1050</v>
      </c>
      <c r="J3" s="95">
        <v>1100</v>
      </c>
      <c r="K3" s="95">
        <v>1150</v>
      </c>
      <c r="L3" s="95">
        <v>1200</v>
      </c>
      <c r="M3" s="95">
        <f>H3+250</f>
        <v>1250</v>
      </c>
      <c r="N3" s="95">
        <v>1300</v>
      </c>
      <c r="O3" s="95">
        <v>1350</v>
      </c>
      <c r="P3" s="95">
        <v>1400</v>
      </c>
      <c r="Q3" s="95">
        <v>1450</v>
      </c>
      <c r="R3" s="95">
        <f>M3+250</f>
        <v>1500</v>
      </c>
      <c r="S3" s="95">
        <v>0</v>
      </c>
      <c r="T3" s="95">
        <f>S3+250</f>
        <v>250</v>
      </c>
      <c r="U3" s="95">
        <f t="shared" ref="U3" si="4">T3+250</f>
        <v>500</v>
      </c>
      <c r="V3" s="95">
        <v>665</v>
      </c>
      <c r="W3" s="95">
        <f>U3+250</f>
        <v>750</v>
      </c>
      <c r="X3" s="95">
        <f t="shared" ref="X3" si="5">W3+250</f>
        <v>1000</v>
      </c>
      <c r="Y3" s="95">
        <v>1050</v>
      </c>
      <c r="Z3" s="95">
        <v>1100</v>
      </c>
      <c r="AA3" s="95">
        <v>1150</v>
      </c>
      <c r="AB3" s="95">
        <v>1200</v>
      </c>
      <c r="AC3" s="95">
        <f>X3+250</f>
        <v>1250</v>
      </c>
      <c r="AD3" s="95">
        <v>1300</v>
      </c>
      <c r="AE3" s="95">
        <v>1350</v>
      </c>
      <c r="AF3" s="95">
        <v>1400</v>
      </c>
      <c r="AG3" s="95">
        <v>1450</v>
      </c>
      <c r="AH3" s="95">
        <f>AC3+250</f>
        <v>1500</v>
      </c>
      <c r="AI3" s="95">
        <v>0</v>
      </c>
      <c r="AJ3" s="95">
        <f>AI3+250</f>
        <v>250</v>
      </c>
      <c r="AK3" s="95">
        <f t="shared" ref="AK3" si="6">AJ3+250</f>
        <v>500</v>
      </c>
      <c r="AL3" s="95">
        <v>665</v>
      </c>
      <c r="AM3" s="95">
        <f>AK3+250</f>
        <v>750</v>
      </c>
      <c r="AN3" s="95">
        <f t="shared" ref="AN3" si="7">AM3+250</f>
        <v>1000</v>
      </c>
      <c r="AO3" s="95">
        <v>1050</v>
      </c>
      <c r="AP3" s="95">
        <v>1100</v>
      </c>
      <c r="AQ3" s="95">
        <v>1150</v>
      </c>
      <c r="AR3" s="95">
        <v>1200</v>
      </c>
      <c r="AS3" s="95">
        <f>AN3+250</f>
        <v>1250</v>
      </c>
      <c r="AT3" s="95">
        <v>1300</v>
      </c>
      <c r="AU3" s="95">
        <v>1350</v>
      </c>
      <c r="AV3" s="95">
        <v>1400</v>
      </c>
      <c r="AW3" s="95">
        <v>1450</v>
      </c>
      <c r="AX3" s="95">
        <f>AS3+250</f>
        <v>1500</v>
      </c>
      <c r="AY3" s="95">
        <v>0</v>
      </c>
      <c r="AZ3" s="95">
        <f>AY3+250</f>
        <v>250</v>
      </c>
      <c r="BA3" s="95">
        <f t="shared" ref="BA3" si="8">AZ3+250</f>
        <v>500</v>
      </c>
      <c r="BB3" s="95">
        <v>665</v>
      </c>
      <c r="BC3" s="95">
        <f>BA3+250</f>
        <v>750</v>
      </c>
      <c r="BD3" s="95">
        <f t="shared" ref="BD3" si="9">BC3+250</f>
        <v>1000</v>
      </c>
      <c r="BE3" s="95">
        <v>1050</v>
      </c>
      <c r="BF3" s="95">
        <v>1100</v>
      </c>
      <c r="BG3" s="95">
        <v>1150</v>
      </c>
      <c r="BH3" s="95">
        <v>1200</v>
      </c>
      <c r="BI3" s="95">
        <f>BD3+250</f>
        <v>1250</v>
      </c>
      <c r="BJ3" s="95">
        <v>1300</v>
      </c>
      <c r="BK3" s="95">
        <v>1350</v>
      </c>
      <c r="BL3" s="95">
        <v>1400</v>
      </c>
      <c r="BM3" s="95">
        <v>1450</v>
      </c>
      <c r="BN3" s="95">
        <f>BI3+250</f>
        <v>1500</v>
      </c>
      <c r="BO3" s="95">
        <v>0</v>
      </c>
      <c r="BP3" s="95">
        <f>BO3+250</f>
        <v>250</v>
      </c>
      <c r="BQ3" s="95">
        <f t="shared" ref="BQ3" si="10">BP3+250</f>
        <v>500</v>
      </c>
      <c r="BR3" s="95">
        <v>665</v>
      </c>
      <c r="BS3" s="95">
        <f>BQ3+250</f>
        <v>750</v>
      </c>
      <c r="BT3" s="95">
        <f t="shared" ref="BT3" si="11">BS3+250</f>
        <v>1000</v>
      </c>
      <c r="BU3" s="95">
        <v>1050</v>
      </c>
      <c r="BV3" s="95">
        <v>1100</v>
      </c>
      <c r="BW3" s="95">
        <v>1150</v>
      </c>
      <c r="BX3" s="95">
        <v>1200</v>
      </c>
      <c r="BY3" s="95">
        <f>BT3+250</f>
        <v>1250</v>
      </c>
      <c r="BZ3" s="95">
        <v>1300</v>
      </c>
      <c r="CA3" s="95">
        <v>1350</v>
      </c>
      <c r="CB3" s="95">
        <v>1400</v>
      </c>
      <c r="CC3" s="95">
        <v>1450</v>
      </c>
      <c r="CD3" s="95">
        <f>BY3+250</f>
        <v>1500</v>
      </c>
      <c r="CE3" s="95">
        <v>0</v>
      </c>
      <c r="CF3" s="95">
        <f>CE3+250</f>
        <v>250</v>
      </c>
      <c r="CG3" s="95">
        <f t="shared" ref="CG3" si="12">CF3+250</f>
        <v>500</v>
      </c>
      <c r="CH3" s="95">
        <v>665</v>
      </c>
      <c r="CI3" s="95">
        <f>CG3+250</f>
        <v>750</v>
      </c>
      <c r="CJ3" s="95">
        <f t="shared" ref="CJ3" si="13">CI3+250</f>
        <v>1000</v>
      </c>
      <c r="CK3" s="95">
        <v>1050</v>
      </c>
      <c r="CL3" s="95">
        <v>1100</v>
      </c>
      <c r="CM3" s="95">
        <v>1150</v>
      </c>
      <c r="CN3" s="95">
        <v>1200</v>
      </c>
      <c r="CO3" s="95">
        <f>CJ3+250</f>
        <v>1250</v>
      </c>
      <c r="CP3" s="95">
        <v>1300</v>
      </c>
      <c r="CQ3" s="95">
        <v>1350</v>
      </c>
      <c r="CR3" s="95">
        <v>1400</v>
      </c>
      <c r="CS3" s="95">
        <v>1450</v>
      </c>
      <c r="CT3" s="95">
        <f>CO3+250</f>
        <v>1500</v>
      </c>
      <c r="CU3" s="95">
        <v>0</v>
      </c>
      <c r="CV3" s="95">
        <f>CU3+250</f>
        <v>250</v>
      </c>
      <c r="CW3" s="95">
        <f t="shared" ref="CW3" si="14">CV3+250</f>
        <v>500</v>
      </c>
      <c r="CX3" s="95">
        <v>665</v>
      </c>
      <c r="CY3" s="95">
        <f>CW3+250</f>
        <v>750</v>
      </c>
      <c r="CZ3" s="95">
        <f t="shared" ref="CZ3" si="15">CY3+250</f>
        <v>1000</v>
      </c>
      <c r="DA3" s="95">
        <v>1050</v>
      </c>
      <c r="DB3" s="95">
        <v>1100</v>
      </c>
      <c r="DC3" s="95">
        <v>1150</v>
      </c>
      <c r="DD3" s="95">
        <v>1200</v>
      </c>
      <c r="DE3" s="95">
        <f>CZ3+250</f>
        <v>1250</v>
      </c>
      <c r="DF3" s="95">
        <v>1300</v>
      </c>
      <c r="DG3" s="95">
        <v>1350</v>
      </c>
      <c r="DH3" s="95">
        <v>1400</v>
      </c>
      <c r="DI3" s="95">
        <v>1450</v>
      </c>
      <c r="DJ3" s="95">
        <f>DE3+250</f>
        <v>1500</v>
      </c>
      <c r="DK3" s="95">
        <v>0</v>
      </c>
      <c r="DL3" s="95">
        <f>DK3+250</f>
        <v>250</v>
      </c>
      <c r="DM3" s="95">
        <f t="shared" ref="DM3" si="16">DL3+250</f>
        <v>500</v>
      </c>
      <c r="DN3" s="95">
        <v>665</v>
      </c>
      <c r="DO3" s="95">
        <f>DM3+250</f>
        <v>750</v>
      </c>
      <c r="DP3" s="95">
        <f t="shared" ref="DP3" si="17">DO3+250</f>
        <v>1000</v>
      </c>
      <c r="DQ3" s="95">
        <v>1050</v>
      </c>
      <c r="DR3" s="95">
        <v>1100</v>
      </c>
      <c r="DS3" s="95">
        <v>1150</v>
      </c>
      <c r="DT3" s="95">
        <v>1200</v>
      </c>
      <c r="DU3" s="95">
        <f>DP3+250</f>
        <v>1250</v>
      </c>
      <c r="DV3" s="95">
        <v>1300</v>
      </c>
      <c r="DW3" s="95">
        <v>1350</v>
      </c>
      <c r="DX3" s="95">
        <v>1400</v>
      </c>
      <c r="DY3" s="95">
        <v>1450</v>
      </c>
      <c r="DZ3" s="95">
        <f>DU3+250</f>
        <v>1500</v>
      </c>
      <c r="EA3" s="95">
        <v>0</v>
      </c>
      <c r="EB3" s="95">
        <f>EA3+250</f>
        <v>250</v>
      </c>
      <c r="EC3" s="95">
        <f t="shared" ref="EC3" si="18">EB3+250</f>
        <v>500</v>
      </c>
      <c r="ED3" s="95">
        <v>665</v>
      </c>
      <c r="EE3" s="95">
        <f>EC3+250</f>
        <v>750</v>
      </c>
      <c r="EF3" s="95">
        <f t="shared" ref="EF3" si="19">EE3+250</f>
        <v>1000</v>
      </c>
      <c r="EG3" s="95">
        <v>1050</v>
      </c>
      <c r="EH3" s="95">
        <v>1100</v>
      </c>
      <c r="EI3" s="95">
        <v>1150</v>
      </c>
      <c r="EJ3" s="95">
        <v>1200</v>
      </c>
      <c r="EK3" s="95">
        <f>EF3+250</f>
        <v>1250</v>
      </c>
      <c r="EL3" s="95">
        <v>1300</v>
      </c>
      <c r="EM3" s="95">
        <v>1350</v>
      </c>
      <c r="EN3" s="95">
        <v>1400</v>
      </c>
      <c r="EO3" s="95">
        <v>1450</v>
      </c>
      <c r="EP3" s="95">
        <f>EK3+250</f>
        <v>1500</v>
      </c>
      <c r="EQ3" s="95">
        <v>0</v>
      </c>
      <c r="ER3" s="95">
        <f>EQ3+250</f>
        <v>250</v>
      </c>
      <c r="ES3" s="95">
        <f t="shared" ref="ES3" si="20">ER3+250</f>
        <v>500</v>
      </c>
      <c r="ET3" s="95">
        <v>665</v>
      </c>
      <c r="EU3" s="95">
        <f>ES3+250</f>
        <v>750</v>
      </c>
      <c r="EV3" s="95">
        <f t="shared" ref="EV3" si="21">EU3+250</f>
        <v>1000</v>
      </c>
      <c r="EW3" s="95">
        <v>1050</v>
      </c>
      <c r="EX3" s="95">
        <v>1100</v>
      </c>
      <c r="EY3" s="95">
        <v>1150</v>
      </c>
      <c r="EZ3" s="95">
        <v>1200</v>
      </c>
      <c r="FA3" s="95">
        <f>EV3+250</f>
        <v>1250</v>
      </c>
      <c r="FB3" s="95">
        <v>1300</v>
      </c>
      <c r="FC3" s="95">
        <v>1350</v>
      </c>
      <c r="FD3" s="95">
        <v>1400</v>
      </c>
      <c r="FE3" s="95">
        <v>1450</v>
      </c>
      <c r="FF3" s="95">
        <f>FA3+250</f>
        <v>1500</v>
      </c>
      <c r="FH3" s="7" t="s">
        <v>24</v>
      </c>
      <c r="FI3" s="4" t="s">
        <v>26</v>
      </c>
      <c r="FK3">
        <v>3176.9426419862998</v>
      </c>
      <c r="FL3">
        <v>2919.5055917481</v>
      </c>
      <c r="FM3">
        <v>3188.7857962273001</v>
      </c>
      <c r="FN3">
        <v>2868.7514158828999</v>
      </c>
      <c r="FO3">
        <v>3624.0924257857</v>
      </c>
      <c r="FP3">
        <v>4147.002613916</v>
      </c>
      <c r="FQ3">
        <v>3658.5445923736002</v>
      </c>
      <c r="FR3">
        <v>3150.8069501250002</v>
      </c>
      <c r="FS3">
        <v>3177.4747096105002</v>
      </c>
      <c r="FT3">
        <v>3939.1048708623998</v>
      </c>
      <c r="FU3">
        <v>2896.6443325243999</v>
      </c>
      <c r="FV3">
        <v>4135.5593418886001</v>
      </c>
      <c r="FW3">
        <v>3800.1849848673</v>
      </c>
      <c r="FX3">
        <v>4772.9020711808998</v>
      </c>
      <c r="FY3">
        <v>3756.2007140254</v>
      </c>
      <c r="FZ3">
        <v>2733.7412450803999</v>
      </c>
      <c r="GA3">
        <v>4160.5486062337995</v>
      </c>
      <c r="GB3">
        <v>3554.4160066047002</v>
      </c>
      <c r="GC3">
        <v>4762.3672658176001</v>
      </c>
      <c r="GD3">
        <v>4524.6119288092996</v>
      </c>
    </row>
    <row r="4" spans="1:186" ht="16.5" x14ac:dyDescent="0.55000000000000004">
      <c r="B4" s="2" t="s">
        <v>0</v>
      </c>
      <c r="C4" s="95" t="s">
        <v>23</v>
      </c>
      <c r="D4" s="95" t="s">
        <v>23</v>
      </c>
      <c r="E4" s="95" t="s">
        <v>23</v>
      </c>
      <c r="F4" s="95" t="s">
        <v>23</v>
      </c>
      <c r="G4" s="95" t="s">
        <v>23</v>
      </c>
      <c r="H4" s="95" t="s">
        <v>23</v>
      </c>
      <c r="I4" s="95" t="s">
        <v>23</v>
      </c>
      <c r="J4" s="95" t="s">
        <v>23</v>
      </c>
      <c r="K4" s="95" t="s">
        <v>23</v>
      </c>
      <c r="L4" s="95" t="s">
        <v>23</v>
      </c>
      <c r="M4" s="95" t="s">
        <v>23</v>
      </c>
      <c r="N4" s="95" t="s">
        <v>23</v>
      </c>
      <c r="O4" s="95" t="s">
        <v>23</v>
      </c>
      <c r="P4" s="95" t="s">
        <v>23</v>
      </c>
      <c r="Q4" s="95" t="s">
        <v>23</v>
      </c>
      <c r="R4" s="95" t="s">
        <v>23</v>
      </c>
      <c r="S4" s="95" t="s">
        <v>23</v>
      </c>
      <c r="T4" s="95" t="s">
        <v>23</v>
      </c>
      <c r="U4" s="95" t="s">
        <v>23</v>
      </c>
      <c r="V4" s="95" t="s">
        <v>23</v>
      </c>
      <c r="W4" s="95" t="s">
        <v>23</v>
      </c>
      <c r="X4" s="95" t="s">
        <v>23</v>
      </c>
      <c r="Y4" s="95" t="s">
        <v>23</v>
      </c>
      <c r="Z4" s="95" t="s">
        <v>23</v>
      </c>
      <c r="AA4" s="95" t="s">
        <v>23</v>
      </c>
      <c r="AB4" s="95" t="s">
        <v>23</v>
      </c>
      <c r="AC4" s="95" t="s">
        <v>23</v>
      </c>
      <c r="AD4" s="95" t="s">
        <v>23</v>
      </c>
      <c r="AE4" s="95" t="s">
        <v>23</v>
      </c>
      <c r="AF4" s="95" t="s">
        <v>23</v>
      </c>
      <c r="AG4" s="95" t="s">
        <v>23</v>
      </c>
      <c r="AH4" s="95" t="s">
        <v>23</v>
      </c>
      <c r="AI4" s="95" t="s">
        <v>23</v>
      </c>
      <c r="AJ4" s="95" t="s">
        <v>23</v>
      </c>
      <c r="AK4" s="95" t="s">
        <v>23</v>
      </c>
      <c r="AL4" s="95" t="s">
        <v>23</v>
      </c>
      <c r="AM4" s="95" t="s">
        <v>23</v>
      </c>
      <c r="AN4" s="95" t="s">
        <v>23</v>
      </c>
      <c r="AO4" s="95" t="s">
        <v>23</v>
      </c>
      <c r="AP4" s="95" t="s">
        <v>23</v>
      </c>
      <c r="AQ4" s="95" t="s">
        <v>23</v>
      </c>
      <c r="AR4" s="95" t="s">
        <v>23</v>
      </c>
      <c r="AS4" s="95" t="s">
        <v>23</v>
      </c>
      <c r="AT4" s="95" t="s">
        <v>23</v>
      </c>
      <c r="AU4" s="95" t="s">
        <v>23</v>
      </c>
      <c r="AV4" s="95" t="s">
        <v>23</v>
      </c>
      <c r="AW4" s="95" t="s">
        <v>23</v>
      </c>
      <c r="AX4" s="95" t="s">
        <v>23</v>
      </c>
      <c r="AY4" s="95" t="s">
        <v>23</v>
      </c>
      <c r="AZ4" s="95" t="s">
        <v>23</v>
      </c>
      <c r="BA4" s="95" t="s">
        <v>23</v>
      </c>
      <c r="BB4" s="95" t="s">
        <v>23</v>
      </c>
      <c r="BC4" s="95" t="s">
        <v>23</v>
      </c>
      <c r="BD4" s="95" t="s">
        <v>23</v>
      </c>
      <c r="BE4" s="95" t="s">
        <v>23</v>
      </c>
      <c r="BF4" s="95" t="s">
        <v>23</v>
      </c>
      <c r="BG4" s="95" t="s">
        <v>23</v>
      </c>
      <c r="BH4" s="95" t="s">
        <v>23</v>
      </c>
      <c r="BI4" s="95" t="s">
        <v>23</v>
      </c>
      <c r="BJ4" s="95" t="s">
        <v>23</v>
      </c>
      <c r="BK4" s="95" t="s">
        <v>23</v>
      </c>
      <c r="BL4" s="95" t="s">
        <v>23</v>
      </c>
      <c r="BM4" s="95" t="s">
        <v>23</v>
      </c>
      <c r="BN4" s="95" t="s">
        <v>23</v>
      </c>
      <c r="BO4" s="95" t="s">
        <v>23</v>
      </c>
      <c r="BP4" s="95" t="s">
        <v>23</v>
      </c>
      <c r="BQ4" s="95" t="s">
        <v>23</v>
      </c>
      <c r="BR4" s="95" t="s">
        <v>23</v>
      </c>
      <c r="BS4" s="95" t="s">
        <v>23</v>
      </c>
      <c r="BT4" s="95" t="s">
        <v>23</v>
      </c>
      <c r="BU4" s="95" t="s">
        <v>23</v>
      </c>
      <c r="BV4" s="95" t="s">
        <v>23</v>
      </c>
      <c r="BW4" s="95" t="s">
        <v>23</v>
      </c>
      <c r="BX4" s="95" t="s">
        <v>23</v>
      </c>
      <c r="BY4" s="95" t="s">
        <v>23</v>
      </c>
      <c r="BZ4" s="95" t="s">
        <v>23</v>
      </c>
      <c r="CA4" s="95" t="s">
        <v>23</v>
      </c>
      <c r="CB4" s="95" t="s">
        <v>23</v>
      </c>
      <c r="CC4" s="95" t="s">
        <v>23</v>
      </c>
      <c r="CD4" s="95" t="s">
        <v>23</v>
      </c>
      <c r="CE4" s="95" t="s">
        <v>23</v>
      </c>
      <c r="CF4" s="95" t="s">
        <v>23</v>
      </c>
      <c r="CG4" s="95" t="s">
        <v>23</v>
      </c>
      <c r="CH4" s="95" t="s">
        <v>23</v>
      </c>
      <c r="CI4" s="95" t="s">
        <v>23</v>
      </c>
      <c r="CJ4" s="95" t="s">
        <v>23</v>
      </c>
      <c r="CK4" s="95" t="s">
        <v>23</v>
      </c>
      <c r="CL4" s="95" t="s">
        <v>23</v>
      </c>
      <c r="CM4" s="95" t="s">
        <v>23</v>
      </c>
      <c r="CN4" s="95" t="s">
        <v>23</v>
      </c>
      <c r="CO4" s="95" t="s">
        <v>23</v>
      </c>
      <c r="CP4" s="95" t="s">
        <v>23</v>
      </c>
      <c r="CQ4" s="95" t="s">
        <v>23</v>
      </c>
      <c r="CR4" s="95" t="s">
        <v>23</v>
      </c>
      <c r="CS4" s="95" t="s">
        <v>23</v>
      </c>
      <c r="CT4" s="95" t="s">
        <v>23</v>
      </c>
      <c r="CU4" s="95" t="s">
        <v>23</v>
      </c>
      <c r="CV4" s="95" t="s">
        <v>23</v>
      </c>
      <c r="CW4" s="95" t="s">
        <v>23</v>
      </c>
      <c r="CX4" s="95" t="s">
        <v>23</v>
      </c>
      <c r="CY4" s="95" t="s">
        <v>23</v>
      </c>
      <c r="CZ4" s="95" t="s">
        <v>23</v>
      </c>
      <c r="DA4" s="95" t="s">
        <v>23</v>
      </c>
      <c r="DB4" s="95" t="s">
        <v>23</v>
      </c>
      <c r="DC4" s="95" t="s">
        <v>23</v>
      </c>
      <c r="DD4" s="95" t="s">
        <v>23</v>
      </c>
      <c r="DE4" s="95" t="s">
        <v>23</v>
      </c>
      <c r="DF4" s="95" t="s">
        <v>23</v>
      </c>
      <c r="DG4" s="95" t="s">
        <v>23</v>
      </c>
      <c r="DH4" s="95" t="s">
        <v>23</v>
      </c>
      <c r="DI4" s="95" t="s">
        <v>23</v>
      </c>
      <c r="DJ4" s="95" t="s">
        <v>23</v>
      </c>
      <c r="DK4" s="95" t="s">
        <v>23</v>
      </c>
      <c r="DL4" s="95" t="s">
        <v>23</v>
      </c>
      <c r="DM4" s="95" t="s">
        <v>23</v>
      </c>
      <c r="DN4" s="95" t="s">
        <v>23</v>
      </c>
      <c r="DO4" s="95" t="s">
        <v>23</v>
      </c>
      <c r="DP4" s="95" t="s">
        <v>23</v>
      </c>
      <c r="DQ4" s="95" t="s">
        <v>23</v>
      </c>
      <c r="DR4" s="95" t="s">
        <v>23</v>
      </c>
      <c r="DS4" s="95" t="s">
        <v>23</v>
      </c>
      <c r="DT4" s="95" t="s">
        <v>23</v>
      </c>
      <c r="DU4" s="95" t="s">
        <v>23</v>
      </c>
      <c r="DV4" s="95" t="s">
        <v>23</v>
      </c>
      <c r="DW4" s="95" t="s">
        <v>23</v>
      </c>
      <c r="DX4" s="95" t="s">
        <v>23</v>
      </c>
      <c r="DY4" s="95" t="s">
        <v>23</v>
      </c>
      <c r="DZ4" s="95" t="s">
        <v>23</v>
      </c>
      <c r="EA4" s="95" t="s">
        <v>23</v>
      </c>
      <c r="EB4" s="95" t="s">
        <v>23</v>
      </c>
      <c r="EC4" s="95" t="s">
        <v>23</v>
      </c>
      <c r="ED4" s="95" t="s">
        <v>23</v>
      </c>
      <c r="EE4" s="95" t="s">
        <v>23</v>
      </c>
      <c r="EF4" s="95" t="s">
        <v>23</v>
      </c>
      <c r="EG4" s="95" t="s">
        <v>23</v>
      </c>
      <c r="EH4" s="95" t="s">
        <v>23</v>
      </c>
      <c r="EI4" s="95" t="s">
        <v>23</v>
      </c>
      <c r="EJ4" s="95" t="s">
        <v>23</v>
      </c>
      <c r="EK4" s="95" t="s">
        <v>23</v>
      </c>
      <c r="EL4" s="95" t="s">
        <v>23</v>
      </c>
      <c r="EM4" s="95" t="s">
        <v>23</v>
      </c>
      <c r="EN4" s="95" t="s">
        <v>23</v>
      </c>
      <c r="EO4" s="95" t="s">
        <v>23</v>
      </c>
      <c r="EP4" s="95" t="s">
        <v>23</v>
      </c>
      <c r="EQ4" s="95" t="s">
        <v>23</v>
      </c>
      <c r="ER4" s="95" t="s">
        <v>23</v>
      </c>
      <c r="ES4" s="95" t="s">
        <v>23</v>
      </c>
      <c r="ET4" s="95" t="s">
        <v>23</v>
      </c>
      <c r="EU4" s="95" t="s">
        <v>23</v>
      </c>
      <c r="EV4" s="95" t="s">
        <v>23</v>
      </c>
      <c r="EW4" s="95" t="s">
        <v>23</v>
      </c>
      <c r="EX4" s="95" t="s">
        <v>23</v>
      </c>
      <c r="EY4" s="95" t="s">
        <v>23</v>
      </c>
      <c r="EZ4" s="95" t="s">
        <v>23</v>
      </c>
      <c r="FA4" s="95" t="s">
        <v>23</v>
      </c>
      <c r="FB4" s="95" t="s">
        <v>23</v>
      </c>
      <c r="FC4" s="95" t="s">
        <v>23</v>
      </c>
      <c r="FD4" s="95" t="s">
        <v>23</v>
      </c>
      <c r="FE4" s="95" t="s">
        <v>23</v>
      </c>
      <c r="FF4" s="95" t="s">
        <v>23</v>
      </c>
      <c r="FH4" s="6" t="s">
        <v>25</v>
      </c>
      <c r="FI4" s="5" t="s">
        <v>27</v>
      </c>
      <c r="FK4">
        <v>3155.4806668191</v>
      </c>
      <c r="FL4">
        <v>2899.0096075870001</v>
      </c>
      <c r="FM4">
        <v>3166.7200570934001</v>
      </c>
      <c r="FN4">
        <v>2851.1336588907998</v>
      </c>
      <c r="FO4">
        <v>3600.8713825643999</v>
      </c>
      <c r="FP4">
        <v>4125.0925111953002</v>
      </c>
      <c r="FQ4">
        <v>3635.3908257408998</v>
      </c>
      <c r="FR4">
        <v>3138.2582112499999</v>
      </c>
      <c r="FS4">
        <v>3157.7887685268001</v>
      </c>
      <c r="FT4">
        <v>3911.5550554536999</v>
      </c>
      <c r="FU4">
        <v>2877.4187164134</v>
      </c>
      <c r="FV4">
        <v>4108.6484469724001</v>
      </c>
      <c r="FW4">
        <v>3780.2607311758002</v>
      </c>
      <c r="FX4">
        <v>4743.7214078277002</v>
      </c>
      <c r="FY4">
        <v>3730.8005083305002</v>
      </c>
      <c r="FZ4">
        <v>2716.1497161601001</v>
      </c>
      <c r="GA4">
        <v>4132.4053143258998</v>
      </c>
      <c r="GB4">
        <v>3531.9936272962</v>
      </c>
      <c r="GC4">
        <v>4735.4982359305995</v>
      </c>
      <c r="GD4">
        <v>4499.9734740091999</v>
      </c>
    </row>
    <row r="5" spans="1:186" x14ac:dyDescent="0.55000000000000004">
      <c r="A5" s="115" t="s">
        <v>22</v>
      </c>
      <c r="B5" s="1" t="s">
        <v>3</v>
      </c>
      <c r="C5">
        <v>3176.9426419862998</v>
      </c>
      <c r="D5">
        <v>3155.4806668191</v>
      </c>
      <c r="E5">
        <v>3110.2617238071002</v>
      </c>
      <c r="F5">
        <v>3077.0896195778</v>
      </c>
      <c r="G5">
        <v>3058.0561530094001</v>
      </c>
      <c r="H5">
        <v>2966.3633788271</v>
      </c>
      <c r="I5">
        <v>2926.7428202277001</v>
      </c>
      <c r="J5">
        <v>2811.0687624522002</v>
      </c>
      <c r="K5">
        <v>2614.6728584909001</v>
      </c>
      <c r="L5">
        <v>2055.8334736058</v>
      </c>
      <c r="M5">
        <v>1122.3895737923001</v>
      </c>
      <c r="N5">
        <v>504.28162289049999</v>
      </c>
      <c r="O5">
        <v>138.2025915472</v>
      </c>
      <c r="P5">
        <v>51.736945528299998</v>
      </c>
      <c r="Q5">
        <v>32.092129905900002</v>
      </c>
      <c r="R5">
        <v>26.323124996499999</v>
      </c>
      <c r="S5">
        <v>4765.4138787533002</v>
      </c>
      <c r="T5">
        <v>4732.4345770165</v>
      </c>
      <c r="U5">
        <v>4663.7979184715005</v>
      </c>
      <c r="V5">
        <v>4613.6577558009003</v>
      </c>
      <c r="W5">
        <v>4584.9299116037</v>
      </c>
      <c r="X5">
        <v>4446.6377738007004</v>
      </c>
      <c r="Y5">
        <v>4386.8174884025002</v>
      </c>
      <c r="Z5">
        <v>4211.8475056272</v>
      </c>
      <c r="AA5">
        <v>3913.4953479279002</v>
      </c>
      <c r="AB5">
        <v>3054.4422370511002</v>
      </c>
      <c r="AC5">
        <v>1607.496432506</v>
      </c>
      <c r="AD5">
        <v>670.50142887779998</v>
      </c>
      <c r="AE5">
        <v>158.35783005549999</v>
      </c>
      <c r="AF5">
        <v>54.758402803999999</v>
      </c>
      <c r="AG5">
        <v>32.5330455665</v>
      </c>
      <c r="AH5">
        <v>26.327641836400002</v>
      </c>
      <c r="AI5">
        <v>5559.6492993960001</v>
      </c>
      <c r="AJ5">
        <v>5520.9084770366999</v>
      </c>
      <c r="AK5">
        <v>5440.5627720992998</v>
      </c>
      <c r="AL5">
        <v>5381.9382959840004</v>
      </c>
      <c r="AM5">
        <v>5348.3632961678004</v>
      </c>
      <c r="AN5">
        <v>5186.7702186509996</v>
      </c>
      <c r="AO5">
        <v>5116.8479551521004</v>
      </c>
      <c r="AP5">
        <v>4912.2160370053998</v>
      </c>
      <c r="AQ5">
        <v>4562.8035557533003</v>
      </c>
      <c r="AR5">
        <v>3552.4136091024002</v>
      </c>
      <c r="AS5">
        <v>1844.9855657477999</v>
      </c>
      <c r="AT5">
        <v>748.31200136430004</v>
      </c>
      <c r="AU5">
        <v>166.53832691939999</v>
      </c>
      <c r="AV5">
        <v>55.888932181100003</v>
      </c>
      <c r="AW5">
        <v>32.691572731699999</v>
      </c>
      <c r="AX5">
        <v>26.329001212200001</v>
      </c>
      <c r="AY5">
        <v>6353.8855297283999</v>
      </c>
      <c r="AZ5">
        <v>6309.3813080100999</v>
      </c>
      <c r="BA5">
        <v>6217.3267259798004</v>
      </c>
      <c r="BB5">
        <v>6150.2179530946996</v>
      </c>
      <c r="BC5">
        <v>6111.7956922009998</v>
      </c>
      <c r="BD5">
        <v>5926.9009518623998</v>
      </c>
      <c r="BE5">
        <v>5846.8762313492998</v>
      </c>
      <c r="BF5">
        <v>5612.5768467207999</v>
      </c>
      <c r="BG5">
        <v>5212.0698614509001</v>
      </c>
      <c r="BH5">
        <v>4049.7582351710998</v>
      </c>
      <c r="BI5">
        <v>2080.0036259512999</v>
      </c>
      <c r="BJ5">
        <v>823.59664170619999</v>
      </c>
      <c r="BK5">
        <v>173.85957045789999</v>
      </c>
      <c r="BL5">
        <v>56.854993635100001</v>
      </c>
      <c r="BM5">
        <v>32.824400724500002</v>
      </c>
      <c r="BN5">
        <v>26.330044323199999</v>
      </c>
      <c r="BO5">
        <v>6496.8477593768002</v>
      </c>
      <c r="BP5">
        <v>6451.3060287565004</v>
      </c>
      <c r="BQ5">
        <v>6357.1438764553004</v>
      </c>
      <c r="BR5">
        <v>6288.5079457347001</v>
      </c>
      <c r="BS5">
        <v>6249.2131850329997</v>
      </c>
      <c r="BT5">
        <v>6060.1240720991</v>
      </c>
      <c r="BU5">
        <v>5978.2808236336004</v>
      </c>
      <c r="BV5">
        <v>5738.6408870595997</v>
      </c>
      <c r="BW5">
        <v>5328.9340270051998</v>
      </c>
      <c r="BX5">
        <v>4139.2234015435997</v>
      </c>
      <c r="BY5">
        <v>2122.0798012198002</v>
      </c>
      <c r="BZ5">
        <v>836.91840974659999</v>
      </c>
      <c r="CA5">
        <v>175.10103627929999</v>
      </c>
      <c r="CB5">
        <v>57.0145881714</v>
      </c>
      <c r="CC5">
        <v>32.846114699799998</v>
      </c>
      <c r="CD5">
        <v>26.3302068128</v>
      </c>
      <c r="CE5">
        <v>7148.1206785498998</v>
      </c>
      <c r="CF5">
        <v>7097.8529744329999</v>
      </c>
      <c r="CG5">
        <v>6994.0894751216001</v>
      </c>
      <c r="CH5">
        <v>6918.4962289655004</v>
      </c>
      <c r="CI5">
        <v>6875.2267467626998</v>
      </c>
      <c r="CJ5">
        <v>6667.0299019813001</v>
      </c>
      <c r="CK5">
        <v>6576.9021660602002</v>
      </c>
      <c r="CL5">
        <v>6312.9315303884996</v>
      </c>
      <c r="CM5">
        <v>5861.3043002367003</v>
      </c>
      <c r="CN5">
        <v>4546.5955752959999</v>
      </c>
      <c r="CO5">
        <v>2312.9835978031001</v>
      </c>
      <c r="CP5">
        <v>896.82865556920001</v>
      </c>
      <c r="CQ5">
        <v>180.5021656401</v>
      </c>
      <c r="CR5">
        <v>57.694861774000003</v>
      </c>
      <c r="CS5">
        <v>32.937951159800001</v>
      </c>
      <c r="CT5">
        <v>26.330869990099998</v>
      </c>
      <c r="CU5">
        <v>7942.3571293415998</v>
      </c>
      <c r="CV5">
        <v>7886.3246510713998</v>
      </c>
      <c r="CW5">
        <v>7770.8517145963997</v>
      </c>
      <c r="CX5">
        <v>7686.7742636355997</v>
      </c>
      <c r="CY5">
        <v>7638.6574858074</v>
      </c>
      <c r="CZ5">
        <v>7407.1580908824999</v>
      </c>
      <c r="DA5">
        <v>7306.9269958356999</v>
      </c>
      <c r="DB5">
        <v>7013.2821112381998</v>
      </c>
      <c r="DC5">
        <v>6510.514497444</v>
      </c>
      <c r="DD5">
        <v>5043.0131145250998</v>
      </c>
      <c r="DE5">
        <v>2544.2483264035</v>
      </c>
      <c r="DF5">
        <v>968.35607590879999</v>
      </c>
      <c r="DG5">
        <v>186.59457004800001</v>
      </c>
      <c r="DH5">
        <v>58.435123373700002</v>
      </c>
      <c r="DI5">
        <v>33.0365764115</v>
      </c>
      <c r="DJ5">
        <v>26.331541236700001</v>
      </c>
      <c r="DK5">
        <v>9530.8278385299</v>
      </c>
      <c r="DL5">
        <v>9463.2666710565009</v>
      </c>
      <c r="DM5">
        <v>9324.3749910191</v>
      </c>
      <c r="DN5">
        <v>9223.3287439650994</v>
      </c>
      <c r="DO5">
        <v>9165.5174459773007</v>
      </c>
      <c r="DP5">
        <v>8887.4125966672</v>
      </c>
      <c r="DQ5">
        <v>8766.9742196644002</v>
      </c>
      <c r="DR5">
        <v>8413.9736942144991</v>
      </c>
      <c r="DS5">
        <v>7808.8801121902998</v>
      </c>
      <c r="DT5">
        <v>6034.8351543257004</v>
      </c>
      <c r="DU5">
        <v>3002.5712359024001</v>
      </c>
      <c r="DV5">
        <v>1107.2949308257</v>
      </c>
      <c r="DW5">
        <v>197.48495921380001</v>
      </c>
      <c r="DX5">
        <v>59.688687048600002</v>
      </c>
      <c r="DY5">
        <v>33.200517772799998</v>
      </c>
      <c r="DZ5">
        <v>26.3325609577</v>
      </c>
      <c r="EA5">
        <v>11119.2991096928</v>
      </c>
      <c r="EB5">
        <v>11040.208331006301</v>
      </c>
      <c r="EC5">
        <v>10877.897739914401</v>
      </c>
      <c r="ED5">
        <v>10759.882847762001</v>
      </c>
      <c r="EE5">
        <v>10692.376977301101</v>
      </c>
      <c r="EF5">
        <v>10367.6667318529</v>
      </c>
      <c r="EG5">
        <v>10227.0198178999</v>
      </c>
      <c r="EH5">
        <v>9814.6566554623005</v>
      </c>
      <c r="EI5">
        <v>9107.1932930442999</v>
      </c>
      <c r="EJ5">
        <v>7025.5945181525003</v>
      </c>
      <c r="EK5">
        <v>3456.4072457340999</v>
      </c>
      <c r="EL5">
        <v>1241.9174433832</v>
      </c>
      <c r="EM5">
        <v>207.05360637070001</v>
      </c>
      <c r="EN5">
        <v>60.718900356100001</v>
      </c>
      <c r="EO5">
        <v>33.332386387100001</v>
      </c>
      <c r="EP5">
        <v>26.333303832599999</v>
      </c>
      <c r="EQ5">
        <v>12707.7707260275</v>
      </c>
      <c r="ER5">
        <v>12617.1501132701</v>
      </c>
      <c r="ES5">
        <v>12431.419303438401</v>
      </c>
      <c r="ET5">
        <v>12296.4357332239</v>
      </c>
      <c r="EU5">
        <v>12219.2354070323</v>
      </c>
      <c r="EV5">
        <v>11847.9191353727</v>
      </c>
      <c r="EW5">
        <v>11687.062586829499</v>
      </c>
      <c r="EX5">
        <v>11215.3328792343</v>
      </c>
      <c r="EY5">
        <v>10405.4680916821</v>
      </c>
      <c r="EZ5">
        <v>8015.5291525090997</v>
      </c>
      <c r="FA5">
        <v>3906.70947957</v>
      </c>
      <c r="FB5">
        <v>1373.2011792369999</v>
      </c>
      <c r="FC5">
        <v>215.62658312400001</v>
      </c>
      <c r="FD5">
        <v>61.587771171900002</v>
      </c>
      <c r="FE5">
        <v>33.441595604299998</v>
      </c>
      <c r="FF5">
        <v>26.3338668749</v>
      </c>
      <c r="FH5" s="3">
        <v>159.6919</v>
      </c>
      <c r="FI5" s="9">
        <v>1.1947908940445182</v>
      </c>
      <c r="FK5">
        <v>3110.2617238071002</v>
      </c>
      <c r="FL5">
        <v>2858.9190256596999</v>
      </c>
      <c r="FM5">
        <v>3122.0306865050002</v>
      </c>
      <c r="FN5">
        <v>2814.4191203808</v>
      </c>
      <c r="FO5">
        <v>3552.418595308</v>
      </c>
      <c r="FP5">
        <v>4076.1044643081</v>
      </c>
      <c r="FQ5">
        <v>3586.6055865662001</v>
      </c>
      <c r="FR5">
        <v>3104.2458667889</v>
      </c>
      <c r="FS5">
        <v>3115.3563155905999</v>
      </c>
      <c r="FT5">
        <v>3858.1381569422001</v>
      </c>
      <c r="FU5">
        <v>2838.0637169104002</v>
      </c>
      <c r="FV5">
        <v>4054.7835060402999</v>
      </c>
      <c r="FW5">
        <v>3733.8315826323001</v>
      </c>
      <c r="FX5">
        <v>4682.4773684494003</v>
      </c>
      <c r="FY5">
        <v>3679.0066158824998</v>
      </c>
      <c r="FZ5">
        <v>2680.6013015489002</v>
      </c>
      <c r="GA5">
        <v>4074.5833688489001</v>
      </c>
      <c r="GB5">
        <v>3483.3631110501001</v>
      </c>
      <c r="GC5">
        <v>4674.9261397112996</v>
      </c>
      <c r="GD5">
        <v>4442.0458369563003</v>
      </c>
    </row>
    <row r="6" spans="1:186" x14ac:dyDescent="0.55000000000000004">
      <c r="A6" s="115"/>
      <c r="B6" s="1" t="s">
        <v>4</v>
      </c>
      <c r="C6">
        <v>2919.5055917481</v>
      </c>
      <c r="D6">
        <v>2899.0096075870001</v>
      </c>
      <c r="E6">
        <v>2858.9190256596999</v>
      </c>
      <c r="F6">
        <v>2827.7352491167999</v>
      </c>
      <c r="G6">
        <v>2810.3402098281999</v>
      </c>
      <c r="H6">
        <v>2714.6732640765999</v>
      </c>
      <c r="I6">
        <v>2672.6600054169999</v>
      </c>
      <c r="J6">
        <v>2552.4754785085001</v>
      </c>
      <c r="K6">
        <v>2347.4137616572002</v>
      </c>
      <c r="L6">
        <v>1777.2519077260999</v>
      </c>
      <c r="M6">
        <v>897.72269839980004</v>
      </c>
      <c r="N6">
        <v>366.78270029819998</v>
      </c>
      <c r="O6">
        <v>105.2209326518</v>
      </c>
      <c r="P6">
        <v>42.009891917799997</v>
      </c>
      <c r="Q6">
        <v>28.104691155899999</v>
      </c>
      <c r="R6">
        <v>24.298888991399998</v>
      </c>
      <c r="S6">
        <v>4379.2582427018997</v>
      </c>
      <c r="T6">
        <v>4347.7612487236001</v>
      </c>
      <c r="U6">
        <v>4286.9083657889996</v>
      </c>
      <c r="V6">
        <v>4239.7762320613001</v>
      </c>
      <c r="W6">
        <v>4213.5162950204003</v>
      </c>
      <c r="X6">
        <v>4069.1521111273</v>
      </c>
      <c r="Y6">
        <v>4005.6618298733001</v>
      </c>
      <c r="Z6">
        <v>3823.4087718167998</v>
      </c>
      <c r="AA6">
        <v>3510.6141781045999</v>
      </c>
      <c r="AB6">
        <v>2631.8876547681998</v>
      </c>
      <c r="AC6">
        <v>1274.7095493309</v>
      </c>
      <c r="AD6">
        <v>473.47059295669999</v>
      </c>
      <c r="AE6">
        <v>118.2874106432</v>
      </c>
      <c r="AF6">
        <v>44.045478760100004</v>
      </c>
      <c r="AG6">
        <v>28.338586909299998</v>
      </c>
      <c r="AH6">
        <v>24.3025681138</v>
      </c>
      <c r="AI6">
        <v>5109.1352550635002</v>
      </c>
      <c r="AJ6">
        <v>5072.1344026809002</v>
      </c>
      <c r="AK6">
        <v>5000.8998600904997</v>
      </c>
      <c r="AL6">
        <v>4945.7930487456997</v>
      </c>
      <c r="AM6">
        <v>4915.1006800552004</v>
      </c>
      <c r="AN6">
        <v>4746.3837889113001</v>
      </c>
      <c r="AO6">
        <v>4672.1510533168002</v>
      </c>
      <c r="AP6">
        <v>4458.8281285614003</v>
      </c>
      <c r="AQ6">
        <v>4091.9758796408</v>
      </c>
      <c r="AR6">
        <v>3057.5305026440001</v>
      </c>
      <c r="AS6">
        <v>1459.0255503093999</v>
      </c>
      <c r="AT6">
        <v>522.29100738919999</v>
      </c>
      <c r="AU6">
        <v>123.4478768638</v>
      </c>
      <c r="AV6">
        <v>44.8139568904</v>
      </c>
      <c r="AW6">
        <v>28.420261410999998</v>
      </c>
      <c r="AX6">
        <v>24.303688033</v>
      </c>
      <c r="AY6">
        <v>5839.0119573349002</v>
      </c>
      <c r="AZ6">
        <v>5796.5067435145002</v>
      </c>
      <c r="BA6">
        <v>5714.8902834191003</v>
      </c>
      <c r="BB6">
        <v>5651.8090843275004</v>
      </c>
      <c r="BC6">
        <v>5616.6839200760996</v>
      </c>
      <c r="BD6">
        <v>5423.6128422320999</v>
      </c>
      <c r="BE6">
        <v>5338.6359765859997</v>
      </c>
      <c r="BF6">
        <v>5094.2285520718997</v>
      </c>
      <c r="BG6">
        <v>4673.2331684328001</v>
      </c>
      <c r="BH6">
        <v>3482.3841318536001</v>
      </c>
      <c r="BI6">
        <v>1641.3760025997999</v>
      </c>
      <c r="BJ6">
        <v>568.94670043070005</v>
      </c>
      <c r="BK6">
        <v>127.9952404256</v>
      </c>
      <c r="BL6">
        <v>45.474246464099998</v>
      </c>
      <c r="BM6">
        <v>28.487656464200001</v>
      </c>
      <c r="BN6">
        <v>24.304546310300001</v>
      </c>
      <c r="BO6">
        <v>5970.3895414609997</v>
      </c>
      <c r="BP6">
        <v>5926.8936055426002</v>
      </c>
      <c r="BQ6">
        <v>5843.4082638966001</v>
      </c>
      <c r="BR6">
        <v>5778.8916524650003</v>
      </c>
      <c r="BS6">
        <v>5742.9685841350001</v>
      </c>
      <c r="BT6">
        <v>5545.5136382945002</v>
      </c>
      <c r="BU6">
        <v>5458.6026536541003</v>
      </c>
      <c r="BV6">
        <v>5208.5988139390001</v>
      </c>
      <c r="BW6">
        <v>4777.8501143775002</v>
      </c>
      <c r="BX6">
        <v>3558.7861167983001</v>
      </c>
      <c r="BY6">
        <v>1674.0214296564</v>
      </c>
      <c r="BZ6">
        <v>577.14734445210001</v>
      </c>
      <c r="CA6">
        <v>128.75965734850001</v>
      </c>
      <c r="CB6">
        <v>45.583674004999999</v>
      </c>
      <c r="CC6">
        <v>28.498581630299999</v>
      </c>
      <c r="CD6">
        <v>24.304679371599999</v>
      </c>
      <c r="CE6">
        <v>6568.8880094595997</v>
      </c>
      <c r="CF6">
        <v>6520.8778831804002</v>
      </c>
      <c r="CG6">
        <v>6428.8796556957004</v>
      </c>
      <c r="CH6">
        <v>6357.8239470564004</v>
      </c>
      <c r="CI6">
        <v>6318.2660319708002</v>
      </c>
      <c r="CJ6">
        <v>6100.8395386194998</v>
      </c>
      <c r="CK6">
        <v>6005.1171928636004</v>
      </c>
      <c r="CL6">
        <v>5729.6145139441996</v>
      </c>
      <c r="CM6">
        <v>5254.4087648688001</v>
      </c>
      <c r="CN6">
        <v>3906.5977841755998</v>
      </c>
      <c r="CO6">
        <v>1822.1400554267</v>
      </c>
      <c r="CP6">
        <v>613.8340705475</v>
      </c>
      <c r="CQ6">
        <v>132.0627538361</v>
      </c>
      <c r="CR6">
        <v>46.051288012699999</v>
      </c>
      <c r="CS6">
        <v>28.5444919171</v>
      </c>
      <c r="CT6">
        <v>24.305230109099998</v>
      </c>
      <c r="CU6">
        <v>7298.7644691869</v>
      </c>
      <c r="CV6">
        <v>7245.2483658341998</v>
      </c>
      <c r="CW6">
        <v>7142.8687187742999</v>
      </c>
      <c r="CX6">
        <v>7063.8385122578002</v>
      </c>
      <c r="CY6">
        <v>7019.8476237649002</v>
      </c>
      <c r="CZ6">
        <v>6778.0649171285004</v>
      </c>
      <c r="DA6">
        <v>6671.5961505331998</v>
      </c>
      <c r="DB6">
        <v>6364.9898892833999</v>
      </c>
      <c r="DC6">
        <v>5835.5192994005001</v>
      </c>
      <c r="DD6">
        <v>4330.2802744467999</v>
      </c>
      <c r="DE6">
        <v>2001.5940829686999</v>
      </c>
      <c r="DF6">
        <v>657.24345918560005</v>
      </c>
      <c r="DG6">
        <v>135.7445315132</v>
      </c>
      <c r="DH6">
        <v>46.562419059900002</v>
      </c>
      <c r="DI6">
        <v>28.5932589431</v>
      </c>
      <c r="DJ6">
        <v>24.3057841169</v>
      </c>
      <c r="DK6">
        <v>8758.5172484251998</v>
      </c>
      <c r="DL6">
        <v>8693.9880433307007</v>
      </c>
      <c r="DM6">
        <v>8570.8460033443007</v>
      </c>
      <c r="DN6">
        <v>8475.8668857025004</v>
      </c>
      <c r="DO6">
        <v>8423.0097925416994</v>
      </c>
      <c r="DP6">
        <v>8132.5126103356997</v>
      </c>
      <c r="DQ6">
        <v>8004.5487523133997</v>
      </c>
      <c r="DR6">
        <v>7635.7166100831</v>
      </c>
      <c r="DS6">
        <v>6997.5888779630004</v>
      </c>
      <c r="DT6">
        <v>5176.3588957108996</v>
      </c>
      <c r="DU6">
        <v>2357.3570292817999</v>
      </c>
      <c r="DV6">
        <v>740.45915611500004</v>
      </c>
      <c r="DW6">
        <v>142.20975738569999</v>
      </c>
      <c r="DX6">
        <v>47.433908235300002</v>
      </c>
      <c r="DY6">
        <v>28.673028703699998</v>
      </c>
      <c r="DZ6">
        <v>24.306634800200001</v>
      </c>
      <c r="EA6">
        <v>10218.2691145433</v>
      </c>
      <c r="EB6">
        <v>10142.729050350999</v>
      </c>
      <c r="EC6">
        <v>9998.8232581473003</v>
      </c>
      <c r="ED6">
        <v>9887.8944690674998</v>
      </c>
      <c r="EE6">
        <v>9826.1710400292995</v>
      </c>
      <c r="EF6">
        <v>9486.9578095096003</v>
      </c>
      <c r="EG6">
        <v>9337.4964529995996</v>
      </c>
      <c r="EH6">
        <v>8906.4207860089009</v>
      </c>
      <c r="EI6">
        <v>8159.5056447576999</v>
      </c>
      <c r="EJ6">
        <v>6021.0800132636004</v>
      </c>
      <c r="EK6">
        <v>2709.8399534597002</v>
      </c>
      <c r="EL6">
        <v>819.84613886329998</v>
      </c>
      <c r="EM6">
        <v>147.76829904990001</v>
      </c>
      <c r="EN6">
        <v>48.156275605600001</v>
      </c>
      <c r="EO6">
        <v>28.735985734</v>
      </c>
      <c r="EP6">
        <v>24.307254808</v>
      </c>
      <c r="EQ6">
        <v>11678.022485977301</v>
      </c>
      <c r="ER6">
        <v>11591.467172590599</v>
      </c>
      <c r="ES6">
        <v>11426.7984828804</v>
      </c>
      <c r="ET6">
        <v>11299.920427578099</v>
      </c>
      <c r="EU6">
        <v>11229.331052286499</v>
      </c>
      <c r="EV6">
        <v>10841.4005773026</v>
      </c>
      <c r="EW6">
        <v>10670.4410978702</v>
      </c>
      <c r="EX6">
        <v>10177.1085101235</v>
      </c>
      <c r="EY6">
        <v>9321.3082729207999</v>
      </c>
      <c r="EZ6">
        <v>6864.7403695761004</v>
      </c>
      <c r="FA6">
        <v>3059.7985917941</v>
      </c>
      <c r="FB6">
        <v>896.22036954639998</v>
      </c>
      <c r="FC6">
        <v>152.65263429749999</v>
      </c>
      <c r="FD6">
        <v>48.770277587199999</v>
      </c>
      <c r="FE6">
        <v>28.7872647877</v>
      </c>
      <c r="FF6">
        <v>24.307726708899999</v>
      </c>
      <c r="FH6" s="3">
        <v>162.1909</v>
      </c>
      <c r="FI6" s="9">
        <v>1.0562109337529222</v>
      </c>
      <c r="FK6">
        <v>3058.0561530094001</v>
      </c>
      <c r="FL6">
        <v>2810.3402098281999</v>
      </c>
      <c r="FM6">
        <v>3071.5645746513001</v>
      </c>
      <c r="FN6">
        <v>2769.8516254056999</v>
      </c>
      <c r="FO6">
        <v>3491.5847823579002</v>
      </c>
      <c r="FP6">
        <v>4016.4380282278998</v>
      </c>
      <c r="FQ6">
        <v>3529.7147349279999</v>
      </c>
      <c r="FR6">
        <v>3059.8008369781001</v>
      </c>
      <c r="FS6">
        <v>3063.1833313285001</v>
      </c>
      <c r="FT6">
        <v>3795.7579134790999</v>
      </c>
      <c r="FU6">
        <v>2790.0473674723999</v>
      </c>
      <c r="FV6">
        <v>3988.9303401587999</v>
      </c>
      <c r="FW6">
        <v>3676.6634896355999</v>
      </c>
      <c r="FX6">
        <v>4607.1063135305003</v>
      </c>
      <c r="FY6">
        <v>3615.2938434179</v>
      </c>
      <c r="FZ6">
        <v>2637.1707073369998</v>
      </c>
      <c r="GA6">
        <v>4004.8542237881002</v>
      </c>
      <c r="GB6">
        <v>3421.6190607348999</v>
      </c>
      <c r="GC6">
        <v>4597.1689044788</v>
      </c>
      <c r="GD6">
        <v>4371.6866865845004</v>
      </c>
    </row>
    <row r="7" spans="1:186" x14ac:dyDescent="0.55000000000000004">
      <c r="A7" s="115"/>
      <c r="B7" s="1" t="s">
        <v>5</v>
      </c>
      <c r="C7">
        <v>3188.7857962273001</v>
      </c>
      <c r="D7">
        <v>3166.7200570934001</v>
      </c>
      <c r="E7">
        <v>3122.0306865050002</v>
      </c>
      <c r="F7">
        <v>3090.1468070361998</v>
      </c>
      <c r="G7">
        <v>3071.5645746513001</v>
      </c>
      <c r="H7">
        <v>2973.8612527275</v>
      </c>
      <c r="I7">
        <v>2923.3416755173998</v>
      </c>
      <c r="J7">
        <v>2767.4741687650999</v>
      </c>
      <c r="K7">
        <v>2499.5393074110998</v>
      </c>
      <c r="L7">
        <v>1800.3673121324</v>
      </c>
      <c r="M7">
        <v>891.751277491</v>
      </c>
      <c r="N7">
        <v>386.59564277599998</v>
      </c>
      <c r="O7">
        <v>122.76939486169999</v>
      </c>
      <c r="P7">
        <v>53.588109145300002</v>
      </c>
      <c r="Q7">
        <v>33.163293338700001</v>
      </c>
      <c r="R7">
        <v>26.6055258576</v>
      </c>
      <c r="S7">
        <v>4783.1782435756004</v>
      </c>
      <c r="T7">
        <v>4749.2707624477998</v>
      </c>
      <c r="U7">
        <v>4681.4368599092004</v>
      </c>
      <c r="V7">
        <v>4633.2449042341996</v>
      </c>
      <c r="W7">
        <v>4605.1914821310002</v>
      </c>
      <c r="X7">
        <v>4457.7228509312999</v>
      </c>
      <c r="Y7">
        <v>4381.3409001221999</v>
      </c>
      <c r="Z7">
        <v>4144.6790878954998</v>
      </c>
      <c r="AA7">
        <v>3734.7546507704001</v>
      </c>
      <c r="AB7">
        <v>2650.8084253042998</v>
      </c>
      <c r="AC7">
        <v>1253.0327784786</v>
      </c>
      <c r="AD7">
        <v>496.92968006249998</v>
      </c>
      <c r="AE7">
        <v>137.79667884240001</v>
      </c>
      <c r="AF7">
        <v>56.867094393800002</v>
      </c>
      <c r="AG7">
        <v>33.714515148700002</v>
      </c>
      <c r="AH7">
        <v>26.612118669499999</v>
      </c>
      <c r="AI7">
        <v>5580.3746415993</v>
      </c>
      <c r="AJ7">
        <v>5540.5430244217996</v>
      </c>
      <c r="AK7">
        <v>5461.1363186300996</v>
      </c>
      <c r="AL7">
        <v>5404.7900955601999</v>
      </c>
      <c r="AM7">
        <v>5372.0010300651002</v>
      </c>
      <c r="AN7">
        <v>5199.6458174033996</v>
      </c>
      <c r="AO7">
        <v>5110.3276894584997</v>
      </c>
      <c r="AP7">
        <v>4833.2147857107002</v>
      </c>
      <c r="AQ7">
        <v>4352.0025586319998</v>
      </c>
      <c r="AR7">
        <v>3073.2875754646002</v>
      </c>
      <c r="AS7">
        <v>1428.8135478528</v>
      </c>
      <c r="AT7">
        <v>547.52851850269997</v>
      </c>
      <c r="AU7">
        <v>143.75149270119999</v>
      </c>
      <c r="AV7">
        <v>58.097904536199998</v>
      </c>
      <c r="AW7">
        <v>33.915139601900002</v>
      </c>
      <c r="AX7">
        <v>26.6141276645</v>
      </c>
      <c r="AY7">
        <v>6377.5712951899004</v>
      </c>
      <c r="AZ7">
        <v>6331.8144682042002</v>
      </c>
      <c r="BA7">
        <v>6240.8348718652996</v>
      </c>
      <c r="BB7">
        <v>6176.3342862994004</v>
      </c>
      <c r="BC7">
        <v>6138.8094169003998</v>
      </c>
      <c r="BD7">
        <v>5941.5660902676</v>
      </c>
      <c r="BE7">
        <v>5839.3099080405</v>
      </c>
      <c r="BF7">
        <v>5521.7232622078</v>
      </c>
      <c r="BG7">
        <v>4969.0953275835</v>
      </c>
      <c r="BH7">
        <v>3494.4710846937</v>
      </c>
      <c r="BI7">
        <v>1602.3201675242001</v>
      </c>
      <c r="BJ7">
        <v>595.97711840490001</v>
      </c>
      <c r="BK7">
        <v>149.01660576590001</v>
      </c>
      <c r="BL7">
        <v>59.151612931499997</v>
      </c>
      <c r="BM7">
        <v>34.084324925099999</v>
      </c>
      <c r="BN7">
        <v>26.615676286199999</v>
      </c>
      <c r="BO7">
        <v>6521.0664357558999</v>
      </c>
      <c r="BP7">
        <v>6474.2428536062998</v>
      </c>
      <c r="BQ7">
        <v>6381.1802914544996</v>
      </c>
      <c r="BR7">
        <v>6315.2119011126997</v>
      </c>
      <c r="BS7">
        <v>6276.8345947893004</v>
      </c>
      <c r="BT7">
        <v>6075.1113076386</v>
      </c>
      <c r="BU7">
        <v>5970.5261300430002</v>
      </c>
      <c r="BV7">
        <v>5645.6522255779</v>
      </c>
      <c r="BW7">
        <v>5080.1583386959001</v>
      </c>
      <c r="BX7">
        <v>3570.1665681354002</v>
      </c>
      <c r="BY7">
        <v>1633.3463522853001</v>
      </c>
      <c r="BZ7">
        <v>604.50330969139998</v>
      </c>
      <c r="CA7">
        <v>149.90367501349999</v>
      </c>
      <c r="CB7">
        <v>59.325874190699999</v>
      </c>
      <c r="CC7">
        <v>34.112080267499998</v>
      </c>
      <c r="CD7">
        <v>26.615918305299999</v>
      </c>
      <c r="CE7">
        <v>7174.7673055096002</v>
      </c>
      <c r="CF7">
        <v>7123.0845836478002</v>
      </c>
      <c r="CG7">
        <v>7020.5322354800001</v>
      </c>
      <c r="CH7">
        <v>6947.8770967636001</v>
      </c>
      <c r="CI7">
        <v>6905.6164796681996</v>
      </c>
      <c r="CJ7">
        <v>6683.4839597220998</v>
      </c>
      <c r="CK7">
        <v>6568.2884133699999</v>
      </c>
      <c r="CL7">
        <v>6210.2106677540996</v>
      </c>
      <c r="CM7">
        <v>5586.0682680563996</v>
      </c>
      <c r="CN7">
        <v>3914.6044031734</v>
      </c>
      <c r="CO7">
        <v>1773.9975049715999</v>
      </c>
      <c r="CP7">
        <v>642.68685062370002</v>
      </c>
      <c r="CQ7">
        <v>153.74435007880001</v>
      </c>
      <c r="CR7">
        <v>60.069307204700003</v>
      </c>
      <c r="CS7">
        <v>34.229783847599997</v>
      </c>
      <c r="CT7">
        <v>26.6169076328</v>
      </c>
      <c r="CU7">
        <v>7971.9645131093002</v>
      </c>
      <c r="CV7">
        <v>7914.3544920182003</v>
      </c>
      <c r="CW7">
        <v>7800.2293307382997</v>
      </c>
      <c r="CX7">
        <v>7719.4195507966997</v>
      </c>
      <c r="CY7">
        <v>7672.4229907770005</v>
      </c>
      <c r="CZ7">
        <v>7425.4008495220996</v>
      </c>
      <c r="DA7">
        <v>7297.2643866887001</v>
      </c>
      <c r="DB7">
        <v>6898.6821239463998</v>
      </c>
      <c r="DC7">
        <v>6202.9466536340997</v>
      </c>
      <c r="DD7">
        <v>4333.8671563587995</v>
      </c>
      <c r="DE7">
        <v>1944.1689305579</v>
      </c>
      <c r="DF7">
        <v>687.95620092499996</v>
      </c>
      <c r="DG7">
        <v>158.0415801309</v>
      </c>
      <c r="DH7">
        <v>60.879569091</v>
      </c>
      <c r="DI7">
        <v>34.356771716899999</v>
      </c>
      <c r="DJ7">
        <v>26.617910454299999</v>
      </c>
      <c r="DK7">
        <v>9566.3569778476995</v>
      </c>
      <c r="DL7">
        <v>9496.8926595080993</v>
      </c>
      <c r="DM7">
        <v>9359.6220430865997</v>
      </c>
      <c r="DN7">
        <v>9262.5029500476994</v>
      </c>
      <c r="DO7">
        <v>9206.0344131495003</v>
      </c>
      <c r="DP7">
        <v>8909.2314814717993</v>
      </c>
      <c r="DQ7">
        <v>8755.2104926836</v>
      </c>
      <c r="DR7">
        <v>8275.5879096281005</v>
      </c>
      <c r="DS7">
        <v>7436.4857414470998</v>
      </c>
      <c r="DT7">
        <v>5170.2909240745003</v>
      </c>
      <c r="DU7">
        <v>2280.9096736710999</v>
      </c>
      <c r="DV7">
        <v>775.01883318340003</v>
      </c>
      <c r="DW7">
        <v>165.63654889559999</v>
      </c>
      <c r="DX7">
        <v>62.2551343712</v>
      </c>
      <c r="DY7">
        <v>34.569273733599999</v>
      </c>
      <c r="DZ7">
        <v>26.619445414800001</v>
      </c>
      <c r="EA7">
        <v>11160.750672796201</v>
      </c>
      <c r="EB7">
        <v>11079.4310742296</v>
      </c>
      <c r="EC7">
        <v>10919.014029497101</v>
      </c>
      <c r="ED7">
        <v>10805.585609862301</v>
      </c>
      <c r="EE7">
        <v>10739.645412181701</v>
      </c>
      <c r="EF7">
        <v>10393.0594238388</v>
      </c>
      <c r="EG7">
        <v>10213.1517006509</v>
      </c>
      <c r="EH7">
        <v>9652.4577260519</v>
      </c>
      <c r="EI7">
        <v>8669.808848871</v>
      </c>
      <c r="EJ7">
        <v>6004.5091719228003</v>
      </c>
      <c r="EK7">
        <v>2613.910137071</v>
      </c>
      <c r="EL7">
        <v>858.42733174360001</v>
      </c>
      <c r="EM7">
        <v>172.22532455140001</v>
      </c>
      <c r="EN7">
        <v>63.389506576700001</v>
      </c>
      <c r="EO7">
        <v>34.741573540200001</v>
      </c>
      <c r="EP7">
        <v>26.620565858799999</v>
      </c>
      <c r="EQ7">
        <v>12755.142679885799</v>
      </c>
      <c r="ER7">
        <v>12661.967415302301</v>
      </c>
      <c r="ES7">
        <v>12478.405287220199</v>
      </c>
      <c r="ET7">
        <v>12348.667004606301</v>
      </c>
      <c r="EU7">
        <v>12273.2551816339</v>
      </c>
      <c r="EV7">
        <v>11876.8849166619</v>
      </c>
      <c r="EW7">
        <v>11671.0885460223</v>
      </c>
      <c r="EX7">
        <v>11029.300368943599</v>
      </c>
      <c r="EY7">
        <v>9902.9729954296999</v>
      </c>
      <c r="EZ7">
        <v>6837.0174773568997</v>
      </c>
      <c r="FA7">
        <v>2944.0465146948</v>
      </c>
      <c r="FB7">
        <v>938.99181283860003</v>
      </c>
      <c r="FC7">
        <v>178.067187854</v>
      </c>
      <c r="FD7">
        <v>64.349574077100002</v>
      </c>
      <c r="FE7">
        <v>34.8852667333</v>
      </c>
      <c r="FF7">
        <v>26.6214201702</v>
      </c>
      <c r="FH7" s="3">
        <v>152.5675</v>
      </c>
      <c r="FI7" s="9">
        <v>0.98989625500191891</v>
      </c>
      <c r="FK7">
        <v>2966.3633788271</v>
      </c>
      <c r="FL7">
        <v>2714.6732640765999</v>
      </c>
      <c r="FM7">
        <v>2973.8612527275</v>
      </c>
      <c r="FN7">
        <v>2691.9530560664002</v>
      </c>
      <c r="FO7">
        <v>3367.306644155</v>
      </c>
      <c r="FP7">
        <v>3909.8793288165998</v>
      </c>
      <c r="FQ7">
        <v>3426.5138893707999</v>
      </c>
      <c r="FR7">
        <v>2968.9709727047002</v>
      </c>
      <c r="FS7">
        <v>2971.6277118572998</v>
      </c>
      <c r="FT7">
        <v>3654.2243842639</v>
      </c>
      <c r="FU7">
        <v>2678.9046686667998</v>
      </c>
      <c r="FV7">
        <v>3842.6328717235001</v>
      </c>
      <c r="FW7">
        <v>3550.7436182074998</v>
      </c>
      <c r="FX7">
        <v>4448.0799234876004</v>
      </c>
      <c r="FY7">
        <v>3488.6517657724999</v>
      </c>
      <c r="FZ7">
        <v>2554.0780408934002</v>
      </c>
      <c r="GA7">
        <v>3848.9937146938</v>
      </c>
      <c r="GB7">
        <v>3298.7369353424001</v>
      </c>
      <c r="GC7">
        <v>4429.8257853339001</v>
      </c>
      <c r="GD7">
        <v>4182.4141590790996</v>
      </c>
    </row>
    <row r="8" spans="1:186" x14ac:dyDescent="0.55000000000000004">
      <c r="A8" s="115"/>
      <c r="B8" s="1" t="s">
        <v>6</v>
      </c>
      <c r="C8">
        <v>2868.7514158828999</v>
      </c>
      <c r="D8">
        <v>2851.1336588907998</v>
      </c>
      <c r="E8">
        <v>2814.4191203808</v>
      </c>
      <c r="F8">
        <v>2786.5664433495999</v>
      </c>
      <c r="G8">
        <v>2769.8516254056999</v>
      </c>
      <c r="H8">
        <v>2691.9530560664002</v>
      </c>
      <c r="I8">
        <v>2658.1241135666</v>
      </c>
      <c r="J8">
        <v>2557.5753996212002</v>
      </c>
      <c r="K8">
        <v>2381.2457311124999</v>
      </c>
      <c r="L8">
        <v>1882.3377236136</v>
      </c>
      <c r="M8">
        <v>993.26173434229997</v>
      </c>
      <c r="N8">
        <v>410.34018159589999</v>
      </c>
      <c r="O8">
        <v>114.8932746397</v>
      </c>
      <c r="P8">
        <v>46.341798133499999</v>
      </c>
      <c r="Q8">
        <v>28.826171238400001</v>
      </c>
      <c r="R8">
        <v>23.727618400899999</v>
      </c>
      <c r="S8">
        <v>4303.1275615365003</v>
      </c>
      <c r="T8">
        <v>4276.0507965243996</v>
      </c>
      <c r="U8">
        <v>4220.3241471936999</v>
      </c>
      <c r="V8">
        <v>4178.2319225557003</v>
      </c>
      <c r="W8">
        <v>4153.0040548354</v>
      </c>
      <c r="X8">
        <v>4035.5504210344998</v>
      </c>
      <c r="Y8">
        <v>3984.5107702326</v>
      </c>
      <c r="Z8">
        <v>3832.7141254734001</v>
      </c>
      <c r="AA8">
        <v>3566.0625134707998</v>
      </c>
      <c r="AB8">
        <v>2808.0361176253</v>
      </c>
      <c r="AC8">
        <v>1435.4222180611</v>
      </c>
      <c r="AD8">
        <v>538.94893317059996</v>
      </c>
      <c r="AE8">
        <v>129.86498323929999</v>
      </c>
      <c r="AF8">
        <v>49.157463951499999</v>
      </c>
      <c r="AG8">
        <v>29.217110078299999</v>
      </c>
      <c r="AH8">
        <v>23.732060602000001</v>
      </c>
      <c r="AI8">
        <v>5020.3154844483997</v>
      </c>
      <c r="AJ8">
        <v>4988.5072560164999</v>
      </c>
      <c r="AK8">
        <v>4923.2738732393</v>
      </c>
      <c r="AL8">
        <v>4874.0615788979003</v>
      </c>
      <c r="AM8">
        <v>4844.5770654783</v>
      </c>
      <c r="AN8">
        <v>4707.3449651461997</v>
      </c>
      <c r="AO8">
        <v>4647.6994163784002</v>
      </c>
      <c r="AP8">
        <v>4470.2754594989001</v>
      </c>
      <c r="AQ8">
        <v>4158.4476084805001</v>
      </c>
      <c r="AR8">
        <v>3270.6495692232002</v>
      </c>
      <c r="AS8">
        <v>1653.7872540834001</v>
      </c>
      <c r="AT8">
        <v>598.38134753010002</v>
      </c>
      <c r="AU8">
        <v>135.76820894849999</v>
      </c>
      <c r="AV8">
        <v>50.221555623100002</v>
      </c>
      <c r="AW8">
        <v>29.357977498499999</v>
      </c>
      <c r="AX8">
        <v>23.733411568499999</v>
      </c>
      <c r="AY8">
        <v>5737.5035732612996</v>
      </c>
      <c r="AZ8">
        <v>5700.9622042557003</v>
      </c>
      <c r="BA8">
        <v>5626.2228725055002</v>
      </c>
      <c r="BB8">
        <v>5569.8904335920997</v>
      </c>
      <c r="BC8">
        <v>5536.1492981421998</v>
      </c>
      <c r="BD8">
        <v>5379.1384720495998</v>
      </c>
      <c r="BE8">
        <v>5310.8865943356004</v>
      </c>
      <c r="BF8">
        <v>5107.8341867204999</v>
      </c>
      <c r="BG8">
        <v>4750.8242961737997</v>
      </c>
      <c r="BH8">
        <v>3733.1649314443998</v>
      </c>
      <c r="BI8">
        <v>1870.8809222524001</v>
      </c>
      <c r="BJ8">
        <v>655.43737930980001</v>
      </c>
      <c r="BK8">
        <v>140.96325682450001</v>
      </c>
      <c r="BL8">
        <v>51.135756595499998</v>
      </c>
      <c r="BM8">
        <v>29.476166158800002</v>
      </c>
      <c r="BN8">
        <v>23.734451951499999</v>
      </c>
      <c r="BO8">
        <v>5866.5972214456997</v>
      </c>
      <c r="BP8">
        <v>5829.2038848083002</v>
      </c>
      <c r="BQ8">
        <v>5752.7534000359001</v>
      </c>
      <c r="BR8">
        <v>5695.1393470705998</v>
      </c>
      <c r="BS8">
        <v>5660.6320220191001</v>
      </c>
      <c r="BT8">
        <v>5500.0610190985999</v>
      </c>
      <c r="BU8">
        <v>5430.2599575390996</v>
      </c>
      <c r="BV8">
        <v>5222.5943706198004</v>
      </c>
      <c r="BW8">
        <v>4857.4512431669</v>
      </c>
      <c r="BX8">
        <v>3816.4091278023002</v>
      </c>
      <c r="BY8">
        <v>1909.8429295207</v>
      </c>
      <c r="BZ8">
        <v>665.48892682819996</v>
      </c>
      <c r="CA8">
        <v>141.8358328027</v>
      </c>
      <c r="CB8">
        <v>51.287233764200003</v>
      </c>
      <c r="CC8">
        <v>29.495499789699998</v>
      </c>
      <c r="CD8">
        <v>23.734614235399999</v>
      </c>
      <c r="CE8">
        <v>6454.6907240221999</v>
      </c>
      <c r="CF8">
        <v>6413.4171228891</v>
      </c>
      <c r="CG8">
        <v>6329.1709647832004</v>
      </c>
      <c r="CH8">
        <v>6265.7182829261001</v>
      </c>
      <c r="CI8">
        <v>6227.7205548515003</v>
      </c>
      <c r="CJ8">
        <v>6050.9310163061</v>
      </c>
      <c r="CK8">
        <v>5974.0724565214005</v>
      </c>
      <c r="CL8">
        <v>5745.3907738382004</v>
      </c>
      <c r="CM8">
        <v>5343.1946654822004</v>
      </c>
      <c r="CN8">
        <v>4195.6057478333996</v>
      </c>
      <c r="CO8">
        <v>2086.949071256</v>
      </c>
      <c r="CP8">
        <v>710.53040063499998</v>
      </c>
      <c r="CQ8">
        <v>145.60369328300001</v>
      </c>
      <c r="CR8">
        <v>51.934375549499997</v>
      </c>
      <c r="CS8">
        <v>29.577324901899999</v>
      </c>
      <c r="CT8">
        <v>23.735279113600001</v>
      </c>
      <c r="CU8">
        <v>7171.8786836807003</v>
      </c>
      <c r="CV8">
        <v>7125.870585785</v>
      </c>
      <c r="CW8">
        <v>7032.1183500706002</v>
      </c>
      <c r="CX8">
        <v>6961.5455161486998</v>
      </c>
      <c r="CY8">
        <v>6919.2912390823003</v>
      </c>
      <c r="CZ8">
        <v>6722.7226511629997</v>
      </c>
      <c r="DA8">
        <v>6637.2575490728004</v>
      </c>
      <c r="DB8">
        <v>6382.9458374848</v>
      </c>
      <c r="DC8">
        <v>5935.5604793576003</v>
      </c>
      <c r="DD8">
        <v>4657.9881983191999</v>
      </c>
      <c r="DE8">
        <v>2302.1698005098001</v>
      </c>
      <c r="DF8">
        <v>763.96686516859995</v>
      </c>
      <c r="DG8">
        <v>149.79821087100001</v>
      </c>
      <c r="DH8">
        <v>52.641350640799999</v>
      </c>
      <c r="DI8">
        <v>29.6652893666</v>
      </c>
      <c r="DJ8">
        <v>23.735951886700001</v>
      </c>
      <c r="DK8">
        <v>8606.2539603882997</v>
      </c>
      <c r="DL8">
        <v>8550.7782593530992</v>
      </c>
      <c r="DM8">
        <v>8438.0127999806991</v>
      </c>
      <c r="DN8">
        <v>8353.1995621999995</v>
      </c>
      <c r="DO8">
        <v>8302.4319391220997</v>
      </c>
      <c r="DP8">
        <v>8066.3050281981004</v>
      </c>
      <c r="DQ8">
        <v>7963.6265591482997</v>
      </c>
      <c r="DR8">
        <v>7658.0534900438997</v>
      </c>
      <c r="DS8">
        <v>7120.2829277340998</v>
      </c>
      <c r="DT8">
        <v>5582.6208600374002</v>
      </c>
      <c r="DU8">
        <v>2730.5732920194</v>
      </c>
      <c r="DV8">
        <v>866.75889002789995</v>
      </c>
      <c r="DW8">
        <v>157.14908117940001</v>
      </c>
      <c r="DX8">
        <v>53.845373535299998</v>
      </c>
      <c r="DY8">
        <v>29.811733485800001</v>
      </c>
      <c r="DZ8">
        <v>23.736982665900001</v>
      </c>
      <c r="EA8">
        <v>10040.630735410399</v>
      </c>
      <c r="EB8">
        <v>9975.6847547627003</v>
      </c>
      <c r="EC8">
        <v>9843.9063795806996</v>
      </c>
      <c r="ED8">
        <v>9744.8529138072008</v>
      </c>
      <c r="EE8">
        <v>9685.5719694605996</v>
      </c>
      <c r="EF8">
        <v>9409.8859468244009</v>
      </c>
      <c r="EG8">
        <v>9289.9945354351003</v>
      </c>
      <c r="EH8">
        <v>8933.1587076938995</v>
      </c>
      <c r="EI8">
        <v>8304.9966634124994</v>
      </c>
      <c r="EJ8">
        <v>6507.1227608555</v>
      </c>
      <c r="EK8">
        <v>3156.8446369857002</v>
      </c>
      <c r="EL8">
        <v>965.16787097420001</v>
      </c>
      <c r="EM8">
        <v>163.4532578701</v>
      </c>
      <c r="EN8">
        <v>54.841576692300002</v>
      </c>
      <c r="EO8">
        <v>29.929742381800001</v>
      </c>
      <c r="EP8">
        <v>23.737734472900001</v>
      </c>
      <c r="EQ8">
        <v>11475.005534530699</v>
      </c>
      <c r="ER8">
        <v>11400.5911563921</v>
      </c>
      <c r="ES8">
        <v>11249.7994560238</v>
      </c>
      <c r="ET8">
        <v>11136.5055945485</v>
      </c>
      <c r="EU8">
        <v>11068.711576723301</v>
      </c>
      <c r="EV8">
        <v>10753.466304628901</v>
      </c>
      <c r="EW8">
        <v>10616.3613506028</v>
      </c>
      <c r="EX8">
        <v>10208.262318462501</v>
      </c>
      <c r="EY8">
        <v>9489.7043158142005</v>
      </c>
      <c r="EZ8">
        <v>7431.5292629699998</v>
      </c>
      <c r="FA8">
        <v>3581.4682738749002</v>
      </c>
      <c r="FB8">
        <v>1060.0923316761</v>
      </c>
      <c r="FC8">
        <v>168.98072392340001</v>
      </c>
      <c r="FD8">
        <v>55.686664580299997</v>
      </c>
      <c r="FE8">
        <v>30.027625370300001</v>
      </c>
      <c r="FF8">
        <v>23.738307008300001</v>
      </c>
      <c r="FH8" s="3">
        <v>147.36410000000001</v>
      </c>
      <c r="FI8" s="9">
        <v>1.1808089813367004</v>
      </c>
      <c r="FK8">
        <v>1122.3895737923001</v>
      </c>
      <c r="FL8">
        <v>897.72269839980004</v>
      </c>
      <c r="FM8">
        <v>891.751277491</v>
      </c>
      <c r="FN8">
        <v>993.26173434229997</v>
      </c>
      <c r="FO8">
        <v>807.5562188742</v>
      </c>
      <c r="FP8">
        <v>1578.6080927963001</v>
      </c>
      <c r="FQ8">
        <v>1292.7950626963</v>
      </c>
      <c r="FR8">
        <v>766.45343833679999</v>
      </c>
      <c r="FS8">
        <v>1106.5168781350999</v>
      </c>
      <c r="FT8">
        <v>778.29741149740005</v>
      </c>
      <c r="FU8">
        <v>608.43530449110006</v>
      </c>
      <c r="FV8">
        <v>872.54037690869995</v>
      </c>
      <c r="FW8">
        <v>1207.609456998</v>
      </c>
      <c r="FX8">
        <v>1513.5400051255001</v>
      </c>
      <c r="FY8">
        <v>796.52117539180006</v>
      </c>
      <c r="FZ8">
        <v>629.94490840560002</v>
      </c>
      <c r="GA8">
        <v>987.55826644959996</v>
      </c>
      <c r="GB8">
        <v>707.41150524429997</v>
      </c>
      <c r="GC8">
        <v>1222.6855727679001</v>
      </c>
      <c r="GD8">
        <v>968.31252841629998</v>
      </c>
    </row>
    <row r="9" spans="1:186" x14ac:dyDescent="0.55000000000000004">
      <c r="A9" s="115"/>
      <c r="B9" s="1" t="s">
        <v>7</v>
      </c>
      <c r="C9">
        <v>3624.0924257857</v>
      </c>
      <c r="D9">
        <v>3600.8713825643999</v>
      </c>
      <c r="E9">
        <v>3552.418595308</v>
      </c>
      <c r="F9">
        <v>3513.8041318643</v>
      </c>
      <c r="G9">
        <v>3491.5847823579002</v>
      </c>
      <c r="H9">
        <v>3367.306644155</v>
      </c>
      <c r="I9">
        <v>3304.5000294288002</v>
      </c>
      <c r="J9">
        <v>3116.4549519348002</v>
      </c>
      <c r="K9">
        <v>2804.3354385775001</v>
      </c>
      <c r="L9">
        <v>1963.8906064135999</v>
      </c>
      <c r="M9">
        <v>807.5562188742</v>
      </c>
      <c r="N9">
        <v>304.18596612670001</v>
      </c>
      <c r="O9">
        <v>97.848526985500001</v>
      </c>
      <c r="P9">
        <v>44.013478638599999</v>
      </c>
      <c r="Q9">
        <v>33.219953552</v>
      </c>
      <c r="R9">
        <v>30.322744347699999</v>
      </c>
      <c r="S9">
        <v>5436.1391812086003</v>
      </c>
      <c r="T9">
        <v>5400.4589275645003</v>
      </c>
      <c r="U9">
        <v>5326.9069754004004</v>
      </c>
      <c r="V9">
        <v>5268.5368609196003</v>
      </c>
      <c r="W9">
        <v>5234.9933555033003</v>
      </c>
      <c r="X9">
        <v>5047.5662806578002</v>
      </c>
      <c r="Y9">
        <v>4952.7800508035998</v>
      </c>
      <c r="Z9">
        <v>4668.6485288587</v>
      </c>
      <c r="AA9">
        <v>4195.5791150265004</v>
      </c>
      <c r="AB9">
        <v>2908.1142937459999</v>
      </c>
      <c r="AC9">
        <v>1114.9998636232001</v>
      </c>
      <c r="AD9">
        <v>372.81626051159998</v>
      </c>
      <c r="AE9">
        <v>107.1873629104</v>
      </c>
      <c r="AF9">
        <v>45.393464399099997</v>
      </c>
      <c r="AG9">
        <v>33.358631540600001</v>
      </c>
      <c r="AH9">
        <v>30.325302167499999</v>
      </c>
      <c r="AI9">
        <v>6342.1618604470996</v>
      </c>
      <c r="AJ9">
        <v>6300.2486979399</v>
      </c>
      <c r="AK9">
        <v>6214.1475044490999</v>
      </c>
      <c r="AL9">
        <v>6145.8991891322003</v>
      </c>
      <c r="AM9">
        <v>6106.6930284710998</v>
      </c>
      <c r="AN9">
        <v>5887.6906894831</v>
      </c>
      <c r="AO9">
        <v>5776.9126431945997</v>
      </c>
      <c r="AP9">
        <v>5444.7274968627999</v>
      </c>
      <c r="AQ9">
        <v>4891.1166053235002</v>
      </c>
      <c r="AR9">
        <v>3378.9338190989001</v>
      </c>
      <c r="AS9">
        <v>1262.7220234117001</v>
      </c>
      <c r="AT9">
        <v>402.45955068879999</v>
      </c>
      <c r="AU9">
        <v>110.7511967754</v>
      </c>
      <c r="AV9">
        <v>45.910019533000003</v>
      </c>
      <c r="AW9">
        <v>33.405565521500002</v>
      </c>
      <c r="AX9">
        <v>30.3260718533</v>
      </c>
      <c r="AY9">
        <v>7248.1850032147004</v>
      </c>
      <c r="AZ9">
        <v>7200.0388548533001</v>
      </c>
      <c r="BA9">
        <v>7101.3873459432998</v>
      </c>
      <c r="BB9">
        <v>7023.2604539960003</v>
      </c>
      <c r="BC9">
        <v>6978.3916962787998</v>
      </c>
      <c r="BD9">
        <v>6727.8132083721002</v>
      </c>
      <c r="BE9">
        <v>6601.0428534103003</v>
      </c>
      <c r="BF9">
        <v>6220.8003646995003</v>
      </c>
      <c r="BG9">
        <v>5586.6214560897997</v>
      </c>
      <c r="BH9">
        <v>3849.1645978267002</v>
      </c>
      <c r="BI9">
        <v>1407.5549213864001</v>
      </c>
      <c r="BJ9">
        <v>429.86346784440002</v>
      </c>
      <c r="BK9">
        <v>113.8319889818</v>
      </c>
      <c r="BL9">
        <v>46.352148082100001</v>
      </c>
      <c r="BM9">
        <v>33.443649725999997</v>
      </c>
      <c r="BN9">
        <v>30.326661659500001</v>
      </c>
      <c r="BO9">
        <v>7411.2689134985003</v>
      </c>
      <c r="BP9">
        <v>7362.0005595971998</v>
      </c>
      <c r="BQ9">
        <v>7261.0900832896996</v>
      </c>
      <c r="BR9">
        <v>7181.1850707378999</v>
      </c>
      <c r="BS9">
        <v>7135.2970732986996</v>
      </c>
      <c r="BT9">
        <v>6879.0347300131998</v>
      </c>
      <c r="BU9">
        <v>6749.3858414000997</v>
      </c>
      <c r="BV9">
        <v>6360.4927333268997</v>
      </c>
      <c r="BW9">
        <v>5711.8093783552004</v>
      </c>
      <c r="BX9">
        <v>3933.7533297247001</v>
      </c>
      <c r="BY9">
        <v>1433.3608148906001</v>
      </c>
      <c r="BZ9">
        <v>434.59182707069999</v>
      </c>
      <c r="CA9">
        <v>114.3443509974</v>
      </c>
      <c r="CB9">
        <v>46.425276783800001</v>
      </c>
      <c r="CC9">
        <v>33.449765937099997</v>
      </c>
      <c r="CD9">
        <v>30.326753524699999</v>
      </c>
      <c r="CE9">
        <v>8154.2076232318996</v>
      </c>
      <c r="CF9">
        <v>8099.8265139102004</v>
      </c>
      <c r="CG9">
        <v>7988.6258006375001</v>
      </c>
      <c r="CH9">
        <v>7900.6201150053002</v>
      </c>
      <c r="CI9">
        <v>7850.0890327137004</v>
      </c>
      <c r="CJ9">
        <v>7567.9337337812003</v>
      </c>
      <c r="CK9">
        <v>7425.1709680343001</v>
      </c>
      <c r="CL9">
        <v>6996.8685392898997</v>
      </c>
      <c r="CM9">
        <v>6282.1021045442003</v>
      </c>
      <c r="CN9">
        <v>4318.9259787307001</v>
      </c>
      <c r="CO9">
        <v>1550.0213864123</v>
      </c>
      <c r="CP9">
        <v>455.43609392460002</v>
      </c>
      <c r="CQ9">
        <v>116.5399489858</v>
      </c>
      <c r="CR9">
        <v>46.737336143</v>
      </c>
      <c r="CS9">
        <v>33.475285604900002</v>
      </c>
      <c r="CT9">
        <v>30.327128569599999</v>
      </c>
      <c r="CU9">
        <v>9060.2312102848009</v>
      </c>
      <c r="CV9">
        <v>8999.6145743284997</v>
      </c>
      <c r="CW9">
        <v>8875.8635073065998</v>
      </c>
      <c r="CX9">
        <v>8777.9782877849993</v>
      </c>
      <c r="CY9">
        <v>8721.7853992212004</v>
      </c>
      <c r="CZ9">
        <v>8408.0533694210008</v>
      </c>
      <c r="DA9">
        <v>8249.2977138781007</v>
      </c>
      <c r="DB9">
        <v>7772.9334100031001</v>
      </c>
      <c r="DC9">
        <v>6977.5645592326</v>
      </c>
      <c r="DD9">
        <v>4788.3029610259</v>
      </c>
      <c r="DE9">
        <v>1690.5069517500001</v>
      </c>
      <c r="DF9">
        <v>479.47648792220002</v>
      </c>
      <c r="DG9">
        <v>118.9520438886</v>
      </c>
      <c r="DH9">
        <v>47.077656787099997</v>
      </c>
      <c r="DI9">
        <v>33.502053705500003</v>
      </c>
      <c r="DJ9">
        <v>30.327507399200002</v>
      </c>
      <c r="DK9">
        <v>10872.277011083301</v>
      </c>
      <c r="DL9">
        <v>10799.1897388162</v>
      </c>
      <c r="DM9">
        <v>10650.3382442278</v>
      </c>
      <c r="DN9">
        <v>10532.695438389301</v>
      </c>
      <c r="DO9">
        <v>10465.177196606701</v>
      </c>
      <c r="DP9">
        <v>10088.291407095699</v>
      </c>
      <c r="DQ9">
        <v>9897.5488866384003</v>
      </c>
      <c r="DR9">
        <v>9325.0571104560004</v>
      </c>
      <c r="DS9">
        <v>8368.4503197840004</v>
      </c>
      <c r="DT9">
        <v>5726.1396465559001</v>
      </c>
      <c r="DU9">
        <v>1966.6462776195001</v>
      </c>
      <c r="DV9">
        <v>523.81711878860006</v>
      </c>
      <c r="DW9">
        <v>123.0977111576</v>
      </c>
      <c r="DX9">
        <v>47.656136717199999</v>
      </c>
      <c r="DY9">
        <v>33.5450515526</v>
      </c>
      <c r="DZ9">
        <v>30.328084624799999</v>
      </c>
      <c r="EA9">
        <v>12684.324503759801</v>
      </c>
      <c r="EB9">
        <v>12598.7637793714</v>
      </c>
      <c r="EC9">
        <v>12424.8119307992</v>
      </c>
      <c r="ED9">
        <v>12287.411702466999</v>
      </c>
      <c r="EE9">
        <v>12208.567925056101</v>
      </c>
      <c r="EF9">
        <v>11768.527771344499</v>
      </c>
      <c r="EG9">
        <v>11545.797966915099</v>
      </c>
      <c r="EH9">
        <v>10877.1750124349</v>
      </c>
      <c r="EI9">
        <v>9759.2988584128998</v>
      </c>
      <c r="EJ9">
        <v>6663.0216213248004</v>
      </c>
      <c r="EK9">
        <v>2237.655750724</v>
      </c>
      <c r="EL9">
        <v>564.17724916830002</v>
      </c>
      <c r="EM9">
        <v>126.57058107</v>
      </c>
      <c r="EN9">
        <v>48.134045778400001</v>
      </c>
      <c r="EO9">
        <v>33.578230162300002</v>
      </c>
      <c r="EP9">
        <v>30.328503891899999</v>
      </c>
      <c r="EQ9">
        <v>14496.369776760201</v>
      </c>
      <c r="ER9">
        <v>14398.336988336399</v>
      </c>
      <c r="ES9">
        <v>14199.283995154399</v>
      </c>
      <c r="ET9">
        <v>14042.1275281906</v>
      </c>
      <c r="EU9">
        <v>13951.958506434499</v>
      </c>
      <c r="EV9">
        <v>13448.763108904001</v>
      </c>
      <c r="EW9">
        <v>13194.0458288464</v>
      </c>
      <c r="EX9">
        <v>12429.2888499653</v>
      </c>
      <c r="EY9">
        <v>11150.1213109496</v>
      </c>
      <c r="EZ9">
        <v>7599.1676323647998</v>
      </c>
      <c r="FA9">
        <v>2504.6402569305001</v>
      </c>
      <c r="FB9">
        <v>601.39950036100004</v>
      </c>
      <c r="FC9">
        <v>129.55310061279999</v>
      </c>
      <c r="FD9">
        <v>48.5391782616</v>
      </c>
      <c r="FE9">
        <v>33.604731072200003</v>
      </c>
      <c r="FF9">
        <v>30.3288222029</v>
      </c>
      <c r="FH9" s="3">
        <v>148.53229999999999</v>
      </c>
      <c r="FI9" s="9">
        <v>1.0094655229912022</v>
      </c>
      <c r="FK9">
        <v>26.323124996499999</v>
      </c>
      <c r="FL9">
        <v>24.298888991399998</v>
      </c>
      <c r="FM9">
        <v>26.6055258576</v>
      </c>
      <c r="FN9">
        <v>23.727618400899999</v>
      </c>
      <c r="FO9">
        <v>30.322744347699999</v>
      </c>
      <c r="FP9">
        <v>34.052341263099997</v>
      </c>
      <c r="FQ9">
        <v>30.242145799599999</v>
      </c>
      <c r="FR9">
        <v>25.921728805899999</v>
      </c>
      <c r="FS9">
        <v>26.330776715700001</v>
      </c>
      <c r="FT9">
        <v>33.102708274599998</v>
      </c>
      <c r="FU9">
        <v>24.273351809800001</v>
      </c>
      <c r="FV9">
        <v>34.700658502300001</v>
      </c>
      <c r="FW9">
        <v>31.363434704900001</v>
      </c>
      <c r="FX9">
        <v>39.696772868899998</v>
      </c>
      <c r="FY9">
        <v>31.3725768077</v>
      </c>
      <c r="FZ9">
        <v>22.837118365199998</v>
      </c>
      <c r="GA9">
        <v>34.836805030400001</v>
      </c>
      <c r="GB9">
        <v>29.7994986908</v>
      </c>
      <c r="GC9">
        <v>39.2892449645</v>
      </c>
      <c r="GD9">
        <v>37.606426268200003</v>
      </c>
    </row>
    <row r="10" spans="1:186" x14ac:dyDescent="0.55000000000000004">
      <c r="A10" s="115"/>
      <c r="B10" s="1" t="s">
        <v>8</v>
      </c>
      <c r="C10">
        <v>4147.002613916</v>
      </c>
      <c r="D10">
        <v>4125.0925111953002</v>
      </c>
      <c r="E10">
        <v>4076.1044643081</v>
      </c>
      <c r="F10">
        <v>4038.2173007556999</v>
      </c>
      <c r="G10">
        <v>4016.4380282278998</v>
      </c>
      <c r="H10">
        <v>3909.8793288165998</v>
      </c>
      <c r="I10">
        <v>3861.9776865602998</v>
      </c>
      <c r="J10">
        <v>3722.5846577090001</v>
      </c>
      <c r="K10">
        <v>3483.6264814711999</v>
      </c>
      <c r="L10">
        <v>2800.5394424896999</v>
      </c>
      <c r="M10">
        <v>1578.6080927963001</v>
      </c>
      <c r="N10">
        <v>660.64209424820001</v>
      </c>
      <c r="O10">
        <v>177.459552949</v>
      </c>
      <c r="P10">
        <v>65.817842518800006</v>
      </c>
      <c r="Q10">
        <v>40.966441908500002</v>
      </c>
      <c r="R10">
        <v>34.052341263099997</v>
      </c>
      <c r="S10">
        <v>6220.5043702905004</v>
      </c>
      <c r="T10">
        <v>6186.8344452686997</v>
      </c>
      <c r="U10">
        <v>6112.4648172826001</v>
      </c>
      <c r="V10">
        <v>6055.1879891250001</v>
      </c>
      <c r="W10">
        <v>6022.3013840812</v>
      </c>
      <c r="X10">
        <v>5861.6014577699998</v>
      </c>
      <c r="Y10">
        <v>5789.3387119090003</v>
      </c>
      <c r="Z10">
        <v>5578.8978412326996</v>
      </c>
      <c r="AA10">
        <v>5217.5935437544003</v>
      </c>
      <c r="AB10">
        <v>4179.7472289257003</v>
      </c>
      <c r="AC10">
        <v>2301.4140586093999</v>
      </c>
      <c r="AD10">
        <v>880.34537270479996</v>
      </c>
      <c r="AE10">
        <v>202.85323494260001</v>
      </c>
      <c r="AF10">
        <v>69.835772301600002</v>
      </c>
      <c r="AG10">
        <v>41.452452803900002</v>
      </c>
      <c r="AH10">
        <v>34.058080019400002</v>
      </c>
      <c r="AI10">
        <v>7257.2546798236999</v>
      </c>
      <c r="AJ10">
        <v>7217.7024081554</v>
      </c>
      <c r="AK10">
        <v>7130.6413100209002</v>
      </c>
      <c r="AL10">
        <v>7063.669560067</v>
      </c>
      <c r="AM10">
        <v>7025.2285714287</v>
      </c>
      <c r="AN10">
        <v>6837.4569939805997</v>
      </c>
      <c r="AO10">
        <v>6753.0126131657998</v>
      </c>
      <c r="AP10">
        <v>6507.0428959656001</v>
      </c>
      <c r="AQ10">
        <v>6084.5414959130003</v>
      </c>
      <c r="AR10">
        <v>4868.9664072224004</v>
      </c>
      <c r="AS10">
        <v>2659.8010256115999</v>
      </c>
      <c r="AT10">
        <v>982.83335906920001</v>
      </c>
      <c r="AU10">
        <v>212.97057064289999</v>
      </c>
      <c r="AV10">
        <v>71.364011145600003</v>
      </c>
      <c r="AW10">
        <v>41.625160259700003</v>
      </c>
      <c r="AX10">
        <v>34.059816704299998</v>
      </c>
      <c r="AY10">
        <v>8294.0060218252002</v>
      </c>
      <c r="AZ10">
        <v>8248.5703080346993</v>
      </c>
      <c r="BA10">
        <v>8148.8167643348997</v>
      </c>
      <c r="BB10">
        <v>8072.1499489745001</v>
      </c>
      <c r="BC10">
        <v>8028.1544996932998</v>
      </c>
      <c r="BD10">
        <v>7813.3109507613999</v>
      </c>
      <c r="BE10">
        <v>7716.6846141550004</v>
      </c>
      <c r="BF10">
        <v>7435.1841384781001</v>
      </c>
      <c r="BG10">
        <v>6951.4762766777003</v>
      </c>
      <c r="BH10">
        <v>5558.0205926966</v>
      </c>
      <c r="BI10">
        <v>3016.7856123768001</v>
      </c>
      <c r="BJ10">
        <v>1081.6862809725999</v>
      </c>
      <c r="BK10">
        <v>221.91701269320001</v>
      </c>
      <c r="BL10">
        <v>72.681165897499994</v>
      </c>
      <c r="BM10">
        <v>41.768943025399999</v>
      </c>
      <c r="BN10">
        <v>34.0611510592</v>
      </c>
      <c r="BO10">
        <v>8480.6208987138998</v>
      </c>
      <c r="BP10">
        <v>8434.1256089094004</v>
      </c>
      <c r="BQ10">
        <v>8332.0879166938994</v>
      </c>
      <c r="BR10">
        <v>8253.6759781598994</v>
      </c>
      <c r="BS10">
        <v>8208.6807464303001</v>
      </c>
      <c r="BT10">
        <v>7988.9642033624996</v>
      </c>
      <c r="BU10">
        <v>7890.1450638611004</v>
      </c>
      <c r="BV10">
        <v>7602.2489376611002</v>
      </c>
      <c r="BW10">
        <v>7107.5231656530996</v>
      </c>
      <c r="BX10">
        <v>5682.0357460235</v>
      </c>
      <c r="BY10">
        <v>3080.9164495687</v>
      </c>
      <c r="BZ10">
        <v>1099.143388408</v>
      </c>
      <c r="CA10">
        <v>223.42331309279999</v>
      </c>
      <c r="CB10">
        <v>72.899773788299996</v>
      </c>
      <c r="CC10">
        <v>41.792362775599997</v>
      </c>
      <c r="CD10">
        <v>34.061359179</v>
      </c>
      <c r="CE10">
        <v>9330.7555052480002</v>
      </c>
      <c r="CF10">
        <v>9279.4360706344996</v>
      </c>
      <c r="CG10">
        <v>9166.9907316955996</v>
      </c>
      <c r="CH10">
        <v>9080.6287607315007</v>
      </c>
      <c r="CI10">
        <v>9031.0788762135999</v>
      </c>
      <c r="CJ10">
        <v>8789.1633521636995</v>
      </c>
      <c r="CK10">
        <v>8680.3546323052997</v>
      </c>
      <c r="CL10">
        <v>8363.3221255395001</v>
      </c>
      <c r="CM10">
        <v>7818.4009984013001</v>
      </c>
      <c r="CN10">
        <v>6246.9472297176999</v>
      </c>
      <c r="CO10">
        <v>3372.6428972050999</v>
      </c>
      <c r="CP10">
        <v>1177.5109097339</v>
      </c>
      <c r="CQ10">
        <v>229.9387438967</v>
      </c>
      <c r="CR10">
        <v>73.834852314200006</v>
      </c>
      <c r="CS10">
        <v>41.891136770099997</v>
      </c>
      <c r="CT10">
        <v>34.0622090544</v>
      </c>
      <c r="CU10">
        <v>10367.506661525</v>
      </c>
      <c r="CV10">
        <v>10310.3018896184</v>
      </c>
      <c r="CW10">
        <v>10185.1643877359</v>
      </c>
      <c r="CX10">
        <v>10089.1071726025</v>
      </c>
      <c r="CY10">
        <v>10034.0027458973</v>
      </c>
      <c r="CZ10">
        <v>9765.0153505228991</v>
      </c>
      <c r="DA10">
        <v>9644.0238208490991</v>
      </c>
      <c r="DB10">
        <v>9291.4581725835997</v>
      </c>
      <c r="DC10">
        <v>8685.3186358124003</v>
      </c>
      <c r="DD10">
        <v>6935.7728243679003</v>
      </c>
      <c r="DE10">
        <v>3727.5714374247</v>
      </c>
      <c r="DF10">
        <v>1270.7583949008001</v>
      </c>
      <c r="DG10">
        <v>237.21145857330001</v>
      </c>
      <c r="DH10">
        <v>74.8584280022</v>
      </c>
      <c r="DI10">
        <v>41.996690317400002</v>
      </c>
      <c r="DJ10">
        <v>34.063068788199999</v>
      </c>
      <c r="DK10">
        <v>12441.008560669999</v>
      </c>
      <c r="DL10">
        <v>12372.031732818001</v>
      </c>
      <c r="DM10">
        <v>12221.5102910881</v>
      </c>
      <c r="DN10">
        <v>12106.062803823301</v>
      </c>
      <c r="DO10">
        <v>12039.8476564229</v>
      </c>
      <c r="DP10">
        <v>11716.716195856499</v>
      </c>
      <c r="DQ10">
        <v>11571.3600471587</v>
      </c>
      <c r="DR10">
        <v>11147.7261758446</v>
      </c>
      <c r="DS10">
        <v>10419.138625600999</v>
      </c>
      <c r="DT10">
        <v>8313.1905816787003</v>
      </c>
      <c r="DU10">
        <v>4435.2007233442</v>
      </c>
      <c r="DV10">
        <v>1450.8349487789001</v>
      </c>
      <c r="DW10">
        <v>249.99835065459999</v>
      </c>
      <c r="DX10">
        <v>76.606185909800004</v>
      </c>
      <c r="DY10">
        <v>42.1708589347</v>
      </c>
      <c r="DZ10">
        <v>34.0643816531</v>
      </c>
      <c r="EA10">
        <v>14514.509604692999</v>
      </c>
      <c r="EB10">
        <v>14433.7606827854</v>
      </c>
      <c r="EC10">
        <v>14257.8554810516</v>
      </c>
      <c r="ED10">
        <v>14123.017412130799</v>
      </c>
      <c r="EE10">
        <v>14045.694245397901</v>
      </c>
      <c r="EF10">
        <v>13668.416310319501</v>
      </c>
      <c r="EG10">
        <v>13498.6947981022</v>
      </c>
      <c r="EH10">
        <v>13003.990792570699</v>
      </c>
      <c r="EI10">
        <v>12152.9446722871</v>
      </c>
      <c r="EJ10">
        <v>9690.3742239221992</v>
      </c>
      <c r="EK10">
        <v>5140.5047918614</v>
      </c>
      <c r="EL10">
        <v>1623.9236133596</v>
      </c>
      <c r="EM10">
        <v>260.9958823554</v>
      </c>
      <c r="EN10">
        <v>78.056078311299999</v>
      </c>
      <c r="EO10">
        <v>42.3096716003</v>
      </c>
      <c r="EP10">
        <v>34.065337323599998</v>
      </c>
      <c r="EQ10">
        <v>16588.010488879099</v>
      </c>
      <c r="ER10">
        <v>16495.490681042102</v>
      </c>
      <c r="ES10">
        <v>16294.198505091999</v>
      </c>
      <c r="ET10">
        <v>16139.969962314601</v>
      </c>
      <c r="EU10">
        <v>16051.537610117301</v>
      </c>
      <c r="EV10">
        <v>15620.115490642</v>
      </c>
      <c r="EW10">
        <v>15426.0282528807</v>
      </c>
      <c r="EX10">
        <v>14860.253010226899</v>
      </c>
      <c r="EY10">
        <v>13886.740462577</v>
      </c>
      <c r="EZ10">
        <v>11067.383954340699</v>
      </c>
      <c r="FA10">
        <v>5844.0144974424002</v>
      </c>
      <c r="FB10">
        <v>1791.3643908938</v>
      </c>
      <c r="FC10">
        <v>270.65242636720001</v>
      </c>
      <c r="FD10">
        <v>79.288254095200003</v>
      </c>
      <c r="FE10">
        <v>42.423673556600001</v>
      </c>
      <c r="FF10">
        <v>34.066064238800003</v>
      </c>
      <c r="FH10" s="3">
        <v>143.43170000000001</v>
      </c>
      <c r="FI10" s="9">
        <v>1.3176631134711994</v>
      </c>
      <c r="FK10">
        <v>4765.4138787533002</v>
      </c>
      <c r="FL10">
        <v>4379.2582427018997</v>
      </c>
      <c r="FM10">
        <v>4783.1782435756004</v>
      </c>
      <c r="FN10">
        <v>4303.1275615365003</v>
      </c>
      <c r="FO10">
        <v>5436.1391812086003</v>
      </c>
      <c r="FP10">
        <v>6220.5043702905004</v>
      </c>
      <c r="FQ10">
        <v>5487.8160684799004</v>
      </c>
      <c r="FR10">
        <v>4726.2109038479002</v>
      </c>
      <c r="FS10">
        <v>4766.2114805428</v>
      </c>
      <c r="FT10">
        <v>5908.6571115825</v>
      </c>
      <c r="FU10">
        <v>4344.9669805782996</v>
      </c>
      <c r="FV10">
        <v>6203.3396781619003</v>
      </c>
      <c r="FW10">
        <v>5700.2775143772997</v>
      </c>
      <c r="FX10">
        <v>7159.3528828013004</v>
      </c>
      <c r="FY10">
        <v>5634.3011144438997</v>
      </c>
      <c r="FZ10">
        <v>4100.6117180657002</v>
      </c>
      <c r="GA10">
        <v>6240.8228419689003</v>
      </c>
      <c r="GB10">
        <v>5331.6236643001002</v>
      </c>
      <c r="GC10">
        <v>7143.550650614</v>
      </c>
      <c r="GD10">
        <v>6786.9179596952999</v>
      </c>
    </row>
    <row r="11" spans="1:186" x14ac:dyDescent="0.55000000000000004">
      <c r="A11" s="115"/>
      <c r="B11" s="1" t="s">
        <v>9</v>
      </c>
      <c r="C11">
        <v>3658.5445923736002</v>
      </c>
      <c r="D11">
        <v>3635.3908257408998</v>
      </c>
      <c r="E11">
        <v>3586.6055865662001</v>
      </c>
      <c r="F11">
        <v>3550.5316124483002</v>
      </c>
      <c r="G11">
        <v>3529.7147349279999</v>
      </c>
      <c r="H11">
        <v>3426.5138893707999</v>
      </c>
      <c r="I11">
        <v>3382.5475325497</v>
      </c>
      <c r="J11">
        <v>3250.2150213757</v>
      </c>
      <c r="K11">
        <v>3023.7754949133</v>
      </c>
      <c r="L11">
        <v>2364.0741707984998</v>
      </c>
      <c r="M11">
        <v>1292.7950626963</v>
      </c>
      <c r="N11">
        <v>583.78115480359997</v>
      </c>
      <c r="O11">
        <v>153.27120477989999</v>
      </c>
      <c r="P11">
        <v>52.335124367900001</v>
      </c>
      <c r="Q11">
        <v>34.650711776800001</v>
      </c>
      <c r="R11">
        <v>30.242145799599999</v>
      </c>
      <c r="S11">
        <v>5487.8160684799004</v>
      </c>
      <c r="T11">
        <v>5452.2446226292996</v>
      </c>
      <c r="U11">
        <v>5378.1874043468997</v>
      </c>
      <c r="V11">
        <v>5323.6611114220996</v>
      </c>
      <c r="W11">
        <v>5292.2347827640997</v>
      </c>
      <c r="X11">
        <v>5136.5887022695997</v>
      </c>
      <c r="Y11">
        <v>5070.2381619741</v>
      </c>
      <c r="Z11">
        <v>4870.1819499871999</v>
      </c>
      <c r="AA11">
        <v>4526.2256782910999</v>
      </c>
      <c r="AB11">
        <v>3511.3677237475999</v>
      </c>
      <c r="AC11">
        <v>1853.1928413768001</v>
      </c>
      <c r="AD11">
        <v>780.12076064780001</v>
      </c>
      <c r="AE11">
        <v>177.73093197259999</v>
      </c>
      <c r="AF11">
        <v>54.961957232000003</v>
      </c>
      <c r="AG11">
        <v>34.889020409799997</v>
      </c>
      <c r="AH11">
        <v>30.245647614300001</v>
      </c>
      <c r="AI11">
        <v>6402.4519653180996</v>
      </c>
      <c r="AJ11">
        <v>6360.6686517566004</v>
      </c>
      <c r="AK11">
        <v>6273.9748663808996</v>
      </c>
      <c r="AL11">
        <v>6210.2219464489999</v>
      </c>
      <c r="AM11">
        <v>6173.4911235979998</v>
      </c>
      <c r="AN11">
        <v>5991.6211915414997</v>
      </c>
      <c r="AO11">
        <v>5914.0764742457995</v>
      </c>
      <c r="AP11">
        <v>5680.1472002897999</v>
      </c>
      <c r="AQ11">
        <v>5277.3375108464998</v>
      </c>
      <c r="AR11">
        <v>4083.3566691166998</v>
      </c>
      <c r="AS11">
        <v>2127.6250549340002</v>
      </c>
      <c r="AT11">
        <v>871.91090477160003</v>
      </c>
      <c r="AU11">
        <v>187.74228881889999</v>
      </c>
      <c r="AV11">
        <v>55.961441905199997</v>
      </c>
      <c r="AW11">
        <v>34.970663847799997</v>
      </c>
      <c r="AX11">
        <v>30.246697814400001</v>
      </c>
      <c r="AY11">
        <v>7317.0889924095</v>
      </c>
      <c r="AZ11">
        <v>7269.0915246405002</v>
      </c>
      <c r="BA11">
        <v>7169.7612255488002</v>
      </c>
      <c r="BB11">
        <v>7096.781386052</v>
      </c>
      <c r="BC11">
        <v>7054.7464768263999</v>
      </c>
      <c r="BD11">
        <v>6846.6517961789004</v>
      </c>
      <c r="BE11">
        <v>6757.9130343243996</v>
      </c>
      <c r="BF11">
        <v>6490.1058357415004</v>
      </c>
      <c r="BG11">
        <v>6028.4032555590002</v>
      </c>
      <c r="BH11">
        <v>4654.5653501425004</v>
      </c>
      <c r="BI11">
        <v>2399.2744865548002</v>
      </c>
      <c r="BJ11">
        <v>960.6193993114</v>
      </c>
      <c r="BK11">
        <v>196.72648183390001</v>
      </c>
      <c r="BL11">
        <v>56.823770493799998</v>
      </c>
      <c r="BM11">
        <v>35.037334247499999</v>
      </c>
      <c r="BN11">
        <v>30.2475014965</v>
      </c>
      <c r="BO11">
        <v>7481.7233205496996</v>
      </c>
      <c r="BP11">
        <v>7432.6077518115999</v>
      </c>
      <c r="BQ11">
        <v>7331.0024465848001</v>
      </c>
      <c r="BR11">
        <v>7256.3618146059998</v>
      </c>
      <c r="BS11">
        <v>7213.3719138381002</v>
      </c>
      <c r="BT11">
        <v>7000.5568767212999</v>
      </c>
      <c r="BU11">
        <v>6909.8032744430002</v>
      </c>
      <c r="BV11">
        <v>6635.8976606799997</v>
      </c>
      <c r="BW11">
        <v>6163.5909284917998</v>
      </c>
      <c r="BX11">
        <v>4757.3120771061003</v>
      </c>
      <c r="BY11">
        <v>2447.9171840227</v>
      </c>
      <c r="BZ11">
        <v>976.30550872840001</v>
      </c>
      <c r="CA11">
        <v>198.25151268459999</v>
      </c>
      <c r="CB11">
        <v>56.967003036400001</v>
      </c>
      <c r="CC11">
        <v>35.048078370900001</v>
      </c>
      <c r="CD11">
        <v>30.247626622199999</v>
      </c>
      <c r="CE11">
        <v>8231.7250590661006</v>
      </c>
      <c r="CF11">
        <v>8177.5136150040998</v>
      </c>
      <c r="CG11">
        <v>8065.5464241850996</v>
      </c>
      <c r="CH11">
        <v>7983.3391181609004</v>
      </c>
      <c r="CI11">
        <v>7935.9991564959</v>
      </c>
      <c r="CJ11">
        <v>7701.6802301453999</v>
      </c>
      <c r="CK11">
        <v>7601.7478349264002</v>
      </c>
      <c r="CL11">
        <v>7300.0593275711999</v>
      </c>
      <c r="CM11">
        <v>6779.4338902190002</v>
      </c>
      <c r="CN11">
        <v>5225.1423906503996</v>
      </c>
      <c r="CO11">
        <v>2668.6469169571001</v>
      </c>
      <c r="CP11">
        <v>1046.8068983882999</v>
      </c>
      <c r="CQ11">
        <v>204.8897027308</v>
      </c>
      <c r="CR11">
        <v>57.580109994600001</v>
      </c>
      <c r="CS11">
        <v>35.093029820200002</v>
      </c>
      <c r="CT11">
        <v>30.2481367902</v>
      </c>
      <c r="CU11">
        <v>9146.3604368269007</v>
      </c>
      <c r="CV11">
        <v>9085.9342348850005</v>
      </c>
      <c r="CW11">
        <v>8961.3312963628996</v>
      </c>
      <c r="CX11">
        <v>8869.8965232078008</v>
      </c>
      <c r="CY11">
        <v>8817.2518177588008</v>
      </c>
      <c r="CZ11">
        <v>8556.7078784093992</v>
      </c>
      <c r="DA11">
        <v>8445.5806683055998</v>
      </c>
      <c r="DB11">
        <v>8110.0094182454004</v>
      </c>
      <c r="DC11">
        <v>7530.437744762</v>
      </c>
      <c r="DD11">
        <v>5795.1968399894004</v>
      </c>
      <c r="DE11">
        <v>2936.1176955564001</v>
      </c>
      <c r="DF11">
        <v>1130.8899914521</v>
      </c>
      <c r="DG11">
        <v>212.38073230960001</v>
      </c>
      <c r="DH11">
        <v>58.252204085099997</v>
      </c>
      <c r="DI11">
        <v>35.140403754499999</v>
      </c>
      <c r="DJ11">
        <v>30.248651573299998</v>
      </c>
      <c r="DK11">
        <v>10975.6333684161</v>
      </c>
      <c r="DL11">
        <v>10902.777500980101</v>
      </c>
      <c r="DM11">
        <v>10752.900057167801</v>
      </c>
      <c r="DN11">
        <v>10643.010529040601</v>
      </c>
      <c r="DO11">
        <v>10579.756849384799</v>
      </c>
      <c r="DP11">
        <v>10266.7618009122</v>
      </c>
      <c r="DQ11">
        <v>10133.245743089599</v>
      </c>
      <c r="DR11">
        <v>9729.9019700246008</v>
      </c>
      <c r="DS11">
        <v>9032.3853023000993</v>
      </c>
      <c r="DT11">
        <v>6934.0454615052004</v>
      </c>
      <c r="DU11">
        <v>3466.4390810954001</v>
      </c>
      <c r="DV11">
        <v>1293.9498408996999</v>
      </c>
      <c r="DW11">
        <v>225.76475045590001</v>
      </c>
      <c r="DX11">
        <v>59.402749998300003</v>
      </c>
      <c r="DY11">
        <v>35.217019626099997</v>
      </c>
      <c r="DZ11">
        <v>30.2494352806</v>
      </c>
      <c r="EA11">
        <v>12804.9043412467</v>
      </c>
      <c r="EB11">
        <v>12719.6177165313</v>
      </c>
      <c r="EC11">
        <v>12544.4682778931</v>
      </c>
      <c r="ED11">
        <v>12416.1244096631</v>
      </c>
      <c r="EE11">
        <v>12342.259815068301</v>
      </c>
      <c r="EF11">
        <v>11976.8152458406</v>
      </c>
      <c r="EG11">
        <v>11820.907930872499</v>
      </c>
      <c r="EH11">
        <v>11349.7885483351</v>
      </c>
      <c r="EI11">
        <v>10534.2750580598</v>
      </c>
      <c r="EJ11">
        <v>8071.5733991995003</v>
      </c>
      <c r="EK11">
        <v>3991.8854307063002</v>
      </c>
      <c r="EL11">
        <v>1451.6321316317001</v>
      </c>
      <c r="EM11">
        <v>237.4997716112</v>
      </c>
      <c r="EN11">
        <v>60.360735442500001</v>
      </c>
      <c r="EO11">
        <v>35.276638565699997</v>
      </c>
      <c r="EP11">
        <v>30.250003747299999</v>
      </c>
      <c r="EQ11">
        <v>14634.176970758601</v>
      </c>
      <c r="ER11">
        <v>14536.4589467446</v>
      </c>
      <c r="ES11">
        <v>14336.0347544368</v>
      </c>
      <c r="ET11">
        <v>14189.2375156446</v>
      </c>
      <c r="EU11">
        <v>14104.762348516901</v>
      </c>
      <c r="EV11">
        <v>13686.866540106201</v>
      </c>
      <c r="EW11">
        <v>13508.568964722001</v>
      </c>
      <c r="EX11">
        <v>12969.6702873918</v>
      </c>
      <c r="EY11">
        <v>12036.1225927423</v>
      </c>
      <c r="EZ11">
        <v>9208.0787346644993</v>
      </c>
      <c r="FA11">
        <v>4513.5382527910997</v>
      </c>
      <c r="FB11">
        <v>1605.1417641313001</v>
      </c>
      <c r="FC11">
        <v>247.97988491469999</v>
      </c>
      <c r="FD11">
        <v>61.1779303924</v>
      </c>
      <c r="FE11">
        <v>35.324603850499997</v>
      </c>
      <c r="FF11">
        <v>30.250434938600002</v>
      </c>
      <c r="FH11" s="3">
        <v>150.27799999999999</v>
      </c>
      <c r="FI11" s="9">
        <v>1.3556312282870939</v>
      </c>
      <c r="FK11">
        <v>4732.4345770165</v>
      </c>
      <c r="FL11">
        <v>4347.7612487236001</v>
      </c>
      <c r="FM11">
        <v>4749.2707624477998</v>
      </c>
      <c r="FN11">
        <v>4276.0507965243996</v>
      </c>
      <c r="FO11">
        <v>5400.4589275645003</v>
      </c>
      <c r="FP11">
        <v>6186.8344452686997</v>
      </c>
      <c r="FQ11">
        <v>5452.2446226292996</v>
      </c>
      <c r="FR11">
        <v>4706.9255090296001</v>
      </c>
      <c r="FS11">
        <v>4735.9544882155997</v>
      </c>
      <c r="FT11">
        <v>5866.3152583290002</v>
      </c>
      <c r="FU11">
        <v>4315.4238555351003</v>
      </c>
      <c r="FV11">
        <v>6161.9812371216003</v>
      </c>
      <c r="FW11">
        <v>5669.6517385533998</v>
      </c>
      <c r="FX11">
        <v>7114.4997483087</v>
      </c>
      <c r="FY11">
        <v>5595.2677637289999</v>
      </c>
      <c r="FZ11">
        <v>4073.5797240887</v>
      </c>
      <c r="GA11">
        <v>6197.5559023791002</v>
      </c>
      <c r="GB11">
        <v>5297.1639656062998</v>
      </c>
      <c r="GC11">
        <v>7102.2683142545002</v>
      </c>
      <c r="GD11">
        <v>6749.0471787447004</v>
      </c>
    </row>
    <row r="12" spans="1:186" x14ac:dyDescent="0.55000000000000004">
      <c r="A12" s="115"/>
      <c r="B12" s="1" t="s">
        <v>10</v>
      </c>
      <c r="C12">
        <v>3150.8069501250002</v>
      </c>
      <c r="D12">
        <v>3138.2582112499999</v>
      </c>
      <c r="E12">
        <v>3104.2458667889</v>
      </c>
      <c r="F12">
        <v>3076.2438451358998</v>
      </c>
      <c r="G12">
        <v>3059.8008369781001</v>
      </c>
      <c r="H12">
        <v>2968.9709727047002</v>
      </c>
      <c r="I12">
        <v>2924.4666940879001</v>
      </c>
      <c r="J12">
        <v>2782.6837762604</v>
      </c>
      <c r="K12">
        <v>2529.1680794581998</v>
      </c>
      <c r="L12">
        <v>1792.5171835179001</v>
      </c>
      <c r="M12">
        <v>766.45343833679999</v>
      </c>
      <c r="N12">
        <v>273.15879918410002</v>
      </c>
      <c r="O12">
        <v>72.977961175299995</v>
      </c>
      <c r="P12">
        <v>33.066251996200002</v>
      </c>
      <c r="Q12">
        <v>27.3073997953</v>
      </c>
      <c r="R12">
        <v>25.921728805899999</v>
      </c>
      <c r="S12">
        <v>4726.2109038479002</v>
      </c>
      <c r="T12">
        <v>4706.9255090296001</v>
      </c>
      <c r="U12">
        <v>4655.2704784570997</v>
      </c>
      <c r="V12">
        <v>4612.9295299811001</v>
      </c>
      <c r="W12">
        <v>4588.0983622628</v>
      </c>
      <c r="X12">
        <v>4451.0838146000997</v>
      </c>
      <c r="Y12">
        <v>4383.8872632154998</v>
      </c>
      <c r="Z12">
        <v>4169.3726203921997</v>
      </c>
      <c r="AA12">
        <v>3784.0337188564999</v>
      </c>
      <c r="AB12">
        <v>2650.0315452548998</v>
      </c>
      <c r="AC12">
        <v>1067.3550760749999</v>
      </c>
      <c r="AD12">
        <v>341.37593186219999</v>
      </c>
      <c r="AE12">
        <v>79.770810301200001</v>
      </c>
      <c r="AF12">
        <v>33.6042097801</v>
      </c>
      <c r="AG12">
        <v>27.350407648200001</v>
      </c>
      <c r="AH12">
        <v>25.9226844453</v>
      </c>
      <c r="AI12">
        <v>5513.9119373897001</v>
      </c>
      <c r="AJ12">
        <v>5491.2573797513996</v>
      </c>
      <c r="AK12">
        <v>5430.7802782209001</v>
      </c>
      <c r="AL12">
        <v>5381.2694622667004</v>
      </c>
      <c r="AM12">
        <v>5352.2441456244997</v>
      </c>
      <c r="AN12">
        <v>5192.1359904073997</v>
      </c>
      <c r="AO12">
        <v>5113.5917936365004</v>
      </c>
      <c r="AP12">
        <v>4862.6910938750998</v>
      </c>
      <c r="AQ12">
        <v>4411.3139886866002</v>
      </c>
      <c r="AR12">
        <v>3076.8766932028002</v>
      </c>
      <c r="AS12">
        <v>1212.0748795889001</v>
      </c>
      <c r="AT12">
        <v>371.61728745509998</v>
      </c>
      <c r="AU12">
        <v>82.394599650299995</v>
      </c>
      <c r="AV12">
        <v>33.798960843400003</v>
      </c>
      <c r="AW12">
        <v>27.364312203000001</v>
      </c>
      <c r="AX12">
        <v>25.9229673657</v>
      </c>
      <c r="AY12">
        <v>6301.6133978650996</v>
      </c>
      <c r="AZ12">
        <v>6275.5878852680999</v>
      </c>
      <c r="BA12">
        <v>6206.2889049214</v>
      </c>
      <c r="BB12">
        <v>6149.6080618977003</v>
      </c>
      <c r="BC12">
        <v>6116.3886907078004</v>
      </c>
      <c r="BD12">
        <v>5933.1864405404003</v>
      </c>
      <c r="BE12">
        <v>5843.2938190250998</v>
      </c>
      <c r="BF12">
        <v>5555.9992586558001</v>
      </c>
      <c r="BG12">
        <v>5038.5288503006004</v>
      </c>
      <c r="BH12">
        <v>3502.8178739811001</v>
      </c>
      <c r="BI12">
        <v>1353.9439456603</v>
      </c>
      <c r="BJ12">
        <v>400.00471400219999</v>
      </c>
      <c r="BK12">
        <v>84.675135151399999</v>
      </c>
      <c r="BL12">
        <v>33.9628062759</v>
      </c>
      <c r="BM12">
        <v>27.375339626599999</v>
      </c>
      <c r="BN12">
        <v>25.923182120900002</v>
      </c>
      <c r="BO12">
        <v>6443.3999280017997</v>
      </c>
      <c r="BP12">
        <v>6416.7675486469998</v>
      </c>
      <c r="BQ12">
        <v>6345.8806726751</v>
      </c>
      <c r="BR12">
        <v>6287.9092323020996</v>
      </c>
      <c r="BS12">
        <v>6253.9348946845003</v>
      </c>
      <c r="BT12">
        <v>6066.5756811577003</v>
      </c>
      <c r="BU12">
        <v>5974.6402690592004</v>
      </c>
      <c r="BV12">
        <v>5680.7941374810998</v>
      </c>
      <c r="BW12">
        <v>5151.4220630312002</v>
      </c>
      <c r="BX12">
        <v>3579.4054417471002</v>
      </c>
      <c r="BY12">
        <v>1379.2160475360999</v>
      </c>
      <c r="BZ12">
        <v>404.94543021229998</v>
      </c>
      <c r="CA12">
        <v>85.055438225700001</v>
      </c>
      <c r="CB12">
        <v>33.989653715199999</v>
      </c>
      <c r="CC12">
        <v>27.377088616799998</v>
      </c>
      <c r="CD12">
        <v>25.923215496699999</v>
      </c>
      <c r="CE12">
        <v>7089.3153499417003</v>
      </c>
      <c r="CF12">
        <v>7059.9188219323996</v>
      </c>
      <c r="CG12">
        <v>6981.7973967805001</v>
      </c>
      <c r="CH12">
        <v>6917.9465744902</v>
      </c>
      <c r="CI12">
        <v>6880.5330953492003</v>
      </c>
      <c r="CJ12">
        <v>6674.2363692270001</v>
      </c>
      <c r="CK12">
        <v>6572.9947856066001</v>
      </c>
      <c r="CL12">
        <v>6249.3005586671998</v>
      </c>
      <c r="CM12">
        <v>5665.6939086473003</v>
      </c>
      <c r="CN12">
        <v>3928.0258496723</v>
      </c>
      <c r="CO12">
        <v>1493.4321455651</v>
      </c>
      <c r="CP12">
        <v>426.8779427998</v>
      </c>
      <c r="CQ12">
        <v>86.688212830500007</v>
      </c>
      <c r="CR12">
        <v>34.103409921900003</v>
      </c>
      <c r="CS12">
        <v>27.384319415299998</v>
      </c>
      <c r="CT12">
        <v>25.923351365199998</v>
      </c>
      <c r="CU12">
        <v>7877.0169093004997</v>
      </c>
      <c r="CV12">
        <v>7844.2487933697003</v>
      </c>
      <c r="CW12">
        <v>7757.3053922995005</v>
      </c>
      <c r="CX12">
        <v>7686.2844763634002</v>
      </c>
      <c r="CY12">
        <v>7644.6770331199996</v>
      </c>
      <c r="CZ12">
        <v>7415.2858736012004</v>
      </c>
      <c r="DA12">
        <v>7302.6949018191999</v>
      </c>
      <c r="DB12">
        <v>6942.5961188783003</v>
      </c>
      <c r="DC12">
        <v>6292.8188965842</v>
      </c>
      <c r="DD12">
        <v>4352.6241804048004</v>
      </c>
      <c r="DE12">
        <v>1630.8924626901</v>
      </c>
      <c r="DF12">
        <v>452.48655974920001</v>
      </c>
      <c r="DG12">
        <v>88.487324764600004</v>
      </c>
      <c r="DH12">
        <v>34.225981686799997</v>
      </c>
      <c r="DI12">
        <v>27.391784228300001</v>
      </c>
      <c r="DJ12">
        <v>25.923488328299999</v>
      </c>
      <c r="DK12">
        <v>9452.4203969878999</v>
      </c>
      <c r="DL12">
        <v>9412.9096778641997</v>
      </c>
      <c r="DM12">
        <v>9308.3206788815005</v>
      </c>
      <c r="DN12">
        <v>9222.9594337018007</v>
      </c>
      <c r="DO12">
        <v>9172.9640299174007</v>
      </c>
      <c r="DP12">
        <v>8897.3819548325991</v>
      </c>
      <c r="DQ12">
        <v>8762.0926558689007</v>
      </c>
      <c r="DR12">
        <v>8329.1750173913006</v>
      </c>
      <c r="DS12">
        <v>7546.9764727672</v>
      </c>
      <c r="DT12">
        <v>5200.3447980636001</v>
      </c>
      <c r="DU12">
        <v>1900.7694014251999</v>
      </c>
      <c r="DV12">
        <v>500.62625012569998</v>
      </c>
      <c r="DW12">
        <v>91.590581294100005</v>
      </c>
      <c r="DX12">
        <v>34.4307673546</v>
      </c>
      <c r="DY12">
        <v>27.403517578300001</v>
      </c>
      <c r="DZ12">
        <v>25.923695703</v>
      </c>
      <c r="EA12">
        <v>11027.8254159481</v>
      </c>
      <c r="EB12">
        <v>10981.568790216301</v>
      </c>
      <c r="EC12">
        <v>10859.335578682099</v>
      </c>
      <c r="ED12">
        <v>10759.6340962758</v>
      </c>
      <c r="EE12">
        <v>10701.2486903761</v>
      </c>
      <c r="EF12">
        <v>10379.478644606501</v>
      </c>
      <c r="EG12">
        <v>10221.488506544099</v>
      </c>
      <c r="EH12">
        <v>9715.7426329574992</v>
      </c>
      <c r="EI12">
        <v>8801.0411178002996</v>
      </c>
      <c r="EJ12">
        <v>6046.5092900448999</v>
      </c>
      <c r="EK12">
        <v>2165.1796701486001</v>
      </c>
      <c r="EL12">
        <v>545.50452132240002</v>
      </c>
      <c r="EM12">
        <v>94.198713749000007</v>
      </c>
      <c r="EN12">
        <v>34.596556060600001</v>
      </c>
      <c r="EO12">
        <v>27.4123375524</v>
      </c>
      <c r="EP12">
        <v>25.9238452397</v>
      </c>
      <c r="EQ12">
        <v>12603.2280223253</v>
      </c>
      <c r="ER12">
        <v>12550.2283686922</v>
      </c>
      <c r="ES12">
        <v>12410.349333181801</v>
      </c>
      <c r="ET12">
        <v>12296.307414192999</v>
      </c>
      <c r="EU12">
        <v>12229.533680045801</v>
      </c>
      <c r="EV12">
        <v>11861.572320532799</v>
      </c>
      <c r="EW12">
        <v>11680.8827238708</v>
      </c>
      <c r="EX12">
        <v>11102.3020976966</v>
      </c>
      <c r="EY12">
        <v>10055.036044222299</v>
      </c>
      <c r="EZ12">
        <v>6891.4604339326997</v>
      </c>
      <c r="FA12">
        <v>2425.2092614046001</v>
      </c>
      <c r="FB12">
        <v>587.8255840667</v>
      </c>
      <c r="FC12">
        <v>96.442882458599996</v>
      </c>
      <c r="FD12">
        <v>34.734690669599999</v>
      </c>
      <c r="FE12">
        <v>27.419229004400002</v>
      </c>
      <c r="FF12">
        <v>25.923958277600001</v>
      </c>
      <c r="FH12" s="3">
        <v>148.9204</v>
      </c>
      <c r="FI12" s="9">
        <v>1.0307302267806293</v>
      </c>
      <c r="FK12">
        <v>4663.7979184715005</v>
      </c>
      <c r="FL12">
        <v>4286.9083657889996</v>
      </c>
      <c r="FM12">
        <v>4681.4368599092004</v>
      </c>
      <c r="FN12">
        <v>4220.3241471936999</v>
      </c>
      <c r="FO12">
        <v>5326.9069754004004</v>
      </c>
      <c r="FP12">
        <v>6112.4648172826001</v>
      </c>
      <c r="FQ12">
        <v>5378.1874043468997</v>
      </c>
      <c r="FR12">
        <v>4655.2704784570997</v>
      </c>
      <c r="FS12">
        <v>4671.5411732100001</v>
      </c>
      <c r="FT12">
        <v>5785.2536245241999</v>
      </c>
      <c r="FU12">
        <v>4255.6836472851001</v>
      </c>
      <c r="FV12">
        <v>6080.2187459179004</v>
      </c>
      <c r="FW12">
        <v>5599.1387854031</v>
      </c>
      <c r="FX12">
        <v>7021.5373528324999</v>
      </c>
      <c r="FY12">
        <v>5516.6432763328003</v>
      </c>
      <c r="FZ12">
        <v>4019.6210674026001</v>
      </c>
      <c r="GA12">
        <v>6109.7803348535999</v>
      </c>
      <c r="GB12">
        <v>5223.3397023029002</v>
      </c>
      <c r="GC12">
        <v>7010.2983320043004</v>
      </c>
      <c r="GD12">
        <v>6661.0763909561001</v>
      </c>
    </row>
    <row r="13" spans="1:186" x14ac:dyDescent="0.55000000000000004">
      <c r="A13" s="115"/>
      <c r="B13" s="1" t="s">
        <v>11</v>
      </c>
      <c r="C13">
        <v>3177.4747096105002</v>
      </c>
      <c r="D13">
        <v>3157.7887685268001</v>
      </c>
      <c r="E13">
        <v>3115.3563155905999</v>
      </c>
      <c r="F13">
        <v>3082.7284221186001</v>
      </c>
      <c r="G13">
        <v>3063.1833313285001</v>
      </c>
      <c r="H13">
        <v>2971.6277118572998</v>
      </c>
      <c r="I13">
        <v>2934.1243100350998</v>
      </c>
      <c r="J13">
        <v>2820.7470566612001</v>
      </c>
      <c r="K13">
        <v>2622.8642381151999</v>
      </c>
      <c r="L13">
        <v>2061.8435294563001</v>
      </c>
      <c r="M13">
        <v>1106.5168781350999</v>
      </c>
      <c r="N13">
        <v>455.82100210269999</v>
      </c>
      <c r="O13">
        <v>121.2813631787</v>
      </c>
      <c r="P13">
        <v>45.6928112493</v>
      </c>
      <c r="Q13">
        <v>30.337458977800001</v>
      </c>
      <c r="R13">
        <v>26.330776715700001</v>
      </c>
      <c r="S13">
        <v>4766.2114805428</v>
      </c>
      <c r="T13">
        <v>4735.9544882155997</v>
      </c>
      <c r="U13">
        <v>4671.5411732100001</v>
      </c>
      <c r="V13">
        <v>4622.2192323163999</v>
      </c>
      <c r="W13">
        <v>4592.7153036349</v>
      </c>
      <c r="X13">
        <v>4454.6765567229004</v>
      </c>
      <c r="Y13">
        <v>4398.1208431278001</v>
      </c>
      <c r="Z13">
        <v>4227.0031105020998</v>
      </c>
      <c r="AA13">
        <v>3927.9036516229999</v>
      </c>
      <c r="AB13">
        <v>3074.8391731656998</v>
      </c>
      <c r="AC13">
        <v>1601.6176655894999</v>
      </c>
      <c r="AD13">
        <v>606.22580653240004</v>
      </c>
      <c r="AE13">
        <v>137.66583160440001</v>
      </c>
      <c r="AF13">
        <v>48.009494981700001</v>
      </c>
      <c r="AG13">
        <v>30.571475150000001</v>
      </c>
      <c r="AH13">
        <v>26.334057516000001</v>
      </c>
      <c r="AI13">
        <v>5560.5801268467003</v>
      </c>
      <c r="AJ13">
        <v>5525.0346148415001</v>
      </c>
      <c r="AK13">
        <v>5449.6308367662996</v>
      </c>
      <c r="AL13">
        <v>5391.9608993803004</v>
      </c>
      <c r="AM13">
        <v>5357.4774672676003</v>
      </c>
      <c r="AN13">
        <v>5196.1963671283002</v>
      </c>
      <c r="AO13">
        <v>5130.1141799822999</v>
      </c>
      <c r="AP13">
        <v>4930.1227514361999</v>
      </c>
      <c r="AQ13">
        <v>4580.4011715406996</v>
      </c>
      <c r="AR13">
        <v>3580.9989383859001</v>
      </c>
      <c r="AS13">
        <v>1845.8120004667001</v>
      </c>
      <c r="AT13">
        <v>676.59743788460003</v>
      </c>
      <c r="AU13">
        <v>144.1696244357</v>
      </c>
      <c r="AV13">
        <v>48.890216213999999</v>
      </c>
      <c r="AW13">
        <v>30.652531721399999</v>
      </c>
      <c r="AX13">
        <v>26.335043554599999</v>
      </c>
      <c r="AY13">
        <v>6354.9490166367004</v>
      </c>
      <c r="AZ13">
        <v>6314.1137512696996</v>
      </c>
      <c r="BA13">
        <v>6227.7194157554004</v>
      </c>
      <c r="BB13">
        <v>6161.7015859960002</v>
      </c>
      <c r="BC13">
        <v>6122.2384625325003</v>
      </c>
      <c r="BD13">
        <v>5937.7152479394999</v>
      </c>
      <c r="BE13">
        <v>5862.1059829987998</v>
      </c>
      <c r="BF13">
        <v>5633.2396328952</v>
      </c>
      <c r="BG13">
        <v>5232.8908047875002</v>
      </c>
      <c r="BH13">
        <v>4087.0155811578002</v>
      </c>
      <c r="BI13">
        <v>2088.3654941707</v>
      </c>
      <c r="BJ13">
        <v>744.61814054690001</v>
      </c>
      <c r="BK13">
        <v>149.91105768579999</v>
      </c>
      <c r="BL13">
        <v>49.649659424799999</v>
      </c>
      <c r="BM13">
        <v>30.7191172317</v>
      </c>
      <c r="BN13">
        <v>26.335800841699999</v>
      </c>
      <c r="BO13">
        <v>6497.9351830695996</v>
      </c>
      <c r="BP13">
        <v>6456.1481621836001</v>
      </c>
      <c r="BQ13">
        <v>6367.7750094052999</v>
      </c>
      <c r="BR13">
        <v>6300.2548967145003</v>
      </c>
      <c r="BS13">
        <v>6259.8952910830003</v>
      </c>
      <c r="BT13">
        <v>6071.1883247029</v>
      </c>
      <c r="BU13">
        <v>5993.8642060475004</v>
      </c>
      <c r="BV13">
        <v>5759.8002004916998</v>
      </c>
      <c r="BW13">
        <v>5350.3381010765997</v>
      </c>
      <c r="BX13">
        <v>4178.0860440193001</v>
      </c>
      <c r="BY13">
        <v>2131.8738995497001</v>
      </c>
      <c r="BZ13">
        <v>756.64601794040004</v>
      </c>
      <c r="CA13">
        <v>150.87693143550001</v>
      </c>
      <c r="CB13">
        <v>49.775760767500003</v>
      </c>
      <c r="CC13">
        <v>30.729884205899999</v>
      </c>
      <c r="CD13">
        <v>26.3359185154</v>
      </c>
      <c r="CE13">
        <v>7149.3178741652</v>
      </c>
      <c r="CF13">
        <v>7103.1918659393996</v>
      </c>
      <c r="CG13">
        <v>7005.8065079271</v>
      </c>
      <c r="CH13">
        <v>6931.4412934002003</v>
      </c>
      <c r="CI13">
        <v>6886.9984141167997</v>
      </c>
      <c r="CJ13">
        <v>6679.2327078351</v>
      </c>
      <c r="CK13">
        <v>6594.0962385251996</v>
      </c>
      <c r="CL13">
        <v>6336.3540463812997</v>
      </c>
      <c r="CM13">
        <v>5885.3743824310004</v>
      </c>
      <c r="CN13">
        <v>4592.9227013853997</v>
      </c>
      <c r="CO13">
        <v>2329.5603059354999</v>
      </c>
      <c r="CP13">
        <v>810.70120431570001</v>
      </c>
      <c r="CQ13">
        <v>155.05236482980001</v>
      </c>
      <c r="CR13">
        <v>50.315390004699999</v>
      </c>
      <c r="CS13">
        <v>30.7750466641</v>
      </c>
      <c r="CT13">
        <v>26.33640213</v>
      </c>
      <c r="CU13">
        <v>7943.6859766287998</v>
      </c>
      <c r="CV13">
        <v>7892.2696339287004</v>
      </c>
      <c r="CW13">
        <v>7783.8931403010001</v>
      </c>
      <c r="CX13">
        <v>7701.1798749322998</v>
      </c>
      <c r="CY13">
        <v>7651.7578226167998</v>
      </c>
      <c r="CZ13">
        <v>7420.7494822915996</v>
      </c>
      <c r="DA13">
        <v>7326.0857310672</v>
      </c>
      <c r="DB13">
        <v>7039.4672964963002</v>
      </c>
      <c r="DC13">
        <v>6537.8540437894999</v>
      </c>
      <c r="DD13">
        <v>5098.7440184872003</v>
      </c>
      <c r="DE13">
        <v>2569.6060634439</v>
      </c>
      <c r="DF13">
        <v>875.15332761230002</v>
      </c>
      <c r="DG13">
        <v>159.7089802033</v>
      </c>
      <c r="DH13">
        <v>50.906643049199999</v>
      </c>
      <c r="DI13">
        <v>30.822856597000001</v>
      </c>
      <c r="DJ13">
        <v>26.3368867276</v>
      </c>
      <c r="DK13">
        <v>9532.4229855546</v>
      </c>
      <c r="DL13">
        <v>9470.4245211489997</v>
      </c>
      <c r="DM13">
        <v>9340.0650396151996</v>
      </c>
      <c r="DN13">
        <v>9240.6569637457997</v>
      </c>
      <c r="DO13">
        <v>9181.2752240578993</v>
      </c>
      <c r="DP13">
        <v>8903.7808794564007</v>
      </c>
      <c r="DQ13">
        <v>8790.0634972223997</v>
      </c>
      <c r="DR13">
        <v>8445.6905870760002</v>
      </c>
      <c r="DS13">
        <v>7842.8044821198</v>
      </c>
      <c r="DT13">
        <v>6110.1905423240996</v>
      </c>
      <c r="DU13">
        <v>3046.8581444854999</v>
      </c>
      <c r="DV13">
        <v>1000.0542714746</v>
      </c>
      <c r="DW13">
        <v>167.88800129360001</v>
      </c>
      <c r="DX13">
        <v>51.917977256699999</v>
      </c>
      <c r="DY13">
        <v>30.900689967999998</v>
      </c>
      <c r="DZ13">
        <v>26.3376182222</v>
      </c>
      <c r="EA13">
        <v>11121.1620259068</v>
      </c>
      <c r="EB13">
        <v>11048.5783039833</v>
      </c>
      <c r="EC13">
        <v>10896.2366616728</v>
      </c>
      <c r="ED13">
        <v>10780.1333205547</v>
      </c>
      <c r="EE13">
        <v>10710.7918809029</v>
      </c>
      <c r="EF13">
        <v>10386.811952140801</v>
      </c>
      <c r="EG13">
        <v>10254.0395517211</v>
      </c>
      <c r="EH13">
        <v>9851.9117064517995</v>
      </c>
      <c r="EI13">
        <v>9147.7474356945004</v>
      </c>
      <c r="EJ13">
        <v>7121.4436683991999</v>
      </c>
      <c r="EK13">
        <v>3521.0504351653999</v>
      </c>
      <c r="EL13">
        <v>1120.6762170336001</v>
      </c>
      <c r="EM13">
        <v>174.91708469389999</v>
      </c>
      <c r="EN13">
        <v>52.759126543699999</v>
      </c>
      <c r="EO13">
        <v>30.961751611</v>
      </c>
      <c r="EP13">
        <v>26.338153554000002</v>
      </c>
      <c r="EQ13">
        <v>12709.898446068401</v>
      </c>
      <c r="ER13">
        <v>12626.7316083518</v>
      </c>
      <c r="ES13">
        <v>12452.407992608199</v>
      </c>
      <c r="ET13">
        <v>12319.608426356201</v>
      </c>
      <c r="EU13">
        <v>12240.307629707</v>
      </c>
      <c r="EV13">
        <v>11869.8417443666</v>
      </c>
      <c r="EW13">
        <v>11718.014198486901</v>
      </c>
      <c r="EX13">
        <v>11258.130989171101</v>
      </c>
      <c r="EY13">
        <v>10452.6847211277</v>
      </c>
      <c r="EZ13">
        <v>8132.5553102755002</v>
      </c>
      <c r="FA13">
        <v>3992.8007875487001</v>
      </c>
      <c r="FB13">
        <v>1237.9166189114001</v>
      </c>
      <c r="FC13">
        <v>181.08771339859999</v>
      </c>
      <c r="FD13">
        <v>53.4758686833</v>
      </c>
      <c r="FE13">
        <v>31.011228112800001</v>
      </c>
      <c r="FF13">
        <v>26.3385638689</v>
      </c>
      <c r="FH13" s="3">
        <v>149.40180000000001</v>
      </c>
      <c r="FI13" s="9">
        <v>0.86606314209154855</v>
      </c>
      <c r="FK13">
        <v>4584.9299116037</v>
      </c>
      <c r="FL13">
        <v>4213.5162950204003</v>
      </c>
      <c r="FM13">
        <v>4605.1914821310002</v>
      </c>
      <c r="FN13">
        <v>4153.0040548354</v>
      </c>
      <c r="FO13">
        <v>5234.9933555033003</v>
      </c>
      <c r="FP13">
        <v>6022.3013840812</v>
      </c>
      <c r="FQ13">
        <v>5292.2347827640997</v>
      </c>
      <c r="FR13">
        <v>4588.0983622628</v>
      </c>
      <c r="FS13">
        <v>4592.7153036349</v>
      </c>
      <c r="FT13">
        <v>5691.0097371517004</v>
      </c>
      <c r="FU13">
        <v>4183.1274514225997</v>
      </c>
      <c r="FV13">
        <v>5980.7365077756003</v>
      </c>
      <c r="FW13">
        <v>5512.6599127886002</v>
      </c>
      <c r="FX13">
        <v>6907.6440116105996</v>
      </c>
      <c r="FY13">
        <v>5420.3640313181004</v>
      </c>
      <c r="FZ13">
        <v>3954.0101148494</v>
      </c>
      <c r="GA13">
        <v>6004.3946315739004</v>
      </c>
      <c r="GB13">
        <v>5130.0433006402</v>
      </c>
      <c r="GC13">
        <v>6892.7654437981</v>
      </c>
      <c r="GD13">
        <v>6554.729547467</v>
      </c>
    </row>
    <row r="14" spans="1:186" x14ac:dyDescent="0.55000000000000004">
      <c r="A14" s="115"/>
      <c r="B14" s="1" t="s">
        <v>12</v>
      </c>
      <c r="C14">
        <v>3939.1048708623998</v>
      </c>
      <c r="D14">
        <v>3911.5550554536999</v>
      </c>
      <c r="E14">
        <v>3858.1381569422001</v>
      </c>
      <c r="F14">
        <v>3817.9525771650001</v>
      </c>
      <c r="G14">
        <v>3795.7579134790999</v>
      </c>
      <c r="H14">
        <v>3654.2243842639</v>
      </c>
      <c r="I14">
        <v>3563.0494148106</v>
      </c>
      <c r="J14">
        <v>3290.950634845</v>
      </c>
      <c r="K14">
        <v>2857.1499452645999</v>
      </c>
      <c r="L14">
        <v>1873.8190886175</v>
      </c>
      <c r="M14">
        <v>778.29741149740005</v>
      </c>
      <c r="N14">
        <v>306.19475251080001</v>
      </c>
      <c r="O14">
        <v>104.7912692309</v>
      </c>
      <c r="P14">
        <v>48.284900020099997</v>
      </c>
      <c r="Q14">
        <v>36.314927443499997</v>
      </c>
      <c r="R14">
        <v>33.102708274599998</v>
      </c>
      <c r="S14">
        <v>5908.6571115825</v>
      </c>
      <c r="T14">
        <v>5866.3152583290002</v>
      </c>
      <c r="U14">
        <v>5785.2536245241999</v>
      </c>
      <c r="V14">
        <v>5724.5160572392997</v>
      </c>
      <c r="W14">
        <v>5691.0097371517004</v>
      </c>
      <c r="X14">
        <v>5477.3438018094002</v>
      </c>
      <c r="Y14">
        <v>5339.3585336848</v>
      </c>
      <c r="Z14">
        <v>4925.3694664309996</v>
      </c>
      <c r="AA14">
        <v>4259.3030514971997</v>
      </c>
      <c r="AB14">
        <v>2739.7603787200001</v>
      </c>
      <c r="AC14">
        <v>1059.5882556127999</v>
      </c>
      <c r="AD14">
        <v>370.86638956389999</v>
      </c>
      <c r="AE14">
        <v>114.521734022</v>
      </c>
      <c r="AF14">
        <v>49.800506375099999</v>
      </c>
      <c r="AG14">
        <v>36.4669688193</v>
      </c>
      <c r="AH14">
        <v>33.105306780900001</v>
      </c>
      <c r="AI14">
        <v>6893.4334678429004</v>
      </c>
      <c r="AJ14">
        <v>6843.6908548529</v>
      </c>
      <c r="AK14">
        <v>6748.8081372689003</v>
      </c>
      <c r="AL14">
        <v>6677.7929073776004</v>
      </c>
      <c r="AM14">
        <v>6638.6304167828002</v>
      </c>
      <c r="AN14">
        <v>6388.8927712219001</v>
      </c>
      <c r="AO14">
        <v>6227.4909767420004</v>
      </c>
      <c r="AP14">
        <v>5742.4083842002001</v>
      </c>
      <c r="AQ14">
        <v>4959.4105245757</v>
      </c>
      <c r="AR14">
        <v>3168.8764515808002</v>
      </c>
      <c r="AS14">
        <v>1193.8020130556999</v>
      </c>
      <c r="AT14">
        <v>398.58505931939999</v>
      </c>
      <c r="AU14">
        <v>118.2320031899</v>
      </c>
      <c r="AV14">
        <v>50.365269040299999</v>
      </c>
      <c r="AW14">
        <v>36.518320126100001</v>
      </c>
      <c r="AX14">
        <v>33.106082898700002</v>
      </c>
      <c r="AY14">
        <v>7878.2098169438004</v>
      </c>
      <c r="AZ14">
        <v>7821.0655220231001</v>
      </c>
      <c r="BA14">
        <v>7712.3590102170001</v>
      </c>
      <c r="BB14">
        <v>7631.068332072</v>
      </c>
      <c r="BC14">
        <v>7586.2495602688005</v>
      </c>
      <c r="BD14">
        <v>7300.4381223949003</v>
      </c>
      <c r="BE14">
        <v>7115.6154908085</v>
      </c>
      <c r="BF14">
        <v>6559.3768517181998</v>
      </c>
      <c r="BG14">
        <v>5659.0752960755999</v>
      </c>
      <c r="BH14">
        <v>3596.1766125449999</v>
      </c>
      <c r="BI14">
        <v>1324.9545429241</v>
      </c>
      <c r="BJ14">
        <v>424.12059466570003</v>
      </c>
      <c r="BK14">
        <v>121.43802552459999</v>
      </c>
      <c r="BL14">
        <v>50.847393923299997</v>
      </c>
      <c r="BM14">
        <v>36.559952717999998</v>
      </c>
      <c r="BN14">
        <v>33.1066762496</v>
      </c>
      <c r="BO14">
        <v>8055.4692470397003</v>
      </c>
      <c r="BP14">
        <v>7996.9925013146003</v>
      </c>
      <c r="BQ14">
        <v>7885.7980825627001</v>
      </c>
      <c r="BR14">
        <v>7802.6575440618999</v>
      </c>
      <c r="BS14">
        <v>7756.8206891093996</v>
      </c>
      <c r="BT14">
        <v>7464.5157037908002</v>
      </c>
      <c r="BU14">
        <v>7275.4769509427997</v>
      </c>
      <c r="BV14">
        <v>6706.4248839597003</v>
      </c>
      <c r="BW14">
        <v>5784.9750095114996</v>
      </c>
      <c r="BX14">
        <v>3672.9263601217999</v>
      </c>
      <c r="BY14">
        <v>1348.2839094625999</v>
      </c>
      <c r="BZ14">
        <v>428.51892385629998</v>
      </c>
      <c r="CA14">
        <v>121.9711095822</v>
      </c>
      <c r="CB14">
        <v>50.9270463553</v>
      </c>
      <c r="CC14">
        <v>36.566633836599998</v>
      </c>
      <c r="CD14">
        <v>33.106767627799996</v>
      </c>
      <c r="CE14">
        <v>8862.9862032981</v>
      </c>
      <c r="CF14">
        <v>8798.4386641839992</v>
      </c>
      <c r="CG14">
        <v>8675.9102724584009</v>
      </c>
      <c r="CH14">
        <v>8584.3423894354</v>
      </c>
      <c r="CI14">
        <v>8533.8672362074994</v>
      </c>
      <c r="CJ14">
        <v>8211.9806129003991</v>
      </c>
      <c r="CK14">
        <v>8003.7337528256003</v>
      </c>
      <c r="CL14">
        <v>7376.2913616778997</v>
      </c>
      <c r="CM14">
        <v>6358.3864857541002</v>
      </c>
      <c r="CN14">
        <v>4022.0089030998001</v>
      </c>
      <c r="CO14">
        <v>1453.6186440081001</v>
      </c>
      <c r="CP14">
        <v>447.88514354770001</v>
      </c>
      <c r="CQ14">
        <v>124.2549263465</v>
      </c>
      <c r="CR14">
        <v>51.266386654599998</v>
      </c>
      <c r="CS14">
        <v>36.594511048500003</v>
      </c>
      <c r="CT14">
        <v>33.107142730200003</v>
      </c>
      <c r="CU14">
        <v>9847.7617437739991</v>
      </c>
      <c r="CV14">
        <v>9775.8102701916996</v>
      </c>
      <c r="CW14">
        <v>9639.4598560356008</v>
      </c>
      <c r="CX14">
        <v>9537.6153432944993</v>
      </c>
      <c r="CY14">
        <v>9481.4837875659996</v>
      </c>
      <c r="CZ14">
        <v>9123.5208238111009</v>
      </c>
      <c r="DA14">
        <v>8891.8473605108993</v>
      </c>
      <c r="DB14">
        <v>8193.1639831594002</v>
      </c>
      <c r="DC14">
        <v>7057.4095394224996</v>
      </c>
      <c r="DD14">
        <v>4446.6268139807999</v>
      </c>
      <c r="DE14">
        <v>1580.2144282305001</v>
      </c>
      <c r="DF14">
        <v>470.177798725</v>
      </c>
      <c r="DG14">
        <v>126.7629409268</v>
      </c>
      <c r="DH14">
        <v>51.635728153999999</v>
      </c>
      <c r="DI14">
        <v>36.623730455500002</v>
      </c>
      <c r="DJ14">
        <v>33.107522498800002</v>
      </c>
      <c r="DK14">
        <v>11817.314943241099</v>
      </c>
      <c r="DL14">
        <v>11730.5545898495</v>
      </c>
      <c r="DM14">
        <v>11566.5600690512</v>
      </c>
      <c r="DN14">
        <v>11444.160583340599</v>
      </c>
      <c r="DO14">
        <v>11376.715993808701</v>
      </c>
      <c r="DP14">
        <v>10946.5981074632</v>
      </c>
      <c r="DQ14">
        <v>10668.065600157001</v>
      </c>
      <c r="DR14">
        <v>9826.8154505201001</v>
      </c>
      <c r="DS14">
        <v>8454.7704734078998</v>
      </c>
      <c r="DT14">
        <v>5292.9431578528001</v>
      </c>
      <c r="DU14">
        <v>1828.4041829288999</v>
      </c>
      <c r="DV14">
        <v>511.1993944953</v>
      </c>
      <c r="DW14">
        <v>131.07004501879999</v>
      </c>
      <c r="DX14">
        <v>52.261576005899997</v>
      </c>
      <c r="DY14">
        <v>36.670647068100003</v>
      </c>
      <c r="DZ14">
        <v>33.108093833600002</v>
      </c>
      <c r="EA14">
        <v>13786.8673554447</v>
      </c>
      <c r="EB14">
        <v>13685.297074276999</v>
      </c>
      <c r="EC14">
        <v>13493.656481333201</v>
      </c>
      <c r="ED14">
        <v>13350.7044890012</v>
      </c>
      <c r="EE14">
        <v>13271.9467226176</v>
      </c>
      <c r="EF14">
        <v>12769.6716241702</v>
      </c>
      <c r="EG14">
        <v>12444.2747881949</v>
      </c>
      <c r="EH14">
        <v>11460.374623219401</v>
      </c>
      <c r="EI14">
        <v>9851.4257515084992</v>
      </c>
      <c r="EJ14">
        <v>6136.2061117584999</v>
      </c>
      <c r="EK14">
        <v>2071.3370253651001</v>
      </c>
      <c r="EL14">
        <v>548.45879563209996</v>
      </c>
      <c r="EM14">
        <v>134.67319536560001</v>
      </c>
      <c r="EN14">
        <v>52.776621335900003</v>
      </c>
      <c r="EO14">
        <v>36.706844201499997</v>
      </c>
      <c r="EP14">
        <v>33.108527108799997</v>
      </c>
      <c r="EQ14">
        <v>15756.4202217152</v>
      </c>
      <c r="ER14">
        <v>15640.0387359918</v>
      </c>
      <c r="ES14">
        <v>15420.753248421601</v>
      </c>
      <c r="ET14">
        <v>15257.2473660711</v>
      </c>
      <c r="EU14">
        <v>15167.1761353815</v>
      </c>
      <c r="EV14">
        <v>14592.7428983706</v>
      </c>
      <c r="EW14">
        <v>14220.477758327699</v>
      </c>
      <c r="EX14">
        <v>13093.867077815699</v>
      </c>
      <c r="EY14">
        <v>11247.542705841401</v>
      </c>
      <c r="EZ14">
        <v>6977.1132534395001</v>
      </c>
      <c r="FA14">
        <v>2310.1913812915</v>
      </c>
      <c r="FB14">
        <v>582.77838079269998</v>
      </c>
      <c r="FC14">
        <v>137.76289738919999</v>
      </c>
      <c r="FD14">
        <v>53.211668695299998</v>
      </c>
      <c r="FE14">
        <v>36.735746092900001</v>
      </c>
      <c r="FF14">
        <v>33.108828318199997</v>
      </c>
      <c r="FH14" s="3">
        <v>159.70699999999999</v>
      </c>
      <c r="FI14" s="9">
        <v>1.1675054151057829</v>
      </c>
      <c r="FK14">
        <v>4446.6377738007004</v>
      </c>
      <c r="FL14">
        <v>4069.1521111273</v>
      </c>
      <c r="FM14">
        <v>4457.7228509312999</v>
      </c>
      <c r="FN14">
        <v>4035.5504210344998</v>
      </c>
      <c r="FO14">
        <v>5047.5662806578002</v>
      </c>
      <c r="FP14">
        <v>5861.6014577699998</v>
      </c>
      <c r="FQ14">
        <v>5136.5887022695997</v>
      </c>
      <c r="FR14">
        <v>4451.0838146000997</v>
      </c>
      <c r="FS14">
        <v>4454.6765567229004</v>
      </c>
      <c r="FT14">
        <v>5477.3438018094002</v>
      </c>
      <c r="FU14">
        <v>4015.1305032242999</v>
      </c>
      <c r="FV14">
        <v>5759.9676209275003</v>
      </c>
      <c r="FW14">
        <v>5322.0533191209997</v>
      </c>
      <c r="FX14">
        <v>6667.2649058777997</v>
      </c>
      <c r="FY14">
        <v>5229.2643434006004</v>
      </c>
      <c r="FZ14">
        <v>3828.7106729165998</v>
      </c>
      <c r="GA14">
        <v>5768.7865828624999</v>
      </c>
      <c r="GB14">
        <v>4944.6854513933004</v>
      </c>
      <c r="GC14">
        <v>6639.6820694339003</v>
      </c>
      <c r="GD14">
        <v>6267.9665882929003</v>
      </c>
    </row>
    <row r="15" spans="1:186" x14ac:dyDescent="0.55000000000000004">
      <c r="A15" s="115"/>
      <c r="B15" s="1" t="s">
        <v>13</v>
      </c>
      <c r="C15">
        <v>2896.6443325243999</v>
      </c>
      <c r="D15">
        <v>2877.4187164134</v>
      </c>
      <c r="E15">
        <v>2838.0637169104002</v>
      </c>
      <c r="F15">
        <v>2807.5131208104999</v>
      </c>
      <c r="G15">
        <v>2790.0473674723999</v>
      </c>
      <c r="H15">
        <v>2678.9046686667998</v>
      </c>
      <c r="I15">
        <v>2611.2774487771999</v>
      </c>
      <c r="J15">
        <v>2404.3742152074001</v>
      </c>
      <c r="K15">
        <v>2077.656329162</v>
      </c>
      <c r="L15">
        <v>1350.6255190173999</v>
      </c>
      <c r="M15">
        <v>608.43530449110006</v>
      </c>
      <c r="N15">
        <v>255.91131351769999</v>
      </c>
      <c r="O15">
        <v>86.754945576099999</v>
      </c>
      <c r="P15">
        <v>40.376779220899998</v>
      </c>
      <c r="Q15">
        <v>28.005604524900001</v>
      </c>
      <c r="R15">
        <v>24.273351809800001</v>
      </c>
      <c r="S15">
        <v>4344.9669805782996</v>
      </c>
      <c r="T15">
        <v>4315.4238555351003</v>
      </c>
      <c r="U15">
        <v>4255.6836472851001</v>
      </c>
      <c r="V15">
        <v>4209.4994895330001</v>
      </c>
      <c r="W15">
        <v>4183.1274514225997</v>
      </c>
      <c r="X15">
        <v>4015.1305032242999</v>
      </c>
      <c r="Y15">
        <v>3912.2193556478001</v>
      </c>
      <c r="Z15">
        <v>3594.4815016287998</v>
      </c>
      <c r="AA15">
        <v>3087.1824800596</v>
      </c>
      <c r="AB15">
        <v>1948.1228793031</v>
      </c>
      <c r="AC15">
        <v>825.89454401930004</v>
      </c>
      <c r="AD15">
        <v>315.24091793280002</v>
      </c>
      <c r="AE15">
        <v>95.108409202999994</v>
      </c>
      <c r="AF15">
        <v>42.140042651400002</v>
      </c>
      <c r="AG15">
        <v>28.252609068200002</v>
      </c>
      <c r="AH15">
        <v>24.276488532199998</v>
      </c>
      <c r="AI15">
        <v>5069.1274326822004</v>
      </c>
      <c r="AJ15">
        <v>5034.4236992031001</v>
      </c>
      <c r="AK15">
        <v>4964.4905022802004</v>
      </c>
      <c r="AL15">
        <v>4910.4893760558998</v>
      </c>
      <c r="AM15">
        <v>4879.6639787619997</v>
      </c>
      <c r="AN15">
        <v>4683.2280633232003</v>
      </c>
      <c r="AO15">
        <v>4562.6308710251997</v>
      </c>
      <c r="AP15">
        <v>4189.0995340724003</v>
      </c>
      <c r="AQ15">
        <v>3590.3698599223999</v>
      </c>
      <c r="AR15">
        <v>2241.0396927968</v>
      </c>
      <c r="AS15">
        <v>929.26000478649996</v>
      </c>
      <c r="AT15">
        <v>341.35997250880001</v>
      </c>
      <c r="AU15">
        <v>98.297667870799998</v>
      </c>
      <c r="AV15">
        <v>42.795809893300003</v>
      </c>
      <c r="AW15">
        <v>28.339608223399999</v>
      </c>
      <c r="AX15">
        <v>24.277434342900001</v>
      </c>
      <c r="AY15">
        <v>5793.2893632611003</v>
      </c>
      <c r="AZ15">
        <v>5753.4227811453002</v>
      </c>
      <c r="BA15">
        <v>5673.2963394881999</v>
      </c>
      <c r="BB15">
        <v>5611.4782707679997</v>
      </c>
      <c r="BC15">
        <v>5576.1994680862999</v>
      </c>
      <c r="BD15">
        <v>5351.3199134775996</v>
      </c>
      <c r="BE15">
        <v>5213.0174487668</v>
      </c>
      <c r="BF15">
        <v>4783.5187875584998</v>
      </c>
      <c r="BG15">
        <v>4092.8231816419002</v>
      </c>
      <c r="BH15">
        <v>2531.1120881973002</v>
      </c>
      <c r="BI15">
        <v>1030.1037960435001</v>
      </c>
      <c r="BJ15">
        <v>365.82197355260001</v>
      </c>
      <c r="BK15">
        <v>101.0590454483</v>
      </c>
      <c r="BL15">
        <v>43.354584450499999</v>
      </c>
      <c r="BM15">
        <v>28.411722008200002</v>
      </c>
      <c r="BN15">
        <v>24.278160473100002</v>
      </c>
      <c r="BO15">
        <v>5923.6382291635</v>
      </c>
      <c r="BP15">
        <v>5882.8423153163003</v>
      </c>
      <c r="BQ15">
        <v>5800.8813358263997</v>
      </c>
      <c r="BR15">
        <v>5737.6560094811002</v>
      </c>
      <c r="BS15">
        <v>5701.5756020291001</v>
      </c>
      <c r="BT15">
        <v>5471.5757730141004</v>
      </c>
      <c r="BU15">
        <v>5330.0846299756004</v>
      </c>
      <c r="BV15">
        <v>4890.4962833644004</v>
      </c>
      <c r="BW15">
        <v>4183.1982769820997</v>
      </c>
      <c r="BX15">
        <v>2583.0638718297</v>
      </c>
      <c r="BY15">
        <v>1048.0283206764</v>
      </c>
      <c r="BZ15">
        <v>370.07566976560003</v>
      </c>
      <c r="CA15">
        <v>101.5188019969</v>
      </c>
      <c r="CB15">
        <v>43.446746005800001</v>
      </c>
      <c r="CC15">
        <v>28.4234349038</v>
      </c>
      <c r="CD15">
        <v>24.278274079399999</v>
      </c>
      <c r="CE15">
        <v>6517.4495430747002</v>
      </c>
      <c r="CF15">
        <v>6472.4208797188003</v>
      </c>
      <c r="CG15">
        <v>6382.1014732576004</v>
      </c>
      <c r="CH15">
        <v>6312.4659946830998</v>
      </c>
      <c r="CI15">
        <v>6272.7338443282997</v>
      </c>
      <c r="CJ15">
        <v>6019.4071812808997</v>
      </c>
      <c r="CK15">
        <v>5863.3843920175004</v>
      </c>
      <c r="CL15">
        <v>5377.7795013184004</v>
      </c>
      <c r="CM15">
        <v>4594.6858212643001</v>
      </c>
      <c r="CN15">
        <v>2818.8414894951002</v>
      </c>
      <c r="CO15">
        <v>1128.9180562514</v>
      </c>
      <c r="CP15">
        <v>388.94936019829998</v>
      </c>
      <c r="CQ15">
        <v>103.4913419339</v>
      </c>
      <c r="CR15">
        <v>43.8391992293</v>
      </c>
      <c r="CS15">
        <v>28.4727539786</v>
      </c>
      <c r="CT15">
        <v>24.2787357594</v>
      </c>
      <c r="CU15">
        <v>7241.6111050139998</v>
      </c>
      <c r="CV15">
        <v>7191.4186925290996</v>
      </c>
      <c r="CW15">
        <v>7090.9060709051</v>
      </c>
      <c r="CX15">
        <v>7013.4534515579999</v>
      </c>
      <c r="CY15">
        <v>6969.2678030962998</v>
      </c>
      <c r="CZ15">
        <v>6687.4913935936002</v>
      </c>
      <c r="DA15">
        <v>6513.7362697424996</v>
      </c>
      <c r="DB15">
        <v>5971.9111679426996</v>
      </c>
      <c r="DC15">
        <v>5096.0644927303001</v>
      </c>
      <c r="DD15">
        <v>3104.6034901482999</v>
      </c>
      <c r="DE15">
        <v>1226.0617799070001</v>
      </c>
      <c r="DF15">
        <v>410.9750849733</v>
      </c>
      <c r="DG15">
        <v>105.6632871738</v>
      </c>
      <c r="DH15">
        <v>44.2654807288</v>
      </c>
      <c r="DI15">
        <v>28.525295756999999</v>
      </c>
      <c r="DJ15">
        <v>24.279203363899999</v>
      </c>
      <c r="DK15">
        <v>8689.9337212736991</v>
      </c>
      <c r="DL15">
        <v>8629.4133572122992</v>
      </c>
      <c r="DM15">
        <v>8508.5143116784002</v>
      </c>
      <c r="DN15">
        <v>8415.4271742506007</v>
      </c>
      <c r="DO15">
        <v>8362.3345110707996</v>
      </c>
      <c r="DP15">
        <v>8023.6527500749999</v>
      </c>
      <c r="DQ15">
        <v>7814.4052844429998</v>
      </c>
      <c r="DR15">
        <v>7159.8681237292003</v>
      </c>
      <c r="DS15">
        <v>6097.6665568291</v>
      </c>
      <c r="DT15">
        <v>3671.3141479134001</v>
      </c>
      <c r="DU15">
        <v>1416.3611564647999</v>
      </c>
      <c r="DV15">
        <v>452.37671792150002</v>
      </c>
      <c r="DW15">
        <v>109.41158921740001</v>
      </c>
      <c r="DX15">
        <v>44.985569869499997</v>
      </c>
      <c r="DY15">
        <v>28.611617117800002</v>
      </c>
      <c r="DZ15">
        <v>24.279915286400001</v>
      </c>
      <c r="EA15">
        <v>10138.254660143801</v>
      </c>
      <c r="EB15">
        <v>10067.407499962699</v>
      </c>
      <c r="EC15">
        <v>9926.1219023221001</v>
      </c>
      <c r="ED15">
        <v>9817.4002211705993</v>
      </c>
      <c r="EE15">
        <v>9755.4006318242991</v>
      </c>
      <c r="EF15">
        <v>9359.8080926332004</v>
      </c>
      <c r="EG15">
        <v>9115.0396858612003</v>
      </c>
      <c r="EH15">
        <v>8347.5092278690008</v>
      </c>
      <c r="EI15">
        <v>7098.0721243683001</v>
      </c>
      <c r="EJ15">
        <v>4232.9052515523999</v>
      </c>
      <c r="EK15">
        <v>1602.5338897612</v>
      </c>
      <c r="EL15">
        <v>491.00160245609999</v>
      </c>
      <c r="EM15">
        <v>112.5702867295</v>
      </c>
      <c r="EN15">
        <v>45.575702599899998</v>
      </c>
      <c r="EO15">
        <v>28.680078693900001</v>
      </c>
      <c r="EP15">
        <v>24.280434131100002</v>
      </c>
      <c r="EQ15">
        <v>11586.577777414701</v>
      </c>
      <c r="ER15">
        <v>11505.4008899688</v>
      </c>
      <c r="ES15">
        <v>11343.728884330099</v>
      </c>
      <c r="ET15">
        <v>11219.372366052499</v>
      </c>
      <c r="EU15">
        <v>11148.4658736941</v>
      </c>
      <c r="EV15">
        <v>10695.9586538984</v>
      </c>
      <c r="EW15">
        <v>10415.648714803399</v>
      </c>
      <c r="EX15">
        <v>9534.9087969470002</v>
      </c>
      <c r="EY15">
        <v>8097.5610603784999</v>
      </c>
      <c r="EZ15">
        <v>4790.4794128057001</v>
      </c>
      <c r="FA15">
        <v>1785.5650104619001</v>
      </c>
      <c r="FB15">
        <v>527.47011992249998</v>
      </c>
      <c r="FC15">
        <v>115.3001181907</v>
      </c>
      <c r="FD15">
        <v>46.072269765400002</v>
      </c>
      <c r="FE15">
        <v>28.736068347900002</v>
      </c>
      <c r="FF15">
        <v>24.280827446100002</v>
      </c>
      <c r="FH15" s="3">
        <v>155.7193</v>
      </c>
      <c r="FI15" s="9">
        <v>0.95697774563992144</v>
      </c>
      <c r="FK15">
        <v>1607.496432506</v>
      </c>
      <c r="FL15">
        <v>1274.7095493309</v>
      </c>
      <c r="FM15">
        <v>1253.0327784786</v>
      </c>
      <c r="FN15">
        <v>1435.4222180611</v>
      </c>
      <c r="FO15">
        <v>1114.9998636232001</v>
      </c>
      <c r="FP15">
        <v>2301.4140586093999</v>
      </c>
      <c r="FQ15">
        <v>1853.1928413768001</v>
      </c>
      <c r="FR15">
        <v>1067.3550760749999</v>
      </c>
      <c r="FS15">
        <v>1601.6176655894999</v>
      </c>
      <c r="FT15">
        <v>1059.5882556127999</v>
      </c>
      <c r="FU15">
        <v>825.89454401930004</v>
      </c>
      <c r="FV15">
        <v>1206.0170277494001</v>
      </c>
      <c r="FW15">
        <v>1710.8835238168999</v>
      </c>
      <c r="FX15">
        <v>2162.1318254890998</v>
      </c>
      <c r="FY15">
        <v>1078.1138406580999</v>
      </c>
      <c r="FZ15">
        <v>873.39229642739997</v>
      </c>
      <c r="GA15">
        <v>1367.7941994495</v>
      </c>
      <c r="GB15">
        <v>967.91118022650005</v>
      </c>
      <c r="GC15">
        <v>1676.8827869403001</v>
      </c>
      <c r="GD15">
        <v>1309.0097008031</v>
      </c>
    </row>
    <row r="16" spans="1:186" x14ac:dyDescent="0.55000000000000004">
      <c r="A16" s="115"/>
      <c r="B16" s="1" t="s">
        <v>35</v>
      </c>
      <c r="C16">
        <v>4135.5593418886001</v>
      </c>
      <c r="D16">
        <v>4108.6484469724001</v>
      </c>
      <c r="E16">
        <v>4054.7835060402999</v>
      </c>
      <c r="F16">
        <v>4013.3296047693998</v>
      </c>
      <c r="G16">
        <v>3988.9303401587999</v>
      </c>
      <c r="H16">
        <v>3842.6328717235001</v>
      </c>
      <c r="I16">
        <v>3756.4091700958002</v>
      </c>
      <c r="J16">
        <v>3494.901634891</v>
      </c>
      <c r="K16">
        <v>3081.9514271345001</v>
      </c>
      <c r="L16">
        <v>2079.3572505737002</v>
      </c>
      <c r="M16">
        <v>872.54037690869995</v>
      </c>
      <c r="N16">
        <v>323.01784998850002</v>
      </c>
      <c r="O16">
        <v>103.4298105016</v>
      </c>
      <c r="P16">
        <v>47.183782370199999</v>
      </c>
      <c r="Q16">
        <v>37.228587975899998</v>
      </c>
      <c r="R16">
        <v>34.700658502300001</v>
      </c>
      <c r="S16">
        <v>6203.3396781619003</v>
      </c>
      <c r="T16">
        <v>6161.9812371216003</v>
      </c>
      <c r="U16">
        <v>6080.2187459179004</v>
      </c>
      <c r="V16">
        <v>6017.5636915728001</v>
      </c>
      <c r="W16">
        <v>5980.7365077756003</v>
      </c>
      <c r="X16">
        <v>5759.9676209275003</v>
      </c>
      <c r="Y16">
        <v>5629.5771900088002</v>
      </c>
      <c r="Z16">
        <v>5232.7248645565996</v>
      </c>
      <c r="AA16">
        <v>4602.5505295314997</v>
      </c>
      <c r="AB16">
        <v>3058.7038589753001</v>
      </c>
      <c r="AC16">
        <v>1206.0170277494001</v>
      </c>
      <c r="AD16">
        <v>396.54888926429999</v>
      </c>
      <c r="AE16">
        <v>113.3433666433</v>
      </c>
      <c r="AF16">
        <v>48.302127372500003</v>
      </c>
      <c r="AG16">
        <v>37.322673418000001</v>
      </c>
      <c r="AH16">
        <v>34.702650664300002</v>
      </c>
      <c r="AI16">
        <v>7237.2294115444001</v>
      </c>
      <c r="AJ16">
        <v>7188.6433947530004</v>
      </c>
      <c r="AK16">
        <v>7092.9320492371999</v>
      </c>
      <c r="AL16">
        <v>7019.6762260907999</v>
      </c>
      <c r="AM16">
        <v>6976.6351942902002</v>
      </c>
      <c r="AN16">
        <v>6718.6254376545003</v>
      </c>
      <c r="AO16">
        <v>6566.1399919062997</v>
      </c>
      <c r="AP16">
        <v>6101.5045359080004</v>
      </c>
      <c r="AQ16">
        <v>5362.2620215649004</v>
      </c>
      <c r="AR16">
        <v>3545.1825530188999</v>
      </c>
      <c r="AS16">
        <v>1366.4506113115999</v>
      </c>
      <c r="AT16">
        <v>428.6173750259</v>
      </c>
      <c r="AU16">
        <v>117.1510368337</v>
      </c>
      <c r="AV16">
        <v>48.7153088496</v>
      </c>
      <c r="AW16">
        <v>37.353650204099999</v>
      </c>
      <c r="AX16">
        <v>34.7032449676</v>
      </c>
      <c r="AY16">
        <v>8271.1189671877</v>
      </c>
      <c r="AZ16">
        <v>8215.3047139511</v>
      </c>
      <c r="BA16">
        <v>8105.6445453934002</v>
      </c>
      <c r="BB16">
        <v>8021.7878258518003</v>
      </c>
      <c r="BC16">
        <v>7972.5323987016</v>
      </c>
      <c r="BD16">
        <v>7677.2800099809001</v>
      </c>
      <c r="BE16">
        <v>7502.6947162331999</v>
      </c>
      <c r="BF16">
        <v>6970.2279183874998</v>
      </c>
      <c r="BG16">
        <v>6121.7082806510998</v>
      </c>
      <c r="BH16">
        <v>4030.1426993339001</v>
      </c>
      <c r="BI16">
        <v>1523.8350408785</v>
      </c>
      <c r="BJ16">
        <v>458.44887433230002</v>
      </c>
      <c r="BK16">
        <v>120.4506411823</v>
      </c>
      <c r="BL16">
        <v>49.066520651799998</v>
      </c>
      <c r="BM16">
        <v>37.378437543700002</v>
      </c>
      <c r="BN16">
        <v>34.703698725599999</v>
      </c>
      <c r="BO16">
        <v>8457.2188545120007</v>
      </c>
      <c r="BP16">
        <v>8400.1032749119004</v>
      </c>
      <c r="BQ16">
        <v>8287.9322318574996</v>
      </c>
      <c r="BR16">
        <v>8202.1676908671998</v>
      </c>
      <c r="BS16">
        <v>8151.7934266348002</v>
      </c>
      <c r="BT16">
        <v>7849.8372808720997</v>
      </c>
      <c r="BU16">
        <v>7671.2735679025</v>
      </c>
      <c r="BV16">
        <v>7126.5929366019</v>
      </c>
      <c r="BW16">
        <v>6258.3847780506003</v>
      </c>
      <c r="BX16">
        <v>4117.2974870116004</v>
      </c>
      <c r="BY16">
        <v>1551.8850786119999</v>
      </c>
      <c r="BZ16">
        <v>463.6150232718</v>
      </c>
      <c r="CA16">
        <v>120.99997474360001</v>
      </c>
      <c r="CB16">
        <v>49.124390665599996</v>
      </c>
      <c r="CC16">
        <v>37.382388154799997</v>
      </c>
      <c r="CD16">
        <v>34.703768652900003</v>
      </c>
      <c r="CE16">
        <v>9305.0082265763995</v>
      </c>
      <c r="CF16">
        <v>9241.9646594015994</v>
      </c>
      <c r="CG16">
        <v>9118.3544984377004</v>
      </c>
      <c r="CH16">
        <v>9023.8975854294004</v>
      </c>
      <c r="CI16">
        <v>8968.4278105251997</v>
      </c>
      <c r="CJ16">
        <v>8635.9316439184004</v>
      </c>
      <c r="CK16">
        <v>8439.2427793161005</v>
      </c>
      <c r="CL16">
        <v>7838.9074038186</v>
      </c>
      <c r="CM16">
        <v>6880.9443071589003</v>
      </c>
      <c r="CN16">
        <v>4513.8691138789</v>
      </c>
      <c r="CO16">
        <v>1678.7161635129</v>
      </c>
      <c r="CP16">
        <v>486.4581847773</v>
      </c>
      <c r="CQ16">
        <v>123.35547673870001</v>
      </c>
      <c r="CR16">
        <v>49.370619122199997</v>
      </c>
      <c r="CS16">
        <v>37.398777958899998</v>
      </c>
      <c r="CT16">
        <v>34.704056546499999</v>
      </c>
      <c r="CU16">
        <v>10338.898055637799</v>
      </c>
      <c r="CV16">
        <v>10268.624124936699</v>
      </c>
      <c r="CW16">
        <v>10131.065023224</v>
      </c>
      <c r="CX16">
        <v>10026.0062800298</v>
      </c>
      <c r="CY16">
        <v>9964.3224358783009</v>
      </c>
      <c r="CZ16">
        <v>9594.5815290970004</v>
      </c>
      <c r="DA16">
        <v>9375.7862662880998</v>
      </c>
      <c r="DB16">
        <v>8707.5524250424005</v>
      </c>
      <c r="DC16">
        <v>7640.0100524183999</v>
      </c>
      <c r="DD16">
        <v>4996.5714078464998</v>
      </c>
      <c r="DE16">
        <v>1831.4979093930999</v>
      </c>
      <c r="DF16">
        <v>512.94823958209997</v>
      </c>
      <c r="DG16">
        <v>125.945264889</v>
      </c>
      <c r="DH16">
        <v>49.637795055200002</v>
      </c>
      <c r="DI16">
        <v>37.415805583900003</v>
      </c>
      <c r="DJ16">
        <v>34.704346513799997</v>
      </c>
      <c r="DK16">
        <v>12406.6785634321</v>
      </c>
      <c r="DL16">
        <v>12321.9428518611</v>
      </c>
      <c r="DM16">
        <v>12156.4829161453</v>
      </c>
      <c r="DN16">
        <v>12030.2223796083</v>
      </c>
      <c r="DO16">
        <v>11956.1100903973</v>
      </c>
      <c r="DP16">
        <v>11511.8774000539</v>
      </c>
      <c r="DQ16">
        <v>11248.862827410399</v>
      </c>
      <c r="DR16">
        <v>10444.7630187746</v>
      </c>
      <c r="DS16">
        <v>9157.7395329556002</v>
      </c>
      <c r="DT16">
        <v>5959.5028814391999</v>
      </c>
      <c r="DU16">
        <v>2131.9306559098</v>
      </c>
      <c r="DV16">
        <v>562.2347510372</v>
      </c>
      <c r="DW16">
        <v>130.39795430020001</v>
      </c>
      <c r="DX16">
        <v>50.088600114099997</v>
      </c>
      <c r="DY16">
        <v>37.442784958099999</v>
      </c>
      <c r="DZ16">
        <v>34.704786436500001</v>
      </c>
      <c r="EA16">
        <v>14474.457223801201</v>
      </c>
      <c r="EB16">
        <v>14375.260248713499</v>
      </c>
      <c r="EC16">
        <v>14181.9007664365</v>
      </c>
      <c r="ED16">
        <v>14034.437806177801</v>
      </c>
      <c r="EE16">
        <v>13947.896704720701</v>
      </c>
      <c r="EF16">
        <v>13429.169667209801</v>
      </c>
      <c r="EG16">
        <v>13121.929652222399</v>
      </c>
      <c r="EH16">
        <v>12181.8942874146</v>
      </c>
      <c r="EI16">
        <v>10675.057245787801</v>
      </c>
      <c r="EJ16">
        <v>6919.8414232750001</v>
      </c>
      <c r="EK16">
        <v>2426.9070382888999</v>
      </c>
      <c r="EL16">
        <v>607.60733796039995</v>
      </c>
      <c r="EM16">
        <v>134.12545938740001</v>
      </c>
      <c r="EN16">
        <v>50.457713077599998</v>
      </c>
      <c r="EO16">
        <v>37.463273963200002</v>
      </c>
      <c r="EP16">
        <v>34.705105351599997</v>
      </c>
      <c r="EQ16">
        <v>16542.237408995501</v>
      </c>
      <c r="ER16">
        <v>16428.575044622201</v>
      </c>
      <c r="ES16">
        <v>16207.3166371929</v>
      </c>
      <c r="ET16">
        <v>16038.6524677451</v>
      </c>
      <c r="EU16">
        <v>15939.682499291201</v>
      </c>
      <c r="EV16">
        <v>15346.459455391199</v>
      </c>
      <c r="EW16">
        <v>14994.989169883</v>
      </c>
      <c r="EX16">
        <v>13918.9664973539</v>
      </c>
      <c r="EY16">
        <v>12192.062889831899</v>
      </c>
      <c r="EZ16">
        <v>7878.1750157376</v>
      </c>
      <c r="FA16">
        <v>2717.5961270439002</v>
      </c>
      <c r="FB16">
        <v>649.90822179730003</v>
      </c>
      <c r="FC16">
        <v>137.32130505020001</v>
      </c>
      <c r="FD16">
        <v>50.768142392100003</v>
      </c>
      <c r="FE16">
        <v>37.479417117300002</v>
      </c>
      <c r="FF16">
        <v>34.705347471499998</v>
      </c>
      <c r="FH16" s="3">
        <v>156.5762</v>
      </c>
      <c r="FI16" s="9">
        <v>1.3460641078796829</v>
      </c>
      <c r="FK16">
        <v>26.327641836400002</v>
      </c>
      <c r="FL16">
        <v>24.3025681138</v>
      </c>
      <c r="FM16">
        <v>26.612118669499999</v>
      </c>
      <c r="FN16">
        <v>23.732060602000001</v>
      </c>
      <c r="FO16">
        <v>30.325302167499999</v>
      </c>
      <c r="FP16">
        <v>34.058080019400002</v>
      </c>
      <c r="FQ16">
        <v>30.245647614300001</v>
      </c>
      <c r="FR16">
        <v>25.9226844453</v>
      </c>
      <c r="FS16">
        <v>26.334057516000001</v>
      </c>
      <c r="FT16">
        <v>33.105306780900001</v>
      </c>
      <c r="FU16">
        <v>24.276488532199998</v>
      </c>
      <c r="FV16">
        <v>34.702650664300002</v>
      </c>
      <c r="FW16">
        <v>31.368192021700001</v>
      </c>
      <c r="FX16">
        <v>39.702826458499999</v>
      </c>
      <c r="FY16">
        <v>31.376443787100001</v>
      </c>
      <c r="FZ16">
        <v>22.8380169659</v>
      </c>
      <c r="GA16">
        <v>34.840933290999999</v>
      </c>
      <c r="GB16">
        <v>29.8011453662</v>
      </c>
      <c r="GC16">
        <v>39.292685677800002</v>
      </c>
      <c r="GD16">
        <v>37.609570165699999</v>
      </c>
    </row>
    <row r="17" spans="1:186" x14ac:dyDescent="0.55000000000000004">
      <c r="A17" s="115"/>
      <c r="B17" s="1" t="s">
        <v>14</v>
      </c>
      <c r="C17">
        <v>3800.1849848673</v>
      </c>
      <c r="D17">
        <v>3780.2607311758002</v>
      </c>
      <c r="E17">
        <v>3733.8315826323001</v>
      </c>
      <c r="F17">
        <v>3698.1466499111002</v>
      </c>
      <c r="G17">
        <v>3676.6634896355999</v>
      </c>
      <c r="H17">
        <v>3550.7436182074998</v>
      </c>
      <c r="I17">
        <v>3482.3113336848</v>
      </c>
      <c r="J17">
        <v>3283.1807975900001</v>
      </c>
      <c r="K17">
        <v>2973.6036015248001</v>
      </c>
      <c r="L17">
        <v>2235.9910462374</v>
      </c>
      <c r="M17">
        <v>1207.609456998</v>
      </c>
      <c r="N17">
        <v>577.58213854209998</v>
      </c>
      <c r="O17">
        <v>156.5186438323</v>
      </c>
      <c r="P17">
        <v>57.264212217100003</v>
      </c>
      <c r="Q17">
        <v>36.935321981100003</v>
      </c>
      <c r="R17">
        <v>31.363434704900001</v>
      </c>
      <c r="S17">
        <v>5700.2775143772997</v>
      </c>
      <c r="T17">
        <v>5669.6517385533998</v>
      </c>
      <c r="U17">
        <v>5599.1387854031</v>
      </c>
      <c r="V17">
        <v>5545.1475875390997</v>
      </c>
      <c r="W17">
        <v>5512.6599127886002</v>
      </c>
      <c r="X17">
        <v>5322.0533191209997</v>
      </c>
      <c r="Y17">
        <v>5218.0573162444998</v>
      </c>
      <c r="Z17">
        <v>4913.8905407493003</v>
      </c>
      <c r="AA17">
        <v>4436.3413558408001</v>
      </c>
      <c r="AB17">
        <v>3295.2019875055998</v>
      </c>
      <c r="AC17">
        <v>1710.8835238168999</v>
      </c>
      <c r="AD17">
        <v>772.19472336599995</v>
      </c>
      <c r="AE17">
        <v>180.43551565409999</v>
      </c>
      <c r="AF17">
        <v>60.452180000799999</v>
      </c>
      <c r="AG17">
        <v>37.293609278700004</v>
      </c>
      <c r="AH17">
        <v>31.368192021700001</v>
      </c>
      <c r="AI17">
        <v>6650.3239366394</v>
      </c>
      <c r="AJ17">
        <v>6614.3450875944</v>
      </c>
      <c r="AK17">
        <v>6531.7881400953002</v>
      </c>
      <c r="AL17">
        <v>6468.6420302450997</v>
      </c>
      <c r="AM17">
        <v>6430.6487247521</v>
      </c>
      <c r="AN17">
        <v>6207.671897315</v>
      </c>
      <c r="AO17">
        <v>6085.8635627191998</v>
      </c>
      <c r="AP17">
        <v>5729.0101308488001</v>
      </c>
      <c r="AQ17">
        <v>5166.6792419846997</v>
      </c>
      <c r="AR17">
        <v>3821.3839924259</v>
      </c>
      <c r="AS17">
        <v>1955.8296185443</v>
      </c>
      <c r="AT17">
        <v>863.51675943190003</v>
      </c>
      <c r="AU17">
        <v>190.22620382849999</v>
      </c>
      <c r="AV17">
        <v>61.666154936300003</v>
      </c>
      <c r="AW17">
        <v>37.419067078200001</v>
      </c>
      <c r="AX17">
        <v>31.3696270101</v>
      </c>
      <c r="AY17">
        <v>7600.3700824017997</v>
      </c>
      <c r="AZ17">
        <v>7559.0363460193003</v>
      </c>
      <c r="BA17">
        <v>7464.4354869205999</v>
      </c>
      <c r="BB17">
        <v>7392.1335659654997</v>
      </c>
      <c r="BC17">
        <v>7348.6351389403999</v>
      </c>
      <c r="BD17">
        <v>7093.2757221079</v>
      </c>
      <c r="BE17">
        <v>6953.6423155886996</v>
      </c>
      <c r="BF17">
        <v>6544.0320540253997</v>
      </c>
      <c r="BG17">
        <v>5896.5473718870999</v>
      </c>
      <c r="BH17">
        <v>4345.9563450282003</v>
      </c>
      <c r="BI17">
        <v>2197.5858499330998</v>
      </c>
      <c r="BJ17">
        <v>951.9479996064</v>
      </c>
      <c r="BK17">
        <v>199.02382991959999</v>
      </c>
      <c r="BL17">
        <v>62.7135890367</v>
      </c>
      <c r="BM17">
        <v>37.522698039200002</v>
      </c>
      <c r="BN17">
        <v>31.370728063600001</v>
      </c>
      <c r="BO17">
        <v>7771.3781937263002</v>
      </c>
      <c r="BP17">
        <v>7729.0807963769003</v>
      </c>
      <c r="BQ17">
        <v>7632.3119814990996</v>
      </c>
      <c r="BR17">
        <v>7558.3616988224003</v>
      </c>
      <c r="BS17">
        <v>7513.8719291895004</v>
      </c>
      <c r="BT17">
        <v>7252.6828913981999</v>
      </c>
      <c r="BU17">
        <v>7109.8398675463995</v>
      </c>
      <c r="BV17">
        <v>6690.7274219294004</v>
      </c>
      <c r="BW17">
        <v>6027.8815473601999</v>
      </c>
      <c r="BX17">
        <v>4440.2338411491</v>
      </c>
      <c r="BY17">
        <v>2240.8122620745999</v>
      </c>
      <c r="BZ17">
        <v>967.60154114229999</v>
      </c>
      <c r="CA17">
        <v>200.51871712330001</v>
      </c>
      <c r="CB17">
        <v>62.887555388800003</v>
      </c>
      <c r="CC17">
        <v>37.539504782100003</v>
      </c>
      <c r="CD17">
        <v>31.370899698399999</v>
      </c>
      <c r="CE17">
        <v>8550.4163577719992</v>
      </c>
      <c r="CF17">
        <v>8503.7264962918998</v>
      </c>
      <c r="CG17">
        <v>8397.0819392470003</v>
      </c>
      <c r="CH17">
        <v>8315.6242974873003</v>
      </c>
      <c r="CI17">
        <v>8266.6182741244993</v>
      </c>
      <c r="CJ17">
        <v>7978.8678462077996</v>
      </c>
      <c r="CK17">
        <v>7821.3995888172003</v>
      </c>
      <c r="CL17">
        <v>7358.9801593206003</v>
      </c>
      <c r="CM17">
        <v>6626.0425015662004</v>
      </c>
      <c r="CN17">
        <v>4869.2299889365004</v>
      </c>
      <c r="CO17">
        <v>2436.7512715890002</v>
      </c>
      <c r="CP17">
        <v>1038.0131152291001</v>
      </c>
      <c r="CQ17">
        <v>207.032084306</v>
      </c>
      <c r="CR17">
        <v>63.632137889399999</v>
      </c>
      <c r="CS17">
        <v>37.610155573299998</v>
      </c>
      <c r="CT17">
        <v>31.371600083800001</v>
      </c>
      <c r="CU17">
        <v>9500.4617668523006</v>
      </c>
      <c r="CV17">
        <v>9448.4170854005006</v>
      </c>
      <c r="CW17">
        <v>9329.7285286808001</v>
      </c>
      <c r="CX17">
        <v>9239.1133539307993</v>
      </c>
      <c r="CY17">
        <v>9184.6005807335005</v>
      </c>
      <c r="CZ17">
        <v>8864.4512070369001</v>
      </c>
      <c r="DA17">
        <v>8689.1405844555993</v>
      </c>
      <c r="DB17">
        <v>8173.8712495895998</v>
      </c>
      <c r="DC17">
        <v>7355.2346765084003</v>
      </c>
      <c r="DD17">
        <v>5391.4320512726999</v>
      </c>
      <c r="DE17">
        <v>2673.7667144425</v>
      </c>
      <c r="DF17">
        <v>1122.1017695953999</v>
      </c>
      <c r="DG17">
        <v>214.3968770603</v>
      </c>
      <c r="DH17">
        <v>64.448134894700004</v>
      </c>
      <c r="DI17">
        <v>37.685231499700002</v>
      </c>
      <c r="DJ17">
        <v>31.372308079100002</v>
      </c>
      <c r="DK17">
        <v>11400.555462103001</v>
      </c>
      <c r="DL17">
        <v>11337.7966502661</v>
      </c>
      <c r="DM17">
        <v>11195.0187348611</v>
      </c>
      <c r="DN17">
        <v>11086.0890299437</v>
      </c>
      <c r="DO17">
        <v>11020.5602414978</v>
      </c>
      <c r="DP17">
        <v>10635.598703793101</v>
      </c>
      <c r="DQ17">
        <v>10424.5850888572</v>
      </c>
      <c r="DR17">
        <v>9803.5255692747996</v>
      </c>
      <c r="DS17">
        <v>8812.9039462350993</v>
      </c>
      <c r="DT17">
        <v>6433.2659204018</v>
      </c>
      <c r="DU17">
        <v>3142.6114923415998</v>
      </c>
      <c r="DV17">
        <v>1285.4786792897</v>
      </c>
      <c r="DW17">
        <v>227.60363815509999</v>
      </c>
      <c r="DX17">
        <v>65.844182233599994</v>
      </c>
      <c r="DY17">
        <v>37.808118111600002</v>
      </c>
      <c r="DZ17">
        <v>31.373387442199999</v>
      </c>
      <c r="EA17">
        <v>13300.646501498</v>
      </c>
      <c r="EB17">
        <v>13227.174761005899</v>
      </c>
      <c r="EC17">
        <v>13060.3073677436</v>
      </c>
      <c r="ED17">
        <v>12933.0625651391</v>
      </c>
      <c r="EE17">
        <v>12856.516480717</v>
      </c>
      <c r="EF17">
        <v>12406.724675900099</v>
      </c>
      <c r="EG17">
        <v>12159.9930532289</v>
      </c>
      <c r="EH17">
        <v>11433.0550118234</v>
      </c>
      <c r="EI17">
        <v>10269.841304273799</v>
      </c>
      <c r="EJ17">
        <v>7472.4235090843003</v>
      </c>
      <c r="EK17">
        <v>3606.0240050547</v>
      </c>
      <c r="EL17">
        <v>1443.7941461391999</v>
      </c>
      <c r="EM17">
        <v>239.24595443179999</v>
      </c>
      <c r="EN17">
        <v>67.0054425485</v>
      </c>
      <c r="EO17">
        <v>37.905138936199997</v>
      </c>
      <c r="EP17">
        <v>31.374172274999999</v>
      </c>
      <c r="EQ17">
        <v>15200.7398903496</v>
      </c>
      <c r="ER17">
        <v>15116.553521133101</v>
      </c>
      <c r="ES17">
        <v>14925.5956760682</v>
      </c>
      <c r="ET17">
        <v>14780.033987639699</v>
      </c>
      <c r="EU17">
        <v>14692.469582338101</v>
      </c>
      <c r="EV17">
        <v>14177.8366887557</v>
      </c>
      <c r="EW17">
        <v>13895.3746001203</v>
      </c>
      <c r="EX17">
        <v>13062.495580855701</v>
      </c>
      <c r="EY17">
        <v>11726.2257882869</v>
      </c>
      <c r="EZ17">
        <v>8509.5251932556002</v>
      </c>
      <c r="FA17">
        <v>4065.2396295138001</v>
      </c>
      <c r="FB17">
        <v>1598.1766394536</v>
      </c>
      <c r="FC17">
        <v>249.70260150409999</v>
      </c>
      <c r="FD17">
        <v>67.994978419800006</v>
      </c>
      <c r="FE17">
        <v>37.984190024699998</v>
      </c>
      <c r="FF17">
        <v>31.374768809199999</v>
      </c>
      <c r="FH17" s="3">
        <v>157.35249999999999</v>
      </c>
      <c r="FI17" s="9">
        <v>1.1672257595055451</v>
      </c>
      <c r="FK17">
        <v>6353.8855297283999</v>
      </c>
      <c r="FL17">
        <v>5839.0119573349002</v>
      </c>
      <c r="FM17">
        <v>6377.5712951899004</v>
      </c>
      <c r="FN17">
        <v>5737.5035732612996</v>
      </c>
      <c r="FO17">
        <v>7248.1850032147004</v>
      </c>
      <c r="FP17">
        <v>8294.0060218252002</v>
      </c>
      <c r="FQ17">
        <v>7317.0889924095</v>
      </c>
      <c r="FR17">
        <v>6301.6133978650996</v>
      </c>
      <c r="FS17">
        <v>6354.9490166367004</v>
      </c>
      <c r="FT17">
        <v>7878.2098169438004</v>
      </c>
      <c r="FU17">
        <v>5793.2893632611003</v>
      </c>
      <c r="FV17">
        <v>8271.1189671877</v>
      </c>
      <c r="FW17">
        <v>7600.3700824017997</v>
      </c>
      <c r="FX17">
        <v>9545.8037676168005</v>
      </c>
      <c r="FY17">
        <v>7512.4016824736</v>
      </c>
      <c r="FZ17">
        <v>5467.4820236999003</v>
      </c>
      <c r="GA17">
        <v>8321.0965799223995</v>
      </c>
      <c r="GB17">
        <v>7108.8315347188</v>
      </c>
      <c r="GC17">
        <v>9524.7346397285</v>
      </c>
      <c r="GD17">
        <v>9049.2247085541003</v>
      </c>
    </row>
    <row r="18" spans="1:186" x14ac:dyDescent="0.55000000000000004">
      <c r="A18" s="115"/>
      <c r="B18" s="1" t="s">
        <v>15</v>
      </c>
      <c r="C18">
        <v>4772.9020711808998</v>
      </c>
      <c r="D18">
        <v>4743.7214078277002</v>
      </c>
      <c r="E18">
        <v>4682.4773684494003</v>
      </c>
      <c r="F18">
        <v>4634.7592773490996</v>
      </c>
      <c r="G18">
        <v>4607.1063135305003</v>
      </c>
      <c r="H18">
        <v>4448.0799234876004</v>
      </c>
      <c r="I18">
        <v>4366.1715560173998</v>
      </c>
      <c r="J18">
        <v>4129.1700166639002</v>
      </c>
      <c r="K18">
        <v>3756.6341473084999</v>
      </c>
      <c r="L18">
        <v>2829.0756443158998</v>
      </c>
      <c r="M18">
        <v>1513.5400051255001</v>
      </c>
      <c r="N18">
        <v>688.49174909019996</v>
      </c>
      <c r="O18">
        <v>192.57365614330001</v>
      </c>
      <c r="P18">
        <v>72.339465056600005</v>
      </c>
      <c r="Q18">
        <v>46.788685597099999</v>
      </c>
      <c r="R18">
        <v>39.696772868899998</v>
      </c>
      <c r="S18">
        <v>7159.3528828013004</v>
      </c>
      <c r="T18">
        <v>7114.4997483087</v>
      </c>
      <c r="U18">
        <v>7021.5373528324999</v>
      </c>
      <c r="V18">
        <v>6949.3984175665</v>
      </c>
      <c r="W18">
        <v>6907.6440116105996</v>
      </c>
      <c r="X18">
        <v>6667.2649058777997</v>
      </c>
      <c r="Y18">
        <v>6543.0836328983996</v>
      </c>
      <c r="Z18">
        <v>6182.9413802923</v>
      </c>
      <c r="AA18">
        <v>5614.2394690531</v>
      </c>
      <c r="AB18">
        <v>4190.5275446694995</v>
      </c>
      <c r="AC18">
        <v>2162.1318254890998</v>
      </c>
      <c r="AD18">
        <v>921.28279778679996</v>
      </c>
      <c r="AE18">
        <v>222.1321805929</v>
      </c>
      <c r="AF18">
        <v>76.4572059379</v>
      </c>
      <c r="AG18">
        <v>47.273931274100001</v>
      </c>
      <c r="AH18">
        <v>39.702826458499999</v>
      </c>
      <c r="AI18">
        <v>8352.5786436594008</v>
      </c>
      <c r="AJ18">
        <v>8299.8846119137997</v>
      </c>
      <c r="AK18">
        <v>8191.0621791023004</v>
      </c>
      <c r="AL18">
        <v>8106.7123566363998</v>
      </c>
      <c r="AM18">
        <v>8057.9068601540002</v>
      </c>
      <c r="AN18">
        <v>7776.8267389745997</v>
      </c>
      <c r="AO18">
        <v>7631.4797722312996</v>
      </c>
      <c r="AP18">
        <v>7209.6400569335001</v>
      </c>
      <c r="AQ18">
        <v>6542.4471251536997</v>
      </c>
      <c r="AR18">
        <v>4868.7937724976</v>
      </c>
      <c r="AS18">
        <v>2479.4039971653001</v>
      </c>
      <c r="AT18">
        <v>1030.9278037726001</v>
      </c>
      <c r="AU18">
        <v>234.2749604883</v>
      </c>
      <c r="AV18">
        <v>78.034209125199993</v>
      </c>
      <c r="AW18">
        <v>47.446666192199999</v>
      </c>
      <c r="AX18">
        <v>39.704659311299999</v>
      </c>
      <c r="AY18">
        <v>9545.8037676168005</v>
      </c>
      <c r="AZ18">
        <v>9485.2676740010993</v>
      </c>
      <c r="BA18">
        <v>9360.5852084805992</v>
      </c>
      <c r="BB18">
        <v>9264.0241920470999</v>
      </c>
      <c r="BC18">
        <v>9208.1673963808007</v>
      </c>
      <c r="BD18">
        <v>8886.3761473692994</v>
      </c>
      <c r="BE18">
        <v>8719.8504107456993</v>
      </c>
      <c r="BF18">
        <v>8236.2593091099006</v>
      </c>
      <c r="BG18">
        <v>7470.3919116515999</v>
      </c>
      <c r="BH18">
        <v>5545.9179431954999</v>
      </c>
      <c r="BI18">
        <v>2793.2793255504998</v>
      </c>
      <c r="BJ18">
        <v>1137.3181242349001</v>
      </c>
      <c r="BK18">
        <v>245.2093189508</v>
      </c>
      <c r="BL18">
        <v>79.399676983000006</v>
      </c>
      <c r="BM18">
        <v>47.590730218499999</v>
      </c>
      <c r="BN18">
        <v>39.706059292799999</v>
      </c>
      <c r="BO18">
        <v>9760.5846932653003</v>
      </c>
      <c r="BP18">
        <v>9698.6366023898008</v>
      </c>
      <c r="BQ18">
        <v>9571.0992695813002</v>
      </c>
      <c r="BR18">
        <v>9472.3394832429003</v>
      </c>
      <c r="BS18">
        <v>9415.2141723981003</v>
      </c>
      <c r="BT18">
        <v>9086.0937622105994</v>
      </c>
      <c r="BU18">
        <v>8915.7550354234008</v>
      </c>
      <c r="BV18">
        <v>8421.043971395</v>
      </c>
      <c r="BW18">
        <v>7637.3984613117</v>
      </c>
      <c r="BX18">
        <v>5667.6977819970998</v>
      </c>
      <c r="BY18">
        <v>2849.4664363605998</v>
      </c>
      <c r="BZ18">
        <v>1156.1710137113</v>
      </c>
      <c r="CA18">
        <v>247.06947036930001</v>
      </c>
      <c r="CB18">
        <v>79.626942716399995</v>
      </c>
      <c r="CC18">
        <v>47.614234563399997</v>
      </c>
      <c r="CD18">
        <v>39.706278579699998</v>
      </c>
      <c r="CE18">
        <v>10739.0295426147</v>
      </c>
      <c r="CF18">
        <v>10670.649921668901</v>
      </c>
      <c r="CG18">
        <v>10530.107080891999</v>
      </c>
      <c r="CH18">
        <v>10421.3348276695</v>
      </c>
      <c r="CI18">
        <v>10358.426667232099</v>
      </c>
      <c r="CJ18">
        <v>9995.9162096324999</v>
      </c>
      <c r="CK18">
        <v>9808.2019751509997</v>
      </c>
      <c r="CL18">
        <v>9262.8177316335004</v>
      </c>
      <c r="CM18">
        <v>8398.1308436400996</v>
      </c>
      <c r="CN18">
        <v>6222.1259110043002</v>
      </c>
      <c r="CO18">
        <v>3104.3716821097</v>
      </c>
      <c r="CP18">
        <v>1241.0447486167</v>
      </c>
      <c r="CQ18">
        <v>255.18235889580001</v>
      </c>
      <c r="CR18">
        <v>80.601212219600001</v>
      </c>
      <c r="CS18">
        <v>47.713434987500001</v>
      </c>
      <c r="CT18">
        <v>39.707171795500003</v>
      </c>
      <c r="CU18">
        <v>11932.255084484799</v>
      </c>
      <c r="CV18">
        <v>11856.031225463699</v>
      </c>
      <c r="CW18">
        <v>11699.6280063101</v>
      </c>
      <c r="CX18">
        <v>11578.644422593399</v>
      </c>
      <c r="CY18">
        <v>11508.6848949673</v>
      </c>
      <c r="CZ18">
        <v>11105.4489137454</v>
      </c>
      <c r="DA18">
        <v>10896.538229097399</v>
      </c>
      <c r="DB18">
        <v>10289.3280759805</v>
      </c>
      <c r="DC18">
        <v>9325.7046763761009</v>
      </c>
      <c r="DD18">
        <v>6897.5793480848997</v>
      </c>
      <c r="DE18">
        <v>3413.1361299148998</v>
      </c>
      <c r="DF18">
        <v>1342.5476852877</v>
      </c>
      <c r="DG18">
        <v>264.37146048929998</v>
      </c>
      <c r="DH18">
        <v>81.672187785299997</v>
      </c>
      <c r="DI18">
        <v>47.819688688500001</v>
      </c>
      <c r="DJ18">
        <v>39.708075210099999</v>
      </c>
      <c r="DK18">
        <v>14318.7061738005</v>
      </c>
      <c r="DL18">
        <v>14226.7924229444</v>
      </c>
      <c r="DM18">
        <v>14038.6680548772</v>
      </c>
      <c r="DN18">
        <v>13893.2617136638</v>
      </c>
      <c r="DO18">
        <v>13809.1992998924</v>
      </c>
      <c r="DP18">
        <v>13324.500541516099</v>
      </c>
      <c r="DQ18">
        <v>13073.176008365201</v>
      </c>
      <c r="DR18">
        <v>12342.2395658962</v>
      </c>
      <c r="DS18">
        <v>11180.4665371275</v>
      </c>
      <c r="DT18">
        <v>8246.6791718359</v>
      </c>
      <c r="DU18">
        <v>4024.9995788099</v>
      </c>
      <c r="DV18">
        <v>1540.1508295691999</v>
      </c>
      <c r="DW18">
        <v>280.89324928730002</v>
      </c>
      <c r="DX18">
        <v>83.513349569900001</v>
      </c>
      <c r="DY18">
        <v>47.9956905353</v>
      </c>
      <c r="DZ18">
        <v>39.709452006900001</v>
      </c>
      <c r="EA18">
        <v>16705.157770591901</v>
      </c>
      <c r="EB18">
        <v>16597.552197483601</v>
      </c>
      <c r="EC18">
        <v>16377.706580436499</v>
      </c>
      <c r="ED18">
        <v>16207.8772722101</v>
      </c>
      <c r="EE18">
        <v>16109.7117917092</v>
      </c>
      <c r="EF18">
        <v>15543.532103749299</v>
      </c>
      <c r="EG18">
        <v>15249.779342394701</v>
      </c>
      <c r="EH18">
        <v>14395.043127184499</v>
      </c>
      <c r="EI18">
        <v>13034.8382444244</v>
      </c>
      <c r="EJ18">
        <v>9593.8955822604003</v>
      </c>
      <c r="EK18">
        <v>4630.8712207900999</v>
      </c>
      <c r="EL18">
        <v>1732.0569423099</v>
      </c>
      <c r="EM18">
        <v>295.5049611604</v>
      </c>
      <c r="EN18">
        <v>85.054731618100007</v>
      </c>
      <c r="EO18">
        <v>48.136761446400001</v>
      </c>
      <c r="EP18">
        <v>39.7104501281</v>
      </c>
      <c r="EQ18">
        <v>19091.607997089301</v>
      </c>
      <c r="ER18">
        <v>18968.310947967901</v>
      </c>
      <c r="ES18">
        <v>18716.7439126805</v>
      </c>
      <c r="ET18">
        <v>18522.491583680399</v>
      </c>
      <c r="EU18">
        <v>18410.2228521707</v>
      </c>
      <c r="EV18">
        <v>17762.552761071001</v>
      </c>
      <c r="EW18">
        <v>17426.3570350189</v>
      </c>
      <c r="EX18">
        <v>16447.7676442796</v>
      </c>
      <c r="EY18">
        <v>14888.917012251501</v>
      </c>
      <c r="EZ18">
        <v>10939.6616858005</v>
      </c>
      <c r="FA18">
        <v>5232.0701340051</v>
      </c>
      <c r="FB18">
        <v>1919.5380672514</v>
      </c>
      <c r="FC18">
        <v>308.66799218289998</v>
      </c>
      <c r="FD18">
        <v>86.376495109000004</v>
      </c>
      <c r="FE18">
        <v>48.253313735900001</v>
      </c>
      <c r="FF18">
        <v>39.711213223000001</v>
      </c>
      <c r="FH18" s="3">
        <v>157.69640000000001</v>
      </c>
      <c r="FI18" s="9">
        <v>1.5949217285186394</v>
      </c>
      <c r="FK18">
        <v>6309.3813080100999</v>
      </c>
      <c r="FL18">
        <v>5796.5067435145002</v>
      </c>
      <c r="FM18">
        <v>6331.8144682042002</v>
      </c>
      <c r="FN18">
        <v>5700.9622042557003</v>
      </c>
      <c r="FO18">
        <v>7200.0388548533001</v>
      </c>
      <c r="FP18">
        <v>8248.5703080346993</v>
      </c>
      <c r="FQ18">
        <v>7269.0915246405002</v>
      </c>
      <c r="FR18">
        <v>6275.5878852680999</v>
      </c>
      <c r="FS18">
        <v>6314.1137512696996</v>
      </c>
      <c r="FT18">
        <v>7821.0655220231001</v>
      </c>
      <c r="FU18">
        <v>5753.4227811453002</v>
      </c>
      <c r="FV18">
        <v>8215.3047139511</v>
      </c>
      <c r="FW18">
        <v>7559.0363460193003</v>
      </c>
      <c r="FX18">
        <v>9485.2676740010993</v>
      </c>
      <c r="FY18">
        <v>7459.7269959142004</v>
      </c>
      <c r="FZ18">
        <v>5431.0046507947</v>
      </c>
      <c r="GA18">
        <v>8262.6966245217009</v>
      </c>
      <c r="GB18">
        <v>7062.326905072</v>
      </c>
      <c r="GC18">
        <v>9469.0314249225994</v>
      </c>
      <c r="GD18">
        <v>8998.1116263098993</v>
      </c>
    </row>
    <row r="19" spans="1:186" x14ac:dyDescent="0.55000000000000004">
      <c r="A19" s="115"/>
      <c r="B19" s="1" t="s">
        <v>16</v>
      </c>
      <c r="C19">
        <v>3756.2007140254</v>
      </c>
      <c r="D19">
        <v>3730.8005083305002</v>
      </c>
      <c r="E19">
        <v>3679.0066158824998</v>
      </c>
      <c r="F19">
        <v>3638.5776964454999</v>
      </c>
      <c r="G19">
        <v>3615.2938434179</v>
      </c>
      <c r="H19">
        <v>3488.6517657724999</v>
      </c>
      <c r="I19">
        <v>3423.7095124969001</v>
      </c>
      <c r="J19">
        <v>3217.6436906374001</v>
      </c>
      <c r="K19">
        <v>2862.1934338541</v>
      </c>
      <c r="L19">
        <v>1938.6331735767001</v>
      </c>
      <c r="M19">
        <v>796.52117539180006</v>
      </c>
      <c r="N19">
        <v>308.69945177649998</v>
      </c>
      <c r="O19">
        <v>109.20038871840001</v>
      </c>
      <c r="P19">
        <v>52.759532160900001</v>
      </c>
      <c r="Q19">
        <v>36.044056652800002</v>
      </c>
      <c r="R19">
        <v>31.3725768077</v>
      </c>
      <c r="S19">
        <v>5634.3011144438997</v>
      </c>
      <c r="T19">
        <v>5595.2677637289999</v>
      </c>
      <c r="U19">
        <v>5516.6432763328003</v>
      </c>
      <c r="V19">
        <v>5455.5223599852998</v>
      </c>
      <c r="W19">
        <v>5420.3640313181004</v>
      </c>
      <c r="X19">
        <v>5229.2643434006004</v>
      </c>
      <c r="Y19">
        <v>5131.0188727307996</v>
      </c>
      <c r="Z19">
        <v>4817.6613661400997</v>
      </c>
      <c r="AA19">
        <v>4272.5072726770004</v>
      </c>
      <c r="AB19">
        <v>2840.4327187213999</v>
      </c>
      <c r="AC19">
        <v>1078.1138406580999</v>
      </c>
      <c r="AD19">
        <v>371.95226113389998</v>
      </c>
      <c r="AE19">
        <v>118.518599686</v>
      </c>
      <c r="AF19">
        <v>55.1692663985</v>
      </c>
      <c r="AG19">
        <v>36.340496770900003</v>
      </c>
      <c r="AH19">
        <v>31.376443787100001</v>
      </c>
      <c r="AI19">
        <v>6573.3508023334998</v>
      </c>
      <c r="AJ19">
        <v>6527.4978809954</v>
      </c>
      <c r="AK19">
        <v>6435.4572462492997</v>
      </c>
      <c r="AL19">
        <v>6363.9898277783004</v>
      </c>
      <c r="AM19">
        <v>6322.8937449394998</v>
      </c>
      <c r="AN19">
        <v>6099.5614482434003</v>
      </c>
      <c r="AO19">
        <v>5984.6568495656002</v>
      </c>
      <c r="AP19">
        <v>5617.5500496794002</v>
      </c>
      <c r="AQ19">
        <v>4977.0269670316002</v>
      </c>
      <c r="AR19">
        <v>3287.5437615443002</v>
      </c>
      <c r="AS19">
        <v>1211.7031190257001</v>
      </c>
      <c r="AT19">
        <v>399.06836524509998</v>
      </c>
      <c r="AU19">
        <v>122.0233244026</v>
      </c>
      <c r="AV19">
        <v>56.071950000900003</v>
      </c>
      <c r="AW19">
        <v>36.444242370700003</v>
      </c>
      <c r="AX19">
        <v>31.377611636000001</v>
      </c>
      <c r="AY19">
        <v>7512.4016824736</v>
      </c>
      <c r="AZ19">
        <v>7459.7269959142004</v>
      </c>
      <c r="BA19">
        <v>7354.2701499622999</v>
      </c>
      <c r="BB19">
        <v>7272.4562640343001</v>
      </c>
      <c r="BC19">
        <v>7225.4218388746003</v>
      </c>
      <c r="BD19">
        <v>6969.8558203410003</v>
      </c>
      <c r="BE19">
        <v>6838.2888919784</v>
      </c>
      <c r="BF19">
        <v>6417.3892348877998</v>
      </c>
      <c r="BG19">
        <v>5681.2639088759997</v>
      </c>
      <c r="BH19">
        <v>3732.8539051864</v>
      </c>
      <c r="BI19">
        <v>1341.8636819362</v>
      </c>
      <c r="BJ19">
        <v>424.07665366179998</v>
      </c>
      <c r="BK19">
        <v>125.036755132</v>
      </c>
      <c r="BL19">
        <v>56.844191008099997</v>
      </c>
      <c r="BM19">
        <v>36.529941651800002</v>
      </c>
      <c r="BN19">
        <v>31.378502919399999</v>
      </c>
      <c r="BO19">
        <v>7681.4304435304002</v>
      </c>
      <c r="BP19">
        <v>7627.5278123702001</v>
      </c>
      <c r="BQ19">
        <v>7519.6560812383004</v>
      </c>
      <c r="BR19">
        <v>7435.9797436047002</v>
      </c>
      <c r="BS19">
        <v>7387.8764085064004</v>
      </c>
      <c r="BT19">
        <v>7126.5082864875003</v>
      </c>
      <c r="BU19">
        <v>6991.9418863648998</v>
      </c>
      <c r="BV19">
        <v>6561.3557838180004</v>
      </c>
      <c r="BW19">
        <v>5808.0013479971003</v>
      </c>
      <c r="BX19">
        <v>3812.8458649757999</v>
      </c>
      <c r="BY19">
        <v>1364.9809542918999</v>
      </c>
      <c r="BZ19">
        <v>428.3878493931</v>
      </c>
      <c r="CA19">
        <v>125.5367307699</v>
      </c>
      <c r="CB19">
        <v>56.971859888099999</v>
      </c>
      <c r="CC19">
        <v>36.543841662299997</v>
      </c>
      <c r="CD19">
        <v>31.3786424362</v>
      </c>
      <c r="CE19">
        <v>8451.4514487355009</v>
      </c>
      <c r="CF19">
        <v>8391.9553374032002</v>
      </c>
      <c r="CG19">
        <v>8273.0815821321994</v>
      </c>
      <c r="CH19">
        <v>8180.9207895542004</v>
      </c>
      <c r="CI19">
        <v>8127.9478673294998</v>
      </c>
      <c r="CJ19">
        <v>7840.1476686926999</v>
      </c>
      <c r="CK19">
        <v>7691.9159943449004</v>
      </c>
      <c r="CL19">
        <v>7217.1905314872001</v>
      </c>
      <c r="CM19">
        <v>6385.2787152622004</v>
      </c>
      <c r="CN19">
        <v>4176.6982286739003</v>
      </c>
      <c r="CO19">
        <v>1469.2355536902</v>
      </c>
      <c r="CP19">
        <v>447.38495787030001</v>
      </c>
      <c r="CQ19">
        <v>127.6761830879</v>
      </c>
      <c r="CR19">
        <v>57.516388978800002</v>
      </c>
      <c r="CS19">
        <v>36.602282123800002</v>
      </c>
      <c r="CT19">
        <v>31.379211795700002</v>
      </c>
      <c r="CU19">
        <v>9390.5015787253997</v>
      </c>
      <c r="CV19">
        <v>9324.1828496037997</v>
      </c>
      <c r="CW19">
        <v>9191.8923928908007</v>
      </c>
      <c r="CX19">
        <v>9089.3841323220004</v>
      </c>
      <c r="CY19">
        <v>9030.4731380834</v>
      </c>
      <c r="CZ19">
        <v>8710.4383805307007</v>
      </c>
      <c r="DA19">
        <v>8545.5399797989994</v>
      </c>
      <c r="DB19">
        <v>8016.9629059114004</v>
      </c>
      <c r="DC19">
        <v>7089.1148914661999</v>
      </c>
      <c r="DD19">
        <v>4619.3221227956001</v>
      </c>
      <c r="DE19">
        <v>1594.2868266297</v>
      </c>
      <c r="DF19">
        <v>469.28719517740001</v>
      </c>
      <c r="DG19">
        <v>130.02216881390001</v>
      </c>
      <c r="DH19">
        <v>58.109620120599999</v>
      </c>
      <c r="DI19">
        <v>36.664402287199998</v>
      </c>
      <c r="DJ19">
        <v>31.379787304400001</v>
      </c>
      <c r="DK19">
        <v>11268.602026665299</v>
      </c>
      <c r="DL19">
        <v>11188.6357568395</v>
      </c>
      <c r="DM19">
        <v>11029.513093425199</v>
      </c>
      <c r="DN19">
        <v>10906.309595270501</v>
      </c>
      <c r="DO19">
        <v>10835.521445955999</v>
      </c>
      <c r="DP19">
        <v>10451.015998556601</v>
      </c>
      <c r="DQ19">
        <v>10252.7807801784</v>
      </c>
      <c r="DR19">
        <v>9616.4419168283002</v>
      </c>
      <c r="DS19">
        <v>8496.3680475972997</v>
      </c>
      <c r="DT19">
        <v>5501.6077477363997</v>
      </c>
      <c r="DU19">
        <v>1838.7639209212</v>
      </c>
      <c r="DV19">
        <v>509.70120316420002</v>
      </c>
      <c r="DW19">
        <v>134.04907676939999</v>
      </c>
      <c r="DX19">
        <v>59.1160612129</v>
      </c>
      <c r="DY19">
        <v>36.766145808399997</v>
      </c>
      <c r="DZ19">
        <v>31.380665199300001</v>
      </c>
      <c r="EA19">
        <v>13146.7026157245</v>
      </c>
      <c r="EB19">
        <v>13053.088646705401</v>
      </c>
      <c r="EC19">
        <v>12867.1313166005</v>
      </c>
      <c r="ED19">
        <v>12723.235222979099</v>
      </c>
      <c r="EE19">
        <v>12640.5682416449</v>
      </c>
      <c r="EF19">
        <v>12191.5911970834</v>
      </c>
      <c r="EG19">
        <v>11960.015330235999</v>
      </c>
      <c r="EH19">
        <v>11215.857171834899</v>
      </c>
      <c r="EI19">
        <v>9903.1939745098007</v>
      </c>
      <c r="EJ19">
        <v>6380.7633911254998</v>
      </c>
      <c r="EK19">
        <v>2077.3044517440999</v>
      </c>
      <c r="EL19">
        <v>546.55094130789996</v>
      </c>
      <c r="EM19">
        <v>137.42425989989999</v>
      </c>
      <c r="EN19">
        <v>59.945145726600003</v>
      </c>
      <c r="EO19">
        <v>36.846550834399999</v>
      </c>
      <c r="EP19">
        <v>31.3813033094</v>
      </c>
      <c r="EQ19">
        <v>15024.8015262795</v>
      </c>
      <c r="ER19">
        <v>14917.5410247283</v>
      </c>
      <c r="ES19">
        <v>14704.750992232</v>
      </c>
      <c r="ET19">
        <v>14540.1589571022</v>
      </c>
      <c r="EU19">
        <v>14445.613258912599</v>
      </c>
      <c r="EV19">
        <v>13932.163999870199</v>
      </c>
      <c r="EW19">
        <v>13667.244896287501</v>
      </c>
      <c r="EX19">
        <v>12815.2260885009</v>
      </c>
      <c r="EY19">
        <v>11309.6974347878</v>
      </c>
      <c r="EZ19">
        <v>7257.4729820945004</v>
      </c>
      <c r="FA19">
        <v>2311.2121013172</v>
      </c>
      <c r="FB19">
        <v>580.62430975840005</v>
      </c>
      <c r="FC19">
        <v>140.3298189352</v>
      </c>
      <c r="FD19">
        <v>60.645901844599997</v>
      </c>
      <c r="FE19">
        <v>36.912129670399999</v>
      </c>
      <c r="FF19">
        <v>31.3817885156</v>
      </c>
      <c r="FH19" s="3">
        <v>158.98140000000001</v>
      </c>
      <c r="FI19" s="9">
        <v>1.2674407016180753</v>
      </c>
      <c r="FK19">
        <v>6217.3267259798004</v>
      </c>
      <c r="FL19">
        <v>5714.8902834191003</v>
      </c>
      <c r="FM19">
        <v>6240.8348718652996</v>
      </c>
      <c r="FN19">
        <v>5626.2228725055002</v>
      </c>
      <c r="FO19">
        <v>7101.3873459432998</v>
      </c>
      <c r="FP19">
        <v>8148.8167643348997</v>
      </c>
      <c r="FQ19">
        <v>7169.7612255488002</v>
      </c>
      <c r="FR19">
        <v>6206.2889049214</v>
      </c>
      <c r="FS19">
        <v>6227.7194157554004</v>
      </c>
      <c r="FT19">
        <v>7712.3590102170001</v>
      </c>
      <c r="FU19">
        <v>5673.2963394881999</v>
      </c>
      <c r="FV19">
        <v>8105.6445453934002</v>
      </c>
      <c r="FW19">
        <v>7464.4354869205999</v>
      </c>
      <c r="FX19">
        <v>9360.5852084805992</v>
      </c>
      <c r="FY19">
        <v>7354.2701499622999</v>
      </c>
      <c r="FZ19">
        <v>5358.6343353967004</v>
      </c>
      <c r="GA19">
        <v>8144.9649007226999</v>
      </c>
      <c r="GB19">
        <v>6963.3070406762999</v>
      </c>
      <c r="GC19">
        <v>9345.6600250730007</v>
      </c>
      <c r="GD19">
        <v>8880.0949569378008</v>
      </c>
    </row>
    <row r="20" spans="1:186" x14ac:dyDescent="0.55000000000000004">
      <c r="A20" s="115"/>
      <c r="B20" s="1" t="s">
        <v>17</v>
      </c>
      <c r="C20">
        <v>2733.7412450803999</v>
      </c>
      <c r="D20">
        <v>2716.1497161601001</v>
      </c>
      <c r="E20">
        <v>2680.6013015489002</v>
      </c>
      <c r="F20">
        <v>2652.9176721785002</v>
      </c>
      <c r="G20">
        <v>2637.1707073369998</v>
      </c>
      <c r="H20">
        <v>2554.0780408934002</v>
      </c>
      <c r="I20">
        <v>2513.3170107081</v>
      </c>
      <c r="J20">
        <v>2381.7336518907</v>
      </c>
      <c r="K20">
        <v>2142.2856245906</v>
      </c>
      <c r="L20">
        <v>1495.0140583530999</v>
      </c>
      <c r="M20">
        <v>629.94490840560002</v>
      </c>
      <c r="N20">
        <v>233.5300513144</v>
      </c>
      <c r="O20">
        <v>65.562015774299994</v>
      </c>
      <c r="P20">
        <v>30.0834083572</v>
      </c>
      <c r="Q20">
        <v>24.263496312099999</v>
      </c>
      <c r="R20">
        <v>22.837118365199998</v>
      </c>
      <c r="S20">
        <v>4100.6117180657002</v>
      </c>
      <c r="T20">
        <v>4073.5797240887</v>
      </c>
      <c r="U20">
        <v>4019.6210674026001</v>
      </c>
      <c r="V20">
        <v>3977.7779707241002</v>
      </c>
      <c r="W20">
        <v>3954.0101148494</v>
      </c>
      <c r="X20">
        <v>3828.7106729165998</v>
      </c>
      <c r="Y20">
        <v>3767.1866817679002</v>
      </c>
      <c r="Z20">
        <v>3568.2429759474999</v>
      </c>
      <c r="AA20">
        <v>3204.5613172298999</v>
      </c>
      <c r="AB20">
        <v>2209.2251471196</v>
      </c>
      <c r="AC20">
        <v>873.39229642739997</v>
      </c>
      <c r="AD20">
        <v>292.40120474050002</v>
      </c>
      <c r="AE20">
        <v>71.629402404800004</v>
      </c>
      <c r="AF20">
        <v>30.711311936000001</v>
      </c>
      <c r="AG20">
        <v>24.314817789799999</v>
      </c>
      <c r="AH20">
        <v>22.8380169659</v>
      </c>
      <c r="AI20">
        <v>4784.0468283834998</v>
      </c>
      <c r="AJ20">
        <v>4752.2925805610002</v>
      </c>
      <c r="AK20">
        <v>4689.1280379919999</v>
      </c>
      <c r="AL20">
        <v>4640.2054558928003</v>
      </c>
      <c r="AM20">
        <v>4612.4270805640999</v>
      </c>
      <c r="AN20">
        <v>4466.0229505161997</v>
      </c>
      <c r="AO20">
        <v>4394.1163299372001</v>
      </c>
      <c r="AP20">
        <v>4161.4813896960004</v>
      </c>
      <c r="AQ20">
        <v>3735.5922063554999</v>
      </c>
      <c r="AR20">
        <v>2564.7153096853999</v>
      </c>
      <c r="AS20">
        <v>990.0638764286</v>
      </c>
      <c r="AT20">
        <v>318.63727275280002</v>
      </c>
      <c r="AU20">
        <v>73.963292292800006</v>
      </c>
      <c r="AV20">
        <v>30.9422350617</v>
      </c>
      <c r="AW20">
        <v>24.331642259100001</v>
      </c>
      <c r="AX20">
        <v>22.838282921899999</v>
      </c>
      <c r="AY20">
        <v>5467.4820236999003</v>
      </c>
      <c r="AZ20">
        <v>5431.0046507947</v>
      </c>
      <c r="BA20">
        <v>5358.6343353967004</v>
      </c>
      <c r="BB20">
        <v>5302.6319838710997</v>
      </c>
      <c r="BC20">
        <v>5270.8430908726996</v>
      </c>
      <c r="BD20">
        <v>5103.3340296919996</v>
      </c>
      <c r="BE20">
        <v>5021.0441248419002</v>
      </c>
      <c r="BF20">
        <v>4754.7138983838004</v>
      </c>
      <c r="BG20">
        <v>4266.5801311403002</v>
      </c>
      <c r="BH20">
        <v>2919.4358643055002</v>
      </c>
      <c r="BI20">
        <v>1104.2173004916001</v>
      </c>
      <c r="BJ20">
        <v>343.34979074109998</v>
      </c>
      <c r="BK20">
        <v>75.988543017799998</v>
      </c>
      <c r="BL20">
        <v>31.138016268499999</v>
      </c>
      <c r="BM20">
        <v>24.345070776099998</v>
      </c>
      <c r="BN20">
        <v>22.838485395700001</v>
      </c>
      <c r="BO20">
        <v>5590.5001988245003</v>
      </c>
      <c r="BP20">
        <v>5553.1724743040004</v>
      </c>
      <c r="BQ20">
        <v>5479.1452062570997</v>
      </c>
      <c r="BR20">
        <v>5421.8685823182004</v>
      </c>
      <c r="BS20">
        <v>5389.3575268234999</v>
      </c>
      <c r="BT20">
        <v>5218.0497315434995</v>
      </c>
      <c r="BU20">
        <v>5133.8908229294002</v>
      </c>
      <c r="BV20">
        <v>4861.4950667449002</v>
      </c>
      <c r="BW20">
        <v>4362.1541298880002</v>
      </c>
      <c r="BX20">
        <v>2983.2153422942001</v>
      </c>
      <c r="BY20">
        <v>1124.5311718523001</v>
      </c>
      <c r="BZ20">
        <v>347.65967390549997</v>
      </c>
      <c r="CA20">
        <v>76.326020754400005</v>
      </c>
      <c r="CB20">
        <v>31.1702281353</v>
      </c>
      <c r="CC20">
        <v>24.347207749300001</v>
      </c>
      <c r="CD20">
        <v>22.8385167534</v>
      </c>
      <c r="CE20">
        <v>6150.9169611043999</v>
      </c>
      <c r="CF20">
        <v>6109.7155386814002</v>
      </c>
      <c r="CG20">
        <v>6028.1397480039996</v>
      </c>
      <c r="CH20">
        <v>5965.0576873180999</v>
      </c>
      <c r="CI20">
        <v>5929.2575111341002</v>
      </c>
      <c r="CJ20">
        <v>5740.6438541516</v>
      </c>
      <c r="CK20">
        <v>5647.9705358760002</v>
      </c>
      <c r="CL20">
        <v>5347.9417906624003</v>
      </c>
      <c r="CM20">
        <v>4797.5357281498</v>
      </c>
      <c r="CN20">
        <v>3273.5281571188998</v>
      </c>
      <c r="CO20">
        <v>1216.2654660621999</v>
      </c>
      <c r="CP20">
        <v>366.82458510290002</v>
      </c>
      <c r="CQ20">
        <v>77.774237152599994</v>
      </c>
      <c r="CR20">
        <v>31.3071269472</v>
      </c>
      <c r="CS20">
        <v>24.3560641328</v>
      </c>
      <c r="CT20">
        <v>22.838643857499999</v>
      </c>
      <c r="CU20">
        <v>6834.3529033026998</v>
      </c>
      <c r="CV20">
        <v>6788.4259530855998</v>
      </c>
      <c r="CW20">
        <v>6697.6448166321998</v>
      </c>
      <c r="CX20">
        <v>6627.4831104840996</v>
      </c>
      <c r="CY20">
        <v>6587.6720775256999</v>
      </c>
      <c r="CZ20">
        <v>6377.9531980494003</v>
      </c>
      <c r="DA20">
        <v>6274.8963242223999</v>
      </c>
      <c r="DB20">
        <v>5941.1666780296</v>
      </c>
      <c r="DC20">
        <v>5328.4668519392999</v>
      </c>
      <c r="DD20">
        <v>3627.0959201700998</v>
      </c>
      <c r="DE20">
        <v>1326.5193635625001</v>
      </c>
      <c r="DF20">
        <v>389.27171903279998</v>
      </c>
      <c r="DG20">
        <v>79.3688967306</v>
      </c>
      <c r="DH20">
        <v>31.455372497799999</v>
      </c>
      <c r="DI20">
        <v>24.3652460584</v>
      </c>
      <c r="DJ20">
        <v>22.838772108099999</v>
      </c>
      <c r="DK20">
        <v>8201.2227862931995</v>
      </c>
      <c r="DL20">
        <v>8145.8469954419998</v>
      </c>
      <c r="DM20">
        <v>8036.6544821186999</v>
      </c>
      <c r="DN20">
        <v>7952.3315695740002</v>
      </c>
      <c r="DO20">
        <v>7904.5005651631</v>
      </c>
      <c r="DP20">
        <v>7652.5708923625998</v>
      </c>
      <c r="DQ20">
        <v>7528.7463137502</v>
      </c>
      <c r="DR20">
        <v>7127.6098119847002</v>
      </c>
      <c r="DS20">
        <v>6390.2744691941998</v>
      </c>
      <c r="DT20">
        <v>4332.9534991746004</v>
      </c>
      <c r="DU20">
        <v>1542.5608263447</v>
      </c>
      <c r="DV20">
        <v>431.6855450333</v>
      </c>
      <c r="DW20">
        <v>82.117732357999998</v>
      </c>
      <c r="DX20">
        <v>31.704752011499998</v>
      </c>
      <c r="DY20">
        <v>24.379750266799999</v>
      </c>
      <c r="DZ20">
        <v>22.838966517300001</v>
      </c>
      <c r="EA20">
        <v>9568.0945836048995</v>
      </c>
      <c r="EB20">
        <v>9503.2671898386998</v>
      </c>
      <c r="EC20">
        <v>9375.6629093041993</v>
      </c>
      <c r="ED20">
        <v>9277.1806442749003</v>
      </c>
      <c r="EE20">
        <v>9221.3274893623002</v>
      </c>
      <c r="EF20">
        <v>8927.1878152038007</v>
      </c>
      <c r="EG20">
        <v>8782.5947946381002</v>
      </c>
      <c r="EH20">
        <v>8314.0471388067999</v>
      </c>
      <c r="EI20">
        <v>7452.0296133198999</v>
      </c>
      <c r="EJ20">
        <v>5037.4548100490001</v>
      </c>
      <c r="EK20">
        <v>1753.7567431872001</v>
      </c>
      <c r="EL20">
        <v>471.5000400756</v>
      </c>
      <c r="EM20">
        <v>84.427301042400003</v>
      </c>
      <c r="EN20">
        <v>31.908176146300001</v>
      </c>
      <c r="EO20">
        <v>24.3907234361</v>
      </c>
      <c r="EP20">
        <v>22.839107176300001</v>
      </c>
      <c r="EQ20">
        <v>10934.9639786264</v>
      </c>
      <c r="ER20">
        <v>10860.686257403901</v>
      </c>
      <c r="ES20">
        <v>10714.671136451199</v>
      </c>
      <c r="ET20">
        <v>10602.0291829668</v>
      </c>
      <c r="EU20">
        <v>10538.1545244556</v>
      </c>
      <c r="EV20">
        <v>10201.803578925301</v>
      </c>
      <c r="EW20">
        <v>10036.441745742801</v>
      </c>
      <c r="EX20">
        <v>9500.4798265570007</v>
      </c>
      <c r="EY20">
        <v>8513.7473696581001</v>
      </c>
      <c r="EZ20">
        <v>5740.8913091321001</v>
      </c>
      <c r="FA20">
        <v>1961.0649849391</v>
      </c>
      <c r="FB20">
        <v>509.30663521510002</v>
      </c>
      <c r="FC20">
        <v>86.414870600699999</v>
      </c>
      <c r="FD20">
        <v>32.078681773900001</v>
      </c>
      <c r="FE20">
        <v>24.399336140100001</v>
      </c>
      <c r="FF20">
        <v>22.839213089800001</v>
      </c>
      <c r="FH20" s="3">
        <v>160.1215</v>
      </c>
      <c r="FI20" s="9">
        <v>0.89488259004612958</v>
      </c>
      <c r="FK20">
        <v>6111.7956922009998</v>
      </c>
      <c r="FL20">
        <v>5616.6839200760996</v>
      </c>
      <c r="FM20">
        <v>6138.8094169003998</v>
      </c>
      <c r="FN20">
        <v>5536.1492981421998</v>
      </c>
      <c r="FO20">
        <v>6978.3916962787998</v>
      </c>
      <c r="FP20">
        <v>8028.1544996932998</v>
      </c>
      <c r="FQ20">
        <v>7054.7464768263999</v>
      </c>
      <c r="FR20">
        <v>6116.3886907078004</v>
      </c>
      <c r="FS20">
        <v>6122.2384625325003</v>
      </c>
      <c r="FT20">
        <v>7586.2495602688005</v>
      </c>
      <c r="FU20">
        <v>5576.1994680862999</v>
      </c>
      <c r="FV20">
        <v>7972.5323987016</v>
      </c>
      <c r="FW20">
        <v>7348.6351389403999</v>
      </c>
      <c r="FX20">
        <v>9208.1673963808007</v>
      </c>
      <c r="FY20">
        <v>7225.4218388746003</v>
      </c>
      <c r="FZ20">
        <v>5270.8430908726996</v>
      </c>
      <c r="GA20">
        <v>8003.9193044412004</v>
      </c>
      <c r="GB20">
        <v>6838.4577930302003</v>
      </c>
      <c r="GC20">
        <v>9188.3489963814991</v>
      </c>
      <c r="GD20">
        <v>8737.7566358382992</v>
      </c>
    </row>
    <row r="21" spans="1:186" x14ac:dyDescent="0.55000000000000004">
      <c r="A21" s="115"/>
      <c r="B21" s="1" t="s">
        <v>18</v>
      </c>
      <c r="C21">
        <v>4160.5486062337995</v>
      </c>
      <c r="D21">
        <v>4132.4053143258998</v>
      </c>
      <c r="E21">
        <v>4074.5833688489001</v>
      </c>
      <c r="F21">
        <v>4030.1863168727</v>
      </c>
      <c r="G21">
        <v>4004.8542237881002</v>
      </c>
      <c r="H21">
        <v>3848.9937146938</v>
      </c>
      <c r="I21">
        <v>3769.3140620928998</v>
      </c>
      <c r="J21">
        <v>3534.0248000704</v>
      </c>
      <c r="K21">
        <v>3152.6402985524001</v>
      </c>
      <c r="L21">
        <v>2207.6765289625</v>
      </c>
      <c r="M21">
        <v>987.55826644959996</v>
      </c>
      <c r="N21">
        <v>385.3720627985</v>
      </c>
      <c r="O21">
        <v>121.0350729156</v>
      </c>
      <c r="P21">
        <v>55.395917432799997</v>
      </c>
      <c r="Q21">
        <v>39.376400488999998</v>
      </c>
      <c r="R21">
        <v>34.836805030400001</v>
      </c>
      <c r="S21">
        <v>6240.8228419689003</v>
      </c>
      <c r="T21">
        <v>6197.5559023791002</v>
      </c>
      <c r="U21">
        <v>6109.7803348535999</v>
      </c>
      <c r="V21">
        <v>6042.6530370684004</v>
      </c>
      <c r="W21">
        <v>6004.3946315739004</v>
      </c>
      <c r="X21">
        <v>5768.7865828624999</v>
      </c>
      <c r="Y21">
        <v>5647.9378817648003</v>
      </c>
      <c r="Z21">
        <v>5289.8170050094996</v>
      </c>
      <c r="AA21">
        <v>4705.3464792219002</v>
      </c>
      <c r="AB21">
        <v>3246.7664970883998</v>
      </c>
      <c r="AC21">
        <v>1367.7941994495</v>
      </c>
      <c r="AD21">
        <v>478.7318208401</v>
      </c>
      <c r="AE21">
        <v>132.8431670965</v>
      </c>
      <c r="AF21">
        <v>57.659406394299999</v>
      </c>
      <c r="AG21">
        <v>39.641389160499998</v>
      </c>
      <c r="AH21">
        <v>34.840933290999999</v>
      </c>
      <c r="AI21">
        <v>7280.9597654936997</v>
      </c>
      <c r="AJ21">
        <v>7230.1268875985998</v>
      </c>
      <c r="AK21">
        <v>7127.3733718244002</v>
      </c>
      <c r="AL21">
        <v>7048.8798049740999</v>
      </c>
      <c r="AM21">
        <v>7004.1579976391004</v>
      </c>
      <c r="AN21">
        <v>6728.6504642699001</v>
      </c>
      <c r="AO21">
        <v>6587.1871653749004</v>
      </c>
      <c r="AP21">
        <v>6167.4845460803999</v>
      </c>
      <c r="AQ21">
        <v>5480.8504934158</v>
      </c>
      <c r="AR21">
        <v>3762.7384467612001</v>
      </c>
      <c r="AS21">
        <v>1550.8935662716999</v>
      </c>
      <c r="AT21">
        <v>519.96213984810004</v>
      </c>
      <c r="AU21">
        <v>137.3851178619</v>
      </c>
      <c r="AV21">
        <v>58.511060462400003</v>
      </c>
      <c r="AW21">
        <v>39.733294392799998</v>
      </c>
      <c r="AX21">
        <v>34.842192150000002</v>
      </c>
      <c r="AY21">
        <v>8321.0965799223995</v>
      </c>
      <c r="AZ21">
        <v>8262.6966245217009</v>
      </c>
      <c r="BA21">
        <v>8144.9649007226999</v>
      </c>
      <c r="BB21">
        <v>8055.1047131189998</v>
      </c>
      <c r="BC21">
        <v>8003.9193044412004</v>
      </c>
      <c r="BD21">
        <v>7688.5013656022002</v>
      </c>
      <c r="BE21">
        <v>7526.4101240713999</v>
      </c>
      <c r="BF21">
        <v>7045.0530185801999</v>
      </c>
      <c r="BG21">
        <v>6255.9666042707004</v>
      </c>
      <c r="BH21">
        <v>4277.0053102193997</v>
      </c>
      <c r="BI21">
        <v>1730.6402267486999</v>
      </c>
      <c r="BJ21">
        <v>558.58817374679995</v>
      </c>
      <c r="BK21">
        <v>141.33333903069999</v>
      </c>
      <c r="BL21">
        <v>59.241521943099997</v>
      </c>
      <c r="BM21">
        <v>39.808854657099999</v>
      </c>
      <c r="BN21">
        <v>34.843164397000002</v>
      </c>
      <c r="BO21">
        <v>8508.32099156</v>
      </c>
      <c r="BP21">
        <v>8448.5583109096006</v>
      </c>
      <c r="BQ21">
        <v>8328.1309959415994</v>
      </c>
      <c r="BR21">
        <v>8236.2246624385007</v>
      </c>
      <c r="BS21">
        <v>8183.8758990163997</v>
      </c>
      <c r="BT21">
        <v>7861.2731092305003</v>
      </c>
      <c r="BU21">
        <v>7695.4677476420002</v>
      </c>
      <c r="BV21">
        <v>7203.0064069669997</v>
      </c>
      <c r="BW21">
        <v>6395.4526126277997</v>
      </c>
      <c r="BX21">
        <v>4369.4178897735001</v>
      </c>
      <c r="BY21">
        <v>1762.6895583140999</v>
      </c>
      <c r="BZ21">
        <v>565.3033131464</v>
      </c>
      <c r="CA21">
        <v>141.9921815477</v>
      </c>
      <c r="CB21">
        <v>59.362460021899999</v>
      </c>
      <c r="CC21">
        <v>39.821078910799997</v>
      </c>
      <c r="CD21">
        <v>34.843316229300001</v>
      </c>
      <c r="CE21">
        <v>9361.2332415525998</v>
      </c>
      <c r="CF21">
        <v>9295.2644352997995</v>
      </c>
      <c r="CG21">
        <v>9162.5553952064001</v>
      </c>
      <c r="CH21">
        <v>9061.3277069111991</v>
      </c>
      <c r="CI21">
        <v>9003.6786596543006</v>
      </c>
      <c r="CJ21">
        <v>8648.3417736711999</v>
      </c>
      <c r="CK21">
        <v>8465.6128369669004</v>
      </c>
      <c r="CL21">
        <v>7922.5443593617001</v>
      </c>
      <c r="CM21">
        <v>7030.7735806845003</v>
      </c>
      <c r="CN21">
        <v>4789.8813796004997</v>
      </c>
      <c r="CO21">
        <v>1907.6564798557999</v>
      </c>
      <c r="CP21">
        <v>595.08521607620003</v>
      </c>
      <c r="CQ21">
        <v>144.82332908410001</v>
      </c>
      <c r="CR21">
        <v>59.878869066</v>
      </c>
      <c r="CS21">
        <v>39.872375001800002</v>
      </c>
      <c r="CT21">
        <v>34.843936531600001</v>
      </c>
      <c r="CU21">
        <v>10401.3707938562</v>
      </c>
      <c r="CV21">
        <v>10327.830709194999</v>
      </c>
      <c r="CW21">
        <v>10180.1445951764</v>
      </c>
      <c r="CX21">
        <v>10067.549196169301</v>
      </c>
      <c r="CY21">
        <v>10003.4365700282</v>
      </c>
      <c r="CZ21">
        <v>9608.1738796799</v>
      </c>
      <c r="DA21">
        <v>9404.7999137125007</v>
      </c>
      <c r="DB21">
        <v>8799.9741571849008</v>
      </c>
      <c r="DC21">
        <v>7805.3279578849997</v>
      </c>
      <c r="DD21">
        <v>5301.5965316088996</v>
      </c>
      <c r="DE21">
        <v>2082.3997682189001</v>
      </c>
      <c r="DF21">
        <v>629.79964632730002</v>
      </c>
      <c r="DG21">
        <v>147.94945484830001</v>
      </c>
      <c r="DH21">
        <v>60.442581928899997</v>
      </c>
      <c r="DI21">
        <v>39.926716820700001</v>
      </c>
      <c r="DJ21">
        <v>34.844566374499998</v>
      </c>
      <c r="DK21">
        <v>12481.6450209054</v>
      </c>
      <c r="DL21">
        <v>12392.964477974199</v>
      </c>
      <c r="DM21">
        <v>12215.3214955358</v>
      </c>
      <c r="DN21">
        <v>12079.989743478</v>
      </c>
      <c r="DO21">
        <v>12002.9508577748</v>
      </c>
      <c r="DP21">
        <v>11527.8205900709</v>
      </c>
      <c r="DQ21">
        <v>11283.1381242357</v>
      </c>
      <c r="DR21">
        <v>10554.6934723049</v>
      </c>
      <c r="DS21">
        <v>9353.8381348244002</v>
      </c>
      <c r="DT21">
        <v>6322.2053492353998</v>
      </c>
      <c r="DU21">
        <v>2426.3808184868999</v>
      </c>
      <c r="DV21">
        <v>694.86741584020001</v>
      </c>
      <c r="DW21">
        <v>153.3659109008</v>
      </c>
      <c r="DX21">
        <v>61.401754688600001</v>
      </c>
      <c r="DY21">
        <v>40.0152916539</v>
      </c>
      <c r="DZ21">
        <v>34.845530637000003</v>
      </c>
      <c r="EA21">
        <v>14561.9194132058</v>
      </c>
      <c r="EB21">
        <v>14458.0961011866</v>
      </c>
      <c r="EC21">
        <v>14250.4951790997</v>
      </c>
      <c r="ED21">
        <v>14092.429885189</v>
      </c>
      <c r="EE21">
        <v>14002.4627950993</v>
      </c>
      <c r="EF21">
        <v>13447.450589281199</v>
      </c>
      <c r="EG21">
        <v>13161.4401346141</v>
      </c>
      <c r="EH21">
        <v>12309.2711250424</v>
      </c>
      <c r="EI21">
        <v>10901.7298487275</v>
      </c>
      <c r="EJ21">
        <v>7339.8244630707004</v>
      </c>
      <c r="EK21">
        <v>2764.5650680326999</v>
      </c>
      <c r="EL21">
        <v>755.27369805939998</v>
      </c>
      <c r="EM21">
        <v>157.95141611560001</v>
      </c>
      <c r="EN21">
        <v>62.194721176900003</v>
      </c>
      <c r="EO21">
        <v>40.084891444100002</v>
      </c>
      <c r="EP21">
        <v>34.846235147199998</v>
      </c>
      <c r="EQ21">
        <v>16642.193797374999</v>
      </c>
      <c r="ER21">
        <v>16523.2266563335</v>
      </c>
      <c r="ES21">
        <v>16285.6701748042</v>
      </c>
      <c r="ET21">
        <v>16104.867189979301</v>
      </c>
      <c r="EU21">
        <v>16001.9745664562</v>
      </c>
      <c r="EV21">
        <v>15367.067116062401</v>
      </c>
      <c r="EW21">
        <v>15039.716903124699</v>
      </c>
      <c r="EX21">
        <v>14063.744491498301</v>
      </c>
      <c r="EY21">
        <v>12449.1502522234</v>
      </c>
      <c r="EZ21">
        <v>8355.1027385871002</v>
      </c>
      <c r="FA21">
        <v>3098.2444053956001</v>
      </c>
      <c r="FB21">
        <v>811.97982368869998</v>
      </c>
      <c r="FC21">
        <v>161.92894218800001</v>
      </c>
      <c r="FD21">
        <v>62.867036768200002</v>
      </c>
      <c r="FE21">
        <v>40.1413710291</v>
      </c>
      <c r="FF21">
        <v>34.846772492900001</v>
      </c>
      <c r="FH21" s="3">
        <v>156.95679999999999</v>
      </c>
      <c r="FI21" s="9">
        <v>1.2750214292717175</v>
      </c>
      <c r="FK21">
        <v>5926.9009518623998</v>
      </c>
      <c r="FL21">
        <v>5423.6128422320999</v>
      </c>
      <c r="FM21">
        <v>5941.5660902676</v>
      </c>
      <c r="FN21">
        <v>5379.1384720495998</v>
      </c>
      <c r="FO21">
        <v>6727.8132083721002</v>
      </c>
      <c r="FP21">
        <v>7813.3109507613999</v>
      </c>
      <c r="FQ21">
        <v>6846.6517961789004</v>
      </c>
      <c r="FR21">
        <v>5933.1864405404003</v>
      </c>
      <c r="FS21">
        <v>5937.7152479394999</v>
      </c>
      <c r="FT21">
        <v>7300.4381223949003</v>
      </c>
      <c r="FU21">
        <v>5351.3199134775996</v>
      </c>
      <c r="FV21">
        <v>7677.2800099809001</v>
      </c>
      <c r="FW21">
        <v>7093.2757221079</v>
      </c>
      <c r="FX21">
        <v>8886.3761473692994</v>
      </c>
      <c r="FY21">
        <v>6969.8558203410003</v>
      </c>
      <c r="FZ21">
        <v>5103.3340296919996</v>
      </c>
      <c r="GA21">
        <v>7688.5013656022002</v>
      </c>
      <c r="GB21">
        <v>6590.6186230572002</v>
      </c>
      <c r="GC21">
        <v>8849.4665855996991</v>
      </c>
      <c r="GD21">
        <v>8353.3723132574996</v>
      </c>
    </row>
    <row r="22" spans="1:186" x14ac:dyDescent="0.55000000000000004">
      <c r="A22" s="115"/>
      <c r="B22" s="1" t="s">
        <v>19</v>
      </c>
      <c r="C22">
        <v>3554.4160066047002</v>
      </c>
      <c r="D22">
        <v>3531.9936272962</v>
      </c>
      <c r="E22">
        <v>3483.3631110501001</v>
      </c>
      <c r="F22">
        <v>3444.480468575</v>
      </c>
      <c r="G22">
        <v>3421.6190607348999</v>
      </c>
      <c r="H22">
        <v>3298.7369353424001</v>
      </c>
      <c r="I22">
        <v>3235.4891324813998</v>
      </c>
      <c r="J22">
        <v>3027.5169758084999</v>
      </c>
      <c r="K22">
        <v>2674.9117331734001</v>
      </c>
      <c r="L22">
        <v>1762.9565557753001</v>
      </c>
      <c r="M22">
        <v>707.41150524429997</v>
      </c>
      <c r="N22">
        <v>255.83920279930001</v>
      </c>
      <c r="O22">
        <v>83.639078793699994</v>
      </c>
      <c r="P22">
        <v>39.580228304999999</v>
      </c>
      <c r="Q22">
        <v>31.780802251200001</v>
      </c>
      <c r="R22">
        <v>29.7994986908</v>
      </c>
      <c r="S22">
        <v>5331.6236643001002</v>
      </c>
      <c r="T22">
        <v>5297.1639656062998</v>
      </c>
      <c r="U22">
        <v>5223.3397023029002</v>
      </c>
      <c r="V22">
        <v>5164.5589614071996</v>
      </c>
      <c r="W22">
        <v>5130.0433006402</v>
      </c>
      <c r="X22">
        <v>4944.6854513933004</v>
      </c>
      <c r="Y22">
        <v>4849.0847870301995</v>
      </c>
      <c r="Z22">
        <v>4533.2882889722996</v>
      </c>
      <c r="AA22">
        <v>3993.4879267135998</v>
      </c>
      <c r="AB22">
        <v>2582.2973596188999</v>
      </c>
      <c r="AC22">
        <v>967.91118022650005</v>
      </c>
      <c r="AD22">
        <v>309.13401955649999</v>
      </c>
      <c r="AE22">
        <v>90.897792233600001</v>
      </c>
      <c r="AF22">
        <v>40.425804397999997</v>
      </c>
      <c r="AG22">
        <v>31.857869549</v>
      </c>
      <c r="AH22">
        <v>29.8011453662</v>
      </c>
      <c r="AI22">
        <v>6220.2275587276999</v>
      </c>
      <c r="AJ22">
        <v>6179.7457408913997</v>
      </c>
      <c r="AK22">
        <v>6093.3239481537003</v>
      </c>
      <c r="AL22">
        <v>6024.5946684968003</v>
      </c>
      <c r="AM22">
        <v>5984.2510829988996</v>
      </c>
      <c r="AN22">
        <v>5767.6531008027996</v>
      </c>
      <c r="AO22">
        <v>5655.8703734954997</v>
      </c>
      <c r="AP22">
        <v>5286.0757570494998</v>
      </c>
      <c r="AQ22">
        <v>4652.1862655307996</v>
      </c>
      <c r="AR22">
        <v>2988.3836119320999</v>
      </c>
      <c r="AS22">
        <v>1092.8779215121999</v>
      </c>
      <c r="AT22">
        <v>332.13028823280001</v>
      </c>
      <c r="AU22">
        <v>93.666705710299993</v>
      </c>
      <c r="AV22">
        <v>40.736628697199997</v>
      </c>
      <c r="AW22">
        <v>31.8833583519</v>
      </c>
      <c r="AX22">
        <v>29.801638927300001</v>
      </c>
      <c r="AY22">
        <v>7108.8315347188</v>
      </c>
      <c r="AZ22">
        <v>7062.326905072</v>
      </c>
      <c r="BA22">
        <v>6963.3070406762999</v>
      </c>
      <c r="BB22">
        <v>6884.6284726616996</v>
      </c>
      <c r="BC22">
        <v>6838.4577930302003</v>
      </c>
      <c r="BD22">
        <v>6590.6186230572002</v>
      </c>
      <c r="BE22">
        <v>6462.6517831417004</v>
      </c>
      <c r="BF22">
        <v>6038.8223691917001</v>
      </c>
      <c r="BG22">
        <v>5310.6186094503</v>
      </c>
      <c r="BH22">
        <v>3392.7479869856002</v>
      </c>
      <c r="BI22">
        <v>1215.3580424992001</v>
      </c>
      <c r="BJ22">
        <v>353.4142686198</v>
      </c>
      <c r="BK22">
        <v>96.059463632399996</v>
      </c>
      <c r="BL22">
        <v>41.000211974999999</v>
      </c>
      <c r="BM22">
        <v>31.903804039000001</v>
      </c>
      <c r="BN22">
        <v>29.802016468000001</v>
      </c>
      <c r="BO22">
        <v>7268.7801692292996</v>
      </c>
      <c r="BP22">
        <v>7221.1910604459999</v>
      </c>
      <c r="BQ22">
        <v>7119.9038047593003</v>
      </c>
      <c r="BR22">
        <v>7039.4343788149999</v>
      </c>
      <c r="BS22">
        <v>6992.2147972114999</v>
      </c>
      <c r="BT22">
        <v>6738.7521198753002</v>
      </c>
      <c r="BU22">
        <v>6607.8719757303998</v>
      </c>
      <c r="BV22">
        <v>6174.3131324340002</v>
      </c>
      <c r="BW22">
        <v>5429.1126741338003</v>
      </c>
      <c r="BX22">
        <v>3465.3761183526999</v>
      </c>
      <c r="BY22">
        <v>1237.1795649477999</v>
      </c>
      <c r="BZ22">
        <v>357.09055970840001</v>
      </c>
      <c r="CA22">
        <v>96.457303143999994</v>
      </c>
      <c r="CB22">
        <v>41.043590720899999</v>
      </c>
      <c r="CC22">
        <v>31.907067104799999</v>
      </c>
      <c r="CD22">
        <v>29.8020751952</v>
      </c>
      <c r="CE22">
        <v>7997.4349835441999</v>
      </c>
      <c r="CF22">
        <v>7944.9078465326002</v>
      </c>
      <c r="CG22">
        <v>7833.2891179455</v>
      </c>
      <c r="CH22">
        <v>7744.6607813430001</v>
      </c>
      <c r="CI22">
        <v>7692.6629336809001</v>
      </c>
      <c r="CJ22">
        <v>7413.5824566888004</v>
      </c>
      <c r="CK22">
        <v>7269.4299714056997</v>
      </c>
      <c r="CL22">
        <v>6791.5377562171998</v>
      </c>
      <c r="CM22">
        <v>5968.8404821377999</v>
      </c>
      <c r="CN22">
        <v>3795.7013190338998</v>
      </c>
      <c r="CO22">
        <v>1335.82883651</v>
      </c>
      <c r="CP22">
        <v>373.31447693730001</v>
      </c>
      <c r="CQ22">
        <v>98.161774989700007</v>
      </c>
      <c r="CR22">
        <v>41.2280039989</v>
      </c>
      <c r="CS22">
        <v>31.9206191442</v>
      </c>
      <c r="CT22">
        <v>29.802314577299999</v>
      </c>
      <c r="CU22">
        <v>8886.0386667143994</v>
      </c>
      <c r="CV22">
        <v>8827.4871399405001</v>
      </c>
      <c r="CW22">
        <v>8703.2706138282992</v>
      </c>
      <c r="CX22">
        <v>8604.6926779255009</v>
      </c>
      <c r="CY22">
        <v>8546.8671961291002</v>
      </c>
      <c r="CZ22">
        <v>8236.5452229577004</v>
      </c>
      <c r="DA22">
        <v>8076.2059869622999</v>
      </c>
      <c r="DB22">
        <v>7544.2289451397</v>
      </c>
      <c r="DC22">
        <v>6626.8916642998001</v>
      </c>
      <c r="DD22">
        <v>4197.4720625376003</v>
      </c>
      <c r="DE22">
        <v>1454.6374557303</v>
      </c>
      <c r="DF22">
        <v>392.06808457659997</v>
      </c>
      <c r="DG22">
        <v>100.0335180257</v>
      </c>
      <c r="DH22">
        <v>41.427837506300001</v>
      </c>
      <c r="DI22">
        <v>31.934724295900001</v>
      </c>
      <c r="DJ22">
        <v>29.802556600900001</v>
      </c>
      <c r="DK22">
        <v>10663.2463220671</v>
      </c>
      <c r="DL22">
        <v>10592.6449238225</v>
      </c>
      <c r="DM22">
        <v>10443.2324119635</v>
      </c>
      <c r="DN22">
        <v>10324.7555814036</v>
      </c>
      <c r="DO22">
        <v>10255.274085818801</v>
      </c>
      <c r="DP22">
        <v>9882.4683603064004</v>
      </c>
      <c r="DQ22">
        <v>9689.7533209175999</v>
      </c>
      <c r="DR22">
        <v>9049.5560821655999</v>
      </c>
      <c r="DS22">
        <v>7942.5911387663</v>
      </c>
      <c r="DT22">
        <v>4998.1209179470998</v>
      </c>
      <c r="DU22">
        <v>1688.2529706645</v>
      </c>
      <c r="DV22">
        <v>426.8043881401</v>
      </c>
      <c r="DW22">
        <v>103.2480272323</v>
      </c>
      <c r="DX22">
        <v>41.764455882900002</v>
      </c>
      <c r="DY22">
        <v>31.9571366897</v>
      </c>
      <c r="DZ22">
        <v>29.802924343000001</v>
      </c>
      <c r="EA22">
        <v>12440.456357078299</v>
      </c>
      <c r="EB22">
        <v>12357.8017584344</v>
      </c>
      <c r="EC22">
        <v>12183.1930558849</v>
      </c>
      <c r="ED22">
        <v>12044.8178657218</v>
      </c>
      <c r="EE22">
        <v>11963.6797810108</v>
      </c>
      <c r="EF22">
        <v>11528.3899491702</v>
      </c>
      <c r="EG22">
        <v>11303.296763914601</v>
      </c>
      <c r="EH22">
        <v>10554.8288411177</v>
      </c>
      <c r="EI22">
        <v>9257.8777123063992</v>
      </c>
      <c r="EJ22">
        <v>5795.6856308689003</v>
      </c>
      <c r="EK22">
        <v>1917.6782415667001</v>
      </c>
      <c r="EL22">
        <v>458.61989148150002</v>
      </c>
      <c r="EM22">
        <v>105.93785631910001</v>
      </c>
      <c r="EN22">
        <v>42.039664780499997</v>
      </c>
      <c r="EO22">
        <v>31.974210927400001</v>
      </c>
      <c r="EP22">
        <v>29.803191271500001</v>
      </c>
      <c r="EQ22">
        <v>14217.663599813401</v>
      </c>
      <c r="ER22">
        <v>14122.958441479699</v>
      </c>
      <c r="ES22">
        <v>13923.1520841981</v>
      </c>
      <c r="ET22">
        <v>13764.879377867301</v>
      </c>
      <c r="EU22">
        <v>13672.082987018801</v>
      </c>
      <c r="EV22">
        <v>13174.3096015174</v>
      </c>
      <c r="EW22">
        <v>12916.837012817299</v>
      </c>
      <c r="EX22">
        <v>12060.0614781487</v>
      </c>
      <c r="EY22">
        <v>10572.8512642978</v>
      </c>
      <c r="EZ22">
        <v>6590.8156647476999</v>
      </c>
      <c r="FA22">
        <v>2143.8614974074999</v>
      </c>
      <c r="FB22">
        <v>488.15255402780002</v>
      </c>
      <c r="FC22">
        <v>108.2452048621</v>
      </c>
      <c r="FD22">
        <v>42.270937053799997</v>
      </c>
      <c r="FE22">
        <v>31.987704793300001</v>
      </c>
      <c r="FF22">
        <v>29.803393782699999</v>
      </c>
      <c r="FH22" s="3">
        <v>159.42150000000001</v>
      </c>
      <c r="FI22" s="9">
        <v>1.2049060712630628</v>
      </c>
      <c r="FK22">
        <v>2080.0036259512999</v>
      </c>
      <c r="FL22">
        <v>1641.3760025997999</v>
      </c>
      <c r="FM22">
        <v>1602.3201675242001</v>
      </c>
      <c r="FN22">
        <v>1870.8809222524001</v>
      </c>
      <c r="FO22">
        <v>1407.5549213864001</v>
      </c>
      <c r="FP22">
        <v>3016.7856123768001</v>
      </c>
      <c r="FQ22">
        <v>2399.2744865548002</v>
      </c>
      <c r="FR22">
        <v>1353.9439456603</v>
      </c>
      <c r="FS22">
        <v>2088.3654941707</v>
      </c>
      <c r="FT22">
        <v>1324.9545429241</v>
      </c>
      <c r="FU22">
        <v>1030.1037960435001</v>
      </c>
      <c r="FV22">
        <v>1523.8350408785</v>
      </c>
      <c r="FW22">
        <v>2197.5858499330998</v>
      </c>
      <c r="FX22">
        <v>2793.2793255504998</v>
      </c>
      <c r="FY22">
        <v>1341.8636819362</v>
      </c>
      <c r="FZ22">
        <v>1104.2173004916001</v>
      </c>
      <c r="GA22">
        <v>1730.6402267486999</v>
      </c>
      <c r="GB22">
        <v>1215.3580424992001</v>
      </c>
      <c r="GC22">
        <v>2107.9676538645999</v>
      </c>
      <c r="GD22">
        <v>1628.3735610967001</v>
      </c>
    </row>
    <row r="23" spans="1:186" x14ac:dyDescent="0.55000000000000004">
      <c r="A23" s="115"/>
      <c r="B23" s="1" t="s">
        <v>20</v>
      </c>
      <c r="C23">
        <v>4762.3672658176001</v>
      </c>
      <c r="D23">
        <v>4735.4982359305995</v>
      </c>
      <c r="E23">
        <v>4674.9261397112996</v>
      </c>
      <c r="F23">
        <v>4625.6508112107003</v>
      </c>
      <c r="G23">
        <v>4597.1689044788</v>
      </c>
      <c r="H23">
        <v>4429.8257853339001</v>
      </c>
      <c r="I23">
        <v>4337.6535411911</v>
      </c>
      <c r="J23">
        <v>4057.8626889191</v>
      </c>
      <c r="K23">
        <v>3612.2682397694002</v>
      </c>
      <c r="L23">
        <v>2531.4907906629001</v>
      </c>
      <c r="M23">
        <v>1222.6855727679001</v>
      </c>
      <c r="N23">
        <v>563.74567691560003</v>
      </c>
      <c r="O23">
        <v>177.26788315300001</v>
      </c>
      <c r="P23">
        <v>63.460893345400002</v>
      </c>
      <c r="Q23">
        <v>43.914254001800003</v>
      </c>
      <c r="R23">
        <v>39.2892449645</v>
      </c>
      <c r="S23">
        <v>7143.550650614</v>
      </c>
      <c r="T23">
        <v>7102.2683142545002</v>
      </c>
      <c r="U23">
        <v>7010.2983320043004</v>
      </c>
      <c r="V23">
        <v>6935.7873943556997</v>
      </c>
      <c r="W23">
        <v>6892.7654437981</v>
      </c>
      <c r="X23">
        <v>6639.6820694339003</v>
      </c>
      <c r="Y23">
        <v>6499.2322170724001</v>
      </c>
      <c r="Z23">
        <v>6068.1412869298001</v>
      </c>
      <c r="AA23">
        <v>5374.1608519026004</v>
      </c>
      <c r="AB23">
        <v>3683.4924169079</v>
      </c>
      <c r="AC23">
        <v>1676.8827869403001</v>
      </c>
      <c r="AD23">
        <v>719.26528855710001</v>
      </c>
      <c r="AE23">
        <v>202.69676274610001</v>
      </c>
      <c r="AF23">
        <v>66.264267513799993</v>
      </c>
      <c r="AG23">
        <v>44.154141479800003</v>
      </c>
      <c r="AH23">
        <v>39.292685677800002</v>
      </c>
      <c r="AI23">
        <v>8334.1424400877004</v>
      </c>
      <c r="AJ23">
        <v>8285.6509624279006</v>
      </c>
      <c r="AK23">
        <v>8177.9797768601002</v>
      </c>
      <c r="AL23">
        <v>8090.8508556561001</v>
      </c>
      <c r="AM23">
        <v>8040.5580386562997</v>
      </c>
      <c r="AN23">
        <v>7744.5801317942996</v>
      </c>
      <c r="AO23">
        <v>7579.9259982269996</v>
      </c>
      <c r="AP23">
        <v>7072.5981957504</v>
      </c>
      <c r="AQ23">
        <v>6252.657433292</v>
      </c>
      <c r="AR23">
        <v>4252.1818613598998</v>
      </c>
      <c r="AS23">
        <v>1894.5842684525001</v>
      </c>
      <c r="AT23">
        <v>790.33992141739998</v>
      </c>
      <c r="AU23">
        <v>213.0102402066</v>
      </c>
      <c r="AV23">
        <v>67.332959406000001</v>
      </c>
      <c r="AW23">
        <v>44.236226184899998</v>
      </c>
      <c r="AX23">
        <v>39.293721701599999</v>
      </c>
      <c r="AY23">
        <v>9524.7346397285</v>
      </c>
      <c r="AZ23">
        <v>9469.0314249225994</v>
      </c>
      <c r="BA23">
        <v>9345.6600250730007</v>
      </c>
      <c r="BB23">
        <v>9245.9133829892999</v>
      </c>
      <c r="BC23">
        <v>9188.3489963814991</v>
      </c>
      <c r="BD23">
        <v>8849.4665855996991</v>
      </c>
      <c r="BE23">
        <v>8660.5786725405997</v>
      </c>
      <c r="BF23">
        <v>8076.7414944582997</v>
      </c>
      <c r="BG23">
        <v>7129.9902021875996</v>
      </c>
      <c r="BH23">
        <v>4817.4379885872004</v>
      </c>
      <c r="BI23">
        <v>2107.9676538645999</v>
      </c>
      <c r="BJ23">
        <v>858.36087891</v>
      </c>
      <c r="BK23">
        <v>222.23701244169999</v>
      </c>
      <c r="BL23">
        <v>68.256293839099996</v>
      </c>
      <c r="BM23">
        <v>44.303222828400003</v>
      </c>
      <c r="BN23">
        <v>39.294514974800002</v>
      </c>
      <c r="BO23">
        <v>9739.0407526654999</v>
      </c>
      <c r="BP23">
        <v>9682.0393442830009</v>
      </c>
      <c r="BQ23">
        <v>9555.8419791489996</v>
      </c>
      <c r="BR23">
        <v>9453.8240197945997</v>
      </c>
      <c r="BS23">
        <v>9394.9508500137999</v>
      </c>
      <c r="BT23">
        <v>9048.3448616631995</v>
      </c>
      <c r="BU23">
        <v>8855.0923272713007</v>
      </c>
      <c r="BV23">
        <v>8257.4589125035</v>
      </c>
      <c r="BW23">
        <v>7287.8040343601997</v>
      </c>
      <c r="BX23">
        <v>4918.8741155913003</v>
      </c>
      <c r="BY23">
        <v>2145.9909460463</v>
      </c>
      <c r="BZ23">
        <v>870.33242097489995</v>
      </c>
      <c r="CA23">
        <v>223.8014132612</v>
      </c>
      <c r="CB23">
        <v>68.409793392500006</v>
      </c>
      <c r="CC23">
        <v>44.314016844000001</v>
      </c>
      <c r="CD23">
        <v>39.294638583000001</v>
      </c>
      <c r="CE23">
        <v>10715.326291224101</v>
      </c>
      <c r="CF23">
        <v>10652.410175618899</v>
      </c>
      <c r="CG23">
        <v>10513.3385157067</v>
      </c>
      <c r="CH23">
        <v>10400.9735486103</v>
      </c>
      <c r="CI23">
        <v>10336.1379231233</v>
      </c>
      <c r="CJ23">
        <v>9954.3440739020007</v>
      </c>
      <c r="CK23">
        <v>9741.2001390666992</v>
      </c>
      <c r="CL23">
        <v>9080.6344072303</v>
      </c>
      <c r="CM23">
        <v>8006.3755129853998</v>
      </c>
      <c r="CN23">
        <v>5379.9279580456996</v>
      </c>
      <c r="CO23">
        <v>2317.9189578543001</v>
      </c>
      <c r="CP23">
        <v>923.96023639479995</v>
      </c>
      <c r="CQ23">
        <v>230.60742427299999</v>
      </c>
      <c r="CR23">
        <v>69.067326503999993</v>
      </c>
      <c r="CS23">
        <v>44.359168629899997</v>
      </c>
      <c r="CT23">
        <v>39.295143036699997</v>
      </c>
      <c r="CU23">
        <v>11905.9180401386</v>
      </c>
      <c r="CV23">
        <v>11835.7892617336</v>
      </c>
      <c r="CW23">
        <v>11681.016536872001</v>
      </c>
      <c r="CX23">
        <v>11556.032970440399</v>
      </c>
      <c r="CY23">
        <v>11483.926010683401</v>
      </c>
      <c r="CZ23">
        <v>11059.21597576</v>
      </c>
      <c r="DA23">
        <v>10821.796738667101</v>
      </c>
      <c r="DB23">
        <v>10084.3223453637</v>
      </c>
      <c r="DC23">
        <v>8881.9726228611999</v>
      </c>
      <c r="DD23">
        <v>5940.1383694923998</v>
      </c>
      <c r="DE23">
        <v>2525.0759061514</v>
      </c>
      <c r="DF23">
        <v>987.59002068300003</v>
      </c>
      <c r="DG23">
        <v>238.28560627740001</v>
      </c>
      <c r="DH23">
        <v>69.789099211500002</v>
      </c>
      <c r="DI23">
        <v>44.406738749299997</v>
      </c>
      <c r="DJ23">
        <v>39.295653124799998</v>
      </c>
      <c r="DK23">
        <v>14287.1029618786</v>
      </c>
      <c r="DL23">
        <v>14202.546785365301</v>
      </c>
      <c r="DM23">
        <v>14016.3707922948</v>
      </c>
      <c r="DN23">
        <v>13866.149982532799</v>
      </c>
      <c r="DO23">
        <v>13779.499310974599</v>
      </c>
      <c r="DP23">
        <v>13268.944025070001</v>
      </c>
      <c r="DQ23">
        <v>12982.932504141099</v>
      </c>
      <c r="DR23">
        <v>12091.207124929901</v>
      </c>
      <c r="DS23">
        <v>10631.2563090353</v>
      </c>
      <c r="DT23">
        <v>7055.1003992618998</v>
      </c>
      <c r="DU23">
        <v>2932.7929956931998</v>
      </c>
      <c r="DV23">
        <v>1110.1998702613</v>
      </c>
      <c r="DW23">
        <v>252.02044528740001</v>
      </c>
      <c r="DX23">
        <v>71.027452471499998</v>
      </c>
      <c r="DY23">
        <v>44.483646312099999</v>
      </c>
      <c r="DZ23">
        <v>39.296429744699999</v>
      </c>
      <c r="EA23">
        <v>16668.285522428701</v>
      </c>
      <c r="EB23">
        <v>16569.3039184726</v>
      </c>
      <c r="EC23">
        <v>16351.7246698201</v>
      </c>
      <c r="ED23">
        <v>16176.2661555467</v>
      </c>
      <c r="EE23">
        <v>16075.072798724001</v>
      </c>
      <c r="EF23">
        <v>15478.6576946366</v>
      </c>
      <c r="EG23">
        <v>15144.013001314001</v>
      </c>
      <c r="EH23">
        <v>14097.5839777314</v>
      </c>
      <c r="EI23">
        <v>12378.524795670901</v>
      </c>
      <c r="EJ23">
        <v>8164.3887222199</v>
      </c>
      <c r="EK23">
        <v>3333.7608421550999</v>
      </c>
      <c r="EL23">
        <v>1228.0449411013999</v>
      </c>
      <c r="EM23">
        <v>264.10897838950001</v>
      </c>
      <c r="EN23">
        <v>72.061682798600003</v>
      </c>
      <c r="EO23">
        <v>44.543472180899997</v>
      </c>
      <c r="EP23">
        <v>39.296993578299997</v>
      </c>
      <c r="EQ23">
        <v>19049.468997491898</v>
      </c>
      <c r="ER23">
        <v>18936.0591404365</v>
      </c>
      <c r="ES23">
        <v>18687.075216131299</v>
      </c>
      <c r="ET23">
        <v>18486.380441448899</v>
      </c>
      <c r="EU23">
        <v>18370.645169064901</v>
      </c>
      <c r="EV23">
        <v>17688.363547072</v>
      </c>
      <c r="EW23">
        <v>17305.0488123092</v>
      </c>
      <c r="EX23">
        <v>16103.5676181823</v>
      </c>
      <c r="EY23">
        <v>14124.222035062599</v>
      </c>
      <c r="EZ23">
        <v>9269.3279133052001</v>
      </c>
      <c r="FA23">
        <v>3729.6437539028002</v>
      </c>
      <c r="FB23">
        <v>1342.2872521277</v>
      </c>
      <c r="FC23">
        <v>274.9659062682</v>
      </c>
      <c r="FD23">
        <v>72.946566322500004</v>
      </c>
      <c r="FE23">
        <v>44.591592614</v>
      </c>
      <c r="FF23">
        <v>39.297421722899998</v>
      </c>
      <c r="FH23" s="3">
        <v>134.1711</v>
      </c>
      <c r="FI23" s="9">
        <v>1.3242323335278336</v>
      </c>
      <c r="FK23">
        <v>26.330044323199999</v>
      </c>
      <c r="FL23">
        <v>24.304546310300001</v>
      </c>
      <c r="FM23">
        <v>26.615676286199999</v>
      </c>
      <c r="FN23">
        <v>23.734451951499999</v>
      </c>
      <c r="FO23">
        <v>30.326661659500001</v>
      </c>
      <c r="FP23">
        <v>34.0611510592</v>
      </c>
      <c r="FQ23">
        <v>30.2475014965</v>
      </c>
      <c r="FR23">
        <v>25.923182120900002</v>
      </c>
      <c r="FS23">
        <v>26.335800841699999</v>
      </c>
      <c r="FT23">
        <v>33.1066762496</v>
      </c>
      <c r="FU23">
        <v>24.278160473100002</v>
      </c>
      <c r="FV23">
        <v>34.703698725599999</v>
      </c>
      <c r="FW23">
        <v>31.370728063600001</v>
      </c>
      <c r="FX23">
        <v>39.706059292799999</v>
      </c>
      <c r="FY23">
        <v>31.378502919399999</v>
      </c>
      <c r="FZ23">
        <v>22.838485395700001</v>
      </c>
      <c r="GA23">
        <v>34.843164397000002</v>
      </c>
      <c r="GB23">
        <v>29.802016468000001</v>
      </c>
      <c r="GC23">
        <v>39.294514974800002</v>
      </c>
      <c r="GD23">
        <v>37.611235619399999</v>
      </c>
    </row>
    <row r="24" spans="1:186" ht="14.7" thickBot="1" x14ac:dyDescent="0.6">
      <c r="A24" s="115"/>
      <c r="B24" s="1" t="s">
        <v>21</v>
      </c>
      <c r="C24">
        <v>4524.6119288092996</v>
      </c>
      <c r="D24">
        <v>4499.9734740091999</v>
      </c>
      <c r="E24">
        <v>4442.0458369563003</v>
      </c>
      <c r="F24">
        <v>4398.3726724295002</v>
      </c>
      <c r="G24">
        <v>4371.6866865845004</v>
      </c>
      <c r="H24">
        <v>4182.4141590790996</v>
      </c>
      <c r="I24">
        <v>4061.9148764891002</v>
      </c>
      <c r="J24">
        <v>3715.6858840319001</v>
      </c>
      <c r="K24">
        <v>3199.4757199283999</v>
      </c>
      <c r="L24">
        <v>2119.7346006972002</v>
      </c>
      <c r="M24">
        <v>968.31252841629998</v>
      </c>
      <c r="N24">
        <v>439.1046266166</v>
      </c>
      <c r="O24">
        <v>142.07284960769999</v>
      </c>
      <c r="P24">
        <v>56.395438691800003</v>
      </c>
      <c r="Q24">
        <v>41.331702632400003</v>
      </c>
      <c r="R24">
        <v>37.606426268200003</v>
      </c>
      <c r="S24">
        <v>6786.9179596952999</v>
      </c>
      <c r="T24">
        <v>6749.0471787447004</v>
      </c>
      <c r="U24">
        <v>6661.0763909561001</v>
      </c>
      <c r="V24">
        <v>6595.0333675656002</v>
      </c>
      <c r="W24">
        <v>6554.729547467</v>
      </c>
      <c r="X24">
        <v>6267.9665882929003</v>
      </c>
      <c r="Y24">
        <v>6083.7587719056</v>
      </c>
      <c r="Z24">
        <v>5549.0305061155996</v>
      </c>
      <c r="AA24">
        <v>4744.8692739499002</v>
      </c>
      <c r="AB24">
        <v>3062.3928727585999</v>
      </c>
      <c r="AC24">
        <v>1309.0097008031</v>
      </c>
      <c r="AD24">
        <v>548.94570134080004</v>
      </c>
      <c r="AE24">
        <v>159.27301697499999</v>
      </c>
      <c r="AF24">
        <v>58.3976602782</v>
      </c>
      <c r="AG24">
        <v>41.493049081199999</v>
      </c>
      <c r="AH24">
        <v>37.609570165699999</v>
      </c>
      <c r="AI24">
        <v>7918.0713457345</v>
      </c>
      <c r="AJ24">
        <v>7873.5797526403003</v>
      </c>
      <c r="AK24">
        <v>7770.5862850427002</v>
      </c>
      <c r="AL24">
        <v>7693.3574269511</v>
      </c>
      <c r="AM24">
        <v>7646.2441430618001</v>
      </c>
      <c r="AN24">
        <v>7310.6817226673002</v>
      </c>
      <c r="AO24">
        <v>7094.4880068773</v>
      </c>
      <c r="AP24">
        <v>6464.6779236003003</v>
      </c>
      <c r="AQ24">
        <v>5514.5839022053997</v>
      </c>
      <c r="AR24">
        <v>3526.3019729416001</v>
      </c>
      <c r="AS24">
        <v>1470.6978945441999</v>
      </c>
      <c r="AT24">
        <v>598.14271543179996</v>
      </c>
      <c r="AU24">
        <v>166.0538157933</v>
      </c>
      <c r="AV24">
        <v>59.153404494900002</v>
      </c>
      <c r="AW24">
        <v>41.546833519800003</v>
      </c>
      <c r="AX24">
        <v>37.610512972899997</v>
      </c>
      <c r="AY24">
        <v>9049.2247085541003</v>
      </c>
      <c r="AZ24">
        <v>8998.1116263098993</v>
      </c>
      <c r="BA24">
        <v>8880.0949569378008</v>
      </c>
      <c r="BB24">
        <v>8791.6796203822996</v>
      </c>
      <c r="BC24">
        <v>8737.7566358382992</v>
      </c>
      <c r="BD24">
        <v>8353.3723132574996</v>
      </c>
      <c r="BE24">
        <v>8105.1334738256</v>
      </c>
      <c r="BF24">
        <v>7379.8582353985003</v>
      </c>
      <c r="BG24">
        <v>6282.9095326106999</v>
      </c>
      <c r="BH24">
        <v>3986.7252007614002</v>
      </c>
      <c r="BI24">
        <v>1628.3735610967001</v>
      </c>
      <c r="BJ24">
        <v>644.71731501199997</v>
      </c>
      <c r="BK24">
        <v>172.01927660160001</v>
      </c>
      <c r="BL24">
        <v>59.802922371000001</v>
      </c>
      <c r="BM24">
        <v>41.590134120199998</v>
      </c>
      <c r="BN24">
        <v>37.611235619399999</v>
      </c>
      <c r="BO24">
        <v>9252.8320664468993</v>
      </c>
      <c r="BP24">
        <v>9200.5269456658007</v>
      </c>
      <c r="BQ24">
        <v>9079.8058624074001</v>
      </c>
      <c r="BR24">
        <v>8989.3770647089004</v>
      </c>
      <c r="BS24">
        <v>8934.2285036443991</v>
      </c>
      <c r="BT24">
        <v>8541.0538675370008</v>
      </c>
      <c r="BU24">
        <v>8287.0419951734002</v>
      </c>
      <c r="BV24">
        <v>7544.5488052827004</v>
      </c>
      <c r="BW24">
        <v>6421.0829012967997</v>
      </c>
      <c r="BX24">
        <v>4069.2864831094998</v>
      </c>
      <c r="BY24">
        <v>1656.3955063077999</v>
      </c>
      <c r="BZ24">
        <v>652.86684310759995</v>
      </c>
      <c r="CA24">
        <v>173.02103379389999</v>
      </c>
      <c r="CB24">
        <v>59.910586521900001</v>
      </c>
      <c r="CC24">
        <v>41.597057644300001</v>
      </c>
      <c r="CD24">
        <v>37.6113481099</v>
      </c>
      <c r="CE24">
        <v>10180.3769473255</v>
      </c>
      <c r="CF24">
        <v>10122.6425923687</v>
      </c>
      <c r="CG24">
        <v>9989.6018350786999</v>
      </c>
      <c r="CH24">
        <v>9889.9998174110005</v>
      </c>
      <c r="CI24">
        <v>9829.2671560393992</v>
      </c>
      <c r="CJ24">
        <v>9396.0430326094993</v>
      </c>
      <c r="CK24">
        <v>9115.7136178854998</v>
      </c>
      <c r="CL24">
        <v>8294.6674778457</v>
      </c>
      <c r="CM24">
        <v>7050.1192603595</v>
      </c>
      <c r="CN24">
        <v>4444.3369027277004</v>
      </c>
      <c r="CO24">
        <v>1782.8453212929001</v>
      </c>
      <c r="CP24">
        <v>689.21133839929996</v>
      </c>
      <c r="CQ24">
        <v>177.34586626469999</v>
      </c>
      <c r="CR24">
        <v>60.3707458708</v>
      </c>
      <c r="CS24">
        <v>41.625853415400002</v>
      </c>
      <c r="CT24">
        <v>37.611806396399999</v>
      </c>
      <c r="CU24">
        <v>11311.5294298842</v>
      </c>
      <c r="CV24">
        <v>11247.1717807939</v>
      </c>
      <c r="CW24">
        <v>11099.107492863999</v>
      </c>
      <c r="CX24">
        <v>10988.318788811999</v>
      </c>
      <c r="CY24">
        <v>10920.776214794299</v>
      </c>
      <c r="CZ24">
        <v>10438.6974519252</v>
      </c>
      <c r="DA24">
        <v>10126.2415244078</v>
      </c>
      <c r="DB24">
        <v>9209.1739430236994</v>
      </c>
      <c r="DC24">
        <v>7816.4109904559</v>
      </c>
      <c r="DD24">
        <v>4899.6275832297997</v>
      </c>
      <c r="DE24">
        <v>1934.6980752356999</v>
      </c>
      <c r="DF24">
        <v>732.01401417140005</v>
      </c>
      <c r="DG24">
        <v>182.1585990241</v>
      </c>
      <c r="DH24">
        <v>60.873897567699998</v>
      </c>
      <c r="DI24">
        <v>41.6558928806</v>
      </c>
      <c r="DJ24">
        <v>37.6122696041</v>
      </c>
      <c r="DK24">
        <v>13573.8362101361</v>
      </c>
      <c r="DL24">
        <v>13496.2298333161</v>
      </c>
      <c r="DM24">
        <v>13318.1178204845</v>
      </c>
      <c r="DN24">
        <v>13184.955333521601</v>
      </c>
      <c r="DO24">
        <v>13103.7927607406</v>
      </c>
      <c r="DP24">
        <v>12523.9732474134</v>
      </c>
      <c r="DQ24">
        <v>12147.1772146148</v>
      </c>
      <c r="DR24">
        <v>11037.4725384788</v>
      </c>
      <c r="DS24">
        <v>9346.8003340280993</v>
      </c>
      <c r="DT24">
        <v>5804.6384641837003</v>
      </c>
      <c r="DU24">
        <v>2232.1944398473001</v>
      </c>
      <c r="DV24">
        <v>813.63408665600002</v>
      </c>
      <c r="DW24">
        <v>190.58719744979999</v>
      </c>
      <c r="DX24">
        <v>61.732175975600001</v>
      </c>
      <c r="DY24">
        <v>41.703764408799998</v>
      </c>
      <c r="DZ24">
        <v>37.612974477000002</v>
      </c>
      <c r="EA24">
        <v>15836.141345890999</v>
      </c>
      <c r="EB24">
        <v>15745.2883068025</v>
      </c>
      <c r="EC24">
        <v>15537.1268777067</v>
      </c>
      <c r="ED24">
        <v>15381.589292926999</v>
      </c>
      <c r="EE24">
        <v>15286.8068486427</v>
      </c>
      <c r="EF24">
        <v>14609.2139158231</v>
      </c>
      <c r="EG24">
        <v>14167.9916625717</v>
      </c>
      <c r="EH24">
        <v>12865.0352896204</v>
      </c>
      <c r="EI24">
        <v>10874.9095889214</v>
      </c>
      <c r="EJ24">
        <v>6703.8386943978003</v>
      </c>
      <c r="EK24">
        <v>2523.3087577666001</v>
      </c>
      <c r="EL24">
        <v>891.18474555490002</v>
      </c>
      <c r="EM24">
        <v>197.80836812730001</v>
      </c>
      <c r="EN24">
        <v>62.443901421900001</v>
      </c>
      <c r="EO24">
        <v>41.740364949499998</v>
      </c>
      <c r="EP24">
        <v>37.61348624</v>
      </c>
      <c r="EQ24">
        <v>18098.447905244298</v>
      </c>
      <c r="ER24">
        <v>17994.344319136701</v>
      </c>
      <c r="ES24">
        <v>17756.134526097601</v>
      </c>
      <c r="ET24">
        <v>17578.222258369598</v>
      </c>
      <c r="EU24">
        <v>17469.819556559301</v>
      </c>
      <c r="EV24">
        <v>16694.429246227101</v>
      </c>
      <c r="EW24">
        <v>16188.716684888999</v>
      </c>
      <c r="EX24">
        <v>14692.0394796399</v>
      </c>
      <c r="EY24">
        <v>12401.2705819735</v>
      </c>
      <c r="EZ24">
        <v>7598.5651668523997</v>
      </c>
      <c r="FA24">
        <v>2809.5918016659998</v>
      </c>
      <c r="FB24">
        <v>965.67551200560001</v>
      </c>
      <c r="FC24">
        <v>204.1327595132</v>
      </c>
      <c r="FD24">
        <v>63.048937888499999</v>
      </c>
      <c r="FE24">
        <v>41.769362132700003</v>
      </c>
      <c r="FF24">
        <v>37.613874383899997</v>
      </c>
      <c r="FH24" s="8">
        <v>145.26580000000001</v>
      </c>
      <c r="FI24" s="10">
        <v>1.3926930675882432</v>
      </c>
      <c r="FK24">
        <v>7942.3571293415998</v>
      </c>
      <c r="FL24">
        <v>7298.7644691869</v>
      </c>
      <c r="FM24">
        <v>7971.9645131093002</v>
      </c>
      <c r="FN24">
        <v>7171.8786836807003</v>
      </c>
      <c r="FO24">
        <v>9060.2312102848009</v>
      </c>
      <c r="FP24">
        <v>10367.506661525</v>
      </c>
      <c r="FQ24">
        <v>9146.3604368269007</v>
      </c>
      <c r="FR24">
        <v>7877.0169093004997</v>
      </c>
      <c r="FS24">
        <v>7943.6859766287998</v>
      </c>
      <c r="FT24">
        <v>9847.7617437739991</v>
      </c>
      <c r="FU24">
        <v>7241.6111050139998</v>
      </c>
      <c r="FV24">
        <v>10338.898055637799</v>
      </c>
      <c r="FW24">
        <v>9500.4617668523006</v>
      </c>
      <c r="FX24">
        <v>11932.255084484799</v>
      </c>
      <c r="FY24">
        <v>9390.5015787253997</v>
      </c>
      <c r="FZ24">
        <v>6834.3529033026998</v>
      </c>
      <c r="GA24">
        <v>10401.3707938562</v>
      </c>
      <c r="GB24">
        <v>8886.0386667143994</v>
      </c>
      <c r="GC24">
        <v>11905.9180401386</v>
      </c>
      <c r="GD24">
        <v>11311.5294298842</v>
      </c>
    </row>
    <row r="25" spans="1:186" ht="14.7" thickBot="1" x14ac:dyDescent="0.6">
      <c r="FK25">
        <v>7886.3246510713998</v>
      </c>
      <c r="FL25">
        <v>7245.2483658341998</v>
      </c>
      <c r="FM25">
        <v>7914.3544920182003</v>
      </c>
      <c r="FN25">
        <v>7125.870585785</v>
      </c>
      <c r="FO25">
        <v>8999.6145743284997</v>
      </c>
      <c r="FP25">
        <v>10310.3018896184</v>
      </c>
      <c r="FQ25">
        <v>9085.9342348850005</v>
      </c>
      <c r="FR25">
        <v>7844.2487933697003</v>
      </c>
      <c r="FS25">
        <v>7892.2696339287004</v>
      </c>
      <c r="FT25">
        <v>9775.8102701916996</v>
      </c>
      <c r="FU25">
        <v>7191.4186925290996</v>
      </c>
      <c r="FV25">
        <v>10268.624124936699</v>
      </c>
      <c r="FW25">
        <v>9448.4170854005006</v>
      </c>
      <c r="FX25">
        <v>11856.031225463699</v>
      </c>
      <c r="FY25">
        <v>9324.1828496037997</v>
      </c>
      <c r="FZ25">
        <v>6788.4259530855998</v>
      </c>
      <c r="GA25">
        <v>10327.830709194999</v>
      </c>
      <c r="GB25">
        <v>8827.4871399405001</v>
      </c>
      <c r="GC25">
        <v>11835.7892617336</v>
      </c>
      <c r="GD25">
        <v>11247.1717807939</v>
      </c>
    </row>
    <row r="26" spans="1:186" x14ac:dyDescent="0.55000000000000004">
      <c r="A26" s="103" t="s">
        <v>93</v>
      </c>
      <c r="B26" s="104"/>
      <c r="C26" s="68">
        <f>MEDIAN(C5:C24)</f>
        <v>3641.3185090796501</v>
      </c>
      <c r="D26" s="69">
        <f t="shared" ref="D26:CJ26" si="22">MEDIAN(D5:D24)</f>
        <v>3618.1311041526496</v>
      </c>
      <c r="E26" s="69">
        <f t="shared" si="22"/>
        <v>3569.5120909370999</v>
      </c>
      <c r="F26" s="69"/>
      <c r="G26" s="69">
        <f t="shared" si="22"/>
        <v>3510.64975864295</v>
      </c>
      <c r="H26" s="69">
        <f t="shared" si="22"/>
        <v>3396.9102667628999</v>
      </c>
      <c r="I26" s="69">
        <f t="shared" si="22"/>
        <v>3343.5237809892501</v>
      </c>
      <c r="J26" s="69">
        <f t="shared" si="22"/>
        <v>3167.0493212861002</v>
      </c>
      <c r="K26" s="69">
        <f t="shared" si="22"/>
        <v>2830.7426919210502</v>
      </c>
      <c r="L26" s="69">
        <f t="shared" si="22"/>
        <v>2009.8620400097</v>
      </c>
      <c r="M26" s="69">
        <f t="shared" si="22"/>
        <v>933.01761340805001</v>
      </c>
      <c r="N26" s="69">
        <f t="shared" si="22"/>
        <v>385.98385278724999</v>
      </c>
      <c r="O26" s="69">
        <f t="shared" si="22"/>
        <v>117.96417377764999</v>
      </c>
      <c r="P26" s="69">
        <f t="shared" si="22"/>
        <v>50.010922774199997</v>
      </c>
      <c r="Q26" s="69">
        <f t="shared" si="22"/>
        <v>33.935332664400001</v>
      </c>
      <c r="R26" s="74">
        <f t="shared" si="22"/>
        <v>30.282445073649999</v>
      </c>
      <c r="S26" s="68">
        <f t="shared" si="22"/>
        <v>5461.9776248442504</v>
      </c>
      <c r="T26" s="69">
        <f t="shared" si="22"/>
        <v>5426.3517750969004</v>
      </c>
      <c r="U26" s="69">
        <f t="shared" si="22"/>
        <v>5352.5471898736505</v>
      </c>
      <c r="V26" s="69"/>
      <c r="W26" s="69">
        <f t="shared" si="22"/>
        <v>5263.6140691337005</v>
      </c>
      <c r="X26" s="69">
        <f t="shared" si="22"/>
        <v>5092.0774914637004</v>
      </c>
      <c r="Y26" s="69">
        <f t="shared" si="22"/>
        <v>5011.5091063888503</v>
      </c>
      <c r="Z26" s="69">
        <f t="shared" si="22"/>
        <v>4743.1549474993999</v>
      </c>
      <c r="AA26" s="69">
        <f t="shared" si="22"/>
        <v>4227.4410832618505</v>
      </c>
      <c r="AB26" s="69">
        <f t="shared" si="22"/>
        <v>2981.27826539855</v>
      </c>
      <c r="AC26" s="69">
        <f t="shared" si="22"/>
        <v>1291.859625067</v>
      </c>
      <c r="AD26" s="69">
        <f t="shared" si="22"/>
        <v>487.83075045129999</v>
      </c>
      <c r="AE26" s="69">
        <f t="shared" si="22"/>
        <v>131.35407516789999</v>
      </c>
      <c r="AF26" s="69">
        <f t="shared" si="22"/>
        <v>52.279454589549999</v>
      </c>
      <c r="AG26" s="69">
        <f t="shared" si="22"/>
        <v>34.30176777925</v>
      </c>
      <c r="AH26" s="74">
        <f t="shared" si="22"/>
        <v>30.285474890899998</v>
      </c>
      <c r="AI26" s="68">
        <f t="shared" si="22"/>
        <v>6372.3069128825991</v>
      </c>
      <c r="AJ26" s="69">
        <f t="shared" si="22"/>
        <v>6330.4586748482507</v>
      </c>
      <c r="AK26" s="69">
        <f t="shared" si="22"/>
        <v>6244.0611854149993</v>
      </c>
      <c r="AL26" s="69"/>
      <c r="AM26" s="69">
        <f t="shared" si="22"/>
        <v>6140.0920760345498</v>
      </c>
      <c r="AN26" s="69">
        <f t="shared" si="22"/>
        <v>5939.6559405122998</v>
      </c>
      <c r="AO26" s="69">
        <f t="shared" si="22"/>
        <v>5845.4945587202001</v>
      </c>
      <c r="AP26" s="69">
        <f t="shared" si="22"/>
        <v>5531.1387732711</v>
      </c>
      <c r="AQ26" s="69">
        <f t="shared" si="22"/>
        <v>4925.2635649496005</v>
      </c>
      <c r="AR26" s="69">
        <f t="shared" si="22"/>
        <v>3452.6178960202501</v>
      </c>
      <c r="AS26" s="69">
        <f t="shared" si="22"/>
        <v>1464.8617224268</v>
      </c>
      <c r="AT26" s="69">
        <f t="shared" si="22"/>
        <v>534.90976294594998</v>
      </c>
      <c r="AU26" s="69">
        <f t="shared" si="22"/>
        <v>136.57666340520001</v>
      </c>
      <c r="AV26" s="69">
        <f t="shared" si="22"/>
        <v>53.127100610699998</v>
      </c>
      <c r="AW26" s="69">
        <f t="shared" si="22"/>
        <v>34.442901724850003</v>
      </c>
      <c r="AX26" s="74">
        <f t="shared" si="22"/>
        <v>30.286384833850001</v>
      </c>
      <c r="AY26" s="68">
        <f t="shared" si="22"/>
        <v>7282.6369978121002</v>
      </c>
      <c r="AZ26" s="69">
        <f t="shared" si="22"/>
        <v>7234.5651897468997</v>
      </c>
      <c r="BA26" s="69">
        <f t="shared" si="22"/>
        <v>7135.57428574605</v>
      </c>
      <c r="BB26" s="69"/>
      <c r="BC26" s="69">
        <f t="shared" si="22"/>
        <v>7016.5690865525994</v>
      </c>
      <c r="BD26" s="69">
        <f t="shared" si="22"/>
        <v>6787.2325022755003</v>
      </c>
      <c r="BE26" s="69">
        <f t="shared" si="22"/>
        <v>6679.4779438673504</v>
      </c>
      <c r="BF26" s="69">
        <f t="shared" si="22"/>
        <v>6319.0947997936501</v>
      </c>
      <c r="BG26" s="69">
        <f t="shared" si="22"/>
        <v>5622.8483760827003</v>
      </c>
      <c r="BH26" s="69">
        <f t="shared" si="22"/>
        <v>3917.9448992940502</v>
      </c>
      <c r="BI26" s="69">
        <f t="shared" si="22"/>
        <v>1634.87478184825</v>
      </c>
      <c r="BJ26" s="69">
        <f t="shared" si="22"/>
        <v>582.46190941780003</v>
      </c>
      <c r="BK26" s="69">
        <f t="shared" si="22"/>
        <v>141.1482979276</v>
      </c>
      <c r="BL26" s="69">
        <f t="shared" si="22"/>
        <v>53.979763544649998</v>
      </c>
      <c r="BM26" s="69">
        <f t="shared" si="22"/>
        <v>34.560829586300002</v>
      </c>
      <c r="BN26" s="74">
        <f t="shared" si="22"/>
        <v>30.287081577999999</v>
      </c>
      <c r="CE26" s="68">
        <f t="shared" si="22"/>
        <v>8192.9663411490001</v>
      </c>
      <c r="CF26" s="69">
        <f t="shared" si="22"/>
        <v>8138.6700644571501</v>
      </c>
      <c r="CG26" s="69">
        <f t="shared" si="22"/>
        <v>8027.0861124112998</v>
      </c>
      <c r="CH26" s="69"/>
      <c r="CI26" s="69">
        <f t="shared" si="22"/>
        <v>7893.0440946048002</v>
      </c>
      <c r="CJ26" s="69">
        <f t="shared" si="22"/>
        <v>7634.8069819633001</v>
      </c>
      <c r="CK26" s="69">
        <f t="shared" ref="CK26:EZ26" si="23">MEDIAN(CK5:CK24)</f>
        <v>7513.4594014803497</v>
      </c>
      <c r="CL26" s="69">
        <f t="shared" si="23"/>
        <v>7107.0295353885504</v>
      </c>
      <c r="CM26" s="69">
        <f t="shared" si="23"/>
        <v>6320.2442951491503</v>
      </c>
      <c r="CN26" s="69">
        <f t="shared" si="23"/>
        <v>4381.6314407292002</v>
      </c>
      <c r="CO26" s="69">
        <f t="shared" si="23"/>
        <v>1802.4926883598</v>
      </c>
      <c r="CP26" s="69">
        <f t="shared" si="23"/>
        <v>628.26046058559996</v>
      </c>
      <c r="CQ26" s="69">
        <f t="shared" si="23"/>
        <v>145.21351118355</v>
      </c>
      <c r="CR26" s="69">
        <f t="shared" si="23"/>
        <v>54.725382264149999</v>
      </c>
      <c r="CS26" s="69">
        <f t="shared" si="23"/>
        <v>34.661406833900003</v>
      </c>
      <c r="CT26" s="74">
        <f t="shared" si="23"/>
        <v>30.2876326799</v>
      </c>
      <c r="CU26" s="68">
        <f t="shared" si="23"/>
        <v>9103.2958235558508</v>
      </c>
      <c r="CV26" s="69">
        <f t="shared" si="23"/>
        <v>9042.7744046067492</v>
      </c>
      <c r="CW26" s="69">
        <f t="shared" si="23"/>
        <v>8918.5974018347497</v>
      </c>
      <c r="CX26" s="69"/>
      <c r="CY26" s="69">
        <f t="shared" si="23"/>
        <v>8769.5186084900015</v>
      </c>
      <c r="CZ26" s="69">
        <f t="shared" si="23"/>
        <v>8482.3806239152</v>
      </c>
      <c r="DA26" s="69">
        <f t="shared" si="23"/>
        <v>8347.4391910918494</v>
      </c>
      <c r="DB26" s="69">
        <f t="shared" si="23"/>
        <v>7894.9481579572503</v>
      </c>
      <c r="DC26" s="69">
        <f t="shared" si="23"/>
        <v>7017.4870493275503</v>
      </c>
      <c r="DD26" s="69">
        <f t="shared" si="23"/>
        <v>4843.9652721278499</v>
      </c>
      <c r="DE26" s="69">
        <f t="shared" si="23"/>
        <v>1972.8815067633</v>
      </c>
      <c r="DF26" s="69">
        <f t="shared" si="23"/>
        <v>672.5998300553</v>
      </c>
      <c r="DG26" s="69">
        <f t="shared" si="23"/>
        <v>148.87383285965001</v>
      </c>
      <c r="DH26" s="69">
        <f t="shared" si="23"/>
        <v>55.375485380699999</v>
      </c>
      <c r="DI26" s="69">
        <f t="shared" si="23"/>
        <v>34.748587735699999</v>
      </c>
      <c r="DJ26" s="74">
        <f t="shared" si="23"/>
        <v>30.288079486249998</v>
      </c>
      <c r="DK26" s="68">
        <f t="shared" si="23"/>
        <v>10923.9551897497</v>
      </c>
      <c r="DL26" s="69">
        <f t="shared" si="23"/>
        <v>10850.98361989815</v>
      </c>
      <c r="DM26" s="69">
        <f t="shared" si="23"/>
        <v>10701.619150697799</v>
      </c>
      <c r="DN26" s="69"/>
      <c r="DO26" s="69">
        <f t="shared" si="23"/>
        <v>10522.46702299575</v>
      </c>
      <c r="DP26" s="69">
        <f t="shared" si="23"/>
        <v>10177.52660400395</v>
      </c>
      <c r="DQ26" s="69">
        <f t="shared" si="23"/>
        <v>10015.397314864</v>
      </c>
      <c r="DR26" s="69">
        <f t="shared" si="23"/>
        <v>9470.7495136421494</v>
      </c>
      <c r="DS26" s="69">
        <f t="shared" si="23"/>
        <v>8411.6103965959501</v>
      </c>
      <c r="DT26" s="69">
        <f t="shared" si="23"/>
        <v>5765.3890553698002</v>
      </c>
      <c r="DU26" s="69">
        <f t="shared" si="23"/>
        <v>2319.1333514764501</v>
      </c>
      <c r="DV26" s="69">
        <f t="shared" si="23"/>
        <v>757.73899464920009</v>
      </c>
      <c r="DW26" s="69">
        <f t="shared" si="23"/>
        <v>155.25749604010002</v>
      </c>
      <c r="DX26" s="69">
        <f t="shared" si="23"/>
        <v>56.480717374099996</v>
      </c>
      <c r="DY26" s="69">
        <f t="shared" si="23"/>
        <v>34.893146679849998</v>
      </c>
      <c r="DZ26" s="74">
        <f t="shared" si="23"/>
        <v>30.288759952699998</v>
      </c>
      <c r="EA26" s="68">
        <f t="shared" si="23"/>
        <v>12744.614422503251</v>
      </c>
      <c r="EB26" s="69">
        <f t="shared" si="23"/>
        <v>12659.19074795135</v>
      </c>
      <c r="EC26" s="69">
        <f t="shared" si="23"/>
        <v>12484.64010434615</v>
      </c>
      <c r="ED26" s="69"/>
      <c r="EE26" s="69">
        <f t="shared" si="23"/>
        <v>12275.413870062201</v>
      </c>
      <c r="EF26" s="69">
        <f t="shared" si="23"/>
        <v>11872.67150859255</v>
      </c>
      <c r="EG26" s="69">
        <f t="shared" si="23"/>
        <v>11683.3529488938</v>
      </c>
      <c r="EH26" s="69">
        <f t="shared" si="23"/>
        <v>11046.5160921349</v>
      </c>
      <c r="EI26" s="69">
        <f t="shared" si="23"/>
        <v>9805.3623049606995</v>
      </c>
      <c r="EJ26" s="69">
        <f t="shared" si="23"/>
        <v>6683.4301578613004</v>
      </c>
      <c r="EK26" s="69">
        <f t="shared" si="23"/>
        <v>2661.8750452653503</v>
      </c>
      <c r="EL26" s="69">
        <f t="shared" si="23"/>
        <v>839.13673530345</v>
      </c>
      <c r="EM26" s="69">
        <f t="shared" si="23"/>
        <v>160.70233699285001</v>
      </c>
      <c r="EN26" s="69">
        <f t="shared" si="23"/>
        <v>57.393361209450006</v>
      </c>
      <c r="EO26" s="69">
        <f t="shared" si="23"/>
        <v>35.009106052950003</v>
      </c>
      <c r="EP26" s="74">
        <f t="shared" si="23"/>
        <v>30.289253819599999</v>
      </c>
      <c r="EQ26" s="68">
        <f t="shared" si="23"/>
        <v>14565.273373759401</v>
      </c>
      <c r="ER26" s="69">
        <f t="shared" si="23"/>
        <v>14467.397967540499</v>
      </c>
      <c r="ES26" s="69">
        <f t="shared" si="23"/>
        <v>14267.659374795599</v>
      </c>
      <c r="ET26" s="69"/>
      <c r="EU26" s="69">
        <f t="shared" si="23"/>
        <v>14028.3604274757</v>
      </c>
      <c r="EV26" s="69">
        <f t="shared" si="23"/>
        <v>13567.814824505102</v>
      </c>
      <c r="EW26" s="69">
        <f t="shared" si="23"/>
        <v>13351.307396784199</v>
      </c>
      <c r="EX26" s="69">
        <f t="shared" si="23"/>
        <v>12622.2574692331</v>
      </c>
      <c r="EY26" s="69">
        <f t="shared" si="23"/>
        <v>11198.8320083955</v>
      </c>
      <c r="EZ26" s="69">
        <f t="shared" si="23"/>
        <v>7598.8663996085997</v>
      </c>
      <c r="FA26" s="69">
        <f t="shared" ref="FA26:FF26" si="24">MEDIAN(FA5:FA24)</f>
        <v>3001.9225532444498</v>
      </c>
      <c r="FB26" s="69">
        <f t="shared" si="24"/>
        <v>917.6060911925</v>
      </c>
      <c r="FC26" s="69">
        <f t="shared" si="24"/>
        <v>165.45483305570002</v>
      </c>
      <c r="FD26" s="69">
        <f t="shared" si="24"/>
        <v>58.166283212449997</v>
      </c>
      <c r="FE26" s="69">
        <f t="shared" si="24"/>
        <v>35.104935291899999</v>
      </c>
      <c r="FF26" s="74">
        <f t="shared" si="24"/>
        <v>30.289628570750001</v>
      </c>
    </row>
    <row r="27" spans="1:186" x14ac:dyDescent="0.55000000000000004">
      <c r="A27" s="99" t="s">
        <v>94</v>
      </c>
      <c r="B27" s="100"/>
      <c r="C27" s="70">
        <f>QUARTILE(C5:C24,1)</f>
        <v>3170.4087190209748</v>
      </c>
      <c r="D27" s="71">
        <f t="shared" ref="D27:CJ27" si="25">QUARTILE(D5:D24,1)</f>
        <v>3151.1750529268247</v>
      </c>
      <c r="E27" s="71">
        <f t="shared" si="25"/>
        <v>3108.7577595525499</v>
      </c>
      <c r="F27" s="71"/>
      <c r="G27" s="71">
        <f t="shared" si="25"/>
        <v>3059.3646659859251</v>
      </c>
      <c r="H27" s="71">
        <f t="shared" si="25"/>
        <v>2968.3190742352999</v>
      </c>
      <c r="I27" s="71">
        <f t="shared" si="25"/>
        <v>2924.1854394452748</v>
      </c>
      <c r="J27" s="71">
        <f t="shared" si="25"/>
        <v>2778.8813743865749</v>
      </c>
      <c r="K27" s="71">
        <f t="shared" si="25"/>
        <v>2521.7608864464246</v>
      </c>
      <c r="L27" s="71">
        <f t="shared" si="25"/>
        <v>1798.404779978775</v>
      </c>
      <c r="M27" s="71">
        <f t="shared" si="25"/>
        <v>791.9652344182</v>
      </c>
      <c r="N27" s="71">
        <f t="shared" si="25"/>
        <v>305.69255591477503</v>
      </c>
      <c r="O27" s="71">
        <f t="shared" si="25"/>
        <v>102.03448962257499</v>
      </c>
      <c r="P27" s="71">
        <f t="shared" si="25"/>
        <v>43.512581958399998</v>
      </c>
      <c r="Q27" s="71">
        <f t="shared" si="25"/>
        <v>29.95963704295</v>
      </c>
      <c r="R27" s="75">
        <f t="shared" si="25"/>
        <v>26.22277594885</v>
      </c>
      <c r="S27" s="70">
        <f t="shared" si="25"/>
        <v>4755.6131350269497</v>
      </c>
      <c r="T27" s="71">
        <f t="shared" si="25"/>
        <v>4726.0573100197753</v>
      </c>
      <c r="U27" s="71">
        <f t="shared" si="25"/>
        <v>4661.6660584679003</v>
      </c>
      <c r="V27" s="71"/>
      <c r="W27" s="71">
        <f t="shared" si="25"/>
        <v>4587.3062495980248</v>
      </c>
      <c r="X27" s="71">
        <f t="shared" si="25"/>
        <v>4449.9723044002494</v>
      </c>
      <c r="Y27" s="71">
        <f t="shared" si="25"/>
        <v>4383.2506724421746</v>
      </c>
      <c r="Z27" s="71">
        <f t="shared" si="25"/>
        <v>4163.1992372680252</v>
      </c>
      <c r="AA27" s="71">
        <f t="shared" si="25"/>
        <v>3771.713951834975</v>
      </c>
      <c r="AB27" s="71">
        <f t="shared" si="25"/>
        <v>2650.6142052919499</v>
      </c>
      <c r="AC27" s="71">
        <f t="shared" si="25"/>
        <v>1075.4241495123249</v>
      </c>
      <c r="AD27" s="71">
        <f t="shared" si="25"/>
        <v>371.68079324140001</v>
      </c>
      <c r="AE27" s="71">
        <f t="shared" si="25"/>
        <v>111.804365710075</v>
      </c>
      <c r="AF27" s="71">
        <f t="shared" si="25"/>
        <v>45.056467989349997</v>
      </c>
      <c r="AG27" s="71">
        <f t="shared" si="25"/>
        <v>30.232883882075001</v>
      </c>
      <c r="AH27" s="75">
        <f t="shared" si="25"/>
        <v>26.226402488625002</v>
      </c>
      <c r="AI27" s="70">
        <f t="shared" si="25"/>
        <v>5548.2149588944249</v>
      </c>
      <c r="AJ27" s="71">
        <f t="shared" si="25"/>
        <v>5513.495702715375</v>
      </c>
      <c r="AK27" s="71">
        <f t="shared" si="25"/>
        <v>5438.1171486296998</v>
      </c>
      <c r="AL27" s="71"/>
      <c r="AM27" s="71">
        <f t="shared" si="25"/>
        <v>5351.2739332603251</v>
      </c>
      <c r="AN27" s="71">
        <f t="shared" si="25"/>
        <v>5190.7945474683002</v>
      </c>
      <c r="AO27" s="71">
        <f t="shared" si="25"/>
        <v>5112.7757675920002</v>
      </c>
      <c r="AP27" s="71">
        <f t="shared" si="25"/>
        <v>4855.3220168339994</v>
      </c>
      <c r="AQ27" s="71">
        <f t="shared" si="25"/>
        <v>4396.4861311729501</v>
      </c>
      <c r="AR27" s="71">
        <f t="shared" si="25"/>
        <v>3075.9794137682502</v>
      </c>
      <c r="AS27" s="71">
        <f t="shared" si="25"/>
        <v>1211.9819394481001</v>
      </c>
      <c r="AT27" s="71">
        <f t="shared" si="25"/>
        <v>398.94753876367497</v>
      </c>
      <c r="AU27" s="71">
        <f t="shared" si="25"/>
        <v>115.551076819125</v>
      </c>
      <c r="AV27" s="71">
        <f t="shared" si="25"/>
        <v>45.636003872350003</v>
      </c>
      <c r="AW27" s="71">
        <f t="shared" si="25"/>
        <v>30.328893165674998</v>
      </c>
      <c r="AX27" s="75">
        <f t="shared" si="25"/>
        <v>26.227492750575003</v>
      </c>
      <c r="AY27" s="70">
        <f t="shared" si="25"/>
        <v>6340.8174967625746</v>
      </c>
      <c r="AZ27" s="71">
        <f t="shared" si="25"/>
        <v>6300.9329523245997</v>
      </c>
      <c r="BA27" s="71">
        <f t="shared" si="25"/>
        <v>6214.5672707152007</v>
      </c>
      <c r="BB27" s="71"/>
      <c r="BC27" s="71">
        <f t="shared" si="25"/>
        <v>6115.2404410811005</v>
      </c>
      <c r="BD27" s="71">
        <f t="shared" si="25"/>
        <v>5931.6150683709002</v>
      </c>
      <c r="BE27" s="71">
        <f t="shared" si="25"/>
        <v>5842.2978412789498</v>
      </c>
      <c r="BF27" s="71">
        <f t="shared" si="25"/>
        <v>5547.4302595438003</v>
      </c>
      <c r="BG27" s="71">
        <f t="shared" si="25"/>
        <v>5021.1704696213255</v>
      </c>
      <c r="BH27" s="71">
        <f t="shared" si="25"/>
        <v>3500.7311766592502</v>
      </c>
      <c r="BI27" s="71">
        <f t="shared" si="25"/>
        <v>1350.9238797292751</v>
      </c>
      <c r="BJ27" s="71">
        <f t="shared" si="25"/>
        <v>424.10960941472501</v>
      </c>
      <c r="BK27" s="71">
        <f t="shared" si="25"/>
        <v>118.79597813217501</v>
      </c>
      <c r="BL27" s="71">
        <f t="shared" si="25"/>
        <v>46.132672677599999</v>
      </c>
      <c r="BM27" s="71">
        <f t="shared" si="25"/>
        <v>30.408379463475001</v>
      </c>
      <c r="BN27" s="75">
        <f t="shared" si="25"/>
        <v>26.228328772624998</v>
      </c>
      <c r="CE27" s="70">
        <f t="shared" si="25"/>
        <v>7133.4193463978499</v>
      </c>
      <c r="CF27" s="71">
        <f t="shared" si="25"/>
        <v>7088.3694363078503</v>
      </c>
      <c r="CG27" s="71">
        <f t="shared" si="25"/>
        <v>6991.0164555363253</v>
      </c>
      <c r="CH27" s="71"/>
      <c r="CI27" s="71">
        <f t="shared" si="25"/>
        <v>6879.2065082025747</v>
      </c>
      <c r="CJ27" s="71">
        <f t="shared" si="25"/>
        <v>6672.4347524155746</v>
      </c>
      <c r="CK27" s="71">
        <f t="shared" ref="CK27:EZ27" si="26">QUARTILE(CK5:CK24,1)</f>
        <v>6571.8181925474501</v>
      </c>
      <c r="CL27" s="71">
        <f t="shared" si="26"/>
        <v>6239.528085938925</v>
      </c>
      <c r="CM27" s="71">
        <f t="shared" si="26"/>
        <v>5645.7874984995751</v>
      </c>
      <c r="CN27" s="71">
        <f t="shared" si="26"/>
        <v>3924.670488047575</v>
      </c>
      <c r="CO27" s="71">
        <f t="shared" si="26"/>
        <v>1487.3829975963749</v>
      </c>
      <c r="CP27" s="71">
        <f t="shared" si="26"/>
        <v>447.76009712835003</v>
      </c>
      <c r="CQ27" s="71">
        <f t="shared" si="26"/>
        <v>121.65159480047501</v>
      </c>
      <c r="CR27" s="71">
        <f t="shared" si="26"/>
        <v>46.565824110424998</v>
      </c>
      <c r="CS27" s="71">
        <f t="shared" si="26"/>
        <v>30.475616223549999</v>
      </c>
      <c r="CT27" s="75">
        <f t="shared" si="26"/>
        <v>26.228990333874997</v>
      </c>
      <c r="CU27" s="70">
        <f t="shared" si="26"/>
        <v>7926.0220743313248</v>
      </c>
      <c r="CV27" s="71">
        <f t="shared" si="26"/>
        <v>7875.8056866459747</v>
      </c>
      <c r="CW27" s="71">
        <f t="shared" si="26"/>
        <v>7767.4651340221753</v>
      </c>
      <c r="CX27" s="71"/>
      <c r="CY27" s="71">
        <f t="shared" si="26"/>
        <v>7643.1721462918495</v>
      </c>
      <c r="CZ27" s="71">
        <f t="shared" si="26"/>
        <v>7413.2539279215252</v>
      </c>
      <c r="DA27" s="71">
        <f t="shared" si="26"/>
        <v>7301.3372730365754</v>
      </c>
      <c r="DB27" s="71">
        <f t="shared" si="26"/>
        <v>6931.6176201453254</v>
      </c>
      <c r="DC27" s="71">
        <f t="shared" si="26"/>
        <v>6270.3508358466752</v>
      </c>
      <c r="DD27" s="71">
        <f t="shared" si="26"/>
        <v>4347.9349243933002</v>
      </c>
      <c r="DE27" s="71">
        <f t="shared" si="26"/>
        <v>1621.7410536750001</v>
      </c>
      <c r="DF27" s="71">
        <f t="shared" si="26"/>
        <v>469.9551478381</v>
      </c>
      <c r="DG27" s="71">
        <f t="shared" si="26"/>
        <v>124.1969596389</v>
      </c>
      <c r="DH27" s="71">
        <f t="shared" si="26"/>
        <v>46.948847355299996</v>
      </c>
      <c r="DI27" s="71">
        <f t="shared" si="26"/>
        <v>30.5334647894</v>
      </c>
      <c r="DJ27" s="75">
        <f t="shared" si="26"/>
        <v>26.229528009600003</v>
      </c>
      <c r="DK27" s="70">
        <f t="shared" si="26"/>
        <v>9511.2259781444009</v>
      </c>
      <c r="DL27" s="71">
        <f t="shared" si="26"/>
        <v>9450.6774227584247</v>
      </c>
      <c r="DM27" s="71">
        <f t="shared" si="26"/>
        <v>9320.361412984701</v>
      </c>
      <c r="DN27" s="71"/>
      <c r="DO27" s="71">
        <f t="shared" si="26"/>
        <v>9171.1023839323752</v>
      </c>
      <c r="DP27" s="71">
        <f t="shared" si="26"/>
        <v>8894.8896152912494</v>
      </c>
      <c r="DQ27" s="71">
        <f t="shared" si="26"/>
        <v>8760.372115072576</v>
      </c>
      <c r="DR27" s="71">
        <f t="shared" si="26"/>
        <v>8315.7782404505015</v>
      </c>
      <c r="DS27" s="71">
        <f t="shared" si="26"/>
        <v>7519.353789937175</v>
      </c>
      <c r="DT27" s="71">
        <f t="shared" si="26"/>
        <v>5194.3483224754254</v>
      </c>
      <c r="DU27" s="71">
        <f t="shared" si="26"/>
        <v>1885.2680312991999</v>
      </c>
      <c r="DV27" s="71">
        <f t="shared" si="26"/>
        <v>510.82484666252503</v>
      </c>
      <c r="DW27" s="71">
        <f t="shared" si="26"/>
        <v>128.57289351455</v>
      </c>
      <c r="DX27" s="71">
        <f t="shared" si="26"/>
        <v>47.600579596724998</v>
      </c>
      <c r="DY27" s="71">
        <f t="shared" si="26"/>
        <v>30.628450847449997</v>
      </c>
      <c r="DZ27" s="75">
        <f t="shared" si="26"/>
        <v>26.230344644024999</v>
      </c>
      <c r="EA27" s="70">
        <f t="shared" si="26"/>
        <v>11096.430686256625</v>
      </c>
      <c r="EB27" s="71">
        <f t="shared" si="26"/>
        <v>11025.548445808801</v>
      </c>
      <c r="EC27" s="71">
        <f t="shared" si="26"/>
        <v>10873.257199606325</v>
      </c>
      <c r="ED27" s="71"/>
      <c r="EE27" s="71">
        <f t="shared" si="26"/>
        <v>10699.03076210735</v>
      </c>
      <c r="EF27" s="71">
        <f t="shared" si="26"/>
        <v>10376.5256664181</v>
      </c>
      <c r="EG27" s="71">
        <f t="shared" si="26"/>
        <v>10219.404305070799</v>
      </c>
      <c r="EH27" s="71">
        <f t="shared" si="26"/>
        <v>9699.9214062311003</v>
      </c>
      <c r="EI27" s="71">
        <f t="shared" si="26"/>
        <v>8768.2330505679747</v>
      </c>
      <c r="EJ27" s="71">
        <f t="shared" si="26"/>
        <v>6040.1519708495753</v>
      </c>
      <c r="EK27" s="71">
        <f t="shared" si="26"/>
        <v>2143.2108655474749</v>
      </c>
      <c r="EL27" s="71">
        <f t="shared" si="26"/>
        <v>547.98183205104999</v>
      </c>
      <c r="EM27" s="71">
        <f t="shared" si="26"/>
        <v>132.23673980805</v>
      </c>
      <c r="EN27" s="71">
        <f t="shared" si="26"/>
        <v>48.150718148800003</v>
      </c>
      <c r="EO27" s="71">
        <f t="shared" si="26"/>
        <v>30.7037493037</v>
      </c>
      <c r="EP27" s="75">
        <f t="shared" si="26"/>
        <v>26.230939184375</v>
      </c>
      <c r="EQ27" s="70">
        <f t="shared" si="26"/>
        <v>12681.63505010195</v>
      </c>
      <c r="ER27" s="71">
        <f t="shared" si="26"/>
        <v>12600.419677125625</v>
      </c>
      <c r="ES27" s="71">
        <f t="shared" si="26"/>
        <v>12426.151810874251</v>
      </c>
      <c r="ET27" s="71"/>
      <c r="EU27" s="71">
        <f t="shared" si="26"/>
        <v>12226.959111792425</v>
      </c>
      <c r="EV27" s="71">
        <f t="shared" si="26"/>
        <v>11858.159024242774</v>
      </c>
      <c r="EW27" s="71">
        <f t="shared" si="26"/>
        <v>11678.434179408676</v>
      </c>
      <c r="EX27" s="71">
        <f t="shared" si="26"/>
        <v>11084.05166550835</v>
      </c>
      <c r="EY27" s="71">
        <f t="shared" si="26"/>
        <v>10017.02028202415</v>
      </c>
      <c r="EZ27" s="71">
        <f t="shared" si="26"/>
        <v>6884.7804178435499</v>
      </c>
      <c r="FA27" s="71">
        <f t="shared" ref="FA27:FF27" si="27">QUARTILE(FA5:FA24,1)</f>
        <v>2396.7099713827502</v>
      </c>
      <c r="FB27" s="71">
        <f t="shared" si="27"/>
        <v>586.56378324820002</v>
      </c>
      <c r="FC27" s="71">
        <f t="shared" si="27"/>
        <v>135.37925394084999</v>
      </c>
      <c r="FD27" s="71">
        <f t="shared" si="27"/>
        <v>48.712502755800003</v>
      </c>
      <c r="FE27" s="71">
        <f t="shared" si="27"/>
        <v>30.765327427175002</v>
      </c>
      <c r="FF27" s="75">
        <f t="shared" si="27"/>
        <v>26.231389725574999</v>
      </c>
    </row>
    <row r="28" spans="1:186" x14ac:dyDescent="0.55000000000000004">
      <c r="A28" s="99" t="s">
        <v>95</v>
      </c>
      <c r="B28" s="100"/>
      <c r="C28" s="70">
        <f>QUARTILE(C5:C24,3)</f>
        <v>4138.4201598954496</v>
      </c>
      <c r="D28" s="71">
        <f t="shared" ref="D28:CJ28" si="28">QUARTILE(D5:D24,3)</f>
        <v>4112.7594630281255</v>
      </c>
      <c r="E28" s="71">
        <f t="shared" si="28"/>
        <v>4059.7334717424501</v>
      </c>
      <c r="F28" s="71"/>
      <c r="G28" s="71">
        <f t="shared" si="28"/>
        <v>3992.9113110661251</v>
      </c>
      <c r="H28" s="71">
        <f t="shared" si="28"/>
        <v>3844.2230824660751</v>
      </c>
      <c r="I28" s="71">
        <f t="shared" si="28"/>
        <v>3759.635393095075</v>
      </c>
      <c r="J28" s="71">
        <f t="shared" si="28"/>
        <v>3504.6824261858501</v>
      </c>
      <c r="K28" s="71">
        <f t="shared" si="28"/>
        <v>3099.6236449889752</v>
      </c>
      <c r="L28" s="71">
        <f t="shared" si="28"/>
        <v>2214.7551582812248</v>
      </c>
      <c r="M28" s="71">
        <f t="shared" si="28"/>
        <v>1143.6945445937251</v>
      </c>
      <c r="N28" s="71">
        <f t="shared" si="28"/>
        <v>519.14763639677494</v>
      </c>
      <c r="O28" s="71">
        <f t="shared" si="28"/>
        <v>144.87243840074999</v>
      </c>
      <c r="P28" s="71">
        <f t="shared" si="28"/>
        <v>55.645797747549999</v>
      </c>
      <c r="Q28" s="71">
        <f t="shared" si="28"/>
        <v>37.765541104175</v>
      </c>
      <c r="R28" s="75">
        <f t="shared" si="28"/>
        <v>34.214420572899996</v>
      </c>
      <c r="S28" s="70">
        <f t="shared" si="28"/>
        <v>6207.6308511940506</v>
      </c>
      <c r="T28" s="71">
        <f t="shared" si="28"/>
        <v>6168.1945391583749</v>
      </c>
      <c r="U28" s="71">
        <f t="shared" si="28"/>
        <v>6087.6091431518253</v>
      </c>
      <c r="V28" s="71"/>
      <c r="W28" s="71">
        <f t="shared" si="28"/>
        <v>5986.6510387251756</v>
      </c>
      <c r="X28" s="71">
        <f t="shared" si="28"/>
        <v>5762.1723614112507</v>
      </c>
      <c r="Y28" s="71">
        <f t="shared" si="28"/>
        <v>5634.1673629478</v>
      </c>
      <c r="Z28" s="71">
        <f t="shared" si="28"/>
        <v>5246.9978996698246</v>
      </c>
      <c r="AA28" s="71">
        <f t="shared" si="28"/>
        <v>4628.2495169540998</v>
      </c>
      <c r="AB28" s="71">
        <f t="shared" si="28"/>
        <v>3258.8753696926997</v>
      </c>
      <c r="AC28" s="71">
        <f t="shared" si="28"/>
        <v>1624.8430211145751</v>
      </c>
      <c r="AD28" s="71">
        <f t="shared" si="28"/>
        <v>682.69239379762496</v>
      </c>
      <c r="AE28" s="71">
        <f t="shared" si="28"/>
        <v>163.8874957244</v>
      </c>
      <c r="AF28" s="71">
        <f t="shared" si="28"/>
        <v>57.843969865275</v>
      </c>
      <c r="AG28" s="71">
        <f t="shared" si="28"/>
        <v>37.902352353624998</v>
      </c>
      <c r="AH28" s="75">
        <f t="shared" si="28"/>
        <v>34.219222680625002</v>
      </c>
      <c r="AI28" s="70">
        <f t="shared" si="28"/>
        <v>7242.2357286142251</v>
      </c>
      <c r="AJ28" s="71">
        <f t="shared" si="28"/>
        <v>7195.9081481036001</v>
      </c>
      <c r="AK28" s="71">
        <f t="shared" si="28"/>
        <v>7101.5423798840002</v>
      </c>
      <c r="AL28" s="71"/>
      <c r="AM28" s="71">
        <f t="shared" si="28"/>
        <v>6983.5158951274252</v>
      </c>
      <c r="AN28" s="71">
        <f t="shared" si="28"/>
        <v>6721.1316943083502</v>
      </c>
      <c r="AO28" s="71">
        <f t="shared" si="28"/>
        <v>6571.4017852734496</v>
      </c>
      <c r="AP28" s="71">
        <f t="shared" si="28"/>
        <v>6117.9995384511003</v>
      </c>
      <c r="AQ28" s="71">
        <f t="shared" si="28"/>
        <v>5391.9091395276255</v>
      </c>
      <c r="AR28" s="71">
        <f t="shared" si="28"/>
        <v>3777.3998331773751</v>
      </c>
      <c r="AS28" s="71">
        <f t="shared" si="28"/>
        <v>1858.00506746315</v>
      </c>
      <c r="AT28" s="71">
        <f t="shared" si="28"/>
        <v>758.81898137757503</v>
      </c>
      <c r="AU28" s="71">
        <f t="shared" si="28"/>
        <v>171.83931739427499</v>
      </c>
      <c r="AV28" s="71">
        <f t="shared" si="28"/>
        <v>58.671646470525005</v>
      </c>
      <c r="AW28" s="71">
        <f t="shared" si="28"/>
        <v>37.997623906850002</v>
      </c>
      <c r="AX28" s="75">
        <f t="shared" si="28"/>
        <v>34.220673770124996</v>
      </c>
      <c r="AY28" s="70">
        <f t="shared" si="28"/>
        <v>8276.8407308470742</v>
      </c>
      <c r="AZ28" s="71">
        <f t="shared" si="28"/>
        <v>8223.6211124719994</v>
      </c>
      <c r="BA28" s="71">
        <f t="shared" si="28"/>
        <v>8115.4746342257249</v>
      </c>
      <c r="BB28" s="71"/>
      <c r="BC28" s="71">
        <f t="shared" si="28"/>
        <v>7980.3791251365001</v>
      </c>
      <c r="BD28" s="71">
        <f t="shared" si="28"/>
        <v>7680.0853488862249</v>
      </c>
      <c r="BE28" s="71">
        <f t="shared" si="28"/>
        <v>7508.6235681927501</v>
      </c>
      <c r="BF28" s="71">
        <f t="shared" si="28"/>
        <v>6988.9341934356744</v>
      </c>
      <c r="BG28" s="71">
        <f t="shared" si="28"/>
        <v>6155.272861556</v>
      </c>
      <c r="BH28" s="71">
        <f t="shared" si="28"/>
        <v>4294.2430689215998</v>
      </c>
      <c r="BI28" s="71">
        <f t="shared" si="28"/>
        <v>2093.2660340941748</v>
      </c>
      <c r="BJ28" s="71">
        <f t="shared" si="28"/>
        <v>832.28770100714996</v>
      </c>
      <c r="BK28" s="71">
        <f t="shared" si="28"/>
        <v>179.57629830190001</v>
      </c>
      <c r="BL28" s="71">
        <f t="shared" si="28"/>
        <v>59.381872050074996</v>
      </c>
      <c r="BM28" s="71">
        <f t="shared" si="28"/>
        <v>38.094237193674999</v>
      </c>
      <c r="BN28" s="75">
        <f t="shared" si="28"/>
        <v>34.221787975799998</v>
      </c>
      <c r="CE28" s="70">
        <f t="shared" si="28"/>
        <v>9311.4450462443001</v>
      </c>
      <c r="CF28" s="71">
        <f t="shared" si="28"/>
        <v>9251.3325122098249</v>
      </c>
      <c r="CG28" s="71">
        <f t="shared" si="28"/>
        <v>9129.4047226298753</v>
      </c>
      <c r="CH28" s="71"/>
      <c r="CI28" s="71">
        <f t="shared" si="28"/>
        <v>8977.2405228074749</v>
      </c>
      <c r="CJ28" s="71">
        <f t="shared" si="28"/>
        <v>8639.0341763565993</v>
      </c>
      <c r="CK28" s="71">
        <f t="shared" ref="CK28:EZ28" si="29">QUARTILE(CK5:CK24,3)</f>
        <v>8445.8352937288</v>
      </c>
      <c r="CL28" s="71">
        <f t="shared" si="29"/>
        <v>7859.8166427043752</v>
      </c>
      <c r="CM28" s="71">
        <f t="shared" si="29"/>
        <v>6918.4016255403003</v>
      </c>
      <c r="CN28" s="71">
        <f t="shared" si="29"/>
        <v>4809.7185319344999</v>
      </c>
      <c r="CO28" s="71">
        <f t="shared" si="29"/>
        <v>2320.8292948746002</v>
      </c>
      <c r="CP28" s="71">
        <f t="shared" si="29"/>
        <v>903.61155077559999</v>
      </c>
      <c r="CQ28" s="71">
        <f t="shared" si="29"/>
        <v>186.599049912775</v>
      </c>
      <c r="CR28" s="71">
        <f t="shared" si="29"/>
        <v>60.144666871224999</v>
      </c>
      <c r="CS28" s="71">
        <f t="shared" si="29"/>
        <v>38.175710430424999</v>
      </c>
      <c r="CT28" s="75">
        <f t="shared" si="29"/>
        <v>34.222670927425</v>
      </c>
      <c r="CU28" s="70">
        <f t="shared" si="29"/>
        <v>10346.0502071096</v>
      </c>
      <c r="CV28" s="71">
        <f t="shared" si="29"/>
        <v>10279.043566107124</v>
      </c>
      <c r="CW28" s="71">
        <f t="shared" si="29"/>
        <v>10143.334916212101</v>
      </c>
      <c r="CX28" s="71"/>
      <c r="CY28" s="71">
        <f t="shared" si="29"/>
        <v>9974.1009694157765</v>
      </c>
      <c r="CZ28" s="71">
        <f t="shared" si="29"/>
        <v>9597.9796167427248</v>
      </c>
      <c r="DA28" s="71">
        <f t="shared" si="29"/>
        <v>9383.0396781441996</v>
      </c>
      <c r="DB28" s="71">
        <f t="shared" si="29"/>
        <v>8730.657858078026</v>
      </c>
      <c r="DC28" s="71">
        <f t="shared" si="29"/>
        <v>7681.3395287850499</v>
      </c>
      <c r="DD28" s="71">
        <f t="shared" si="29"/>
        <v>5324.0554115248497</v>
      </c>
      <c r="DE28" s="71">
        <f t="shared" si="29"/>
        <v>2550.5877606636</v>
      </c>
      <c r="DF28" s="71">
        <f t="shared" si="29"/>
        <v>973.16456210235003</v>
      </c>
      <c r="DG28" s="71">
        <f t="shared" si="29"/>
        <v>193.04111061340001</v>
      </c>
      <c r="DH28" s="71">
        <f t="shared" si="29"/>
        <v>60.875315448525001</v>
      </c>
      <c r="DI28" s="71">
        <f t="shared" si="29"/>
        <v>38.245602829950002</v>
      </c>
      <c r="DJ28" s="75">
        <f t="shared" si="29"/>
        <v>34.223388219599997</v>
      </c>
      <c r="DK28" s="70">
        <f t="shared" si="29"/>
        <v>12415.261062741574</v>
      </c>
      <c r="DL28" s="71">
        <f t="shared" si="29"/>
        <v>12334.465072100325</v>
      </c>
      <c r="DM28" s="71">
        <f t="shared" si="29"/>
        <v>12171.192560992924</v>
      </c>
      <c r="DN28" s="71"/>
      <c r="DO28" s="71">
        <f t="shared" si="29"/>
        <v>11967.820282241675</v>
      </c>
      <c r="DP28" s="71">
        <f t="shared" si="29"/>
        <v>11515.86319755815</v>
      </c>
      <c r="DQ28" s="71">
        <f t="shared" si="29"/>
        <v>11257.431651616724</v>
      </c>
      <c r="DR28" s="71">
        <f t="shared" si="29"/>
        <v>10472.245632157175</v>
      </c>
      <c r="DS28" s="71">
        <f t="shared" si="29"/>
        <v>9205.0047332237245</v>
      </c>
      <c r="DT28" s="71">
        <f t="shared" si="29"/>
        <v>6349.9704920269996</v>
      </c>
      <c r="DU28" s="71">
        <f t="shared" si="29"/>
        <v>3013.6429630481753</v>
      </c>
      <c r="DV28" s="71">
        <f t="shared" si="29"/>
        <v>1108.0211656846</v>
      </c>
      <c r="DW28" s="71">
        <f t="shared" si="29"/>
        <v>204.55490702432502</v>
      </c>
      <c r="DX28" s="71">
        <f t="shared" si="29"/>
        <v>61.862915574500001</v>
      </c>
      <c r="DY28" s="71">
        <f t="shared" si="29"/>
        <v>38.359911497175005</v>
      </c>
      <c r="DZ28" s="75">
        <f t="shared" si="29"/>
        <v>34.224482848950004</v>
      </c>
      <c r="EA28" s="70">
        <f t="shared" si="29"/>
        <v>14484.470319024151</v>
      </c>
      <c r="EB28" s="71">
        <f t="shared" si="29"/>
        <v>14389.885357231475</v>
      </c>
      <c r="EC28" s="71">
        <f t="shared" si="29"/>
        <v>14199.0493696023</v>
      </c>
      <c r="ED28" s="71"/>
      <c r="EE28" s="71">
        <f t="shared" si="29"/>
        <v>13961.53822731535</v>
      </c>
      <c r="EF28" s="71">
        <f t="shared" si="29"/>
        <v>13433.73989772765</v>
      </c>
      <c r="EG28" s="71">
        <f t="shared" si="29"/>
        <v>13131.807272820324</v>
      </c>
      <c r="EH28" s="71">
        <f t="shared" si="29"/>
        <v>12213.73849682155</v>
      </c>
      <c r="EI28" s="71">
        <f t="shared" si="29"/>
        <v>10725.020331571201</v>
      </c>
      <c r="EJ28" s="71">
        <f t="shared" si="29"/>
        <v>7372.9742245740999</v>
      </c>
      <c r="EK28" s="71">
        <f t="shared" si="29"/>
        <v>3472.5680430919247</v>
      </c>
      <c r="EL28" s="71">
        <f t="shared" si="29"/>
        <v>1231.5130666718499</v>
      </c>
      <c r="EM28" s="71">
        <f t="shared" si="29"/>
        <v>214.66514768082502</v>
      </c>
      <c r="EN28" s="71">
        <f t="shared" si="29"/>
        <v>62.680302710600003</v>
      </c>
      <c r="EO28" s="71">
        <f t="shared" si="29"/>
        <v>38.450077063175002</v>
      </c>
      <c r="EP28" s="75">
        <f t="shared" si="29"/>
        <v>34.225279330599996</v>
      </c>
      <c r="EQ28" s="70">
        <f t="shared" si="29"/>
        <v>16553.680678966401</v>
      </c>
      <c r="ER28" s="71">
        <f t="shared" si="29"/>
        <v>16445.303953727176</v>
      </c>
      <c r="ES28" s="71">
        <f t="shared" si="29"/>
        <v>16226.905021595725</v>
      </c>
      <c r="ET28" s="71"/>
      <c r="EU28" s="71">
        <f t="shared" si="29"/>
        <v>15955.25551608245</v>
      </c>
      <c r="EV28" s="71">
        <f t="shared" si="29"/>
        <v>15351.611370559</v>
      </c>
      <c r="EW28" s="71">
        <f t="shared" si="29"/>
        <v>15006.171103193425</v>
      </c>
      <c r="EX28" s="71">
        <f t="shared" si="29"/>
        <v>13955.160995890001</v>
      </c>
      <c r="EY28" s="71">
        <f t="shared" si="29"/>
        <v>12244.364812867299</v>
      </c>
      <c r="EZ28" s="71">
        <f t="shared" si="29"/>
        <v>8393.7083522542252</v>
      </c>
      <c r="FA28" s="71">
        <f t="shared" ref="FA28:FF28" si="30">QUARTILE(FA5:FA24,3)</f>
        <v>3928.2323065646751</v>
      </c>
      <c r="FB28" s="71">
        <f t="shared" si="30"/>
        <v>1350.0157339050249</v>
      </c>
      <c r="FC28" s="71">
        <f t="shared" si="30"/>
        <v>223.71490857167501</v>
      </c>
      <c r="FD28" s="71">
        <f t="shared" si="30"/>
        <v>63.374096935650002</v>
      </c>
      <c r="FE28" s="71">
        <f t="shared" si="30"/>
        <v>38.523485275799999</v>
      </c>
      <c r="FF28" s="75">
        <f t="shared" si="30"/>
        <v>34.225885046975002</v>
      </c>
    </row>
    <row r="29" spans="1:186" ht="14.7" thickBot="1" x14ac:dyDescent="0.6">
      <c r="A29" s="101" t="s">
        <v>96</v>
      </c>
      <c r="B29" s="102"/>
      <c r="C29" s="72">
        <f t="shared" ref="C29:CI29" si="31">C28-C27</f>
        <v>968.01144087447483</v>
      </c>
      <c r="D29" s="73">
        <f t="shared" si="31"/>
        <v>961.58441010130082</v>
      </c>
      <c r="E29" s="73">
        <f t="shared" si="31"/>
        <v>950.97571218990015</v>
      </c>
      <c r="F29" s="73"/>
      <c r="G29" s="73">
        <f t="shared" si="31"/>
        <v>933.54664508020005</v>
      </c>
      <c r="H29" s="73">
        <f t="shared" si="31"/>
        <v>875.90400823077516</v>
      </c>
      <c r="I29" s="73">
        <f t="shared" si="31"/>
        <v>835.44995364980014</v>
      </c>
      <c r="J29" s="73">
        <f t="shared" si="31"/>
        <v>725.80105179927523</v>
      </c>
      <c r="K29" s="73">
        <f t="shared" si="31"/>
        <v>577.86275854255064</v>
      </c>
      <c r="L29" s="73">
        <f t="shared" si="31"/>
        <v>416.35037830244983</v>
      </c>
      <c r="M29" s="73">
        <f t="shared" si="31"/>
        <v>351.72931017552514</v>
      </c>
      <c r="N29" s="73">
        <f t="shared" si="31"/>
        <v>213.45508048199991</v>
      </c>
      <c r="O29" s="73">
        <f t="shared" si="31"/>
        <v>42.83794877817499</v>
      </c>
      <c r="P29" s="73">
        <f t="shared" si="31"/>
        <v>12.13321578915</v>
      </c>
      <c r="Q29" s="73">
        <f t="shared" si="31"/>
        <v>7.8059040612250001</v>
      </c>
      <c r="R29" s="76">
        <f t="shared" si="31"/>
        <v>7.9916446240499965</v>
      </c>
      <c r="S29" s="72">
        <f t="shared" si="31"/>
        <v>1452.0177161671008</v>
      </c>
      <c r="T29" s="73">
        <f t="shared" si="31"/>
        <v>1442.1372291385997</v>
      </c>
      <c r="U29" s="73">
        <f t="shared" si="31"/>
        <v>1425.943084683925</v>
      </c>
      <c r="V29" s="73"/>
      <c r="W29" s="73">
        <f t="shared" si="31"/>
        <v>1399.3447891271508</v>
      </c>
      <c r="X29" s="73">
        <f t="shared" si="31"/>
        <v>1312.2000570110013</v>
      </c>
      <c r="Y29" s="73">
        <f t="shared" si="31"/>
        <v>1250.9166905056254</v>
      </c>
      <c r="Z29" s="73">
        <f t="shared" si="31"/>
        <v>1083.7986624017994</v>
      </c>
      <c r="AA29" s="73">
        <f t="shared" si="31"/>
        <v>856.53556511912484</v>
      </c>
      <c r="AB29" s="73">
        <f t="shared" si="31"/>
        <v>608.26116440074975</v>
      </c>
      <c r="AC29" s="73">
        <f t="shared" si="31"/>
        <v>549.41887160225019</v>
      </c>
      <c r="AD29" s="73">
        <f t="shared" si="31"/>
        <v>311.01160055622495</v>
      </c>
      <c r="AE29" s="73">
        <f t="shared" si="31"/>
        <v>52.083130014324993</v>
      </c>
      <c r="AF29" s="73">
        <f t="shared" si="31"/>
        <v>12.787501875925003</v>
      </c>
      <c r="AG29" s="73">
        <f t="shared" si="31"/>
        <v>7.6694684715499974</v>
      </c>
      <c r="AH29" s="76">
        <f t="shared" si="31"/>
        <v>7.9928201919999999</v>
      </c>
      <c r="AI29" s="72">
        <f t="shared" si="31"/>
        <v>1694.0207697198002</v>
      </c>
      <c r="AJ29" s="73">
        <f t="shared" si="31"/>
        <v>1682.412445388225</v>
      </c>
      <c r="AK29" s="73">
        <f t="shared" si="31"/>
        <v>1663.4252312543003</v>
      </c>
      <c r="AL29" s="73"/>
      <c r="AM29" s="73">
        <f t="shared" si="31"/>
        <v>1632.2419618671001</v>
      </c>
      <c r="AN29" s="73">
        <f t="shared" si="31"/>
        <v>1530.3371468400501</v>
      </c>
      <c r="AO29" s="73">
        <f t="shared" si="31"/>
        <v>1458.6260176814494</v>
      </c>
      <c r="AP29" s="73">
        <f t="shared" si="31"/>
        <v>1262.6775216171009</v>
      </c>
      <c r="AQ29" s="73">
        <f t="shared" si="31"/>
        <v>995.4230083546754</v>
      </c>
      <c r="AR29" s="73">
        <f t="shared" si="31"/>
        <v>701.42041940912486</v>
      </c>
      <c r="AS29" s="73">
        <f t="shared" si="31"/>
        <v>646.02312801504991</v>
      </c>
      <c r="AT29" s="73">
        <f t="shared" si="31"/>
        <v>359.87144261390006</v>
      </c>
      <c r="AU29" s="73">
        <f t="shared" si="31"/>
        <v>56.288240575149985</v>
      </c>
      <c r="AV29" s="73">
        <f t="shared" si="31"/>
        <v>13.035642598175002</v>
      </c>
      <c r="AW29" s="73">
        <f t="shared" si="31"/>
        <v>7.6687307411750041</v>
      </c>
      <c r="AX29" s="76">
        <f t="shared" si="31"/>
        <v>7.9931810195499935</v>
      </c>
      <c r="AY29" s="72">
        <f t="shared" si="31"/>
        <v>1936.0232340844996</v>
      </c>
      <c r="AZ29" s="73">
        <f t="shared" si="31"/>
        <v>1922.6881601473997</v>
      </c>
      <c r="BA29" s="73">
        <f t="shared" si="31"/>
        <v>1900.9073635105242</v>
      </c>
      <c r="BB29" s="73"/>
      <c r="BC29" s="73">
        <f t="shared" si="31"/>
        <v>1865.1386840553996</v>
      </c>
      <c r="BD29" s="73">
        <f t="shared" si="31"/>
        <v>1748.4702805153247</v>
      </c>
      <c r="BE29" s="73">
        <f t="shared" si="31"/>
        <v>1666.3257269138003</v>
      </c>
      <c r="BF29" s="73">
        <f t="shared" si="31"/>
        <v>1441.5039338918741</v>
      </c>
      <c r="BG29" s="73">
        <f t="shared" si="31"/>
        <v>1134.1023919346744</v>
      </c>
      <c r="BH29" s="73">
        <f t="shared" si="31"/>
        <v>793.51189226234965</v>
      </c>
      <c r="BI29" s="73">
        <f t="shared" si="31"/>
        <v>742.34215436489967</v>
      </c>
      <c r="BJ29" s="73">
        <f t="shared" si="31"/>
        <v>408.17809159242495</v>
      </c>
      <c r="BK29" s="73">
        <f t="shared" si="31"/>
        <v>60.780320169725002</v>
      </c>
      <c r="BL29" s="73">
        <f t="shared" si="31"/>
        <v>13.249199372474997</v>
      </c>
      <c r="BM29" s="73">
        <f t="shared" si="31"/>
        <v>7.6858577301999986</v>
      </c>
      <c r="BN29" s="76">
        <f t="shared" si="31"/>
        <v>7.993459203175</v>
      </c>
      <c r="CE29" s="72">
        <f t="shared" si="31"/>
        <v>2178.0256998464502</v>
      </c>
      <c r="CF29" s="73">
        <f t="shared" si="31"/>
        <v>2162.9630759019747</v>
      </c>
      <c r="CG29" s="73">
        <f t="shared" si="31"/>
        <v>2138.38826709355</v>
      </c>
      <c r="CH29" s="73"/>
      <c r="CI29" s="73">
        <f t="shared" si="31"/>
        <v>2098.0340146049002</v>
      </c>
      <c r="CJ29" s="73">
        <f t="shared" ref="CJ29:EY29" si="32">CJ28-CJ27</f>
        <v>1966.5994239410247</v>
      </c>
      <c r="CK29" s="73">
        <f t="shared" si="32"/>
        <v>1874.01710118135</v>
      </c>
      <c r="CL29" s="73">
        <f t="shared" si="32"/>
        <v>1620.2885567654503</v>
      </c>
      <c r="CM29" s="73">
        <f t="shared" si="32"/>
        <v>1272.6141270407252</v>
      </c>
      <c r="CN29" s="73">
        <f t="shared" si="32"/>
        <v>885.04804388692492</v>
      </c>
      <c r="CO29" s="73">
        <f t="shared" si="32"/>
        <v>833.4462972782253</v>
      </c>
      <c r="CP29" s="73">
        <f t="shared" si="32"/>
        <v>455.85145364724997</v>
      </c>
      <c r="CQ29" s="73">
        <f t="shared" si="32"/>
        <v>64.947455112299991</v>
      </c>
      <c r="CR29" s="73">
        <f t="shared" si="32"/>
        <v>13.578842760800001</v>
      </c>
      <c r="CS29" s="73">
        <f t="shared" si="32"/>
        <v>7.7000942068750007</v>
      </c>
      <c r="CT29" s="76">
        <f t="shared" si="32"/>
        <v>7.9936805935500033</v>
      </c>
      <c r="CU29" s="72">
        <f t="shared" si="32"/>
        <v>2420.028132778275</v>
      </c>
      <c r="CV29" s="73">
        <f t="shared" si="32"/>
        <v>2403.2378794611495</v>
      </c>
      <c r="CW29" s="73">
        <f t="shared" si="32"/>
        <v>2375.8697821899259</v>
      </c>
      <c r="CX29" s="73"/>
      <c r="CY29" s="73">
        <f t="shared" si="32"/>
        <v>2330.928823123927</v>
      </c>
      <c r="CZ29" s="73">
        <f t="shared" si="32"/>
        <v>2184.7256888211996</v>
      </c>
      <c r="DA29" s="73">
        <f t="shared" si="32"/>
        <v>2081.7024051076241</v>
      </c>
      <c r="DB29" s="73">
        <f t="shared" si="32"/>
        <v>1799.0402379327006</v>
      </c>
      <c r="DC29" s="73">
        <f t="shared" si="32"/>
        <v>1410.9886929383747</v>
      </c>
      <c r="DD29" s="73">
        <f t="shared" si="32"/>
        <v>976.12048713154945</v>
      </c>
      <c r="DE29" s="73">
        <f t="shared" si="32"/>
        <v>928.84670698859986</v>
      </c>
      <c r="DF29" s="73">
        <f t="shared" si="32"/>
        <v>503.20941426425003</v>
      </c>
      <c r="DG29" s="73">
        <f t="shared" si="32"/>
        <v>68.84415097450001</v>
      </c>
      <c r="DH29" s="73">
        <f t="shared" si="32"/>
        <v>13.926468093225004</v>
      </c>
      <c r="DI29" s="73">
        <f t="shared" si="32"/>
        <v>7.712138040550002</v>
      </c>
      <c r="DJ29" s="76">
        <f t="shared" si="32"/>
        <v>7.993860209999994</v>
      </c>
      <c r="DK29" s="72">
        <f t="shared" si="32"/>
        <v>2904.0350845971734</v>
      </c>
      <c r="DL29" s="73">
        <f t="shared" si="32"/>
        <v>2883.7876493419008</v>
      </c>
      <c r="DM29" s="73">
        <f t="shared" si="32"/>
        <v>2850.831148008223</v>
      </c>
      <c r="DN29" s="73"/>
      <c r="DO29" s="73">
        <f t="shared" si="32"/>
        <v>2796.7178983092999</v>
      </c>
      <c r="DP29" s="73">
        <f t="shared" si="32"/>
        <v>2620.9735822669008</v>
      </c>
      <c r="DQ29" s="73">
        <f t="shared" si="32"/>
        <v>2497.0595365441477</v>
      </c>
      <c r="DR29" s="73">
        <f t="shared" si="32"/>
        <v>2156.4673917066739</v>
      </c>
      <c r="DS29" s="73">
        <f t="shared" si="32"/>
        <v>1685.6509432865496</v>
      </c>
      <c r="DT29" s="73">
        <f t="shared" si="32"/>
        <v>1155.6221695515742</v>
      </c>
      <c r="DU29" s="73">
        <f t="shared" si="32"/>
        <v>1128.3749317489753</v>
      </c>
      <c r="DV29" s="73">
        <f t="shared" si="32"/>
        <v>597.19631902207493</v>
      </c>
      <c r="DW29" s="73">
        <f t="shared" si="32"/>
        <v>75.982013509775015</v>
      </c>
      <c r="DX29" s="73">
        <f t="shared" si="32"/>
        <v>14.262335977775003</v>
      </c>
      <c r="DY29" s="73">
        <f t="shared" si="32"/>
        <v>7.7314606497250082</v>
      </c>
      <c r="DZ29" s="76">
        <f t="shared" si="32"/>
        <v>7.9941382049250045</v>
      </c>
      <c r="EA29" s="72">
        <f t="shared" si="32"/>
        <v>3388.0396327675262</v>
      </c>
      <c r="EB29" s="73">
        <f t="shared" si="32"/>
        <v>3364.3369114226734</v>
      </c>
      <c r="EC29" s="73">
        <f t="shared" si="32"/>
        <v>3325.7921699959752</v>
      </c>
      <c r="ED29" s="73"/>
      <c r="EE29" s="73">
        <f t="shared" si="32"/>
        <v>3262.5074652080002</v>
      </c>
      <c r="EF29" s="73">
        <f t="shared" si="32"/>
        <v>3057.2142313095501</v>
      </c>
      <c r="EG29" s="73">
        <f t="shared" si="32"/>
        <v>2912.4029677495255</v>
      </c>
      <c r="EH29" s="73">
        <f t="shared" si="32"/>
        <v>2513.8170905904499</v>
      </c>
      <c r="EI29" s="73">
        <f t="shared" si="32"/>
        <v>1956.7872810032259</v>
      </c>
      <c r="EJ29" s="73">
        <f t="shared" si="32"/>
        <v>1332.8222537245247</v>
      </c>
      <c r="EK29" s="73">
        <f t="shared" si="32"/>
        <v>1329.3571775444498</v>
      </c>
      <c r="EL29" s="73">
        <f t="shared" si="32"/>
        <v>683.53123462079986</v>
      </c>
      <c r="EM29" s="73">
        <f t="shared" si="32"/>
        <v>82.428407872775011</v>
      </c>
      <c r="EN29" s="73">
        <f t="shared" si="32"/>
        <v>14.5295845618</v>
      </c>
      <c r="EO29" s="73">
        <f t="shared" si="32"/>
        <v>7.7463277594750011</v>
      </c>
      <c r="EP29" s="76">
        <f t="shared" si="32"/>
        <v>7.9943401462249959</v>
      </c>
      <c r="EQ29" s="72">
        <f t="shared" si="32"/>
        <v>3872.0456288644509</v>
      </c>
      <c r="ER29" s="73">
        <f t="shared" si="32"/>
        <v>3844.8842766015514</v>
      </c>
      <c r="ES29" s="73">
        <f t="shared" si="32"/>
        <v>3800.7532107214738</v>
      </c>
      <c r="ET29" s="73"/>
      <c r="EU29" s="73">
        <f t="shared" si="32"/>
        <v>3728.2964042900257</v>
      </c>
      <c r="EV29" s="73">
        <f t="shared" si="32"/>
        <v>3493.4523463162259</v>
      </c>
      <c r="EW29" s="73">
        <f t="shared" si="32"/>
        <v>3327.7369237847488</v>
      </c>
      <c r="EX29" s="73">
        <f t="shared" si="32"/>
        <v>2871.1093303816506</v>
      </c>
      <c r="EY29" s="73">
        <f t="shared" si="32"/>
        <v>2227.3445308431492</v>
      </c>
      <c r="EZ29" s="73">
        <f t="shared" ref="EZ29:FF29" si="33">EZ28-EZ27</f>
        <v>1508.9279344106753</v>
      </c>
      <c r="FA29" s="73">
        <f t="shared" si="33"/>
        <v>1531.522335181925</v>
      </c>
      <c r="FB29" s="73">
        <f t="shared" si="33"/>
        <v>763.45195065682492</v>
      </c>
      <c r="FC29" s="73">
        <f t="shared" si="33"/>
        <v>88.335654630825019</v>
      </c>
      <c r="FD29" s="73">
        <f t="shared" si="33"/>
        <v>14.661594179849999</v>
      </c>
      <c r="FE29" s="73">
        <f t="shared" si="33"/>
        <v>7.7581578486249967</v>
      </c>
      <c r="FF29" s="76">
        <f t="shared" si="33"/>
        <v>7.9944953214000023</v>
      </c>
    </row>
    <row r="30" spans="1:186" x14ac:dyDescent="0.55000000000000004">
      <c r="A30" s="99" t="s">
        <v>97</v>
      </c>
      <c r="B30" s="100"/>
      <c r="C30" s="70">
        <f>MIN(C5:C24)</f>
        <v>2733.7412450803999</v>
      </c>
      <c r="D30" s="71">
        <f t="shared" ref="D30:CJ30" si="34">MIN(D5:D24)</f>
        <v>2716.1497161601001</v>
      </c>
      <c r="E30" s="71">
        <f t="shared" si="34"/>
        <v>2680.6013015489002</v>
      </c>
      <c r="F30" s="71"/>
      <c r="G30" s="71">
        <f t="shared" si="34"/>
        <v>2637.1707073369998</v>
      </c>
      <c r="H30" s="71">
        <f t="shared" si="34"/>
        <v>2554.0780408934002</v>
      </c>
      <c r="I30" s="71">
        <f t="shared" si="34"/>
        <v>2513.3170107081</v>
      </c>
      <c r="J30" s="71">
        <f t="shared" si="34"/>
        <v>2381.7336518907</v>
      </c>
      <c r="K30" s="71">
        <f t="shared" si="34"/>
        <v>2077.656329162</v>
      </c>
      <c r="L30" s="71">
        <f t="shared" si="34"/>
        <v>1350.6255190173999</v>
      </c>
      <c r="M30" s="71">
        <f t="shared" si="34"/>
        <v>608.43530449110006</v>
      </c>
      <c r="N30" s="71">
        <f t="shared" si="34"/>
        <v>233.5300513144</v>
      </c>
      <c r="O30" s="71">
        <f t="shared" si="34"/>
        <v>65.562015774299994</v>
      </c>
      <c r="P30" s="71">
        <f t="shared" si="34"/>
        <v>30.0834083572</v>
      </c>
      <c r="Q30" s="71">
        <f t="shared" si="34"/>
        <v>24.263496312099999</v>
      </c>
      <c r="R30" s="75">
        <f t="shared" si="34"/>
        <v>22.837118365199998</v>
      </c>
      <c r="S30" s="70">
        <f t="shared" si="34"/>
        <v>4100.6117180657002</v>
      </c>
      <c r="T30" s="71">
        <f t="shared" si="34"/>
        <v>4073.5797240887</v>
      </c>
      <c r="U30" s="71">
        <f t="shared" si="34"/>
        <v>4019.6210674026001</v>
      </c>
      <c r="V30" s="71"/>
      <c r="W30" s="71">
        <f t="shared" si="34"/>
        <v>3954.0101148494</v>
      </c>
      <c r="X30" s="71">
        <f t="shared" si="34"/>
        <v>3828.7106729165998</v>
      </c>
      <c r="Y30" s="71">
        <f t="shared" si="34"/>
        <v>3767.1866817679002</v>
      </c>
      <c r="Z30" s="71">
        <f t="shared" si="34"/>
        <v>3568.2429759474999</v>
      </c>
      <c r="AA30" s="71">
        <f t="shared" si="34"/>
        <v>3087.1824800596</v>
      </c>
      <c r="AB30" s="71">
        <f t="shared" si="34"/>
        <v>1948.1228793031</v>
      </c>
      <c r="AC30" s="71">
        <f t="shared" si="34"/>
        <v>825.89454401930004</v>
      </c>
      <c r="AD30" s="71">
        <f t="shared" si="34"/>
        <v>292.40120474050002</v>
      </c>
      <c r="AE30" s="71">
        <f t="shared" si="34"/>
        <v>71.629402404800004</v>
      </c>
      <c r="AF30" s="71">
        <f t="shared" si="34"/>
        <v>30.711311936000001</v>
      </c>
      <c r="AG30" s="71">
        <f t="shared" si="34"/>
        <v>24.314817789799999</v>
      </c>
      <c r="AH30" s="75">
        <f t="shared" si="34"/>
        <v>22.8380169659</v>
      </c>
      <c r="AI30" s="70">
        <f t="shared" si="34"/>
        <v>4784.0468283834998</v>
      </c>
      <c r="AJ30" s="71">
        <f t="shared" si="34"/>
        <v>4752.2925805610002</v>
      </c>
      <c r="AK30" s="71">
        <f t="shared" si="34"/>
        <v>4689.1280379919999</v>
      </c>
      <c r="AL30" s="71"/>
      <c r="AM30" s="71">
        <f t="shared" si="34"/>
        <v>4612.4270805640999</v>
      </c>
      <c r="AN30" s="71">
        <f t="shared" si="34"/>
        <v>4466.0229505161997</v>
      </c>
      <c r="AO30" s="71">
        <f t="shared" si="34"/>
        <v>4394.1163299372001</v>
      </c>
      <c r="AP30" s="71">
        <f t="shared" si="34"/>
        <v>4161.4813896960004</v>
      </c>
      <c r="AQ30" s="71">
        <f t="shared" si="34"/>
        <v>3590.3698599223999</v>
      </c>
      <c r="AR30" s="71">
        <f t="shared" si="34"/>
        <v>2241.0396927968</v>
      </c>
      <c r="AS30" s="71">
        <f t="shared" si="34"/>
        <v>929.26000478649996</v>
      </c>
      <c r="AT30" s="71">
        <f t="shared" si="34"/>
        <v>318.63727275280002</v>
      </c>
      <c r="AU30" s="71">
        <f t="shared" si="34"/>
        <v>73.963292292800006</v>
      </c>
      <c r="AV30" s="71">
        <f t="shared" si="34"/>
        <v>30.9422350617</v>
      </c>
      <c r="AW30" s="71">
        <f t="shared" si="34"/>
        <v>24.331642259100001</v>
      </c>
      <c r="AX30" s="75">
        <f t="shared" si="34"/>
        <v>22.838282921899999</v>
      </c>
      <c r="AY30" s="70">
        <f t="shared" si="34"/>
        <v>5467.4820236999003</v>
      </c>
      <c r="AZ30" s="71">
        <f t="shared" si="34"/>
        <v>5431.0046507947</v>
      </c>
      <c r="BA30" s="71">
        <f t="shared" si="34"/>
        <v>5358.6343353967004</v>
      </c>
      <c r="BB30" s="71"/>
      <c r="BC30" s="71">
        <f t="shared" si="34"/>
        <v>5270.8430908726996</v>
      </c>
      <c r="BD30" s="71">
        <f t="shared" si="34"/>
        <v>5103.3340296919996</v>
      </c>
      <c r="BE30" s="71">
        <f t="shared" si="34"/>
        <v>5021.0441248419002</v>
      </c>
      <c r="BF30" s="71">
        <f t="shared" si="34"/>
        <v>4754.7138983838004</v>
      </c>
      <c r="BG30" s="71">
        <f t="shared" si="34"/>
        <v>4092.8231816419002</v>
      </c>
      <c r="BH30" s="71">
        <f t="shared" si="34"/>
        <v>2531.1120881973002</v>
      </c>
      <c r="BI30" s="71">
        <f t="shared" si="34"/>
        <v>1030.1037960435001</v>
      </c>
      <c r="BJ30" s="71">
        <f t="shared" si="34"/>
        <v>343.34979074109998</v>
      </c>
      <c r="BK30" s="71">
        <f t="shared" si="34"/>
        <v>75.988543017799998</v>
      </c>
      <c r="BL30" s="71">
        <f t="shared" si="34"/>
        <v>31.138016268499999</v>
      </c>
      <c r="BM30" s="71">
        <f t="shared" si="34"/>
        <v>24.345070776099998</v>
      </c>
      <c r="BN30" s="75">
        <f t="shared" si="34"/>
        <v>22.838485395700001</v>
      </c>
      <c r="CE30" s="70">
        <f t="shared" si="34"/>
        <v>6150.9169611043999</v>
      </c>
      <c r="CF30" s="71">
        <f t="shared" si="34"/>
        <v>6109.7155386814002</v>
      </c>
      <c r="CG30" s="71">
        <f t="shared" si="34"/>
        <v>6028.1397480039996</v>
      </c>
      <c r="CH30" s="71"/>
      <c r="CI30" s="71">
        <f t="shared" si="34"/>
        <v>5929.2575111341002</v>
      </c>
      <c r="CJ30" s="71">
        <f t="shared" si="34"/>
        <v>5740.6438541516</v>
      </c>
      <c r="CK30" s="71">
        <f t="shared" ref="CK30:EZ30" si="35">MIN(CK5:CK24)</f>
        <v>5647.9705358760002</v>
      </c>
      <c r="CL30" s="71">
        <f t="shared" si="35"/>
        <v>5347.9417906624003</v>
      </c>
      <c r="CM30" s="71">
        <f t="shared" si="35"/>
        <v>4594.6858212643001</v>
      </c>
      <c r="CN30" s="71">
        <f t="shared" si="35"/>
        <v>2818.8414894951002</v>
      </c>
      <c r="CO30" s="71">
        <f t="shared" si="35"/>
        <v>1128.9180562514</v>
      </c>
      <c r="CP30" s="71">
        <f t="shared" si="35"/>
        <v>366.82458510290002</v>
      </c>
      <c r="CQ30" s="71">
        <f t="shared" si="35"/>
        <v>77.774237152599994</v>
      </c>
      <c r="CR30" s="71">
        <f t="shared" si="35"/>
        <v>31.3071269472</v>
      </c>
      <c r="CS30" s="71">
        <f t="shared" si="35"/>
        <v>24.3560641328</v>
      </c>
      <c r="CT30" s="75">
        <f t="shared" si="35"/>
        <v>22.838643857499999</v>
      </c>
      <c r="CU30" s="70">
        <f t="shared" si="35"/>
        <v>6834.3529033026998</v>
      </c>
      <c r="CV30" s="71">
        <f t="shared" si="35"/>
        <v>6788.4259530855998</v>
      </c>
      <c r="CW30" s="71">
        <f t="shared" si="35"/>
        <v>6697.6448166321998</v>
      </c>
      <c r="CX30" s="71"/>
      <c r="CY30" s="71">
        <f t="shared" si="35"/>
        <v>6587.6720775256999</v>
      </c>
      <c r="CZ30" s="71">
        <f t="shared" si="35"/>
        <v>6377.9531980494003</v>
      </c>
      <c r="DA30" s="71">
        <f t="shared" si="35"/>
        <v>6274.8963242223999</v>
      </c>
      <c r="DB30" s="71">
        <f t="shared" si="35"/>
        <v>5941.1666780296</v>
      </c>
      <c r="DC30" s="71">
        <f t="shared" si="35"/>
        <v>5096.0644927303001</v>
      </c>
      <c r="DD30" s="71">
        <f t="shared" si="35"/>
        <v>3104.6034901482999</v>
      </c>
      <c r="DE30" s="71">
        <f t="shared" si="35"/>
        <v>1226.0617799070001</v>
      </c>
      <c r="DF30" s="71">
        <f t="shared" si="35"/>
        <v>389.27171903279998</v>
      </c>
      <c r="DG30" s="71">
        <f t="shared" si="35"/>
        <v>79.3688967306</v>
      </c>
      <c r="DH30" s="71">
        <f t="shared" si="35"/>
        <v>31.455372497799999</v>
      </c>
      <c r="DI30" s="71">
        <f t="shared" si="35"/>
        <v>24.3652460584</v>
      </c>
      <c r="DJ30" s="75">
        <f t="shared" si="35"/>
        <v>22.838772108099999</v>
      </c>
      <c r="DK30" s="70">
        <f t="shared" si="35"/>
        <v>8201.2227862931995</v>
      </c>
      <c r="DL30" s="71">
        <f t="shared" si="35"/>
        <v>8145.8469954419998</v>
      </c>
      <c r="DM30" s="71">
        <f t="shared" si="35"/>
        <v>8036.6544821186999</v>
      </c>
      <c r="DN30" s="71"/>
      <c r="DO30" s="71">
        <f t="shared" si="35"/>
        <v>7904.5005651631</v>
      </c>
      <c r="DP30" s="71">
        <f t="shared" si="35"/>
        <v>7652.5708923625998</v>
      </c>
      <c r="DQ30" s="71">
        <f t="shared" si="35"/>
        <v>7528.7463137502</v>
      </c>
      <c r="DR30" s="71">
        <f t="shared" si="35"/>
        <v>7127.6098119847002</v>
      </c>
      <c r="DS30" s="71">
        <f t="shared" si="35"/>
        <v>6097.6665568291</v>
      </c>
      <c r="DT30" s="71">
        <f t="shared" si="35"/>
        <v>3671.3141479134001</v>
      </c>
      <c r="DU30" s="71">
        <f t="shared" si="35"/>
        <v>1416.3611564647999</v>
      </c>
      <c r="DV30" s="71">
        <f t="shared" si="35"/>
        <v>426.8043881401</v>
      </c>
      <c r="DW30" s="71">
        <f t="shared" si="35"/>
        <v>82.117732357999998</v>
      </c>
      <c r="DX30" s="71">
        <f t="shared" si="35"/>
        <v>31.704752011499998</v>
      </c>
      <c r="DY30" s="71">
        <f t="shared" si="35"/>
        <v>24.379750266799999</v>
      </c>
      <c r="DZ30" s="75">
        <f t="shared" si="35"/>
        <v>22.838966517300001</v>
      </c>
      <c r="EA30" s="70">
        <f t="shared" si="35"/>
        <v>9568.0945836048995</v>
      </c>
      <c r="EB30" s="71">
        <f t="shared" si="35"/>
        <v>9503.2671898386998</v>
      </c>
      <c r="EC30" s="71">
        <f t="shared" si="35"/>
        <v>9375.6629093041993</v>
      </c>
      <c r="ED30" s="71"/>
      <c r="EE30" s="71">
        <f t="shared" si="35"/>
        <v>9221.3274893623002</v>
      </c>
      <c r="EF30" s="71">
        <f t="shared" si="35"/>
        <v>8927.1878152038007</v>
      </c>
      <c r="EG30" s="71">
        <f t="shared" si="35"/>
        <v>8782.5947946381002</v>
      </c>
      <c r="EH30" s="71">
        <f t="shared" si="35"/>
        <v>8314.0471388067999</v>
      </c>
      <c r="EI30" s="71">
        <f t="shared" si="35"/>
        <v>7098.0721243683001</v>
      </c>
      <c r="EJ30" s="71">
        <f t="shared" si="35"/>
        <v>4232.9052515523999</v>
      </c>
      <c r="EK30" s="71">
        <f t="shared" si="35"/>
        <v>1602.5338897612</v>
      </c>
      <c r="EL30" s="71">
        <f t="shared" si="35"/>
        <v>458.61989148150002</v>
      </c>
      <c r="EM30" s="71">
        <f t="shared" si="35"/>
        <v>84.427301042400003</v>
      </c>
      <c r="EN30" s="71">
        <f t="shared" si="35"/>
        <v>31.908176146300001</v>
      </c>
      <c r="EO30" s="71">
        <f t="shared" si="35"/>
        <v>24.3907234361</v>
      </c>
      <c r="EP30" s="75">
        <f t="shared" si="35"/>
        <v>22.839107176300001</v>
      </c>
      <c r="EQ30" s="70">
        <f t="shared" si="35"/>
        <v>10934.9639786264</v>
      </c>
      <c r="ER30" s="71">
        <f t="shared" si="35"/>
        <v>10860.686257403901</v>
      </c>
      <c r="ES30" s="71">
        <f t="shared" si="35"/>
        <v>10714.671136451199</v>
      </c>
      <c r="ET30" s="71"/>
      <c r="EU30" s="71">
        <f t="shared" si="35"/>
        <v>10538.1545244556</v>
      </c>
      <c r="EV30" s="71">
        <f t="shared" si="35"/>
        <v>10201.803578925301</v>
      </c>
      <c r="EW30" s="71">
        <f t="shared" si="35"/>
        <v>10036.441745742801</v>
      </c>
      <c r="EX30" s="71">
        <f t="shared" si="35"/>
        <v>9500.4798265570007</v>
      </c>
      <c r="EY30" s="71">
        <f t="shared" si="35"/>
        <v>8097.5610603784999</v>
      </c>
      <c r="EZ30" s="71">
        <f t="shared" si="35"/>
        <v>4790.4794128057001</v>
      </c>
      <c r="FA30" s="71">
        <f t="shared" ref="FA30:FF30" si="36">MIN(FA5:FA24)</f>
        <v>1785.5650104619001</v>
      </c>
      <c r="FB30" s="71">
        <f t="shared" si="36"/>
        <v>488.15255402780002</v>
      </c>
      <c r="FC30" s="71">
        <f t="shared" si="36"/>
        <v>86.414870600699999</v>
      </c>
      <c r="FD30" s="71">
        <f t="shared" si="36"/>
        <v>32.078681773900001</v>
      </c>
      <c r="FE30" s="71">
        <f t="shared" si="36"/>
        <v>24.399336140100001</v>
      </c>
      <c r="FF30" s="75">
        <f t="shared" si="36"/>
        <v>22.839213089800001</v>
      </c>
    </row>
    <row r="31" spans="1:186" x14ac:dyDescent="0.55000000000000004">
      <c r="A31" s="99" t="s">
        <v>98</v>
      </c>
      <c r="B31" s="100"/>
      <c r="C31" s="70">
        <f t="shared" ref="C31:CI31" si="37">C27-C30</f>
        <v>436.66747394057484</v>
      </c>
      <c r="D31" s="71">
        <f t="shared" si="37"/>
        <v>435.02533676672465</v>
      </c>
      <c r="E31" s="71">
        <f t="shared" si="37"/>
        <v>428.15645800364973</v>
      </c>
      <c r="F31" s="71"/>
      <c r="G31" s="71">
        <f t="shared" si="37"/>
        <v>422.19395864892522</v>
      </c>
      <c r="H31" s="71">
        <f t="shared" si="37"/>
        <v>414.24103334189977</v>
      </c>
      <c r="I31" s="71">
        <f t="shared" si="37"/>
        <v>410.86842873717478</v>
      </c>
      <c r="J31" s="71">
        <f t="shared" si="37"/>
        <v>397.14772249587486</v>
      </c>
      <c r="K31" s="71">
        <f t="shared" si="37"/>
        <v>444.10455728442457</v>
      </c>
      <c r="L31" s="71">
        <f t="shared" si="37"/>
        <v>447.77926096137503</v>
      </c>
      <c r="M31" s="71">
        <f t="shared" si="37"/>
        <v>183.52992992709994</v>
      </c>
      <c r="N31" s="71">
        <f t="shared" si="37"/>
        <v>72.16250460037503</v>
      </c>
      <c r="O31" s="71">
        <f t="shared" si="37"/>
        <v>36.472473848275001</v>
      </c>
      <c r="P31" s="71">
        <f t="shared" si="37"/>
        <v>13.429173601199999</v>
      </c>
      <c r="Q31" s="71">
        <f t="shared" si="37"/>
        <v>5.6961407308500007</v>
      </c>
      <c r="R31" s="75">
        <f t="shared" si="37"/>
        <v>3.3856575836500014</v>
      </c>
      <c r="S31" s="70">
        <f t="shared" si="37"/>
        <v>655.00141696124956</v>
      </c>
      <c r="T31" s="71">
        <f t="shared" si="37"/>
        <v>652.47758593107528</v>
      </c>
      <c r="U31" s="71">
        <f t="shared" si="37"/>
        <v>642.04499106530011</v>
      </c>
      <c r="V31" s="71"/>
      <c r="W31" s="71">
        <f t="shared" si="37"/>
        <v>633.29613474862481</v>
      </c>
      <c r="X31" s="71">
        <f t="shared" si="37"/>
        <v>621.26163148364958</v>
      </c>
      <c r="Y31" s="71">
        <f t="shared" si="37"/>
        <v>616.06399067427446</v>
      </c>
      <c r="Z31" s="71">
        <f t="shared" si="37"/>
        <v>594.9562613205253</v>
      </c>
      <c r="AA31" s="71">
        <f t="shared" si="37"/>
        <v>684.53147177537494</v>
      </c>
      <c r="AB31" s="71">
        <f t="shared" si="37"/>
        <v>702.49132598884989</v>
      </c>
      <c r="AC31" s="71">
        <f t="shared" si="37"/>
        <v>249.52960549302486</v>
      </c>
      <c r="AD31" s="71">
        <f t="shared" si="37"/>
        <v>79.27958850089999</v>
      </c>
      <c r="AE31" s="71">
        <f t="shared" si="37"/>
        <v>40.174963305275</v>
      </c>
      <c r="AF31" s="71">
        <f t="shared" si="37"/>
        <v>14.345156053349996</v>
      </c>
      <c r="AG31" s="71">
        <f t="shared" si="37"/>
        <v>5.9180660922750015</v>
      </c>
      <c r="AH31" s="75">
        <f t="shared" si="37"/>
        <v>3.3883855227250024</v>
      </c>
      <c r="AI31" s="70">
        <f t="shared" si="37"/>
        <v>764.16813051092504</v>
      </c>
      <c r="AJ31" s="71">
        <f t="shared" si="37"/>
        <v>761.2031221543748</v>
      </c>
      <c r="AK31" s="71">
        <f t="shared" si="37"/>
        <v>748.98911063769992</v>
      </c>
      <c r="AL31" s="71"/>
      <c r="AM31" s="71">
        <f t="shared" si="37"/>
        <v>738.84685269622514</v>
      </c>
      <c r="AN31" s="71">
        <f t="shared" si="37"/>
        <v>724.77159695210048</v>
      </c>
      <c r="AO31" s="71">
        <f t="shared" si="37"/>
        <v>718.65943765480006</v>
      </c>
      <c r="AP31" s="71">
        <f t="shared" si="37"/>
        <v>693.84062713799904</v>
      </c>
      <c r="AQ31" s="71">
        <f t="shared" si="37"/>
        <v>806.1162712505502</v>
      </c>
      <c r="AR31" s="71">
        <f t="shared" si="37"/>
        <v>834.93972097145024</v>
      </c>
      <c r="AS31" s="71">
        <f t="shared" si="37"/>
        <v>282.72193466160013</v>
      </c>
      <c r="AT31" s="71">
        <f t="shared" si="37"/>
        <v>80.310266010874955</v>
      </c>
      <c r="AU31" s="71">
        <f t="shared" si="37"/>
        <v>41.587784526324995</v>
      </c>
      <c r="AV31" s="71">
        <f t="shared" si="37"/>
        <v>14.693768810650003</v>
      </c>
      <c r="AW31" s="71">
        <f t="shared" si="37"/>
        <v>5.9972509065749975</v>
      </c>
      <c r="AX31" s="75">
        <f t="shared" si="37"/>
        <v>3.3892098286750034</v>
      </c>
      <c r="AY31" s="70">
        <f t="shared" si="37"/>
        <v>873.33547306267428</v>
      </c>
      <c r="AZ31" s="71">
        <f t="shared" si="37"/>
        <v>869.92830152989973</v>
      </c>
      <c r="BA31" s="71">
        <f t="shared" si="37"/>
        <v>855.93293531850031</v>
      </c>
      <c r="BB31" s="71"/>
      <c r="BC31" s="71">
        <f t="shared" si="37"/>
        <v>844.39735020840089</v>
      </c>
      <c r="BD31" s="71">
        <f t="shared" si="37"/>
        <v>828.28103867890059</v>
      </c>
      <c r="BE31" s="71">
        <f t="shared" si="37"/>
        <v>821.25371643704966</v>
      </c>
      <c r="BF31" s="71">
        <f t="shared" si="37"/>
        <v>792.71636115999991</v>
      </c>
      <c r="BG31" s="71">
        <f t="shared" si="37"/>
        <v>928.34728797942535</v>
      </c>
      <c r="BH31" s="71">
        <f t="shared" si="37"/>
        <v>969.61908846195001</v>
      </c>
      <c r="BI31" s="71">
        <f t="shared" si="37"/>
        <v>320.82008368577499</v>
      </c>
      <c r="BJ31" s="71">
        <f t="shared" si="37"/>
        <v>80.759818673625034</v>
      </c>
      <c r="BK31" s="71">
        <f t="shared" si="37"/>
        <v>42.807435114375011</v>
      </c>
      <c r="BL31" s="71">
        <f t="shared" si="37"/>
        <v>14.994656409099999</v>
      </c>
      <c r="BM31" s="71">
        <f t="shared" si="37"/>
        <v>6.0633086873750024</v>
      </c>
      <c r="BN31" s="75">
        <f t="shared" si="37"/>
        <v>3.3898433769249969</v>
      </c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70">
        <f t="shared" si="37"/>
        <v>982.50238529345006</v>
      </c>
      <c r="CF31" s="71">
        <f t="shared" si="37"/>
        <v>978.65389762645009</v>
      </c>
      <c r="CG31" s="71">
        <f t="shared" si="37"/>
        <v>962.87670753232578</v>
      </c>
      <c r="CH31" s="71"/>
      <c r="CI31" s="71">
        <f t="shared" si="37"/>
        <v>949.94899706847445</v>
      </c>
      <c r="CJ31" s="71">
        <f t="shared" ref="CJ31:EY31" si="38">CJ27-CJ30</f>
        <v>931.79089826397467</v>
      </c>
      <c r="CK31" s="71">
        <f t="shared" si="38"/>
        <v>923.84765667144984</v>
      </c>
      <c r="CL31" s="71">
        <f t="shared" si="38"/>
        <v>891.58629527652465</v>
      </c>
      <c r="CM31" s="71">
        <f t="shared" si="38"/>
        <v>1051.101677235275</v>
      </c>
      <c r="CN31" s="71">
        <f t="shared" si="38"/>
        <v>1105.8289985524748</v>
      </c>
      <c r="CO31" s="71">
        <f t="shared" si="38"/>
        <v>358.46494134497493</v>
      </c>
      <c r="CP31" s="71">
        <f t="shared" si="38"/>
        <v>80.935512025450009</v>
      </c>
      <c r="CQ31" s="71">
        <f t="shared" si="38"/>
        <v>43.877357647875016</v>
      </c>
      <c r="CR31" s="71">
        <f t="shared" si="38"/>
        <v>15.258697163224998</v>
      </c>
      <c r="CS31" s="71">
        <f t="shared" si="38"/>
        <v>6.1195520907499983</v>
      </c>
      <c r="CT31" s="75">
        <f t="shared" si="38"/>
        <v>3.3903464763749973</v>
      </c>
      <c r="CU31" s="70">
        <f t="shared" si="38"/>
        <v>1091.669171028625</v>
      </c>
      <c r="CV31" s="71">
        <f t="shared" si="38"/>
        <v>1087.3797335603749</v>
      </c>
      <c r="CW31" s="71">
        <f t="shared" si="38"/>
        <v>1069.8203173899756</v>
      </c>
      <c r="CX31" s="71"/>
      <c r="CY31" s="71">
        <f t="shared" si="38"/>
        <v>1055.5000687661495</v>
      </c>
      <c r="CZ31" s="71">
        <f t="shared" si="38"/>
        <v>1035.300729872125</v>
      </c>
      <c r="DA31" s="71">
        <f t="shared" si="38"/>
        <v>1026.4409488141755</v>
      </c>
      <c r="DB31" s="71">
        <f t="shared" si="38"/>
        <v>990.45094211572541</v>
      </c>
      <c r="DC31" s="71">
        <f t="shared" si="38"/>
        <v>1174.2863431163751</v>
      </c>
      <c r="DD31" s="71">
        <f t="shared" si="38"/>
        <v>1243.3314342450003</v>
      </c>
      <c r="DE31" s="71">
        <f t="shared" si="38"/>
        <v>395.67927376800003</v>
      </c>
      <c r="DF31" s="71">
        <f t="shared" si="38"/>
        <v>80.683428805300025</v>
      </c>
      <c r="DG31" s="71">
        <f t="shared" si="38"/>
        <v>44.828062908299998</v>
      </c>
      <c r="DH31" s="71">
        <f t="shared" si="38"/>
        <v>15.493474857499997</v>
      </c>
      <c r="DI31" s="71">
        <f t="shared" si="38"/>
        <v>6.1682187309999996</v>
      </c>
      <c r="DJ31" s="75">
        <f t="shared" si="38"/>
        <v>3.3907559015000039</v>
      </c>
      <c r="DK31" s="70">
        <f t="shared" si="38"/>
        <v>1310.0031918512013</v>
      </c>
      <c r="DL31" s="71">
        <f t="shared" si="38"/>
        <v>1304.8304273164249</v>
      </c>
      <c r="DM31" s="71">
        <f t="shared" si="38"/>
        <v>1283.7069308660011</v>
      </c>
      <c r="DN31" s="71"/>
      <c r="DO31" s="71">
        <f t="shared" si="38"/>
        <v>1266.6018187692753</v>
      </c>
      <c r="DP31" s="71">
        <f t="shared" si="38"/>
        <v>1242.3187229286495</v>
      </c>
      <c r="DQ31" s="71">
        <f t="shared" si="38"/>
        <v>1231.625801322376</v>
      </c>
      <c r="DR31" s="71">
        <f t="shared" si="38"/>
        <v>1188.1684284658013</v>
      </c>
      <c r="DS31" s="71">
        <f t="shared" si="38"/>
        <v>1421.6872331080749</v>
      </c>
      <c r="DT31" s="71">
        <f t="shared" si="38"/>
        <v>1523.0341745620253</v>
      </c>
      <c r="DU31" s="71">
        <f t="shared" si="38"/>
        <v>468.90687483440001</v>
      </c>
      <c r="DV31" s="71">
        <f t="shared" si="38"/>
        <v>84.020458522425031</v>
      </c>
      <c r="DW31" s="71">
        <f t="shared" si="38"/>
        <v>46.455161156550005</v>
      </c>
      <c r="DX31" s="71">
        <f t="shared" si="38"/>
        <v>15.895827585225</v>
      </c>
      <c r="DY31" s="71">
        <f t="shared" si="38"/>
        <v>6.2487005806499987</v>
      </c>
      <c r="DZ31" s="75">
        <f t="shared" si="38"/>
        <v>3.3913781267249981</v>
      </c>
      <c r="EA31" s="70">
        <f t="shared" si="38"/>
        <v>1528.336102651725</v>
      </c>
      <c r="EB31" s="71">
        <f t="shared" si="38"/>
        <v>1522.2812559701015</v>
      </c>
      <c r="EC31" s="71">
        <f t="shared" si="38"/>
        <v>1497.594290302126</v>
      </c>
      <c r="ED31" s="71"/>
      <c r="EE31" s="71">
        <f t="shared" si="38"/>
        <v>1477.7032727450496</v>
      </c>
      <c r="EF31" s="71">
        <f t="shared" si="38"/>
        <v>1449.337851214299</v>
      </c>
      <c r="EG31" s="71">
        <f t="shared" si="38"/>
        <v>1436.8095104326985</v>
      </c>
      <c r="EH31" s="71">
        <f t="shared" si="38"/>
        <v>1385.8742674243003</v>
      </c>
      <c r="EI31" s="71">
        <f t="shared" si="38"/>
        <v>1670.1609261996746</v>
      </c>
      <c r="EJ31" s="71">
        <f t="shared" si="38"/>
        <v>1807.2467192971753</v>
      </c>
      <c r="EK31" s="71">
        <f t="shared" si="38"/>
        <v>540.67697578627485</v>
      </c>
      <c r="EL31" s="71">
        <f t="shared" si="38"/>
        <v>89.361940569549972</v>
      </c>
      <c r="EM31" s="71">
        <f t="shared" si="38"/>
        <v>47.80943876565</v>
      </c>
      <c r="EN31" s="71">
        <f t="shared" si="38"/>
        <v>16.242542002500002</v>
      </c>
      <c r="EO31" s="71">
        <f t="shared" si="38"/>
        <v>6.3130258676000004</v>
      </c>
      <c r="EP31" s="75">
        <f t="shared" si="38"/>
        <v>3.3918320080749993</v>
      </c>
      <c r="EQ31" s="70">
        <f t="shared" si="38"/>
        <v>1746.67107147555</v>
      </c>
      <c r="ER31" s="71">
        <f t="shared" si="38"/>
        <v>1739.7334197217242</v>
      </c>
      <c r="ES31" s="71">
        <f t="shared" si="38"/>
        <v>1711.4806744230518</v>
      </c>
      <c r="ET31" s="71"/>
      <c r="EU31" s="71">
        <f t="shared" si="38"/>
        <v>1688.8045873368246</v>
      </c>
      <c r="EV31" s="71">
        <f t="shared" si="38"/>
        <v>1656.3554453174729</v>
      </c>
      <c r="EW31" s="71">
        <f t="shared" si="38"/>
        <v>1641.9924336658751</v>
      </c>
      <c r="EX31" s="71">
        <f t="shared" si="38"/>
        <v>1583.5718389513495</v>
      </c>
      <c r="EY31" s="71">
        <f t="shared" si="38"/>
        <v>1919.4592216456504</v>
      </c>
      <c r="EZ31" s="71">
        <f t="shared" ref="EZ31:FF31" si="39">EZ27-EZ30</f>
        <v>2094.3010050378498</v>
      </c>
      <c r="FA31" s="71">
        <f t="shared" si="39"/>
        <v>611.14496092085005</v>
      </c>
      <c r="FB31" s="71">
        <f t="shared" si="39"/>
        <v>98.411229220400003</v>
      </c>
      <c r="FC31" s="71">
        <f t="shared" si="39"/>
        <v>48.964383340149993</v>
      </c>
      <c r="FD31" s="71">
        <f t="shared" si="39"/>
        <v>16.633820981900001</v>
      </c>
      <c r="FE31" s="71">
        <f t="shared" si="39"/>
        <v>6.3659912870750013</v>
      </c>
      <c r="FF31" s="75">
        <f t="shared" si="39"/>
        <v>3.3921766357749981</v>
      </c>
    </row>
    <row r="32" spans="1:186" x14ac:dyDescent="0.55000000000000004">
      <c r="A32" s="99" t="s">
        <v>99</v>
      </c>
      <c r="B32" s="100"/>
      <c r="C32" s="70">
        <f t="shared" ref="C32:CI32" si="40">C26-C27</f>
        <v>470.9097900586753</v>
      </c>
      <c r="D32" s="71">
        <f t="shared" si="40"/>
        <v>466.95605122582492</v>
      </c>
      <c r="E32" s="71">
        <f t="shared" si="40"/>
        <v>460.75433138454991</v>
      </c>
      <c r="F32" s="71"/>
      <c r="G32" s="71">
        <f t="shared" si="40"/>
        <v>451.28509265702496</v>
      </c>
      <c r="H32" s="71">
        <f t="shared" si="40"/>
        <v>428.59119252760001</v>
      </c>
      <c r="I32" s="71">
        <f t="shared" si="40"/>
        <v>419.33834154397528</v>
      </c>
      <c r="J32" s="71">
        <f t="shared" si="40"/>
        <v>388.1679468995253</v>
      </c>
      <c r="K32" s="71">
        <f t="shared" si="40"/>
        <v>308.98180547462562</v>
      </c>
      <c r="L32" s="71">
        <f t="shared" si="40"/>
        <v>211.457260030925</v>
      </c>
      <c r="M32" s="71">
        <f t="shared" si="40"/>
        <v>141.05237898985001</v>
      </c>
      <c r="N32" s="71">
        <f t="shared" si="40"/>
        <v>80.291296872474959</v>
      </c>
      <c r="O32" s="71">
        <f t="shared" si="40"/>
        <v>15.929684155074995</v>
      </c>
      <c r="P32" s="71">
        <f t="shared" si="40"/>
        <v>6.4983408157999989</v>
      </c>
      <c r="Q32" s="71">
        <f t="shared" si="40"/>
        <v>3.9756956214500008</v>
      </c>
      <c r="R32" s="75">
        <f t="shared" si="40"/>
        <v>4.0596691247999992</v>
      </c>
      <c r="S32" s="70">
        <f t="shared" si="40"/>
        <v>706.36448981730064</v>
      </c>
      <c r="T32" s="71">
        <f t="shared" si="40"/>
        <v>700.2944650771251</v>
      </c>
      <c r="U32" s="71">
        <f t="shared" si="40"/>
        <v>690.88113140575024</v>
      </c>
      <c r="V32" s="71"/>
      <c r="W32" s="71">
        <f t="shared" si="40"/>
        <v>676.30781953567566</v>
      </c>
      <c r="X32" s="71">
        <f t="shared" si="40"/>
        <v>642.10518706345101</v>
      </c>
      <c r="Y32" s="71">
        <f t="shared" si="40"/>
        <v>628.25843394667572</v>
      </c>
      <c r="Z32" s="71">
        <f t="shared" si="40"/>
        <v>579.95571023137472</v>
      </c>
      <c r="AA32" s="71">
        <f t="shared" si="40"/>
        <v>455.72713142687553</v>
      </c>
      <c r="AB32" s="71">
        <f t="shared" si="40"/>
        <v>330.66406010660012</v>
      </c>
      <c r="AC32" s="71">
        <f t="shared" si="40"/>
        <v>216.43547555467512</v>
      </c>
      <c r="AD32" s="71">
        <f t="shared" si="40"/>
        <v>116.14995720989998</v>
      </c>
      <c r="AE32" s="71">
        <f t="shared" si="40"/>
        <v>19.549709457824989</v>
      </c>
      <c r="AF32" s="71">
        <f t="shared" si="40"/>
        <v>7.2229866002000023</v>
      </c>
      <c r="AG32" s="71">
        <f t="shared" si="40"/>
        <v>4.0688838971749988</v>
      </c>
      <c r="AH32" s="75">
        <f t="shared" si="40"/>
        <v>4.059072402274996</v>
      </c>
      <c r="AI32" s="70">
        <f t="shared" si="40"/>
        <v>824.09195398817428</v>
      </c>
      <c r="AJ32" s="71">
        <f t="shared" si="40"/>
        <v>816.96297213287562</v>
      </c>
      <c r="AK32" s="71">
        <f t="shared" si="40"/>
        <v>805.94403678529943</v>
      </c>
      <c r="AL32" s="71"/>
      <c r="AM32" s="71">
        <f t="shared" si="40"/>
        <v>788.81814277422473</v>
      </c>
      <c r="AN32" s="71">
        <f t="shared" si="40"/>
        <v>748.86139304399967</v>
      </c>
      <c r="AO32" s="71">
        <f t="shared" si="40"/>
        <v>732.71879112819988</v>
      </c>
      <c r="AP32" s="71">
        <f t="shared" si="40"/>
        <v>675.81675643710059</v>
      </c>
      <c r="AQ32" s="71">
        <f t="shared" si="40"/>
        <v>528.77743377665047</v>
      </c>
      <c r="AR32" s="71">
        <f t="shared" si="40"/>
        <v>376.6384822519999</v>
      </c>
      <c r="AS32" s="71">
        <f t="shared" si="40"/>
        <v>252.87978297869995</v>
      </c>
      <c r="AT32" s="71">
        <f t="shared" si="40"/>
        <v>135.96222418227501</v>
      </c>
      <c r="AU32" s="71">
        <f t="shared" si="40"/>
        <v>21.025586586075008</v>
      </c>
      <c r="AV32" s="71">
        <f t="shared" si="40"/>
        <v>7.4910967383499951</v>
      </c>
      <c r="AW32" s="71">
        <f t="shared" si="40"/>
        <v>4.1140085591750051</v>
      </c>
      <c r="AX32" s="75">
        <f t="shared" si="40"/>
        <v>4.0588920832749977</v>
      </c>
      <c r="AY32" s="70">
        <f t="shared" si="40"/>
        <v>941.81950104952557</v>
      </c>
      <c r="AZ32" s="71">
        <f t="shared" si="40"/>
        <v>933.63223742230002</v>
      </c>
      <c r="BA32" s="71">
        <f t="shared" si="40"/>
        <v>921.00701503084929</v>
      </c>
      <c r="BB32" s="71"/>
      <c r="BC32" s="71">
        <f t="shared" si="40"/>
        <v>901.32864547149893</v>
      </c>
      <c r="BD32" s="71">
        <f t="shared" si="40"/>
        <v>855.61743390460015</v>
      </c>
      <c r="BE32" s="71">
        <f t="shared" si="40"/>
        <v>837.18010258840059</v>
      </c>
      <c r="BF32" s="71">
        <f t="shared" si="40"/>
        <v>771.66454024984978</v>
      </c>
      <c r="BG32" s="71">
        <f t="shared" si="40"/>
        <v>601.67790646137473</v>
      </c>
      <c r="BH32" s="71">
        <f t="shared" si="40"/>
        <v>417.21372263479998</v>
      </c>
      <c r="BI32" s="71">
        <f t="shared" si="40"/>
        <v>283.95090211897491</v>
      </c>
      <c r="BJ32" s="71">
        <f t="shared" si="40"/>
        <v>158.35230000307502</v>
      </c>
      <c r="BK32" s="71">
        <f t="shared" si="40"/>
        <v>22.352319795424989</v>
      </c>
      <c r="BL32" s="71">
        <f t="shared" si="40"/>
        <v>7.8470908670499995</v>
      </c>
      <c r="BM32" s="71">
        <f t="shared" si="40"/>
        <v>4.1524501228250017</v>
      </c>
      <c r="BN32" s="75">
        <f t="shared" si="40"/>
        <v>4.0587528053750006</v>
      </c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70">
        <f t="shared" si="40"/>
        <v>1059.5469947511501</v>
      </c>
      <c r="CF32" s="71">
        <f t="shared" si="40"/>
        <v>1050.3006281492999</v>
      </c>
      <c r="CG32" s="71">
        <f t="shared" si="40"/>
        <v>1036.0696568749745</v>
      </c>
      <c r="CH32" s="71"/>
      <c r="CI32" s="71">
        <f t="shared" si="40"/>
        <v>1013.8375864022255</v>
      </c>
      <c r="CJ32" s="71">
        <f t="shared" ref="CJ32:EY32" si="41">CJ26-CJ27</f>
        <v>962.37222954772551</v>
      </c>
      <c r="CK32" s="71">
        <f t="shared" si="41"/>
        <v>941.64120893289964</v>
      </c>
      <c r="CL32" s="71">
        <f t="shared" si="41"/>
        <v>867.5014494496254</v>
      </c>
      <c r="CM32" s="71">
        <f t="shared" si="41"/>
        <v>674.45679664957515</v>
      </c>
      <c r="CN32" s="71">
        <f t="shared" si="41"/>
        <v>456.96095268162526</v>
      </c>
      <c r="CO32" s="71">
        <f t="shared" si="41"/>
        <v>315.10969076342508</v>
      </c>
      <c r="CP32" s="71">
        <f t="shared" si="41"/>
        <v>180.50036345724993</v>
      </c>
      <c r="CQ32" s="71">
        <f t="shared" si="41"/>
        <v>23.561916383074987</v>
      </c>
      <c r="CR32" s="71">
        <f t="shared" si="41"/>
        <v>8.1595581537250013</v>
      </c>
      <c r="CS32" s="71">
        <f t="shared" si="41"/>
        <v>4.1857906103500042</v>
      </c>
      <c r="CT32" s="75">
        <f t="shared" si="41"/>
        <v>4.0586423460250032</v>
      </c>
      <c r="CU32" s="70">
        <f t="shared" si="41"/>
        <v>1177.273749224526</v>
      </c>
      <c r="CV32" s="71">
        <f t="shared" si="41"/>
        <v>1166.9687179607745</v>
      </c>
      <c r="CW32" s="71">
        <f t="shared" si="41"/>
        <v>1151.1322678125744</v>
      </c>
      <c r="CX32" s="71"/>
      <c r="CY32" s="71">
        <f t="shared" si="41"/>
        <v>1126.346462198152</v>
      </c>
      <c r="CZ32" s="71">
        <f t="shared" si="41"/>
        <v>1069.1266959936747</v>
      </c>
      <c r="DA32" s="71">
        <f t="shared" si="41"/>
        <v>1046.1019180552739</v>
      </c>
      <c r="DB32" s="71">
        <f t="shared" si="41"/>
        <v>963.33053781192484</v>
      </c>
      <c r="DC32" s="71">
        <f t="shared" si="41"/>
        <v>747.13621348087509</v>
      </c>
      <c r="DD32" s="71">
        <f t="shared" si="41"/>
        <v>496.03034773454965</v>
      </c>
      <c r="DE32" s="71">
        <f t="shared" si="41"/>
        <v>351.14045308829986</v>
      </c>
      <c r="DF32" s="71">
        <f t="shared" si="41"/>
        <v>202.6446822172</v>
      </c>
      <c r="DG32" s="71">
        <f t="shared" si="41"/>
        <v>24.676873220750011</v>
      </c>
      <c r="DH32" s="71">
        <f t="shared" si="41"/>
        <v>8.4266380254000026</v>
      </c>
      <c r="DI32" s="71">
        <f t="shared" si="41"/>
        <v>4.2151229462999993</v>
      </c>
      <c r="DJ32" s="75">
        <f t="shared" si="41"/>
        <v>4.0585514766499955</v>
      </c>
      <c r="DK32" s="70">
        <f t="shared" si="41"/>
        <v>1412.7292116052995</v>
      </c>
      <c r="DL32" s="71">
        <f t="shared" si="41"/>
        <v>1400.3061971397256</v>
      </c>
      <c r="DM32" s="71">
        <f t="shared" si="41"/>
        <v>1381.2577377130983</v>
      </c>
      <c r="DN32" s="71"/>
      <c r="DO32" s="71">
        <f t="shared" si="41"/>
        <v>1351.3646390633749</v>
      </c>
      <c r="DP32" s="71">
        <f t="shared" si="41"/>
        <v>1282.6369887127003</v>
      </c>
      <c r="DQ32" s="71">
        <f t="shared" si="41"/>
        <v>1255.0251997914238</v>
      </c>
      <c r="DR32" s="71">
        <f t="shared" si="41"/>
        <v>1154.9712731916479</v>
      </c>
      <c r="DS32" s="71">
        <f t="shared" si="41"/>
        <v>892.25660665877513</v>
      </c>
      <c r="DT32" s="71">
        <f t="shared" si="41"/>
        <v>571.04073289437474</v>
      </c>
      <c r="DU32" s="71">
        <f t="shared" si="41"/>
        <v>433.86532017725017</v>
      </c>
      <c r="DV32" s="71">
        <f t="shared" si="41"/>
        <v>246.91414798667506</v>
      </c>
      <c r="DW32" s="71">
        <f t="shared" si="41"/>
        <v>26.684602525550019</v>
      </c>
      <c r="DX32" s="71">
        <f t="shared" si="41"/>
        <v>8.8801377773749977</v>
      </c>
      <c r="DY32" s="71">
        <f t="shared" si="41"/>
        <v>4.2646958324000011</v>
      </c>
      <c r="DZ32" s="75">
        <f t="shared" si="41"/>
        <v>4.0584153086749986</v>
      </c>
      <c r="EA32" s="70">
        <f t="shared" si="41"/>
        <v>1648.1837362466267</v>
      </c>
      <c r="EB32" s="71">
        <f t="shared" si="41"/>
        <v>1633.6423021425489</v>
      </c>
      <c r="EC32" s="71">
        <f t="shared" si="41"/>
        <v>1611.3829047398249</v>
      </c>
      <c r="ED32" s="71"/>
      <c r="EE32" s="71">
        <f t="shared" si="41"/>
        <v>1576.3831079548509</v>
      </c>
      <c r="EF32" s="71">
        <f t="shared" si="41"/>
        <v>1496.1458421744501</v>
      </c>
      <c r="EG32" s="71">
        <f t="shared" si="41"/>
        <v>1463.9486438230015</v>
      </c>
      <c r="EH32" s="71">
        <f t="shared" si="41"/>
        <v>1346.5946859037995</v>
      </c>
      <c r="EI32" s="71">
        <f t="shared" si="41"/>
        <v>1037.1292543927248</v>
      </c>
      <c r="EJ32" s="71">
        <f t="shared" si="41"/>
        <v>643.27818701172509</v>
      </c>
      <c r="EK32" s="71">
        <f t="shared" si="41"/>
        <v>518.66417971787541</v>
      </c>
      <c r="EL32" s="71">
        <f t="shared" si="41"/>
        <v>291.1549032524</v>
      </c>
      <c r="EM32" s="71">
        <f t="shared" si="41"/>
        <v>28.465597184800004</v>
      </c>
      <c r="EN32" s="71">
        <f t="shared" si="41"/>
        <v>9.2426430606500034</v>
      </c>
      <c r="EO32" s="71">
        <f t="shared" si="41"/>
        <v>4.3053567492500022</v>
      </c>
      <c r="EP32" s="75">
        <f t="shared" si="41"/>
        <v>4.058314635224999</v>
      </c>
      <c r="EQ32" s="70">
        <f t="shared" si="41"/>
        <v>1883.6383236574511</v>
      </c>
      <c r="ER32" s="71">
        <f t="shared" si="41"/>
        <v>1866.9782904148742</v>
      </c>
      <c r="ES32" s="71">
        <f t="shared" si="41"/>
        <v>1841.5075639213483</v>
      </c>
      <c r="ET32" s="71"/>
      <c r="EU32" s="71">
        <f t="shared" si="41"/>
        <v>1801.4013156832752</v>
      </c>
      <c r="EV32" s="71">
        <f t="shared" si="41"/>
        <v>1709.6558002623278</v>
      </c>
      <c r="EW32" s="71">
        <f t="shared" si="41"/>
        <v>1672.8732173755234</v>
      </c>
      <c r="EX32" s="71">
        <f t="shared" si="41"/>
        <v>1538.2058037247498</v>
      </c>
      <c r="EY32" s="71">
        <f t="shared" si="41"/>
        <v>1181.8117263713502</v>
      </c>
      <c r="EZ32" s="71">
        <f t="shared" ref="EZ32:FF32" si="42">EZ26-EZ27</f>
        <v>714.08598176504984</v>
      </c>
      <c r="FA32" s="71">
        <f t="shared" si="42"/>
        <v>605.21258186169962</v>
      </c>
      <c r="FB32" s="71">
        <f t="shared" si="42"/>
        <v>331.04230794429998</v>
      </c>
      <c r="FC32" s="71">
        <f t="shared" si="42"/>
        <v>30.075579114850029</v>
      </c>
      <c r="FD32" s="71">
        <f t="shared" si="42"/>
        <v>9.4537804566499943</v>
      </c>
      <c r="FE32" s="71">
        <f t="shared" si="42"/>
        <v>4.3396078647249965</v>
      </c>
      <c r="FF32" s="75">
        <f t="shared" si="42"/>
        <v>4.0582388451750013</v>
      </c>
    </row>
    <row r="33" spans="1:186" x14ac:dyDescent="0.55000000000000004">
      <c r="A33" s="99" t="s">
        <v>100</v>
      </c>
      <c r="B33" s="100"/>
      <c r="C33" s="70">
        <f t="shared" ref="C33:CI33" si="43">C28-C26</f>
        <v>497.10165081579953</v>
      </c>
      <c r="D33" s="71">
        <f t="shared" si="43"/>
        <v>494.6283588754759</v>
      </c>
      <c r="E33" s="71">
        <f t="shared" si="43"/>
        <v>490.22138080535024</v>
      </c>
      <c r="F33" s="71"/>
      <c r="G33" s="71">
        <f t="shared" si="43"/>
        <v>482.26155242317509</v>
      </c>
      <c r="H33" s="71">
        <f t="shared" si="43"/>
        <v>447.31281570317515</v>
      </c>
      <c r="I33" s="71">
        <f t="shared" si="43"/>
        <v>416.11161210582486</v>
      </c>
      <c r="J33" s="71">
        <f t="shared" si="43"/>
        <v>337.63310489974992</v>
      </c>
      <c r="K33" s="71">
        <f t="shared" si="43"/>
        <v>268.88095306792502</v>
      </c>
      <c r="L33" s="71">
        <f t="shared" si="43"/>
        <v>204.89311827152483</v>
      </c>
      <c r="M33" s="71">
        <f t="shared" si="43"/>
        <v>210.67693118567513</v>
      </c>
      <c r="N33" s="71">
        <f t="shared" si="43"/>
        <v>133.16378360952496</v>
      </c>
      <c r="O33" s="71">
        <f t="shared" si="43"/>
        <v>26.908264623099996</v>
      </c>
      <c r="P33" s="71">
        <f t="shared" si="43"/>
        <v>5.6348749733500014</v>
      </c>
      <c r="Q33" s="71">
        <f t="shared" si="43"/>
        <v>3.8302084397749994</v>
      </c>
      <c r="R33" s="75">
        <f t="shared" si="43"/>
        <v>3.9319754992499973</v>
      </c>
      <c r="S33" s="70">
        <f t="shared" si="43"/>
        <v>745.65322634980021</v>
      </c>
      <c r="T33" s="71">
        <f t="shared" si="43"/>
        <v>741.84276406147455</v>
      </c>
      <c r="U33" s="71">
        <f t="shared" si="43"/>
        <v>735.06195327817477</v>
      </c>
      <c r="V33" s="71"/>
      <c r="W33" s="71">
        <f t="shared" si="43"/>
        <v>723.0369695914751</v>
      </c>
      <c r="X33" s="71">
        <f t="shared" si="43"/>
        <v>670.09486994755025</v>
      </c>
      <c r="Y33" s="71">
        <f t="shared" si="43"/>
        <v>622.65825655894969</v>
      </c>
      <c r="Z33" s="71">
        <f t="shared" si="43"/>
        <v>503.84295217042472</v>
      </c>
      <c r="AA33" s="71">
        <f t="shared" si="43"/>
        <v>400.80843369224931</v>
      </c>
      <c r="AB33" s="71">
        <f t="shared" si="43"/>
        <v>277.59710429414963</v>
      </c>
      <c r="AC33" s="71">
        <f t="shared" si="43"/>
        <v>332.98339604757507</v>
      </c>
      <c r="AD33" s="71">
        <f t="shared" si="43"/>
        <v>194.86164334632497</v>
      </c>
      <c r="AE33" s="71">
        <f t="shared" si="43"/>
        <v>32.533420556500005</v>
      </c>
      <c r="AF33" s="71">
        <f t="shared" si="43"/>
        <v>5.5645152757250003</v>
      </c>
      <c r="AG33" s="71">
        <f t="shared" si="43"/>
        <v>3.6005845743749987</v>
      </c>
      <c r="AH33" s="75">
        <f t="shared" si="43"/>
        <v>3.9337477897250039</v>
      </c>
      <c r="AI33" s="70">
        <f t="shared" si="43"/>
        <v>869.92881573162595</v>
      </c>
      <c r="AJ33" s="71">
        <f t="shared" si="43"/>
        <v>865.4494732553494</v>
      </c>
      <c r="AK33" s="71">
        <f t="shared" si="43"/>
        <v>857.48119446900091</v>
      </c>
      <c r="AL33" s="71"/>
      <c r="AM33" s="71">
        <f t="shared" si="43"/>
        <v>843.42381909287542</v>
      </c>
      <c r="AN33" s="71">
        <f t="shared" si="43"/>
        <v>781.47575379605041</v>
      </c>
      <c r="AO33" s="71">
        <f t="shared" si="43"/>
        <v>725.90722655324953</v>
      </c>
      <c r="AP33" s="71">
        <f t="shared" si="43"/>
        <v>586.86076518000027</v>
      </c>
      <c r="AQ33" s="71">
        <f t="shared" si="43"/>
        <v>466.64557457802493</v>
      </c>
      <c r="AR33" s="71">
        <f t="shared" si="43"/>
        <v>324.78193715712496</v>
      </c>
      <c r="AS33" s="71">
        <f t="shared" si="43"/>
        <v>393.14334503634996</v>
      </c>
      <c r="AT33" s="71">
        <f t="shared" si="43"/>
        <v>223.90921843162505</v>
      </c>
      <c r="AU33" s="71">
        <f t="shared" si="43"/>
        <v>35.262653989074977</v>
      </c>
      <c r="AV33" s="71">
        <f t="shared" si="43"/>
        <v>5.544545859825007</v>
      </c>
      <c r="AW33" s="71">
        <f t="shared" si="43"/>
        <v>3.554722181999999</v>
      </c>
      <c r="AX33" s="75">
        <f t="shared" si="43"/>
        <v>3.9342889362749958</v>
      </c>
      <c r="AY33" s="70">
        <f t="shared" si="43"/>
        <v>994.20373303497399</v>
      </c>
      <c r="AZ33" s="71">
        <f t="shared" si="43"/>
        <v>989.05592272509966</v>
      </c>
      <c r="BA33" s="71">
        <f t="shared" si="43"/>
        <v>979.9003484796749</v>
      </c>
      <c r="BB33" s="71"/>
      <c r="BC33" s="71">
        <f t="shared" si="43"/>
        <v>963.81003858390068</v>
      </c>
      <c r="BD33" s="71">
        <f t="shared" si="43"/>
        <v>892.85284661072455</v>
      </c>
      <c r="BE33" s="71">
        <f t="shared" si="43"/>
        <v>829.14562432539969</v>
      </c>
      <c r="BF33" s="71">
        <f t="shared" si="43"/>
        <v>669.83939364202433</v>
      </c>
      <c r="BG33" s="71">
        <f t="shared" si="43"/>
        <v>532.42448547329968</v>
      </c>
      <c r="BH33" s="71">
        <f t="shared" si="43"/>
        <v>376.29816962754967</v>
      </c>
      <c r="BI33" s="71">
        <f t="shared" si="43"/>
        <v>458.39125224592476</v>
      </c>
      <c r="BJ33" s="71">
        <f t="shared" si="43"/>
        <v>249.82579158934993</v>
      </c>
      <c r="BK33" s="71">
        <f t="shared" si="43"/>
        <v>38.428000374300012</v>
      </c>
      <c r="BL33" s="71">
        <f t="shared" si="43"/>
        <v>5.402108505424998</v>
      </c>
      <c r="BM33" s="71">
        <f t="shared" si="43"/>
        <v>3.5334076073749969</v>
      </c>
      <c r="BN33" s="75">
        <f t="shared" si="43"/>
        <v>3.9347063977999994</v>
      </c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70">
        <f t="shared" si="43"/>
        <v>1118.4787050953</v>
      </c>
      <c r="CF33" s="71">
        <f t="shared" si="43"/>
        <v>1112.6624477526748</v>
      </c>
      <c r="CG33" s="71">
        <f t="shared" si="43"/>
        <v>1102.3186102185755</v>
      </c>
      <c r="CH33" s="71"/>
      <c r="CI33" s="71">
        <f t="shared" si="43"/>
        <v>1084.1964282026747</v>
      </c>
      <c r="CJ33" s="71">
        <f t="shared" ref="CJ33:EY33" si="44">CJ28-CJ26</f>
        <v>1004.2271943932992</v>
      </c>
      <c r="CK33" s="71">
        <f t="shared" si="44"/>
        <v>932.37589224845033</v>
      </c>
      <c r="CL33" s="71">
        <f t="shared" si="44"/>
        <v>752.78710731582487</v>
      </c>
      <c r="CM33" s="71">
        <f t="shared" si="44"/>
        <v>598.15733039115003</v>
      </c>
      <c r="CN33" s="71">
        <f t="shared" si="44"/>
        <v>428.08709120529966</v>
      </c>
      <c r="CO33" s="71">
        <f t="shared" si="44"/>
        <v>518.33660651480022</v>
      </c>
      <c r="CP33" s="71">
        <f t="shared" si="44"/>
        <v>275.35109019000004</v>
      </c>
      <c r="CQ33" s="71">
        <f t="shared" si="44"/>
        <v>41.385538729225004</v>
      </c>
      <c r="CR33" s="71">
        <f t="shared" si="44"/>
        <v>5.4192846070749994</v>
      </c>
      <c r="CS33" s="71">
        <f t="shared" si="44"/>
        <v>3.5143035965249965</v>
      </c>
      <c r="CT33" s="75">
        <f t="shared" si="44"/>
        <v>3.9350382475250001</v>
      </c>
      <c r="CU33" s="70">
        <f t="shared" si="44"/>
        <v>1242.754383553749</v>
      </c>
      <c r="CV33" s="71">
        <f t="shared" si="44"/>
        <v>1236.269161500375</v>
      </c>
      <c r="CW33" s="71">
        <f t="shared" si="44"/>
        <v>1224.7375143773515</v>
      </c>
      <c r="CX33" s="71"/>
      <c r="CY33" s="71">
        <f t="shared" si="44"/>
        <v>1204.582360925775</v>
      </c>
      <c r="CZ33" s="71">
        <f t="shared" si="44"/>
        <v>1115.5989928275249</v>
      </c>
      <c r="DA33" s="71">
        <f t="shared" si="44"/>
        <v>1035.6004870523502</v>
      </c>
      <c r="DB33" s="71">
        <f t="shared" si="44"/>
        <v>835.70970012077578</v>
      </c>
      <c r="DC33" s="71">
        <f t="shared" si="44"/>
        <v>663.85247945749961</v>
      </c>
      <c r="DD33" s="71">
        <f t="shared" si="44"/>
        <v>480.0901393969998</v>
      </c>
      <c r="DE33" s="71">
        <f t="shared" si="44"/>
        <v>577.7062539003</v>
      </c>
      <c r="DF33" s="71">
        <f t="shared" si="44"/>
        <v>300.56473204705003</v>
      </c>
      <c r="DG33" s="71">
        <f t="shared" si="44"/>
        <v>44.16727775375</v>
      </c>
      <c r="DH33" s="71">
        <f t="shared" si="44"/>
        <v>5.4998300678250018</v>
      </c>
      <c r="DI33" s="71">
        <f t="shared" si="44"/>
        <v>3.4970150942500027</v>
      </c>
      <c r="DJ33" s="75">
        <f t="shared" si="44"/>
        <v>3.9353087333499985</v>
      </c>
      <c r="DK33" s="70">
        <f t="shared" si="44"/>
        <v>1491.3058729918739</v>
      </c>
      <c r="DL33" s="71">
        <f t="shared" si="44"/>
        <v>1483.4814522021752</v>
      </c>
      <c r="DM33" s="71">
        <f t="shared" si="44"/>
        <v>1469.5734102951246</v>
      </c>
      <c r="DN33" s="71"/>
      <c r="DO33" s="71">
        <f t="shared" si="44"/>
        <v>1445.3532592459251</v>
      </c>
      <c r="DP33" s="71">
        <f t="shared" si="44"/>
        <v>1338.3365935542006</v>
      </c>
      <c r="DQ33" s="71">
        <f t="shared" si="44"/>
        <v>1242.0343367527239</v>
      </c>
      <c r="DR33" s="71">
        <f t="shared" si="44"/>
        <v>1001.496118515026</v>
      </c>
      <c r="DS33" s="71">
        <f t="shared" si="44"/>
        <v>793.39433662777446</v>
      </c>
      <c r="DT33" s="71">
        <f t="shared" si="44"/>
        <v>584.58143665719945</v>
      </c>
      <c r="DU33" s="71">
        <f t="shared" si="44"/>
        <v>694.50961157172515</v>
      </c>
      <c r="DV33" s="71">
        <f t="shared" si="44"/>
        <v>350.28217103539987</v>
      </c>
      <c r="DW33" s="71">
        <f t="shared" si="44"/>
        <v>49.297410984224996</v>
      </c>
      <c r="DX33" s="71">
        <f t="shared" si="44"/>
        <v>5.3821982004000049</v>
      </c>
      <c r="DY33" s="71">
        <f t="shared" si="44"/>
        <v>3.4667648173250072</v>
      </c>
      <c r="DZ33" s="75">
        <f t="shared" si="44"/>
        <v>3.9357228962500059</v>
      </c>
      <c r="EA33" s="70">
        <f t="shared" si="44"/>
        <v>1739.8558965208995</v>
      </c>
      <c r="EB33" s="71">
        <f t="shared" si="44"/>
        <v>1730.6946092801245</v>
      </c>
      <c r="EC33" s="71">
        <f t="shared" si="44"/>
        <v>1714.4092652561503</v>
      </c>
      <c r="ED33" s="71"/>
      <c r="EE33" s="71">
        <f t="shared" si="44"/>
        <v>1686.1243572531494</v>
      </c>
      <c r="EF33" s="71">
        <f t="shared" si="44"/>
        <v>1561.0683891351</v>
      </c>
      <c r="EG33" s="71">
        <f t="shared" si="44"/>
        <v>1448.454323926524</v>
      </c>
      <c r="EH33" s="71">
        <f t="shared" si="44"/>
        <v>1167.2224046866504</v>
      </c>
      <c r="EI33" s="71">
        <f t="shared" si="44"/>
        <v>919.65802661050111</v>
      </c>
      <c r="EJ33" s="71">
        <f t="shared" si="44"/>
        <v>689.54406671279958</v>
      </c>
      <c r="EK33" s="71">
        <f t="shared" si="44"/>
        <v>810.69299782657436</v>
      </c>
      <c r="EL33" s="71">
        <f t="shared" si="44"/>
        <v>392.37633136839986</v>
      </c>
      <c r="EM33" s="71">
        <f t="shared" si="44"/>
        <v>53.962810687975008</v>
      </c>
      <c r="EN33" s="71">
        <f t="shared" si="44"/>
        <v>5.2869415011499967</v>
      </c>
      <c r="EO33" s="71">
        <f t="shared" si="44"/>
        <v>3.4409710102249988</v>
      </c>
      <c r="EP33" s="75">
        <f t="shared" si="44"/>
        <v>3.9360255109999969</v>
      </c>
      <c r="EQ33" s="70">
        <f t="shared" si="44"/>
        <v>1988.4073052069998</v>
      </c>
      <c r="ER33" s="71">
        <f t="shared" si="44"/>
        <v>1977.9059861866772</v>
      </c>
      <c r="ES33" s="71">
        <f t="shared" si="44"/>
        <v>1959.2456468001255</v>
      </c>
      <c r="ET33" s="71"/>
      <c r="EU33" s="71">
        <f t="shared" si="44"/>
        <v>1926.8950886067505</v>
      </c>
      <c r="EV33" s="71">
        <f t="shared" si="44"/>
        <v>1783.7965460538981</v>
      </c>
      <c r="EW33" s="71">
        <f t="shared" si="44"/>
        <v>1654.8637064092254</v>
      </c>
      <c r="EX33" s="71">
        <f t="shared" si="44"/>
        <v>1332.9035266569008</v>
      </c>
      <c r="EY33" s="71">
        <f t="shared" si="44"/>
        <v>1045.532804471799</v>
      </c>
      <c r="EZ33" s="71">
        <f t="shared" ref="EZ33:FF33" si="45">EZ28-EZ26</f>
        <v>794.8419526456255</v>
      </c>
      <c r="FA33" s="71">
        <f t="shared" si="45"/>
        <v>926.30975332022535</v>
      </c>
      <c r="FB33" s="71">
        <f t="shared" si="45"/>
        <v>432.40964271252494</v>
      </c>
      <c r="FC33" s="71">
        <f t="shared" si="45"/>
        <v>58.260075515974989</v>
      </c>
      <c r="FD33" s="71">
        <f t="shared" si="45"/>
        <v>5.2078137232000046</v>
      </c>
      <c r="FE33" s="71">
        <f t="shared" si="45"/>
        <v>3.4185499839000002</v>
      </c>
      <c r="FF33" s="75">
        <f t="shared" si="45"/>
        <v>3.936256476225001</v>
      </c>
    </row>
    <row r="34" spans="1:186" x14ac:dyDescent="0.55000000000000004">
      <c r="A34" s="99" t="s">
        <v>101</v>
      </c>
      <c r="B34" s="100"/>
      <c r="C34" s="70">
        <f t="shared" ref="C34:CI34" si="46">C35-C28</f>
        <v>634.48191128545022</v>
      </c>
      <c r="D34" s="71">
        <f t="shared" si="46"/>
        <v>630.96194479957467</v>
      </c>
      <c r="E34" s="71">
        <f t="shared" si="46"/>
        <v>622.74389670695018</v>
      </c>
      <c r="F34" s="71"/>
      <c r="G34" s="71">
        <f t="shared" si="46"/>
        <v>614.19500246437519</v>
      </c>
      <c r="H34" s="71">
        <f t="shared" si="46"/>
        <v>603.85684102152527</v>
      </c>
      <c r="I34" s="71">
        <f t="shared" si="46"/>
        <v>606.53616292232482</v>
      </c>
      <c r="J34" s="71">
        <f t="shared" si="46"/>
        <v>624.48759047805015</v>
      </c>
      <c r="K34" s="71">
        <f t="shared" si="46"/>
        <v>657.01050231952468</v>
      </c>
      <c r="L34" s="71">
        <f t="shared" si="46"/>
        <v>614.32048603467501</v>
      </c>
      <c r="M34" s="71">
        <f t="shared" si="46"/>
        <v>434.91354820257493</v>
      </c>
      <c r="N34" s="71">
        <f t="shared" si="46"/>
        <v>169.34411269342502</v>
      </c>
      <c r="O34" s="71">
        <f t="shared" si="46"/>
        <v>47.701217742550028</v>
      </c>
      <c r="P34" s="71">
        <f t="shared" si="46"/>
        <v>16.693667309050007</v>
      </c>
      <c r="Q34" s="71">
        <f t="shared" si="46"/>
        <v>9.0231444929249989</v>
      </c>
      <c r="R34" s="75">
        <f t="shared" si="46"/>
        <v>5.482352296000002</v>
      </c>
      <c r="S34" s="70">
        <f t="shared" si="46"/>
        <v>951.72203160724985</v>
      </c>
      <c r="T34" s="71">
        <f t="shared" si="46"/>
        <v>946.30520915032503</v>
      </c>
      <c r="U34" s="71">
        <f t="shared" si="46"/>
        <v>933.92820968067463</v>
      </c>
      <c r="V34" s="71"/>
      <c r="W34" s="71">
        <f t="shared" si="46"/>
        <v>920.99297288542402</v>
      </c>
      <c r="X34" s="71">
        <f t="shared" si="46"/>
        <v>905.09254446654904</v>
      </c>
      <c r="Y34" s="71">
        <f t="shared" si="46"/>
        <v>908.9162699505996</v>
      </c>
      <c r="Z34" s="71">
        <f t="shared" si="46"/>
        <v>935.94348062247536</v>
      </c>
      <c r="AA34" s="71">
        <f t="shared" si="46"/>
        <v>985.98995209900022</v>
      </c>
      <c r="AB34" s="71">
        <f t="shared" si="46"/>
        <v>931.65217497679987</v>
      </c>
      <c r="AC34" s="71">
        <f t="shared" si="46"/>
        <v>676.57103749482485</v>
      </c>
      <c r="AD34" s="71">
        <f t="shared" si="46"/>
        <v>238.590403989175</v>
      </c>
      <c r="AE34" s="71">
        <f t="shared" si="46"/>
        <v>58.244684868500002</v>
      </c>
      <c r="AF34" s="71">
        <f t="shared" si="46"/>
        <v>18.613236072625</v>
      </c>
      <c r="AG34" s="71">
        <f t="shared" si="46"/>
        <v>9.3715789204750024</v>
      </c>
      <c r="AH34" s="75">
        <f t="shared" si="46"/>
        <v>5.4836037778749969</v>
      </c>
      <c r="AI34" s="70">
        <f t="shared" si="46"/>
        <v>1110.3429150451757</v>
      </c>
      <c r="AJ34" s="71">
        <f t="shared" si="46"/>
        <v>1103.9764638101997</v>
      </c>
      <c r="AK34" s="71">
        <f t="shared" si="46"/>
        <v>1089.5197992183002</v>
      </c>
      <c r="AL34" s="71"/>
      <c r="AM34" s="71">
        <f t="shared" si="46"/>
        <v>1074.390965026575</v>
      </c>
      <c r="AN34" s="71">
        <f t="shared" si="46"/>
        <v>1055.6950446662495</v>
      </c>
      <c r="AO34" s="71">
        <f t="shared" si="46"/>
        <v>1060.07798695785</v>
      </c>
      <c r="AP34" s="71">
        <f t="shared" si="46"/>
        <v>1091.6405184823998</v>
      </c>
      <c r="AQ34" s="71">
        <f t="shared" si="46"/>
        <v>1150.5379856260743</v>
      </c>
      <c r="AR34" s="71">
        <f t="shared" si="46"/>
        <v>1091.5665740450254</v>
      </c>
      <c r="AS34" s="71">
        <f t="shared" si="46"/>
        <v>801.79595814844993</v>
      </c>
      <c r="AT34" s="71">
        <f t="shared" si="46"/>
        <v>272.10882239502507</v>
      </c>
      <c r="AU34" s="71">
        <f t="shared" si="46"/>
        <v>62.435643094025011</v>
      </c>
      <c r="AV34" s="71">
        <f t="shared" si="46"/>
        <v>19.362562654674988</v>
      </c>
      <c r="AW34" s="71">
        <f t="shared" si="46"/>
        <v>9.4490422853499965</v>
      </c>
      <c r="AX34" s="75">
        <f t="shared" si="46"/>
        <v>5.4839855411750023</v>
      </c>
      <c r="AY34" s="70">
        <f t="shared" si="46"/>
        <v>1268.9630367697264</v>
      </c>
      <c r="AZ34" s="71">
        <f t="shared" si="46"/>
        <v>1261.6465615290999</v>
      </c>
      <c r="BA34" s="71">
        <f t="shared" si="46"/>
        <v>1245.1105742548743</v>
      </c>
      <c r="BB34" s="71"/>
      <c r="BC34" s="71">
        <f t="shared" si="46"/>
        <v>1227.7882712443006</v>
      </c>
      <c r="BD34" s="71">
        <f t="shared" si="46"/>
        <v>1206.2907984830745</v>
      </c>
      <c r="BE34" s="71">
        <f t="shared" si="46"/>
        <v>1211.2268425529492</v>
      </c>
      <c r="BF34" s="71">
        <f t="shared" si="46"/>
        <v>1247.3251156742263</v>
      </c>
      <c r="BG34" s="71">
        <f t="shared" si="46"/>
        <v>1315.1190500956</v>
      </c>
      <c r="BH34" s="71">
        <f t="shared" si="46"/>
        <v>1263.7775237750002</v>
      </c>
      <c r="BI34" s="71">
        <f t="shared" si="46"/>
        <v>923.51957828262539</v>
      </c>
      <c r="BJ34" s="71">
        <f t="shared" si="46"/>
        <v>305.03042322775013</v>
      </c>
      <c r="BK34" s="71">
        <f t="shared" si="46"/>
        <v>65.633020648899986</v>
      </c>
      <c r="BL34" s="71">
        <f t="shared" si="46"/>
        <v>20.01780493292501</v>
      </c>
      <c r="BM34" s="71">
        <f t="shared" si="46"/>
        <v>9.4964930248249999</v>
      </c>
      <c r="BN34" s="75">
        <f t="shared" si="46"/>
        <v>5.484271317000001</v>
      </c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70">
        <f t="shared" si="46"/>
        <v>1427.5844963704003</v>
      </c>
      <c r="CF34" s="71">
        <f t="shared" si="46"/>
        <v>1419.3174094590759</v>
      </c>
      <c r="CG34" s="71">
        <f t="shared" si="46"/>
        <v>1400.7023582621241</v>
      </c>
      <c r="CH34" s="71"/>
      <c r="CI34" s="71">
        <f t="shared" si="46"/>
        <v>1381.1861444246242</v>
      </c>
      <c r="CJ34" s="71">
        <f t="shared" ref="CJ34:EY34" si="47">CJ35-CJ28</f>
        <v>1356.8820332759005</v>
      </c>
      <c r="CK34" s="71">
        <f t="shared" si="47"/>
        <v>1362.3666814221997</v>
      </c>
      <c r="CL34" s="71">
        <f t="shared" si="47"/>
        <v>1403.0010889291252</v>
      </c>
      <c r="CM34" s="71">
        <f t="shared" si="47"/>
        <v>1479.7292180997993</v>
      </c>
      <c r="CN34" s="71">
        <f t="shared" si="47"/>
        <v>1437.2286977832</v>
      </c>
      <c r="CO34" s="71">
        <f t="shared" si="47"/>
        <v>1051.8136023304996</v>
      </c>
      <c r="CP34" s="71">
        <f t="shared" si="47"/>
        <v>337.43319784109997</v>
      </c>
      <c r="CQ34" s="71">
        <f t="shared" si="47"/>
        <v>68.583308983025006</v>
      </c>
      <c r="CR34" s="71">
        <f t="shared" si="47"/>
        <v>20.456545348375002</v>
      </c>
      <c r="CS34" s="71">
        <f t="shared" si="47"/>
        <v>9.537724557075002</v>
      </c>
      <c r="CT34" s="75">
        <f t="shared" si="47"/>
        <v>5.4845008680750027</v>
      </c>
      <c r="CU34" s="70">
        <f t="shared" si="47"/>
        <v>1586.2048773751994</v>
      </c>
      <c r="CV34" s="71">
        <f t="shared" si="47"/>
        <v>1576.987659356575</v>
      </c>
      <c r="CW34" s="71">
        <f t="shared" si="47"/>
        <v>1556.2930900979991</v>
      </c>
      <c r="CX34" s="71"/>
      <c r="CY34" s="71">
        <f t="shared" si="47"/>
        <v>1534.5839255515239</v>
      </c>
      <c r="CZ34" s="71">
        <f t="shared" si="47"/>
        <v>1507.4692970026754</v>
      </c>
      <c r="DA34" s="71">
        <f t="shared" si="47"/>
        <v>1513.4985509531998</v>
      </c>
      <c r="DB34" s="71">
        <f t="shared" si="47"/>
        <v>1558.6702179024742</v>
      </c>
      <c r="DC34" s="71">
        <f t="shared" si="47"/>
        <v>1644.365147591051</v>
      </c>
      <c r="DD34" s="71">
        <f t="shared" si="47"/>
        <v>1611.7174128430506</v>
      </c>
      <c r="DE34" s="71">
        <f t="shared" si="47"/>
        <v>1176.9836767611</v>
      </c>
      <c r="DF34" s="71">
        <f t="shared" si="47"/>
        <v>369.38312318534997</v>
      </c>
      <c r="DG34" s="71">
        <f t="shared" si="47"/>
        <v>71.330349875899969</v>
      </c>
      <c r="DH34" s="71">
        <f t="shared" si="47"/>
        <v>20.796872336774996</v>
      </c>
      <c r="DI34" s="71">
        <f t="shared" si="47"/>
        <v>9.5740858585499993</v>
      </c>
      <c r="DJ34" s="75">
        <f t="shared" si="47"/>
        <v>5.484686990500002</v>
      </c>
      <c r="DK34" s="70">
        <f t="shared" si="47"/>
        <v>1903.4451110589252</v>
      </c>
      <c r="DL34" s="71">
        <f t="shared" si="47"/>
        <v>1892.3273508440743</v>
      </c>
      <c r="DM34" s="71">
        <f t="shared" si="47"/>
        <v>1867.4754938842761</v>
      </c>
      <c r="DN34" s="71"/>
      <c r="DO34" s="71">
        <f t="shared" si="47"/>
        <v>1841.3790176507246</v>
      </c>
      <c r="DP34" s="71">
        <f t="shared" si="47"/>
        <v>1808.6373439579493</v>
      </c>
      <c r="DQ34" s="71">
        <f t="shared" si="47"/>
        <v>1815.744356748477</v>
      </c>
      <c r="DR34" s="71">
        <f t="shared" si="47"/>
        <v>1869.9939337390242</v>
      </c>
      <c r="DS34" s="71">
        <f t="shared" si="47"/>
        <v>1975.4618039037759</v>
      </c>
      <c r="DT34" s="71">
        <f t="shared" si="47"/>
        <v>1963.2200896517006</v>
      </c>
      <c r="DU34" s="71">
        <f t="shared" si="47"/>
        <v>1421.5577602960248</v>
      </c>
      <c r="DV34" s="71">
        <f t="shared" si="47"/>
        <v>432.12966388459995</v>
      </c>
      <c r="DW34" s="71">
        <f t="shared" si="47"/>
        <v>76.338342262975004</v>
      </c>
      <c r="DX34" s="71">
        <f t="shared" si="47"/>
        <v>21.6504339954</v>
      </c>
      <c r="DY34" s="71">
        <f t="shared" si="47"/>
        <v>9.6357790381249941</v>
      </c>
      <c r="DZ34" s="75">
        <f t="shared" si="47"/>
        <v>5.4849691579499975</v>
      </c>
      <c r="EA34" s="70">
        <f t="shared" si="47"/>
        <v>2220.68745156775</v>
      </c>
      <c r="EB34" s="71">
        <f t="shared" si="47"/>
        <v>2207.6668402521263</v>
      </c>
      <c r="EC34" s="71">
        <f t="shared" si="47"/>
        <v>2178.6572108341988</v>
      </c>
      <c r="ED34" s="71"/>
      <c r="EE34" s="71">
        <f t="shared" si="47"/>
        <v>2148.17356439385</v>
      </c>
      <c r="EF34" s="71">
        <f t="shared" si="47"/>
        <v>2109.7922060216497</v>
      </c>
      <c r="EG34" s="71">
        <f t="shared" si="47"/>
        <v>2117.9720695743763</v>
      </c>
      <c r="EH34" s="71">
        <f t="shared" si="47"/>
        <v>2181.304630362949</v>
      </c>
      <c r="EI34" s="71">
        <f t="shared" si="47"/>
        <v>2309.8179128531992</v>
      </c>
      <c r="EJ34" s="71">
        <f t="shared" si="47"/>
        <v>2317.3999993480993</v>
      </c>
      <c r="EK34" s="71">
        <f t="shared" si="47"/>
        <v>1667.9367487694753</v>
      </c>
      <c r="EL34" s="71">
        <f t="shared" si="47"/>
        <v>500.54387563805017</v>
      </c>
      <c r="EM34" s="71">
        <f t="shared" si="47"/>
        <v>80.839813479574985</v>
      </c>
      <c r="EN34" s="71">
        <f t="shared" si="47"/>
        <v>22.374428907500004</v>
      </c>
      <c r="EO34" s="71">
        <f t="shared" si="47"/>
        <v>9.6866843832249998</v>
      </c>
      <c r="EP34" s="75">
        <f t="shared" si="47"/>
        <v>5.4851707975000039</v>
      </c>
      <c r="EQ34" s="70">
        <f t="shared" si="47"/>
        <v>2537.9273181229</v>
      </c>
      <c r="ER34" s="71">
        <f t="shared" si="47"/>
        <v>2523.0069942407245</v>
      </c>
      <c r="ES34" s="71">
        <f t="shared" si="47"/>
        <v>2489.8388910847752</v>
      </c>
      <c r="ET34" s="71"/>
      <c r="EU34" s="71">
        <f t="shared" si="47"/>
        <v>2454.9673360882498</v>
      </c>
      <c r="EV34" s="71">
        <f t="shared" si="47"/>
        <v>2410.9413905120018</v>
      </c>
      <c r="EW34" s="71">
        <f t="shared" si="47"/>
        <v>2420.1859318254756</v>
      </c>
      <c r="EX34" s="71">
        <f t="shared" si="47"/>
        <v>2492.6066483895993</v>
      </c>
      <c r="EY34" s="71">
        <f t="shared" si="47"/>
        <v>2644.5521993842012</v>
      </c>
      <c r="EZ34" s="71">
        <f t="shared" ref="EZ34:FF34" si="48">EZ35-EZ28</f>
        <v>2673.6756020864741</v>
      </c>
      <c r="FA34" s="71">
        <f t="shared" si="48"/>
        <v>1915.782190877725</v>
      </c>
      <c r="FB34" s="71">
        <f t="shared" si="48"/>
        <v>569.52233334637504</v>
      </c>
      <c r="FC34" s="71">
        <f t="shared" si="48"/>
        <v>84.953083611224969</v>
      </c>
      <c r="FD34" s="71">
        <f t="shared" si="48"/>
        <v>23.002398173350002</v>
      </c>
      <c r="FE34" s="71">
        <f t="shared" si="48"/>
        <v>9.729828460100002</v>
      </c>
      <c r="FF34" s="75">
        <f t="shared" si="48"/>
        <v>5.4853281760249999</v>
      </c>
    </row>
    <row r="35" spans="1:186" ht="14.7" thickBot="1" x14ac:dyDescent="0.6">
      <c r="A35" s="101" t="s">
        <v>102</v>
      </c>
      <c r="B35" s="102"/>
      <c r="C35" s="72">
        <f>MAX(C5:C24)</f>
        <v>4772.9020711808998</v>
      </c>
      <c r="D35" s="73">
        <f t="shared" ref="D35:CJ35" si="49">MAX(D5:D24)</f>
        <v>4743.7214078277002</v>
      </c>
      <c r="E35" s="73">
        <f t="shared" si="49"/>
        <v>4682.4773684494003</v>
      </c>
      <c r="F35" s="73"/>
      <c r="G35" s="73">
        <f t="shared" si="49"/>
        <v>4607.1063135305003</v>
      </c>
      <c r="H35" s="73">
        <f t="shared" si="49"/>
        <v>4448.0799234876004</v>
      </c>
      <c r="I35" s="73">
        <f t="shared" si="49"/>
        <v>4366.1715560173998</v>
      </c>
      <c r="J35" s="73">
        <f t="shared" si="49"/>
        <v>4129.1700166639002</v>
      </c>
      <c r="K35" s="73">
        <f t="shared" si="49"/>
        <v>3756.6341473084999</v>
      </c>
      <c r="L35" s="73">
        <f t="shared" si="49"/>
        <v>2829.0756443158998</v>
      </c>
      <c r="M35" s="73">
        <f t="shared" si="49"/>
        <v>1578.6080927963001</v>
      </c>
      <c r="N35" s="73">
        <f t="shared" si="49"/>
        <v>688.49174909019996</v>
      </c>
      <c r="O35" s="73">
        <f t="shared" si="49"/>
        <v>192.57365614330001</v>
      </c>
      <c r="P35" s="73">
        <f t="shared" si="49"/>
        <v>72.339465056600005</v>
      </c>
      <c r="Q35" s="73">
        <f t="shared" si="49"/>
        <v>46.788685597099999</v>
      </c>
      <c r="R35" s="76">
        <f t="shared" si="49"/>
        <v>39.696772868899998</v>
      </c>
      <c r="S35" s="72">
        <f t="shared" si="49"/>
        <v>7159.3528828013004</v>
      </c>
      <c r="T35" s="73">
        <f t="shared" si="49"/>
        <v>7114.4997483087</v>
      </c>
      <c r="U35" s="73">
        <f t="shared" si="49"/>
        <v>7021.5373528324999</v>
      </c>
      <c r="V35" s="73"/>
      <c r="W35" s="73">
        <f t="shared" si="49"/>
        <v>6907.6440116105996</v>
      </c>
      <c r="X35" s="73">
        <f t="shared" si="49"/>
        <v>6667.2649058777997</v>
      </c>
      <c r="Y35" s="73">
        <f t="shared" si="49"/>
        <v>6543.0836328983996</v>
      </c>
      <c r="Z35" s="73">
        <f t="shared" si="49"/>
        <v>6182.9413802923</v>
      </c>
      <c r="AA35" s="73">
        <f t="shared" si="49"/>
        <v>5614.2394690531</v>
      </c>
      <c r="AB35" s="73">
        <f t="shared" si="49"/>
        <v>4190.5275446694995</v>
      </c>
      <c r="AC35" s="73">
        <f t="shared" si="49"/>
        <v>2301.4140586093999</v>
      </c>
      <c r="AD35" s="73">
        <f t="shared" si="49"/>
        <v>921.28279778679996</v>
      </c>
      <c r="AE35" s="73">
        <f t="shared" si="49"/>
        <v>222.1321805929</v>
      </c>
      <c r="AF35" s="73">
        <f t="shared" si="49"/>
        <v>76.4572059379</v>
      </c>
      <c r="AG35" s="73">
        <f t="shared" si="49"/>
        <v>47.273931274100001</v>
      </c>
      <c r="AH35" s="76">
        <f t="shared" si="49"/>
        <v>39.702826458499999</v>
      </c>
      <c r="AI35" s="72">
        <f t="shared" si="49"/>
        <v>8352.5786436594008</v>
      </c>
      <c r="AJ35" s="73">
        <f t="shared" si="49"/>
        <v>8299.8846119137997</v>
      </c>
      <c r="AK35" s="73">
        <f t="shared" si="49"/>
        <v>8191.0621791023004</v>
      </c>
      <c r="AL35" s="73"/>
      <c r="AM35" s="73">
        <f t="shared" si="49"/>
        <v>8057.9068601540002</v>
      </c>
      <c r="AN35" s="73">
        <f t="shared" si="49"/>
        <v>7776.8267389745997</v>
      </c>
      <c r="AO35" s="73">
        <f t="shared" si="49"/>
        <v>7631.4797722312996</v>
      </c>
      <c r="AP35" s="73">
        <f t="shared" si="49"/>
        <v>7209.6400569335001</v>
      </c>
      <c r="AQ35" s="73">
        <f t="shared" si="49"/>
        <v>6542.4471251536997</v>
      </c>
      <c r="AR35" s="73">
        <f t="shared" si="49"/>
        <v>4868.9664072224004</v>
      </c>
      <c r="AS35" s="73">
        <f t="shared" si="49"/>
        <v>2659.8010256115999</v>
      </c>
      <c r="AT35" s="73">
        <f t="shared" si="49"/>
        <v>1030.9278037726001</v>
      </c>
      <c r="AU35" s="73">
        <f t="shared" si="49"/>
        <v>234.2749604883</v>
      </c>
      <c r="AV35" s="73">
        <f t="shared" si="49"/>
        <v>78.034209125199993</v>
      </c>
      <c r="AW35" s="73">
        <f t="shared" si="49"/>
        <v>47.446666192199999</v>
      </c>
      <c r="AX35" s="76">
        <f t="shared" si="49"/>
        <v>39.704659311299999</v>
      </c>
      <c r="AY35" s="72">
        <f t="shared" si="49"/>
        <v>9545.8037676168005</v>
      </c>
      <c r="AZ35" s="73">
        <f t="shared" si="49"/>
        <v>9485.2676740010993</v>
      </c>
      <c r="BA35" s="73">
        <f t="shared" si="49"/>
        <v>9360.5852084805992</v>
      </c>
      <c r="BB35" s="73"/>
      <c r="BC35" s="73">
        <f t="shared" si="49"/>
        <v>9208.1673963808007</v>
      </c>
      <c r="BD35" s="73">
        <f t="shared" si="49"/>
        <v>8886.3761473692994</v>
      </c>
      <c r="BE35" s="73">
        <f t="shared" si="49"/>
        <v>8719.8504107456993</v>
      </c>
      <c r="BF35" s="73">
        <f t="shared" si="49"/>
        <v>8236.2593091099006</v>
      </c>
      <c r="BG35" s="73">
        <f t="shared" si="49"/>
        <v>7470.3919116515999</v>
      </c>
      <c r="BH35" s="73">
        <f t="shared" si="49"/>
        <v>5558.0205926966</v>
      </c>
      <c r="BI35" s="73">
        <f t="shared" si="49"/>
        <v>3016.7856123768001</v>
      </c>
      <c r="BJ35" s="73">
        <f t="shared" si="49"/>
        <v>1137.3181242349001</v>
      </c>
      <c r="BK35" s="73">
        <f t="shared" si="49"/>
        <v>245.2093189508</v>
      </c>
      <c r="BL35" s="73">
        <f t="shared" si="49"/>
        <v>79.399676983000006</v>
      </c>
      <c r="BM35" s="73">
        <f t="shared" si="49"/>
        <v>47.590730218499999</v>
      </c>
      <c r="BN35" s="76">
        <f t="shared" si="49"/>
        <v>39.706059292799999</v>
      </c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72">
        <f t="shared" si="49"/>
        <v>10739.0295426147</v>
      </c>
      <c r="CF35" s="73">
        <f t="shared" si="49"/>
        <v>10670.649921668901</v>
      </c>
      <c r="CG35" s="73">
        <f t="shared" si="49"/>
        <v>10530.107080891999</v>
      </c>
      <c r="CH35" s="73"/>
      <c r="CI35" s="73">
        <f t="shared" si="49"/>
        <v>10358.426667232099</v>
      </c>
      <c r="CJ35" s="73">
        <f t="shared" si="49"/>
        <v>9995.9162096324999</v>
      </c>
      <c r="CK35" s="73">
        <f t="shared" ref="CK35:EZ35" si="50">MAX(CK5:CK24)</f>
        <v>9808.2019751509997</v>
      </c>
      <c r="CL35" s="73">
        <f t="shared" si="50"/>
        <v>9262.8177316335004</v>
      </c>
      <c r="CM35" s="73">
        <f t="shared" si="50"/>
        <v>8398.1308436400996</v>
      </c>
      <c r="CN35" s="73">
        <f t="shared" si="50"/>
        <v>6246.9472297176999</v>
      </c>
      <c r="CO35" s="73">
        <f t="shared" si="50"/>
        <v>3372.6428972050999</v>
      </c>
      <c r="CP35" s="73">
        <f t="shared" si="50"/>
        <v>1241.0447486167</v>
      </c>
      <c r="CQ35" s="73">
        <f t="shared" si="50"/>
        <v>255.18235889580001</v>
      </c>
      <c r="CR35" s="73">
        <f t="shared" si="50"/>
        <v>80.601212219600001</v>
      </c>
      <c r="CS35" s="73">
        <f t="shared" si="50"/>
        <v>47.713434987500001</v>
      </c>
      <c r="CT35" s="76">
        <f t="shared" si="50"/>
        <v>39.707171795500003</v>
      </c>
      <c r="CU35" s="72">
        <f t="shared" si="50"/>
        <v>11932.255084484799</v>
      </c>
      <c r="CV35" s="73">
        <f t="shared" si="50"/>
        <v>11856.031225463699</v>
      </c>
      <c r="CW35" s="73">
        <f t="shared" si="50"/>
        <v>11699.6280063101</v>
      </c>
      <c r="CX35" s="73"/>
      <c r="CY35" s="73">
        <f t="shared" si="50"/>
        <v>11508.6848949673</v>
      </c>
      <c r="CZ35" s="73">
        <f t="shared" si="50"/>
        <v>11105.4489137454</v>
      </c>
      <c r="DA35" s="73">
        <f t="shared" si="50"/>
        <v>10896.538229097399</v>
      </c>
      <c r="DB35" s="73">
        <f t="shared" si="50"/>
        <v>10289.3280759805</v>
      </c>
      <c r="DC35" s="73">
        <f t="shared" si="50"/>
        <v>9325.7046763761009</v>
      </c>
      <c r="DD35" s="73">
        <f t="shared" si="50"/>
        <v>6935.7728243679003</v>
      </c>
      <c r="DE35" s="73">
        <f t="shared" si="50"/>
        <v>3727.5714374247</v>
      </c>
      <c r="DF35" s="73">
        <f t="shared" si="50"/>
        <v>1342.5476852877</v>
      </c>
      <c r="DG35" s="73">
        <f t="shared" si="50"/>
        <v>264.37146048929998</v>
      </c>
      <c r="DH35" s="73">
        <f t="shared" si="50"/>
        <v>81.672187785299997</v>
      </c>
      <c r="DI35" s="73">
        <f t="shared" si="50"/>
        <v>47.819688688500001</v>
      </c>
      <c r="DJ35" s="76">
        <f t="shared" si="50"/>
        <v>39.708075210099999</v>
      </c>
      <c r="DK35" s="72">
        <f t="shared" si="50"/>
        <v>14318.7061738005</v>
      </c>
      <c r="DL35" s="73">
        <f t="shared" si="50"/>
        <v>14226.7924229444</v>
      </c>
      <c r="DM35" s="73">
        <f t="shared" si="50"/>
        <v>14038.6680548772</v>
      </c>
      <c r="DN35" s="73"/>
      <c r="DO35" s="73">
        <f t="shared" si="50"/>
        <v>13809.1992998924</v>
      </c>
      <c r="DP35" s="73">
        <f t="shared" si="50"/>
        <v>13324.500541516099</v>
      </c>
      <c r="DQ35" s="73">
        <f t="shared" si="50"/>
        <v>13073.176008365201</v>
      </c>
      <c r="DR35" s="73">
        <f t="shared" si="50"/>
        <v>12342.2395658962</v>
      </c>
      <c r="DS35" s="73">
        <f t="shared" si="50"/>
        <v>11180.4665371275</v>
      </c>
      <c r="DT35" s="73">
        <f t="shared" si="50"/>
        <v>8313.1905816787003</v>
      </c>
      <c r="DU35" s="73">
        <f t="shared" si="50"/>
        <v>4435.2007233442</v>
      </c>
      <c r="DV35" s="73">
        <f t="shared" si="50"/>
        <v>1540.1508295691999</v>
      </c>
      <c r="DW35" s="73">
        <f t="shared" si="50"/>
        <v>280.89324928730002</v>
      </c>
      <c r="DX35" s="73">
        <f t="shared" si="50"/>
        <v>83.513349569900001</v>
      </c>
      <c r="DY35" s="73">
        <f t="shared" si="50"/>
        <v>47.9956905353</v>
      </c>
      <c r="DZ35" s="76">
        <f t="shared" si="50"/>
        <v>39.709452006900001</v>
      </c>
      <c r="EA35" s="72">
        <f t="shared" si="50"/>
        <v>16705.157770591901</v>
      </c>
      <c r="EB35" s="73">
        <f t="shared" si="50"/>
        <v>16597.552197483601</v>
      </c>
      <c r="EC35" s="73">
        <f t="shared" si="50"/>
        <v>16377.706580436499</v>
      </c>
      <c r="ED35" s="73"/>
      <c r="EE35" s="73">
        <f t="shared" si="50"/>
        <v>16109.7117917092</v>
      </c>
      <c r="EF35" s="73">
        <f t="shared" si="50"/>
        <v>15543.532103749299</v>
      </c>
      <c r="EG35" s="73">
        <f t="shared" si="50"/>
        <v>15249.779342394701</v>
      </c>
      <c r="EH35" s="73">
        <f t="shared" si="50"/>
        <v>14395.043127184499</v>
      </c>
      <c r="EI35" s="73">
        <f t="shared" si="50"/>
        <v>13034.8382444244</v>
      </c>
      <c r="EJ35" s="73">
        <f t="shared" si="50"/>
        <v>9690.3742239221992</v>
      </c>
      <c r="EK35" s="73">
        <f t="shared" si="50"/>
        <v>5140.5047918614</v>
      </c>
      <c r="EL35" s="73">
        <f t="shared" si="50"/>
        <v>1732.0569423099</v>
      </c>
      <c r="EM35" s="73">
        <f t="shared" si="50"/>
        <v>295.5049611604</v>
      </c>
      <c r="EN35" s="73">
        <f t="shared" si="50"/>
        <v>85.054731618100007</v>
      </c>
      <c r="EO35" s="73">
        <f t="shared" si="50"/>
        <v>48.136761446400001</v>
      </c>
      <c r="EP35" s="76">
        <f t="shared" si="50"/>
        <v>39.7104501281</v>
      </c>
      <c r="EQ35" s="72">
        <f t="shared" si="50"/>
        <v>19091.607997089301</v>
      </c>
      <c r="ER35" s="73">
        <f t="shared" si="50"/>
        <v>18968.310947967901</v>
      </c>
      <c r="ES35" s="73">
        <f t="shared" si="50"/>
        <v>18716.7439126805</v>
      </c>
      <c r="ET35" s="73"/>
      <c r="EU35" s="73">
        <f t="shared" si="50"/>
        <v>18410.2228521707</v>
      </c>
      <c r="EV35" s="73">
        <f t="shared" si="50"/>
        <v>17762.552761071001</v>
      </c>
      <c r="EW35" s="73">
        <f t="shared" si="50"/>
        <v>17426.3570350189</v>
      </c>
      <c r="EX35" s="73">
        <f t="shared" si="50"/>
        <v>16447.7676442796</v>
      </c>
      <c r="EY35" s="73">
        <f t="shared" si="50"/>
        <v>14888.917012251501</v>
      </c>
      <c r="EZ35" s="73">
        <f t="shared" si="50"/>
        <v>11067.383954340699</v>
      </c>
      <c r="FA35" s="73">
        <f t="shared" ref="FA35:FF35" si="51">MAX(FA5:FA24)</f>
        <v>5844.0144974424002</v>
      </c>
      <c r="FB35" s="73">
        <f t="shared" si="51"/>
        <v>1919.5380672514</v>
      </c>
      <c r="FC35" s="73">
        <f t="shared" si="51"/>
        <v>308.66799218289998</v>
      </c>
      <c r="FD35" s="73">
        <f t="shared" si="51"/>
        <v>86.376495109000004</v>
      </c>
      <c r="FE35" s="73">
        <f t="shared" si="51"/>
        <v>48.253313735900001</v>
      </c>
      <c r="FF35" s="76">
        <f t="shared" si="51"/>
        <v>39.711213223000001</v>
      </c>
    </row>
    <row r="36" spans="1:186" x14ac:dyDescent="0.55000000000000004"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FK36">
        <v>7770.8517145963997</v>
      </c>
      <c r="FL36">
        <v>7142.8687187742999</v>
      </c>
      <c r="FM36">
        <v>7800.2293307382997</v>
      </c>
      <c r="FN36">
        <v>7032.1183500706002</v>
      </c>
      <c r="FO36">
        <v>8875.8635073065998</v>
      </c>
      <c r="FP36">
        <v>10185.1643877359</v>
      </c>
      <c r="FQ36">
        <v>8961.3312963628996</v>
      </c>
      <c r="FR36">
        <v>7757.3053922995005</v>
      </c>
      <c r="FS36">
        <v>7783.8931403010001</v>
      </c>
      <c r="FT36">
        <v>9639.4598560356008</v>
      </c>
      <c r="FU36">
        <v>7090.9060709051</v>
      </c>
      <c r="FV36">
        <v>10131.065023224</v>
      </c>
      <c r="FW36">
        <v>9329.7285286808001</v>
      </c>
      <c r="FX36">
        <v>11699.6280063101</v>
      </c>
      <c r="FY36">
        <v>9191.8923928908007</v>
      </c>
      <c r="FZ36">
        <v>6697.6448166321998</v>
      </c>
      <c r="GA36">
        <v>10180.1445951764</v>
      </c>
      <c r="GB36">
        <v>8703.2706138282992</v>
      </c>
      <c r="GC36">
        <v>11681.016536872001</v>
      </c>
      <c r="GD36">
        <v>11099.107492863999</v>
      </c>
    </row>
    <row r="37" spans="1:186" x14ac:dyDescent="0.55000000000000004">
      <c r="B37" s="2" t="s">
        <v>1</v>
      </c>
      <c r="C37" s="114">
        <v>5000</v>
      </c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>
        <f>C37+2500</f>
        <v>7500</v>
      </c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>
        <v>8750</v>
      </c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>
        <f>S37+2500</f>
        <v>10000</v>
      </c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>
        <v>10225</v>
      </c>
      <c r="BP37" s="114"/>
      <c r="BQ37" s="114"/>
      <c r="BR37" s="114"/>
      <c r="BS37" s="114"/>
      <c r="BT37" s="114"/>
      <c r="BU37" s="114"/>
      <c r="BV37" s="114"/>
      <c r="BW37" s="114"/>
      <c r="BX37" s="114"/>
      <c r="BY37" s="114"/>
      <c r="BZ37" s="114"/>
      <c r="CA37" s="114"/>
      <c r="CB37" s="114"/>
      <c r="CC37" s="114"/>
      <c r="CD37" s="114"/>
      <c r="CE37" s="114">
        <v>11250</v>
      </c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4">
        <f>AY37+2500</f>
        <v>12500</v>
      </c>
      <c r="CV37" s="114"/>
      <c r="CW37" s="114"/>
      <c r="CX37" s="114"/>
      <c r="CY37" s="114"/>
      <c r="CZ37" s="114"/>
      <c r="DA37" s="114"/>
      <c r="DB37" s="114"/>
      <c r="DC37" s="114"/>
      <c r="DD37" s="114"/>
      <c r="DE37" s="114"/>
      <c r="DF37" s="114"/>
      <c r="DG37" s="114"/>
      <c r="DH37" s="114"/>
      <c r="DI37" s="114"/>
      <c r="DJ37" s="114"/>
      <c r="DK37" s="114">
        <f t="shared" ref="DK37" si="52">CU37+2500</f>
        <v>15000</v>
      </c>
      <c r="DL37" s="114"/>
      <c r="DM37" s="114"/>
      <c r="DN37" s="114"/>
      <c r="DO37" s="114"/>
      <c r="DP37" s="114"/>
      <c r="DQ37" s="114"/>
      <c r="DR37" s="114"/>
      <c r="DS37" s="114"/>
      <c r="DT37" s="114"/>
      <c r="DU37" s="114"/>
      <c r="DV37" s="114"/>
      <c r="DW37" s="114"/>
      <c r="DX37" s="114"/>
      <c r="DY37" s="114"/>
      <c r="DZ37" s="114"/>
      <c r="EA37" s="114">
        <f t="shared" ref="EA37" si="53">DK37+2500</f>
        <v>17500</v>
      </c>
      <c r="EB37" s="114"/>
      <c r="EC37" s="114"/>
      <c r="ED37" s="114"/>
      <c r="EE37" s="114"/>
      <c r="EF37" s="114"/>
      <c r="EG37" s="114"/>
      <c r="EH37" s="114"/>
      <c r="EI37" s="114"/>
      <c r="EJ37" s="114"/>
      <c r="EK37" s="114"/>
      <c r="EL37" s="114"/>
      <c r="EM37" s="114"/>
      <c r="EN37" s="114"/>
      <c r="EO37" s="114"/>
      <c r="EP37" s="114"/>
      <c r="EQ37" s="114">
        <f t="shared" ref="EQ37" si="54">EA37+2500</f>
        <v>20000</v>
      </c>
      <c r="ER37" s="114"/>
      <c r="ES37" s="114"/>
      <c r="ET37" s="114"/>
      <c r="EU37" s="114"/>
      <c r="EV37" s="114"/>
      <c r="EW37" s="114"/>
      <c r="EX37" s="114"/>
      <c r="EY37" s="114"/>
      <c r="EZ37" s="114"/>
      <c r="FA37" s="114"/>
      <c r="FB37" s="114"/>
      <c r="FC37" s="114"/>
      <c r="FD37" s="114"/>
      <c r="FE37" s="114"/>
      <c r="FF37" s="114"/>
      <c r="FK37">
        <v>7407.1580908824999</v>
      </c>
      <c r="FL37">
        <v>6778.0649171285004</v>
      </c>
      <c r="FM37">
        <v>7425.4008495220996</v>
      </c>
      <c r="FN37">
        <v>6722.7226511629997</v>
      </c>
      <c r="FO37">
        <v>8408.0533694210008</v>
      </c>
      <c r="FP37">
        <v>9765.0153505228991</v>
      </c>
      <c r="FQ37">
        <v>8556.7078784093992</v>
      </c>
      <c r="FR37">
        <v>7415.2858736012004</v>
      </c>
      <c r="FS37">
        <v>7420.7494822915996</v>
      </c>
      <c r="FT37">
        <v>9123.5208238111009</v>
      </c>
      <c r="FU37">
        <v>6687.4913935936002</v>
      </c>
      <c r="FV37">
        <v>9594.5815290970004</v>
      </c>
      <c r="FW37">
        <v>8864.4512070369001</v>
      </c>
      <c r="FX37">
        <v>11105.4489137454</v>
      </c>
      <c r="FY37">
        <v>8710.4383805307007</v>
      </c>
      <c r="FZ37">
        <v>6377.9531980494003</v>
      </c>
      <c r="GA37">
        <v>9608.1738796799</v>
      </c>
      <c r="GB37">
        <v>8236.5452229577004</v>
      </c>
      <c r="GC37">
        <v>11059.21597576</v>
      </c>
      <c r="GD37">
        <v>10438.6974519252</v>
      </c>
    </row>
    <row r="38" spans="1:186" x14ac:dyDescent="0.55000000000000004">
      <c r="B38" s="2" t="s">
        <v>2</v>
      </c>
      <c r="C38" s="95">
        <v>0</v>
      </c>
      <c r="D38" s="95">
        <f>C38+250</f>
        <v>250</v>
      </c>
      <c r="E38" s="95">
        <f t="shared" ref="E38:H38" si="55">D38+250</f>
        <v>500</v>
      </c>
      <c r="F38" s="95">
        <v>665</v>
      </c>
      <c r="G38" s="95">
        <f>E38+250</f>
        <v>750</v>
      </c>
      <c r="H38" s="95">
        <f t="shared" si="55"/>
        <v>1000</v>
      </c>
      <c r="I38" s="95">
        <v>1050</v>
      </c>
      <c r="J38" s="95">
        <v>1100</v>
      </c>
      <c r="K38" s="95">
        <v>1150</v>
      </c>
      <c r="L38" s="95">
        <v>1200</v>
      </c>
      <c r="M38" s="95">
        <f>H38+250</f>
        <v>1250</v>
      </c>
      <c r="N38" s="95">
        <v>1300</v>
      </c>
      <c r="O38" s="95">
        <v>1350</v>
      </c>
      <c r="P38" s="95">
        <v>1400</v>
      </c>
      <c r="Q38" s="95">
        <v>1450</v>
      </c>
      <c r="R38" s="95">
        <f>M38+250</f>
        <v>1500</v>
      </c>
      <c r="S38" s="95">
        <v>0</v>
      </c>
      <c r="T38" s="95">
        <f>S38+250</f>
        <v>250</v>
      </c>
      <c r="U38" s="95">
        <f t="shared" ref="U38" si="56">T38+250</f>
        <v>500</v>
      </c>
      <c r="V38" s="95">
        <v>665</v>
      </c>
      <c r="W38" s="95">
        <f>U38+250</f>
        <v>750</v>
      </c>
      <c r="X38" s="95">
        <f t="shared" ref="X38" si="57">W38+250</f>
        <v>1000</v>
      </c>
      <c r="Y38" s="95">
        <v>1050</v>
      </c>
      <c r="Z38" s="95">
        <v>1100</v>
      </c>
      <c r="AA38" s="95">
        <v>1150</v>
      </c>
      <c r="AB38" s="95">
        <v>1200</v>
      </c>
      <c r="AC38" s="95">
        <f>X38+250</f>
        <v>1250</v>
      </c>
      <c r="AD38" s="95">
        <v>1300</v>
      </c>
      <c r="AE38" s="95">
        <v>1350</v>
      </c>
      <c r="AF38" s="95">
        <v>1400</v>
      </c>
      <c r="AG38" s="95">
        <v>1450</v>
      </c>
      <c r="AH38" s="95">
        <f>AC38+250</f>
        <v>1500</v>
      </c>
      <c r="AI38" s="95">
        <v>0</v>
      </c>
      <c r="AJ38" s="95">
        <f>AI38+250</f>
        <v>250</v>
      </c>
      <c r="AK38" s="95">
        <f t="shared" ref="AK38" si="58">AJ38+250</f>
        <v>500</v>
      </c>
      <c r="AL38" s="95">
        <v>665</v>
      </c>
      <c r="AM38" s="95">
        <f>AK38+250</f>
        <v>750</v>
      </c>
      <c r="AN38" s="95">
        <f t="shared" ref="AN38" si="59">AM38+250</f>
        <v>1000</v>
      </c>
      <c r="AO38" s="95">
        <v>1050</v>
      </c>
      <c r="AP38" s="95">
        <v>1100</v>
      </c>
      <c r="AQ38" s="95">
        <v>1150</v>
      </c>
      <c r="AR38" s="95">
        <v>1200</v>
      </c>
      <c r="AS38" s="95">
        <f>AN38+250</f>
        <v>1250</v>
      </c>
      <c r="AT38" s="95">
        <v>1300</v>
      </c>
      <c r="AU38" s="95">
        <v>1350</v>
      </c>
      <c r="AV38" s="95">
        <v>1400</v>
      </c>
      <c r="AW38" s="95">
        <v>1450</v>
      </c>
      <c r="AX38" s="95">
        <f>AS38+250</f>
        <v>1500</v>
      </c>
      <c r="AY38" s="95">
        <v>0</v>
      </c>
      <c r="AZ38" s="95">
        <f>AY38+250</f>
        <v>250</v>
      </c>
      <c r="BA38" s="95">
        <f t="shared" ref="BA38" si="60">AZ38+250</f>
        <v>500</v>
      </c>
      <c r="BB38" s="95">
        <v>665</v>
      </c>
      <c r="BC38" s="95">
        <f>BA38+250</f>
        <v>750</v>
      </c>
      <c r="BD38" s="95">
        <f t="shared" ref="BD38" si="61">BC38+250</f>
        <v>1000</v>
      </c>
      <c r="BE38" s="95">
        <v>1050</v>
      </c>
      <c r="BF38" s="95">
        <v>1100</v>
      </c>
      <c r="BG38" s="95">
        <v>1150</v>
      </c>
      <c r="BH38" s="95">
        <v>1200</v>
      </c>
      <c r="BI38" s="95">
        <f>BD38+250</f>
        <v>1250</v>
      </c>
      <c r="BJ38" s="95">
        <v>1300</v>
      </c>
      <c r="BK38" s="95">
        <v>1350</v>
      </c>
      <c r="BL38" s="95">
        <v>1400</v>
      </c>
      <c r="BM38" s="95">
        <v>1450</v>
      </c>
      <c r="BN38" s="95">
        <f>BI38+250</f>
        <v>1500</v>
      </c>
      <c r="BO38" s="95">
        <v>0</v>
      </c>
      <c r="BP38" s="95">
        <f>BO38+250</f>
        <v>250</v>
      </c>
      <c r="BQ38" s="95">
        <f t="shared" ref="BQ38" si="62">BP38+250</f>
        <v>500</v>
      </c>
      <c r="BR38" s="95">
        <v>665</v>
      </c>
      <c r="BS38" s="95">
        <f>BQ38+250</f>
        <v>750</v>
      </c>
      <c r="BT38" s="95">
        <f t="shared" ref="BT38" si="63">BS38+250</f>
        <v>1000</v>
      </c>
      <c r="BU38" s="95">
        <v>1050</v>
      </c>
      <c r="BV38" s="95">
        <v>1100</v>
      </c>
      <c r="BW38" s="95">
        <v>1150</v>
      </c>
      <c r="BX38" s="95">
        <v>1200</v>
      </c>
      <c r="BY38" s="95">
        <f>BT38+250</f>
        <v>1250</v>
      </c>
      <c r="BZ38" s="95">
        <v>1300</v>
      </c>
      <c r="CA38" s="95">
        <v>1350</v>
      </c>
      <c r="CB38" s="95">
        <v>1400</v>
      </c>
      <c r="CC38" s="95">
        <v>1450</v>
      </c>
      <c r="CD38" s="95">
        <f>BY38+250</f>
        <v>1500</v>
      </c>
      <c r="CE38" s="95">
        <v>0</v>
      </c>
      <c r="CF38" s="95">
        <f>CE38+250</f>
        <v>250</v>
      </c>
      <c r="CG38" s="95">
        <f t="shared" ref="CG38" si="64">CF38+250</f>
        <v>500</v>
      </c>
      <c r="CH38" s="95">
        <v>665</v>
      </c>
      <c r="CI38" s="95">
        <f>CG38+250</f>
        <v>750</v>
      </c>
      <c r="CJ38" s="95">
        <f t="shared" ref="CJ38" si="65">CI38+250</f>
        <v>1000</v>
      </c>
      <c r="CK38" s="95">
        <v>1050</v>
      </c>
      <c r="CL38" s="95">
        <v>1100</v>
      </c>
      <c r="CM38" s="95">
        <v>1150</v>
      </c>
      <c r="CN38" s="95">
        <v>1200</v>
      </c>
      <c r="CO38" s="95">
        <f>CJ38+250</f>
        <v>1250</v>
      </c>
      <c r="CP38" s="95">
        <v>1300</v>
      </c>
      <c r="CQ38" s="95">
        <v>1350</v>
      </c>
      <c r="CR38" s="95">
        <v>1400</v>
      </c>
      <c r="CS38" s="95">
        <v>1450</v>
      </c>
      <c r="CT38" s="95">
        <f>CO38+250</f>
        <v>1500</v>
      </c>
      <c r="CU38" s="95">
        <v>0</v>
      </c>
      <c r="CV38" s="95">
        <f>CU38+250</f>
        <v>250</v>
      </c>
      <c r="CW38" s="95">
        <f t="shared" ref="CW38" si="66">CV38+250</f>
        <v>500</v>
      </c>
      <c r="CX38" s="95">
        <v>665</v>
      </c>
      <c r="CY38" s="95">
        <f>CW38+250</f>
        <v>750</v>
      </c>
      <c r="CZ38" s="95">
        <f t="shared" ref="CZ38" si="67">CY38+250</f>
        <v>1000</v>
      </c>
      <c r="DA38" s="95">
        <v>1050</v>
      </c>
      <c r="DB38" s="95">
        <v>1100</v>
      </c>
      <c r="DC38" s="95">
        <v>1150</v>
      </c>
      <c r="DD38" s="95">
        <v>1200</v>
      </c>
      <c r="DE38" s="95">
        <f>CZ38+250</f>
        <v>1250</v>
      </c>
      <c r="DF38" s="95">
        <v>1300</v>
      </c>
      <c r="DG38" s="95">
        <v>1350</v>
      </c>
      <c r="DH38" s="95">
        <v>1400</v>
      </c>
      <c r="DI38" s="95">
        <v>1450</v>
      </c>
      <c r="DJ38" s="95">
        <f>DE38+250</f>
        <v>1500</v>
      </c>
      <c r="DK38" s="95">
        <v>0</v>
      </c>
      <c r="DL38" s="95">
        <f>DK38+250</f>
        <v>250</v>
      </c>
      <c r="DM38" s="95">
        <f t="shared" ref="DM38" si="68">DL38+250</f>
        <v>500</v>
      </c>
      <c r="DN38" s="95">
        <v>665</v>
      </c>
      <c r="DO38" s="95">
        <f>DM38+250</f>
        <v>750</v>
      </c>
      <c r="DP38" s="95">
        <f t="shared" ref="DP38" si="69">DO38+250</f>
        <v>1000</v>
      </c>
      <c r="DQ38" s="95">
        <v>1050</v>
      </c>
      <c r="DR38" s="95">
        <v>1100</v>
      </c>
      <c r="DS38" s="95">
        <v>1150</v>
      </c>
      <c r="DT38" s="95">
        <v>1200</v>
      </c>
      <c r="DU38" s="95">
        <f>DP38+250</f>
        <v>1250</v>
      </c>
      <c r="DV38" s="95">
        <v>1300</v>
      </c>
      <c r="DW38" s="95">
        <v>1350</v>
      </c>
      <c r="DX38" s="95">
        <v>1400</v>
      </c>
      <c r="DY38" s="95">
        <v>1450</v>
      </c>
      <c r="DZ38" s="95">
        <f>DU38+250</f>
        <v>1500</v>
      </c>
      <c r="EA38" s="95">
        <v>0</v>
      </c>
      <c r="EB38" s="95">
        <f>EA38+250</f>
        <v>250</v>
      </c>
      <c r="EC38" s="95">
        <f t="shared" ref="EC38" si="70">EB38+250</f>
        <v>500</v>
      </c>
      <c r="ED38" s="95">
        <v>665</v>
      </c>
      <c r="EE38" s="95">
        <f>EC38+250</f>
        <v>750</v>
      </c>
      <c r="EF38" s="95">
        <f t="shared" ref="EF38" si="71">EE38+250</f>
        <v>1000</v>
      </c>
      <c r="EG38" s="95">
        <v>1050</v>
      </c>
      <c r="EH38" s="95">
        <v>1100</v>
      </c>
      <c r="EI38" s="95">
        <v>1150</v>
      </c>
      <c r="EJ38" s="95">
        <v>1200</v>
      </c>
      <c r="EK38" s="95">
        <f>EF38+250</f>
        <v>1250</v>
      </c>
      <c r="EL38" s="95">
        <v>1300</v>
      </c>
      <c r="EM38" s="95">
        <v>1350</v>
      </c>
      <c r="EN38" s="95">
        <v>1400</v>
      </c>
      <c r="EO38" s="95">
        <v>1450</v>
      </c>
      <c r="EP38" s="95">
        <f>EK38+250</f>
        <v>1500</v>
      </c>
      <c r="EQ38" s="95">
        <v>0</v>
      </c>
      <c r="ER38" s="95">
        <f>EQ38+250</f>
        <v>250</v>
      </c>
      <c r="ES38" s="95">
        <f t="shared" ref="ES38" si="72">ER38+250</f>
        <v>500</v>
      </c>
      <c r="ET38" s="95">
        <v>665</v>
      </c>
      <c r="EU38" s="95">
        <f>ES38+250</f>
        <v>750</v>
      </c>
      <c r="EV38" s="95">
        <f t="shared" ref="EV38" si="73">EU38+250</f>
        <v>1000</v>
      </c>
      <c r="EW38" s="95">
        <v>1050</v>
      </c>
      <c r="EX38" s="95">
        <v>1100</v>
      </c>
      <c r="EY38" s="95">
        <v>1150</v>
      </c>
      <c r="EZ38" s="95">
        <v>1200</v>
      </c>
      <c r="FA38" s="95">
        <f>EV38+250</f>
        <v>1250</v>
      </c>
      <c r="FB38" s="95">
        <v>1300</v>
      </c>
      <c r="FC38" s="95">
        <v>1350</v>
      </c>
      <c r="FD38" s="95">
        <v>1400</v>
      </c>
      <c r="FE38" s="95">
        <v>1450</v>
      </c>
      <c r="FF38" s="95">
        <f>FA38+250</f>
        <v>1500</v>
      </c>
      <c r="FK38">
        <v>2544.2483264035</v>
      </c>
      <c r="FL38">
        <v>2001.5940829686999</v>
      </c>
      <c r="FM38">
        <v>1944.1689305579</v>
      </c>
      <c r="FN38">
        <v>2302.1698005098001</v>
      </c>
      <c r="FO38">
        <v>1690.5069517500001</v>
      </c>
      <c r="FP38">
        <v>3727.5714374247</v>
      </c>
      <c r="FQ38">
        <v>2936.1176955564001</v>
      </c>
      <c r="FR38">
        <v>1630.8924626901</v>
      </c>
      <c r="FS38">
        <v>2569.6060634439</v>
      </c>
      <c r="FT38">
        <v>1580.2144282305001</v>
      </c>
      <c r="FU38">
        <v>1226.0617799070001</v>
      </c>
      <c r="FV38">
        <v>1831.4979093930999</v>
      </c>
      <c r="FW38">
        <v>2673.7667144425</v>
      </c>
      <c r="FX38">
        <v>3413.1361299148998</v>
      </c>
      <c r="FY38">
        <v>1594.2868266297</v>
      </c>
      <c r="FZ38">
        <v>1326.5193635625001</v>
      </c>
      <c r="GA38">
        <v>2082.3997682189001</v>
      </c>
      <c r="GB38">
        <v>1454.6374557303</v>
      </c>
      <c r="GC38">
        <v>2525.0759061514</v>
      </c>
      <c r="GD38">
        <v>1934.6980752356999</v>
      </c>
    </row>
    <row r="39" spans="1:186" x14ac:dyDescent="0.55000000000000004">
      <c r="B39" s="2" t="s">
        <v>0</v>
      </c>
      <c r="C39" s="95" t="s">
        <v>23</v>
      </c>
      <c r="D39" s="95" t="s">
        <v>23</v>
      </c>
      <c r="E39" s="95" t="s">
        <v>23</v>
      </c>
      <c r="F39" s="95" t="s">
        <v>23</v>
      </c>
      <c r="G39" s="95" t="s">
        <v>23</v>
      </c>
      <c r="H39" s="95" t="s">
        <v>23</v>
      </c>
      <c r="I39" s="95" t="s">
        <v>23</v>
      </c>
      <c r="J39" s="95" t="s">
        <v>23</v>
      </c>
      <c r="K39" s="95" t="s">
        <v>23</v>
      </c>
      <c r="L39" s="95" t="s">
        <v>23</v>
      </c>
      <c r="M39" s="95" t="s">
        <v>23</v>
      </c>
      <c r="N39" s="95" t="s">
        <v>23</v>
      </c>
      <c r="O39" s="95" t="s">
        <v>23</v>
      </c>
      <c r="P39" s="95" t="s">
        <v>23</v>
      </c>
      <c r="Q39" s="95" t="s">
        <v>23</v>
      </c>
      <c r="R39" s="95" t="s">
        <v>23</v>
      </c>
      <c r="S39" s="95" t="s">
        <v>23</v>
      </c>
      <c r="T39" s="95" t="s">
        <v>23</v>
      </c>
      <c r="U39" s="95" t="s">
        <v>23</v>
      </c>
      <c r="V39" s="95" t="s">
        <v>23</v>
      </c>
      <c r="W39" s="95" t="s">
        <v>23</v>
      </c>
      <c r="X39" s="95" t="s">
        <v>23</v>
      </c>
      <c r="Y39" s="95" t="s">
        <v>23</v>
      </c>
      <c r="Z39" s="95" t="s">
        <v>23</v>
      </c>
      <c r="AA39" s="95" t="s">
        <v>23</v>
      </c>
      <c r="AB39" s="95" t="s">
        <v>23</v>
      </c>
      <c r="AC39" s="95" t="s">
        <v>23</v>
      </c>
      <c r="AD39" s="95" t="s">
        <v>23</v>
      </c>
      <c r="AE39" s="95" t="s">
        <v>23</v>
      </c>
      <c r="AF39" s="95" t="s">
        <v>23</v>
      </c>
      <c r="AG39" s="95" t="s">
        <v>23</v>
      </c>
      <c r="AH39" s="95" t="s">
        <v>23</v>
      </c>
      <c r="AI39" s="95" t="s">
        <v>23</v>
      </c>
      <c r="AJ39" s="95" t="s">
        <v>23</v>
      </c>
      <c r="AK39" s="95" t="s">
        <v>23</v>
      </c>
      <c r="AL39" s="95" t="s">
        <v>23</v>
      </c>
      <c r="AM39" s="95" t="s">
        <v>23</v>
      </c>
      <c r="AN39" s="95" t="s">
        <v>23</v>
      </c>
      <c r="AO39" s="95" t="s">
        <v>23</v>
      </c>
      <c r="AP39" s="95" t="s">
        <v>23</v>
      </c>
      <c r="AQ39" s="95" t="s">
        <v>23</v>
      </c>
      <c r="AR39" s="95" t="s">
        <v>23</v>
      </c>
      <c r="AS39" s="95" t="s">
        <v>23</v>
      </c>
      <c r="AT39" s="95" t="s">
        <v>23</v>
      </c>
      <c r="AU39" s="95" t="s">
        <v>23</v>
      </c>
      <c r="AV39" s="95" t="s">
        <v>23</v>
      </c>
      <c r="AW39" s="95" t="s">
        <v>23</v>
      </c>
      <c r="AX39" s="95" t="s">
        <v>23</v>
      </c>
      <c r="AY39" s="95" t="s">
        <v>23</v>
      </c>
      <c r="AZ39" s="95" t="s">
        <v>23</v>
      </c>
      <c r="BA39" s="95" t="s">
        <v>23</v>
      </c>
      <c r="BB39" s="95" t="s">
        <v>23</v>
      </c>
      <c r="BC39" s="95" t="s">
        <v>23</v>
      </c>
      <c r="BD39" s="95" t="s">
        <v>23</v>
      </c>
      <c r="BE39" s="95" t="s">
        <v>23</v>
      </c>
      <c r="BF39" s="95" t="s">
        <v>23</v>
      </c>
      <c r="BG39" s="95" t="s">
        <v>23</v>
      </c>
      <c r="BH39" s="95" t="s">
        <v>23</v>
      </c>
      <c r="BI39" s="95" t="s">
        <v>23</v>
      </c>
      <c r="BJ39" s="95" t="s">
        <v>23</v>
      </c>
      <c r="BK39" s="95" t="s">
        <v>23</v>
      </c>
      <c r="BL39" s="95" t="s">
        <v>23</v>
      </c>
      <c r="BM39" s="95" t="s">
        <v>23</v>
      </c>
      <c r="BN39" s="95" t="s">
        <v>23</v>
      </c>
      <c r="BO39" s="95" t="s">
        <v>23</v>
      </c>
      <c r="BP39" s="95" t="s">
        <v>23</v>
      </c>
      <c r="BQ39" s="95" t="s">
        <v>23</v>
      </c>
      <c r="BR39" s="95" t="s">
        <v>23</v>
      </c>
      <c r="BS39" s="95" t="s">
        <v>23</v>
      </c>
      <c r="BT39" s="95" t="s">
        <v>23</v>
      </c>
      <c r="BU39" s="95" t="s">
        <v>23</v>
      </c>
      <c r="BV39" s="95" t="s">
        <v>23</v>
      </c>
      <c r="BW39" s="95" t="s">
        <v>23</v>
      </c>
      <c r="BX39" s="95" t="s">
        <v>23</v>
      </c>
      <c r="BY39" s="95" t="s">
        <v>23</v>
      </c>
      <c r="BZ39" s="95" t="s">
        <v>23</v>
      </c>
      <c r="CA39" s="95" t="s">
        <v>23</v>
      </c>
      <c r="CB39" s="95" t="s">
        <v>23</v>
      </c>
      <c r="CC39" s="95" t="s">
        <v>23</v>
      </c>
      <c r="CD39" s="95" t="s">
        <v>23</v>
      </c>
      <c r="CE39" s="95" t="s">
        <v>23</v>
      </c>
      <c r="CF39" s="95" t="s">
        <v>23</v>
      </c>
      <c r="CG39" s="95" t="s">
        <v>23</v>
      </c>
      <c r="CH39" s="95" t="s">
        <v>23</v>
      </c>
      <c r="CI39" s="95" t="s">
        <v>23</v>
      </c>
      <c r="CJ39" s="95" t="s">
        <v>23</v>
      </c>
      <c r="CK39" s="95" t="s">
        <v>23</v>
      </c>
      <c r="CL39" s="95" t="s">
        <v>23</v>
      </c>
      <c r="CM39" s="95" t="s">
        <v>23</v>
      </c>
      <c r="CN39" s="95" t="s">
        <v>23</v>
      </c>
      <c r="CO39" s="95" t="s">
        <v>23</v>
      </c>
      <c r="CP39" s="95" t="s">
        <v>23</v>
      </c>
      <c r="CQ39" s="95" t="s">
        <v>23</v>
      </c>
      <c r="CR39" s="95" t="s">
        <v>23</v>
      </c>
      <c r="CS39" s="95" t="s">
        <v>23</v>
      </c>
      <c r="CT39" s="95" t="s">
        <v>23</v>
      </c>
      <c r="CU39" s="95" t="s">
        <v>23</v>
      </c>
      <c r="CV39" s="95" t="s">
        <v>23</v>
      </c>
      <c r="CW39" s="95" t="s">
        <v>23</v>
      </c>
      <c r="CX39" s="95" t="s">
        <v>23</v>
      </c>
      <c r="CY39" s="95" t="s">
        <v>23</v>
      </c>
      <c r="CZ39" s="95" t="s">
        <v>23</v>
      </c>
      <c r="DA39" s="95" t="s">
        <v>23</v>
      </c>
      <c r="DB39" s="95" t="s">
        <v>23</v>
      </c>
      <c r="DC39" s="95" t="s">
        <v>23</v>
      </c>
      <c r="DD39" s="95" t="s">
        <v>23</v>
      </c>
      <c r="DE39" s="95" t="s">
        <v>23</v>
      </c>
      <c r="DF39" s="95" t="s">
        <v>23</v>
      </c>
      <c r="DG39" s="95" t="s">
        <v>23</v>
      </c>
      <c r="DH39" s="95" t="s">
        <v>23</v>
      </c>
      <c r="DI39" s="95" t="s">
        <v>23</v>
      </c>
      <c r="DJ39" s="95" t="s">
        <v>23</v>
      </c>
      <c r="DK39" s="95" t="s">
        <v>23</v>
      </c>
      <c r="DL39" s="95" t="s">
        <v>23</v>
      </c>
      <c r="DM39" s="95" t="s">
        <v>23</v>
      </c>
      <c r="DN39" s="95" t="s">
        <v>23</v>
      </c>
      <c r="DO39" s="95" t="s">
        <v>23</v>
      </c>
      <c r="DP39" s="95" t="s">
        <v>23</v>
      </c>
      <c r="DQ39" s="95" t="s">
        <v>23</v>
      </c>
      <c r="DR39" s="95" t="s">
        <v>23</v>
      </c>
      <c r="DS39" s="95" t="s">
        <v>23</v>
      </c>
      <c r="DT39" s="95" t="s">
        <v>23</v>
      </c>
      <c r="DU39" s="95" t="s">
        <v>23</v>
      </c>
      <c r="DV39" s="95" t="s">
        <v>23</v>
      </c>
      <c r="DW39" s="95" t="s">
        <v>23</v>
      </c>
      <c r="DX39" s="95" t="s">
        <v>23</v>
      </c>
      <c r="DY39" s="95" t="s">
        <v>23</v>
      </c>
      <c r="DZ39" s="95" t="s">
        <v>23</v>
      </c>
      <c r="EA39" s="95" t="s">
        <v>23</v>
      </c>
      <c r="EB39" s="95" t="s">
        <v>23</v>
      </c>
      <c r="EC39" s="95" t="s">
        <v>23</v>
      </c>
      <c r="ED39" s="95" t="s">
        <v>23</v>
      </c>
      <c r="EE39" s="95" t="s">
        <v>23</v>
      </c>
      <c r="EF39" s="95" t="s">
        <v>23</v>
      </c>
      <c r="EG39" s="95" t="s">
        <v>23</v>
      </c>
      <c r="EH39" s="95" t="s">
        <v>23</v>
      </c>
      <c r="EI39" s="95" t="s">
        <v>23</v>
      </c>
      <c r="EJ39" s="95" t="s">
        <v>23</v>
      </c>
      <c r="EK39" s="95" t="s">
        <v>23</v>
      </c>
      <c r="EL39" s="95" t="s">
        <v>23</v>
      </c>
      <c r="EM39" s="95" t="s">
        <v>23</v>
      </c>
      <c r="EN39" s="95" t="s">
        <v>23</v>
      </c>
      <c r="EO39" s="95" t="s">
        <v>23</v>
      </c>
      <c r="EP39" s="95" t="s">
        <v>23</v>
      </c>
      <c r="EQ39" s="95" t="s">
        <v>23</v>
      </c>
      <c r="ER39" s="95" t="s">
        <v>23</v>
      </c>
      <c r="ES39" s="95" t="s">
        <v>23</v>
      </c>
      <c r="ET39" s="95" t="s">
        <v>23</v>
      </c>
      <c r="EU39" s="95" t="s">
        <v>23</v>
      </c>
      <c r="EV39" s="95" t="s">
        <v>23</v>
      </c>
      <c r="EW39" s="95" t="s">
        <v>23</v>
      </c>
      <c r="EX39" s="95" t="s">
        <v>23</v>
      </c>
      <c r="EY39" s="95" t="s">
        <v>23</v>
      </c>
      <c r="EZ39" s="95" t="s">
        <v>23</v>
      </c>
      <c r="FA39" s="95" t="s">
        <v>23</v>
      </c>
      <c r="FB39" s="95" t="s">
        <v>23</v>
      </c>
      <c r="FC39" s="95" t="s">
        <v>23</v>
      </c>
      <c r="FD39" s="95" t="s">
        <v>23</v>
      </c>
      <c r="FE39" s="95" t="s">
        <v>23</v>
      </c>
      <c r="FF39" s="95" t="s">
        <v>23</v>
      </c>
      <c r="FK39">
        <v>26.331541236700001</v>
      </c>
      <c r="FL39">
        <v>24.3057841169</v>
      </c>
      <c r="FM39">
        <v>26.617910454299999</v>
      </c>
      <c r="FN39">
        <v>23.735951886700001</v>
      </c>
      <c r="FO39">
        <v>30.327507399200002</v>
      </c>
      <c r="FP39">
        <v>34.063068788199999</v>
      </c>
      <c r="FQ39">
        <v>30.248651573299998</v>
      </c>
      <c r="FR39">
        <v>25.923488328299999</v>
      </c>
      <c r="FS39">
        <v>26.3368867276</v>
      </c>
      <c r="FT39">
        <v>33.107522498800002</v>
      </c>
      <c r="FU39">
        <v>24.279203363899999</v>
      </c>
      <c r="FV39">
        <v>34.704346513799997</v>
      </c>
      <c r="FW39">
        <v>31.372308079100002</v>
      </c>
      <c r="FX39">
        <v>39.708075210099999</v>
      </c>
      <c r="FY39">
        <v>31.379787304400001</v>
      </c>
      <c r="FZ39">
        <v>22.838772108099999</v>
      </c>
      <c r="GA39">
        <v>34.844566374499998</v>
      </c>
      <c r="GB39">
        <v>29.802556600900001</v>
      </c>
      <c r="GC39">
        <v>39.295653124799998</v>
      </c>
      <c r="GD39">
        <v>37.6122696041</v>
      </c>
    </row>
    <row r="40" spans="1:186" x14ac:dyDescent="0.55000000000000004">
      <c r="A40" s="115" t="s">
        <v>28</v>
      </c>
      <c r="B40" s="1" t="s">
        <v>3</v>
      </c>
      <c r="C40" s="1">
        <f t="shared" ref="C40:C59" si="74">((C5*$FH5)/1000000)</f>
        <v>0.50733200668981204</v>
      </c>
      <c r="D40" s="96">
        <f t="shared" ref="D40:BO40" si="75">((D5*$FH5)/1000000)</f>
        <v>0.50390470309760904</v>
      </c>
      <c r="E40" s="96">
        <f t="shared" si="75"/>
        <v>0.49668360417203111</v>
      </c>
      <c r="F40" s="96">
        <f t="shared" si="75"/>
        <v>0.49138628782065608</v>
      </c>
      <c r="G40" s="96">
        <f t="shared" si="75"/>
        <v>0.48834679738076181</v>
      </c>
      <c r="H40" s="96">
        <f t="shared" si="75"/>
        <v>0.47370420405531938</v>
      </c>
      <c r="I40" s="96">
        <f t="shared" si="75"/>
        <v>0.46737712177351992</v>
      </c>
      <c r="J40" s="96">
        <f t="shared" si="75"/>
        <v>0.44890491170664049</v>
      </c>
      <c r="K40" s="96">
        <f t="shared" si="75"/>
        <v>0.41754207665084297</v>
      </c>
      <c r="L40" s="96">
        <f t="shared" si="75"/>
        <v>0.32829995348371005</v>
      </c>
      <c r="M40" s="96">
        <f t="shared" si="75"/>
        <v>0.17923652357908262</v>
      </c>
      <c r="N40" s="96">
        <f t="shared" si="75"/>
        <v>8.0529690494467426E-2</v>
      </c>
      <c r="O40" s="96">
        <f t="shared" si="75"/>
        <v>2.2069834429096307E-2</v>
      </c>
      <c r="P40" s="96">
        <f t="shared" si="75"/>
        <v>8.2619711316107309E-3</v>
      </c>
      <c r="Q40" s="96">
        <f t="shared" si="75"/>
        <v>5.1248531997199927E-3</v>
      </c>
      <c r="R40" s="96">
        <f t="shared" si="75"/>
        <v>4.2035898446285786E-3</v>
      </c>
      <c r="S40" s="96">
        <f t="shared" si="75"/>
        <v>0.76099799658448408</v>
      </c>
      <c r="T40" s="96">
        <f t="shared" si="75"/>
        <v>0.75573146922946133</v>
      </c>
      <c r="U40" s="96">
        <f t="shared" si="75"/>
        <v>0.74477075081675903</v>
      </c>
      <c r="V40" s="96">
        <f t="shared" si="75"/>
        <v>0.73676377297358175</v>
      </c>
      <c r="W40" s="96">
        <f t="shared" si="75"/>
        <v>0.73217616895082693</v>
      </c>
      <c r="X40" s="96">
        <f t="shared" si="75"/>
        <v>0.71009203471000415</v>
      </c>
      <c r="Y40" s="96">
        <f t="shared" si="75"/>
        <v>0.70053921967622323</v>
      </c>
      <c r="Z40" s="96">
        <f t="shared" si="75"/>
        <v>0.67259793068386819</v>
      </c>
      <c r="AA40" s="96">
        <f t="shared" si="75"/>
        <v>0.62495350775176739</v>
      </c>
      <c r="AB40" s="96">
        <f t="shared" si="75"/>
        <v>0.48776968427494055</v>
      </c>
      <c r="AC40" s="96">
        <f t="shared" si="75"/>
        <v>0.25670415955010489</v>
      </c>
      <c r="AD40" s="96">
        <f t="shared" si="75"/>
        <v>0.10707364713021075</v>
      </c>
      <c r="AE40" s="96">
        <f t="shared" si="75"/>
        <v>2.5288462761439898E-2</v>
      </c>
      <c r="AF40" s="96">
        <f t="shared" si="75"/>
        <v>8.7444733847360876E-3</v>
      </c>
      <c r="AG40" s="96">
        <f t="shared" si="75"/>
        <v>5.1952638593009614E-3</v>
      </c>
      <c r="AH40" s="96">
        <f t="shared" si="75"/>
        <v>4.2043111473742054E-3</v>
      </c>
      <c r="AI40" s="96">
        <f t="shared" si="75"/>
        <v>0.88783095995421613</v>
      </c>
      <c r="AJ40" s="96">
        <f t="shared" si="75"/>
        <v>0.88164436442409699</v>
      </c>
      <c r="AK40" s="96">
        <f t="shared" si="75"/>
        <v>0.86881380614580428</v>
      </c>
      <c r="AL40" s="96">
        <f t="shared" si="75"/>
        <v>0.85945195216844739</v>
      </c>
      <c r="AM40" s="96">
        <f t="shared" si="75"/>
        <v>0.85409029665529879</v>
      </c>
      <c r="AN40" s="96">
        <f t="shared" si="75"/>
        <v>0.82828519107979359</v>
      </c>
      <c r="AO40" s="96">
        <f t="shared" si="75"/>
        <v>0.81711917196935369</v>
      </c>
      <c r="AP40" s="96">
        <f t="shared" si="75"/>
        <v>0.78444111215986267</v>
      </c>
      <c r="AQ40" s="96">
        <f t="shared" si="75"/>
        <v>0.72864276914500048</v>
      </c>
      <c r="AR40" s="96">
        <f t="shared" si="75"/>
        <v>0.56729167882341958</v>
      </c>
      <c r="AS40" s="96">
        <f t="shared" si="75"/>
        <v>0.29462925046684107</v>
      </c>
      <c r="AT40" s="96">
        <f t="shared" si="75"/>
        <v>0.11949936529066767</v>
      </c>
      <c r="AU40" s="96">
        <f t="shared" si="75"/>
        <v>2.6594821848580134E-2</v>
      </c>
      <c r="AV40" s="96">
        <f t="shared" si="75"/>
        <v>8.9250097689710043E-3</v>
      </c>
      <c r="AW40" s="96">
        <f t="shared" si="75"/>
        <v>5.220579363513363E-3</v>
      </c>
      <c r="AX40" s="96">
        <f t="shared" si="75"/>
        <v>4.2045282286785213E-3</v>
      </c>
      <c r="AY40" s="96">
        <f t="shared" si="75"/>
        <v>1.0146640526248347</v>
      </c>
      <c r="AZ40" s="96">
        <f t="shared" si="75"/>
        <v>1.0075570889006182</v>
      </c>
      <c r="BA40" s="96">
        <f t="shared" si="75"/>
        <v>0.99285671779249374</v>
      </c>
      <c r="BB40" s="96">
        <f t="shared" si="75"/>
        <v>0.9821399903438035</v>
      </c>
      <c r="BC40" s="96">
        <f t="shared" si="75"/>
        <v>0.97600426649939287</v>
      </c>
      <c r="BD40" s="96">
        <f t="shared" si="75"/>
        <v>0.94647807411471518</v>
      </c>
      <c r="BE40" s="96">
        <f t="shared" si="75"/>
        <v>0.93369877444900928</v>
      </c>
      <c r="BF40" s="96">
        <f t="shared" si="75"/>
        <v>0.89628306054885332</v>
      </c>
      <c r="BG40" s="96">
        <f t="shared" si="75"/>
        <v>0.83232533910783102</v>
      </c>
      <c r="BH40" s="96">
        <f t="shared" si="75"/>
        <v>0.64671358711511984</v>
      </c>
      <c r="BI40" s="96">
        <f t="shared" si="75"/>
        <v>0.33215973103505236</v>
      </c>
      <c r="BJ40" s="96">
        <f t="shared" si="75"/>
        <v>0.1315217125476823</v>
      </c>
      <c r="BK40" s="96">
        <f t="shared" si="75"/>
        <v>2.7763965139605919E-2</v>
      </c>
      <c r="BL40" s="96">
        <f t="shared" si="75"/>
        <v>9.0792819580770272E-3</v>
      </c>
      <c r="BM40" s="96">
        <f t="shared" si="75"/>
        <v>5.2417909180567821E-3</v>
      </c>
      <c r="BN40" s="96">
        <f t="shared" si="75"/>
        <v>4.204694805056022E-3</v>
      </c>
      <c r="BO40" s="96">
        <f t="shared" si="75"/>
        <v>1.0374939627056241</v>
      </c>
      <c r="BP40" s="96">
        <f t="shared" ref="BP40:EA40" si="76">((BP5*$FH5)/1000000)</f>
        <v>1.0302213172135803</v>
      </c>
      <c r="BQ40" s="96">
        <f t="shared" si="76"/>
        <v>1.0151843842045123</v>
      </c>
      <c r="BR40" s="96">
        <f t="shared" si="76"/>
        <v>1.0042237820194713</v>
      </c>
      <c r="BS40" s="96">
        <f t="shared" si="76"/>
        <v>0.99794872702297122</v>
      </c>
      <c r="BT40" s="96">
        <f t="shared" si="76"/>
        <v>0.96775272730924222</v>
      </c>
      <c r="BU40" s="96">
        <f t="shared" si="76"/>
        <v>0.95468302345961464</v>
      </c>
      <c r="BV40" s="96">
        <f t="shared" si="76"/>
        <v>0.91641446667223292</v>
      </c>
      <c r="BW40" s="96">
        <f t="shared" si="76"/>
        <v>0.85098759974711169</v>
      </c>
      <c r="BX40" s="96">
        <f t="shared" si="76"/>
        <v>0.66100044951696046</v>
      </c>
      <c r="BY40" s="96">
        <f t="shared" si="76"/>
        <v>0.33887895540841223</v>
      </c>
      <c r="BZ40" s="96">
        <f t="shared" si="76"/>
        <v>0.13364909099741307</v>
      </c>
      <c r="CA40" s="96">
        <f t="shared" si="76"/>
        <v>2.7962217175410347E-2</v>
      </c>
      <c r="CB40" s="96">
        <f t="shared" si="76"/>
        <v>9.1047679128083911E-3</v>
      </c>
      <c r="CC40" s="96">
        <f t="shared" si="76"/>
        <v>5.2452584640289915E-3</v>
      </c>
      <c r="CD40" s="96">
        <f t="shared" si="76"/>
        <v>4.2047207533289768E-3</v>
      </c>
      <c r="CE40" s="96">
        <f t="shared" si="76"/>
        <v>1.1414969725869228</v>
      </c>
      <c r="CF40" s="96">
        <f t="shared" si="76"/>
        <v>1.1334696274078573</v>
      </c>
      <c r="CG40" s="96">
        <f t="shared" si="76"/>
        <v>1.116899437052171</v>
      </c>
      <c r="CH40" s="96">
        <f t="shared" si="76"/>
        <v>1.1048278079463358</v>
      </c>
      <c r="CI40" s="96">
        <f t="shared" si="76"/>
        <v>1.0979180221213545</v>
      </c>
      <c r="CJ40" s="96">
        <f t="shared" si="76"/>
        <v>1.0646706724042074</v>
      </c>
      <c r="CK40" s="96">
        <f t="shared" si="76"/>
        <v>1.0502780030122687</v>
      </c>
      <c r="CL40" s="96">
        <f t="shared" si="76"/>
        <v>1.0081240306576473</v>
      </c>
      <c r="CM40" s="96">
        <f t="shared" si="76"/>
        <v>0.9360028201829691</v>
      </c>
      <c r="CN40" s="96">
        <f t="shared" si="76"/>
        <v>0.72605448595061128</v>
      </c>
      <c r="CO40" s="96">
        <f t="shared" si="76"/>
        <v>0.36936474540201292</v>
      </c>
      <c r="CP40" s="96">
        <f t="shared" si="76"/>
        <v>0.14321627198229114</v>
      </c>
      <c r="CQ40" s="96">
        <f t="shared" si="76"/>
        <v>2.8824733785182285E-2</v>
      </c>
      <c r="CR40" s="96">
        <f t="shared" si="76"/>
        <v>9.2134020969274321E-3</v>
      </c>
      <c r="CS40" s="96">
        <f t="shared" si="76"/>
        <v>5.2599240028156653E-3</v>
      </c>
      <c r="CT40" s="96">
        <f t="shared" si="76"/>
        <v>4.2048266573720501E-3</v>
      </c>
      <c r="CU40" s="96">
        <f t="shared" si="76"/>
        <v>1.2683301004631058</v>
      </c>
      <c r="CV40" s="96">
        <f t="shared" si="76"/>
        <v>1.259382167546429</v>
      </c>
      <c r="CW40" s="96">
        <f t="shared" si="76"/>
        <v>1.2409420749221567</v>
      </c>
      <c r="CX40" s="96">
        <f t="shared" si="76"/>
        <v>1.2275155870310699</v>
      </c>
      <c r="CY40" s="96">
        <f t="shared" si="76"/>
        <v>1.2198317273578068</v>
      </c>
      <c r="CZ40" s="96">
        <f t="shared" si="76"/>
        <v>1.1828631491333992</v>
      </c>
      <c r="DA40" s="96">
        <f t="shared" si="76"/>
        <v>1.1668570551262949</v>
      </c>
      <c r="DB40" s="96">
        <f t="shared" si="76"/>
        <v>1.1199643455796395</v>
      </c>
      <c r="DC40" s="96">
        <f t="shared" si="76"/>
        <v>1.0396764300743775</v>
      </c>
      <c r="DD40" s="96">
        <f t="shared" si="76"/>
        <v>0.80532834598343084</v>
      </c>
      <c r="DE40" s="96">
        <f t="shared" si="76"/>
        <v>0.40629584931519513</v>
      </c>
      <c r="DF40" s="96">
        <f t="shared" si="76"/>
        <v>0.15463862163842051</v>
      </c>
      <c r="DG40" s="96">
        <f t="shared" si="76"/>
        <v>2.9797641420648214E-2</v>
      </c>
      <c r="DH40" s="96">
        <f t="shared" si="76"/>
        <v>9.3316158782805626E-3</v>
      </c>
      <c r="DI40" s="96">
        <f t="shared" si="76"/>
        <v>5.2756736566476172E-3</v>
      </c>
      <c r="DJ40" s="96">
        <f t="shared" si="76"/>
        <v>4.2049338500169736E-3</v>
      </c>
      <c r="DK40" s="96">
        <f t="shared" si="76"/>
        <v>1.5219960061077329</v>
      </c>
      <c r="DL40" s="96">
        <f t="shared" si="76"/>
        <v>1.5112070349076876</v>
      </c>
      <c r="DM40" s="96">
        <f t="shared" si="76"/>
        <v>1.489027158628323</v>
      </c>
      <c r="DN40" s="96">
        <f t="shared" si="76"/>
        <v>1.4728908914484002</v>
      </c>
      <c r="DO40" s="96">
        <f t="shared" si="76"/>
        <v>1.4636588954312624</v>
      </c>
      <c r="DP40" s="96">
        <f t="shared" si="76"/>
        <v>1.4192478036457188</v>
      </c>
      <c r="DQ40" s="96">
        <f t="shared" si="76"/>
        <v>1.4000147703892256</v>
      </c>
      <c r="DR40" s="96">
        <f t="shared" si="76"/>
        <v>1.3436434457791324</v>
      </c>
      <c r="DS40" s="96">
        <f t="shared" si="76"/>
        <v>1.247014901987882</v>
      </c>
      <c r="DT40" s="96">
        <f t="shared" si="76"/>
        <v>0.9637142919810644</v>
      </c>
      <c r="DU40" s="96">
        <f t="shared" si="76"/>
        <v>0.47948630554660249</v>
      </c>
      <c r="DV40" s="96">
        <f t="shared" si="76"/>
        <v>0.17682603136392461</v>
      </c>
      <c r="DW40" s="96">
        <f t="shared" si="76"/>
        <v>3.1536748358274233E-2</v>
      </c>
      <c r="DX40" s="96">
        <f t="shared" si="76"/>
        <v>9.5317998432963274E-3</v>
      </c>
      <c r="DY40" s="96">
        <f t="shared" si="76"/>
        <v>5.3018537641222E-3</v>
      </c>
      <c r="DZ40" s="96">
        <f t="shared" si="76"/>
        <v>4.2050966912009326E-3</v>
      </c>
      <c r="EA40" s="96">
        <f t="shared" si="76"/>
        <v>1.7756620014951519</v>
      </c>
      <c r="EB40" s="96">
        <f t="shared" ref="EB40:FF40" si="77">((EB5*$FH5)/1000000)</f>
        <v>1.763031844774225</v>
      </c>
      <c r="EC40" s="96">
        <f t="shared" si="77"/>
        <v>1.7371121580926365</v>
      </c>
      <c r="ED40" s="96">
        <f t="shared" si="77"/>
        <v>1.7182661357365248</v>
      </c>
      <c r="EE40" s="96">
        <f t="shared" si="77"/>
        <v>1.7074859950214696</v>
      </c>
      <c r="EF40" s="96">
        <f t="shared" si="77"/>
        <v>1.6556323989763801</v>
      </c>
      <c r="EG40" s="96">
        <f t="shared" si="77"/>
        <v>1.6331722260580892</v>
      </c>
      <c r="EH40" s="96">
        <f t="shared" si="77"/>
        <v>1.5673211691584203</v>
      </c>
      <c r="EI40" s="96">
        <f t="shared" si="77"/>
        <v>1.454345000633501</v>
      </c>
      <c r="EJ40" s="96">
        <f t="shared" si="77"/>
        <v>1.1219305372333572</v>
      </c>
      <c r="EK40" s="96">
        <f t="shared" si="77"/>
        <v>0.55196024024504531</v>
      </c>
      <c r="EL40" s="96">
        <f t="shared" si="77"/>
        <v>0.19832415617700563</v>
      </c>
      <c r="EM40" s="96">
        <f t="shared" si="77"/>
        <v>3.3064783803189189E-2</v>
      </c>
      <c r="EN40" s="96">
        <f t="shared" si="77"/>
        <v>9.696316563776286E-3</v>
      </c>
      <c r="EO40" s="96">
        <f t="shared" si="77"/>
        <v>5.3229121136901345E-3</v>
      </c>
      <c r="EP40" s="96">
        <f t="shared" si="77"/>
        <v>4.2052153223051756E-3</v>
      </c>
      <c r="EQ40" s="96">
        <f t="shared" si="77"/>
        <v>2.0293280520037111</v>
      </c>
      <c r="ER40" s="96">
        <f t="shared" si="77"/>
        <v>2.0148566741733176</v>
      </c>
      <c r="ES40" s="96">
        <f t="shared" si="77"/>
        <v>1.9851969682627548</v>
      </c>
      <c r="ET40" s="96">
        <f t="shared" si="77"/>
        <v>1.9636411854664177</v>
      </c>
      <c r="EU40" s="96">
        <f t="shared" si="77"/>
        <v>1.9513129186962614</v>
      </c>
      <c r="EV40" s="96">
        <f t="shared" si="77"/>
        <v>1.8920167177740237</v>
      </c>
      <c r="EW40" s="96">
        <f t="shared" si="77"/>
        <v>1.8663292299097178</v>
      </c>
      <c r="EX40" s="96">
        <f t="shared" si="77"/>
        <v>1.7909978166173959</v>
      </c>
      <c r="EY40" s="96">
        <f t="shared" si="77"/>
        <v>1.6616689699500888</v>
      </c>
      <c r="EZ40" s="96">
        <f t="shared" si="77"/>
        <v>1.280015079869568</v>
      </c>
      <c r="FA40" s="96">
        <f t="shared" si="77"/>
        <v>0.62386985954054441</v>
      </c>
      <c r="FB40" s="96">
        <f t="shared" si="77"/>
        <v>0.21928910539459709</v>
      </c>
      <c r="FC40" s="96">
        <f t="shared" si="77"/>
        <v>3.4433818749579501E-2</v>
      </c>
      <c r="FD40" s="96">
        <f t="shared" si="77"/>
        <v>9.8350681952059388E-3</v>
      </c>
      <c r="FE40" s="96">
        <f t="shared" si="77"/>
        <v>5.3403519410823146E-3</v>
      </c>
      <c r="FF40" s="96">
        <f t="shared" si="77"/>
        <v>4.2053052355998438E-3</v>
      </c>
      <c r="FK40">
        <v>9530.8278385299</v>
      </c>
      <c r="FL40">
        <v>8758.5172484251998</v>
      </c>
      <c r="FM40">
        <v>9566.3569778476995</v>
      </c>
      <c r="FN40">
        <v>8606.2539603882997</v>
      </c>
      <c r="FO40">
        <v>10872.277011083301</v>
      </c>
      <c r="FP40">
        <v>12441.008560669999</v>
      </c>
      <c r="FQ40">
        <v>10975.6333684161</v>
      </c>
      <c r="FR40">
        <v>9452.4203969878999</v>
      </c>
      <c r="FS40">
        <v>9532.4229855546</v>
      </c>
      <c r="FT40">
        <v>11817.314943241099</v>
      </c>
      <c r="FU40">
        <v>8689.9337212736991</v>
      </c>
      <c r="FV40">
        <v>12406.6785634321</v>
      </c>
      <c r="FW40">
        <v>11400.555462103001</v>
      </c>
      <c r="FX40">
        <v>14318.7061738005</v>
      </c>
      <c r="FY40">
        <v>11268.602026665299</v>
      </c>
      <c r="FZ40">
        <v>8201.2227862931995</v>
      </c>
      <c r="GA40">
        <v>12481.6450209054</v>
      </c>
      <c r="GB40">
        <v>10663.2463220671</v>
      </c>
      <c r="GC40">
        <v>14287.1029618786</v>
      </c>
      <c r="GD40">
        <v>13573.8362101361</v>
      </c>
    </row>
    <row r="41" spans="1:186" x14ac:dyDescent="0.55000000000000004">
      <c r="A41" s="115"/>
      <c r="B41" s="1" t="s">
        <v>4</v>
      </c>
      <c r="C41" s="1">
        <f t="shared" si="74"/>
        <v>0.47351723948065694</v>
      </c>
      <c r="D41" s="96">
        <f t="shared" ref="D41:BO41" si="78">((D6*$FH6)/1000000)</f>
        <v>0.47019297736318233</v>
      </c>
      <c r="E41" s="96">
        <f t="shared" si="78"/>
        <v>0.46369064979886981</v>
      </c>
      <c r="F41" s="96">
        <f t="shared" si="78"/>
        <v>0.45863292501597797</v>
      </c>
      <c r="G41" s="96">
        <f t="shared" si="78"/>
        <v>0.45581160793822456</v>
      </c>
      <c r="H41" s="96">
        <f t="shared" si="78"/>
        <v>0.44029529990652139</v>
      </c>
      <c r="I41" s="96">
        <f t="shared" si="78"/>
        <v>0.43348113167258806</v>
      </c>
      <c r="J41" s="96">
        <f t="shared" si="78"/>
        <v>0.41398829508722429</v>
      </c>
      <c r="K41" s="96">
        <f t="shared" si="78"/>
        <v>0.38072915067556679</v>
      </c>
      <c r="L41" s="96">
        <f t="shared" si="78"/>
        <v>0.28825408644081307</v>
      </c>
      <c r="M41" s="96">
        <f t="shared" si="78"/>
        <v>0.14560245240389214</v>
      </c>
      <c r="N41" s="96">
        <f t="shared" si="78"/>
        <v>5.9488816265795323E-2</v>
      </c>
      <c r="O41" s="96">
        <f t="shared" si="78"/>
        <v>1.706587776563483E-2</v>
      </c>
      <c r="P41" s="96">
        <f t="shared" si="78"/>
        <v>6.8136221790507075E-3</v>
      </c>
      <c r="Q41" s="96">
        <f t="shared" si="78"/>
        <v>4.5583251527974607E-3</v>
      </c>
      <c r="R41" s="96">
        <f t="shared" si="78"/>
        <v>3.9410586745152578E-3</v>
      </c>
      <c r="S41" s="96">
        <f t="shared" si="78"/>
        <v>0.71027583571623953</v>
      </c>
      <c r="T41" s="96">
        <f t="shared" si="78"/>
        <v>0.7051673099156045</v>
      </c>
      <c r="U41" s="96">
        <f t="shared" si="78"/>
        <v>0.69529752606484696</v>
      </c>
      <c r="V41" s="96">
        <f t="shared" si="78"/>
        <v>0.68765312287663105</v>
      </c>
      <c r="W41" s="96">
        <f t="shared" si="78"/>
        <v>0.68339400005402429</v>
      </c>
      <c r="X41" s="96">
        <f t="shared" si="78"/>
        <v>0.65997944314063683</v>
      </c>
      <c r="Y41" s="96">
        <f t="shared" si="78"/>
        <v>0.64968189728279735</v>
      </c>
      <c r="Z41" s="96">
        <f t="shared" si="78"/>
        <v>0.6201221097688614</v>
      </c>
      <c r="AA41" s="96">
        <f t="shared" si="78"/>
        <v>0.56938967309954525</v>
      </c>
      <c r="AB41" s="96">
        <f t="shared" si="78"/>
        <v>0.4268682274257436</v>
      </c>
      <c r="AC41" s="96">
        <f t="shared" si="78"/>
        <v>0.20674628904457307</v>
      </c>
      <c r="AD41" s="96">
        <f t="shared" si="78"/>
        <v>7.6792621595180827E-2</v>
      </c>
      <c r="AE41" s="96">
        <f t="shared" si="78"/>
        <v>1.9185141590890187E-2</v>
      </c>
      <c r="AF41" s="96">
        <f t="shared" si="78"/>
        <v>7.1437758410315038E-3</v>
      </c>
      <c r="AG41" s="96">
        <f t="shared" si="78"/>
        <v>4.5962609155475844E-3</v>
      </c>
      <c r="AH41" s="96">
        <f t="shared" si="78"/>
        <v>3.9416553946885246E-3</v>
      </c>
      <c r="AI41" s="96">
        <f t="shared" si="78"/>
        <v>0.82865524524047862</v>
      </c>
      <c r="AJ41" s="96">
        <f t="shared" si="78"/>
        <v>0.82265404369177764</v>
      </c>
      <c r="AK41" s="96">
        <f t="shared" si="78"/>
        <v>0.8111004491179522</v>
      </c>
      <c r="AL41" s="96">
        <f t="shared" si="78"/>
        <v>0.8021626257898089</v>
      </c>
      <c r="AM41" s="96">
        <f t="shared" si="78"/>
        <v>0.79718460288876503</v>
      </c>
      <c r="AN41" s="96">
        <f t="shared" si="78"/>
        <v>0.76982025846893376</v>
      </c>
      <c r="AO41" s="96">
        <f t="shared" si="78"/>
        <v>0.75778038427339978</v>
      </c>
      <c r="AP41" s="96">
        <f t="shared" si="78"/>
        <v>0.72318134711668924</v>
      </c>
      <c r="AQ41" s="96">
        <f t="shared" si="78"/>
        <v>0.66368125069723305</v>
      </c>
      <c r="AR41" s="96">
        <f t="shared" si="78"/>
        <v>0.49590362400128274</v>
      </c>
      <c r="AS41" s="96">
        <f t="shared" si="78"/>
        <v>0.23664066712767687</v>
      </c>
      <c r="AT41" s="96">
        <f t="shared" si="78"/>
        <v>8.4710848550360998E-2</v>
      </c>
      <c r="AU41" s="96">
        <f t="shared" si="78"/>
        <v>2.0022122251628902E-2</v>
      </c>
      <c r="AV41" s="96">
        <f t="shared" si="78"/>
        <v>7.2684160006151769E-3</v>
      </c>
      <c r="AW41" s="96">
        <f t="shared" si="78"/>
        <v>4.6095077764853592E-3</v>
      </c>
      <c r="AX41" s="96">
        <f t="shared" si="78"/>
        <v>3.9418370353914997E-3</v>
      </c>
      <c r="AY41" s="96">
        <f t="shared" si="78"/>
        <v>0.94703460447090915</v>
      </c>
      <c r="AZ41" s="96">
        <f t="shared" si="78"/>
        <v>0.94014064558668597</v>
      </c>
      <c r="BA41" s="96">
        <f t="shared" si="78"/>
        <v>0.92690319846899905</v>
      </c>
      <c r="BB41" s="96">
        <f t="shared" si="78"/>
        <v>0.91667200201525323</v>
      </c>
      <c r="BC41" s="96">
        <f t="shared" si="78"/>
        <v>0.91097502001267061</v>
      </c>
      <c r="BD41" s="96">
        <f t="shared" si="78"/>
        <v>0.87966064813318234</v>
      </c>
      <c r="BE41" s="96">
        <f t="shared" si="78"/>
        <v>0.86587817381486232</v>
      </c>
      <c r="BF41" s="96">
        <f t="shared" si="78"/>
        <v>0.82623751366623832</v>
      </c>
      <c r="BG41" s="96">
        <f t="shared" si="78"/>
        <v>0.75795589349796744</v>
      </c>
      <c r="BH41" s="96">
        <f t="shared" si="78"/>
        <v>0.56481101649105414</v>
      </c>
      <c r="BI41" s="96">
        <f t="shared" si="78"/>
        <v>0.26621625110006392</v>
      </c>
      <c r="BJ41" s="96">
        <f t="shared" si="78"/>
        <v>9.2277977394885635E-2</v>
      </c>
      <c r="BK41" s="96">
        <f t="shared" si="78"/>
        <v>2.0759663240344447E-2</v>
      </c>
      <c r="BL41" s="96">
        <f t="shared" si="78"/>
        <v>7.3755089608341972E-3</v>
      </c>
      <c r="BM41" s="96">
        <f t="shared" si="78"/>
        <v>4.6204386408194159E-3</v>
      </c>
      <c r="BN41" s="96">
        <f t="shared" si="78"/>
        <v>3.9419762401592369E-3</v>
      </c>
      <c r="BO41" s="96">
        <f t="shared" si="78"/>
        <v>0.96834285308014678</v>
      </c>
      <c r="BP41" s="96">
        <f t="shared" ref="BP41:EA41" si="79">((BP6*$FH6)/1000000)</f>
        <v>0.96128820808719939</v>
      </c>
      <c r="BQ41" s="96">
        <f t="shared" si="79"/>
        <v>0.94774764538882705</v>
      </c>
      <c r="BR41" s="96">
        <f t="shared" si="79"/>
        <v>0.93728363811578563</v>
      </c>
      <c r="BS41" s="96">
        <f t="shared" si="79"/>
        <v>0.9314572433325814</v>
      </c>
      <c r="BT41" s="96">
        <f t="shared" si="79"/>
        <v>0.89943184795725939</v>
      </c>
      <c r="BU41" s="96">
        <f t="shared" si="79"/>
        <v>0.88533567713854688</v>
      </c>
      <c r="BV41" s="96">
        <f t="shared" si="79"/>
        <v>0.84478732937169898</v>
      </c>
      <c r="BW41" s="96">
        <f t="shared" si="79"/>
        <v>0.77492381011598965</v>
      </c>
      <c r="BX41" s="96">
        <f t="shared" si="79"/>
        <v>0.57720272319102139</v>
      </c>
      <c r="BY41" s="96">
        <f t="shared" si="79"/>
        <v>0.27151104229525819</v>
      </c>
      <c r="BZ41" s="96">
        <f t="shared" si="79"/>
        <v>9.360804722929611E-2</v>
      </c>
      <c r="CA41" s="96">
        <f t="shared" si="79"/>
        <v>2.088364470904483E-2</v>
      </c>
      <c r="CB41" s="96">
        <f t="shared" si="79"/>
        <v>7.3932571121775549E-3</v>
      </c>
      <c r="CC41" s="96">
        <f t="shared" si="79"/>
        <v>4.6222106033418243E-3</v>
      </c>
      <c r="CD41" s="96">
        <f t="shared" si="79"/>
        <v>3.9419978214912379E-3</v>
      </c>
      <c r="CE41" s="96">
        <f t="shared" si="79"/>
        <v>1.0654138582534611</v>
      </c>
      <c r="CF41" s="96">
        <f t="shared" si="79"/>
        <v>1.057627052663124</v>
      </c>
      <c r="CG41" s="96">
        <f t="shared" si="79"/>
        <v>1.0427057773489758</v>
      </c>
      <c r="CH41" s="96">
        <f t="shared" si="79"/>
        <v>1.0311811880146298</v>
      </c>
      <c r="CI41" s="96">
        <f t="shared" si="79"/>
        <v>1.0247652541647727</v>
      </c>
      <c r="CJ41" s="96">
        <f t="shared" si="79"/>
        <v>0.98950065552428146</v>
      </c>
      <c r="CK41" s="96">
        <f t="shared" si="79"/>
        <v>0.97397536211602087</v>
      </c>
      <c r="CL41" s="96">
        <f t="shared" si="79"/>
        <v>0.92929133466967229</v>
      </c>
      <c r="CM41" s="96">
        <f t="shared" si="79"/>
        <v>0.85221728654195905</v>
      </c>
      <c r="CN41" s="96">
        <f t="shared" si="79"/>
        <v>0.63361461055344637</v>
      </c>
      <c r="CO41" s="96">
        <f t="shared" si="79"/>
        <v>0.29553453551570635</v>
      </c>
      <c r="CP41" s="96">
        <f t="shared" si="79"/>
        <v>9.9558300352762516E-2</v>
      </c>
      <c r="CQ41" s="96">
        <f t="shared" si="79"/>
        <v>2.1419376901155512E-2</v>
      </c>
      <c r="CR41" s="96">
        <f t="shared" si="79"/>
        <v>7.469099848939024E-3</v>
      </c>
      <c r="CS41" s="96">
        <f t="shared" si="79"/>
        <v>4.6296568340771747E-3</v>
      </c>
      <c r="CT41" s="96">
        <f t="shared" si="79"/>
        <v>3.9420871461020267E-3</v>
      </c>
      <c r="CU41" s="96">
        <f t="shared" si="79"/>
        <v>1.1837931781454456</v>
      </c>
      <c r="CV41" s="96">
        <f t="shared" si="79"/>
        <v>1.1751133531781781</v>
      </c>
      <c r="CW41" s="96">
        <f t="shared" si="79"/>
        <v>1.1585083060798504</v>
      </c>
      <c r="CX41" s="96">
        <f t="shared" si="79"/>
        <v>1.1456903257577535</v>
      </c>
      <c r="CY41" s="96">
        <f t="shared" si="79"/>
        <v>1.1385554039612906</v>
      </c>
      <c r="CZ41" s="96">
        <f t="shared" si="79"/>
        <v>1.099340449167497</v>
      </c>
      <c r="DA41" s="96">
        <f t="shared" si="79"/>
        <v>1.0820721840915151</v>
      </c>
      <c r="DB41" s="96">
        <f t="shared" si="79"/>
        <v>1.0323434386337751</v>
      </c>
      <c r="DC41" s="96">
        <f t="shared" si="79"/>
        <v>0.94646812713713657</v>
      </c>
      <c r="DD41" s="96">
        <f t="shared" si="79"/>
        <v>0.70233205496477347</v>
      </c>
      <c r="DE41" s="96">
        <f t="shared" si="79"/>
        <v>0.32464034575136808</v>
      </c>
      <c r="DF41" s="96">
        <f t="shared" si="79"/>
        <v>0.10659890816442574</v>
      </c>
      <c r="DG41" s="96">
        <f t="shared" si="79"/>
        <v>2.2016527736204269E-2</v>
      </c>
      <c r="DH41" s="96">
        <f t="shared" si="79"/>
        <v>7.5520006535023353E-3</v>
      </c>
      <c r="DI41" s="96">
        <f t="shared" si="79"/>
        <v>4.6375664019144376E-3</v>
      </c>
      <c r="DJ41" s="96">
        <f t="shared" si="79"/>
        <v>3.9421770011257165E-3</v>
      </c>
      <c r="DK41" s="96">
        <f t="shared" si="79"/>
        <v>1.4205517951876068</v>
      </c>
      <c r="DL41" s="96">
        <f t="shared" si="79"/>
        <v>1.4100857453370452</v>
      </c>
      <c r="DM41" s="96">
        <f t="shared" si="79"/>
        <v>1.3901132270438152</v>
      </c>
      <c r="DN41" s="96">
        <f t="shared" si="79"/>
        <v>1.3747084784722856</v>
      </c>
      <c r="DO41" s="96">
        <f t="shared" si="79"/>
        <v>1.3661355389611516</v>
      </c>
      <c r="DP41" s="96">
        <f t="shared" si="79"/>
        <v>1.3190195395316964</v>
      </c>
      <c r="DQ41" s="96">
        <f t="shared" si="79"/>
        <v>1.2982649662315873</v>
      </c>
      <c r="DR41" s="96">
        <f t="shared" si="79"/>
        <v>1.238443749134327</v>
      </c>
      <c r="DS41" s="96">
        <f t="shared" si="79"/>
        <v>1.1349452379468092</v>
      </c>
      <c r="DT41" s="96">
        <f t="shared" si="79"/>
        <v>0.83955830801835696</v>
      </c>
      <c r="DU41" s="96">
        <f t="shared" si="79"/>
        <v>0.38234185820054145</v>
      </c>
      <c r="DV41" s="96">
        <f t="shared" si="79"/>
        <v>0.12009573694353236</v>
      </c>
      <c r="DW41" s="96">
        <f t="shared" si="79"/>
        <v>2.3065128539168325E-2</v>
      </c>
      <c r="DX41" s="96">
        <f t="shared" si="79"/>
        <v>7.693348267200719E-3</v>
      </c>
      <c r="DY41" s="96">
        <f t="shared" si="79"/>
        <v>4.6505043311789356E-3</v>
      </c>
      <c r="DZ41" s="96">
        <f t="shared" si="79"/>
        <v>3.9423149742157581E-3</v>
      </c>
      <c r="EA41" s="96">
        <f t="shared" si="79"/>
        <v>1.6573102641299808</v>
      </c>
      <c r="EB41" s="96">
        <f t="shared" ref="EB41:FF41" si="80">((EB6*$FH6)/1000000)</f>
        <v>1.645058353132574</v>
      </c>
      <c r="EC41" s="96">
        <f t="shared" si="80"/>
        <v>1.6217181431798429</v>
      </c>
      <c r="ED41" s="96">
        <f t="shared" si="80"/>
        <v>1.6037265030430801</v>
      </c>
      <c r="EE41" s="96">
        <f t="shared" si="80"/>
        <v>1.5937155245362882</v>
      </c>
      <c r="EF41" s="96">
        <f t="shared" si="80"/>
        <v>1.5386982253863908</v>
      </c>
      <c r="EG41" s="96">
        <f t="shared" si="80"/>
        <v>1.5144569534588128</v>
      </c>
      <c r="EH41" s="96">
        <f t="shared" si="80"/>
        <v>1.444540403061491</v>
      </c>
      <c r="EI41" s="96">
        <f t="shared" si="80"/>
        <v>1.3233975640783318</v>
      </c>
      <c r="EJ41" s="96">
        <f t="shared" si="80"/>
        <v>0.97656438632323539</v>
      </c>
      <c r="EK41" s="96">
        <f t="shared" si="80"/>
        <v>0.4395113809075869</v>
      </c>
      <c r="EL41" s="96">
        <f t="shared" si="80"/>
        <v>0.13297158312376359</v>
      </c>
      <c r="EM41" s="96">
        <f t="shared" si="80"/>
        <v>2.396667341437243E-2</v>
      </c>
      <c r="EN41" s="96">
        <f t="shared" si="80"/>
        <v>7.8105096811203097E-3</v>
      </c>
      <c r="EO41" s="96">
        <f t="shared" si="80"/>
        <v>4.6607153885846204E-3</v>
      </c>
      <c r="EP41" s="96">
        <f t="shared" si="80"/>
        <v>3.9424155338388476E-3</v>
      </c>
      <c r="EQ41" s="96">
        <f t="shared" si="80"/>
        <v>1.8940689772208956</v>
      </c>
      <c r="ER41" s="96">
        <f t="shared" si="80"/>
        <v>1.8800304930429246</v>
      </c>
      <c r="ES41" s="96">
        <f t="shared" si="80"/>
        <v>1.8533227300570068</v>
      </c>
      <c r="ET41" s="96">
        <f t="shared" si="80"/>
        <v>1.8327442640772766</v>
      </c>
      <c r="EU41" s="96">
        <f t="shared" si="80"/>
        <v>1.8212953097682945</v>
      </c>
      <c r="EV41" s="96">
        <f t="shared" si="80"/>
        <v>1.7583765168932284</v>
      </c>
      <c r="EW41" s="96">
        <f t="shared" si="80"/>
        <v>1.7306484450605559</v>
      </c>
      <c r="EX41" s="96">
        <f t="shared" si="80"/>
        <v>1.6506343886545896</v>
      </c>
      <c r="EY41" s="96">
        <f t="shared" si="80"/>
        <v>1.5118313779624701</v>
      </c>
      <c r="EZ41" s="96">
        <f t="shared" si="80"/>
        <v>1.1133984188078803</v>
      </c>
      <c r="FA41" s="96">
        <f t="shared" si="80"/>
        <v>0.49627148742181765</v>
      </c>
      <c r="FB41" s="96">
        <f t="shared" si="80"/>
        <v>0.14535878833506322</v>
      </c>
      <c r="FC41" s="96">
        <f t="shared" si="80"/>
        <v>2.4758868144082388E-2</v>
      </c>
      <c r="FD41" s="96">
        <f t="shared" si="80"/>
        <v>7.9100952151177958E-3</v>
      </c>
      <c r="FE41" s="96">
        <f t="shared" si="80"/>
        <v>4.6690323844553721E-3</v>
      </c>
      <c r="FF41" s="96">
        <f t="shared" si="80"/>
        <v>3.9424920718705292E-3</v>
      </c>
      <c r="FK41">
        <v>9463.2666710565009</v>
      </c>
      <c r="FL41">
        <v>8693.9880433307007</v>
      </c>
      <c r="FM41">
        <v>9496.8926595080993</v>
      </c>
      <c r="FN41">
        <v>8550.7782593530992</v>
      </c>
      <c r="FO41">
        <v>10799.1897388162</v>
      </c>
      <c r="FP41">
        <v>12372.031732818001</v>
      </c>
      <c r="FQ41">
        <v>10902.777500980101</v>
      </c>
      <c r="FR41">
        <v>9412.9096778641997</v>
      </c>
      <c r="FS41">
        <v>9470.4245211489997</v>
      </c>
      <c r="FT41">
        <v>11730.5545898495</v>
      </c>
      <c r="FU41">
        <v>8629.4133572122992</v>
      </c>
      <c r="FV41">
        <v>12321.9428518611</v>
      </c>
      <c r="FW41">
        <v>11337.7966502661</v>
      </c>
      <c r="FX41">
        <v>14226.7924229444</v>
      </c>
      <c r="FY41">
        <v>11188.6357568395</v>
      </c>
      <c r="FZ41">
        <v>8145.8469954419998</v>
      </c>
      <c r="GA41">
        <v>12392.964477974199</v>
      </c>
      <c r="GB41">
        <v>10592.6449238225</v>
      </c>
      <c r="GC41">
        <v>14202.546785365301</v>
      </c>
      <c r="GD41">
        <v>13496.2298333161</v>
      </c>
    </row>
    <row r="42" spans="1:186" x14ac:dyDescent="0.55000000000000004">
      <c r="A42" s="115"/>
      <c r="B42" s="1" t="s">
        <v>5</v>
      </c>
      <c r="C42" s="1">
        <f t="shared" si="74"/>
        <v>0.48650507696590856</v>
      </c>
      <c r="D42" s="96">
        <f t="shared" ref="D42:BO42" si="81">((D7*$FH7)/1000000)</f>
        <v>0.48313856231059726</v>
      </c>
      <c r="E42" s="96">
        <f t="shared" si="81"/>
        <v>0.47632041676335157</v>
      </c>
      <c r="F42" s="96">
        <f t="shared" si="81"/>
        <v>0.47145597298249536</v>
      </c>
      <c r="G42" s="96">
        <f t="shared" si="81"/>
        <v>0.46862092824311224</v>
      </c>
      <c r="H42" s="96">
        <f t="shared" si="81"/>
        <v>0.4537145766755028</v>
      </c>
      <c r="I42" s="96">
        <f t="shared" si="81"/>
        <v>0.4460069310795009</v>
      </c>
      <c r="J42" s="96">
        <f t="shared" si="81"/>
        <v>0.42222661524306937</v>
      </c>
      <c r="K42" s="96">
        <f t="shared" si="81"/>
        <v>0.38134846328344296</v>
      </c>
      <c r="L42" s="96">
        <f t="shared" si="81"/>
        <v>0.27467753989375993</v>
      </c>
      <c r="M42" s="96">
        <f t="shared" si="81"/>
        <v>0.13605226302860815</v>
      </c>
      <c r="N42" s="96">
        <f t="shared" si="81"/>
        <v>5.8981930729227375E-2</v>
      </c>
      <c r="O42" s="96">
        <f t="shared" si="81"/>
        <v>1.8730619650562413E-2</v>
      </c>
      <c r="P42" s="96">
        <f t="shared" si="81"/>
        <v>8.1758038420255575E-3</v>
      </c>
      <c r="Q42" s="96">
        <f t="shared" si="81"/>
        <v>5.0596407564521126E-3</v>
      </c>
      <c r="R42" s="96">
        <f t="shared" si="81"/>
        <v>4.0591385662793874E-3</v>
      </c>
      <c r="S42" s="96">
        <f t="shared" si="81"/>
        <v>0.72975754667672033</v>
      </c>
      <c r="T42" s="96">
        <f t="shared" si="81"/>
        <v>0.72458436704975471</v>
      </c>
      <c r="U42" s="96">
        <f t="shared" si="81"/>
        <v>0.71423511812419693</v>
      </c>
      <c r="V42" s="96">
        <f t="shared" si="81"/>
        <v>0.70688259192675118</v>
      </c>
      <c r="W42" s="96">
        <f t="shared" si="81"/>
        <v>0.70260255145002137</v>
      </c>
      <c r="X42" s="96">
        <f t="shared" si="81"/>
        <v>0.68010363105946103</v>
      </c>
      <c r="Y42" s="96">
        <f t="shared" si="81"/>
        <v>0.66845022777939367</v>
      </c>
      <c r="Z42" s="96">
        <f t="shared" si="81"/>
        <v>0.63234332674249671</v>
      </c>
      <c r="AA42" s="96">
        <f t="shared" si="81"/>
        <v>0.56980218018141293</v>
      </c>
      <c r="AB42" s="96">
        <f t="shared" si="81"/>
        <v>0.40442721442761376</v>
      </c>
      <c r="AC42" s="96">
        <f t="shared" si="81"/>
        <v>0.1911720784305338</v>
      </c>
      <c r="AD42" s="96">
        <f t="shared" si="81"/>
        <v>7.581531896293546E-2</v>
      </c>
      <c r="AE42" s="96">
        <f t="shared" si="81"/>
        <v>2.1023294799287863E-2</v>
      </c>
      <c r="AF42" s="96">
        <f t="shared" si="81"/>
        <v>8.676070423926081E-3</v>
      </c>
      <c r="AG42" s="96">
        <f t="shared" si="81"/>
        <v>5.1437392899492873E-3</v>
      </c>
      <c r="AH42" s="96">
        <f t="shared" si="81"/>
        <v>4.0601444151089411E-3</v>
      </c>
      <c r="AI42" s="96">
        <f t="shared" si="81"/>
        <v>0.85138380813220116</v>
      </c>
      <c r="AJ42" s="96">
        <f t="shared" si="81"/>
        <v>0.84530679787847285</v>
      </c>
      <c r="AK42" s="96">
        <f t="shared" si="81"/>
        <v>0.83319191529259773</v>
      </c>
      <c r="AL42" s="96">
        <f t="shared" si="81"/>
        <v>0.82459531290438071</v>
      </c>
      <c r="AM42" s="96">
        <f t="shared" si="81"/>
        <v>0.81959276715445717</v>
      </c>
      <c r="AN42" s="96">
        <f t="shared" si="81"/>
        <v>0.79329696324669319</v>
      </c>
      <c r="AO42" s="96">
        <f t="shared" si="81"/>
        <v>0.77966991976145961</v>
      </c>
      <c r="AP42" s="96">
        <f t="shared" si="81"/>
        <v>0.73739149681891725</v>
      </c>
      <c r="AQ42" s="96">
        <f t="shared" si="81"/>
        <v>0.66397415036408769</v>
      </c>
      <c r="AR42" s="96">
        <f t="shared" si="81"/>
        <v>0.46888380216969539</v>
      </c>
      <c r="AS42" s="96">
        <f t="shared" si="81"/>
        <v>0.21799051096203204</v>
      </c>
      <c r="AT42" s="96">
        <f t="shared" si="81"/>
        <v>8.3535057246660674E-2</v>
      </c>
      <c r="AU42" s="96">
        <f t="shared" si="81"/>
        <v>2.1931805862690331E-2</v>
      </c>
      <c r="AV42" s="96">
        <f t="shared" si="81"/>
        <v>8.8638520503266944E-3</v>
      </c>
      <c r="AW42" s="96">
        <f t="shared" si="81"/>
        <v>5.174348061212879E-3</v>
      </c>
      <c r="AX42" s="96">
        <f t="shared" si="81"/>
        <v>4.0604509224536033E-3</v>
      </c>
      <c r="AY42" s="96">
        <f t="shared" si="81"/>
        <v>0.97301010857888504</v>
      </c>
      <c r="AZ42" s="96">
        <f t="shared" si="81"/>
        <v>0.96602910387774432</v>
      </c>
      <c r="BA42" s="96">
        <f t="shared" si="81"/>
        <v>0.95214857431330902</v>
      </c>
      <c r="BB42" s="96">
        <f t="shared" si="81"/>
        <v>0.94230788122498377</v>
      </c>
      <c r="BC42" s="96">
        <f t="shared" si="81"/>
        <v>0.93658280571295172</v>
      </c>
      <c r="BD42" s="96">
        <f t="shared" si="81"/>
        <v>0.90648988447690204</v>
      </c>
      <c r="BE42" s="96">
        <f t="shared" si="81"/>
        <v>0.89088891439496898</v>
      </c>
      <c r="BF42" s="96">
        <f t="shared" si="81"/>
        <v>0.84243551380688853</v>
      </c>
      <c r="BG42" s="96">
        <f t="shared" si="81"/>
        <v>0.75812245139109569</v>
      </c>
      <c r="BH42" s="96">
        <f t="shared" si="81"/>
        <v>0.53314271721400608</v>
      </c>
      <c r="BI42" s="96">
        <f t="shared" si="81"/>
        <v>0.2444619821587484</v>
      </c>
      <c r="BJ42" s="96">
        <f t="shared" si="81"/>
        <v>9.0926739012239577E-2</v>
      </c>
      <c r="BK42" s="96">
        <f t="shared" si="81"/>
        <v>2.2735091000188948E-2</v>
      </c>
      <c r="BL42" s="96">
        <f t="shared" si="81"/>
        <v>9.0246137059266252E-3</v>
      </c>
      <c r="BM42" s="96">
        <f t="shared" si="81"/>
        <v>5.2001602430101941E-3</v>
      </c>
      <c r="BN42" s="96">
        <f t="shared" si="81"/>
        <v>4.0606871917948182E-3</v>
      </c>
      <c r="BO42" s="96">
        <f t="shared" si="81"/>
        <v>0.99490280343718829</v>
      </c>
      <c r="BP42" s="96">
        <f t="shared" ref="BP42:EA42" si="82">((BP7*$FH7)/1000000)</f>
        <v>0.98775904656757918</v>
      </c>
      <c r="BQ42" s="96">
        <f t="shared" si="82"/>
        <v>0.97356072411648442</v>
      </c>
      <c r="BR42" s="96">
        <f t="shared" si="82"/>
        <v>0.96349609172301176</v>
      </c>
      <c r="BS42" s="96">
        <f t="shared" si="82"/>
        <v>0.95764096204051652</v>
      </c>
      <c r="BT42" s="96">
        <f t="shared" si="82"/>
        <v>0.92686454442815203</v>
      </c>
      <c r="BU42" s="96">
        <f t="shared" si="82"/>
        <v>0.91090824534533543</v>
      </c>
      <c r="BV42" s="96">
        <f t="shared" si="82"/>
        <v>0.8613430459258562</v>
      </c>
      <c r="BW42" s="96">
        <f t="shared" si="82"/>
        <v>0.77506705733898662</v>
      </c>
      <c r="BX42" s="96">
        <f t="shared" si="82"/>
        <v>0.54469138788399762</v>
      </c>
      <c r="BY42" s="96">
        <f t="shared" si="82"/>
        <v>0.24919556960228753</v>
      </c>
      <c r="BZ42" s="96">
        <f t="shared" si="82"/>
        <v>9.2227558701342666E-2</v>
      </c>
      <c r="CA42" s="96">
        <f t="shared" si="82"/>
        <v>2.2870428937622162E-2</v>
      </c>
      <c r="CB42" s="96">
        <f t="shared" si="82"/>
        <v>9.0512003105896223E-3</v>
      </c>
      <c r="CC42" s="96">
        <f t="shared" si="82"/>
        <v>5.2043948062118059E-3</v>
      </c>
      <c r="CD42" s="96">
        <f t="shared" si="82"/>
        <v>4.0607241160438576E-3</v>
      </c>
      <c r="CE42" s="96">
        <f t="shared" si="82"/>
        <v>1.0946363108833359</v>
      </c>
      <c r="CF42" s="96">
        <f t="shared" si="82"/>
        <v>1.0867512072156855</v>
      </c>
      <c r="CG42" s="96">
        <f t="shared" si="82"/>
        <v>1.071105051836595</v>
      </c>
      <c r="CH42" s="96">
        <f t="shared" si="82"/>
        <v>1.0600202389604805</v>
      </c>
      <c r="CI42" s="96">
        <f t="shared" si="82"/>
        <v>1.0535726422617779</v>
      </c>
      <c r="CJ42" s="96">
        <f t="shared" si="82"/>
        <v>1.0196824390249015</v>
      </c>
      <c r="CK42" s="96">
        <f t="shared" si="82"/>
        <v>1.0021073425068274</v>
      </c>
      <c r="CL42" s="96">
        <f t="shared" si="82"/>
        <v>0.94747631605257365</v>
      </c>
      <c r="CM42" s="96">
        <f t="shared" si="82"/>
        <v>0.85225247048669472</v>
      </c>
      <c r="CN42" s="96">
        <f t="shared" si="82"/>
        <v>0.59724140728115771</v>
      </c>
      <c r="CO42" s="96">
        <f t="shared" si="82"/>
        <v>0.27065436433975459</v>
      </c>
      <c r="CP42" s="96">
        <f t="shared" si="82"/>
        <v>9.8053126082531347E-2</v>
      </c>
      <c r="CQ42" s="96">
        <f t="shared" si="82"/>
        <v>2.3456391130647319E-2</v>
      </c>
      <c r="CR42" s="96">
        <f t="shared" si="82"/>
        <v>9.1646240269530679E-3</v>
      </c>
      <c r="CS42" s="96">
        <f t="shared" si="82"/>
        <v>5.2223525471687127E-3</v>
      </c>
      <c r="CT42" s="96">
        <f t="shared" si="82"/>
        <v>4.0608750552672138E-3</v>
      </c>
      <c r="CU42" s="96">
        <f t="shared" si="82"/>
        <v>1.216262695853803</v>
      </c>
      <c r="CV42" s="96">
        <f t="shared" si="82"/>
        <v>1.2074732789609868</v>
      </c>
      <c r="CW42" s="96">
        <f t="shared" si="82"/>
        <v>1.1900614884174154</v>
      </c>
      <c r="CX42" s="96">
        <f t="shared" si="82"/>
        <v>1.1777325423161755</v>
      </c>
      <c r="CY42" s="96">
        <f t="shared" si="82"/>
        <v>1.17056239464537</v>
      </c>
      <c r="CZ42" s="96">
        <f t="shared" si="82"/>
        <v>1.1328748441094627</v>
      </c>
      <c r="DA42" s="96">
        <f t="shared" si="82"/>
        <v>1.1133253843161282</v>
      </c>
      <c r="DB42" s="96">
        <f t="shared" si="82"/>
        <v>1.0525146849451925</v>
      </c>
      <c r="DC42" s="96">
        <f t="shared" si="82"/>
        <v>0.94636806357832048</v>
      </c>
      <c r="DD42" s="96">
        <f t="shared" si="82"/>
        <v>0.66120727737777107</v>
      </c>
      <c r="DE42" s="96">
        <f t="shared" si="82"/>
        <v>0.29661699331289237</v>
      </c>
      <c r="DF42" s="96">
        <f t="shared" si="82"/>
        <v>0.10495975768462493</v>
      </c>
      <c r="DG42" s="96">
        <f t="shared" si="82"/>
        <v>2.4112008776621084E-2</v>
      </c>
      <c r="DH42" s="96">
        <f t="shared" si="82"/>
        <v>9.2882436572911432E-3</v>
      </c>
      <c r="DI42" s="96">
        <f t="shared" si="82"/>
        <v>5.2417267689181405E-3</v>
      </c>
      <c r="DJ42" s="96">
        <f t="shared" si="82"/>
        <v>4.0610280532364148E-3</v>
      </c>
      <c r="DK42" s="96">
        <f t="shared" si="82"/>
        <v>1.4595151682177789</v>
      </c>
      <c r="DL42" s="96">
        <f t="shared" si="82"/>
        <v>1.4489171708295019</v>
      </c>
      <c r="DM42" s="96">
        <f t="shared" si="82"/>
        <v>1.4279741360586149</v>
      </c>
      <c r="DN42" s="96">
        <f t="shared" si="82"/>
        <v>1.4131569188314024</v>
      </c>
      <c r="DO42" s="96">
        <f t="shared" si="82"/>
        <v>1.4045416553281864</v>
      </c>
      <c r="DP42" s="96">
        <f t="shared" si="82"/>
        <v>1.3592591740494486</v>
      </c>
      <c r="DQ42" s="96">
        <f t="shared" si="82"/>
        <v>1.3357605768425049</v>
      </c>
      <c r="DR42" s="96">
        <f t="shared" si="82"/>
        <v>1.2625857584021853</v>
      </c>
      <c r="DS42" s="96">
        <f t="shared" si="82"/>
        <v>1.1345660383582303</v>
      </c>
      <c r="DT42" s="96">
        <f t="shared" si="82"/>
        <v>0.78881836055873622</v>
      </c>
      <c r="DU42" s="96">
        <f t="shared" si="82"/>
        <v>0.34799268663781552</v>
      </c>
      <c r="DV42" s="96">
        <f t="shared" si="82"/>
        <v>0.11824268583170838</v>
      </c>
      <c r="DW42" s="96">
        <f t="shared" si="82"/>
        <v>2.5270754173629451E-2</v>
      </c>
      <c r="DX42" s="96">
        <f t="shared" si="82"/>
        <v>9.4981102131780556E-3</v>
      </c>
      <c r="DY42" s="96">
        <f t="shared" si="82"/>
        <v>5.2741476703510176E-3</v>
      </c>
      <c r="DZ42" s="96">
        <f t="shared" si="82"/>
        <v>4.0612622383224993E-3</v>
      </c>
      <c r="EA42" s="96">
        <f t="shared" si="82"/>
        <v>1.7027678282718344</v>
      </c>
      <c r="EB42" s="96">
        <f t="shared" ref="EB42:FF42" si="83">((EB7*$FH7)/1000000)</f>
        <v>1.6903611004175245</v>
      </c>
      <c r="EC42" s="96">
        <f t="shared" si="83"/>
        <v>1.665886672945299</v>
      </c>
      <c r="ED42" s="96">
        <f t="shared" si="83"/>
        <v>1.6485811825326664</v>
      </c>
      <c r="EE42" s="96">
        <f t="shared" si="83"/>
        <v>1.6385208514230316</v>
      </c>
      <c r="EF42" s="96">
        <f t="shared" si="83"/>
        <v>1.585643093646526</v>
      </c>
      <c r="EG42" s="96">
        <f t="shared" si="83"/>
        <v>1.5581950220890561</v>
      </c>
      <c r="EH42" s="96">
        <f t="shared" si="83"/>
        <v>1.4726513441194233</v>
      </c>
      <c r="EI42" s="96">
        <f t="shared" si="83"/>
        <v>1.3227310615501262</v>
      </c>
      <c r="EJ42" s="96">
        <f t="shared" si="83"/>
        <v>0.91609295308733185</v>
      </c>
      <c r="EK42" s="96">
        <f t="shared" si="83"/>
        <v>0.3987977348375798</v>
      </c>
      <c r="EL42" s="96">
        <f t="shared" si="83"/>
        <v>0.13096811193579169</v>
      </c>
      <c r="EM42" s="96">
        <f t="shared" si="83"/>
        <v>2.6275987203495717E-2</v>
      </c>
      <c r="EN42" s="96">
        <f t="shared" si="83"/>
        <v>9.6711785446406771E-3</v>
      </c>
      <c r="EO42" s="96">
        <f t="shared" si="83"/>
        <v>5.300435021094463E-3</v>
      </c>
      <c r="EP42" s="96">
        <f t="shared" si="83"/>
        <v>4.0614331816624686E-3</v>
      </c>
      <c r="EQ42" s="96">
        <f t="shared" si="83"/>
        <v>1.9460202308134766</v>
      </c>
      <c r="ER42" s="96">
        <f t="shared" si="83"/>
        <v>1.9318047136341339</v>
      </c>
      <c r="ES42" s="96">
        <f t="shared" si="83"/>
        <v>1.9037990986579678</v>
      </c>
      <c r="ET42" s="96">
        <f t="shared" si="83"/>
        <v>1.8840052532252718</v>
      </c>
      <c r="EU42" s="96">
        <f t="shared" si="83"/>
        <v>1.87249985992393</v>
      </c>
      <c r="EV42" s="96">
        <f t="shared" si="83"/>
        <v>1.8120266395228144</v>
      </c>
      <c r="EW42" s="96">
        <f t="shared" si="83"/>
        <v>1.7806288017452572</v>
      </c>
      <c r="EX42" s="96">
        <f t="shared" si="83"/>
        <v>1.6827127840388025</v>
      </c>
      <c r="EY42" s="96">
        <f t="shared" si="83"/>
        <v>1.5108718324802206</v>
      </c>
      <c r="EZ42" s="96">
        <f t="shared" si="83"/>
        <v>1.0431066639766486</v>
      </c>
      <c r="FA42" s="96">
        <f t="shared" si="83"/>
        <v>0.44916581663069888</v>
      </c>
      <c r="FB42" s="96">
        <f t="shared" si="83"/>
        <v>0.14325963340525311</v>
      </c>
      <c r="FC42" s="96">
        <f t="shared" si="83"/>
        <v>2.7167265682915141E-2</v>
      </c>
      <c r="FD42" s="96">
        <f t="shared" si="83"/>
        <v>9.8176536430079533E-3</v>
      </c>
      <c r="FE42" s="96">
        <f t="shared" si="83"/>
        <v>5.3223579323327472E-3</v>
      </c>
      <c r="FF42" s="96">
        <f t="shared" si="83"/>
        <v>4.0615635218169879E-3</v>
      </c>
      <c r="FK42">
        <v>9324.3749910191</v>
      </c>
      <c r="FL42">
        <v>8570.8460033443007</v>
      </c>
      <c r="FM42">
        <v>9359.6220430865997</v>
      </c>
      <c r="FN42">
        <v>8438.0127999806991</v>
      </c>
      <c r="FO42">
        <v>10650.3382442278</v>
      </c>
      <c r="FP42">
        <v>12221.5102910881</v>
      </c>
      <c r="FQ42">
        <v>10752.900057167801</v>
      </c>
      <c r="FR42">
        <v>9308.3206788815005</v>
      </c>
      <c r="FS42">
        <v>9340.0650396151996</v>
      </c>
      <c r="FT42">
        <v>11566.5600690512</v>
      </c>
      <c r="FU42">
        <v>8508.5143116784002</v>
      </c>
      <c r="FV42">
        <v>12156.4829161453</v>
      </c>
      <c r="FW42">
        <v>11195.0187348611</v>
      </c>
      <c r="FX42">
        <v>14038.6680548772</v>
      </c>
      <c r="FY42">
        <v>11029.513093425199</v>
      </c>
      <c r="FZ42">
        <v>8036.6544821186999</v>
      </c>
      <c r="GA42">
        <v>12215.3214955358</v>
      </c>
      <c r="GB42">
        <v>10443.2324119635</v>
      </c>
      <c r="GC42">
        <v>14016.3707922948</v>
      </c>
      <c r="GD42">
        <v>13318.1178204845</v>
      </c>
    </row>
    <row r="43" spans="1:186" x14ac:dyDescent="0.55000000000000004">
      <c r="A43" s="115"/>
      <c r="B43" s="1" t="s">
        <v>6</v>
      </c>
      <c r="C43" s="1">
        <f t="shared" si="74"/>
        <v>0.42275097052530924</v>
      </c>
      <c r="D43" s="96">
        <f t="shared" ref="D43:BO43" si="84">((D8*$FH8)/1000000)</f>
        <v>0.42015474562214972</v>
      </c>
      <c r="E43" s="96">
        <f t="shared" si="84"/>
        <v>0.41474434069770827</v>
      </c>
      <c r="F43" s="96">
        <f t="shared" si="84"/>
        <v>0.41063985601441483</v>
      </c>
      <c r="G43" s="96">
        <f t="shared" si="84"/>
        <v>0.40817669191144812</v>
      </c>
      <c r="H43" s="96">
        <f t="shared" si="84"/>
        <v>0.3966972393494746</v>
      </c>
      <c r="I43" s="96">
        <f t="shared" si="84"/>
        <v>0.39171206768403982</v>
      </c>
      <c r="J43" s="96">
        <f t="shared" si="84"/>
        <v>0.37689479694731853</v>
      </c>
      <c r="K43" s="96">
        <f t="shared" si="84"/>
        <v>0.3509101340442356</v>
      </c>
      <c r="L43" s="96">
        <f t="shared" si="84"/>
        <v>0.27738900453636689</v>
      </c>
      <c r="M43" s="96">
        <f t="shared" si="84"/>
        <v>0.14637112154579213</v>
      </c>
      <c r="N43" s="96">
        <f t="shared" si="84"/>
        <v>6.0469411554716371E-2</v>
      </c>
      <c r="O43" s="96">
        <f t="shared" si="84"/>
        <v>1.6931144013332212E-2</v>
      </c>
      <c r="P43" s="96">
        <f t="shared" si="84"/>
        <v>6.829117374324907E-3</v>
      </c>
      <c r="Q43" s="96">
        <f t="shared" si="84"/>
        <v>4.2479427809927021E-3</v>
      </c>
      <c r="R43" s="96">
        <f t="shared" si="84"/>
        <v>3.4965991307920677E-3</v>
      </c>
      <c r="S43" s="96">
        <f t="shared" si="84"/>
        <v>0.63412652029102101</v>
      </c>
      <c r="T43" s="96">
        <f t="shared" si="84"/>
        <v>0.63013637718410132</v>
      </c>
      <c r="U43" s="96">
        <f t="shared" si="84"/>
        <v>0.62192426965946712</v>
      </c>
      <c r="V43" s="96">
        <f t="shared" si="84"/>
        <v>0.61572138685869049</v>
      </c>
      <c r="W43" s="96">
        <f t="shared" si="84"/>
        <v>0.61200370483716937</v>
      </c>
      <c r="X43" s="96">
        <f t="shared" si="84"/>
        <v>0.59469525580037008</v>
      </c>
      <c r="Y43" s="96">
        <f t="shared" si="84"/>
        <v>0.58717384359563385</v>
      </c>
      <c r="Z43" s="96">
        <f t="shared" si="84"/>
        <v>0.56480446765767467</v>
      </c>
      <c r="AA43" s="96">
        <f t="shared" si="84"/>
        <v>0.52550959284136234</v>
      </c>
      <c r="AB43" s="96">
        <f t="shared" si="84"/>
        <v>0.41380371524134651</v>
      </c>
      <c r="AC43" s="96">
        <f t="shared" si="84"/>
        <v>0.21152970328457776</v>
      </c>
      <c r="AD43" s="96">
        <f t="shared" si="84"/>
        <v>7.9421724482645617E-2</v>
      </c>
      <c r="AE43" s="96">
        <f t="shared" si="84"/>
        <v>1.9137436376574529E-2</v>
      </c>
      <c r="AF43" s="96">
        <f t="shared" si="84"/>
        <v>7.2440454334952407E-3</v>
      </c>
      <c r="AG43" s="96">
        <f t="shared" si="84"/>
        <v>4.3055531312896096E-3</v>
      </c>
      <c r="AH43" s="96">
        <f t="shared" si="84"/>
        <v>3.4972537517591884E-3</v>
      </c>
      <c r="AI43" s="96">
        <f t="shared" si="84"/>
        <v>0.73981427308180236</v>
      </c>
      <c r="AJ43" s="96">
        <f t="shared" si="84"/>
        <v>0.73512688212634114</v>
      </c>
      <c r="AK43" s="96">
        <f t="shared" si="84"/>
        <v>0.72551382338342363</v>
      </c>
      <c r="AL43" s="96">
        <f t="shared" si="84"/>
        <v>0.71826169791886818</v>
      </c>
      <c r="AM43" s="96">
        <f t="shared" si="84"/>
        <v>0.71391673913485076</v>
      </c>
      <c r="AN43" s="96">
        <f t="shared" si="84"/>
        <v>0.69369365417830109</v>
      </c>
      <c r="AO43" s="96">
        <f t="shared" si="84"/>
        <v>0.6849040415651283</v>
      </c>
      <c r="AP43" s="96">
        <f t="shared" si="84"/>
        <v>0.65875811984114185</v>
      </c>
      <c r="AQ43" s="96">
        <f t="shared" si="84"/>
        <v>0.61280588922088131</v>
      </c>
      <c r="AR43" s="96">
        <f t="shared" si="84"/>
        <v>0.48197633018396463</v>
      </c>
      <c r="AS43" s="96">
        <f t="shared" si="84"/>
        <v>0.24370887028947158</v>
      </c>
      <c r="AT43" s="96">
        <f t="shared" si="84"/>
        <v>8.8179928735560423E-2</v>
      </c>
      <c r="AU43" s="96">
        <f t="shared" si="84"/>
        <v>2.0007359920307648E-2</v>
      </c>
      <c r="AV43" s="96">
        <f t="shared" si="84"/>
        <v>7.4008543449980719E-3</v>
      </c>
      <c r="AW43" s="96">
        <f t="shared" si="84"/>
        <v>4.3263119318867034E-3</v>
      </c>
      <c r="AX43" s="96">
        <f t="shared" si="84"/>
        <v>3.4974528357215907E-3</v>
      </c>
      <c r="AY43" s="96">
        <f t="shared" si="84"/>
        <v>0.84550205032043557</v>
      </c>
      <c r="AZ43" s="96">
        <f t="shared" si="84"/>
        <v>0.84011716436415751</v>
      </c>
      <c r="BA43" s="96">
        <f t="shared" si="84"/>
        <v>0.82910327000618789</v>
      </c>
      <c r="BB43" s="96">
        <f t="shared" si="84"/>
        <v>0.82080189084490962</v>
      </c>
      <c r="BC43" s="96">
        <f t="shared" si="84"/>
        <v>0.81582965878635705</v>
      </c>
      <c r="BD43" s="96">
        <f t="shared" si="84"/>
        <v>0.79269189970896448</v>
      </c>
      <c r="BE43" s="96">
        <f t="shared" si="84"/>
        <v>0.7826340231763308</v>
      </c>
      <c r="BF43" s="96">
        <f t="shared" si="84"/>
        <v>0.75271138787529845</v>
      </c>
      <c r="BG43" s="96">
        <f t="shared" si="84"/>
        <v>0.70010094666378553</v>
      </c>
      <c r="BH43" s="96">
        <f t="shared" si="84"/>
        <v>0.55013449027386574</v>
      </c>
      <c r="BI43" s="96">
        <f t="shared" si="84"/>
        <v>0.27570068331489489</v>
      </c>
      <c r="BJ43" s="96">
        <f t="shared" si="84"/>
        <v>9.6587939508347306E-2</v>
      </c>
      <c r="BK43" s="96">
        <f t="shared" si="84"/>
        <v>2.0772923475011303E-2</v>
      </c>
      <c r="BL43" s="96">
        <f t="shared" si="84"/>
        <v>7.5355747485149217E-3</v>
      </c>
      <c r="BM43" s="96">
        <f t="shared" si="84"/>
        <v>4.3437286974420198E-3</v>
      </c>
      <c r="BN43" s="96">
        <f t="shared" si="84"/>
        <v>3.4976061508260412E-3</v>
      </c>
      <c r="BO43" s="96">
        <f t="shared" si="84"/>
        <v>0.86452581960084629</v>
      </c>
      <c r="BP43" s="96">
        <f t="shared" ref="BP43:EA43" si="85">((BP8*$FH8)/1000000)</f>
        <v>0.85901538420127888</v>
      </c>
      <c r="BQ43" s="96">
        <f t="shared" si="85"/>
        <v>0.84774932731823038</v>
      </c>
      <c r="BR43" s="96">
        <f t="shared" si="85"/>
        <v>0.83925908425564655</v>
      </c>
      <c r="BS43" s="96">
        <f t="shared" si="85"/>
        <v>0.83417394335602491</v>
      </c>
      <c r="BT43" s="96">
        <f t="shared" si="85"/>
        <v>0.810511542024548</v>
      </c>
      <c r="BU43" s="96">
        <f t="shared" si="85"/>
        <v>0.80022537140878769</v>
      </c>
      <c r="BV43" s="96">
        <f t="shared" si="85"/>
        <v>0.76962291909145342</v>
      </c>
      <c r="BW43" s="96">
        <f t="shared" si="85"/>
        <v>0.71581393074317134</v>
      </c>
      <c r="BX43" s="96">
        <f t="shared" si="85"/>
        <v>0.56240169635037096</v>
      </c>
      <c r="BY43" s="96">
        <f t="shared" si="85"/>
        <v>0.28144228445018143</v>
      </c>
      <c r="BZ43" s="96">
        <f t="shared" si="85"/>
        <v>9.8069176762003551E-2</v>
      </c>
      <c r="CA43" s="96">
        <f t="shared" si="85"/>
        <v>2.0901509848720363E-2</v>
      </c>
      <c r="CB43" s="96">
        <f t="shared" si="85"/>
        <v>7.5578970451509455E-3</v>
      </c>
      <c r="CC43" s="96">
        <f t="shared" si="85"/>
        <v>4.3465777805593298E-3</v>
      </c>
      <c r="CD43" s="96">
        <f t="shared" si="85"/>
        <v>3.4976300656469092E-3</v>
      </c>
      <c r="CE43" s="96">
        <f t="shared" si="85"/>
        <v>0.95118968932387993</v>
      </c>
      <c r="CF43" s="96">
        <f t="shared" si="85"/>
        <v>0.94510744223914167</v>
      </c>
      <c r="CG43" s="96">
        <f t="shared" si="85"/>
        <v>0.932692582971408</v>
      </c>
      <c r="CH43" s="96">
        <f t="shared" si="85"/>
        <v>0.9233419356169501</v>
      </c>
      <c r="CI43" s="96">
        <f t="shared" si="85"/>
        <v>0.91774243461719207</v>
      </c>
      <c r="CJ43" s="96">
        <f t="shared" si="85"/>
        <v>0.89169000338003379</v>
      </c>
      <c r="CK43" s="96">
        <f t="shared" si="85"/>
        <v>0.88036381089006543</v>
      </c>
      <c r="CL43" s="96">
        <f t="shared" si="85"/>
        <v>0.84666434053497008</v>
      </c>
      <c r="CM43" s="96">
        <f t="shared" si="85"/>
        <v>0.78739507300358558</v>
      </c>
      <c r="CN43" s="96">
        <f t="shared" si="85"/>
        <v>0.61828166498429593</v>
      </c>
      <c r="CO43" s="96">
        <f t="shared" si="85"/>
        <v>0.30754137163147632</v>
      </c>
      <c r="CP43" s="96">
        <f t="shared" si="85"/>
        <v>0.10470667301221621</v>
      </c>
      <c r="CQ43" s="96">
        <f t="shared" si="85"/>
        <v>2.1456757217325342E-2</v>
      </c>
      <c r="CR43" s="96">
        <f t="shared" si="85"/>
        <v>7.6532625119140728E-3</v>
      </c>
      <c r="CS43" s="96">
        <f t="shared" si="85"/>
        <v>4.3586358645760822E-3</v>
      </c>
      <c r="CT43" s="96">
        <f t="shared" si="85"/>
        <v>3.4977280448244617E-3</v>
      </c>
      <c r="CU43" s="96">
        <f t="shared" si="85"/>
        <v>1.0568774475297911</v>
      </c>
      <c r="CV43" s="96">
        <f t="shared" si="85"/>
        <v>1.0500975055906794</v>
      </c>
      <c r="CW43" s="96">
        <f t="shared" si="85"/>
        <v>1.0362817917516389</v>
      </c>
      <c r="CX43" s="96">
        <f t="shared" si="85"/>
        <v>1.0258818895962887</v>
      </c>
      <c r="CY43" s="96">
        <f t="shared" si="85"/>
        <v>1.019655126085248</v>
      </c>
      <c r="CZ43" s="96">
        <f t="shared" si="85"/>
        <v>0.9906879730382494</v>
      </c>
      <c r="DA43" s="96">
        <f t="shared" si="85"/>
        <v>0.97809348518731909</v>
      </c>
      <c r="DB43" s="96">
        <f t="shared" si="85"/>
        <v>0.94061706868969386</v>
      </c>
      <c r="DC43" s="96">
        <f t="shared" si="85"/>
        <v>0.87468852803610142</v>
      </c>
      <c r="DD43" s="96">
        <f t="shared" si="85"/>
        <v>0.68642023865593038</v>
      </c>
      <c r="DE43" s="96">
        <f t="shared" si="85"/>
        <v>0.33925718069930627</v>
      </c>
      <c r="DF43" s="96">
        <f t="shared" si="85"/>
        <v>0.11258128951539208</v>
      </c>
      <c r="DG43" s="96">
        <f t="shared" si="85"/>
        <v>2.2074878526615136E-2</v>
      </c>
      <c r="DH43" s="96">
        <f t="shared" si="85"/>
        <v>7.7574452599659151E-3</v>
      </c>
      <c r="DI43" s="96">
        <f t="shared" si="85"/>
        <v>4.3715986687485791E-3</v>
      </c>
      <c r="DJ43" s="96">
        <f t="shared" si="85"/>
        <v>3.4978271874268477E-3</v>
      </c>
      <c r="DK43" s="96">
        <f t="shared" si="85"/>
        <v>1.2682528692440576</v>
      </c>
      <c r="DL43" s="96">
        <f t="shared" si="85"/>
        <v>1.2600777424891361</v>
      </c>
      <c r="DM43" s="96">
        <f t="shared" si="85"/>
        <v>1.2434601620576358</v>
      </c>
      <c r="DN43" s="96">
        <f t="shared" si="85"/>
        <v>1.230961735603997</v>
      </c>
      <c r="DO43" s="96">
        <f t="shared" si="85"/>
        <v>1.2234804105199832</v>
      </c>
      <c r="DP43" s="96">
        <f t="shared" si="85"/>
        <v>1.1886837808058877</v>
      </c>
      <c r="DQ43" s="96">
        <f t="shared" si="85"/>
        <v>1.173552660624986</v>
      </c>
      <c r="DR43" s="96">
        <f t="shared" si="85"/>
        <v>1.1285221603121782</v>
      </c>
      <c r="DS43" s="96">
        <f t="shared" si="85"/>
        <v>1.0492740853909008</v>
      </c>
      <c r="DT43" s="96">
        <f t="shared" si="85"/>
        <v>0.82267789868063745</v>
      </c>
      <c r="DU43" s="96">
        <f t="shared" si="85"/>
        <v>0.4023884756624761</v>
      </c>
      <c r="DV43" s="96">
        <f t="shared" si="85"/>
        <v>0.12772914374596048</v>
      </c>
      <c r="DW43" s="96">
        <f t="shared" si="85"/>
        <v>2.3158132913829226E-2</v>
      </c>
      <c r="DX43" s="96">
        <f t="shared" si="85"/>
        <v>7.934875010193302E-3</v>
      </c>
      <c r="DY43" s="96">
        <f t="shared" si="85"/>
        <v>4.3931792745747801E-3</v>
      </c>
      <c r="DZ43" s="96">
        <f t="shared" si="85"/>
        <v>3.4979790872759547E-3</v>
      </c>
      <c r="EA43" s="96">
        <f t="shared" si="85"/>
        <v>1.4796285117560917</v>
      </c>
      <c r="EB43" s="96">
        <f t="shared" ref="EB43:FF43" si="86">((EB8*$FH8)/1000000)</f>
        <v>1.4700578057693261</v>
      </c>
      <c r="EC43" s="96">
        <f t="shared" si="86"/>
        <v>1.4506384041111684</v>
      </c>
      <c r="ED43" s="96">
        <f t="shared" si="86"/>
        <v>1.4360414792755758</v>
      </c>
      <c r="EE43" s="96">
        <f t="shared" si="86"/>
        <v>1.4273055962647889</v>
      </c>
      <c r="EF43" s="96">
        <f t="shared" si="86"/>
        <v>1.3866793736564258</v>
      </c>
      <c r="EG43" s="96">
        <f t="shared" si="86"/>
        <v>1.3690116837193118</v>
      </c>
      <c r="EH43" s="96">
        <f t="shared" si="86"/>
        <v>1.3164268931164747</v>
      </c>
      <c r="EI43" s="96">
        <f t="shared" si="86"/>
        <v>1.223858358806786</v>
      </c>
      <c r="EJ43" s="96">
        <f t="shared" si="86"/>
        <v>0.958916289242986</v>
      </c>
      <c r="EK43" s="96">
        <f t="shared" si="86"/>
        <v>0.46520556876922448</v>
      </c>
      <c r="EL43" s="96">
        <f t="shared" si="86"/>
        <v>0.14223109465502912</v>
      </c>
      <c r="EM43" s="96">
        <f t="shared" si="86"/>
        <v>2.4087142238095206E-2</v>
      </c>
      <c r="EN43" s="96">
        <f t="shared" si="86"/>
        <v>8.0816795918417679E-3</v>
      </c>
      <c r="EO43" s="96">
        <f t="shared" si="86"/>
        <v>4.4105695493258136E-3</v>
      </c>
      <c r="EP43" s="96">
        <f t="shared" si="86"/>
        <v>3.4980898766378832E-3</v>
      </c>
      <c r="EQ43" s="96">
        <f t="shared" si="86"/>
        <v>1.6910038630911355</v>
      </c>
      <c r="ER43" s="96">
        <f t="shared" si="86"/>
        <v>1.6800378552296811</v>
      </c>
      <c r="ES43" s="96">
        <f t="shared" si="86"/>
        <v>1.6578165720174372</v>
      </c>
      <c r="ET43" s="96">
        <f t="shared" si="86"/>
        <v>1.6411211240856047</v>
      </c>
      <c r="EU43" s="96">
        <f t="shared" si="86"/>
        <v>1.6311307196634102</v>
      </c>
      <c r="EV43" s="96">
        <f t="shared" si="86"/>
        <v>1.584674883861964</v>
      </c>
      <c r="EW43" s="96">
        <f t="shared" si="86"/>
        <v>1.5644705357063662</v>
      </c>
      <c r="EX43" s="96">
        <f t="shared" si="86"/>
        <v>1.5043313891241399</v>
      </c>
      <c r="EY43" s="96">
        <f t="shared" si="86"/>
        <v>1.3984417357660754</v>
      </c>
      <c r="EZ43" s="96">
        <f t="shared" si="86"/>
        <v>1.0951406214612374</v>
      </c>
      <c r="FA43" s="96">
        <f t="shared" si="86"/>
        <v>0.52777984885812823</v>
      </c>
      <c r="FB43" s="96">
        <f t="shared" si="86"/>
        <v>0.15621955237434995</v>
      </c>
      <c r="FC43" s="96">
        <f t="shared" si="86"/>
        <v>2.4901692298320312E-2</v>
      </c>
      <c r="FD43" s="96">
        <f t="shared" si="86"/>
        <v>8.2062152078777872E-3</v>
      </c>
      <c r="FE43" s="96">
        <f t="shared" si="86"/>
        <v>4.4249939878314264E-3</v>
      </c>
      <c r="FF43" s="96">
        <f t="shared" si="86"/>
        <v>3.4981742478018222E-3</v>
      </c>
      <c r="FK43">
        <v>9165.5174459773007</v>
      </c>
      <c r="FL43">
        <v>8423.0097925416994</v>
      </c>
      <c r="FM43">
        <v>9206.0344131495003</v>
      </c>
      <c r="FN43">
        <v>8302.4319391220997</v>
      </c>
      <c r="FO43">
        <v>10465.177196606701</v>
      </c>
      <c r="FP43">
        <v>12039.8476564229</v>
      </c>
      <c r="FQ43">
        <v>10579.756849384799</v>
      </c>
      <c r="FR43">
        <v>9172.9640299174007</v>
      </c>
      <c r="FS43">
        <v>9181.2752240578993</v>
      </c>
      <c r="FT43">
        <v>11376.715993808701</v>
      </c>
      <c r="FU43">
        <v>8362.3345110707996</v>
      </c>
      <c r="FV43">
        <v>11956.1100903973</v>
      </c>
      <c r="FW43">
        <v>11020.5602414978</v>
      </c>
      <c r="FX43">
        <v>13809.1992998924</v>
      </c>
      <c r="FY43">
        <v>10835.521445955999</v>
      </c>
      <c r="FZ43">
        <v>7904.5005651631</v>
      </c>
      <c r="GA43">
        <v>12002.9508577748</v>
      </c>
      <c r="GB43">
        <v>10255.274085818801</v>
      </c>
      <c r="GC43">
        <v>13779.499310974599</v>
      </c>
      <c r="GD43">
        <v>13103.7927607406</v>
      </c>
    </row>
    <row r="44" spans="1:186" x14ac:dyDescent="0.55000000000000004">
      <c r="A44" s="115"/>
      <c r="B44" s="1" t="s">
        <v>7</v>
      </c>
      <c r="C44" s="1">
        <f t="shared" si="74"/>
        <v>0.5382947834145293</v>
      </c>
      <c r="D44" s="96">
        <f t="shared" ref="D44:BO44" si="87">((D9*$FH9)/1000000)</f>
        <v>0.53484570845647017</v>
      </c>
      <c r="E44" s="96">
        <f t="shared" si="87"/>
        <v>0.52764890452386637</v>
      </c>
      <c r="F44" s="96">
        <f t="shared" si="87"/>
        <v>0.52191340945530773</v>
      </c>
      <c r="G44" s="96">
        <f t="shared" si="87"/>
        <v>0.51861311836861834</v>
      </c>
      <c r="H44" s="96">
        <f t="shared" si="87"/>
        <v>0.50015380066162363</v>
      </c>
      <c r="I44" s="96">
        <f t="shared" si="87"/>
        <v>0.49082498972112737</v>
      </c>
      <c r="J44" s="96">
        <f t="shared" si="87"/>
        <v>0.46289422185726525</v>
      </c>
      <c r="K44" s="96">
        <f t="shared" si="87"/>
        <v>0.41653439266342479</v>
      </c>
      <c r="L44" s="96">
        <f t="shared" si="87"/>
        <v>0.29170118871900674</v>
      </c>
      <c r="M44" s="96">
        <f t="shared" si="87"/>
        <v>0.11994818256868832</v>
      </c>
      <c r="N44" s="96">
        <f t="shared" si="87"/>
        <v>4.5181441176520842E-2</v>
      </c>
      <c r="O44" s="96">
        <f t="shared" si="87"/>
        <v>1.4533666764768381E-2</v>
      </c>
      <c r="P44" s="96">
        <f t="shared" si="87"/>
        <v>6.537423213192126E-3</v>
      </c>
      <c r="Q44" s="96">
        <f t="shared" si="87"/>
        <v>4.934236106971729E-3</v>
      </c>
      <c r="R44" s="96">
        <f t="shared" si="87"/>
        <v>4.5039069602758799E-3</v>
      </c>
      <c r="S44" s="96">
        <f t="shared" si="87"/>
        <v>0.80744225570503014</v>
      </c>
      <c r="T44" s="96">
        <f t="shared" si="87"/>
        <v>0.8021425855666886</v>
      </c>
      <c r="U44" s="96">
        <f t="shared" si="87"/>
        <v>0.79121774494226482</v>
      </c>
      <c r="V44" s="96">
        <f t="shared" si="87"/>
        <v>0.78254789758716825</v>
      </c>
      <c r="W44" s="96">
        <f t="shared" si="87"/>
        <v>0.77756560357762283</v>
      </c>
      <c r="X44" s="96">
        <f t="shared" si="87"/>
        <v>0.74972662906854859</v>
      </c>
      <c r="Y44" s="96">
        <f t="shared" si="87"/>
        <v>0.73564781233997545</v>
      </c>
      <c r="Z44" s="96">
        <f t="shared" si="87"/>
        <v>0.69344510388299907</v>
      </c>
      <c r="AA44" s="96">
        <f t="shared" si="87"/>
        <v>0.62317901578685064</v>
      </c>
      <c r="AB44" s="96">
        <f t="shared" si="87"/>
        <v>0.43194890471296898</v>
      </c>
      <c r="AC44" s="96">
        <f t="shared" si="87"/>
        <v>0.16561349424364025</v>
      </c>
      <c r="AD44" s="96">
        <f t="shared" si="87"/>
        <v>5.5375256651187116E-2</v>
      </c>
      <c r="AE44" s="96">
        <f t="shared" si="87"/>
        <v>1.5920785544016405E-2</v>
      </c>
      <c r="AF44" s="96">
        <f t="shared" si="87"/>
        <v>6.7423956721664397E-3</v>
      </c>
      <c r="AG44" s="96">
        <f t="shared" si="87"/>
        <v>4.9548342675778609E-3</v>
      </c>
      <c r="AH44" s="96">
        <f t="shared" si="87"/>
        <v>4.5042868791337594E-3</v>
      </c>
      <c r="AI44" s="96">
        <f t="shared" si="87"/>
        <v>0.94201588810448667</v>
      </c>
      <c r="AJ44" s="96">
        <f t="shared" si="87"/>
        <v>0.93579042967701853</v>
      </c>
      <c r="AK44" s="96">
        <f t="shared" si="87"/>
        <v>0.92300162137508501</v>
      </c>
      <c r="AL44" s="96">
        <f t="shared" si="87"/>
        <v>0.91286454212994073</v>
      </c>
      <c r="AM44" s="96">
        <f t="shared" si="87"/>
        <v>0.90704116091277787</v>
      </c>
      <c r="AN44" s="96">
        <f t="shared" si="87"/>
        <v>0.87451223979751058</v>
      </c>
      <c r="AO44" s="96">
        <f t="shared" si="87"/>
        <v>0.8580581217927733</v>
      </c>
      <c r="AP44" s="96">
        <f t="shared" si="87"/>
        <v>0.80871789798227445</v>
      </c>
      <c r="AQ44" s="96">
        <f t="shared" si="87"/>
        <v>0.72648879895689167</v>
      </c>
      <c r="AR44" s="96">
        <f t="shared" si="87"/>
        <v>0.50188081169854359</v>
      </c>
      <c r="AS44" s="96">
        <f t="shared" si="87"/>
        <v>0.18755500639799366</v>
      </c>
      <c r="AT44" s="96">
        <f t="shared" si="87"/>
        <v>5.9778242720774047E-2</v>
      </c>
      <c r="AU44" s="96">
        <f t="shared" si="87"/>
        <v>1.6450129984802744E-2</v>
      </c>
      <c r="AV44" s="96">
        <f t="shared" si="87"/>
        <v>6.8191207942814164E-3</v>
      </c>
      <c r="AW44" s="96">
        <f t="shared" si="87"/>
        <v>4.9618054797090942E-3</v>
      </c>
      <c r="AX44" s="96">
        <f t="shared" si="87"/>
        <v>4.5044012023359109E-3</v>
      </c>
      <c r="AY44" s="96">
        <f t="shared" si="87"/>
        <v>1.0765895893529869</v>
      </c>
      <c r="AZ44" s="96">
        <f t="shared" si="87"/>
        <v>1.0694383312007267</v>
      </c>
      <c r="BA44" s="96">
        <f t="shared" si="87"/>
        <v>1.054785395683854</v>
      </c>
      <c r="BB44" s="96">
        <f t="shared" si="87"/>
        <v>1.0431810287310701</v>
      </c>
      <c r="BC44" s="96">
        <f t="shared" si="87"/>
        <v>1.0365165689491915</v>
      </c>
      <c r="BD44" s="96">
        <f t="shared" si="87"/>
        <v>0.99929756980988715</v>
      </c>
      <c r="BE44" s="96">
        <f t="shared" si="87"/>
        <v>0.98046807741559472</v>
      </c>
      <c r="BF44" s="96">
        <f t="shared" si="87"/>
        <v>0.92398978600965553</v>
      </c>
      <c r="BG44" s="96">
        <f t="shared" si="87"/>
        <v>0.82979373410236701</v>
      </c>
      <c r="BH44" s="96">
        <f t="shared" si="87"/>
        <v>0.57172527079377478</v>
      </c>
      <c r="BI44" s="96">
        <f t="shared" si="87"/>
        <v>0.2090673698498412</v>
      </c>
      <c r="BJ44" s="96">
        <f t="shared" si="87"/>
        <v>6.3848609564904776E-2</v>
      </c>
      <c r="BK44" s="96">
        <f t="shared" si="87"/>
        <v>1.690772713704141E-2</v>
      </c>
      <c r="BL44" s="96">
        <f t="shared" si="87"/>
        <v>6.8847911645749018E-3</v>
      </c>
      <c r="BM44" s="96">
        <f t="shared" si="87"/>
        <v>4.9674622141971493E-3</v>
      </c>
      <c r="BN44" s="96">
        <f t="shared" si="87"/>
        <v>4.5044888076073517E-3</v>
      </c>
      <c r="BO44" s="96">
        <f t="shared" si="87"/>
        <v>1.1008128176404333</v>
      </c>
      <c r="BP44" s="96">
        <f t="shared" ref="BP44:EA44" si="88">((BP9*$FH9)/1000000)</f>
        <v>1.093494875718259</v>
      </c>
      <c r="BQ44" s="96">
        <f t="shared" si="88"/>
        <v>1.0785064105782105</v>
      </c>
      <c r="BR44" s="96">
        <f t="shared" si="88"/>
        <v>1.0666379352823629</v>
      </c>
      <c r="BS44" s="96">
        <f t="shared" si="88"/>
        <v>1.0598220854803244</v>
      </c>
      <c r="BT44" s="96">
        <f t="shared" si="88"/>
        <v>1.0217588502287396</v>
      </c>
      <c r="BU44" s="96">
        <f t="shared" si="88"/>
        <v>1.0025018026105921</v>
      </c>
      <c r="BV44" s="96">
        <f t="shared" si="88"/>
        <v>0.94473861481433108</v>
      </c>
      <c r="BW44" s="96">
        <f t="shared" si="88"/>
        <v>0.84838818412866801</v>
      </c>
      <c r="BX44" s="96">
        <f t="shared" si="88"/>
        <v>0.58428942969666808</v>
      </c>
      <c r="BY44" s="96">
        <f t="shared" si="88"/>
        <v>0.21290037856557506</v>
      </c>
      <c r="BZ44" s="96">
        <f t="shared" si="88"/>
        <v>6.4550923636013335E-2</v>
      </c>
      <c r="CA44" s="96">
        <f t="shared" si="88"/>
        <v>1.6983829445651116E-2</v>
      </c>
      <c r="CB44" s="96">
        <f t="shared" si="88"/>
        <v>6.8956531388344169E-3</v>
      </c>
      <c r="CC44" s="96">
        <f t="shared" si="88"/>
        <v>4.9683706690991179E-3</v>
      </c>
      <c r="CD44" s="96">
        <f t="shared" si="88"/>
        <v>4.5045024525567981E-3</v>
      </c>
      <c r="CE44" s="96">
        <f t="shared" si="88"/>
        <v>1.2111632129561676</v>
      </c>
      <c r="CF44" s="96">
        <f t="shared" si="88"/>
        <v>1.2030858617120639</v>
      </c>
      <c r="CG44" s="96">
        <f t="shared" si="88"/>
        <v>1.1865689640080292</v>
      </c>
      <c r="CH44" s="96">
        <f t="shared" si="88"/>
        <v>1.1734972771080017</v>
      </c>
      <c r="CI44" s="96">
        <f t="shared" si="88"/>
        <v>1.1659917792337411</v>
      </c>
      <c r="CJ44" s="96">
        <f t="shared" si="88"/>
        <v>1.1240826037261094</v>
      </c>
      <c r="CK44" s="96">
        <f t="shared" si="88"/>
        <v>1.1028777217753611</v>
      </c>
      <c r="CL44" s="96">
        <f t="shared" si="88"/>
        <v>1.0392609769383692</v>
      </c>
      <c r="CM44" s="96">
        <f t="shared" si="88"/>
        <v>0.93309507442279038</v>
      </c>
      <c r="CN44" s="96">
        <f t="shared" si="88"/>
        <v>0.641500009150622</v>
      </c>
      <c r="CO44" s="96">
        <f t="shared" si="88"/>
        <v>0.23022824157300767</v>
      </c>
      <c r="CP44" s="96">
        <f t="shared" si="88"/>
        <v>6.7646970533636858E-2</v>
      </c>
      <c r="CQ44" s="96">
        <f t="shared" si="88"/>
        <v>1.7309946664743541E-2</v>
      </c>
      <c r="CR44" s="96">
        <f t="shared" si="88"/>
        <v>6.9420040331929188E-3</v>
      </c>
      <c r="CS44" s="96">
        <f t="shared" si="88"/>
        <v>4.9721611640526882E-3</v>
      </c>
      <c r="CT44" s="96">
        <f t="shared" si="88"/>
        <v>4.5045581588383978E-3</v>
      </c>
      <c r="CU44" s="96">
        <f t="shared" si="88"/>
        <v>1.3457369801953851</v>
      </c>
      <c r="CV44" s="96">
        <f t="shared" si="88"/>
        <v>1.336733451838533</v>
      </c>
      <c r="CW44" s="96">
        <f t="shared" si="88"/>
        <v>1.3183524212263158</v>
      </c>
      <c r="CX44" s="96">
        <f t="shared" si="88"/>
        <v>1.3038133044347677</v>
      </c>
      <c r="CY44" s="96">
        <f t="shared" si="88"/>
        <v>1.2954668454527432</v>
      </c>
      <c r="CZ44" s="96">
        <f t="shared" si="88"/>
        <v>1.2488675054828509</v>
      </c>
      <c r="DA44" s="96">
        <f t="shared" si="88"/>
        <v>1.2252871628270561</v>
      </c>
      <c r="DB44" s="96">
        <f t="shared" si="88"/>
        <v>1.1545316771346035</v>
      </c>
      <c r="DC44" s="96">
        <f t="shared" si="88"/>
        <v>1.0363937123813043</v>
      </c>
      <c r="DD44" s="96">
        <f t="shared" si="88"/>
        <v>0.71121765189798725</v>
      </c>
      <c r="DE44" s="96">
        <f t="shared" si="88"/>
        <v>0.25109488570941652</v>
      </c>
      <c r="DF44" s="96">
        <f t="shared" si="88"/>
        <v>7.1217745547006592E-2</v>
      </c>
      <c r="DG44" s="96">
        <f t="shared" si="88"/>
        <v>1.7668220668474701E-2</v>
      </c>
      <c r="DH44" s="96">
        <f t="shared" si="88"/>
        <v>6.9925526411985725E-3</v>
      </c>
      <c r="DI44" s="96">
        <f t="shared" si="88"/>
        <v>4.9761370916014376E-3</v>
      </c>
      <c r="DJ44" s="96">
        <f t="shared" si="88"/>
        <v>4.5046144272701937E-3</v>
      </c>
      <c r="DK44" s="96">
        <f t="shared" si="88"/>
        <v>1.6148843106933279</v>
      </c>
      <c r="DL44" s="96">
        <f t="shared" si="88"/>
        <v>1.6040284900427693</v>
      </c>
      <c r="DM44" s="96">
        <f t="shared" si="88"/>
        <v>1.5819192351931168</v>
      </c>
      <c r="DN44" s="96">
        <f t="shared" si="88"/>
        <v>1.5644454786634712</v>
      </c>
      <c r="DO44" s="96">
        <f t="shared" si="88"/>
        <v>1.5544168389195452</v>
      </c>
      <c r="DP44" s="96">
        <f t="shared" si="88"/>
        <v>1.4984371257661604</v>
      </c>
      <c r="DQ44" s="96">
        <f t="shared" si="88"/>
        <v>1.4701057004948408</v>
      </c>
      <c r="DR44" s="96">
        <f t="shared" si="88"/>
        <v>1.3850721802473838</v>
      </c>
      <c r="DS44" s="96">
        <f t="shared" si="88"/>
        <v>1.2429851734332531</v>
      </c>
      <c r="DT44" s="96">
        <f t="shared" si="88"/>
        <v>0.85051669182413492</v>
      </c>
      <c r="DU44" s="96">
        <f t="shared" si="88"/>
        <v>0.29211049490126284</v>
      </c>
      <c r="DV44" s="96">
        <f t="shared" si="88"/>
        <v>7.7803761433043989E-2</v>
      </c>
      <c r="DW44" s="96">
        <f t="shared" si="88"/>
        <v>1.8283986162973991E-2</v>
      </c>
      <c r="DX44" s="96">
        <f t="shared" si="88"/>
        <v>7.0784755957201649E-3</v>
      </c>
      <c r="DY44" s="96">
        <f t="shared" si="88"/>
        <v>4.9825236607262489E-3</v>
      </c>
      <c r="DZ44" s="96">
        <f t="shared" si="88"/>
        <v>4.5047001639161805E-3</v>
      </c>
      <c r="EA44" s="96">
        <f t="shared" si="88"/>
        <v>1.8840318924898019</v>
      </c>
      <c r="EB44" s="96">
        <f t="shared" ref="EB44:FF44" si="89">((EB9*$FH9)/1000000)</f>
        <v>1.8713233613067264</v>
      </c>
      <c r="EC44" s="96">
        <f t="shared" si="89"/>
        <v>1.8454858931490461</v>
      </c>
      <c r="ED44" s="96">
        <f t="shared" si="89"/>
        <v>1.8250775212143389</v>
      </c>
      <c r="EE44" s="96">
        <f t="shared" si="89"/>
        <v>1.8133666736148102</v>
      </c>
      <c r="EF44" s="96">
        <f t="shared" si="89"/>
        <v>1.7480064974916725</v>
      </c>
      <c r="EG44" s="96">
        <f t="shared" si="89"/>
        <v>1.7149239273612233</v>
      </c>
      <c r="EH44" s="96">
        <f t="shared" si="89"/>
        <v>1.6156118220994842</v>
      </c>
      <c r="EI44" s="96">
        <f t="shared" si="89"/>
        <v>1.4495711058274423</v>
      </c>
      <c r="EJ44" s="96">
        <f t="shared" si="89"/>
        <v>0.98967392636510154</v>
      </c>
      <c r="EK44" s="96">
        <f t="shared" si="89"/>
        <v>0.33236415526326235</v>
      </c>
      <c r="EL44" s="96">
        <f t="shared" si="89"/>
        <v>8.3798544426640684E-2</v>
      </c>
      <c r="EM44" s="96">
        <f t="shared" si="89"/>
        <v>1.8799819518663559E-2</v>
      </c>
      <c r="EN44" s="96">
        <f t="shared" si="89"/>
        <v>7.1494605277710429E-3</v>
      </c>
      <c r="EO44" s="96">
        <f t="shared" si="89"/>
        <v>4.9874517559357926E-3</v>
      </c>
      <c r="EP44" s="96">
        <f t="shared" si="89"/>
        <v>4.5047624386228583E-3</v>
      </c>
      <c r="EQ44" s="96">
        <f t="shared" si="89"/>
        <v>2.1531791445926789</v>
      </c>
      <c r="ER44" s="96">
        <f t="shared" si="89"/>
        <v>2.1386181090526786</v>
      </c>
      <c r="ES44" s="96">
        <f t="shared" si="89"/>
        <v>2.1090523101534719</v>
      </c>
      <c r="ET44" s="96">
        <f t="shared" si="89"/>
        <v>2.0857094986554645</v>
      </c>
      <c r="EU44" s="96">
        <f t="shared" si="89"/>
        <v>2.0723164864652808</v>
      </c>
      <c r="EV44" s="96">
        <f t="shared" si="89"/>
        <v>1.9975757167206616</v>
      </c>
      <c r="EW44" s="96">
        <f t="shared" si="89"/>
        <v>1.959741973263962</v>
      </c>
      <c r="EX44" s="96">
        <f t="shared" si="89"/>
        <v>1.8461508602497008</v>
      </c>
      <c r="EY44" s="96">
        <f t="shared" si="89"/>
        <v>1.6561531635943594</v>
      </c>
      <c r="EZ44" s="96">
        <f t="shared" si="89"/>
        <v>1.1287218465206981</v>
      </c>
      <c r="FA44" s="96">
        <f t="shared" si="89"/>
        <v>0.37201997803447812</v>
      </c>
      <c r="FB44" s="96">
        <f t="shared" si="89"/>
        <v>8.932725100747016E-2</v>
      </c>
      <c r="FC44" s="96">
        <f t="shared" si="89"/>
        <v>1.9242820006150591E-2</v>
      </c>
      <c r="FD44" s="96">
        <f t="shared" si="89"/>
        <v>7.2096357873054498E-3</v>
      </c>
      <c r="FE44" s="96">
        <f t="shared" si="89"/>
        <v>4.9913879970353318E-3</v>
      </c>
      <c r="FF44" s="96">
        <f t="shared" si="89"/>
        <v>4.504809718087803E-3</v>
      </c>
      <c r="FK44">
        <v>8887.4125966672</v>
      </c>
      <c r="FL44">
        <v>8132.5126103356997</v>
      </c>
      <c r="FM44">
        <v>8909.2314814717993</v>
      </c>
      <c r="FN44">
        <v>8066.3050281981004</v>
      </c>
      <c r="FO44">
        <v>10088.291407095699</v>
      </c>
      <c r="FP44">
        <v>11716.716195856499</v>
      </c>
      <c r="FQ44">
        <v>10266.7618009122</v>
      </c>
      <c r="FR44">
        <v>8897.3819548325991</v>
      </c>
      <c r="FS44">
        <v>8903.7808794564007</v>
      </c>
      <c r="FT44">
        <v>10946.5981074632</v>
      </c>
      <c r="FU44">
        <v>8023.6527500749999</v>
      </c>
      <c r="FV44">
        <v>11511.8774000539</v>
      </c>
      <c r="FW44">
        <v>10635.598703793101</v>
      </c>
      <c r="FX44">
        <v>13324.500541516099</v>
      </c>
      <c r="FY44">
        <v>10451.015998556601</v>
      </c>
      <c r="FZ44">
        <v>7652.5708923625998</v>
      </c>
      <c r="GA44">
        <v>11527.8205900709</v>
      </c>
      <c r="GB44">
        <v>9882.4683603064004</v>
      </c>
      <c r="GC44">
        <v>13268.944025070001</v>
      </c>
      <c r="GD44">
        <v>12523.9732474134</v>
      </c>
    </row>
    <row r="45" spans="1:186" x14ac:dyDescent="0.55000000000000004">
      <c r="A45" s="115"/>
      <c r="B45" s="1" t="s">
        <v>8</v>
      </c>
      <c r="C45" s="1">
        <f t="shared" si="74"/>
        <v>0.59481163481841548</v>
      </c>
      <c r="D45" s="96">
        <f t="shared" ref="D45:BO45" si="90">((D10*$FH10)/1000000)</f>
        <v>0.59166903153801087</v>
      </c>
      <c r="E45" s="96">
        <f t="shared" si="90"/>
        <v>0.5846425926933001</v>
      </c>
      <c r="F45" s="96">
        <f t="shared" si="90"/>
        <v>0.57920837241680123</v>
      </c>
      <c r="G45" s="96">
        <f t="shared" si="90"/>
        <v>0.57608453433337559</v>
      </c>
      <c r="H45" s="96">
        <f t="shared" si="90"/>
        <v>0.56080063892702392</v>
      </c>
      <c r="I45" s="96">
        <f t="shared" si="90"/>
        <v>0.55393002494541099</v>
      </c>
      <c r="J45" s="96">
        <f t="shared" si="90"/>
        <v>0.53393664584912004</v>
      </c>
      <c r="K45" s="96">
        <f t="shared" si="90"/>
        <v>0.49966246840243272</v>
      </c>
      <c r="L45" s="96">
        <f t="shared" si="90"/>
        <v>0.40168613315334994</v>
      </c>
      <c r="M45" s="96">
        <f t="shared" si="90"/>
        <v>0.22642244238353107</v>
      </c>
      <c r="N45" s="96">
        <f t="shared" si="90"/>
        <v>9.4757018669579557E-2</v>
      </c>
      <c r="O45" s="96">
        <f t="shared" si="90"/>
        <v>2.5453325360715085E-2</v>
      </c>
      <c r="P45" s="96">
        <f t="shared" si="90"/>
        <v>9.4403650428037666E-3</v>
      </c>
      <c r="Q45" s="96">
        <f t="shared" si="90"/>
        <v>5.8758864058873995E-3</v>
      </c>
      <c r="R45" s="96">
        <f t="shared" si="90"/>
        <v>4.8841851963465797E-3</v>
      </c>
      <c r="S45" s="96">
        <f t="shared" si="90"/>
        <v>0.89221751668819604</v>
      </c>
      <c r="T45" s="96">
        <f t="shared" si="90"/>
        <v>0.88738818210344661</v>
      </c>
      <c r="U45" s="96">
        <f t="shared" si="90"/>
        <v>0.87672121993303276</v>
      </c>
      <c r="V45" s="96">
        <f t="shared" si="90"/>
        <v>0.86850590709978026</v>
      </c>
      <c r="W45" s="96">
        <f t="shared" si="90"/>
        <v>0.86378892543111951</v>
      </c>
      <c r="X45" s="96">
        <f t="shared" si="90"/>
        <v>0.84073946181042936</v>
      </c>
      <c r="Y45" s="96">
        <f t="shared" si="90"/>
        <v>0.8303746933249182</v>
      </c>
      <c r="Z45" s="96">
        <f t="shared" si="90"/>
        <v>0.80019080149433619</v>
      </c>
      <c r="AA45" s="96">
        <f t="shared" si="90"/>
        <v>0.74836831188971809</v>
      </c>
      <c r="AB45" s="96">
        <f t="shared" si="90"/>
        <v>0.59950825061510238</v>
      </c>
      <c r="AC45" s="96">
        <f t="shared" si="90"/>
        <v>0.3300957308302459</v>
      </c>
      <c r="AD45" s="96">
        <f t="shared" si="90"/>
        <v>0.12626943339418306</v>
      </c>
      <c r="AE45" s="96">
        <f t="shared" si="90"/>
        <v>2.9095584338316521E-2</v>
      </c>
      <c r="AF45" s="96">
        <f t="shared" si="90"/>
        <v>1.0016663542031401E-2</v>
      </c>
      <c r="AG45" s="96">
        <f t="shared" si="90"/>
        <v>5.9455957748331435E-3</v>
      </c>
      <c r="AH45" s="96">
        <f t="shared" si="90"/>
        <v>4.8850083159185749E-3</v>
      </c>
      <c r="AI45" s="96">
        <f t="shared" si="90"/>
        <v>1.0409203760600692</v>
      </c>
      <c r="AJ45" s="96">
        <f t="shared" si="90"/>
        <v>1.0352473264958231</v>
      </c>
      <c r="AK45" s="96">
        <f t="shared" si="90"/>
        <v>1.0227600051865249</v>
      </c>
      <c r="AL45" s="96">
        <f t="shared" si="90"/>
        <v>1.013154133238662</v>
      </c>
      <c r="AM45" s="96">
        <f t="shared" si="90"/>
        <v>1.0076404768885898</v>
      </c>
      <c r="AN45" s="96">
        <f t="shared" si="90"/>
        <v>0.98070808032352719</v>
      </c>
      <c r="AO45" s="96">
        <f t="shared" si="90"/>
        <v>0.9685960792278131</v>
      </c>
      <c r="AP45" s="96">
        <f t="shared" si="90"/>
        <v>0.93331622454126928</v>
      </c>
      <c r="AQ45" s="96">
        <f t="shared" si="90"/>
        <v>0.87271613047934471</v>
      </c>
      <c r="AR45" s="96">
        <f t="shared" si="90"/>
        <v>0.69836412903080125</v>
      </c>
      <c r="AS45" s="96">
        <f t="shared" si="90"/>
        <v>0.38149978276521535</v>
      </c>
      <c r="AT45" s="96">
        <f t="shared" si="90"/>
        <v>0.1409694595080058</v>
      </c>
      <c r="AU45" s="96">
        <f t="shared" si="90"/>
        <v>3.0546730997281241E-2</v>
      </c>
      <c r="AV45" s="96">
        <f t="shared" si="90"/>
        <v>1.0235861437432357E-2</v>
      </c>
      <c r="AW45" s="96">
        <f t="shared" si="90"/>
        <v>5.9703674988212134E-3</v>
      </c>
      <c r="AX45" s="96">
        <f t="shared" si="90"/>
        <v>4.8852574115861459E-3</v>
      </c>
      <c r="AY45" s="96">
        <f t="shared" si="90"/>
        <v>1.1896233835206256</v>
      </c>
      <c r="AZ45" s="96">
        <f t="shared" si="90"/>
        <v>1.1831064618509408</v>
      </c>
      <c r="BA45" s="96">
        <f t="shared" si="90"/>
        <v>1.1687986414970541</v>
      </c>
      <c r="BB45" s="96">
        <f t="shared" si="90"/>
        <v>1.1578021898363258</v>
      </c>
      <c r="BC45" s="96">
        <f t="shared" si="90"/>
        <v>1.1514918477536595</v>
      </c>
      <c r="BD45" s="96">
        <f t="shared" si="90"/>
        <v>1.1206764722963238</v>
      </c>
      <c r="BE45" s="96">
        <f t="shared" si="90"/>
        <v>1.106817192572096</v>
      </c>
      <c r="BF45" s="96">
        <f t="shared" si="90"/>
        <v>1.0664411007949492</v>
      </c>
      <c r="BG45" s="96">
        <f t="shared" si="90"/>
        <v>0.99706205987355301</v>
      </c>
      <c r="BH45" s="96">
        <f t="shared" si="90"/>
        <v>0.79719634224548097</v>
      </c>
      <c r="BI45" s="96">
        <f t="shared" si="90"/>
        <v>0.43270268891874547</v>
      </c>
      <c r="BJ45" s="96">
        <f t="shared" si="90"/>
        <v>0.15514810214657768</v>
      </c>
      <c r="BK45" s="96">
        <f t="shared" si="90"/>
        <v>3.1829934389507257E-2</v>
      </c>
      <c r="BL45" s="96">
        <f t="shared" si="90"/>
        <v>1.0424783182660451E-2</v>
      </c>
      <c r="BM45" s="96">
        <f t="shared" si="90"/>
        <v>5.9909905053362657E-3</v>
      </c>
      <c r="BN45" s="96">
        <f t="shared" si="90"/>
        <v>4.8854488003778566E-3</v>
      </c>
      <c r="BO45" s="96">
        <f t="shared" si="90"/>
        <v>1.2163898725580624</v>
      </c>
      <c r="BP45" s="96">
        <f t="shared" ref="BP45:EA45" si="91">((BP10*$FH10)/1000000)</f>
        <v>1.2097209740994104</v>
      </c>
      <c r="BQ45" s="96">
        <f t="shared" si="91"/>
        <v>1.1950855344408644</v>
      </c>
      <c r="BR45" s="96">
        <f t="shared" si="91"/>
        <v>1.1838387767966374</v>
      </c>
      <c r="BS45" s="96">
        <f t="shared" si="91"/>
        <v>1.177385034217767</v>
      </c>
      <c r="BT45" s="96">
        <f t="shared" si="91"/>
        <v>1.1458707169274291</v>
      </c>
      <c r="BU45" s="96">
        <f t="shared" si="91"/>
        <v>1.1316969197562061</v>
      </c>
      <c r="BV45" s="96">
        <f t="shared" si="91"/>
        <v>1.0904034889519256</v>
      </c>
      <c r="BW45" s="96">
        <f t="shared" si="91"/>
        <v>1.0194441304390056</v>
      </c>
      <c r="BX45" s="96">
        <f t="shared" si="91"/>
        <v>0.81498404651291889</v>
      </c>
      <c r="BY45" s="96">
        <f t="shared" si="91"/>
        <v>0.44190108391960292</v>
      </c>
      <c r="BZ45" s="96">
        <f t="shared" si="91"/>
        <v>0.15765200474311974</v>
      </c>
      <c r="CA45" s="96">
        <f t="shared" si="91"/>
        <v>3.204598561653256E-2</v>
      </c>
      <c r="CB45" s="96">
        <f t="shared" si="91"/>
        <v>1.0456138484071309E-2</v>
      </c>
      <c r="CC45" s="96">
        <f t="shared" si="91"/>
        <v>5.9943496399210263E-3</v>
      </c>
      <c r="CD45" s="96">
        <f t="shared" si="91"/>
        <v>4.885478651354574E-3</v>
      </c>
      <c r="CE45" s="96">
        <f t="shared" si="91"/>
        <v>1.3383261244020797</v>
      </c>
      <c r="CF45" s="96">
        <f t="shared" si="91"/>
        <v>1.3309652906524265</v>
      </c>
      <c r="CG45" s="96">
        <f t="shared" si="91"/>
        <v>1.3148370645313439</v>
      </c>
      <c r="CH45" s="96">
        <f t="shared" si="91"/>
        <v>1.3024500202206124</v>
      </c>
      <c r="CI45" s="96">
        <f t="shared" si="91"/>
        <v>1.2953429960494063</v>
      </c>
      <c r="CJ45" s="96">
        <f t="shared" si="91"/>
        <v>1.2606446411785381</v>
      </c>
      <c r="CK45" s="96">
        <f t="shared" si="91"/>
        <v>1.2450380215144241</v>
      </c>
      <c r="CL45" s="96">
        <f t="shared" si="91"/>
        <v>1.1995655101137441</v>
      </c>
      <c r="CM45" s="96">
        <f t="shared" si="91"/>
        <v>1.1214065464823959</v>
      </c>
      <c r="CN45" s="96">
        <f t="shared" si="91"/>
        <v>0.89601026096870029</v>
      </c>
      <c r="CO45" s="96">
        <f t="shared" si="91"/>
        <v>0.48374390423905272</v>
      </c>
      <c r="CP45" s="96">
        <f t="shared" si="91"/>
        <v>0.16889239155167984</v>
      </c>
      <c r="CQ45" s="96">
        <f t="shared" si="91"/>
        <v>3.2980504932968308E-2</v>
      </c>
      <c r="CR45" s="96">
        <f t="shared" si="91"/>
        <v>1.059025838667464E-2</v>
      </c>
      <c r="CS45" s="96">
        <f t="shared" si="91"/>
        <v>6.0085169618679518E-3</v>
      </c>
      <c r="CT45" s="96">
        <f t="shared" si="91"/>
        <v>4.8856005504279848E-3</v>
      </c>
      <c r="CU45" s="96">
        <f t="shared" si="91"/>
        <v>1.4870291052238556</v>
      </c>
      <c r="CV45" s="96">
        <f t="shared" si="91"/>
        <v>1.4788241275411795</v>
      </c>
      <c r="CW45" s="96">
        <f t="shared" si="91"/>
        <v>1.4608754429124193</v>
      </c>
      <c r="CX45" s="96">
        <f t="shared" si="91"/>
        <v>1.44709779324857</v>
      </c>
      <c r="CY45" s="96">
        <f t="shared" si="91"/>
        <v>1.4391940716487179</v>
      </c>
      <c r="CZ45" s="96">
        <f t="shared" si="91"/>
        <v>1.4006127522515952</v>
      </c>
      <c r="DA45" s="96">
        <f t="shared" si="91"/>
        <v>1.3832587314648817</v>
      </c>
      <c r="DB45" s="96">
        <f t="shared" si="91"/>
        <v>1.3326896411725593</v>
      </c>
      <c r="DC45" s="96">
        <f t="shared" si="91"/>
        <v>1.2457500169762536</v>
      </c>
      <c r="DD45" s="96">
        <f t="shared" si="91"/>
        <v>0.99480968701288941</v>
      </c>
      <c r="DE45" s="96">
        <f t="shared" si="91"/>
        <v>0.53465190814126839</v>
      </c>
      <c r="DF45" s="96">
        <f t="shared" si="91"/>
        <v>0.18226703686989312</v>
      </c>
      <c r="DG45" s="96">
        <f t="shared" si="91"/>
        <v>3.4023642762647993E-2</v>
      </c>
      <c r="DH45" s="96">
        <f t="shared" si="91"/>
        <v>1.0737071587683151E-2</v>
      </c>
      <c r="DI45" s="96">
        <f t="shared" si="91"/>
        <v>6.0236566865982223E-3</v>
      </c>
      <c r="DJ45" s="96">
        <f t="shared" si="91"/>
        <v>4.8857238635084659E-3</v>
      </c>
      <c r="DK45" s="96">
        <f t="shared" si="91"/>
        <v>1.7844350075714512</v>
      </c>
      <c r="DL45" s="96">
        <f t="shared" si="91"/>
        <v>1.7745415438920318</v>
      </c>
      <c r="DM45" s="96">
        <f t="shared" si="91"/>
        <v>1.752951997618261</v>
      </c>
      <c r="DN45" s="96">
        <f t="shared" si="91"/>
        <v>1.7363931682591427</v>
      </c>
      <c r="DO45" s="96">
        <f t="shared" si="91"/>
        <v>1.7268958171017526</v>
      </c>
      <c r="DP45" s="96">
        <f t="shared" si="91"/>
        <v>1.6805485223892307</v>
      </c>
      <c r="DQ45" s="96">
        <f t="shared" si="91"/>
        <v>1.6596998428760525</v>
      </c>
      <c r="DR45" s="96">
        <f t="shared" si="91"/>
        <v>1.59893731653589</v>
      </c>
      <c r="DS45" s="96">
        <f t="shared" si="91"/>
        <v>1.4944347656056149</v>
      </c>
      <c r="DT45" s="96">
        <f t="shared" si="91"/>
        <v>1.192375057554165</v>
      </c>
      <c r="DU45" s="96">
        <f t="shared" si="91"/>
        <v>0.63614837959048831</v>
      </c>
      <c r="DV45" s="96">
        <f t="shared" si="91"/>
        <v>0.20809572312277058</v>
      </c>
      <c r="DW45" s="96">
        <f t="shared" si="91"/>
        <v>3.5857688431585391E-2</v>
      </c>
      <c r="DX45" s="96">
        <f t="shared" si="91"/>
        <v>1.0987755475558662E-2</v>
      </c>
      <c r="DY45" s="96">
        <f t="shared" si="91"/>
        <v>6.048637987464211E-3</v>
      </c>
      <c r="DZ45" s="96">
        <f t="shared" si="91"/>
        <v>4.8859121699529433E-3</v>
      </c>
      <c r="EA45" s="96">
        <f t="shared" si="91"/>
        <v>2.0818407872674447</v>
      </c>
      <c r="EB45" s="96">
        <f t="shared" ref="EB45:FF45" si="92">((EB10*$FH10)/1000000)</f>
        <v>2.0702588321250706</v>
      </c>
      <c r="EC45" s="96">
        <f t="shared" si="92"/>
        <v>2.0450284500015488</v>
      </c>
      <c r="ED45" s="96">
        <f t="shared" si="92"/>
        <v>2.0256883965515211</v>
      </c>
      <c r="EE45" s="96">
        <f t="shared" si="92"/>
        <v>2.0145978032976384</v>
      </c>
      <c r="EF45" s="96">
        <f t="shared" si="92"/>
        <v>1.9604841876968537</v>
      </c>
      <c r="EG45" s="96">
        <f t="shared" si="92"/>
        <v>1.9361407426729553</v>
      </c>
      <c r="EH45" s="96">
        <f t="shared" si="92"/>
        <v>1.8651845061627628</v>
      </c>
      <c r="EI45" s="96">
        <f t="shared" si="92"/>
        <v>1.7431175143520818</v>
      </c>
      <c r="EJ45" s="96">
        <f t="shared" si="92"/>
        <v>1.3899068485733417</v>
      </c>
      <c r="EK45" s="96">
        <f t="shared" si="92"/>
        <v>0.73731134115482677</v>
      </c>
      <c r="EL45" s="96">
        <f t="shared" si="92"/>
        <v>0.23292212453431016</v>
      </c>
      <c r="EM45" s="96">
        <f t="shared" si="92"/>
        <v>3.7435083099235031E-2</v>
      </c>
      <c r="EN45" s="96">
        <f t="shared" si="92"/>
        <v>1.1195716007522888E-2</v>
      </c>
      <c r="EO45" s="96">
        <f t="shared" si="92"/>
        <v>6.0685481240727495E-3</v>
      </c>
      <c r="EP45" s="96">
        <f t="shared" si="92"/>
        <v>4.8860492433973977E-3</v>
      </c>
      <c r="EQ45" s="96">
        <f t="shared" si="92"/>
        <v>2.3792465440377604</v>
      </c>
      <c r="ER45" s="96">
        <f t="shared" si="92"/>
        <v>2.3659762707160263</v>
      </c>
      <c r="ES45" s="96">
        <f t="shared" si="92"/>
        <v>2.3371045917228042</v>
      </c>
      <c r="ET45" s="96">
        <f t="shared" si="92"/>
        <v>2.3149833296437192</v>
      </c>
      <c r="EU45" s="96">
        <f t="shared" si="92"/>
        <v>2.3022993270330616</v>
      </c>
      <c r="EV45" s="96">
        <f t="shared" si="92"/>
        <v>2.2404197190191164</v>
      </c>
      <c r="EW45" s="96">
        <f t="shared" si="92"/>
        <v>2.2125814565587092</v>
      </c>
      <c r="EX45" s="96">
        <f t="shared" si="92"/>
        <v>2.1314313516869614</v>
      </c>
      <c r="EY45" s="96">
        <f t="shared" si="92"/>
        <v>1.9917987920062055</v>
      </c>
      <c r="EZ45" s="96">
        <f t="shared" si="92"/>
        <v>1.5874136951238089</v>
      </c>
      <c r="FA45" s="96">
        <f t="shared" si="92"/>
        <v>0.83821693419280918</v>
      </c>
      <c r="FB45" s="96">
        <f t="shared" si="92"/>
        <v>0.25693843990536225</v>
      </c>
      <c r="FC45" s="96">
        <f t="shared" si="92"/>
        <v>3.8820137622972324E-2</v>
      </c>
      <c r="FD45" s="96">
        <f t="shared" si="92"/>
        <v>1.1372449074906499E-2</v>
      </c>
      <c r="FE45" s="96">
        <f t="shared" si="92"/>
        <v>6.0848996184681842E-3</v>
      </c>
      <c r="FF45" s="96">
        <f t="shared" si="92"/>
        <v>4.8861535060802904E-3</v>
      </c>
      <c r="FK45">
        <v>3002.5712359024001</v>
      </c>
      <c r="FL45">
        <v>2357.3570292817999</v>
      </c>
      <c r="FM45">
        <v>2280.9096736710999</v>
      </c>
      <c r="FN45">
        <v>2730.5732920194</v>
      </c>
      <c r="FO45">
        <v>1966.6462776195001</v>
      </c>
      <c r="FP45">
        <v>4435.2007233442</v>
      </c>
      <c r="FQ45">
        <v>3466.4390810954001</v>
      </c>
      <c r="FR45">
        <v>1900.7694014251999</v>
      </c>
      <c r="FS45">
        <v>3046.8581444854999</v>
      </c>
      <c r="FT45">
        <v>1828.4041829288999</v>
      </c>
      <c r="FU45">
        <v>1416.3611564647999</v>
      </c>
      <c r="FV45">
        <v>2131.9306559098</v>
      </c>
      <c r="FW45">
        <v>3142.6114923415998</v>
      </c>
      <c r="FX45">
        <v>4024.9995788099</v>
      </c>
      <c r="FY45">
        <v>1838.7639209212</v>
      </c>
      <c r="FZ45">
        <v>1542.5608263447</v>
      </c>
      <c r="GA45">
        <v>2426.3808184868999</v>
      </c>
      <c r="GB45">
        <v>1688.2529706645</v>
      </c>
      <c r="GC45">
        <v>2932.7929956931998</v>
      </c>
      <c r="GD45">
        <v>2232.1944398473001</v>
      </c>
    </row>
    <row r="46" spans="1:186" x14ac:dyDescent="0.55000000000000004">
      <c r="A46" s="115"/>
      <c r="B46" s="1" t="s">
        <v>9</v>
      </c>
      <c r="C46" s="1">
        <f t="shared" si="74"/>
        <v>0.54979876425271978</v>
      </c>
      <c r="D46" s="96">
        <f t="shared" ref="D46:BO46" si="93">((D11*$FH11)/1000000)</f>
        <v>0.54631926251069096</v>
      </c>
      <c r="E46" s="96">
        <f t="shared" si="93"/>
        <v>0.53898791433799531</v>
      </c>
      <c r="F46" s="96">
        <f t="shared" si="93"/>
        <v>0.53356678965550564</v>
      </c>
      <c r="G46" s="96">
        <f t="shared" si="93"/>
        <v>0.53043847093550989</v>
      </c>
      <c r="H46" s="96">
        <f t="shared" si="93"/>
        <v>0.5149296542668651</v>
      </c>
      <c r="I46" s="96">
        <f t="shared" si="93"/>
        <v>0.50832247809650377</v>
      </c>
      <c r="J46" s="96">
        <f t="shared" si="93"/>
        <v>0.48843581298229738</v>
      </c>
      <c r="K46" s="96">
        <f t="shared" si="93"/>
        <v>0.45440693382458086</v>
      </c>
      <c r="L46" s="96">
        <f t="shared" si="93"/>
        <v>0.35526833823925691</v>
      </c>
      <c r="M46" s="96">
        <f t="shared" si="93"/>
        <v>0.19427865643187456</v>
      </c>
      <c r="N46" s="96">
        <f t="shared" si="93"/>
        <v>8.7729464381575389E-2</v>
      </c>
      <c r="O46" s="96">
        <f t="shared" si="93"/>
        <v>2.3033290111913809E-2</v>
      </c>
      <c r="P46" s="96">
        <f t="shared" si="93"/>
        <v>7.8648178197592757E-3</v>
      </c>
      <c r="Q46" s="96">
        <f t="shared" si="93"/>
        <v>5.2072396643939502E-3</v>
      </c>
      <c r="R46" s="96">
        <f t="shared" si="93"/>
        <v>4.5447291864722881E-3</v>
      </c>
      <c r="S46" s="96">
        <f t="shared" si="93"/>
        <v>0.82469802313902241</v>
      </c>
      <c r="T46" s="96">
        <f t="shared" si="93"/>
        <v>0.81935241739948583</v>
      </c>
      <c r="U46" s="96">
        <f t="shared" si="93"/>
        <v>0.80822324675044332</v>
      </c>
      <c r="V46" s="96">
        <f t="shared" si="93"/>
        <v>0.80002914450229035</v>
      </c>
      <c r="W46" s="96">
        <f t="shared" si="93"/>
        <v>0.79530645868422334</v>
      </c>
      <c r="X46" s="96">
        <f t="shared" si="93"/>
        <v>0.77191627699967091</v>
      </c>
      <c r="Y46" s="96">
        <f t="shared" si="93"/>
        <v>0.76194525050514372</v>
      </c>
      <c r="Z46" s="96">
        <f t="shared" si="93"/>
        <v>0.73188120308017635</v>
      </c>
      <c r="AA46" s="96">
        <f t="shared" si="93"/>
        <v>0.68019214248222981</v>
      </c>
      <c r="AB46" s="96">
        <f t="shared" si="93"/>
        <v>0.52768131878934188</v>
      </c>
      <c r="AC46" s="96">
        <f t="shared" si="93"/>
        <v>0.27849411381642275</v>
      </c>
      <c r="AD46" s="96">
        <f t="shared" si="93"/>
        <v>0.11723498766863008</v>
      </c>
      <c r="AE46" s="96">
        <f t="shared" si="93"/>
        <v>2.670904899497838E-2</v>
      </c>
      <c r="AF46" s="96">
        <f t="shared" si="93"/>
        <v>8.2595730089104966E-3</v>
      </c>
      <c r="AG46" s="96">
        <f t="shared" si="93"/>
        <v>5.2430522091439233E-3</v>
      </c>
      <c r="AH46" s="96">
        <f t="shared" si="93"/>
        <v>4.5452554321817754E-3</v>
      </c>
      <c r="AI46" s="96">
        <f t="shared" si="93"/>
        <v>0.96214767644407329</v>
      </c>
      <c r="AJ46" s="96">
        <f t="shared" si="93"/>
        <v>0.95586856364867834</v>
      </c>
      <c r="AK46" s="96">
        <f t="shared" si="93"/>
        <v>0.94284039496998873</v>
      </c>
      <c r="AL46" s="96">
        <f t="shared" si="93"/>
        <v>0.93325973366846271</v>
      </c>
      <c r="AM46" s="96">
        <f t="shared" si="93"/>
        <v>0.92773989907206011</v>
      </c>
      <c r="AN46" s="96">
        <f t="shared" si="93"/>
        <v>0.90040884942247346</v>
      </c>
      <c r="AO46" s="96">
        <f t="shared" si="93"/>
        <v>0.88875558439671032</v>
      </c>
      <c r="AP46" s="96">
        <f t="shared" si="93"/>
        <v>0.85360116096515049</v>
      </c>
      <c r="AQ46" s="96">
        <f t="shared" si="93"/>
        <v>0.79306772645499024</v>
      </c>
      <c r="AR46" s="96">
        <f t="shared" si="93"/>
        <v>0.61363867352151935</v>
      </c>
      <c r="AS46" s="96">
        <f t="shared" si="93"/>
        <v>0.31973523800537162</v>
      </c>
      <c r="AT46" s="96">
        <f t="shared" si="93"/>
        <v>0.13102902694726651</v>
      </c>
      <c r="AU46" s="96">
        <f t="shared" si="93"/>
        <v>2.8213535679126652E-2</v>
      </c>
      <c r="AV46" s="96">
        <f t="shared" si="93"/>
        <v>8.4097735666296448E-3</v>
      </c>
      <c r="AW46" s="96">
        <f t="shared" si="93"/>
        <v>5.2553214217196872E-3</v>
      </c>
      <c r="AX46" s="96">
        <f t="shared" si="93"/>
        <v>4.545413254152403E-3</v>
      </c>
      <c r="AY46" s="96">
        <f t="shared" si="93"/>
        <v>1.0995974996013147</v>
      </c>
      <c r="AZ46" s="96">
        <f t="shared" si="93"/>
        <v>1.0923845361399249</v>
      </c>
      <c r="BA46" s="96">
        <f t="shared" si="93"/>
        <v>1.0774573774530227</v>
      </c>
      <c r="BB46" s="96">
        <f t="shared" si="93"/>
        <v>1.0664901131331224</v>
      </c>
      <c r="BC46" s="96">
        <f t="shared" si="93"/>
        <v>1.0601731910445176</v>
      </c>
      <c r="BD46" s="96">
        <f t="shared" si="93"/>
        <v>1.0289011386261728</v>
      </c>
      <c r="BE46" s="96">
        <f t="shared" si="93"/>
        <v>1.0155656549722021</v>
      </c>
      <c r="BF46" s="96">
        <f t="shared" si="93"/>
        <v>0.97532012478356112</v>
      </c>
      <c r="BG46" s="96">
        <f t="shared" si="93"/>
        <v>0.90593638443889535</v>
      </c>
      <c r="BH46" s="96">
        <f t="shared" si="93"/>
        <v>0.69947877168871464</v>
      </c>
      <c r="BI46" s="96">
        <f t="shared" si="93"/>
        <v>0.36055817129048223</v>
      </c>
      <c r="BJ46" s="96">
        <f t="shared" si="93"/>
        <v>0.14435996208971855</v>
      </c>
      <c r="BK46" s="96">
        <f t="shared" si="93"/>
        <v>2.9563662237034823E-2</v>
      </c>
      <c r="BL46" s="96">
        <f t="shared" si="93"/>
        <v>8.5393625822672743E-3</v>
      </c>
      <c r="BM46" s="96">
        <f t="shared" si="93"/>
        <v>5.2653405160458045E-3</v>
      </c>
      <c r="BN46" s="96">
        <f t="shared" si="93"/>
        <v>4.5455340298910267E-3</v>
      </c>
      <c r="BO46" s="96">
        <f t="shared" si="93"/>
        <v>1.1243384171655677</v>
      </c>
      <c r="BP46" s="96">
        <f t="shared" ref="BP46:EA46" si="94">((BP11*$FH11)/1000000)</f>
        <v>1.1169574277267436</v>
      </c>
      <c r="BQ46" s="96">
        <f t="shared" si="94"/>
        <v>1.1016883856678705</v>
      </c>
      <c r="BR46" s="96">
        <f t="shared" si="94"/>
        <v>1.0904715407753602</v>
      </c>
      <c r="BS46" s="96">
        <f t="shared" si="94"/>
        <v>1.0840111044677618</v>
      </c>
      <c r="BT46" s="96">
        <f t="shared" si="94"/>
        <v>1.0520296863199234</v>
      </c>
      <c r="BU46" s="96">
        <f t="shared" si="94"/>
        <v>1.0383914164767452</v>
      </c>
      <c r="BV46" s="96">
        <f t="shared" si="94"/>
        <v>0.99722942865166897</v>
      </c>
      <c r="BW46" s="96">
        <f t="shared" si="94"/>
        <v>0.92625211755189063</v>
      </c>
      <c r="BX46" s="96">
        <f t="shared" si="94"/>
        <v>0.71491934432335047</v>
      </c>
      <c r="BY46" s="96">
        <f t="shared" si="94"/>
        <v>0.36786809858056324</v>
      </c>
      <c r="BZ46" s="96">
        <f t="shared" si="94"/>
        <v>0.1467172392406865</v>
      </c>
      <c r="CA46" s="96">
        <f t="shared" si="94"/>
        <v>2.9792840823216316E-2</v>
      </c>
      <c r="CB46" s="96">
        <f t="shared" si="94"/>
        <v>8.560887282304119E-3</v>
      </c>
      <c r="CC46" s="96">
        <f t="shared" si="94"/>
        <v>5.2669551214221105E-3</v>
      </c>
      <c r="CD46" s="96">
        <f t="shared" si="94"/>
        <v>4.5455528335309713E-3</v>
      </c>
      <c r="CE46" s="96">
        <f t="shared" si="94"/>
        <v>1.2370471784263353</v>
      </c>
      <c r="CF46" s="96">
        <f t="shared" si="94"/>
        <v>1.2289003910355862</v>
      </c>
      <c r="CG46" s="96">
        <f t="shared" si="94"/>
        <v>1.2120741855336885</v>
      </c>
      <c r="CH46" s="96">
        <f t="shared" si="94"/>
        <v>1.1997202359989838</v>
      </c>
      <c r="CI46" s="96">
        <f t="shared" si="94"/>
        <v>1.1926060812398909</v>
      </c>
      <c r="CJ46" s="96">
        <f t="shared" si="94"/>
        <v>1.1573931016257903</v>
      </c>
      <c r="CK46" s="96">
        <f t="shared" si="94"/>
        <v>1.1423754611370693</v>
      </c>
      <c r="CL46" s="96">
        <f t="shared" si="94"/>
        <v>1.0970383156287447</v>
      </c>
      <c r="CM46" s="96">
        <f t="shared" si="94"/>
        <v>1.0187997661543309</v>
      </c>
      <c r="CN46" s="96">
        <f t="shared" si="94"/>
        <v>0.78522394818216068</v>
      </c>
      <c r="CO46" s="96">
        <f t="shared" si="94"/>
        <v>0.40103892138647906</v>
      </c>
      <c r="CP46" s="96">
        <f t="shared" si="94"/>
        <v>0.15731204707599694</v>
      </c>
      <c r="CQ46" s="96">
        <f t="shared" si="94"/>
        <v>3.0790414746979161E-2</v>
      </c>
      <c r="CR46" s="96">
        <f t="shared" si="94"/>
        <v>8.6530237697684982E-3</v>
      </c>
      <c r="CS46" s="96">
        <f t="shared" si="94"/>
        <v>5.2737103353200157E-3</v>
      </c>
      <c r="CT46" s="96">
        <f t="shared" si="94"/>
        <v>4.5456295005576759E-3</v>
      </c>
      <c r="CU46" s="96">
        <f t="shared" si="94"/>
        <v>1.3744967537254729</v>
      </c>
      <c r="CV46" s="96">
        <f t="shared" si="94"/>
        <v>1.365416024950048</v>
      </c>
      <c r="CW46" s="96">
        <f t="shared" si="94"/>
        <v>1.3466909445548236</v>
      </c>
      <c r="CX46" s="96">
        <f t="shared" si="94"/>
        <v>1.3329503097146218</v>
      </c>
      <c r="CY46" s="96">
        <f t="shared" si="94"/>
        <v>1.325038968669157</v>
      </c>
      <c r="CZ46" s="96">
        <f t="shared" si="94"/>
        <v>1.2858849465516078</v>
      </c>
      <c r="DA46" s="96">
        <f t="shared" si="94"/>
        <v>1.2691849716716288</v>
      </c>
      <c r="DB46" s="96">
        <f t="shared" si="94"/>
        <v>1.2187559953550822</v>
      </c>
      <c r="DC46" s="96">
        <f t="shared" si="94"/>
        <v>1.1316591234073439</v>
      </c>
      <c r="DD46" s="96">
        <f t="shared" si="94"/>
        <v>0.87089059071992714</v>
      </c>
      <c r="DE46" s="96">
        <f t="shared" si="94"/>
        <v>0.44123389505282468</v>
      </c>
      <c r="DF46" s="96">
        <f t="shared" si="94"/>
        <v>0.16994788613543868</v>
      </c>
      <c r="DG46" s="96">
        <f t="shared" si="94"/>
        <v>3.1916151690022064E-2</v>
      </c>
      <c r="DH46" s="96">
        <f t="shared" si="94"/>
        <v>8.754024725500657E-3</v>
      </c>
      <c r="DI46" s="96">
        <f t="shared" si="94"/>
        <v>5.2808295954187507E-3</v>
      </c>
      <c r="DJ46" s="96">
        <f t="shared" si="94"/>
        <v>4.5457068611323764E-3</v>
      </c>
      <c r="DK46" s="96">
        <f t="shared" si="94"/>
        <v>1.6493962313388346</v>
      </c>
      <c r="DL46" s="96">
        <f t="shared" si="94"/>
        <v>1.6384475972922876</v>
      </c>
      <c r="DM46" s="96">
        <f t="shared" si="94"/>
        <v>1.6159243147910627</v>
      </c>
      <c r="DN46" s="96">
        <f t="shared" si="94"/>
        <v>1.5994103362831633</v>
      </c>
      <c r="DO46" s="96">
        <f t="shared" si="94"/>
        <v>1.5899046998118489</v>
      </c>
      <c r="DP46" s="96">
        <f t="shared" si="94"/>
        <v>1.5428684299174833</v>
      </c>
      <c r="DQ46" s="96">
        <f t="shared" si="94"/>
        <v>1.5228039037800187</v>
      </c>
      <c r="DR46" s="96">
        <f t="shared" si="94"/>
        <v>1.4621902082513569</v>
      </c>
      <c r="DS46" s="96">
        <f t="shared" si="94"/>
        <v>1.3573687984590541</v>
      </c>
      <c r="DT46" s="96">
        <f t="shared" si="94"/>
        <v>1.0420344838640785</v>
      </c>
      <c r="DU46" s="96">
        <f t="shared" si="94"/>
        <v>0.52092953222885452</v>
      </c>
      <c r="DV46" s="96">
        <f t="shared" si="94"/>
        <v>0.1944521941907251</v>
      </c>
      <c r="DW46" s="96">
        <f t="shared" si="94"/>
        <v>3.3927475169011741E-2</v>
      </c>
      <c r="DX46" s="96">
        <f t="shared" si="94"/>
        <v>8.9269264642445265E-3</v>
      </c>
      <c r="DY46" s="96">
        <f t="shared" si="94"/>
        <v>5.2923432753710547E-3</v>
      </c>
      <c r="DZ46" s="96">
        <f t="shared" si="94"/>
        <v>4.5458246350980058E-3</v>
      </c>
      <c r="EA46" s="96">
        <f t="shared" si="94"/>
        <v>1.9242954145938715</v>
      </c>
      <c r="EB46" s="96">
        <f t="shared" ref="EB46:FF46" si="95">((EB11*$FH11)/1000000)</f>
        <v>1.9114787112048905</v>
      </c>
      <c r="EC46" s="96">
        <f t="shared" si="95"/>
        <v>1.8851576038652194</v>
      </c>
      <c r="ED46" s="96">
        <f t="shared" si="95"/>
        <v>1.8658703440353512</v>
      </c>
      <c r="EE46" s="96">
        <f t="shared" si="95"/>
        <v>1.8547701204888338</v>
      </c>
      <c r="EF46" s="96">
        <f t="shared" si="95"/>
        <v>1.7998518415144338</v>
      </c>
      <c r="EG46" s="96">
        <f t="shared" si="95"/>
        <v>1.7764224020356574</v>
      </c>
      <c r="EH46" s="96">
        <f t="shared" si="95"/>
        <v>1.7056235234667021</v>
      </c>
      <c r="EI46" s="96">
        <f t="shared" si="95"/>
        <v>1.5830697871751105</v>
      </c>
      <c r="EJ46" s="96">
        <f t="shared" si="95"/>
        <v>1.2129799072849023</v>
      </c>
      <c r="EK46" s="96">
        <f t="shared" si="95"/>
        <v>0.59989255875568137</v>
      </c>
      <c r="EL46" s="96">
        <f t="shared" si="95"/>
        <v>0.21814837347734861</v>
      </c>
      <c r="EM46" s="96">
        <f t="shared" si="95"/>
        <v>3.5690990678187907E-2</v>
      </c>
      <c r="EN46" s="96">
        <f t="shared" si="95"/>
        <v>9.0708906008280157E-3</v>
      </c>
      <c r="EO46" s="96">
        <f t="shared" si="95"/>
        <v>5.3013026903762639E-3</v>
      </c>
      <c r="EP46" s="96">
        <f t="shared" si="95"/>
        <v>4.5459100631367495E-3</v>
      </c>
      <c r="EQ46" s="96">
        <f t="shared" si="95"/>
        <v>2.1991948468116611</v>
      </c>
      <c r="ER46" s="96">
        <f t="shared" si="95"/>
        <v>2.1845099775988852</v>
      </c>
      <c r="ES46" s="96">
        <f t="shared" si="95"/>
        <v>2.1543906308272534</v>
      </c>
      <c r="ET46" s="96">
        <f t="shared" si="95"/>
        <v>2.1323302353760392</v>
      </c>
      <c r="EU46" s="96">
        <f t="shared" si="95"/>
        <v>2.1196354762104228</v>
      </c>
      <c r="EV46" s="96">
        <f t="shared" si="95"/>
        <v>2.0568349299140798</v>
      </c>
      <c r="EW46" s="96">
        <f t="shared" si="95"/>
        <v>2.0300407268804928</v>
      </c>
      <c r="EX46" s="96">
        <f t="shared" si="95"/>
        <v>1.9490561114486649</v>
      </c>
      <c r="EY46" s="96">
        <f t="shared" si="95"/>
        <v>1.8087644309921274</v>
      </c>
      <c r="EZ46" s="96">
        <f t="shared" si="95"/>
        <v>1.3837716560879114</v>
      </c>
      <c r="FA46" s="96">
        <f t="shared" si="95"/>
        <v>0.67828550155294076</v>
      </c>
      <c r="FB46" s="96">
        <f t="shared" si="95"/>
        <v>0.24121749403012349</v>
      </c>
      <c r="FC46" s="96">
        <f t="shared" si="95"/>
        <v>3.7265921145211288E-2</v>
      </c>
      <c r="FD46" s="96">
        <f t="shared" si="95"/>
        <v>9.193697023509086E-3</v>
      </c>
      <c r="FE46" s="96">
        <f t="shared" si="95"/>
        <v>5.3085108174454384E-3</v>
      </c>
      <c r="FF46" s="96">
        <f t="shared" si="95"/>
        <v>4.5459748617029307E-3</v>
      </c>
      <c r="FK46">
        <v>26.3325609577</v>
      </c>
      <c r="FL46">
        <v>24.306634800200001</v>
      </c>
      <c r="FM46">
        <v>26.619445414800001</v>
      </c>
      <c r="FN46">
        <v>23.736982665900001</v>
      </c>
      <c r="FO46">
        <v>30.328084624799999</v>
      </c>
      <c r="FP46">
        <v>34.0643816531</v>
      </c>
      <c r="FQ46">
        <v>30.2494352806</v>
      </c>
      <c r="FR46">
        <v>25.923695703</v>
      </c>
      <c r="FS46">
        <v>26.3376182222</v>
      </c>
      <c r="FT46">
        <v>33.108093833600002</v>
      </c>
      <c r="FU46">
        <v>24.279915286400001</v>
      </c>
      <c r="FV46">
        <v>34.704786436500001</v>
      </c>
      <c r="FW46">
        <v>31.373387442199999</v>
      </c>
      <c r="FX46">
        <v>39.709452006900001</v>
      </c>
      <c r="FY46">
        <v>31.380665199300001</v>
      </c>
      <c r="FZ46">
        <v>22.838966517300001</v>
      </c>
      <c r="GA46">
        <v>34.845530637000003</v>
      </c>
      <c r="GB46">
        <v>29.802924343000001</v>
      </c>
      <c r="GC46">
        <v>39.296429744699999</v>
      </c>
      <c r="GD46">
        <v>37.612974477000002</v>
      </c>
    </row>
    <row r="47" spans="1:186" x14ac:dyDescent="0.55000000000000004">
      <c r="A47" s="115"/>
      <c r="B47" s="1" t="s">
        <v>10</v>
      </c>
      <c r="C47" s="1">
        <f t="shared" si="74"/>
        <v>0.46921943133539507</v>
      </c>
      <c r="D47" s="96">
        <f t="shared" ref="D47:BO47" si="96">((D12*$FH12)/1000000)</f>
        <v>0.46735066812263448</v>
      </c>
      <c r="E47" s="96">
        <f t="shared" si="96"/>
        <v>0.46228553618054968</v>
      </c>
      <c r="F47" s="96">
        <f t="shared" si="96"/>
        <v>0.45811546391517627</v>
      </c>
      <c r="G47" s="96">
        <f t="shared" si="96"/>
        <v>0.45566676456311345</v>
      </c>
      <c r="H47" s="96">
        <f t="shared" si="96"/>
        <v>0.44214034484357306</v>
      </c>
      <c r="I47" s="96">
        <f t="shared" si="96"/>
        <v>0.43551274987024774</v>
      </c>
      <c r="J47" s="96">
        <f t="shared" si="96"/>
        <v>0.41439838103420928</v>
      </c>
      <c r="K47" s="96">
        <f t="shared" si="96"/>
        <v>0.37664472206014693</v>
      </c>
      <c r="L47" s="96">
        <f t="shared" si="96"/>
        <v>0.26694237597635906</v>
      </c>
      <c r="M47" s="96">
        <f t="shared" si="96"/>
        <v>0.1141405526184916</v>
      </c>
      <c r="N47" s="96">
        <f t="shared" si="96"/>
        <v>4.0678917638015843E-2</v>
      </c>
      <c r="O47" s="96">
        <f t="shared" si="96"/>
        <v>1.0867907169410145E-2</v>
      </c>
      <c r="P47" s="96">
        <f t="shared" si="96"/>
        <v>4.9242394737749025E-3</v>
      </c>
      <c r="Q47" s="96">
        <f t="shared" si="96"/>
        <v>4.0666289004759942E-3</v>
      </c>
      <c r="R47" s="96">
        <f t="shared" si="96"/>
        <v>3.86027422246615E-3</v>
      </c>
      <c r="S47" s="96">
        <f t="shared" si="96"/>
        <v>0.70382921828539091</v>
      </c>
      <c r="T47" s="96">
        <f t="shared" si="96"/>
        <v>0.70095722957489159</v>
      </c>
      <c r="U47" s="96">
        <f t="shared" si="96"/>
        <v>0.69326474176002273</v>
      </c>
      <c r="V47" s="96">
        <f t="shared" si="96"/>
        <v>0.68695931077659744</v>
      </c>
      <c r="W47" s="96">
        <f t="shared" si="96"/>
        <v>0.68326144334752115</v>
      </c>
      <c r="X47" s="96">
        <f t="shared" si="96"/>
        <v>0.66285718210377265</v>
      </c>
      <c r="Y47" s="96">
        <f t="shared" si="96"/>
        <v>0.65285024479295761</v>
      </c>
      <c r="Z47" s="96">
        <f t="shared" si="96"/>
        <v>0.62090463837785448</v>
      </c>
      <c r="AA47" s="96">
        <f t="shared" si="96"/>
        <v>0.56351981502559745</v>
      </c>
      <c r="AB47" s="96">
        <f t="shared" si="96"/>
        <v>0.3946437577319778</v>
      </c>
      <c r="AC47" s="96">
        <f t="shared" si="96"/>
        <v>0.15895094487111944</v>
      </c>
      <c r="AD47" s="96">
        <f t="shared" si="96"/>
        <v>5.0837840323291569E-2</v>
      </c>
      <c r="AE47" s="96">
        <f t="shared" si="96"/>
        <v>1.1879500978378825E-2</v>
      </c>
      <c r="AF47" s="96">
        <f t="shared" si="96"/>
        <v>5.0043523621364034E-3</v>
      </c>
      <c r="AG47" s="96">
        <f t="shared" si="96"/>
        <v>4.0730336471330036E-3</v>
      </c>
      <c r="AH47" s="96">
        <f t="shared" si="96"/>
        <v>3.860416536667854E-3</v>
      </c>
      <c r="AI47" s="96">
        <f t="shared" si="96"/>
        <v>0.82113397128084908</v>
      </c>
      <c r="AJ47" s="96">
        <f t="shared" si="96"/>
        <v>0.81776024549553028</v>
      </c>
      <c r="AK47" s="96">
        <f t="shared" si="96"/>
        <v>0.80875397134476767</v>
      </c>
      <c r="AL47" s="96">
        <f t="shared" si="96"/>
        <v>0.80138080082854202</v>
      </c>
      <c r="AM47" s="96">
        <f t="shared" si="96"/>
        <v>0.79705833906405876</v>
      </c>
      <c r="AN47" s="96">
        <f t="shared" si="96"/>
        <v>0.77321496854586613</v>
      </c>
      <c r="AO47" s="96">
        <f t="shared" si="96"/>
        <v>0.76151813534506518</v>
      </c>
      <c r="AP47" s="96">
        <f t="shared" si="96"/>
        <v>0.72415390277631742</v>
      </c>
      <c r="AQ47" s="96">
        <f t="shared" si="96"/>
        <v>0.65693464372080401</v>
      </c>
      <c r="AR47" s="96">
        <f t="shared" si="96"/>
        <v>0.45820970790243831</v>
      </c>
      <c r="AS47" s="96">
        <f t="shared" si="96"/>
        <v>0.18050267589833083</v>
      </c>
      <c r="AT47" s="96">
        <f t="shared" si="96"/>
        <v>5.534139509472847E-2</v>
      </c>
      <c r="AU47" s="96">
        <f t="shared" si="96"/>
        <v>1.2270236737762535E-2</v>
      </c>
      <c r="AV47" s="96">
        <f t="shared" si="96"/>
        <v>5.0333547683834657E-3</v>
      </c>
      <c r="AW47" s="96">
        <f t="shared" si="96"/>
        <v>4.0751043189956411E-3</v>
      </c>
      <c r="AX47" s="96">
        <f t="shared" si="96"/>
        <v>3.8604586692869902E-3</v>
      </c>
      <c r="AY47" s="96">
        <f t="shared" si="96"/>
        <v>0.93843878785542978</v>
      </c>
      <c r="AZ47" s="96">
        <f t="shared" si="96"/>
        <v>0.93456305810927953</v>
      </c>
      <c r="BA47" s="96">
        <f t="shared" si="96"/>
        <v>0.92424302623645682</v>
      </c>
      <c r="BB47" s="96">
        <f t="shared" si="96"/>
        <v>0.91580209242103028</v>
      </c>
      <c r="BC47" s="96">
        <f t="shared" si="96"/>
        <v>0.91085505037568193</v>
      </c>
      <c r="BD47" s="96">
        <f t="shared" si="96"/>
        <v>0.8835724979998526</v>
      </c>
      <c r="BE47" s="96">
        <f t="shared" si="96"/>
        <v>0.87018565284674543</v>
      </c>
      <c r="BF47" s="96">
        <f t="shared" si="96"/>
        <v>0.82740163199872518</v>
      </c>
      <c r="BG47" s="96">
        <f t="shared" si="96"/>
        <v>0.75033973179830549</v>
      </c>
      <c r="BH47" s="96">
        <f t="shared" si="96"/>
        <v>0.52164103892041502</v>
      </c>
      <c r="BI47" s="96">
        <f t="shared" si="96"/>
        <v>0.20162987396531012</v>
      </c>
      <c r="BJ47" s="96">
        <f t="shared" si="96"/>
        <v>5.9568862011093224E-2</v>
      </c>
      <c r="BK47" s="96">
        <f t="shared" si="96"/>
        <v>1.2609854996800549E-2</v>
      </c>
      <c r="BL47" s="96">
        <f t="shared" si="96"/>
        <v>5.0577546957295385E-3</v>
      </c>
      <c r="BM47" s="96">
        <f t="shared" si="96"/>
        <v>4.0767465273291222E-3</v>
      </c>
      <c r="BN47" s="96">
        <f t="shared" si="96"/>
        <v>3.8604906507172768E-3</v>
      </c>
      <c r="BO47" s="96">
        <f t="shared" si="96"/>
        <v>0.95955369463799922</v>
      </c>
      <c r="BP47" s="96">
        <f t="shared" ref="BP47:EA47" si="97">((BP12*$FH12)/1000000)</f>
        <v>0.9555875900515306</v>
      </c>
      <c r="BQ47" s="96">
        <f t="shared" si="97"/>
        <v>0.94503108812704495</v>
      </c>
      <c r="BR47" s="96">
        <f t="shared" si="97"/>
        <v>0.93639795803812154</v>
      </c>
      <c r="BS47" s="96">
        <f t="shared" si="97"/>
        <v>0.93133848609037373</v>
      </c>
      <c r="BT47" s="96">
        <f t="shared" si="97"/>
        <v>0.90343687706827724</v>
      </c>
      <c r="BU47" s="96">
        <f t="shared" si="97"/>
        <v>0.88974581872440373</v>
      </c>
      <c r="BV47" s="96">
        <f t="shared" si="97"/>
        <v>0.84598613527134037</v>
      </c>
      <c r="BW47" s="96">
        <f t="shared" si="97"/>
        <v>0.76715183419543154</v>
      </c>
      <c r="BX47" s="96">
        <f t="shared" si="97"/>
        <v>0.53304649014715488</v>
      </c>
      <c r="BY47" s="96">
        <f t="shared" si="97"/>
        <v>0.20539340548549503</v>
      </c>
      <c r="BZ47" s="96">
        <f t="shared" si="97"/>
        <v>6.0304635445387798E-2</v>
      </c>
      <c r="CA47" s="96">
        <f t="shared" si="97"/>
        <v>1.2666489882746535E-2</v>
      </c>
      <c r="CB47" s="96">
        <f t="shared" si="97"/>
        <v>5.0617528271290702E-3</v>
      </c>
      <c r="CC47" s="96">
        <f t="shared" si="97"/>
        <v>4.0770069876493028E-3</v>
      </c>
      <c r="CD47" s="96">
        <f t="shared" si="97"/>
        <v>3.8604956210547626E-3</v>
      </c>
      <c r="CE47" s="96">
        <f t="shared" si="97"/>
        <v>1.0557436776394582</v>
      </c>
      <c r="CF47" s="96">
        <f t="shared" si="97"/>
        <v>1.0513659349297018</v>
      </c>
      <c r="CG47" s="96">
        <f t="shared" si="97"/>
        <v>1.0397320610475109</v>
      </c>
      <c r="CH47" s="96">
        <f t="shared" si="97"/>
        <v>1.0302233710517104</v>
      </c>
      <c r="CI47" s="96">
        <f t="shared" si="97"/>
        <v>1.024651740772641</v>
      </c>
      <c r="CJ47" s="96">
        <f t="shared" si="97"/>
        <v>0.99392994979983251</v>
      </c>
      <c r="CK47" s="96">
        <f t="shared" si="97"/>
        <v>0.97885301267044911</v>
      </c>
      <c r="CL47" s="96">
        <f t="shared" si="97"/>
        <v>0.93064833891694287</v>
      </c>
      <c r="CM47" s="96">
        <f t="shared" si="97"/>
        <v>0.84373740315331935</v>
      </c>
      <c r="CN47" s="96">
        <f t="shared" si="97"/>
        <v>0.58496318074353881</v>
      </c>
      <c r="CO47" s="96">
        <f t="shared" si="97"/>
        <v>0.22240251249041293</v>
      </c>
      <c r="CP47" s="96">
        <f t="shared" si="97"/>
        <v>6.3570833992923334E-2</v>
      </c>
      <c r="CQ47" s="96">
        <f t="shared" si="97"/>
        <v>1.2909643330003193E-2</v>
      </c>
      <c r="CR47" s="96">
        <f t="shared" si="97"/>
        <v>5.0786934469333172E-3</v>
      </c>
      <c r="CS47" s="96">
        <f t="shared" si="97"/>
        <v>4.0780838010542417E-3</v>
      </c>
      <c r="CT47" s="96">
        <f t="shared" si="97"/>
        <v>3.8605158546461296E-3</v>
      </c>
      <c r="CU47" s="96">
        <f t="shared" si="97"/>
        <v>1.173048508939794</v>
      </c>
      <c r="CV47" s="96">
        <f t="shared" si="97"/>
        <v>1.1681686680081331</v>
      </c>
      <c r="CW47" s="96">
        <f t="shared" si="97"/>
        <v>1.1552210219433985</v>
      </c>
      <c r="CX47" s="96">
        <f t="shared" si="97"/>
        <v>1.1446445587338281</v>
      </c>
      <c r="CY47" s="96">
        <f t="shared" si="97"/>
        <v>1.1384483616430436</v>
      </c>
      <c r="CZ47" s="96">
        <f t="shared" si="97"/>
        <v>1.1042873384110401</v>
      </c>
      <c r="DA47" s="96">
        <f t="shared" si="97"/>
        <v>1.087520245856876</v>
      </c>
      <c r="DB47" s="96">
        <f t="shared" si="97"/>
        <v>1.033894191061804</v>
      </c>
      <c r="DC47" s="96">
        <f t="shared" si="97"/>
        <v>0.9371291072068777</v>
      </c>
      <c r="DD47" s="96">
        <f t="shared" si="97"/>
        <v>0.64819453399555504</v>
      </c>
      <c r="DE47" s="96">
        <f t="shared" si="97"/>
        <v>0.24287315790079478</v>
      </c>
      <c r="DF47" s="96">
        <f t="shared" si="97"/>
        <v>6.7384479472474765E-2</v>
      </c>
      <c r="DG47" s="96">
        <f t="shared" si="97"/>
        <v>1.317756779887414E-2</v>
      </c>
      <c r="DH47" s="96">
        <f t="shared" si="97"/>
        <v>5.0969468831909307E-3</v>
      </c>
      <c r="DI47" s="96">
        <f t="shared" si="97"/>
        <v>4.0791954639921276E-3</v>
      </c>
      <c r="DJ47" s="96">
        <f t="shared" si="97"/>
        <v>3.8605362512457672E-3</v>
      </c>
      <c r="DK47" s="96">
        <f t="shared" si="97"/>
        <v>1.4076582264875968</v>
      </c>
      <c r="DL47" s="96">
        <f t="shared" si="97"/>
        <v>1.4017742743914079</v>
      </c>
      <c r="DM47" s="96">
        <f t="shared" si="97"/>
        <v>1.3861988388273045</v>
      </c>
      <c r="DN47" s="96">
        <f t="shared" si="97"/>
        <v>1.3734868080506457</v>
      </c>
      <c r="DO47" s="96">
        <f t="shared" si="97"/>
        <v>1.3660414725209113</v>
      </c>
      <c r="DP47" s="96">
        <f t="shared" si="97"/>
        <v>1.3250016796664525</v>
      </c>
      <c r="DQ47" s="96">
        <f t="shared" si="97"/>
        <v>1.3048543431490589</v>
      </c>
      <c r="DR47" s="96">
        <f t="shared" si="97"/>
        <v>1.2403840752599196</v>
      </c>
      <c r="DS47" s="96">
        <f t="shared" si="97"/>
        <v>1.1238987551150805</v>
      </c>
      <c r="DT47" s="96">
        <f t="shared" si="97"/>
        <v>0.77443742746555055</v>
      </c>
      <c r="DU47" s="96">
        <f t="shared" si="97"/>
        <v>0.28306333956800134</v>
      </c>
      <c r="DV47" s="96">
        <f t="shared" si="97"/>
        <v>7.45534614192193E-2</v>
      </c>
      <c r="DW47" s="96">
        <f t="shared" si="97"/>
        <v>1.3639706002549891E-2</v>
      </c>
      <c r="DX47" s="96">
        <f t="shared" si="97"/>
        <v>5.1274436467539739E-3</v>
      </c>
      <c r="DY47" s="96">
        <f t="shared" si="97"/>
        <v>4.0809427991674672E-3</v>
      </c>
      <c r="DZ47" s="96">
        <f t="shared" si="97"/>
        <v>3.8605671335690413E-3</v>
      </c>
      <c r="EA47" s="96">
        <f t="shared" si="97"/>
        <v>1.6422681720731576</v>
      </c>
      <c r="EB47" s="96">
        <f t="shared" ref="EB47:FF47" si="98">((EB12*$FH12)/1000000)</f>
        <v>1.6353796168665276</v>
      </c>
      <c r="EC47" s="96">
        <f t="shared" si="98"/>
        <v>1.6171765981115696</v>
      </c>
      <c r="ED47" s="96">
        <f t="shared" si="98"/>
        <v>1.6023290134710306</v>
      </c>
      <c r="EE47" s="96">
        <f t="shared" si="98"/>
        <v>1.593634235470285</v>
      </c>
      <c r="EF47" s="96">
        <f t="shared" si="98"/>
        <v>1.5457161115462579</v>
      </c>
      <c r="EG47" s="96">
        <f t="shared" si="98"/>
        <v>1.52218815698995</v>
      </c>
      <c r="EH47" s="96">
        <f t="shared" si="98"/>
        <v>1.4468722791970841</v>
      </c>
      <c r="EI47" s="96">
        <f t="shared" si="98"/>
        <v>1.3106545636792677</v>
      </c>
      <c r="EJ47" s="96">
        <f t="shared" si="98"/>
        <v>0.90044858207720246</v>
      </c>
      <c r="EK47" s="96">
        <f t="shared" si="98"/>
        <v>0.32243942255039759</v>
      </c>
      <c r="EL47" s="96">
        <f t="shared" si="98"/>
        <v>8.123675151714034E-2</v>
      </c>
      <c r="EM47" s="96">
        <f t="shared" si="98"/>
        <v>1.4028110130986581E-2</v>
      </c>
      <c r="EN47" s="96">
        <f t="shared" si="98"/>
        <v>5.1521329671669761E-3</v>
      </c>
      <c r="EO47" s="96">
        <f t="shared" si="98"/>
        <v>4.0822562732384287E-3</v>
      </c>
      <c r="EP47" s="96">
        <f t="shared" si="98"/>
        <v>3.86058940263422E-3</v>
      </c>
      <c r="EQ47" s="96">
        <f t="shared" si="98"/>
        <v>1.8768777583758927</v>
      </c>
      <c r="ER47" s="96">
        <f t="shared" si="98"/>
        <v>1.8689850287569898</v>
      </c>
      <c r="ES47" s="96">
        <f t="shared" si="98"/>
        <v>1.8481541868371669</v>
      </c>
      <c r="ET47" s="96">
        <f t="shared" si="98"/>
        <v>1.8311710186445871</v>
      </c>
      <c r="EU47" s="96">
        <f t="shared" si="98"/>
        <v>1.8212270474458927</v>
      </c>
      <c r="EV47" s="96">
        <f t="shared" si="98"/>
        <v>1.7664300946026725</v>
      </c>
      <c r="EW47" s="96">
        <f t="shared" si="98"/>
        <v>1.739521727591929</v>
      </c>
      <c r="EX47" s="96">
        <f t="shared" si="98"/>
        <v>1.6533592693098167</v>
      </c>
      <c r="EY47" s="96">
        <f t="shared" si="98"/>
        <v>1.4973999897200025</v>
      </c>
      <c r="EZ47" s="96">
        <f t="shared" si="98"/>
        <v>1.0262790444054313</v>
      </c>
      <c r="FA47" s="96">
        <f t="shared" si="98"/>
        <v>0.36116313329207761</v>
      </c>
      <c r="FB47" s="96">
        <f t="shared" si="98"/>
        <v>8.7539221109446591E-2</v>
      </c>
      <c r="FC47" s="96">
        <f t="shared" si="98"/>
        <v>1.4362312632887696E-2</v>
      </c>
      <c r="FD47" s="96">
        <f t="shared" si="98"/>
        <v>5.1727040283930997E-3</v>
      </c>
      <c r="FE47" s="96">
        <f t="shared" si="98"/>
        <v>4.0832825510268497E-3</v>
      </c>
      <c r="FF47" s="96">
        <f t="shared" si="98"/>
        <v>3.8606062362835031E-3</v>
      </c>
      <c r="FK47">
        <v>11119.2991096928</v>
      </c>
      <c r="FL47">
        <v>10218.2691145433</v>
      </c>
      <c r="FM47">
        <v>11160.750672796201</v>
      </c>
      <c r="FN47">
        <v>10040.630735410399</v>
      </c>
      <c r="FO47">
        <v>12684.324503759801</v>
      </c>
      <c r="FP47">
        <v>14514.509604692999</v>
      </c>
      <c r="FQ47">
        <v>12804.9043412467</v>
      </c>
      <c r="FR47">
        <v>11027.8254159481</v>
      </c>
      <c r="FS47">
        <v>11121.1620259068</v>
      </c>
      <c r="FT47">
        <v>13786.8673554447</v>
      </c>
      <c r="FU47">
        <v>10138.254660143801</v>
      </c>
      <c r="FV47">
        <v>14474.457223801201</v>
      </c>
      <c r="FW47">
        <v>13300.646501498</v>
      </c>
      <c r="FX47">
        <v>16705.157770591901</v>
      </c>
      <c r="FY47">
        <v>13146.7026157245</v>
      </c>
      <c r="FZ47">
        <v>9568.0945836048995</v>
      </c>
      <c r="GA47">
        <v>14561.9194132058</v>
      </c>
      <c r="GB47">
        <v>12440.456357078299</v>
      </c>
      <c r="GC47">
        <v>16668.285522428701</v>
      </c>
      <c r="GD47">
        <v>15836.141345890999</v>
      </c>
    </row>
    <row r="48" spans="1:186" x14ac:dyDescent="0.55000000000000004">
      <c r="A48" s="115"/>
      <c r="B48" s="1" t="s">
        <v>11</v>
      </c>
      <c r="C48" s="1">
        <f t="shared" si="74"/>
        <v>0.47472044107028605</v>
      </c>
      <c r="D48" s="96">
        <f t="shared" ref="D48:BO48" si="99">((D13*$FH13)/1000000)</f>
        <v>0.4717793260376873</v>
      </c>
      <c r="E48" s="96">
        <f t="shared" si="99"/>
        <v>0.46543984119060372</v>
      </c>
      <c r="F48" s="96">
        <f t="shared" si="99"/>
        <v>0.46056517517567869</v>
      </c>
      <c r="G48" s="96">
        <f t="shared" si="99"/>
        <v>0.45764510343047438</v>
      </c>
      <c r="H48" s="96">
        <f t="shared" si="99"/>
        <v>0.44396652908136197</v>
      </c>
      <c r="I48" s="96">
        <f t="shared" si="99"/>
        <v>0.43836345334300203</v>
      </c>
      <c r="J48" s="96">
        <f t="shared" si="99"/>
        <v>0.42142468760988527</v>
      </c>
      <c r="K48" s="96">
        <f t="shared" si="99"/>
        <v>0.39186063833003953</v>
      </c>
      <c r="L48" s="96">
        <f t="shared" si="99"/>
        <v>0.3080431346191243</v>
      </c>
      <c r="M48" s="96">
        <f t="shared" si="99"/>
        <v>0.16531561332376457</v>
      </c>
      <c r="N48" s="96">
        <f t="shared" si="99"/>
        <v>6.8100478191947172E-2</v>
      </c>
      <c r="O48" s="96">
        <f t="shared" si="99"/>
        <v>1.8119653965351503E-2</v>
      </c>
      <c r="P48" s="96">
        <f t="shared" si="99"/>
        <v>6.8265882477056691E-3</v>
      </c>
      <c r="Q48" s="96">
        <f t="shared" si="99"/>
        <v>4.5324709787094809E-3</v>
      </c>
      <c r="R48" s="96">
        <f t="shared" si="99"/>
        <v>3.9338654367236684E-3</v>
      </c>
      <c r="S48" s="96">
        <f t="shared" si="99"/>
        <v>0.71208057437375938</v>
      </c>
      <c r="T48" s="96">
        <f t="shared" si="99"/>
        <v>0.70756012525748935</v>
      </c>
      <c r="U48" s="96">
        <f t="shared" si="99"/>
        <v>0.69793666005168586</v>
      </c>
      <c r="V48" s="96">
        <f t="shared" si="99"/>
        <v>0.69056787330268832</v>
      </c>
      <c r="W48" s="96">
        <f t="shared" si="99"/>
        <v>0.68615993325060054</v>
      </c>
      <c r="X48" s="96">
        <f t="shared" si="99"/>
        <v>0.66553669599220344</v>
      </c>
      <c r="Y48" s="96">
        <f t="shared" si="99"/>
        <v>0.65708717058081101</v>
      </c>
      <c r="Z48" s="96">
        <f t="shared" si="99"/>
        <v>0.63152187331461263</v>
      </c>
      <c r="AA48" s="96">
        <f t="shared" si="99"/>
        <v>0.58683587577904917</v>
      </c>
      <c r="AB48" s="96">
        <f t="shared" si="99"/>
        <v>0.45938650718146723</v>
      </c>
      <c r="AC48" s="96">
        <f t="shared" si="99"/>
        <v>0.23928456215086938</v>
      </c>
      <c r="AD48" s="96">
        <f t="shared" si="99"/>
        <v>9.057122670239233E-2</v>
      </c>
      <c r="AE48" s="96">
        <f t="shared" si="99"/>
        <v>2.0567523040194251E-2</v>
      </c>
      <c r="AF48" s="96">
        <f t="shared" si="99"/>
        <v>7.1727049673569474E-3</v>
      </c>
      <c r="AG48" s="96">
        <f t="shared" si="99"/>
        <v>4.5674334160652709E-3</v>
      </c>
      <c r="AH48" s="96">
        <f t="shared" si="99"/>
        <v>3.9343555941939298E-3</v>
      </c>
      <c r="AI48" s="96">
        <f t="shared" si="99"/>
        <v>0.83076067999512537</v>
      </c>
      <c r="AJ48" s="96">
        <f t="shared" si="99"/>
        <v>0.82545011651962696</v>
      </c>
      <c r="AK48" s="96">
        <f t="shared" si="99"/>
        <v>0.81418465634839143</v>
      </c>
      <c r="AL48" s="96">
        <f t="shared" si="99"/>
        <v>0.80556866389703574</v>
      </c>
      <c r="AM48" s="96">
        <f t="shared" si="99"/>
        <v>0.80041677706922065</v>
      </c>
      <c r="AN48" s="96">
        <f t="shared" si="99"/>
        <v>0.77632109040242891</v>
      </c>
      <c r="AO48" s="96">
        <f t="shared" si="99"/>
        <v>0.76644829269487957</v>
      </c>
      <c r="AP48" s="96">
        <f t="shared" si="99"/>
        <v>0.73656921328552094</v>
      </c>
      <c r="AQ48" s="96">
        <f t="shared" si="99"/>
        <v>0.68432017975028925</v>
      </c>
      <c r="AR48" s="96">
        <f t="shared" si="99"/>
        <v>0.53500768719294256</v>
      </c>
      <c r="AS48" s="96">
        <f t="shared" si="99"/>
        <v>0.27576763533132587</v>
      </c>
      <c r="AT48" s="96">
        <f t="shared" si="99"/>
        <v>0.10108487509534744</v>
      </c>
      <c r="AU48" s="96">
        <f t="shared" si="99"/>
        <v>2.1539201396017563E-2</v>
      </c>
      <c r="AV48" s="96">
        <f t="shared" si="99"/>
        <v>7.3042863047607853E-3</v>
      </c>
      <c r="AW48" s="96">
        <f t="shared" si="99"/>
        <v>4.5795434137342588E-3</v>
      </c>
      <c r="AX48" s="96">
        <f t="shared" si="99"/>
        <v>3.9345029101356382E-3</v>
      </c>
      <c r="AY48" s="96">
        <f t="shared" si="99"/>
        <v>0.94944082199375313</v>
      </c>
      <c r="AZ48" s="96">
        <f t="shared" si="99"/>
        <v>0.94333995984444541</v>
      </c>
      <c r="BA48" s="96">
        <f t="shared" si="99"/>
        <v>0.93043249060880517</v>
      </c>
      <c r="BB48" s="96">
        <f t="shared" si="99"/>
        <v>0.92056930801065728</v>
      </c>
      <c r="BC48" s="96">
        <f t="shared" si="99"/>
        <v>0.9146734463315882</v>
      </c>
      <c r="BD48" s="96">
        <f t="shared" si="99"/>
        <v>0.88710534592960766</v>
      </c>
      <c r="BE48" s="96">
        <f t="shared" si="99"/>
        <v>0.87580918565079013</v>
      </c>
      <c r="BF48" s="96">
        <f t="shared" si="99"/>
        <v>0.84161614098588211</v>
      </c>
      <c r="BG48" s="96">
        <f t="shared" si="99"/>
        <v>0.78180330543870113</v>
      </c>
      <c r="BH48" s="96">
        <f t="shared" si="99"/>
        <v>0.61060748445302149</v>
      </c>
      <c r="BI48" s="96">
        <f t="shared" si="99"/>
        <v>0.31200556388699213</v>
      </c>
      <c r="BJ48" s="96">
        <f t="shared" si="99"/>
        <v>0.11124729051035985</v>
      </c>
      <c r="BK48" s="96">
        <f t="shared" si="99"/>
        <v>2.2396981858162354E-2</v>
      </c>
      <c r="BL48" s="96">
        <f t="shared" si="99"/>
        <v>7.4177484874520848E-3</v>
      </c>
      <c r="BM48" s="96">
        <f t="shared" si="99"/>
        <v>4.5894914088269968E-3</v>
      </c>
      <c r="BN48" s="96">
        <f t="shared" si="99"/>
        <v>3.9346160501914952E-3</v>
      </c>
      <c r="BO48" s="96">
        <f t="shared" si="99"/>
        <v>0.97080321263392766</v>
      </c>
      <c r="BP48" s="96">
        <f t="shared" ref="BP48:EA48" si="100">((BP13*$FH13)/1000000)</f>
        <v>0.96456015649692184</v>
      </c>
      <c r="BQ48" s="96">
        <f t="shared" si="100"/>
        <v>0.95135704840016877</v>
      </c>
      <c r="BR48" s="96">
        <f t="shared" si="100"/>
        <v>0.94126942202796049</v>
      </c>
      <c r="BS48" s="96">
        <f t="shared" si="100"/>
        <v>0.93523962429932428</v>
      </c>
      <c r="BT48" s="96">
        <f t="shared" si="100"/>
        <v>0.90704646384959775</v>
      </c>
      <c r="BU48" s="96">
        <f t="shared" si="100"/>
        <v>0.89549410133906748</v>
      </c>
      <c r="BV48" s="96">
        <f t="shared" si="100"/>
        <v>0.86052451759382098</v>
      </c>
      <c r="BW48" s="96">
        <f t="shared" si="100"/>
        <v>0.79935014290942596</v>
      </c>
      <c r="BX48" s="96">
        <f t="shared" si="100"/>
        <v>0.6242135755313627</v>
      </c>
      <c r="BY48" s="96">
        <f t="shared" si="100"/>
        <v>0.31850579796574441</v>
      </c>
      <c r="BZ48" s="96">
        <f t="shared" si="100"/>
        <v>0.11304427704312807</v>
      </c>
      <c r="CA48" s="96">
        <f t="shared" si="100"/>
        <v>2.2541285134940289E-2</v>
      </c>
      <c r="CB48" s="96">
        <f t="shared" si="100"/>
        <v>7.4365882550338821E-3</v>
      </c>
      <c r="CC48" s="96">
        <f t="shared" si="100"/>
        <v>4.591100014153031E-3</v>
      </c>
      <c r="CD48" s="96">
        <f t="shared" si="100"/>
        <v>3.9346336308540885E-3</v>
      </c>
      <c r="CE48" s="96">
        <f t="shared" si="100"/>
        <v>1.0681209591724545</v>
      </c>
      <c r="CF48" s="96">
        <f t="shared" si="100"/>
        <v>1.0612296505167051</v>
      </c>
      <c r="CG48" s="96">
        <f t="shared" si="100"/>
        <v>1.0466801027360231</v>
      </c>
      <c r="CH48" s="96">
        <f t="shared" si="100"/>
        <v>1.035569805828318</v>
      </c>
      <c r="CI48" s="96">
        <f t="shared" si="100"/>
        <v>1.0289299596661954</v>
      </c>
      <c r="CJ48" s="96">
        <f t="shared" si="100"/>
        <v>0.99788938916943803</v>
      </c>
      <c r="CK48" s="96">
        <f t="shared" si="100"/>
        <v>0.98516984740889424</v>
      </c>
      <c r="CL48" s="96">
        <f t="shared" si="100"/>
        <v>0.94666269996664976</v>
      </c>
      <c r="CM48" s="96">
        <f t="shared" si="100"/>
        <v>0.87928552640907987</v>
      </c>
      <c r="CN48" s="96">
        <f t="shared" si="100"/>
        <v>0.68619091884784122</v>
      </c>
      <c r="CO48" s="96">
        <f t="shared" si="100"/>
        <v>0.34804050291531441</v>
      </c>
      <c r="CP48" s="96">
        <f t="shared" si="100"/>
        <v>0.12112021918693336</v>
      </c>
      <c r="CQ48" s="96">
        <f t="shared" si="100"/>
        <v>2.3165102399828819E-2</v>
      </c>
      <c r="CR48" s="96">
        <f t="shared" si="100"/>
        <v>7.5172098344041885E-3</v>
      </c>
      <c r="CS48" s="96">
        <f t="shared" si="100"/>
        <v>4.5978473667005358E-3</v>
      </c>
      <c r="CT48" s="96">
        <f t="shared" si="100"/>
        <v>3.9347058837458345E-3</v>
      </c>
      <c r="CU48" s="96">
        <f t="shared" si="100"/>
        <v>1.1868009835431008</v>
      </c>
      <c r="CV48" s="96">
        <f t="shared" si="100"/>
        <v>1.179119289394289</v>
      </c>
      <c r="CW48" s="96">
        <f t="shared" si="100"/>
        <v>1.162927646168622</v>
      </c>
      <c r="CX48" s="96">
        <f t="shared" si="100"/>
        <v>1.1505701354386606</v>
      </c>
      <c r="CY48" s="96">
        <f t="shared" si="100"/>
        <v>1.1431863918630305</v>
      </c>
      <c r="CZ48" s="96">
        <f t="shared" si="100"/>
        <v>1.1086733300034333</v>
      </c>
      <c r="DA48" s="96">
        <f t="shared" si="100"/>
        <v>1.0945303951757557</v>
      </c>
      <c r="DB48" s="96">
        <f t="shared" si="100"/>
        <v>1.0517090851376811</v>
      </c>
      <c r="DC48" s="96">
        <f t="shared" si="100"/>
        <v>0.97676716227943017</v>
      </c>
      <c r="DD48" s="96">
        <f t="shared" si="100"/>
        <v>0.76176153410122105</v>
      </c>
      <c r="DE48" s="96">
        <f t="shared" si="100"/>
        <v>0.38390377116943292</v>
      </c>
      <c r="DF48" s="96">
        <f t="shared" si="100"/>
        <v>0.13074948242126733</v>
      </c>
      <c r="DG48" s="96">
        <f t="shared" si="100"/>
        <v>2.3860809118537388E-2</v>
      </c>
      <c r="DH48" s="96">
        <f t="shared" si="100"/>
        <v>7.6055441035079692E-3</v>
      </c>
      <c r="DI48" s="96">
        <f t="shared" si="100"/>
        <v>4.6049902567336749E-3</v>
      </c>
      <c r="DJ48" s="96">
        <f t="shared" si="100"/>
        <v>3.9347782834995501E-3</v>
      </c>
      <c r="DK48" s="96">
        <f t="shared" si="100"/>
        <v>1.4241611524032312</v>
      </c>
      <c r="DL48" s="96">
        <f t="shared" si="100"/>
        <v>1.4148984702237986</v>
      </c>
      <c r="DM48" s="96">
        <f t="shared" si="100"/>
        <v>1.3954225290355822</v>
      </c>
      <c r="DN48" s="96">
        <f t="shared" si="100"/>
        <v>1.3805707835661574</v>
      </c>
      <c r="DO48" s="96">
        <f t="shared" si="100"/>
        <v>1.3716990447696535</v>
      </c>
      <c r="DP48" s="96">
        <f t="shared" si="100"/>
        <v>1.3302408901963692</v>
      </c>
      <c r="DQ48" s="96">
        <f t="shared" si="100"/>
        <v>1.3132513085993216</v>
      </c>
      <c r="DR48" s="96">
        <f t="shared" si="100"/>
        <v>1.2618013759522113</v>
      </c>
      <c r="DS48" s="96">
        <f t="shared" si="100"/>
        <v>1.1717291066767659</v>
      </c>
      <c r="DT48" s="96">
        <f t="shared" si="100"/>
        <v>0.91287346536619673</v>
      </c>
      <c r="DU48" s="96">
        <f t="shared" si="100"/>
        <v>0.4552060911307938</v>
      </c>
      <c r="DV48" s="96">
        <f t="shared" si="100"/>
        <v>0.1494099082559939</v>
      </c>
      <c r="DW48" s="96">
        <f t="shared" si="100"/>
        <v>2.5082769591666172E-2</v>
      </c>
      <c r="DX48" s="96">
        <f t="shared" si="100"/>
        <v>7.7566392545100424E-3</v>
      </c>
      <c r="DY48" s="96">
        <f t="shared" si="100"/>
        <v>4.6166187024611425E-3</v>
      </c>
      <c r="DZ48" s="96">
        <f t="shared" si="100"/>
        <v>3.9348875701094802E-3</v>
      </c>
      <c r="EA48" s="96">
        <f t="shared" si="100"/>
        <v>1.6615216247621227</v>
      </c>
      <c r="EB48" s="96">
        <f t="shared" ref="EB48:FF48" si="101">((EB13*$FH13)/1000000)</f>
        <v>1.6506774860560525</v>
      </c>
      <c r="EC48" s="96">
        <f t="shared" si="101"/>
        <v>1.6279173704799075</v>
      </c>
      <c r="ED48" s="96">
        <f t="shared" si="101"/>
        <v>1.6105713223308493</v>
      </c>
      <c r="EE48" s="96">
        <f t="shared" si="101"/>
        <v>1.6002115864322788</v>
      </c>
      <c r="EF48" s="96">
        <f t="shared" si="101"/>
        <v>1.5518084019113496</v>
      </c>
      <c r="EG48" s="96">
        <f t="shared" si="101"/>
        <v>1.5319719662983255</v>
      </c>
      <c r="EH48" s="96">
        <f t="shared" si="101"/>
        <v>1.4718933423849705</v>
      </c>
      <c r="EI48" s="96">
        <f t="shared" si="101"/>
        <v>1.3666899328381426</v>
      </c>
      <c r="EJ48" s="96">
        <f t="shared" si="101"/>
        <v>1.0639565026574438</v>
      </c>
      <c r="EK48" s="96">
        <f t="shared" si="101"/>
        <v>0.52605127290449405</v>
      </c>
      <c r="EL48" s="96">
        <f t="shared" si="101"/>
        <v>0.16743104404201054</v>
      </c>
      <c r="EM48" s="96">
        <f t="shared" si="101"/>
        <v>2.6132927304021107E-2</v>
      </c>
      <c r="EN48" s="96">
        <f t="shared" si="101"/>
        <v>7.8823084720565598E-3</v>
      </c>
      <c r="EO48" s="96">
        <f t="shared" si="101"/>
        <v>4.6257414218363003E-3</v>
      </c>
      <c r="EP48" s="96">
        <f t="shared" si="101"/>
        <v>3.934967549643998E-3</v>
      </c>
      <c r="EQ48" s="96">
        <f t="shared" si="101"/>
        <v>1.8988817056598222</v>
      </c>
      <c r="ER48" s="96">
        <f t="shared" si="101"/>
        <v>1.886456430404654</v>
      </c>
      <c r="ES48" s="96">
        <f t="shared" si="101"/>
        <v>1.8604121684300519</v>
      </c>
      <c r="ET48" s="96">
        <f t="shared" si="101"/>
        <v>1.8405716741927838</v>
      </c>
      <c r="EU48" s="96">
        <f t="shared" si="101"/>
        <v>1.8287239924319594</v>
      </c>
      <c r="EV48" s="96">
        <f t="shared" si="101"/>
        <v>1.77337572232351</v>
      </c>
      <c r="EW48" s="96">
        <f t="shared" si="101"/>
        <v>1.7506924136795003</v>
      </c>
      <c r="EX48" s="96">
        <f t="shared" si="101"/>
        <v>1.681985034417943</v>
      </c>
      <c r="EY48" s="96">
        <f t="shared" si="101"/>
        <v>1.5616499121689764</v>
      </c>
      <c r="EZ48" s="96">
        <f t="shared" si="101"/>
        <v>1.2150184019547183</v>
      </c>
      <c r="FA48" s="96">
        <f t="shared" si="101"/>
        <v>0.59653162470119336</v>
      </c>
      <c r="FB48" s="96">
        <f t="shared" si="101"/>
        <v>0.18494697111527722</v>
      </c>
      <c r="FC48" s="96">
        <f t="shared" si="101"/>
        <v>2.7054830339634958E-2</v>
      </c>
      <c r="FD48" s="96">
        <f t="shared" si="101"/>
        <v>7.9893910378486515E-3</v>
      </c>
      <c r="FE48" s="96">
        <f t="shared" si="101"/>
        <v>4.6331333002629232E-3</v>
      </c>
      <c r="FF48" s="96">
        <f t="shared" si="101"/>
        <v>3.9350288514286248E-3</v>
      </c>
      <c r="FK48">
        <v>11040.208331006301</v>
      </c>
      <c r="FL48">
        <v>10142.729050350999</v>
      </c>
      <c r="FM48">
        <v>11079.4310742296</v>
      </c>
      <c r="FN48">
        <v>9975.6847547627003</v>
      </c>
      <c r="FO48">
        <v>12598.7637793714</v>
      </c>
      <c r="FP48">
        <v>14433.7606827854</v>
      </c>
      <c r="FQ48">
        <v>12719.6177165313</v>
      </c>
      <c r="FR48">
        <v>10981.568790216301</v>
      </c>
      <c r="FS48">
        <v>11048.5783039833</v>
      </c>
      <c r="FT48">
        <v>13685.297074276999</v>
      </c>
      <c r="FU48">
        <v>10067.407499962699</v>
      </c>
      <c r="FV48">
        <v>14375.260248713499</v>
      </c>
      <c r="FW48">
        <v>13227.174761005899</v>
      </c>
      <c r="FX48">
        <v>16597.552197483601</v>
      </c>
      <c r="FY48">
        <v>13053.088646705401</v>
      </c>
      <c r="FZ48">
        <v>9503.2671898386998</v>
      </c>
      <c r="GA48">
        <v>14458.0961011866</v>
      </c>
      <c r="GB48">
        <v>12357.8017584344</v>
      </c>
      <c r="GC48">
        <v>16569.3039184726</v>
      </c>
      <c r="GD48">
        <v>15745.2883068025</v>
      </c>
    </row>
    <row r="49" spans="1:186" x14ac:dyDescent="0.55000000000000004">
      <c r="A49" s="115"/>
      <c r="B49" s="1" t="s">
        <v>12</v>
      </c>
      <c r="C49" s="1">
        <f t="shared" si="74"/>
        <v>0.6291026216108212</v>
      </c>
      <c r="D49" s="96">
        <f t="shared" ref="D49:BO49" si="102">((D14*$FH14)/1000000)</f>
        <v>0.62470272324134402</v>
      </c>
      <c r="E49" s="96">
        <f t="shared" si="102"/>
        <v>0.61617167063076794</v>
      </c>
      <c r="F49" s="96">
        <f t="shared" si="102"/>
        <v>0.60975375224129069</v>
      </c>
      <c r="G49" s="96">
        <f t="shared" si="102"/>
        <v>0.60620910908800651</v>
      </c>
      <c r="H49" s="96">
        <f t="shared" si="102"/>
        <v>0.58360521373763474</v>
      </c>
      <c r="I49" s="96">
        <f t="shared" si="102"/>
        <v>0.5690439328911564</v>
      </c>
      <c r="J49" s="96">
        <f t="shared" si="102"/>
        <v>0.52558785303919042</v>
      </c>
      <c r="K49" s="96">
        <f t="shared" si="102"/>
        <v>0.45630684630837343</v>
      </c>
      <c r="L49" s="96">
        <f t="shared" si="102"/>
        <v>0.29926202518583506</v>
      </c>
      <c r="M49" s="96">
        <f t="shared" si="102"/>
        <v>0.12429954469801527</v>
      </c>
      <c r="N49" s="96">
        <f t="shared" si="102"/>
        <v>4.8901445339242337E-2</v>
      </c>
      <c r="O49" s="96">
        <f t="shared" si="102"/>
        <v>1.6735899235059346E-2</v>
      </c>
      <c r="P49" s="96">
        <f t="shared" si="102"/>
        <v>7.7114365275101097E-3</v>
      </c>
      <c r="Q49" s="96">
        <f t="shared" si="102"/>
        <v>5.7997481172190534E-3</v>
      </c>
      <c r="R49" s="96">
        <f t="shared" si="102"/>
        <v>5.2867342304115418E-3</v>
      </c>
      <c r="S49" s="96">
        <f t="shared" si="102"/>
        <v>0.94365390131950622</v>
      </c>
      <c r="T49" s="96">
        <f t="shared" si="102"/>
        <v>0.93689161096194962</v>
      </c>
      <c r="U49" s="96">
        <f t="shared" si="102"/>
        <v>0.92394550061188641</v>
      </c>
      <c r="V49" s="96">
        <f t="shared" si="102"/>
        <v>0.91424528595351684</v>
      </c>
      <c r="W49" s="96">
        <f t="shared" si="102"/>
        <v>0.90889409209128658</v>
      </c>
      <c r="X49" s="96">
        <f t="shared" si="102"/>
        <v>0.87477014655557384</v>
      </c>
      <c r="Y49" s="96">
        <f t="shared" si="102"/>
        <v>0.85273293333919831</v>
      </c>
      <c r="Z49" s="96">
        <f t="shared" si="102"/>
        <v>0.78661598137529565</v>
      </c>
      <c r="AA49" s="96">
        <f t="shared" si="102"/>
        <v>0.68024051244546324</v>
      </c>
      <c r="AB49" s="96">
        <f t="shared" si="102"/>
        <v>0.43755891080423504</v>
      </c>
      <c r="AC49" s="96">
        <f t="shared" si="102"/>
        <v>0.16922366153915344</v>
      </c>
      <c r="AD49" s="96">
        <f t="shared" si="102"/>
        <v>5.9229958478081775E-2</v>
      </c>
      <c r="AE49" s="96">
        <f t="shared" si="102"/>
        <v>1.8289922575451555E-2</v>
      </c>
      <c r="AF49" s="96">
        <f t="shared" si="102"/>
        <v>7.9534894716480949E-3</v>
      </c>
      <c r="AG49" s="96">
        <f t="shared" si="102"/>
        <v>5.8240301892239447E-3</v>
      </c>
      <c r="AH49" s="96">
        <f t="shared" si="102"/>
        <v>5.2871492300571961E-3</v>
      </c>
      <c r="AI49" s="96">
        <f t="shared" si="102"/>
        <v>1.1009295788487861</v>
      </c>
      <c r="AJ49" s="96">
        <f t="shared" si="102"/>
        <v>1.092985335355992</v>
      </c>
      <c r="AK49" s="96">
        <f t="shared" si="102"/>
        <v>1.0778319011788042</v>
      </c>
      <c r="AL49" s="96">
        <f t="shared" si="102"/>
        <v>1.0664902718585543</v>
      </c>
      <c r="AM49" s="96">
        <f t="shared" si="102"/>
        <v>1.0602357479731306</v>
      </c>
      <c r="AN49" s="96">
        <f t="shared" si="102"/>
        <v>1.0203508978135361</v>
      </c>
      <c r="AO49" s="96">
        <f t="shared" si="102"/>
        <v>0.99457390142253466</v>
      </c>
      <c r="AP49" s="96">
        <f t="shared" si="102"/>
        <v>0.91710281581546138</v>
      </c>
      <c r="AQ49" s="96">
        <f t="shared" si="102"/>
        <v>0.79205257664841133</v>
      </c>
      <c r="AR49" s="96">
        <f t="shared" si="102"/>
        <v>0.50609175145261487</v>
      </c>
      <c r="AS49" s="96">
        <f t="shared" si="102"/>
        <v>0.19065853809908667</v>
      </c>
      <c r="AT49" s="96">
        <f t="shared" si="102"/>
        <v>6.3656824068723417E-2</v>
      </c>
      <c r="AU49" s="96">
        <f t="shared" si="102"/>
        <v>1.8882478533449359E-2</v>
      </c>
      <c r="AV49" s="96">
        <f t="shared" si="102"/>
        <v>8.0436860226191925E-3</v>
      </c>
      <c r="AW49" s="96">
        <f t="shared" si="102"/>
        <v>5.8322313523790524E-3</v>
      </c>
      <c r="AX49" s="96">
        <f t="shared" si="102"/>
        <v>5.2872731815026813E-3</v>
      </c>
      <c r="AY49" s="96">
        <f t="shared" si="102"/>
        <v>1.2582052552346437</v>
      </c>
      <c r="AZ49" s="96">
        <f t="shared" si="102"/>
        <v>1.2490789113257432</v>
      </c>
      <c r="BA49" s="96">
        <f t="shared" si="102"/>
        <v>1.2317177204447263</v>
      </c>
      <c r="BB49" s="96">
        <f t="shared" si="102"/>
        <v>1.2187350301102227</v>
      </c>
      <c r="BC49" s="96">
        <f t="shared" si="102"/>
        <v>1.2115771585218491</v>
      </c>
      <c r="BD49" s="96">
        <f t="shared" si="102"/>
        <v>1.1659310712133222</v>
      </c>
      <c r="BE49" s="96">
        <f t="shared" si="102"/>
        <v>1.1364136031905532</v>
      </c>
      <c r="BF49" s="96">
        <f t="shared" si="102"/>
        <v>1.0475783988573586</v>
      </c>
      <c r="BG49" s="96">
        <f t="shared" si="102"/>
        <v>0.90379393831034571</v>
      </c>
      <c r="BH49" s="96">
        <f t="shared" si="102"/>
        <v>0.57433457825972434</v>
      </c>
      <c r="BI49" s="96">
        <f t="shared" si="102"/>
        <v>0.21160451518677922</v>
      </c>
      <c r="BJ49" s="96">
        <f t="shared" si="102"/>
        <v>6.7735027812274945E-2</v>
      </c>
      <c r="BK49" s="96">
        <f t="shared" si="102"/>
        <v>1.9394502742457291E-2</v>
      </c>
      <c r="BL49" s="96">
        <f t="shared" si="102"/>
        <v>8.1206847413084725E-3</v>
      </c>
      <c r="BM49" s="96">
        <f t="shared" si="102"/>
        <v>5.8388803687336255E-3</v>
      </c>
      <c r="BN49" s="96">
        <f t="shared" si="102"/>
        <v>5.2873679437948663E-3</v>
      </c>
      <c r="BO49" s="96">
        <f t="shared" si="102"/>
        <v>1.2865148270369693</v>
      </c>
      <c r="BP49" s="96">
        <f t="shared" ref="BP49:EA49" si="103">((BP14*$FH14)/1000000)</f>
        <v>1.2771756814074509</v>
      </c>
      <c r="BQ49" s="96">
        <f t="shared" si="103"/>
        <v>1.2594171543718411</v>
      </c>
      <c r="BR49" s="96">
        <f t="shared" si="103"/>
        <v>1.2461390283894938</v>
      </c>
      <c r="BS49" s="96">
        <f t="shared" si="103"/>
        <v>1.2388185617955949</v>
      </c>
      <c r="BT49" s="96">
        <f t="shared" si="103"/>
        <v>1.1921354095053172</v>
      </c>
      <c r="BU49" s="96">
        <f t="shared" si="103"/>
        <v>1.1619445974042217</v>
      </c>
      <c r="BV49" s="96">
        <f t="shared" si="103"/>
        <v>1.071062998942552</v>
      </c>
      <c r="BW49" s="96">
        <f t="shared" si="103"/>
        <v>0.92390100384405305</v>
      </c>
      <c r="BX49" s="96">
        <f t="shared" si="103"/>
        <v>0.58659205019597227</v>
      </c>
      <c r="BY49" s="96">
        <f t="shared" si="103"/>
        <v>0.21533037832854346</v>
      </c>
      <c r="BZ49" s="96">
        <f t="shared" si="103"/>
        <v>6.8437471772318098E-2</v>
      </c>
      <c r="CA49" s="96">
        <f t="shared" si="103"/>
        <v>1.9479639998044414E-2</v>
      </c>
      <c r="CB49" s="96">
        <f t="shared" si="103"/>
        <v>8.1334057922658968E-3</v>
      </c>
      <c r="CC49" s="96">
        <f t="shared" si="103"/>
        <v>5.8399473901418761E-3</v>
      </c>
      <c r="CD49" s="96">
        <f t="shared" si="103"/>
        <v>5.2873825375330539E-3</v>
      </c>
      <c r="CE49" s="96">
        <f t="shared" si="103"/>
        <v>1.4154809375701296</v>
      </c>
      <c r="CF49" s="96">
        <f t="shared" si="103"/>
        <v>1.4051722437408338</v>
      </c>
      <c r="CG49" s="96">
        <f t="shared" si="103"/>
        <v>1.3856036018835138</v>
      </c>
      <c r="CH49" s="96">
        <f t="shared" si="103"/>
        <v>1.3709795699895595</v>
      </c>
      <c r="CI49" s="96">
        <f t="shared" si="103"/>
        <v>1.3629183346929912</v>
      </c>
      <c r="CJ49" s="96">
        <f t="shared" si="103"/>
        <v>1.3115107877444838</v>
      </c>
      <c r="CK49" s="96">
        <f t="shared" si="103"/>
        <v>1.2782523064625182</v>
      </c>
      <c r="CL49" s="96">
        <f t="shared" si="103"/>
        <v>1.1780453644994924</v>
      </c>
      <c r="CM49" s="96">
        <f t="shared" si="103"/>
        <v>1.0154788304803299</v>
      </c>
      <c r="CN49" s="96">
        <f t="shared" si="103"/>
        <v>0.64234297588735967</v>
      </c>
      <c r="CO49" s="96">
        <f t="shared" si="103"/>
        <v>0.23215307277860164</v>
      </c>
      <c r="CP49" s="96">
        <f t="shared" si="103"/>
        <v>7.1530392620572536E-2</v>
      </c>
      <c r="CQ49" s="96">
        <f t="shared" si="103"/>
        <v>1.9844381522020473E-2</v>
      </c>
      <c r="CR49" s="96">
        <f t="shared" si="103"/>
        <v>8.1876008134462025E-3</v>
      </c>
      <c r="CS49" s="96">
        <f t="shared" si="103"/>
        <v>5.8443995760227895E-3</v>
      </c>
      <c r="CT49" s="96">
        <f t="shared" si="103"/>
        <v>5.2874424440120518E-3</v>
      </c>
      <c r="CU49" s="96">
        <f t="shared" si="103"/>
        <v>1.5727564848129139</v>
      </c>
      <c r="CV49" s="96">
        <f t="shared" si="103"/>
        <v>1.5612653308215056</v>
      </c>
      <c r="CW49" s="96">
        <f t="shared" si="103"/>
        <v>1.5394892152278776</v>
      </c>
      <c r="CX49" s="96">
        <f t="shared" si="103"/>
        <v>1.5232239336315345</v>
      </c>
      <c r="CY49" s="96">
        <f t="shared" si="103"/>
        <v>1.514259331260803</v>
      </c>
      <c r="CZ49" s="96">
        <f t="shared" si="103"/>
        <v>1.4570901402083993</v>
      </c>
      <c r="DA49" s="96">
        <f t="shared" si="103"/>
        <v>1.4200902664051143</v>
      </c>
      <c r="DB49" s="96">
        <f t="shared" si="103"/>
        <v>1.3085056402584383</v>
      </c>
      <c r="DC49" s="96">
        <f t="shared" si="103"/>
        <v>1.1271177053125492</v>
      </c>
      <c r="DD49" s="96">
        <f t="shared" si="103"/>
        <v>0.71015742858043163</v>
      </c>
      <c r="DE49" s="96">
        <f t="shared" si="103"/>
        <v>0.25237130568940846</v>
      </c>
      <c r="DF49" s="96">
        <f t="shared" si="103"/>
        <v>7.5090685700973575E-2</v>
      </c>
      <c r="DG49" s="96">
        <f t="shared" si="103"/>
        <v>2.0244929006596444E-2</v>
      </c>
      <c r="DH49" s="96">
        <f t="shared" si="103"/>
        <v>8.2465872362908772E-3</v>
      </c>
      <c r="DI49" s="96">
        <f t="shared" si="103"/>
        <v>5.8490661198565387E-3</v>
      </c>
      <c r="DJ49" s="96">
        <f t="shared" si="103"/>
        <v>5.2875030957158517E-3</v>
      </c>
      <c r="DK49" s="96">
        <f t="shared" si="103"/>
        <v>1.8873079176402061</v>
      </c>
      <c r="DL49" s="96">
        <f t="shared" si="103"/>
        <v>1.873451681881094</v>
      </c>
      <c r="DM49" s="96">
        <f t="shared" si="103"/>
        <v>1.84726060894796</v>
      </c>
      <c r="DN49" s="96">
        <f t="shared" si="103"/>
        <v>1.827712554283577</v>
      </c>
      <c r="DO49" s="96">
        <f t="shared" si="103"/>
        <v>1.8169411812232059</v>
      </c>
      <c r="DP49" s="96">
        <f t="shared" si="103"/>
        <v>1.7482483439486252</v>
      </c>
      <c r="DQ49" s="96">
        <f t="shared" si="103"/>
        <v>1.7037647528042739</v>
      </c>
      <c r="DR49" s="96">
        <f t="shared" si="103"/>
        <v>1.5694112151562136</v>
      </c>
      <c r="DS49" s="96">
        <f t="shared" si="103"/>
        <v>1.3502860279965554</v>
      </c>
      <c r="DT49" s="96">
        <f t="shared" si="103"/>
        <v>0.84532007291119704</v>
      </c>
      <c r="DU49" s="96">
        <f t="shared" si="103"/>
        <v>0.29200894684302581</v>
      </c>
      <c r="DV49" s="96">
        <f t="shared" si="103"/>
        <v>8.164212169666088E-2</v>
      </c>
      <c r="DW49" s="96">
        <f t="shared" si="103"/>
        <v>2.0932803679817487E-2</v>
      </c>
      <c r="DX49" s="96">
        <f t="shared" si="103"/>
        <v>8.3465395191742696E-3</v>
      </c>
      <c r="DY49" s="96">
        <f t="shared" si="103"/>
        <v>5.856559031305047E-3</v>
      </c>
      <c r="DZ49" s="96">
        <f t="shared" si="103"/>
        <v>5.2875943418827552E-3</v>
      </c>
      <c r="EA49" s="96">
        <f t="shared" si="103"/>
        <v>2.2018592247360065</v>
      </c>
      <c r="EB49" s="96">
        <f t="shared" ref="EB49:FF49" si="104">((EB14*$FH14)/1000000)</f>
        <v>2.1856377398415567</v>
      </c>
      <c r="EC49" s="96">
        <f t="shared" si="104"/>
        <v>2.155031395664281</v>
      </c>
      <c r="ED49" s="96">
        <f t="shared" si="104"/>
        <v>2.1322009618249145</v>
      </c>
      <c r="EE49" s="96">
        <f t="shared" si="104"/>
        <v>2.1196227952290889</v>
      </c>
      <c r="EF49" s="96">
        <f t="shared" si="104"/>
        <v>2.0394059460813501</v>
      </c>
      <c r="EG49" s="96">
        <f t="shared" si="104"/>
        <v>1.9874377935982428</v>
      </c>
      <c r="EH49" s="96">
        <f t="shared" si="104"/>
        <v>1.8303020499505007</v>
      </c>
      <c r="EI49" s="96">
        <f t="shared" si="104"/>
        <v>1.5733416524961679</v>
      </c>
      <c r="EJ49" s="96">
        <f t="shared" si="104"/>
        <v>0.97999506949061466</v>
      </c>
      <c r="EK49" s="96">
        <f t="shared" si="104"/>
        <v>0.33080702230998404</v>
      </c>
      <c r="EL49" s="96">
        <f t="shared" si="104"/>
        <v>8.7592708874015796E-2</v>
      </c>
      <c r="EM49" s="96">
        <f t="shared" si="104"/>
        <v>2.150825201225388E-2</v>
      </c>
      <c r="EN49" s="96">
        <f t="shared" si="104"/>
        <v>8.4287958636925821E-3</v>
      </c>
      <c r="EO49" s="96">
        <f t="shared" si="104"/>
        <v>5.8623399668889598E-3</v>
      </c>
      <c r="EP49" s="96">
        <f t="shared" si="104"/>
        <v>5.2876635389651214E-3</v>
      </c>
      <c r="EQ49" s="96">
        <f t="shared" si="104"/>
        <v>2.5164106043494692</v>
      </c>
      <c r="ER49" s="96">
        <f t="shared" si="104"/>
        <v>2.4978236664090421</v>
      </c>
      <c r="ES49" s="96">
        <f t="shared" si="104"/>
        <v>2.4628022390456685</v>
      </c>
      <c r="ET49" s="96">
        <f t="shared" si="104"/>
        <v>2.436689205093117</v>
      </c>
      <c r="EU49" s="96">
        <f t="shared" si="104"/>
        <v>2.4223041990533734</v>
      </c>
      <c r="EV49" s="96">
        <f t="shared" si="104"/>
        <v>2.3305631900700732</v>
      </c>
      <c r="EW49" s="96">
        <f t="shared" si="104"/>
        <v>2.2711098413492419</v>
      </c>
      <c r="EX49" s="96">
        <f t="shared" si="104"/>
        <v>2.0911822293967117</v>
      </c>
      <c r="EY49" s="96">
        <f t="shared" si="104"/>
        <v>1.7963113029218125</v>
      </c>
      <c r="EZ49" s="96">
        <f t="shared" si="104"/>
        <v>1.1142938263670623</v>
      </c>
      <c r="FA49" s="96">
        <f t="shared" si="104"/>
        <v>0.36895373493192157</v>
      </c>
      <c r="FB49" s="96">
        <f t="shared" si="104"/>
        <v>9.3073786861259736E-2</v>
      </c>
      <c r="FC49" s="96">
        <f t="shared" si="104"/>
        <v>2.2001699053336959E-2</v>
      </c>
      <c r="FD49" s="96">
        <f t="shared" si="104"/>
        <v>8.498275972320276E-3</v>
      </c>
      <c r="FE49" s="96">
        <f t="shared" si="104"/>
        <v>5.8669558012587808E-3</v>
      </c>
      <c r="FF49" s="96">
        <f t="shared" si="104"/>
        <v>5.2877116442147671E-3</v>
      </c>
      <c r="FK49">
        <v>10877.897739914401</v>
      </c>
      <c r="FL49">
        <v>9998.8232581473003</v>
      </c>
      <c r="FM49">
        <v>10919.014029497101</v>
      </c>
      <c r="FN49">
        <v>9843.9063795806996</v>
      </c>
      <c r="FO49">
        <v>12424.8119307992</v>
      </c>
      <c r="FP49">
        <v>14257.8554810516</v>
      </c>
      <c r="FQ49">
        <v>12544.4682778931</v>
      </c>
      <c r="FR49">
        <v>10859.335578682099</v>
      </c>
      <c r="FS49">
        <v>10896.2366616728</v>
      </c>
      <c r="FT49">
        <v>13493.656481333201</v>
      </c>
      <c r="FU49">
        <v>9926.1219023221001</v>
      </c>
      <c r="FV49">
        <v>14181.9007664365</v>
      </c>
      <c r="FW49">
        <v>13060.3073677436</v>
      </c>
      <c r="FX49">
        <v>16377.706580436499</v>
      </c>
      <c r="FY49">
        <v>12867.1313166005</v>
      </c>
      <c r="FZ49">
        <v>9375.6629093041993</v>
      </c>
      <c r="GA49">
        <v>14250.4951790997</v>
      </c>
      <c r="GB49">
        <v>12183.1930558849</v>
      </c>
      <c r="GC49">
        <v>16351.7246698201</v>
      </c>
      <c r="GD49">
        <v>15537.1268777067</v>
      </c>
    </row>
    <row r="50" spans="1:186" x14ac:dyDescent="0.55000000000000004">
      <c r="A50" s="115"/>
      <c r="B50" s="1" t="s">
        <v>13</v>
      </c>
      <c r="C50" s="1">
        <f t="shared" si="74"/>
        <v>0.45106342780966679</v>
      </c>
      <c r="D50" s="96">
        <f t="shared" ref="D50:BO50" si="105">((D15*$FH15)/1000000)</f>
        <v>0.4480696283267932</v>
      </c>
      <c r="E50" s="96">
        <f t="shared" si="105"/>
        <v>0.44194129535268567</v>
      </c>
      <c r="F50" s="96">
        <f t="shared" si="105"/>
        <v>0.43718397791342645</v>
      </c>
      <c r="G50" s="96">
        <f t="shared" si="105"/>
        <v>0.43446422302964488</v>
      </c>
      <c r="H50" s="96">
        <f t="shared" si="105"/>
        <v>0.41715715977152601</v>
      </c>
      <c r="I50" s="96">
        <f t="shared" si="105"/>
        <v>0.40662629642937143</v>
      </c>
      <c r="J50" s="96">
        <f t="shared" si="105"/>
        <v>0.37440746973014571</v>
      </c>
      <c r="K50" s="96">
        <f t="shared" si="105"/>
        <v>0.32353118921767621</v>
      </c>
      <c r="L50" s="96">
        <f t="shared" si="105"/>
        <v>0.21031846038352622</v>
      </c>
      <c r="M50" s="96">
        <f t="shared" si="105"/>
        <v>9.4745119710640952E-2</v>
      </c>
      <c r="N50" s="96">
        <f t="shared" si="105"/>
        <v>3.9850330603056781E-2</v>
      </c>
      <c r="O50" s="96">
        <f t="shared" si="105"/>
        <v>1.3509419396648389E-2</v>
      </c>
      <c r="P50" s="96">
        <f t="shared" si="105"/>
        <v>6.2874437965330932E-3</v>
      </c>
      <c r="Q50" s="96">
        <f t="shared" si="105"/>
        <v>4.3610131326942614E-3</v>
      </c>
      <c r="R50" s="96">
        <f t="shared" si="105"/>
        <v>3.7798293524757896E-3</v>
      </c>
      <c r="S50" s="96">
        <f t="shared" si="105"/>
        <v>0.67659521673876644</v>
      </c>
      <c r="T50" s="96">
        <f t="shared" si="105"/>
        <v>0.67199478198722695</v>
      </c>
      <c r="U50" s="96">
        <f t="shared" si="105"/>
        <v>0.66269207857668266</v>
      </c>
      <c r="V50" s="96">
        <f t="shared" si="105"/>
        <v>0.65550031386043606</v>
      </c>
      <c r="W50" s="96">
        <f t="shared" si="105"/>
        <v>0.65139367854631125</v>
      </c>
      <c r="X50" s="96">
        <f t="shared" si="105"/>
        <v>0.62523331137073579</v>
      </c>
      <c r="Y50" s="96">
        <f t="shared" si="105"/>
        <v>0.60920805950792645</v>
      </c>
      <c r="Z50" s="96">
        <f t="shared" si="105"/>
        <v>0.55973014329658555</v>
      </c>
      <c r="AA50" s="96">
        <f t="shared" si="105"/>
        <v>0.48073389476714484</v>
      </c>
      <c r="AB50" s="96">
        <f t="shared" si="105"/>
        <v>0.30336033107906324</v>
      </c>
      <c r="AC50" s="96">
        <f t="shared" si="105"/>
        <v>0.12860772026850459</v>
      </c>
      <c r="AD50" s="96">
        <f t="shared" si="105"/>
        <v>4.9089095071853064E-2</v>
      </c>
      <c r="AE50" s="96">
        <f t="shared" si="105"/>
        <v>1.4810214905204717E-2</v>
      </c>
      <c r="AF50" s="96">
        <f t="shared" si="105"/>
        <v>6.5620179436461524E-3</v>
      </c>
      <c r="AG50" s="96">
        <f t="shared" si="105"/>
        <v>4.3994765072737562E-3</v>
      </c>
      <c r="AH50" s="96">
        <f t="shared" si="105"/>
        <v>3.7803178006922114E-3</v>
      </c>
      <c r="AI50" s="96">
        <f t="shared" si="105"/>
        <v>0.78936097542806938</v>
      </c>
      <c r="AJ50" s="96">
        <f t="shared" si="105"/>
        <v>0.78395693434331726</v>
      </c>
      <c r="AK50" s="96">
        <f t="shared" si="105"/>
        <v>0.77306698587172118</v>
      </c>
      <c r="AL50" s="96">
        <f t="shared" si="105"/>
        <v>0.7646579682968615</v>
      </c>
      <c r="AM50" s="96">
        <f t="shared" si="105"/>
        <v>0.75985785900803349</v>
      </c>
      <c r="AN50" s="96">
        <f t="shared" si="105"/>
        <v>0.72926899576104443</v>
      </c>
      <c r="AO50" s="96">
        <f t="shared" si="105"/>
        <v>0.71048968539443436</v>
      </c>
      <c r="AP50" s="96">
        <f t="shared" si="105"/>
        <v>0.65232364707608037</v>
      </c>
      <c r="AQ50" s="96">
        <f t="shared" si="105"/>
        <v>0.55908988132821424</v>
      </c>
      <c r="AR50" s="96">
        <f t="shared" si="105"/>
        <v>0.34897313223453275</v>
      </c>
      <c r="AS50" s="96">
        <f t="shared" si="105"/>
        <v>0.14470371746335042</v>
      </c>
      <c r="AT50" s="96">
        <f t="shared" si="105"/>
        <v>5.3156335967089581E-2</v>
      </c>
      <c r="AU50" s="96">
        <f t="shared" si="105"/>
        <v>1.5306844032473465E-2</v>
      </c>
      <c r="AV50" s="96">
        <f t="shared" si="105"/>
        <v>6.6641335595177516E-3</v>
      </c>
      <c r="AW50" s="96">
        <f t="shared" si="105"/>
        <v>4.4130239548220915E-3</v>
      </c>
      <c r="AX50" s="96">
        <f t="shared" si="105"/>
        <v>3.7804650816723484E-3</v>
      </c>
      <c r="AY50" s="96">
        <f t="shared" si="105"/>
        <v>0.90212696434446427</v>
      </c>
      <c r="AZ50" s="96">
        <f t="shared" si="105"/>
        <v>0.8959189680839994</v>
      </c>
      <c r="BA50" s="96">
        <f t="shared" si="105"/>
        <v>0.88344173467766485</v>
      </c>
      <c r="BB50" s="96">
        <f t="shared" si="105"/>
        <v>0.87381546828920331</v>
      </c>
      <c r="BC50" s="96">
        <f t="shared" si="105"/>
        <v>0.86832187783077108</v>
      </c>
      <c r="BD50" s="96">
        <f t="shared" si="105"/>
        <v>0.83330379100279239</v>
      </c>
      <c r="BE50" s="96">
        <f t="shared" si="105"/>
        <v>0.81176742800975199</v>
      </c>
      <c r="BF50" s="96">
        <f t="shared" si="105"/>
        <v>0.74488619713545834</v>
      </c>
      <c r="BG50" s="96">
        <f t="shared" si="105"/>
        <v>0.63733156086904952</v>
      </c>
      <c r="BH50" s="96">
        <f t="shared" si="105"/>
        <v>0.39414300259562185</v>
      </c>
      <c r="BI50" s="96">
        <f t="shared" si="105"/>
        <v>0.1604070420472366</v>
      </c>
      <c r="BJ50" s="96">
        <f t="shared" si="105"/>
        <v>5.6965541646229384E-2</v>
      </c>
      <c r="BK50" s="96">
        <f t="shared" si="105"/>
        <v>1.5736843815877463E-2</v>
      </c>
      <c r="BL50" s="96">
        <f t="shared" si="105"/>
        <v>6.7511455424227439E-3</v>
      </c>
      <c r="BM50" s="96">
        <f t="shared" si="105"/>
        <v>4.4242534629114986E-3</v>
      </c>
      <c r="BN50" s="96">
        <f t="shared" si="105"/>
        <v>3.7805781541588013E-3</v>
      </c>
      <c r="BO50" s="96">
        <f t="shared" si="105"/>
        <v>0.92242479849857983</v>
      </c>
      <c r="BP50" s="96">
        <f t="shared" ref="BP50:EA50" si="106">((BP15*$FH15)/1000000)</f>
        <v>0.91607208735143353</v>
      </c>
      <c r="BQ50" s="96">
        <f t="shared" si="106"/>
        <v>0.90330918099795188</v>
      </c>
      <c r="BR50" s="96">
        <f t="shared" si="106"/>
        <v>0.8934637774371903</v>
      </c>
      <c r="BS50" s="96">
        <f t="shared" si="106"/>
        <v>0.88784536164505012</v>
      </c>
      <c r="BT50" s="96">
        <f t="shared" si="106"/>
        <v>0.85202994927071463</v>
      </c>
      <c r="BU50" s="96">
        <f t="shared" si="106"/>
        <v>0.82999704752055947</v>
      </c>
      <c r="BV50" s="96">
        <f t="shared" si="106"/>
        <v>0.7615446578981061</v>
      </c>
      <c r="BW50" s="96">
        <f t="shared" si="106"/>
        <v>0.65140470745285872</v>
      </c>
      <c r="BX50" s="96">
        <f t="shared" si="106"/>
        <v>0.40223289797661066</v>
      </c>
      <c r="BY50" s="96">
        <f t="shared" si="106"/>
        <v>0.16319823647590453</v>
      </c>
      <c r="BZ50" s="96">
        <f t="shared" si="106"/>
        <v>5.7627924242930402E-2</v>
      </c>
      <c r="CA50" s="96">
        <f t="shared" si="106"/>
        <v>1.5808436783795871E-2</v>
      </c>
      <c r="CB50" s="96">
        <f t="shared" si="106"/>
        <v>6.7654968753009725E-3</v>
      </c>
      <c r="CC50" s="96">
        <f t="shared" si="106"/>
        <v>4.4260773868153034E-3</v>
      </c>
      <c r="CD50" s="96">
        <f t="shared" si="106"/>
        <v>3.7805958448523126E-3</v>
      </c>
      <c r="CE50" s="96">
        <f t="shared" si="106"/>
        <v>1.0148926806329122</v>
      </c>
      <c r="CF50" s="96">
        <f t="shared" si="106"/>
        <v>1.0078808486951958</v>
      </c>
      <c r="CG50" s="96">
        <f t="shared" si="106"/>
        <v>0.99381637394464228</v>
      </c>
      <c r="CH50" s="96">
        <f t="shared" si="106"/>
        <v>0.98297278596585602</v>
      </c>
      <c r="CI50" s="96">
        <f t="shared" si="106"/>
        <v>0.97678572332511182</v>
      </c>
      <c r="CJ50" s="96">
        <f t="shared" si="106"/>
        <v>0.9373378726840349</v>
      </c>
      <c r="CK50" s="96">
        <f t="shared" si="106"/>
        <v>0.91304211315589068</v>
      </c>
      <c r="CL50" s="96">
        <f t="shared" si="106"/>
        <v>0.83742405949965038</v>
      </c>
      <c r="CM50" s="96">
        <f t="shared" si="106"/>
        <v>0.7154812598072019</v>
      </c>
      <c r="CN50" s="96">
        <f t="shared" si="106"/>
        <v>0.43894802355513435</v>
      </c>
      <c r="CO50" s="96">
        <f t="shared" si="106"/>
        <v>0.17579432947682863</v>
      </c>
      <c r="CP50" s="96">
        <f t="shared" si="106"/>
        <v>6.0566922105527131E-2</v>
      </c>
      <c r="CQ50" s="96">
        <f t="shared" si="106"/>
        <v>1.6115599322007554E-2</v>
      </c>
      <c r="CR50" s="96">
        <f t="shared" si="106"/>
        <v>6.8266094165471362E-3</v>
      </c>
      <c r="CS50" s="96">
        <f t="shared" si="106"/>
        <v>4.4337573186198067E-3</v>
      </c>
      <c r="CT50" s="96">
        <f t="shared" si="106"/>
        <v>3.7806677373387367E-3</v>
      </c>
      <c r="CU50" s="96">
        <f t="shared" si="106"/>
        <v>1.1276586121450067</v>
      </c>
      <c r="CV50" s="96">
        <f t="shared" si="106"/>
        <v>1.1198426848075467</v>
      </c>
      <c r="CW50" s="96">
        <f t="shared" si="106"/>
        <v>1.1041909297270927</v>
      </c>
      <c r="CX50" s="96">
        <f t="shared" si="106"/>
        <v>1.0921300620591956</v>
      </c>
      <c r="CY50" s="96">
        <f t="shared" si="106"/>
        <v>1.0852495038106937</v>
      </c>
      <c r="CZ50" s="96">
        <f t="shared" si="106"/>
        <v>1.0413714785664199</v>
      </c>
      <c r="DA50" s="96">
        <f t="shared" si="106"/>
        <v>1.0143144523089132</v>
      </c>
      <c r="DB50" s="96">
        <f t="shared" si="106"/>
        <v>0.92994182673421966</v>
      </c>
      <c r="DC50" s="96">
        <f t="shared" si="106"/>
        <v>0.79355559556281741</v>
      </c>
      <c r="DD50" s="96">
        <f t="shared" si="106"/>
        <v>0.48344668226345017</v>
      </c>
      <c r="DE50" s="96">
        <f t="shared" si="106"/>
        <v>0.19092148212387211</v>
      </c>
      <c r="DF50" s="96">
        <f t="shared" si="106"/>
        <v>6.3996752549482797E-2</v>
      </c>
      <c r="DG50" s="96">
        <f t="shared" si="106"/>
        <v>1.6453813114403113E-2</v>
      </c>
      <c r="DH50" s="96">
        <f t="shared" si="106"/>
        <v>6.8929896732522261E-3</v>
      </c>
      <c r="DI50" s="96">
        <f t="shared" si="106"/>
        <v>4.4419390875730094E-3</v>
      </c>
      <c r="DJ50" s="96">
        <f t="shared" si="106"/>
        <v>3.7807405523841531E-3</v>
      </c>
      <c r="DK50" s="96">
        <f t="shared" si="106"/>
        <v>1.3531903961231355</v>
      </c>
      <c r="DL50" s="96">
        <f t="shared" si="106"/>
        <v>1.3437662073957493</v>
      </c>
      <c r="DM50" s="96">
        <f t="shared" si="106"/>
        <v>1.3249398926545424</v>
      </c>
      <c r="DN50" s="96">
        <f t="shared" si="106"/>
        <v>1.3104444287752817</v>
      </c>
      <c r="DO50" s="96">
        <f t="shared" si="106"/>
        <v>1.3021768764297872</v>
      </c>
      <c r="DP50" s="96">
        <f t="shared" si="106"/>
        <v>1.2494375896847538</v>
      </c>
      <c r="DQ50" s="96">
        <f t="shared" si="106"/>
        <v>1.2168537208097649</v>
      </c>
      <c r="DR50" s="96">
        <f t="shared" si="106"/>
        <v>1.1149296523194245</v>
      </c>
      <c r="DS50" s="96">
        <f t="shared" si="106"/>
        <v>0.94952436786283778</v>
      </c>
      <c r="DT50" s="96">
        <f t="shared" si="106"/>
        <v>0.57169446919317113</v>
      </c>
      <c r="DU50" s="96">
        <f t="shared" si="106"/>
        <v>0.22055476783188913</v>
      </c>
      <c r="DV50" s="96">
        <f t="shared" si="106"/>
        <v>7.0443785851033433E-2</v>
      </c>
      <c r="DW50" s="96">
        <f t="shared" si="106"/>
        <v>1.7037496084821076E-2</v>
      </c>
      <c r="DX50" s="96">
        <f t="shared" si="106"/>
        <v>7.005121450179631E-3</v>
      </c>
      <c r="DY50" s="96">
        <f t="shared" si="106"/>
        <v>4.4553809894518339E-3</v>
      </c>
      <c r="DZ50" s="96">
        <f t="shared" si="106"/>
        <v>3.7808514124575078E-3</v>
      </c>
      <c r="EA50" s="96">
        <f t="shared" si="106"/>
        <v>1.5787219188993304</v>
      </c>
      <c r="EB50" s="96">
        <f t="shared" ref="EB50:FF50" si="107">((EB15*$FH15)/1000000)</f>
        <v>1.5676896487089416</v>
      </c>
      <c r="EC50" s="96">
        <f t="shared" si="107"/>
        <v>1.5456887543442659</v>
      </c>
      <c r="ED50" s="96">
        <f t="shared" si="107"/>
        <v>1.528758690260531</v>
      </c>
      <c r="EE50" s="96">
        <f t="shared" si="107"/>
        <v>1.5191041576072375</v>
      </c>
      <c r="EF50" s="96">
        <f t="shared" si="107"/>
        <v>1.4575027643191774</v>
      </c>
      <c r="EG50" s="96">
        <f t="shared" si="107"/>
        <v>1.419387599354526</v>
      </c>
      <c r="EH50" s="96">
        <f t="shared" si="107"/>
        <v>1.2998682937073014</v>
      </c>
      <c r="EI50" s="96">
        <f t="shared" si="107"/>
        <v>1.1053068225561447</v>
      </c>
      <c r="EJ50" s="96">
        <f t="shared" si="107"/>
        <v>0.65914504273806362</v>
      </c>
      <c r="EK50" s="96">
        <f t="shared" si="107"/>
        <v>0.24954545553989124</v>
      </c>
      <c r="EL50" s="96">
        <f t="shared" si="107"/>
        <v>7.645842583334217E-2</v>
      </c>
      <c r="EM50" s="96">
        <f t="shared" si="107"/>
        <v>1.7529366250317032E-2</v>
      </c>
      <c r="EN50" s="96">
        <f t="shared" si="107"/>
        <v>7.0970165058646083E-3</v>
      </c>
      <c r="EO50" s="96">
        <f t="shared" si="107"/>
        <v>4.466041778159022E-3</v>
      </c>
      <c r="EP50" s="96">
        <f t="shared" si="107"/>
        <v>3.7809322065910007E-3</v>
      </c>
      <c r="EQ50" s="96">
        <f t="shared" si="107"/>
        <v>1.8042537808945731</v>
      </c>
      <c r="ER50" s="96">
        <f t="shared" si="107"/>
        <v>1.7916129728053187</v>
      </c>
      <c r="ES50" s="96">
        <f t="shared" si="107"/>
        <v>1.7664375212576642</v>
      </c>
      <c r="ET50" s="96">
        <f t="shared" si="107"/>
        <v>1.747072811281039</v>
      </c>
      <c r="EU50" s="96">
        <f t="shared" si="107"/>
        <v>1.7360313019255338</v>
      </c>
      <c r="EV50" s="96">
        <f t="shared" si="107"/>
        <v>1.6655671944140011</v>
      </c>
      <c r="EW50" s="96">
        <f t="shared" si="107"/>
        <v>1.621917526915085</v>
      </c>
      <c r="EX50" s="96">
        <f t="shared" si="107"/>
        <v>1.484769323424429</v>
      </c>
      <c r="EY50" s="96">
        <f t="shared" si="107"/>
        <v>1.2609465400293978</v>
      </c>
      <c r="EZ50" s="96">
        <f t="shared" si="107"/>
        <v>0.7459701008265146</v>
      </c>
      <c r="FA50" s="96">
        <f t="shared" si="107"/>
        <v>0.27804693353361976</v>
      </c>
      <c r="FB50" s="96">
        <f t="shared" si="107"/>
        <v>8.2137277845247755E-2</v>
      </c>
      <c r="FC50" s="96">
        <f t="shared" si="107"/>
        <v>1.7954453694573071E-2</v>
      </c>
      <c r="FD50" s="96">
        <f t="shared" si="107"/>
        <v>7.1743415972792528E-3</v>
      </c>
      <c r="FE50" s="96">
        <f t="shared" si="107"/>
        <v>4.4747604478871444E-3</v>
      </c>
      <c r="FF50" s="96">
        <f t="shared" si="107"/>
        <v>3.78099345332748E-3</v>
      </c>
      <c r="FK50">
        <v>10692.376977301101</v>
      </c>
      <c r="FL50">
        <v>9826.1710400292995</v>
      </c>
      <c r="FM50">
        <v>10739.645412181701</v>
      </c>
      <c r="FN50">
        <v>9685.5719694605996</v>
      </c>
      <c r="FO50">
        <v>12208.567925056101</v>
      </c>
      <c r="FP50">
        <v>14045.694245397901</v>
      </c>
      <c r="FQ50">
        <v>12342.259815068301</v>
      </c>
      <c r="FR50">
        <v>10701.2486903761</v>
      </c>
      <c r="FS50">
        <v>10710.7918809029</v>
      </c>
      <c r="FT50">
        <v>13271.9467226176</v>
      </c>
      <c r="FU50">
        <v>9755.4006318242991</v>
      </c>
      <c r="FV50">
        <v>13947.896704720701</v>
      </c>
      <c r="FW50">
        <v>12856.516480717</v>
      </c>
      <c r="FX50">
        <v>16109.7117917092</v>
      </c>
      <c r="FY50">
        <v>12640.5682416449</v>
      </c>
      <c r="FZ50">
        <v>9221.3274893623002</v>
      </c>
      <c r="GA50">
        <v>14002.4627950993</v>
      </c>
      <c r="GB50">
        <v>11963.6797810108</v>
      </c>
      <c r="GC50">
        <v>16075.072798724001</v>
      </c>
      <c r="GD50">
        <v>15286.8068486427</v>
      </c>
    </row>
    <row r="51" spans="1:186" x14ac:dyDescent="0.55000000000000004">
      <c r="A51" s="115"/>
      <c r="B51" s="1" t="s">
        <v>35</v>
      </c>
      <c r="C51" s="1">
        <f t="shared" si="74"/>
        <v>0.6475301666274178</v>
      </c>
      <c r="D51" s="96">
        <f t="shared" ref="D51:BO51" si="108">((D16*$FH16)/1000000)</f>
        <v>0.64331656096283985</v>
      </c>
      <c r="E51" s="96">
        <f t="shared" si="108"/>
        <v>0.63488259319846718</v>
      </c>
      <c r="F51" s="96">
        <f t="shared" si="108"/>
        <v>0.62839189886229452</v>
      </c>
      <c r="G51" s="96">
        <f t="shared" si="108"/>
        <v>0.62457155472677228</v>
      </c>
      <c r="H51" s="96">
        <f t="shared" si="108"/>
        <v>0.60166485304955308</v>
      </c>
      <c r="I51" s="96">
        <f t="shared" si="108"/>
        <v>0.588164273498754</v>
      </c>
      <c r="J51" s="96">
        <f t="shared" si="108"/>
        <v>0.54721841736502019</v>
      </c>
      <c r="K51" s="96">
        <f t="shared" si="108"/>
        <v>0.48256024304529693</v>
      </c>
      <c r="L51" s="96">
        <f t="shared" si="108"/>
        <v>0.32557785673727779</v>
      </c>
      <c r="M51" s="96">
        <f t="shared" si="108"/>
        <v>0.13661905656293197</v>
      </c>
      <c r="N51" s="96">
        <f t="shared" si="108"/>
        <v>5.0576907483369377E-2</v>
      </c>
      <c r="O51" s="96">
        <f t="shared" si="108"/>
        <v>1.6194646695060624E-2</v>
      </c>
      <c r="P51" s="96">
        <f t="shared" si="108"/>
        <v>7.3878573451529091E-3</v>
      </c>
      <c r="Q51" s="96">
        <f t="shared" si="108"/>
        <v>5.8291108366321136E-3</v>
      </c>
      <c r="R51" s="96">
        <f t="shared" si="108"/>
        <v>5.433297245787826E-3</v>
      </c>
      <c r="S51" s="96">
        <f t="shared" si="108"/>
        <v>0.97129535411581336</v>
      </c>
      <c r="T51" s="96">
        <f t="shared" si="108"/>
        <v>0.96481960657979904</v>
      </c>
      <c r="U51" s="96">
        <f t="shared" si="108"/>
        <v>0.95201754640459035</v>
      </c>
      <c r="V51" s="96">
        <f t="shared" si="108"/>
        <v>0.94220725608444111</v>
      </c>
      <c r="W51" s="96">
        <f t="shared" si="108"/>
        <v>0.93644099558877403</v>
      </c>
      <c r="X51" s="96">
        <f t="shared" si="108"/>
        <v>0.90187384220786848</v>
      </c>
      <c r="Y51" s="96">
        <f t="shared" si="108"/>
        <v>0.88145780401825591</v>
      </c>
      <c r="Z51" s="96">
        <f t="shared" si="108"/>
        <v>0.81932017493778697</v>
      </c>
      <c r="AA51" s="96">
        <f t="shared" si="108"/>
        <v>0.72064987222202992</v>
      </c>
      <c r="AB51" s="96">
        <f t="shared" si="108"/>
        <v>0.47892022716368837</v>
      </c>
      <c r="AC51" s="96">
        <f t="shared" si="108"/>
        <v>0.18883356334029563</v>
      </c>
      <c r="AD51" s="96">
        <f t="shared" si="108"/>
        <v>6.2090118195224892E-2</v>
      </c>
      <c r="AE51" s="96">
        <f t="shared" si="108"/>
        <v>1.7746873644214668E-2</v>
      </c>
      <c r="AF51" s="96">
        <f t="shared" si="108"/>
        <v>7.5629635559020351E-3</v>
      </c>
      <c r="AG51" s="96">
        <f t="shared" si="108"/>
        <v>5.8438423776314523E-3</v>
      </c>
      <c r="AH51" s="96">
        <f t="shared" si="108"/>
        <v>5.4336091709435699E-3</v>
      </c>
      <c r="AI51" s="96">
        <f t="shared" si="108"/>
        <v>1.1331778797878584</v>
      </c>
      <c r="AJ51" s="96">
        <f t="shared" si="108"/>
        <v>1.1255704659055248</v>
      </c>
      <c r="AK51" s="96">
        <f t="shared" si="108"/>
        <v>1.1105843471277737</v>
      </c>
      <c r="AL51" s="96">
        <f t="shared" si="108"/>
        <v>1.0991142287116384</v>
      </c>
      <c r="AM51" s="96">
        <f t="shared" si="108"/>
        <v>1.0923750275082214</v>
      </c>
      <c r="AN51" s="96">
        <f t="shared" si="108"/>
        <v>1.0519768402512786</v>
      </c>
      <c r="AO51" s="96">
        <f t="shared" si="108"/>
        <v>1.0281012486007191</v>
      </c>
      <c r="AP51" s="96">
        <f t="shared" si="108"/>
        <v>0.95535039451523829</v>
      </c>
      <c r="AQ51" s="96">
        <f t="shared" si="108"/>
        <v>0.83960261074095011</v>
      </c>
      <c r="AR51" s="96">
        <f t="shared" si="108"/>
        <v>0.55509121245799786</v>
      </c>
      <c r="AS51" s="96">
        <f t="shared" si="108"/>
        <v>0.21395364420684732</v>
      </c>
      <c r="AT51" s="96">
        <f t="shared" si="108"/>
        <v>6.7111279835530321E-2</v>
      </c>
      <c r="AU51" s="96">
        <f t="shared" si="108"/>
        <v>1.8343064173480781E-2</v>
      </c>
      <c r="AV51" s="96">
        <f t="shared" si="108"/>
        <v>7.6276579414967394E-3</v>
      </c>
      <c r="AW51" s="96">
        <f t="shared" si="108"/>
        <v>5.8486926050872025E-3</v>
      </c>
      <c r="AX51" s="96">
        <f t="shared" si="108"/>
        <v>5.4337022246959315E-3</v>
      </c>
      <c r="AY51" s="96">
        <f t="shared" si="108"/>
        <v>1.2950603776301748</v>
      </c>
      <c r="AZ51" s="96">
        <f t="shared" si="108"/>
        <v>1.2863211939525503</v>
      </c>
      <c r="BA51" s="96">
        <f t="shared" si="108"/>
        <v>1.2691510214684261</v>
      </c>
      <c r="BB51" s="96">
        <f t="shared" si="108"/>
        <v>1.2560210549781368</v>
      </c>
      <c r="BC51" s="96">
        <f t="shared" si="108"/>
        <v>1.2483088273655814</v>
      </c>
      <c r="BD51" s="96">
        <f t="shared" si="108"/>
        <v>1.2020793302987713</v>
      </c>
      <c r="BE51" s="96">
        <f t="shared" si="108"/>
        <v>1.1747434284278726</v>
      </c>
      <c r="BF51" s="96">
        <f t="shared" si="108"/>
        <v>1.0913718005950248</v>
      </c>
      <c r="BG51" s="96">
        <f t="shared" si="108"/>
        <v>0.95851382009288277</v>
      </c>
      <c r="BH51" s="96">
        <f t="shared" si="108"/>
        <v>0.63102442931944458</v>
      </c>
      <c r="BI51" s="96">
        <f t="shared" si="108"/>
        <v>0.23859630012760016</v>
      </c>
      <c r="BJ51" s="96">
        <f t="shared" si="108"/>
        <v>7.1782182637229075E-2</v>
      </c>
      <c r="BK51" s="96">
        <f t="shared" si="108"/>
        <v>1.8859703683888042E-2</v>
      </c>
      <c r="BL51" s="96">
        <f t="shared" si="108"/>
        <v>7.682649350880367E-3</v>
      </c>
      <c r="BM51" s="96">
        <f t="shared" si="108"/>
        <v>5.8525737125298804E-3</v>
      </c>
      <c r="BN51" s="96">
        <f t="shared" si="108"/>
        <v>5.43377327239929E-3</v>
      </c>
      <c r="BO51" s="96">
        <f t="shared" si="108"/>
        <v>1.3241991908078419</v>
      </c>
      <c r="BP51" s="96">
        <f t="shared" ref="BP51:EA51" si="109">((BP16*$FH16)/1000000)</f>
        <v>1.3152562503932608</v>
      </c>
      <c r="BQ51" s="96">
        <f t="shared" si="109"/>
        <v>1.2976929347217663</v>
      </c>
      <c r="BR51" s="96">
        <f t="shared" si="109"/>
        <v>1.2842642487987608</v>
      </c>
      <c r="BS51" s="96">
        <f t="shared" si="109"/>
        <v>1.2763768379274558</v>
      </c>
      <c r="BT51" s="96">
        <f t="shared" si="109"/>
        <v>1.2290976920572863</v>
      </c>
      <c r="BU51" s="96">
        <f t="shared" si="109"/>
        <v>1.2011388644226153</v>
      </c>
      <c r="BV51" s="96">
        <f t="shared" si="109"/>
        <v>1.1158548409599665</v>
      </c>
      <c r="BW51" s="96">
        <f t="shared" si="109"/>
        <v>0.97991410668500645</v>
      </c>
      <c r="BX51" s="96">
        <f t="shared" si="109"/>
        <v>0.64467079478582578</v>
      </c>
      <c r="BY51" s="96">
        <f t="shared" si="109"/>
        <v>0.24298826844576821</v>
      </c>
      <c r="BZ51" s="96">
        <f t="shared" si="109"/>
        <v>7.2591078606810008E-2</v>
      </c>
      <c r="CA51" s="96">
        <f t="shared" si="109"/>
        <v>1.8945716245448864E-2</v>
      </c>
      <c r="CB51" s="96">
        <f t="shared" si="109"/>
        <v>7.6917104177351182E-3</v>
      </c>
      <c r="CC51" s="96">
        <f t="shared" si="109"/>
        <v>5.8531922842035957E-3</v>
      </c>
      <c r="CD51" s="96">
        <f t="shared" si="109"/>
        <v>5.4337842213502017E-3</v>
      </c>
      <c r="CE51" s="96">
        <f t="shared" si="109"/>
        <v>1.4569428290860715</v>
      </c>
      <c r="CF51" s="96">
        <f t="shared" si="109"/>
        <v>1.4470717069033967</v>
      </c>
      <c r="CG51" s="96">
        <f t="shared" si="109"/>
        <v>1.427717297618281</v>
      </c>
      <c r="CH51" s="96">
        <f t="shared" si="109"/>
        <v>1.4129275931157108</v>
      </c>
      <c r="CI51" s="96">
        <f t="shared" si="109"/>
        <v>1.4042423465463558</v>
      </c>
      <c r="CJ51" s="96">
        <f t="shared" si="109"/>
        <v>1.3521813602644961</v>
      </c>
      <c r="CK51" s="96">
        <f t="shared" si="109"/>
        <v>1.3213845652627536</v>
      </c>
      <c r="CL51" s="96">
        <f t="shared" si="109"/>
        <v>1.2273863334417818</v>
      </c>
      <c r="CM51" s="96">
        <f t="shared" si="109"/>
        <v>1.0773921120265735</v>
      </c>
      <c r="CN51" s="96">
        <f t="shared" si="109"/>
        <v>0.70676447314852542</v>
      </c>
      <c r="CO51" s="96">
        <f t="shared" si="109"/>
        <v>0.26284699776142856</v>
      </c>
      <c r="CP51" s="96">
        <f t="shared" si="109"/>
        <v>7.616777403132749E-2</v>
      </c>
      <c r="CQ51" s="96">
        <f t="shared" si="109"/>
        <v>1.9314531796934039E-2</v>
      </c>
      <c r="CR51" s="96">
        <f t="shared" si="109"/>
        <v>7.7302639338014114E-3</v>
      </c>
      <c r="CS51" s="96">
        <f t="shared" si="109"/>
        <v>5.8557585374483176E-3</v>
      </c>
      <c r="CT51" s="96">
        <f t="shared" si="109"/>
        <v>5.4338292986360927E-3</v>
      </c>
      <c r="CU51" s="96">
        <f t="shared" si="109"/>
        <v>1.6188253697391553</v>
      </c>
      <c r="CV51" s="96">
        <f t="shared" si="109"/>
        <v>1.6078221447109136</v>
      </c>
      <c r="CW51" s="96">
        <f t="shared" si="109"/>
        <v>1.5862836632893258</v>
      </c>
      <c r="CX51" s="96">
        <f t="shared" si="109"/>
        <v>1.5698339645032018</v>
      </c>
      <c r="CY51" s="96">
        <f t="shared" si="109"/>
        <v>1.5601757425845679</v>
      </c>
      <c r="CZ51" s="96">
        <f t="shared" si="109"/>
        <v>1.5022831164161978</v>
      </c>
      <c r="DA51" s="96">
        <f t="shared" si="109"/>
        <v>1.4680249855875787</v>
      </c>
      <c r="DB51" s="96">
        <f t="shared" si="109"/>
        <v>1.3633954700139239</v>
      </c>
      <c r="DC51" s="96">
        <f t="shared" si="109"/>
        <v>1.1962437419694738</v>
      </c>
      <c r="DD51" s="96">
        <f t="shared" si="109"/>
        <v>0.78234416406925511</v>
      </c>
      <c r="DE51" s="96">
        <f t="shared" si="109"/>
        <v>0.2867689829607159</v>
      </c>
      <c r="DF51" s="96">
        <f t="shared" si="109"/>
        <v>8.0315486150454807E-2</v>
      </c>
      <c r="DG51" s="96">
        <f t="shared" si="109"/>
        <v>1.972003098431304E-2</v>
      </c>
      <c r="DH51" s="96">
        <f t="shared" si="109"/>
        <v>7.7720973261220056E-3</v>
      </c>
      <c r="DI51" s="96">
        <f t="shared" si="109"/>
        <v>5.858424658265843E-3</v>
      </c>
      <c r="DJ51" s="96">
        <f t="shared" si="109"/>
        <v>5.4338747006140511E-3</v>
      </c>
      <c r="DK51" s="96">
        <f t="shared" si="109"/>
        <v>1.9425905840836573</v>
      </c>
      <c r="DL51" s="96">
        <f t="shared" si="109"/>
        <v>1.9293229883615741</v>
      </c>
      <c r="DM51" s="96">
        <f t="shared" si="109"/>
        <v>1.9034159003749498</v>
      </c>
      <c r="DN51" s="96">
        <f t="shared" si="109"/>
        <v>1.8836465053540252</v>
      </c>
      <c r="DO51" s="96">
        <f t="shared" si="109"/>
        <v>1.8720422847360656</v>
      </c>
      <c r="DP51" s="96">
        <f t="shared" si="109"/>
        <v>1.8024860181663194</v>
      </c>
      <c r="DQ51" s="96">
        <f t="shared" si="109"/>
        <v>1.7613041958371762</v>
      </c>
      <c r="DR51" s="96">
        <f t="shared" si="109"/>
        <v>1.6354013033802557</v>
      </c>
      <c r="DS51" s="96">
        <f t="shared" si="109"/>
        <v>1.4338840566599627</v>
      </c>
      <c r="DT51" s="96">
        <f t="shared" si="109"/>
        <v>0.93311631506480042</v>
      </c>
      <c r="DU51" s="96">
        <f t="shared" si="109"/>
        <v>0.33380960076586402</v>
      </c>
      <c r="DV51" s="96">
        <f t="shared" si="109"/>
        <v>8.8032580825350829E-2</v>
      </c>
      <c r="DW51" s="96">
        <f t="shared" si="109"/>
        <v>2.0417216172098979E-2</v>
      </c>
      <c r="DX51" s="96">
        <f t="shared" si="109"/>
        <v>7.8426826691853444E-3</v>
      </c>
      <c r="DY51" s="96">
        <f t="shared" si="109"/>
        <v>5.8626489861564567E-3</v>
      </c>
      <c r="DZ51" s="96">
        <f t="shared" si="109"/>
        <v>5.4339435820387116E-3</v>
      </c>
      <c r="EA51" s="96">
        <f t="shared" si="109"/>
        <v>2.2663555091653413</v>
      </c>
      <c r="EB51" s="96">
        <f t="shared" ref="EB51:FF51" si="110">((EB16*$FH16)/1000000)</f>
        <v>2.2508236237546146</v>
      </c>
      <c r="EC51" s="96">
        <f t="shared" si="110"/>
        <v>2.2205481307857147</v>
      </c>
      <c r="ED51" s="96">
        <f t="shared" si="110"/>
        <v>2.1974589408276564</v>
      </c>
      <c r="EE51" s="96">
        <f t="shared" si="110"/>
        <v>2.1839086640176895</v>
      </c>
      <c r="EF51" s="96">
        <f t="shared" si="110"/>
        <v>2.1026883556469755</v>
      </c>
      <c r="EG51" s="96">
        <f t="shared" si="110"/>
        <v>2.0545818816123047</v>
      </c>
      <c r="EH51" s="96">
        <f t="shared" si="110"/>
        <v>1.9073947163250859</v>
      </c>
      <c r="EI51" s="96">
        <f t="shared" si="110"/>
        <v>1.6714598983279199</v>
      </c>
      <c r="EJ51" s="96">
        <f t="shared" si="110"/>
        <v>1.0834824746589911</v>
      </c>
      <c r="EK51" s="96">
        <f t="shared" si="110"/>
        <v>0.37999588180853044</v>
      </c>
      <c r="EL51" s="96">
        <f t="shared" si="110"/>
        <v>9.5136848069955177E-2</v>
      </c>
      <c r="EM51" s="96">
        <f t="shared" si="110"/>
        <v>2.1000854754133422E-2</v>
      </c>
      <c r="EN51" s="96">
        <f t="shared" si="110"/>
        <v>7.9004769743809128E-3</v>
      </c>
      <c r="EO51" s="96">
        <f t="shared" si="110"/>
        <v>5.8658570767167965E-3</v>
      </c>
      <c r="EP51" s="96">
        <f t="shared" si="110"/>
        <v>5.4339935165531915E-3</v>
      </c>
      <c r="EQ51" s="96">
        <f t="shared" si="110"/>
        <v>2.5901206729983612</v>
      </c>
      <c r="ER51" s="96">
        <f t="shared" si="110"/>
        <v>2.5723238519017748</v>
      </c>
      <c r="ES51" s="96">
        <f t="shared" si="110"/>
        <v>2.5376800512484428</v>
      </c>
      <c r="ET51" s="96">
        <f t="shared" si="110"/>
        <v>2.5112712565201503</v>
      </c>
      <c r="EU51" s="96">
        <f t="shared" si="110"/>
        <v>2.4957749149455193</v>
      </c>
      <c r="EV51" s="96">
        <f t="shared" si="110"/>
        <v>2.4028903049792234</v>
      </c>
      <c r="EW51" s="96">
        <f t="shared" si="110"/>
        <v>2.3478584232614348</v>
      </c>
      <c r="EX51" s="96">
        <f t="shared" si="110"/>
        <v>2.1793788820829838</v>
      </c>
      <c r="EY51" s="96">
        <f t="shared" si="110"/>
        <v>1.9089868774508973</v>
      </c>
      <c r="EZ51" s="96">
        <f t="shared" si="110"/>
        <v>1.2335347068991336</v>
      </c>
      <c r="FA51" s="96">
        <f t="shared" si="110"/>
        <v>0.42551087470725113</v>
      </c>
      <c r="FB51" s="96">
        <f t="shared" si="110"/>
        <v>0.10176015971777841</v>
      </c>
      <c r="FC51" s="96">
        <f t="shared" si="110"/>
        <v>2.1501248123801126E-2</v>
      </c>
      <c r="FD51" s="96">
        <f t="shared" si="110"/>
        <v>7.9490828168139287E-3</v>
      </c>
      <c r="FE51" s="96">
        <f t="shared" si="110"/>
        <v>5.8683847104417887E-3</v>
      </c>
      <c r="FF51" s="96">
        <f t="shared" si="110"/>
        <v>5.434031426767078E-3</v>
      </c>
      <c r="FK51">
        <v>10367.6667318529</v>
      </c>
      <c r="FL51">
        <v>9486.9578095096003</v>
      </c>
      <c r="FM51">
        <v>10393.0594238388</v>
      </c>
      <c r="FN51">
        <v>9409.8859468244009</v>
      </c>
      <c r="FO51">
        <v>11768.527771344499</v>
      </c>
      <c r="FP51">
        <v>13668.416310319501</v>
      </c>
      <c r="FQ51">
        <v>11976.8152458406</v>
      </c>
      <c r="FR51">
        <v>10379.478644606501</v>
      </c>
      <c r="FS51">
        <v>10386.811952140801</v>
      </c>
      <c r="FT51">
        <v>12769.6716241702</v>
      </c>
      <c r="FU51">
        <v>9359.8080926332004</v>
      </c>
      <c r="FV51">
        <v>13429.169667209801</v>
      </c>
      <c r="FW51">
        <v>12406.724675900099</v>
      </c>
      <c r="FX51">
        <v>15543.532103749299</v>
      </c>
      <c r="FY51">
        <v>12191.5911970834</v>
      </c>
      <c r="FZ51">
        <v>8927.1878152038007</v>
      </c>
      <c r="GA51">
        <v>13447.450589281199</v>
      </c>
      <c r="GB51">
        <v>11528.3899491702</v>
      </c>
      <c r="GC51">
        <v>15478.6576946366</v>
      </c>
      <c r="GD51">
        <v>14609.2139158231</v>
      </c>
    </row>
    <row r="52" spans="1:186" x14ac:dyDescent="0.55000000000000004">
      <c r="A52" s="115"/>
      <c r="B52" s="1" t="s">
        <v>14</v>
      </c>
      <c r="C52" s="1">
        <f t="shared" si="74"/>
        <v>0.59796860783133177</v>
      </c>
      <c r="D52" s="96">
        <f t="shared" ref="D52:BO52" si="111">((D17*$FH17)/1000000)</f>
        <v>0.5948334767023401</v>
      </c>
      <c r="E52" s="96">
        <f t="shared" si="111"/>
        <v>0.58752773410614889</v>
      </c>
      <c r="F52" s="96">
        <f t="shared" si="111"/>
        <v>0.58191262073013639</v>
      </c>
      <c r="G52" s="96">
        <f t="shared" si="111"/>
        <v>0.57853219175288573</v>
      </c>
      <c r="H52" s="96">
        <f t="shared" si="111"/>
        <v>0.55871838518399564</v>
      </c>
      <c r="I52" s="96">
        <f t="shared" si="111"/>
        <v>0.54795039413363744</v>
      </c>
      <c r="J52" s="96">
        <f t="shared" si="111"/>
        <v>0.51661670645278046</v>
      </c>
      <c r="K52" s="96">
        <f t="shared" si="111"/>
        <v>0.46790396070893109</v>
      </c>
      <c r="L52" s="96">
        <f t="shared" si="111"/>
        <v>0.35183878110307049</v>
      </c>
      <c r="M52" s="96">
        <f t="shared" si="111"/>
        <v>0.19002036708227779</v>
      </c>
      <c r="N52" s="96">
        <f t="shared" si="111"/>
        <v>9.0883993454945786E-2</v>
      </c>
      <c r="O52" s="96">
        <f t="shared" si="111"/>
        <v>2.4628599903621984E-2</v>
      </c>
      <c r="P52" s="96">
        <f t="shared" si="111"/>
        <v>9.0106669528912282E-3</v>
      </c>
      <c r="Q52" s="96">
        <f t="shared" si="111"/>
        <v>5.8118652520310378E-3</v>
      </c>
      <c r="R52" s="96">
        <f t="shared" si="111"/>
        <v>4.9351148594027772E-3</v>
      </c>
      <c r="S52" s="96">
        <f t="shared" si="111"/>
        <v>0.896952917581054</v>
      </c>
      <c r="T52" s="96">
        <f t="shared" si="111"/>
        <v>0.89213387519072385</v>
      </c>
      <c r="U52" s="96">
        <f t="shared" si="111"/>
        <v>0.88103848573014132</v>
      </c>
      <c r="V52" s="96">
        <f t="shared" si="111"/>
        <v>0.87254283576824609</v>
      </c>
      <c r="W52" s="96">
        <f t="shared" si="111"/>
        <v>0.86743081892706819</v>
      </c>
      <c r="X52" s="96">
        <f t="shared" si="111"/>
        <v>0.83743839489698702</v>
      </c>
      <c r="Y52" s="96">
        <f t="shared" si="111"/>
        <v>0.82107436385436261</v>
      </c>
      <c r="Z52" s="96">
        <f t="shared" si="111"/>
        <v>0.77321296131325423</v>
      </c>
      <c r="AA52" s="96">
        <f t="shared" si="111"/>
        <v>0.69806940319493949</v>
      </c>
      <c r="AB52" s="96">
        <f t="shared" si="111"/>
        <v>0.51850827073897487</v>
      </c>
      <c r="AC52" s="96">
        <f t="shared" si="111"/>
        <v>0.26921179968139874</v>
      </c>
      <c r="AD52" s="96">
        <f t="shared" si="111"/>
        <v>0.12150677020844851</v>
      </c>
      <c r="AE52" s="96">
        <f t="shared" si="111"/>
        <v>2.8391979476961766E-2</v>
      </c>
      <c r="AF52" s="96">
        <f t="shared" si="111"/>
        <v>9.5123016535758817E-3</v>
      </c>
      <c r="AG52" s="96">
        <f t="shared" si="111"/>
        <v>5.8682426540266428E-3</v>
      </c>
      <c r="AH52" s="96">
        <f t="shared" si="111"/>
        <v>4.9358634350945493E-3</v>
      </c>
      <c r="AI52" s="96">
        <f t="shared" si="111"/>
        <v>1.0464450972400512</v>
      </c>
      <c r="AJ52" s="96">
        <f t="shared" si="111"/>
        <v>1.0407837353956977</v>
      </c>
      <c r="AK52" s="96">
        <f t="shared" si="111"/>
        <v>1.0277931933143456</v>
      </c>
      <c r="AL52" s="96">
        <f t="shared" si="111"/>
        <v>1.0178569950641421</v>
      </c>
      <c r="AM52" s="96">
        <f t="shared" si="111"/>
        <v>1.0118786534615547</v>
      </c>
      <c r="AN52" s="96">
        <f t="shared" si="111"/>
        <v>0.97679269222225851</v>
      </c>
      <c r="AO52" s="96">
        <f t="shared" si="111"/>
        <v>0.95762584625277281</v>
      </c>
      <c r="AP52" s="96">
        <f t="shared" si="111"/>
        <v>0.90147406661438578</v>
      </c>
      <c r="AQ52" s="96">
        <f t="shared" si="111"/>
        <v>0.81298989542439748</v>
      </c>
      <c r="AR52" s="96">
        <f t="shared" si="111"/>
        <v>0.60130432466819639</v>
      </c>
      <c r="AS52" s="96">
        <f t="shared" si="111"/>
        <v>0.30775468005199197</v>
      </c>
      <c r="AT52" s="96">
        <f t="shared" si="111"/>
        <v>0.13587652088850805</v>
      </c>
      <c r="AU52" s="96">
        <f t="shared" si="111"/>
        <v>2.9932568737924044E-2</v>
      </c>
      <c r="AV52" s="96">
        <f t="shared" si="111"/>
        <v>9.7033236446141449E-3</v>
      </c>
      <c r="AW52" s="96">
        <f t="shared" si="111"/>
        <v>5.8879837524224658E-3</v>
      </c>
      <c r="AX52" s="96">
        <f t="shared" si="111"/>
        <v>4.9360892341067603E-3</v>
      </c>
      <c r="AY52" s="96">
        <f t="shared" si="111"/>
        <v>1.1959372333911291</v>
      </c>
      <c r="AZ52" s="96">
        <f t="shared" si="111"/>
        <v>1.189433266637002</v>
      </c>
      <c r="BA52" s="96">
        <f t="shared" si="111"/>
        <v>1.1745475849556737</v>
      </c>
      <c r="BB52" s="96">
        <f t="shared" si="111"/>
        <v>1.1631706969385862</v>
      </c>
      <c r="BC52" s="96">
        <f t="shared" si="111"/>
        <v>1.1563261107001193</v>
      </c>
      <c r="BD52" s="96">
        <f t="shared" si="111"/>
        <v>1.1161446680629834</v>
      </c>
      <c r="BE52" s="96">
        <f t="shared" si="111"/>
        <v>1.0941730024636709</v>
      </c>
      <c r="BF52" s="96">
        <f t="shared" si="111"/>
        <v>1.0297198037810316</v>
      </c>
      <c r="BG52" s="96">
        <f t="shared" si="111"/>
        <v>0.92783647033486483</v>
      </c>
      <c r="BH52" s="96">
        <f t="shared" si="111"/>
        <v>0.68384709578104985</v>
      </c>
      <c r="BI52" s="96">
        <f t="shared" si="111"/>
        <v>0.34579562745159809</v>
      </c>
      <c r="BJ52" s="96">
        <f t="shared" si="111"/>
        <v>0.14979139760806603</v>
      </c>
      <c r="BK52" s="96">
        <f t="shared" si="111"/>
        <v>3.1316897197423858E-2</v>
      </c>
      <c r="BL52" s="96">
        <f t="shared" si="111"/>
        <v>9.868140018897336E-3</v>
      </c>
      <c r="BM52" s="96">
        <f t="shared" si="111"/>
        <v>5.9042903432132178E-3</v>
      </c>
      <c r="BN52" s="96">
        <f t="shared" si="111"/>
        <v>4.9362624876276183E-3</v>
      </c>
      <c r="BO52" s="96">
        <f t="shared" si="111"/>
        <v>1.2228457872283176</v>
      </c>
      <c r="BP52" s="96">
        <f t="shared" ref="BP52:EA52" si="112">((BP17*$FH17)/1000000)</f>
        <v>1.2161901860118962</v>
      </c>
      <c r="BQ52" s="96">
        <f t="shared" si="112"/>
        <v>1.2009633710688372</v>
      </c>
      <c r="BR52" s="96">
        <f t="shared" si="112"/>
        <v>1.1893271092139517</v>
      </c>
      <c r="BS52" s="96">
        <f t="shared" si="112"/>
        <v>1.1823265327377908</v>
      </c>
      <c r="BT52" s="96">
        <f t="shared" si="112"/>
        <v>1.1412277846687353</v>
      </c>
      <c r="BU52" s="96">
        <f t="shared" si="112"/>
        <v>1.1187510777580947</v>
      </c>
      <c r="BV52" s="96">
        <f t="shared" si="112"/>
        <v>1.0528026866591458</v>
      </c>
      <c r="BW52" s="96">
        <f t="shared" si="112"/>
        <v>0.94850223118099586</v>
      </c>
      <c r="BX52" s="96">
        <f t="shared" si="112"/>
        <v>0.69868189548941373</v>
      </c>
      <c r="BY52" s="96">
        <f t="shared" si="112"/>
        <v>0.35259741146809348</v>
      </c>
      <c r="BZ52" s="96">
        <f t="shared" si="112"/>
        <v>0.15225452150259378</v>
      </c>
      <c r="CA52" s="96">
        <f t="shared" si="112"/>
        <v>3.1552121436144061E-2</v>
      </c>
      <c r="CB52" s="96">
        <f t="shared" si="112"/>
        <v>9.895514059316152E-3</v>
      </c>
      <c r="CC52" s="96">
        <f t="shared" si="112"/>
        <v>5.9069349262253906E-3</v>
      </c>
      <c r="CD52" s="96">
        <f t="shared" si="112"/>
        <v>4.9362894947924847E-3</v>
      </c>
      <c r="CE52" s="96">
        <f t="shared" si="112"/>
        <v>1.3454293899363183</v>
      </c>
      <c r="CF52" s="96">
        <f t="shared" si="112"/>
        <v>1.3380826235077712</v>
      </c>
      <c r="CG52" s="96">
        <f t="shared" si="112"/>
        <v>1.3213018358453636</v>
      </c>
      <c r="CH52" s="96">
        <f t="shared" si="112"/>
        <v>1.3084842722703702</v>
      </c>
      <c r="CI52" s="96">
        <f t="shared" si="112"/>
        <v>1.3007730519791754</v>
      </c>
      <c r="CJ52" s="96">
        <f t="shared" si="112"/>
        <v>1.2554948027704127</v>
      </c>
      <c r="CK52" s="96">
        <f t="shared" si="112"/>
        <v>1.2307167787993585</v>
      </c>
      <c r="CL52" s="96">
        <f t="shared" si="112"/>
        <v>1.1579539255194948</v>
      </c>
      <c r="CM52" s="96">
        <f t="shared" si="112"/>
        <v>1.0426243527276955</v>
      </c>
      <c r="CN52" s="96">
        <f t="shared" si="112"/>
        <v>0.76618551183413064</v>
      </c>
      <c r="CO52" s="96">
        <f t="shared" si="112"/>
        <v>0.38342890446270816</v>
      </c>
      <c r="CP52" s="96">
        <f t="shared" si="112"/>
        <v>0.16333395871408696</v>
      </c>
      <c r="CQ52" s="96">
        <f t="shared" si="112"/>
        <v>3.2577016045759861E-2</v>
      </c>
      <c r="CR52" s="96">
        <f t="shared" si="112"/>
        <v>1.0012675977241814E-2</v>
      </c>
      <c r="CS52" s="96">
        <f t="shared" si="112"/>
        <v>5.9180520048476874E-3</v>
      </c>
      <c r="CT52" s="96">
        <f t="shared" si="112"/>
        <v>4.9363997021861393E-3</v>
      </c>
      <c r="CU52" s="96">
        <f t="shared" si="112"/>
        <v>1.4949214101686266</v>
      </c>
      <c r="CV52" s="96">
        <f t="shared" si="112"/>
        <v>1.4867320494304821</v>
      </c>
      <c r="CW52" s="96">
        <f t="shared" si="112"/>
        <v>1.4680561083092454</v>
      </c>
      <c r="CX52" s="96">
        <f t="shared" si="112"/>
        <v>1.453797584024396</v>
      </c>
      <c r="CY52" s="96">
        <f t="shared" si="112"/>
        <v>1.445219862879868</v>
      </c>
      <c r="CZ52" s="96">
        <f t="shared" si="112"/>
        <v>1.3948435585552739</v>
      </c>
      <c r="DA52" s="96">
        <f t="shared" si="112"/>
        <v>1.3672579938155496</v>
      </c>
      <c r="DB52" s="96">
        <f t="shared" si="112"/>
        <v>1.2861790758010474</v>
      </c>
      <c r="DC52" s="96">
        <f t="shared" si="112"/>
        <v>1.1573645644352881</v>
      </c>
      <c r="DD52" s="96">
        <f t="shared" si="112"/>
        <v>0.84835531184788748</v>
      </c>
      <c r="DE52" s="96">
        <f t="shared" si="112"/>
        <v>0.42072387693431346</v>
      </c>
      <c r="DF52" s="96">
        <f t="shared" si="112"/>
        <v>0.17656551870026013</v>
      </c>
      <c r="DG52" s="96">
        <f t="shared" si="112"/>
        <v>3.3735884597630848E-2</v>
      </c>
      <c r="DH52" s="96">
        <f t="shared" si="112"/>
        <v>1.0141075146018282E-2</v>
      </c>
      <c r="DI52" s="96">
        <f t="shared" si="112"/>
        <v>5.9298653895565436E-3</v>
      </c>
      <c r="DJ52" s="96">
        <f t="shared" si="112"/>
        <v>4.9365111070165833E-3</v>
      </c>
      <c r="DK52" s="96">
        <f t="shared" si="112"/>
        <v>1.7939059033505622</v>
      </c>
      <c r="DL52" s="96">
        <f t="shared" si="112"/>
        <v>1.7840306474109966</v>
      </c>
      <c r="DM52" s="96">
        <f t="shared" si="112"/>
        <v>1.7615641854772313</v>
      </c>
      <c r="DN52" s="96">
        <f t="shared" si="112"/>
        <v>1.7444238240842158</v>
      </c>
      <c r="DO52" s="96">
        <f t="shared" si="112"/>
        <v>1.7341127054002825</v>
      </c>
      <c r="DP52" s="96">
        <f t="shared" si="112"/>
        <v>1.6735380450386037</v>
      </c>
      <c r="DQ52" s="96">
        <f t="shared" si="112"/>
        <v>1.6403345251944026</v>
      </c>
      <c r="DR52" s="96">
        <f t="shared" si="112"/>
        <v>1.5426092571393129</v>
      </c>
      <c r="DS52" s="96">
        <f t="shared" si="112"/>
        <v>1.3867324681999584</v>
      </c>
      <c r="DT52" s="96">
        <f t="shared" si="112"/>
        <v>1.0122904757400242</v>
      </c>
      <c r="DU52" s="96">
        <f t="shared" si="112"/>
        <v>0.49449777484868157</v>
      </c>
      <c r="DV52" s="96">
        <f t="shared" si="112"/>
        <v>0.2022732838829325</v>
      </c>
      <c r="DW52" s="96">
        <f t="shared" si="112"/>
        <v>3.5814001472800366E-2</v>
      </c>
      <c r="DX52" s="96">
        <f t="shared" si="112"/>
        <v>1.0360746684912544E-2</v>
      </c>
      <c r="DY52" s="96">
        <f t="shared" si="112"/>
        <v>5.9492019051555394E-3</v>
      </c>
      <c r="DZ52" s="96">
        <f t="shared" si="112"/>
        <v>4.9366809474987753E-3</v>
      </c>
      <c r="EA52" s="96">
        <f t="shared" si="112"/>
        <v>2.0928899786269639</v>
      </c>
      <c r="EB52" s="96">
        <f t="shared" ref="EB52:FF52" si="113">((EB17*$FH17)/1000000)</f>
        <v>2.0813290165811806</v>
      </c>
      <c r="EC52" s="96">
        <f t="shared" si="113"/>
        <v>2.055072015082875</v>
      </c>
      <c r="ED52" s="96">
        <f t="shared" si="113"/>
        <v>2.0350497272810499</v>
      </c>
      <c r="EE52" s="96">
        <f t="shared" si="113"/>
        <v>2.0230050095320218</v>
      </c>
      <c r="EF52" s="96">
        <f t="shared" si="113"/>
        <v>1.9522291445645701</v>
      </c>
      <c r="EG52" s="96">
        <f t="shared" si="113"/>
        <v>1.9134053069082004</v>
      </c>
      <c r="EH52" s="96">
        <f t="shared" si="113"/>
        <v>1.7990197887479416</v>
      </c>
      <c r="EI52" s="96">
        <f t="shared" si="113"/>
        <v>1.615985203830743</v>
      </c>
      <c r="EJ52" s="96">
        <f t="shared" si="113"/>
        <v>1.1758045202131873</v>
      </c>
      <c r="EK52" s="96">
        <f t="shared" si="113"/>
        <v>0.56741689225536973</v>
      </c>
      <c r="EL52" s="96">
        <f t="shared" si="113"/>
        <v>0.22718461838036846</v>
      </c>
      <c r="EM52" s="96">
        <f t="shared" si="113"/>
        <v>3.7645949044729808E-2</v>
      </c>
      <c r="EN52" s="96">
        <f t="shared" si="113"/>
        <v>1.0543473898612845E-2</v>
      </c>
      <c r="EO52" s="96">
        <f t="shared" si="113"/>
        <v>5.9644683744584101E-3</v>
      </c>
      <c r="EP52" s="96">
        <f t="shared" si="113"/>
        <v>4.9368044429019377E-3</v>
      </c>
      <c r="EQ52" s="96">
        <f t="shared" si="113"/>
        <v>2.3918744235962355</v>
      </c>
      <c r="ER52" s="96">
        <f t="shared" si="113"/>
        <v>2.3786274879340961</v>
      </c>
      <c r="ES52" s="96">
        <f t="shared" si="113"/>
        <v>2.3485797936185211</v>
      </c>
      <c r="ET52" s="96">
        <f t="shared" si="113"/>
        <v>2.3256752980400757</v>
      </c>
      <c r="EU52" s="96">
        <f t="shared" si="113"/>
        <v>2.311896819954856</v>
      </c>
      <c r="EV52" s="96">
        <f t="shared" si="113"/>
        <v>2.2309180475674313</v>
      </c>
      <c r="EW52" s="96">
        <f t="shared" si="113"/>
        <v>2.1864719317654293</v>
      </c>
      <c r="EX52" s="96">
        <f t="shared" si="113"/>
        <v>2.0554163358865964</v>
      </c>
      <c r="EY52" s="96">
        <f t="shared" si="113"/>
        <v>1.8451509433514144</v>
      </c>
      <c r="EZ52" s="96">
        <f t="shared" si="113"/>
        <v>1.3389950629717517</v>
      </c>
      <c r="FA52" s="96">
        <f t="shared" si="113"/>
        <v>0.63967561880307011</v>
      </c>
      <c r="FB52" s="96">
        <f t="shared" si="113"/>
        <v>0.25147708965962257</v>
      </c>
      <c r="FC52" s="96">
        <f t="shared" si="113"/>
        <v>3.9291328603173893E-2</v>
      </c>
      <c r="FD52" s="96">
        <f t="shared" si="113"/>
        <v>1.0699179841801581E-2</v>
      </c>
      <c r="FE52" s="96">
        <f t="shared" si="113"/>
        <v>5.9769072608616058E-3</v>
      </c>
      <c r="FF52" s="96">
        <f t="shared" si="113"/>
        <v>4.9368983090496421E-3</v>
      </c>
      <c r="FK52">
        <v>3456.4072457340999</v>
      </c>
      <c r="FL52">
        <v>2709.8399534597002</v>
      </c>
      <c r="FM52">
        <v>2613.910137071</v>
      </c>
      <c r="FN52">
        <v>3156.8446369857002</v>
      </c>
      <c r="FO52">
        <v>2237.655750724</v>
      </c>
      <c r="FP52">
        <v>5140.5047918614</v>
      </c>
      <c r="FQ52">
        <v>3991.8854307063002</v>
      </c>
      <c r="FR52">
        <v>2165.1796701486001</v>
      </c>
      <c r="FS52">
        <v>3521.0504351653999</v>
      </c>
      <c r="FT52">
        <v>2071.3370253651001</v>
      </c>
      <c r="FU52">
        <v>1602.5338897612</v>
      </c>
      <c r="FV52">
        <v>2426.9070382888999</v>
      </c>
      <c r="FW52">
        <v>3606.0240050547</v>
      </c>
      <c r="FX52">
        <v>4630.8712207900999</v>
      </c>
      <c r="FY52">
        <v>2077.3044517440999</v>
      </c>
      <c r="FZ52">
        <v>1753.7567431872001</v>
      </c>
      <c r="GA52">
        <v>2764.5650680326999</v>
      </c>
      <c r="GB52">
        <v>1917.6782415667001</v>
      </c>
      <c r="GC52">
        <v>3333.7608421550999</v>
      </c>
      <c r="GD52">
        <v>2523.3087577666001</v>
      </c>
    </row>
    <row r="53" spans="1:186" x14ac:dyDescent="0.55000000000000004">
      <c r="A53" s="115"/>
      <c r="B53" s="1" t="s">
        <v>15</v>
      </c>
      <c r="C53" s="1">
        <f t="shared" si="74"/>
        <v>0.75266947417777175</v>
      </c>
      <c r="D53" s="96">
        <f t="shared" ref="D53:BO53" si="114">((D18*$FH18)/1000000)</f>
        <v>0.74806778861736012</v>
      </c>
      <c r="E53" s="96">
        <f t="shared" si="114"/>
        <v>0.73840982408594413</v>
      </c>
      <c r="F53" s="96">
        <f t="shared" si="114"/>
        <v>0.73088485290455463</v>
      </c>
      <c r="G53" s="96">
        <f t="shared" si="114"/>
        <v>0.72652408006103131</v>
      </c>
      <c r="H53" s="96">
        <f t="shared" si="114"/>
        <v>0.70144619084627002</v>
      </c>
      <c r="I53" s="96">
        <f t="shared" si="114"/>
        <v>0.68852953616634227</v>
      </c>
      <c r="J53" s="96">
        <f t="shared" si="114"/>
        <v>0.65115524661583712</v>
      </c>
      <c r="K53" s="96">
        <f t="shared" si="114"/>
        <v>0.59240768114762021</v>
      </c>
      <c r="L53" s="96">
        <f t="shared" si="114"/>
        <v>0.44613504443629792</v>
      </c>
      <c r="M53" s="96">
        <f t="shared" si="114"/>
        <v>0.23867981006427291</v>
      </c>
      <c r="N53" s="96">
        <f t="shared" si="114"/>
        <v>0.10857267026122781</v>
      </c>
      <c r="O53" s="96">
        <f t="shared" si="114"/>
        <v>3.0368172308636299E-2</v>
      </c>
      <c r="P53" s="96">
        <f t="shared" si="114"/>
        <v>1.1407673217351618E-2</v>
      </c>
      <c r="Q53" s="96">
        <f t="shared" si="114"/>
        <v>7.3784072793945206E-3</v>
      </c>
      <c r="R53" s="96">
        <f t="shared" si="114"/>
        <v>6.2600381730432021E-3</v>
      </c>
      <c r="S53" s="96">
        <f t="shared" si="114"/>
        <v>1.129004175947387</v>
      </c>
      <c r="T53" s="96">
        <f t="shared" si="114"/>
        <v>1.1219309981091881</v>
      </c>
      <c r="U53" s="96">
        <f t="shared" si="114"/>
        <v>1.1072711630072152</v>
      </c>
      <c r="V53" s="96">
        <f t="shared" si="114"/>
        <v>1.095895112615934</v>
      </c>
      <c r="W53" s="96">
        <f t="shared" si="114"/>
        <v>1.0893105931125497</v>
      </c>
      <c r="X53" s="96">
        <f t="shared" si="114"/>
        <v>1.0514036735032681</v>
      </c>
      <c r="Y53" s="96">
        <f t="shared" si="114"/>
        <v>1.0318207338069993</v>
      </c>
      <c r="Z53" s="96">
        <f t="shared" si="114"/>
        <v>0.97502759708312681</v>
      </c>
      <c r="AA53" s="96">
        <f t="shared" si="114"/>
        <v>0.88534535300758543</v>
      </c>
      <c r="AB53" s="96">
        <f t="shared" si="114"/>
        <v>0.66083110789521937</v>
      </c>
      <c r="AC53" s="96">
        <f t="shared" si="114"/>
        <v>0.34096040520505932</v>
      </c>
      <c r="AD53" s="96">
        <f t="shared" si="114"/>
        <v>0.14528298059290634</v>
      </c>
      <c r="AE53" s="96">
        <f t="shared" si="114"/>
        <v>3.50294452036502E-2</v>
      </c>
      <c r="AF53" s="96">
        <f t="shared" si="114"/>
        <v>1.2057026130465455E-2</v>
      </c>
      <c r="AG53" s="96">
        <f t="shared" si="114"/>
        <v>7.4549287757729836E-3</v>
      </c>
      <c r="AH53" s="96">
        <f t="shared" si="114"/>
        <v>6.2609928023301996E-3</v>
      </c>
      <c r="AI53" s="96">
        <f t="shared" si="114"/>
        <v>1.3171715828219703</v>
      </c>
      <c r="AJ53" s="96">
        <f t="shared" si="114"/>
        <v>1.3088619237142036</v>
      </c>
      <c r="AK53" s="96">
        <f t="shared" si="114"/>
        <v>1.2917010178205881</v>
      </c>
      <c r="AL53" s="96">
        <f t="shared" si="114"/>
        <v>1.2783993544770766</v>
      </c>
      <c r="AM53" s="96">
        <f t="shared" si="114"/>
        <v>1.2707029033815893</v>
      </c>
      <c r="AN53" s="96">
        <f t="shared" si="114"/>
        <v>1.2263775801600341</v>
      </c>
      <c r="AO53" s="96">
        <f t="shared" si="114"/>
        <v>1.2034568867536961</v>
      </c>
      <c r="AP53" s="96">
        <f t="shared" si="114"/>
        <v>1.1369342822742081</v>
      </c>
      <c r="AQ53" s="96">
        <f t="shared" si="114"/>
        <v>1.031720358827088</v>
      </c>
      <c r="AR53" s="96">
        <f t="shared" si="114"/>
        <v>0.7677912502652906</v>
      </c>
      <c r="AS53" s="96">
        <f t="shared" si="114"/>
        <v>0.39099308449857806</v>
      </c>
      <c r="AT53" s="96">
        <f t="shared" si="114"/>
        <v>0.16257360331484547</v>
      </c>
      <c r="AU53" s="96">
        <f t="shared" si="114"/>
        <v>3.6944317879147148E-2</v>
      </c>
      <c r="AV53" s="96">
        <f t="shared" si="114"/>
        <v>1.2305713855891189E-2</v>
      </c>
      <c r="AW53" s="96">
        <f t="shared" si="114"/>
        <v>7.4821684505116479E-3</v>
      </c>
      <c r="AX53" s="96">
        <f t="shared" si="114"/>
        <v>6.2612818366184894E-3</v>
      </c>
      <c r="AY53" s="96">
        <f t="shared" si="114"/>
        <v>1.5053388892596062</v>
      </c>
      <c r="AZ53" s="96">
        <f t="shared" si="114"/>
        <v>1.4957925652263468</v>
      </c>
      <c r="BA53" s="96">
        <f t="shared" si="114"/>
        <v>1.4761305892706402</v>
      </c>
      <c r="BB53" s="96">
        <f t="shared" si="114"/>
        <v>1.4609032645987363</v>
      </c>
      <c r="BC53" s="96">
        <f t="shared" si="114"/>
        <v>1.4520948490066254</v>
      </c>
      <c r="BD53" s="96">
        <f t="shared" si="114"/>
        <v>1.4013495274860082</v>
      </c>
      <c r="BE53" s="96">
        <f t="shared" si="114"/>
        <v>1.3750890183131184</v>
      </c>
      <c r="BF53" s="96">
        <f t="shared" si="114"/>
        <v>1.2988284425131187</v>
      </c>
      <c r="BG53" s="96">
        <f t="shared" si="114"/>
        <v>1.1780539110565753</v>
      </c>
      <c r="BH53" s="96">
        <f t="shared" si="114"/>
        <v>0.87457129433733494</v>
      </c>
      <c r="BI53" s="96">
        <f t="shared" si="114"/>
        <v>0.44049009383374182</v>
      </c>
      <c r="BJ53" s="96">
        <f t="shared" si="114"/>
        <v>0.17935097384659651</v>
      </c>
      <c r="BK53" s="96">
        <f t="shared" si="114"/>
        <v>3.8668626844992941E-2</v>
      </c>
      <c r="BL53" s="96">
        <f t="shared" si="114"/>
        <v>1.2521043221381962E-2</v>
      </c>
      <c r="BM53" s="96">
        <f t="shared" si="114"/>
        <v>7.5048868288286642E-3</v>
      </c>
      <c r="BN53" s="96">
        <f t="shared" si="114"/>
        <v>6.2615026086611063E-3</v>
      </c>
      <c r="BO53" s="96">
        <f t="shared" si="114"/>
        <v>1.5392090680230424</v>
      </c>
      <c r="BP53" s="96">
        <f t="shared" ref="BP53:EA53" si="115">((BP18*$FH18)/1000000)</f>
        <v>1.5294400771051031</v>
      </c>
      <c r="BQ53" s="96">
        <f t="shared" si="115"/>
        <v>1.5093278988556007</v>
      </c>
      <c r="BR53" s="96">
        <f t="shared" si="115"/>
        <v>1.4937538360852658</v>
      </c>
      <c r="BS53" s="96">
        <f t="shared" si="115"/>
        <v>1.4847453802161599</v>
      </c>
      <c r="BT53" s="96">
        <f t="shared" si="115"/>
        <v>1.4328442763630675</v>
      </c>
      <c r="BU53" s="96">
        <f t="shared" si="115"/>
        <v>1.4059824723681429</v>
      </c>
      <c r="BV53" s="96">
        <f t="shared" si="115"/>
        <v>1.3279683185306945</v>
      </c>
      <c r="BW53" s="96">
        <f t="shared" si="115"/>
        <v>1.2043902427143944</v>
      </c>
      <c r="BX53" s="96">
        <f t="shared" si="115"/>
        <v>0.89377553650892749</v>
      </c>
      <c r="BY53" s="96">
        <f t="shared" si="115"/>
        <v>0.44935059893489571</v>
      </c>
      <c r="BZ53" s="96">
        <f t="shared" si="115"/>
        <v>0.18232400664662268</v>
      </c>
      <c r="CA53" s="96">
        <f t="shared" si="115"/>
        <v>3.896196602714528E-2</v>
      </c>
      <c r="CB53" s="96">
        <f t="shared" si="115"/>
        <v>1.2556882209382503E-2</v>
      </c>
      <c r="CC53" s="96">
        <f t="shared" si="115"/>
        <v>7.5085933794037515E-3</v>
      </c>
      <c r="CD53" s="96">
        <f t="shared" si="115"/>
        <v>6.2615371894158035E-3</v>
      </c>
      <c r="CE53" s="96">
        <f t="shared" si="115"/>
        <v>1.693506298363985</v>
      </c>
      <c r="CF53" s="96">
        <f t="shared" si="115"/>
        <v>1.6827230783074678</v>
      </c>
      <c r="CG53" s="96">
        <f t="shared" si="115"/>
        <v>1.6605599782711773</v>
      </c>
      <c r="CH53" s="96">
        <f t="shared" si="115"/>
        <v>1.6434069855181006</v>
      </c>
      <c r="CI53" s="96">
        <f t="shared" si="115"/>
        <v>1.6334865950865001</v>
      </c>
      <c r="CJ53" s="96">
        <f t="shared" si="115"/>
        <v>1.5763200009606906</v>
      </c>
      <c r="CK53" s="96">
        <f t="shared" si="115"/>
        <v>1.5467181419542022</v>
      </c>
      <c r="CL53" s="96">
        <f t="shared" si="115"/>
        <v>1.4607130101347692</v>
      </c>
      <c r="CM53" s="96">
        <f t="shared" si="115"/>
        <v>1.3243550007710068</v>
      </c>
      <c r="CN53" s="96">
        <f t="shared" si="115"/>
        <v>0.9812068565120986</v>
      </c>
      <c r="CO53" s="96">
        <f t="shared" si="115"/>
        <v>0.48954823853064416</v>
      </c>
      <c r="CP53" s="96">
        <f t="shared" si="115"/>
        <v>0.19570828909575858</v>
      </c>
      <c r="CQ53" s="96">
        <f t="shared" si="115"/>
        <v>4.0241339341375644E-2</v>
      </c>
      <c r="CR53" s="96">
        <f t="shared" si="115"/>
        <v>1.271052100266693E-2</v>
      </c>
      <c r="CS53" s="96">
        <f t="shared" si="115"/>
        <v>7.5242369291627954E-3</v>
      </c>
      <c r="CT53" s="96">
        <f t="shared" si="115"/>
        <v>6.2616780463318877E-3</v>
      </c>
      <c r="CU53" s="96">
        <f t="shared" si="115"/>
        <v>1.8816736707049486</v>
      </c>
      <c r="CV53" s="96">
        <f t="shared" si="115"/>
        <v>1.8696534425432136</v>
      </c>
      <c r="CW53" s="96">
        <f t="shared" si="115"/>
        <v>1.8449892179342802</v>
      </c>
      <c r="CX53" s="96">
        <f t="shared" si="115"/>
        <v>1.8259105423230577</v>
      </c>
      <c r="CY53" s="96">
        <f t="shared" si="115"/>
        <v>1.8148781766707216</v>
      </c>
      <c r="CZ53" s="96">
        <f t="shared" si="115"/>
        <v>1.7512893140815604</v>
      </c>
      <c r="DA53" s="96">
        <f t="shared" si="115"/>
        <v>1.7183448511910353</v>
      </c>
      <c r="DB53" s="96">
        <f t="shared" si="115"/>
        <v>1.6225899960010515</v>
      </c>
      <c r="DC53" s="96">
        <f t="shared" si="115"/>
        <v>1.4706300549276763</v>
      </c>
      <c r="DD53" s="96">
        <f t="shared" si="115"/>
        <v>1.0877234319073357</v>
      </c>
      <c r="DE53" s="96">
        <f t="shared" si="115"/>
        <v>0.53823928039751201</v>
      </c>
      <c r="DF53" s="96">
        <f t="shared" si="115"/>
        <v>0.21171493679820327</v>
      </c>
      <c r="DG53" s="96">
        <f t="shared" si="115"/>
        <v>4.1690427581904846E-2</v>
      </c>
      <c r="DH53" s="96">
        <f t="shared" si="115"/>
        <v>1.2879409993865784E-2</v>
      </c>
      <c r="DI53" s="96">
        <f t="shared" si="115"/>
        <v>7.5409927552971719E-3</v>
      </c>
      <c r="DJ53" s="96">
        <f t="shared" si="115"/>
        <v>6.2618205115620136E-3</v>
      </c>
      <c r="DK53" s="96">
        <f t="shared" si="115"/>
        <v>2.2580084162661129</v>
      </c>
      <c r="DL53" s="96">
        <f t="shared" si="115"/>
        <v>2.2435139486456093</v>
      </c>
      <c r="DM53" s="96">
        <f t="shared" si="115"/>
        <v>2.213847413049137</v>
      </c>
      <c r="DN53" s="96">
        <f t="shared" si="115"/>
        <v>2.1909173565026121</v>
      </c>
      <c r="DO53" s="96">
        <f t="shared" si="115"/>
        <v>2.1776610164755517</v>
      </c>
      <c r="DP53" s="96">
        <f t="shared" si="115"/>
        <v>2.1012257671951398</v>
      </c>
      <c r="DQ53" s="96">
        <f t="shared" si="115"/>
        <v>2.0615927930855622</v>
      </c>
      <c r="DR53" s="96">
        <f t="shared" si="115"/>
        <v>1.9463267474793937</v>
      </c>
      <c r="DS53" s="96">
        <f t="shared" si="115"/>
        <v>1.7631193232254734</v>
      </c>
      <c r="DT53" s="96">
        <f t="shared" si="115"/>
        <v>1.3004716173535029</v>
      </c>
      <c r="DU53" s="96">
        <f t="shared" si="115"/>
        <v>0.63472794357983753</v>
      </c>
      <c r="DV53" s="96">
        <f t="shared" si="115"/>
        <v>0.24287624128007637</v>
      </c>
      <c r="DW53" s="96">
        <f t="shared" si="115"/>
        <v>4.4295854196909783E-2</v>
      </c>
      <c r="DX53" s="96">
        <f t="shared" si="115"/>
        <v>1.3169754579114779E-2</v>
      </c>
      <c r="DY53" s="96">
        <f t="shared" si="115"/>
        <v>7.5687476129308838E-3</v>
      </c>
      <c r="DZ53" s="96">
        <f t="shared" si="115"/>
        <v>6.262037627460906E-3</v>
      </c>
      <c r="EA53" s="96">
        <f t="shared" si="115"/>
        <v>2.6343432418543689</v>
      </c>
      <c r="EB53" s="96">
        <f t="shared" ref="EB53:FF53" si="116">((EB18*$FH18)/1000000)</f>
        <v>2.617374230355253</v>
      </c>
      <c r="EC53" s="96">
        <f t="shared" si="116"/>
        <v>2.5827053679911467</v>
      </c>
      <c r="ED53" s="96">
        <f t="shared" si="116"/>
        <v>2.555923897469353</v>
      </c>
      <c r="EE53" s="96">
        <f t="shared" si="116"/>
        <v>2.5404435545900905</v>
      </c>
      <c r="EF53" s="96">
        <f t="shared" si="116"/>
        <v>2.4511590560456908</v>
      </c>
      <c r="EG53" s="96">
        <f t="shared" si="116"/>
        <v>2.4048353030900116</v>
      </c>
      <c r="EH53" s="96">
        <f t="shared" si="116"/>
        <v>2.2700464790017376</v>
      </c>
      <c r="EI53" s="96">
        <f t="shared" si="116"/>
        <v>2.0555470657280481</v>
      </c>
      <c r="EJ53" s="96">
        <f t="shared" si="116"/>
        <v>1.512922795298369</v>
      </c>
      <c r="EK53" s="96">
        <f t="shared" si="116"/>
        <v>0.73027172038220389</v>
      </c>
      <c r="EL53" s="96">
        <f t="shared" si="116"/>
        <v>0.27313914439727893</v>
      </c>
      <c r="EM53" s="96">
        <f t="shared" si="116"/>
        <v>4.6600068557134909E-2</v>
      </c>
      <c r="EN53" s="96">
        <f t="shared" si="116"/>
        <v>1.3412824979140547E-2</v>
      </c>
      <c r="EO53" s="96">
        <f t="shared" si="116"/>
        <v>7.5909939877560739E-3</v>
      </c>
      <c r="EP53" s="96">
        <f t="shared" si="116"/>
        <v>6.2621950275809097E-3</v>
      </c>
      <c r="EQ53" s="96">
        <f t="shared" si="116"/>
        <v>3.0106778513521935</v>
      </c>
      <c r="ER53" s="96">
        <f t="shared" si="116"/>
        <v>2.9912343505751253</v>
      </c>
      <c r="ES53" s="96">
        <f t="shared" si="116"/>
        <v>2.9515631347516296</v>
      </c>
      <c r="ET53" s="96">
        <f t="shared" si="116"/>
        <v>2.920930241776698</v>
      </c>
      <c r="EU53" s="96">
        <f t="shared" si="116"/>
        <v>2.9032258669850517</v>
      </c>
      <c r="EV53" s="96">
        <f t="shared" si="116"/>
        <v>2.8010906252309571</v>
      </c>
      <c r="EW53" s="96">
        <f t="shared" si="116"/>
        <v>2.7480737695371547</v>
      </c>
      <c r="EX53" s="96">
        <f t="shared" si="116"/>
        <v>2.5937537455393738</v>
      </c>
      <c r="EY53" s="96">
        <f t="shared" si="116"/>
        <v>2.3479286127308177</v>
      </c>
      <c r="EZ53" s="96">
        <f t="shared" si="116"/>
        <v>1.7251452650686701</v>
      </c>
      <c r="FA53" s="96">
        <f t="shared" si="116"/>
        <v>0.82507862468012194</v>
      </c>
      <c r="FB53" s="96">
        <f t="shared" si="116"/>
        <v>0.30270424286850367</v>
      </c>
      <c r="FC53" s="96">
        <f t="shared" si="116"/>
        <v>4.867583116247147E-2</v>
      </c>
      <c r="FD53" s="96">
        <f t="shared" si="116"/>
        <v>1.3621262323306909E-2</v>
      </c>
      <c r="FE53" s="96">
        <f t="shared" si="116"/>
        <v>7.6093738642219813E-3</v>
      </c>
      <c r="FF53" s="96">
        <f t="shared" si="116"/>
        <v>6.2623153648994978E-3</v>
      </c>
      <c r="FK53">
        <v>26.333303832599999</v>
      </c>
      <c r="FL53">
        <v>24.307254808</v>
      </c>
      <c r="FM53">
        <v>26.620565858799999</v>
      </c>
      <c r="FN53">
        <v>23.737734472900001</v>
      </c>
      <c r="FO53">
        <v>30.328503891899999</v>
      </c>
      <c r="FP53">
        <v>34.065337323599998</v>
      </c>
      <c r="FQ53">
        <v>30.250003747299999</v>
      </c>
      <c r="FR53">
        <v>25.9238452397</v>
      </c>
      <c r="FS53">
        <v>26.338153554000002</v>
      </c>
      <c r="FT53">
        <v>33.108527108799997</v>
      </c>
      <c r="FU53">
        <v>24.280434131100002</v>
      </c>
      <c r="FV53">
        <v>34.705105351599997</v>
      </c>
      <c r="FW53">
        <v>31.374172274999999</v>
      </c>
      <c r="FX53">
        <v>39.7104501281</v>
      </c>
      <c r="FY53">
        <v>31.3813033094</v>
      </c>
      <c r="FZ53">
        <v>22.839107176300001</v>
      </c>
      <c r="GA53">
        <v>34.846235147199998</v>
      </c>
      <c r="GB53">
        <v>29.803191271500001</v>
      </c>
      <c r="GC53">
        <v>39.296993578299997</v>
      </c>
      <c r="GD53">
        <v>37.61348624</v>
      </c>
    </row>
    <row r="54" spans="1:186" x14ac:dyDescent="0.55000000000000004">
      <c r="A54" s="115"/>
      <c r="B54" s="1" t="s">
        <v>16</v>
      </c>
      <c r="C54" s="1">
        <f t="shared" si="74"/>
        <v>0.59716604819675778</v>
      </c>
      <c r="D54" s="96">
        <f t="shared" ref="D54:BO54" si="117">((D19*$FH19)/1000000)</f>
        <v>0.59312788793509463</v>
      </c>
      <c r="E54" s="96">
        <f t="shared" si="117"/>
        <v>0.58489362240226206</v>
      </c>
      <c r="F54" s="96">
        <f t="shared" si="117"/>
        <v>0.57846617618968055</v>
      </c>
      <c r="G54" s="96">
        <f t="shared" si="117"/>
        <v>0.5747644766379586</v>
      </c>
      <c r="H54" s="96">
        <f t="shared" si="117"/>
        <v>0.55463074183498418</v>
      </c>
      <c r="I54" s="96">
        <f t="shared" si="117"/>
        <v>0.54430613149007467</v>
      </c>
      <c r="J54" s="96">
        <f t="shared" si="117"/>
        <v>0.5115454986387008</v>
      </c>
      <c r="K54" s="96">
        <f t="shared" si="117"/>
        <v>0.45503551918493224</v>
      </c>
      <c r="L54" s="96">
        <f t="shared" si="117"/>
        <v>0.30820661602166677</v>
      </c>
      <c r="M54" s="96">
        <f t="shared" si="117"/>
        <v>0.12663205159343394</v>
      </c>
      <c r="N54" s="96">
        <f t="shared" si="117"/>
        <v>4.9077471022660461E-2</v>
      </c>
      <c r="O54" s="96">
        <f t="shared" si="117"/>
        <v>1.736083067899544E-2</v>
      </c>
      <c r="P54" s="96">
        <f t="shared" si="117"/>
        <v>8.3877842862849078E-3</v>
      </c>
      <c r="Q54" s="96">
        <f t="shared" si="117"/>
        <v>5.730334588341459E-3</v>
      </c>
      <c r="R54" s="96">
        <f t="shared" si="117"/>
        <v>4.9876561824956775E-3</v>
      </c>
      <c r="S54" s="96">
        <f t="shared" si="117"/>
        <v>0.89574907919585145</v>
      </c>
      <c r="T54" s="96">
        <f t="shared" si="117"/>
        <v>0.88954350245250569</v>
      </c>
      <c r="U54" s="96">
        <f t="shared" si="117"/>
        <v>0.87704367137197548</v>
      </c>
      <c r="V54" s="96">
        <f t="shared" si="117"/>
        <v>0.86732658252176698</v>
      </c>
      <c r="W54" s="96">
        <f t="shared" si="117"/>
        <v>0.86173706220859547</v>
      </c>
      <c r="X54" s="96">
        <f t="shared" si="117"/>
        <v>0.83135576628390828</v>
      </c>
      <c r="Y54" s="96">
        <f t="shared" si="117"/>
        <v>0.81573656381316439</v>
      </c>
      <c r="Z54" s="96">
        <f t="shared" si="117"/>
        <v>0.76591854871486564</v>
      </c>
      <c r="AA54" s="96">
        <f t="shared" si="117"/>
        <v>0.67924918772037124</v>
      </c>
      <c r="AB54" s="96">
        <f t="shared" si="117"/>
        <v>0.45157597022813434</v>
      </c>
      <c r="AC54" s="96">
        <f t="shared" si="117"/>
        <v>0.17140004774720166</v>
      </c>
      <c r="AD54" s="96">
        <f t="shared" si="117"/>
        <v>5.9133491208233011E-2</v>
      </c>
      <c r="AE54" s="96">
        <f t="shared" si="117"/>
        <v>1.8842252904119842E-2</v>
      </c>
      <c r="AF54" s="96">
        <f t="shared" si="117"/>
        <v>8.770887209006489E-3</v>
      </c>
      <c r="AG54" s="96">
        <f t="shared" si="117"/>
        <v>5.7774630533331617E-3</v>
      </c>
      <c r="AH54" s="96">
        <f t="shared" si="117"/>
        <v>4.9882709602944606E-3</v>
      </c>
      <c r="AI54" s="96">
        <f t="shared" si="117"/>
        <v>1.0450405132461031</v>
      </c>
      <c r="AJ54" s="96">
        <f t="shared" si="117"/>
        <v>1.0377507516176823</v>
      </c>
      <c r="AK54" s="96">
        <f t="shared" si="117"/>
        <v>1.0231180026488584</v>
      </c>
      <c r="AL54" s="96">
        <f t="shared" si="117"/>
        <v>1.011756012405953</v>
      </c>
      <c r="AM54" s="96">
        <f t="shared" si="117"/>
        <v>1.0052224996217245</v>
      </c>
      <c r="AN54" s="96">
        <f t="shared" si="117"/>
        <v>0.96971681842776336</v>
      </c>
      <c r="AO54" s="96">
        <f t="shared" si="117"/>
        <v>0.95144912446352847</v>
      </c>
      <c r="AP54" s="96">
        <f t="shared" si="117"/>
        <v>0.89308597146810065</v>
      </c>
      <c r="AQ54" s="96">
        <f t="shared" si="117"/>
        <v>0.79125471505643763</v>
      </c>
      <c r="AR54" s="96">
        <f t="shared" si="117"/>
        <v>0.52265830977157901</v>
      </c>
      <c r="AS54" s="96">
        <f t="shared" si="117"/>
        <v>0.19263825824707242</v>
      </c>
      <c r="AT54" s="96">
        <f t="shared" si="117"/>
        <v>6.3444447402377341E-2</v>
      </c>
      <c r="AU54" s="96">
        <f t="shared" si="117"/>
        <v>1.9399438946179511E-2</v>
      </c>
      <c r="AV54" s="96">
        <f t="shared" si="117"/>
        <v>8.9143971118730847E-3</v>
      </c>
      <c r="AW54" s="96">
        <f t="shared" si="117"/>
        <v>5.7939566740332054E-3</v>
      </c>
      <c r="AX54" s="96">
        <f t="shared" si="117"/>
        <v>4.9884566265475704E-3</v>
      </c>
      <c r="AY54" s="96">
        <f t="shared" si="117"/>
        <v>1.1943321368420083</v>
      </c>
      <c r="AZ54" s="96">
        <f t="shared" si="117"/>
        <v>1.1859578414282339</v>
      </c>
      <c r="BA54" s="96">
        <f t="shared" si="117"/>
        <v>1.1691921644192163</v>
      </c>
      <c r="BB54" s="96">
        <f t="shared" si="117"/>
        <v>1.1561852782949429</v>
      </c>
      <c r="BC54" s="96">
        <f t="shared" si="117"/>
        <v>1.1487076795348583</v>
      </c>
      <c r="BD54" s="96">
        <f t="shared" si="117"/>
        <v>1.1080774361159609</v>
      </c>
      <c r="BE54" s="96">
        <f t="shared" si="117"/>
        <v>1.0871607416511748</v>
      </c>
      <c r="BF54" s="96">
        <f t="shared" si="117"/>
        <v>1.0202455249073912</v>
      </c>
      <c r="BG54" s="96">
        <f t="shared" si="117"/>
        <v>0.90321529000257883</v>
      </c>
      <c r="BH54" s="96">
        <f t="shared" si="117"/>
        <v>0.59345433984200124</v>
      </c>
      <c r="BI54" s="96">
        <f t="shared" si="117"/>
        <v>0.2133313667633718</v>
      </c>
      <c r="BJ54" s="96">
        <f t="shared" si="117"/>
        <v>6.7420300106468087E-2</v>
      </c>
      <c r="BK54" s="96">
        <f t="shared" si="117"/>
        <v>1.9878518382342548E-2</v>
      </c>
      <c r="BL54" s="96">
        <f t="shared" si="117"/>
        <v>9.0371690683351494E-3</v>
      </c>
      <c r="BM54" s="96">
        <f t="shared" si="117"/>
        <v>5.807581265721477E-3</v>
      </c>
      <c r="BN54" s="96">
        <f t="shared" si="117"/>
        <v>4.9885983240302995E-3</v>
      </c>
      <c r="BO54" s="96">
        <f t="shared" si="117"/>
        <v>1.2212045659150841</v>
      </c>
      <c r="BP54" s="96">
        <f t="shared" ref="BP54:EA54" si="118">((BP19*$FH19)/1000000)</f>
        <v>1.2126350501495518</v>
      </c>
      <c r="BQ54" s="96">
        <f t="shared" si="118"/>
        <v>1.1954854513137787</v>
      </c>
      <c r="BR54" s="96">
        <f t="shared" si="118"/>
        <v>1.1821824700099162</v>
      </c>
      <c r="BS54" s="96">
        <f t="shared" si="118"/>
        <v>1.1745349344513194</v>
      </c>
      <c r="BT54" s="96">
        <f t="shared" si="118"/>
        <v>1.1329822644973839</v>
      </c>
      <c r="BU54" s="96">
        <f t="shared" si="118"/>
        <v>1.1115887098129327</v>
      </c>
      <c r="BV54" s="96">
        <f t="shared" si="118"/>
        <v>1.0431335284094831</v>
      </c>
      <c r="BW54" s="96">
        <f t="shared" si="118"/>
        <v>0.92336418550646615</v>
      </c>
      <c r="BX54" s="96">
        <f t="shared" si="118"/>
        <v>0.60617157359806362</v>
      </c>
      <c r="BY54" s="96">
        <f t="shared" si="118"/>
        <v>0.21700658308666226</v>
      </c>
      <c r="BZ54" s="96">
        <f t="shared" si="118"/>
        <v>6.8105700039504197E-2</v>
      </c>
      <c r="CA54" s="96">
        <f t="shared" si="118"/>
        <v>1.995800520922178E-2</v>
      </c>
      <c r="CB54" s="96">
        <f t="shared" si="118"/>
        <v>9.0574660456139815E-3</v>
      </c>
      <c r="CC54" s="96">
        <f t="shared" si="118"/>
        <v>5.8097911088507807E-3</v>
      </c>
      <c r="CD54" s="96">
        <f t="shared" si="118"/>
        <v>4.9886205046064868E-3</v>
      </c>
      <c r="CE54" s="96">
        <f t="shared" si="118"/>
        <v>1.3436235833519981</v>
      </c>
      <c r="CF54" s="96">
        <f t="shared" si="118"/>
        <v>1.3341648082778332</v>
      </c>
      <c r="CG54" s="96">
        <f t="shared" si="118"/>
        <v>1.315266092241592</v>
      </c>
      <c r="CH54" s="96">
        <f t="shared" si="118"/>
        <v>1.3006142404124323</v>
      </c>
      <c r="CI54" s="96">
        <f t="shared" si="118"/>
        <v>1.2921925310750584</v>
      </c>
      <c r="CJ54" s="96">
        <f t="shared" si="118"/>
        <v>1.2464376525755017</v>
      </c>
      <c r="CK54" s="96">
        <f t="shared" si="118"/>
        <v>1.2228715734633444</v>
      </c>
      <c r="CL54" s="96">
        <f t="shared" si="118"/>
        <v>1.1473990547625792</v>
      </c>
      <c r="CM54" s="96">
        <f t="shared" si="118"/>
        <v>1.015140549542586</v>
      </c>
      <c r="CN54" s="96">
        <f t="shared" si="118"/>
        <v>0.66401733177209676</v>
      </c>
      <c r="CO54" s="96">
        <f t="shared" si="118"/>
        <v>0.23358112525544319</v>
      </c>
      <c r="CP54" s="96">
        <f t="shared" si="118"/>
        <v>7.1125886941161315E-2</v>
      </c>
      <c r="CQ54" s="96">
        <f t="shared" si="118"/>
        <v>2.0298138333970667E-2</v>
      </c>
      <c r="CR54" s="96">
        <f t="shared" si="118"/>
        <v>9.1440360427941965E-3</v>
      </c>
      <c r="CS54" s="96">
        <f t="shared" si="118"/>
        <v>5.8190820552366978E-3</v>
      </c>
      <c r="CT54" s="96">
        <f t="shared" si="118"/>
        <v>4.9887110221769008E-3</v>
      </c>
      <c r="CU54" s="96">
        <f t="shared" si="118"/>
        <v>1.4929150876879744</v>
      </c>
      <c r="CV54" s="96">
        <f t="shared" si="118"/>
        <v>1.4823716432860017</v>
      </c>
      <c r="CW54" s="96">
        <f t="shared" si="118"/>
        <v>1.4613399212711295</v>
      </c>
      <c r="CX54" s="96">
        <f t="shared" si="118"/>
        <v>1.4450430144943369</v>
      </c>
      <c r="CY54" s="96">
        <f t="shared" si="118"/>
        <v>1.4356772621548923</v>
      </c>
      <c r="CZ54" s="96">
        <f t="shared" si="118"/>
        <v>1.3847976883505035</v>
      </c>
      <c r="DA54" s="96">
        <f t="shared" si="118"/>
        <v>1.3585819097444165</v>
      </c>
      <c r="DB54" s="96">
        <f t="shared" si="118"/>
        <v>1.2745479865298628</v>
      </c>
      <c r="DC54" s="96">
        <f t="shared" si="118"/>
        <v>1.1270374102061447</v>
      </c>
      <c r="DD54" s="96">
        <f t="shared" si="118"/>
        <v>0.73438629813301648</v>
      </c>
      <c r="DE54" s="96">
        <f t="shared" si="118"/>
        <v>0.25346195169914698</v>
      </c>
      <c r="DF54" s="96">
        <f t="shared" si="118"/>
        <v>7.4607935291376298E-2</v>
      </c>
      <c r="DG54" s="96">
        <f t="shared" si="118"/>
        <v>2.0671106429070166E-2</v>
      </c>
      <c r="DH54" s="96">
        <f t="shared" si="118"/>
        <v>9.2383487602411569E-3</v>
      </c>
      <c r="DI54" s="96">
        <f t="shared" si="118"/>
        <v>5.8289580057822579E-3</v>
      </c>
      <c r="DJ54" s="96">
        <f t="shared" si="118"/>
        <v>4.9888025173557386E-3</v>
      </c>
      <c r="DK54" s="96">
        <f t="shared" si="118"/>
        <v>1.7914981262420868</v>
      </c>
      <c r="DL54" s="96">
        <f t="shared" si="118"/>
        <v>1.7787849767124033</v>
      </c>
      <c r="DM54" s="96">
        <f t="shared" si="118"/>
        <v>1.7534874329110692</v>
      </c>
      <c r="DN54" s="96">
        <f t="shared" si="118"/>
        <v>1.7339003682895378</v>
      </c>
      <c r="DO54" s="96">
        <f t="shared" si="118"/>
        <v>1.7226463692081091</v>
      </c>
      <c r="DP54" s="96">
        <f t="shared" si="118"/>
        <v>1.6615171548729264</v>
      </c>
      <c r="DQ54" s="96">
        <f t="shared" si="118"/>
        <v>1.6300014423258544</v>
      </c>
      <c r="DR54" s="96">
        <f t="shared" si="118"/>
        <v>1.5288353989560468</v>
      </c>
      <c r="DS54" s="96">
        <f t="shared" si="118"/>
        <v>1.3507644871222855</v>
      </c>
      <c r="DT54" s="96">
        <f t="shared" si="118"/>
        <v>0.87465330198597968</v>
      </c>
      <c r="DU54" s="96">
        <f t="shared" si="118"/>
        <v>0.2923292624175417</v>
      </c>
      <c r="DV54" s="96">
        <f t="shared" si="118"/>
        <v>8.1033010860728963E-2</v>
      </c>
      <c r="DW54" s="96">
        <f t="shared" si="118"/>
        <v>2.1311309893506689E-2</v>
      </c>
      <c r="DX54" s="96">
        <f t="shared" si="118"/>
        <v>9.3983541741125415E-3</v>
      </c>
      <c r="DY54" s="96">
        <f t="shared" si="118"/>
        <v>5.8451333332235639E-3</v>
      </c>
      <c r="DZ54" s="96">
        <f t="shared" si="118"/>
        <v>4.9889420863159931E-3</v>
      </c>
      <c r="EA54" s="96">
        <f t="shared" si="118"/>
        <v>2.0900811872315432</v>
      </c>
      <c r="EB54" s="96">
        <f t="shared" ref="EB54:FF54" si="119">((EB19*$FH19)/1000000)</f>
        <v>2.0751983073773301</v>
      </c>
      <c r="EC54" s="96">
        <f t="shared" si="119"/>
        <v>2.0456345506969908</v>
      </c>
      <c r="ED54" s="96">
        <f t="shared" si="119"/>
        <v>2.0227577482785297</v>
      </c>
      <c r="EE54" s="96">
        <f t="shared" si="119"/>
        <v>2.0096152358522446</v>
      </c>
      <c r="EF54" s="96">
        <f t="shared" si="119"/>
        <v>1.938236236739995</v>
      </c>
      <c r="EG54" s="96">
        <f t="shared" si="119"/>
        <v>1.9014199812223815</v>
      </c>
      <c r="EH54" s="96">
        <f t="shared" si="119"/>
        <v>1.7831126753783528</v>
      </c>
      <c r="EI54" s="96">
        <f t="shared" si="119"/>
        <v>1.5744236425391327</v>
      </c>
      <c r="EJ54" s="96">
        <f t="shared" si="119"/>
        <v>1.0144226969898795</v>
      </c>
      <c r="EK54" s="96">
        <f t="shared" si="119"/>
        <v>0.33025276996450947</v>
      </c>
      <c r="EL54" s="96">
        <f t="shared" si="119"/>
        <v>8.6891433820447769E-2</v>
      </c>
      <c r="EM54" s="96">
        <f t="shared" si="119"/>
        <v>2.1847901232849964E-2</v>
      </c>
      <c r="EN54" s="96">
        <f t="shared" si="119"/>
        <v>9.5301631908188862E-3</v>
      </c>
      <c r="EO54" s="96">
        <f t="shared" si="119"/>
        <v>5.8579162368240806E-3</v>
      </c>
      <c r="EP54" s="96">
        <f t="shared" si="119"/>
        <v>4.9890435339530453E-3</v>
      </c>
      <c r="EQ54" s="96">
        <f t="shared" si="119"/>
        <v>2.3886639813700516</v>
      </c>
      <c r="ER54" s="96">
        <f t="shared" si="119"/>
        <v>2.3716115566687397</v>
      </c>
      <c r="ES54" s="96">
        <f t="shared" si="119"/>
        <v>2.3377818993964326</v>
      </c>
      <c r="ET54" s="96">
        <f t="shared" si="119"/>
        <v>2.3116148272226478</v>
      </c>
      <c r="EU54" s="96">
        <f t="shared" si="119"/>
        <v>2.2965838197604875</v>
      </c>
      <c r="EV54" s="96">
        <f t="shared" si="119"/>
        <v>2.2149549377289643</v>
      </c>
      <c r="EW54" s="96">
        <f t="shared" si="119"/>
        <v>2.1728377277546418</v>
      </c>
      <c r="EX54" s="96">
        <f t="shared" si="119"/>
        <v>2.0373825848663971</v>
      </c>
      <c r="EY54" s="96">
        <f t="shared" si="119"/>
        <v>1.7980315317589735</v>
      </c>
      <c r="EZ54" s="96">
        <f t="shared" si="119"/>
        <v>1.1538032151555586</v>
      </c>
      <c r="FA54" s="96">
        <f t="shared" si="119"/>
        <v>0.36743973556435033</v>
      </c>
      <c r="FB54" s="96">
        <f t="shared" si="119"/>
        <v>9.2308465639424103E-2</v>
      </c>
      <c r="FC54" s="96">
        <f t="shared" si="119"/>
        <v>2.2309831076064605E-2</v>
      </c>
      <c r="FD54" s="96">
        <f t="shared" si="119"/>
        <v>9.64157037951709E-3</v>
      </c>
      <c r="FE54" s="96">
        <f t="shared" si="119"/>
        <v>5.8683420519817309E-3</v>
      </c>
      <c r="FF54" s="96">
        <f t="shared" si="119"/>
        <v>4.98912067271401E-3</v>
      </c>
      <c r="FK54">
        <v>12707.7707260275</v>
      </c>
      <c r="FL54">
        <v>11678.022485977301</v>
      </c>
      <c r="FM54">
        <v>12755.142679885799</v>
      </c>
      <c r="FN54">
        <v>11475.005534530699</v>
      </c>
      <c r="FO54">
        <v>14496.369776760201</v>
      </c>
      <c r="FP54">
        <v>16588.010488879099</v>
      </c>
      <c r="FQ54">
        <v>14634.176970758601</v>
      </c>
      <c r="FR54">
        <v>12603.2280223253</v>
      </c>
      <c r="FS54">
        <v>12709.898446068401</v>
      </c>
      <c r="FT54">
        <v>15756.4202217152</v>
      </c>
      <c r="FU54">
        <v>11586.577777414701</v>
      </c>
      <c r="FV54">
        <v>16542.237408995501</v>
      </c>
      <c r="FW54">
        <v>15200.7398903496</v>
      </c>
      <c r="FX54">
        <v>19091.607997089301</v>
      </c>
      <c r="FY54">
        <v>15024.8015262795</v>
      </c>
      <c r="FZ54">
        <v>10934.9639786264</v>
      </c>
      <c r="GA54">
        <v>16642.193797374999</v>
      </c>
      <c r="GB54">
        <v>14217.663599813401</v>
      </c>
      <c r="GC54">
        <v>19049.468997491898</v>
      </c>
      <c r="GD54">
        <v>18098.447905244298</v>
      </c>
    </row>
    <row r="55" spans="1:186" x14ac:dyDescent="0.55000000000000004">
      <c r="A55" s="115"/>
      <c r="B55" s="1" t="s">
        <v>17</v>
      </c>
      <c r="C55" s="1">
        <f t="shared" si="74"/>
        <v>0.43773074877414125</v>
      </c>
      <c r="D55" s="96">
        <f t="shared" ref="D55:BO55" si="120">((D20*$FH20)/1000000)</f>
        <v>0.43491396677612942</v>
      </c>
      <c r="E55" s="96">
        <f t="shared" si="120"/>
        <v>0.42922190130596222</v>
      </c>
      <c r="F55" s="96">
        <f t="shared" si="120"/>
        <v>0.42478915704572967</v>
      </c>
      <c r="G55" s="96">
        <f t="shared" si="120"/>
        <v>0.4222677294148614</v>
      </c>
      <c r="H55" s="96">
        <f t="shared" si="120"/>
        <v>0.40896280702491256</v>
      </c>
      <c r="I55" s="96">
        <f t="shared" si="120"/>
        <v>0.40243608973009704</v>
      </c>
      <c r="J55" s="96">
        <f t="shared" si="120"/>
        <v>0.38136676494121674</v>
      </c>
      <c r="K55" s="96">
        <f t="shared" si="120"/>
        <v>0.34302598763788378</v>
      </c>
      <c r="L55" s="96">
        <f t="shared" si="120"/>
        <v>0.23938389354458589</v>
      </c>
      <c r="M55" s="96">
        <f t="shared" si="120"/>
        <v>0.10086772365126728</v>
      </c>
      <c r="N55" s="96">
        <f t="shared" si="120"/>
        <v>3.7393182111538699E-2</v>
      </c>
      <c r="O55" s="96">
        <f t="shared" si="120"/>
        <v>1.0497888308804576E-2</v>
      </c>
      <c r="P55" s="96">
        <f t="shared" si="120"/>
        <v>4.8170004712674002E-3</v>
      </c>
      <c r="Q55" s="96">
        <f t="shared" si="120"/>
        <v>3.8851074247379202E-3</v>
      </c>
      <c r="R55" s="96">
        <f t="shared" si="120"/>
        <v>3.6567136483133711E-3</v>
      </c>
      <c r="S55" s="96">
        <f t="shared" si="120"/>
        <v>0.65659609921425699</v>
      </c>
      <c r="T55" s="96">
        <f t="shared" si="120"/>
        <v>0.65226769579066868</v>
      </c>
      <c r="U55" s="96">
        <f t="shared" si="120"/>
        <v>0.64362775474410538</v>
      </c>
      <c r="V55" s="96">
        <f t="shared" si="120"/>
        <v>0.63692777533929901</v>
      </c>
      <c r="W55" s="96">
        <f t="shared" si="120"/>
        <v>0.63312203060485817</v>
      </c>
      <c r="X55" s="96">
        <f t="shared" si="120"/>
        <v>0.61305889601341534</v>
      </c>
      <c r="Y55" s="96">
        <f t="shared" si="120"/>
        <v>0.60320758226469884</v>
      </c>
      <c r="Z55" s="96">
        <f t="shared" si="120"/>
        <v>0.57135241767317757</v>
      </c>
      <c r="AA55" s="96">
        <f t="shared" si="120"/>
        <v>0.51311916495682741</v>
      </c>
      <c r="AB55" s="96">
        <f t="shared" si="120"/>
        <v>0.35374444439451108</v>
      </c>
      <c r="AC55" s="96">
        <f t="shared" si="120"/>
        <v>0.13984888459239994</v>
      </c>
      <c r="AD55" s="96">
        <f t="shared" si="120"/>
        <v>4.6819719504855972E-2</v>
      </c>
      <c r="AE55" s="96">
        <f t="shared" si="120"/>
        <v>1.1469407357160184E-2</v>
      </c>
      <c r="AF55" s="96">
        <f t="shared" si="120"/>
        <v>4.9175413341602239E-3</v>
      </c>
      <c r="AG55" s="96">
        <f t="shared" si="120"/>
        <v>3.8933250967294608E-3</v>
      </c>
      <c r="AH55" s="96">
        <f t="shared" si="120"/>
        <v>3.6568575336053569E-3</v>
      </c>
      <c r="AI55" s="96">
        <f t="shared" si="120"/>
        <v>0.76602875423100858</v>
      </c>
      <c r="AJ55" s="96">
        <f t="shared" si="120"/>
        <v>0.76094421643829824</v>
      </c>
      <c r="AK55" s="96">
        <f t="shared" si="120"/>
        <v>0.75083021513533599</v>
      </c>
      <c r="AL55" s="96">
        <f t="shared" si="120"/>
        <v>0.74299665790573899</v>
      </c>
      <c r="AM55" s="96">
        <f t="shared" si="120"/>
        <v>0.73854874278054461</v>
      </c>
      <c r="AN55" s="96">
        <f t="shared" si="120"/>
        <v>0.71510629387107971</v>
      </c>
      <c r="AO55" s="96">
        <f t="shared" si="120"/>
        <v>0.70359249792403933</v>
      </c>
      <c r="AP55" s="96">
        <f t="shared" si="120"/>
        <v>0.66634264234020812</v>
      </c>
      <c r="AQ55" s="96">
        <f t="shared" si="120"/>
        <v>0.59814862746995223</v>
      </c>
      <c r="AR55" s="96">
        <f t="shared" si="120"/>
        <v>0.4106660624597907</v>
      </c>
      <c r="AS55" s="96">
        <f t="shared" si="120"/>
        <v>0.15853051298956206</v>
      </c>
      <c r="AT55" s="96">
        <f t="shared" si="120"/>
        <v>5.1020678069087465E-2</v>
      </c>
      <c r="AU55" s="96">
        <f t="shared" si="120"/>
        <v>1.1843113306861577E-2</v>
      </c>
      <c r="AV55" s="96">
        <f t="shared" si="120"/>
        <v>4.954517091431996E-3</v>
      </c>
      <c r="AW55" s="96">
        <f t="shared" si="120"/>
        <v>3.896019055990481E-3</v>
      </c>
      <c r="AX55" s="96">
        <f t="shared" si="120"/>
        <v>3.6569001188790106E-3</v>
      </c>
      <c r="AY55" s="96">
        <f t="shared" si="120"/>
        <v>0.87546142285786355</v>
      </c>
      <c r="AZ55" s="96">
        <f t="shared" si="120"/>
        <v>0.86962061119222345</v>
      </c>
      <c r="BA55" s="96">
        <f t="shared" si="120"/>
        <v>0.85803256773522274</v>
      </c>
      <c r="BB55" s="96">
        <f t="shared" si="120"/>
        <v>0.84906538720541624</v>
      </c>
      <c r="BC55" s="96">
        <f t="shared" si="120"/>
        <v>0.8439753019751729</v>
      </c>
      <c r="BD55" s="96">
        <f t="shared" si="120"/>
        <v>0.81715349983532748</v>
      </c>
      <c r="BE55" s="96">
        <f t="shared" si="120"/>
        <v>0.80397711683587225</v>
      </c>
      <c r="BF55" s="96">
        <f t="shared" si="120"/>
        <v>0.76133192148006168</v>
      </c>
      <c r="BG55" s="96">
        <f t="shared" si="120"/>
        <v>0.68317121046838147</v>
      </c>
      <c r="BH55" s="96">
        <f t="shared" si="120"/>
        <v>0.46746444974639312</v>
      </c>
      <c r="BI55" s="96">
        <f t="shared" si="120"/>
        <v>0.17680893048066573</v>
      </c>
      <c r="BJ55" s="96">
        <f t="shared" si="120"/>
        <v>5.4977683518151042E-2</v>
      </c>
      <c r="BK55" s="96">
        <f t="shared" si="120"/>
        <v>1.2167399490824663E-2</v>
      </c>
      <c r="BL55" s="96">
        <f t="shared" si="120"/>
        <v>4.9858658719366218E-3</v>
      </c>
      <c r="BM55" s="96">
        <f t="shared" si="120"/>
        <v>3.8981692502752957E-3</v>
      </c>
      <c r="BN55" s="96">
        <f t="shared" si="120"/>
        <v>3.6569325392875776E-3</v>
      </c>
      <c r="BO55" s="96">
        <f t="shared" si="120"/>
        <v>0.89515927758607727</v>
      </c>
      <c r="BP55" s="96">
        <f t="shared" ref="BP55:EA55" si="121">((BP20*$FH20)/1000000)</f>
        <v>0.88918230634426798</v>
      </c>
      <c r="BQ55" s="96">
        <f t="shared" si="121"/>
        <v>0.87732894914369619</v>
      </c>
      <c r="BR55" s="96">
        <f t="shared" si="121"/>
        <v>0.86815773020366371</v>
      </c>
      <c r="BS55" s="96">
        <f t="shared" si="121"/>
        <v>0.86295201123126897</v>
      </c>
      <c r="BT55" s="96">
        <f t="shared" si="121"/>
        <v>0.83552195008934238</v>
      </c>
      <c r="BU55" s="96">
        <f t="shared" si="121"/>
        <v>0.8220462994036899</v>
      </c>
      <c r="BV55" s="96">
        <f t="shared" si="121"/>
        <v>0.77842988232979349</v>
      </c>
      <c r="BW55" s="96">
        <f t="shared" si="121"/>
        <v>0.69847466250886137</v>
      </c>
      <c r="BX55" s="96">
        <f t="shared" si="121"/>
        <v>0.47767691543116075</v>
      </c>
      <c r="BY55" s="96">
        <f t="shared" si="121"/>
        <v>0.18006161803374807</v>
      </c>
      <c r="BZ55" s="96">
        <f t="shared" si="121"/>
        <v>5.5667788475259515E-2</v>
      </c>
      <c r="CA55" s="96">
        <f t="shared" si="121"/>
        <v>1.222143693222566E-2</v>
      </c>
      <c r="CB55" s="96">
        <f t="shared" si="121"/>
        <v>4.9910236843664392E-3</v>
      </c>
      <c r="CC55" s="96">
        <f t="shared" si="121"/>
        <v>3.8985114256295402E-3</v>
      </c>
      <c r="CD55" s="96">
        <f t="shared" si="121"/>
        <v>3.6569375603295378E-3</v>
      </c>
      <c r="CE55" s="96">
        <f t="shared" si="121"/>
        <v>0.98489405018747822</v>
      </c>
      <c r="CF55" s="96">
        <f t="shared" si="121"/>
        <v>0.97829681662697376</v>
      </c>
      <c r="CG55" s="96">
        <f t="shared" si="121"/>
        <v>0.96523477866002239</v>
      </c>
      <c r="CH55" s="96">
        <f t="shared" si="121"/>
        <v>0.95513398447990505</v>
      </c>
      <c r="CI55" s="96">
        <f t="shared" si="121"/>
        <v>0.94940160656905881</v>
      </c>
      <c r="CJ55" s="96">
        <f t="shared" si="121"/>
        <v>0.91920050489253535</v>
      </c>
      <c r="CK55" s="96">
        <f t="shared" si="121"/>
        <v>0.90436151416026889</v>
      </c>
      <c r="CL55" s="96">
        <f t="shared" si="121"/>
        <v>0.85632046143354956</v>
      </c>
      <c r="CM55" s="96">
        <f t="shared" si="121"/>
        <v>0.76818861709493813</v>
      </c>
      <c r="CN55" s="96">
        <f t="shared" si="121"/>
        <v>0.52416223881011392</v>
      </c>
      <c r="CO55" s="96">
        <f t="shared" si="121"/>
        <v>0.19475025082407854</v>
      </c>
      <c r="CP55" s="96">
        <f t="shared" si="121"/>
        <v>5.8736502803554004E-2</v>
      </c>
      <c r="CQ55" s="96">
        <f t="shared" si="121"/>
        <v>1.2453327514230039E-2</v>
      </c>
      <c r="CR55" s="96">
        <f t="shared" si="121"/>
        <v>5.0129441274760845E-3</v>
      </c>
      <c r="CS55" s="96">
        <f t="shared" si="121"/>
        <v>3.8999295230401354E-3</v>
      </c>
      <c r="CT55" s="96">
        <f t="shared" si="121"/>
        <v>3.6569579124286862E-3</v>
      </c>
      <c r="CU55" s="96">
        <f t="shared" si="121"/>
        <v>1.0943268384061833</v>
      </c>
      <c r="CV55" s="96">
        <f t="shared" si="121"/>
        <v>1.0869729462469959</v>
      </c>
      <c r="CW55" s="96">
        <f t="shared" si="121"/>
        <v>1.0724369345063727</v>
      </c>
      <c r="CX55" s="96">
        <f t="shared" si="121"/>
        <v>1.0612025368753797</v>
      </c>
      <c r="CY55" s="96">
        <f t="shared" si="121"/>
        <v>1.0548279345615312</v>
      </c>
      <c r="CZ55" s="96">
        <f t="shared" si="121"/>
        <v>1.0212474330014669</v>
      </c>
      <c r="DA55" s="96">
        <f t="shared" si="121"/>
        <v>1.0047458117789771</v>
      </c>
      <c r="DB55" s="96">
        <f t="shared" si="121"/>
        <v>0.95130852023611656</v>
      </c>
      <c r="DC55" s="96">
        <f t="shared" si="121"/>
        <v>0.85320210503279859</v>
      </c>
      <c r="DD55" s="96">
        <f t="shared" si="121"/>
        <v>0.58077603938151667</v>
      </c>
      <c r="DE55" s="96">
        <f t="shared" si="121"/>
        <v>0.21240427027267283</v>
      </c>
      <c r="DF55" s="96">
        <f t="shared" si="121"/>
        <v>6.233077155911048E-2</v>
      </c>
      <c r="DG55" s="96">
        <f t="shared" si="121"/>
        <v>1.2708666797848768E-2</v>
      </c>
      <c r="DH55" s="96">
        <f t="shared" si="121"/>
        <v>5.0366814274064829E-3</v>
      </c>
      <c r="DI55" s="96">
        <f t="shared" si="121"/>
        <v>3.9013997467400954E-3</v>
      </c>
      <c r="DJ55" s="96">
        <f t="shared" si="121"/>
        <v>3.6569784481071338E-3</v>
      </c>
      <c r="DK55" s="96">
        <f t="shared" si="121"/>
        <v>1.3131920943754465</v>
      </c>
      <c r="DL55" s="96">
        <f t="shared" si="121"/>
        <v>1.3043252396806662</v>
      </c>
      <c r="DM55" s="96">
        <f t="shared" si="121"/>
        <v>1.2868411706585694</v>
      </c>
      <c r="DN55" s="96">
        <f t="shared" si="121"/>
        <v>1.2733392594175432</v>
      </c>
      <c r="DO55" s="96">
        <f t="shared" si="121"/>
        <v>1.2656804872447631</v>
      </c>
      <c r="DP55" s="96">
        <f t="shared" si="121"/>
        <v>1.2253411301414381</v>
      </c>
      <c r="DQ55" s="96">
        <f t="shared" si="121"/>
        <v>1.2055141528771527</v>
      </c>
      <c r="DR55" s="96">
        <f t="shared" si="121"/>
        <v>1.1412835745097083</v>
      </c>
      <c r="DS55" s="96">
        <f t="shared" si="121"/>
        <v>1.023220333419079</v>
      </c>
      <c r="DT55" s="96">
        <f t="shared" si="121"/>
        <v>0.69379901371808583</v>
      </c>
      <c r="DU55" s="96">
        <f t="shared" si="121"/>
        <v>0.24699715335555286</v>
      </c>
      <c r="DV55" s="96">
        <f t="shared" si="121"/>
        <v>6.9122136999049538E-2</v>
      </c>
      <c r="DW55" s="96">
        <f t="shared" si="121"/>
        <v>1.3148814481761495E-2</v>
      </c>
      <c r="DX55" s="96">
        <f t="shared" si="121"/>
        <v>5.0766124492093966E-3</v>
      </c>
      <c r="DY55" s="96">
        <f t="shared" si="121"/>
        <v>3.9037221823454162E-3</v>
      </c>
      <c r="DZ55" s="96">
        <f t="shared" si="121"/>
        <v>3.6570095771998523E-3</v>
      </c>
      <c r="EA55" s="96">
        <f t="shared" si="121"/>
        <v>1.5320576568686919</v>
      </c>
      <c r="EB55" s="96">
        <f t="shared" ref="EB55:FF55" si="122">((EB20*$FH20)/1000000)</f>
        <v>1.5216773973377573</v>
      </c>
      <c r="EC55" s="96">
        <f t="shared" si="122"/>
        <v>1.5012452085321522</v>
      </c>
      <c r="ED55" s="96">
        <f t="shared" si="122"/>
        <v>1.4854760805322635</v>
      </c>
      <c r="EE55" s="96">
        <f t="shared" si="122"/>
        <v>1.4765327895879254</v>
      </c>
      <c r="EF55" s="96">
        <f t="shared" si="122"/>
        <v>1.4294347037521553</v>
      </c>
      <c r="EG55" s="96">
        <f t="shared" si="122"/>
        <v>1.4062822524096443</v>
      </c>
      <c r="EH55" s="96">
        <f t="shared" si="122"/>
        <v>1.3312576989364531</v>
      </c>
      <c r="EI55" s="96">
        <f t="shared" si="122"/>
        <v>1.1932301597292023</v>
      </c>
      <c r="EJ55" s="96">
        <f t="shared" si="122"/>
        <v>0.806604820367261</v>
      </c>
      <c r="EK55" s="96">
        <f t="shared" si="122"/>
        <v>0.28081416035424922</v>
      </c>
      <c r="EL55" s="96">
        <f t="shared" si="122"/>
        <v>7.5497293666965185E-2</v>
      </c>
      <c r="EM55" s="96">
        <f t="shared" si="122"/>
        <v>1.3518626083860652E-2</v>
      </c>
      <c r="EN55" s="96">
        <f t="shared" si="122"/>
        <v>5.1091850268097753E-3</v>
      </c>
      <c r="EO55" s="96">
        <f t="shared" si="122"/>
        <v>3.9054792226734863E-3</v>
      </c>
      <c r="EP55" s="96">
        <f t="shared" si="122"/>
        <v>3.6570320997299202E-3</v>
      </c>
      <c r="EQ55" s="96">
        <f t="shared" si="122"/>
        <v>1.750922834703627</v>
      </c>
      <c r="ER55" s="96">
        <f t="shared" si="122"/>
        <v>1.7390293745648986</v>
      </c>
      <c r="ES55" s="96">
        <f t="shared" si="122"/>
        <v>1.7156492143752708</v>
      </c>
      <c r="ET55" s="96">
        <f t="shared" si="122"/>
        <v>1.6976128158204185</v>
      </c>
      <c r="EU55" s="96">
        <f t="shared" si="122"/>
        <v>1.6873851096876173</v>
      </c>
      <c r="EV55" s="96">
        <f t="shared" si="122"/>
        <v>1.6335280917628876</v>
      </c>
      <c r="EW55" s="96">
        <f t="shared" si="122"/>
        <v>1.6070501069909557</v>
      </c>
      <c r="EX55" s="96">
        <f t="shared" si="122"/>
        <v>1.5212310805480469</v>
      </c>
      <c r="EY55" s="96">
        <f t="shared" si="122"/>
        <v>1.3632339994507094</v>
      </c>
      <c r="EZ55" s="96">
        <f t="shared" si="122"/>
        <v>0.91924012775519559</v>
      </c>
      <c r="FA55" s="96">
        <f t="shared" si="122"/>
        <v>0.31400866698592611</v>
      </c>
      <c r="FB55" s="96">
        <f t="shared" si="122"/>
        <v>8.1550942390594627E-2</v>
      </c>
      <c r="FC55" s="96">
        <f t="shared" si="122"/>
        <v>1.3836878702889984E-2</v>
      </c>
      <c r="FD55" s="96">
        <f t="shared" si="122"/>
        <v>5.1364866436595293E-3</v>
      </c>
      <c r="FE55" s="96">
        <f t="shared" si="122"/>
        <v>3.9068583017570222E-3</v>
      </c>
      <c r="FF55" s="96">
        <f t="shared" si="122"/>
        <v>3.6570490587584108E-3</v>
      </c>
      <c r="FK55">
        <v>12617.1501132701</v>
      </c>
      <c r="FL55">
        <v>11591.467172590599</v>
      </c>
      <c r="FM55">
        <v>12661.967415302301</v>
      </c>
      <c r="FN55">
        <v>11400.5911563921</v>
      </c>
      <c r="FO55">
        <v>14398.336988336399</v>
      </c>
      <c r="FP55">
        <v>16495.490681042102</v>
      </c>
      <c r="FQ55">
        <v>14536.4589467446</v>
      </c>
      <c r="FR55">
        <v>12550.2283686922</v>
      </c>
      <c r="FS55">
        <v>12626.7316083518</v>
      </c>
      <c r="FT55">
        <v>15640.0387359918</v>
      </c>
      <c r="FU55">
        <v>11505.4008899688</v>
      </c>
      <c r="FV55">
        <v>16428.575044622201</v>
      </c>
      <c r="FW55">
        <v>15116.553521133101</v>
      </c>
      <c r="FX55">
        <v>18968.310947967901</v>
      </c>
      <c r="FY55">
        <v>14917.5410247283</v>
      </c>
      <c r="FZ55">
        <v>10860.686257403901</v>
      </c>
      <c r="GA55">
        <v>16523.2266563335</v>
      </c>
      <c r="GB55">
        <v>14122.958441479699</v>
      </c>
      <c r="GC55">
        <v>18936.0591404365</v>
      </c>
      <c r="GD55">
        <v>17994.344319136701</v>
      </c>
    </row>
    <row r="56" spans="1:186" x14ac:dyDescent="0.55000000000000004">
      <c r="A56" s="115"/>
      <c r="B56" s="1" t="s">
        <v>18</v>
      </c>
      <c r="C56" s="1">
        <f t="shared" si="74"/>
        <v>0.65302639547891717</v>
      </c>
      <c r="D56" s="96">
        <f t="shared" ref="D56:BO56" si="123">((D21*$FH21)/1000000)</f>
        <v>0.64860911443958735</v>
      </c>
      <c r="E56" s="96">
        <f t="shared" si="123"/>
        <v>0.63953356690774299</v>
      </c>
      <c r="F56" s="96">
        <f t="shared" si="123"/>
        <v>0.63256514770012495</v>
      </c>
      <c r="G56" s="96">
        <f t="shared" si="123"/>
        <v>0.62858910343226404</v>
      </c>
      <c r="H56" s="96">
        <f t="shared" si="123"/>
        <v>0.60412573667845182</v>
      </c>
      <c r="I56" s="96">
        <f t="shared" si="123"/>
        <v>0.59161947338110277</v>
      </c>
      <c r="J56" s="96">
        <f t="shared" si="123"/>
        <v>0.55468922373968965</v>
      </c>
      <c r="K56" s="96">
        <f t="shared" si="123"/>
        <v>0.49482833281182931</v>
      </c>
      <c r="L56" s="96">
        <f t="shared" si="123"/>
        <v>0.34650984342106128</v>
      </c>
      <c r="M56" s="96">
        <f t="shared" si="123"/>
        <v>0.15500398531547654</v>
      </c>
      <c r="N56" s="96">
        <f t="shared" si="123"/>
        <v>6.0486765786251596E-2</v>
      </c>
      <c r="O56" s="96">
        <f t="shared" si="123"/>
        <v>1.8997277732599242E-2</v>
      </c>
      <c r="P56" s="96">
        <f t="shared" si="123"/>
        <v>8.6947659333165006E-3</v>
      </c>
      <c r="Q56" s="96">
        <f t="shared" si="123"/>
        <v>6.180393816271874E-3</v>
      </c>
      <c r="R56" s="96">
        <f t="shared" si="123"/>
        <v>5.4678734397954872E-3</v>
      </c>
      <c r="S56" s="96">
        <f t="shared" si="123"/>
        <v>0.9795395826423442</v>
      </c>
      <c r="T56" s="96">
        <f t="shared" si="123"/>
        <v>0.97274854225853591</v>
      </c>
      <c r="U56" s="96">
        <f t="shared" si="123"/>
        <v>0.95897157006154943</v>
      </c>
      <c r="V56" s="96">
        <f t="shared" si="123"/>
        <v>0.9484354842085374</v>
      </c>
      <c r="W56" s="96">
        <f t="shared" si="123"/>
        <v>0.94243056730901831</v>
      </c>
      <c r="X56" s="96">
        <f t="shared" si="123"/>
        <v>0.90545028192903276</v>
      </c>
      <c r="Y56" s="96">
        <f t="shared" si="123"/>
        <v>0.88648225652058132</v>
      </c>
      <c r="Z56" s="96">
        <f t="shared" si="123"/>
        <v>0.83027274969187492</v>
      </c>
      <c r="AA56" s="96">
        <f t="shared" si="123"/>
        <v>0.73853612626993581</v>
      </c>
      <c r="AB56" s="96">
        <f t="shared" si="123"/>
        <v>0.50960207973020444</v>
      </c>
      <c r="AC56" s="96">
        <f t="shared" si="123"/>
        <v>0.21468460060415526</v>
      </c>
      <c r="AD56" s="96">
        <f t="shared" si="123"/>
        <v>7.5140214657235402E-2</v>
      </c>
      <c r="AE56" s="96">
        <f t="shared" si="123"/>
        <v>2.0850638409331927E-2</v>
      </c>
      <c r="AF56" s="96">
        <f t="shared" si="123"/>
        <v>9.0500359175488647E-3</v>
      </c>
      <c r="AG56" s="96">
        <f t="shared" si="123"/>
        <v>6.221985590186766E-3</v>
      </c>
      <c r="AH56" s="96">
        <f t="shared" si="123"/>
        <v>5.468521398368828E-3</v>
      </c>
      <c r="AI56" s="96">
        <f t="shared" si="123"/>
        <v>1.1427961457206413</v>
      </c>
      <c r="AJ56" s="96">
        <f t="shared" si="123"/>
        <v>1.1348175798714359</v>
      </c>
      <c r="AK56" s="96">
        <f t="shared" si="123"/>
        <v>1.118689716846768</v>
      </c>
      <c r="AL56" s="96">
        <f t="shared" si="123"/>
        <v>1.1063696177733586</v>
      </c>
      <c r="AM56" s="96">
        <f t="shared" si="123"/>
        <v>1.0993502260038406</v>
      </c>
      <c r="AN56" s="96">
        <f t="shared" si="123"/>
        <v>1.0561074451903176</v>
      </c>
      <c r="AO56" s="96">
        <f t="shared" si="123"/>
        <v>1.0339038184783149</v>
      </c>
      <c r="AP56" s="96">
        <f t="shared" si="123"/>
        <v>0.96802863840223208</v>
      </c>
      <c r="AQ56" s="96">
        <f t="shared" si="123"/>
        <v>0.86025675472496499</v>
      </c>
      <c r="AR56" s="96">
        <f t="shared" si="123"/>
        <v>0.59058738584060833</v>
      </c>
      <c r="AS56" s="96">
        <f t="shared" si="123"/>
        <v>0.24342329130259391</v>
      </c>
      <c r="AT56" s="96">
        <f t="shared" si="123"/>
        <v>8.161159359171026E-2</v>
      </c>
      <c r="AU56" s="96">
        <f t="shared" si="123"/>
        <v>2.1563528467226666E-2</v>
      </c>
      <c r="AV56" s="96">
        <f t="shared" si="123"/>
        <v>9.1837088147848252E-3</v>
      </c>
      <c r="AW56" s="96">
        <f t="shared" si="123"/>
        <v>6.2364107413518301E-3</v>
      </c>
      <c r="AX56" s="96">
        <f t="shared" si="123"/>
        <v>5.4687189848491198E-3</v>
      </c>
      <c r="AY56" s="96">
        <f t="shared" si="123"/>
        <v>1.3060526916755641</v>
      </c>
      <c r="AZ56" s="96">
        <f t="shared" si="123"/>
        <v>1.2968864215557274</v>
      </c>
      <c r="BA56" s="96">
        <f t="shared" si="123"/>
        <v>1.2784076269297526</v>
      </c>
      <c r="BB56" s="96">
        <f t="shared" si="123"/>
        <v>1.2643034594360762</v>
      </c>
      <c r="BC56" s="96">
        <f t="shared" si="123"/>
        <v>1.2562695614833166</v>
      </c>
      <c r="BD56" s="96">
        <f t="shared" si="123"/>
        <v>1.2067625711405512</v>
      </c>
      <c r="BE56" s="96">
        <f t="shared" si="123"/>
        <v>1.1813212485618498</v>
      </c>
      <c r="BF56" s="96">
        <f t="shared" si="123"/>
        <v>1.1057689776266886</v>
      </c>
      <c r="BG56" s="96">
        <f t="shared" si="123"/>
        <v>0.98191649911319534</v>
      </c>
      <c r="BH56" s="96">
        <f t="shared" si="123"/>
        <v>0.67130506707504423</v>
      </c>
      <c r="BI56" s="96">
        <f t="shared" si="123"/>
        <v>0.27163575194175027</v>
      </c>
      <c r="BJ56" s="96">
        <f t="shared" si="123"/>
        <v>8.767421226914171E-2</v>
      </c>
      <c r="BK56" s="96">
        <f t="shared" si="123"/>
        <v>2.218322862757377E-2</v>
      </c>
      <c r="BL56" s="96">
        <f t="shared" si="123"/>
        <v>9.2983597113187565E-3</v>
      </c>
      <c r="BM56" s="96">
        <f t="shared" si="123"/>
        <v>6.2482704386435124E-3</v>
      </c>
      <c r="BN56" s="96">
        <f t="shared" si="123"/>
        <v>5.4688715856270487E-3</v>
      </c>
      <c r="BO56" s="96">
        <f t="shared" si="123"/>
        <v>1.3354388362080847</v>
      </c>
      <c r="BP56" s="96">
        <f t="shared" ref="BP56:EA56" si="124">((BP21*$FH21)/1000000)</f>
        <v>1.3260586770937759</v>
      </c>
      <c r="BQ56" s="96">
        <f t="shared" si="124"/>
        <v>1.3071567911038064</v>
      </c>
      <c r="BR56" s="96">
        <f t="shared" si="124"/>
        <v>1.2927314670974273</v>
      </c>
      <c r="BS56" s="96">
        <f t="shared" si="124"/>
        <v>1.2845149727067373</v>
      </c>
      <c r="BT56" s="96">
        <f t="shared" si="124"/>
        <v>1.2338802711508698</v>
      </c>
      <c r="BU56" s="96">
        <f t="shared" si="124"/>
        <v>1.2078559921730958</v>
      </c>
      <c r="BV56" s="96">
        <f t="shared" si="124"/>
        <v>1.1305608360170381</v>
      </c>
      <c r="BW56" s="96">
        <f t="shared" si="124"/>
        <v>1.0038097766296989</v>
      </c>
      <c r="BX56" s="96">
        <f t="shared" si="124"/>
        <v>0.6858098498416012</v>
      </c>
      <c r="BY56" s="96">
        <f t="shared" si="124"/>
        <v>0.2766661124663945</v>
      </c>
      <c r="BZ56" s="96">
        <f t="shared" si="124"/>
        <v>8.8728199060856869E-2</v>
      </c>
      <c r="CA56" s="96">
        <f t="shared" si="124"/>
        <v>2.2286638440746038E-2</v>
      </c>
      <c r="CB56" s="96">
        <f t="shared" si="124"/>
        <v>9.3173417651653528E-3</v>
      </c>
      <c r="CC56" s="96">
        <f t="shared" si="124"/>
        <v>6.2501891183866527E-3</v>
      </c>
      <c r="CD56" s="96">
        <f t="shared" si="124"/>
        <v>5.4688954167389937E-3</v>
      </c>
      <c r="CE56" s="96">
        <f t="shared" si="124"/>
        <v>1.469309213647723</v>
      </c>
      <c r="CF56" s="96">
        <f t="shared" si="124"/>
        <v>1.4589549609184636</v>
      </c>
      <c r="CG56" s="96">
        <f t="shared" si="124"/>
        <v>1.4381253746543317</v>
      </c>
      <c r="CH56" s="96">
        <f t="shared" si="124"/>
        <v>1.4222370006281195</v>
      </c>
      <c r="CI56" s="96">
        <f t="shared" si="124"/>
        <v>1.413188590647628</v>
      </c>
      <c r="CJ56" s="96">
        <f t="shared" si="124"/>
        <v>1.3574160501017556</v>
      </c>
      <c r="CK56" s="96">
        <f t="shared" si="124"/>
        <v>1.3287355009292461</v>
      </c>
      <c r="CL56" s="96">
        <f t="shared" si="124"/>
        <v>1.2434972105034625</v>
      </c>
      <c r="CM56" s="96">
        <f t="shared" si="124"/>
        <v>1.1035277227487807</v>
      </c>
      <c r="CN56" s="96">
        <f t="shared" si="124"/>
        <v>0.75180445372167959</v>
      </c>
      <c r="CO56" s="96">
        <f t="shared" si="124"/>
        <v>0.2994196565774308</v>
      </c>
      <c r="CP56" s="96">
        <f t="shared" si="124"/>
        <v>9.3402671242628896E-2</v>
      </c>
      <c r="CQ56" s="96">
        <f t="shared" si="124"/>
        <v>2.2731006298387268E-2</v>
      </c>
      <c r="CR56" s="96">
        <f t="shared" si="124"/>
        <v>9.3983956762183473E-3</v>
      </c>
      <c r="CS56" s="96">
        <f t="shared" si="124"/>
        <v>6.2582403886825219E-3</v>
      </c>
      <c r="CT56" s="96">
        <f t="shared" si="124"/>
        <v>5.468992777403035E-3</v>
      </c>
      <c r="CU56" s="96">
        <f t="shared" si="124"/>
        <v>1.6325658754171286</v>
      </c>
      <c r="CV56" s="96">
        <f t="shared" si="124"/>
        <v>1.6210232590569775</v>
      </c>
      <c r="CW56" s="96">
        <f t="shared" si="124"/>
        <v>1.5978429191961832</v>
      </c>
      <c r="CX56" s="96">
        <f t="shared" si="124"/>
        <v>1.5801703056733056</v>
      </c>
      <c r="CY56" s="96">
        <f t="shared" si="124"/>
        <v>1.5701073930346021</v>
      </c>
      <c r="CZ56" s="96">
        <f t="shared" si="124"/>
        <v>1.5080682259981419</v>
      </c>
      <c r="DA56" s="96">
        <f t="shared" si="124"/>
        <v>1.47614729909659</v>
      </c>
      <c r="DB56" s="96">
        <f t="shared" si="124"/>
        <v>1.381215783794439</v>
      </c>
      <c r="DC56" s="96">
        <f t="shared" si="124"/>
        <v>1.2250992992201644</v>
      </c>
      <c r="DD56" s="96">
        <f t="shared" si="124"/>
        <v>0.8321216264924316</v>
      </c>
      <c r="DE56" s="96">
        <f t="shared" si="124"/>
        <v>0.32684680394038024</v>
      </c>
      <c r="DF56" s="96">
        <f t="shared" si="124"/>
        <v>9.8851337128664757E-2</v>
      </c>
      <c r="DG56" s="96">
        <f t="shared" si="124"/>
        <v>2.3221672994733652E-2</v>
      </c>
      <c r="DH56" s="96">
        <f t="shared" si="124"/>
        <v>9.4868742432979714E-3</v>
      </c>
      <c r="DI56" s="96">
        <f t="shared" si="124"/>
        <v>6.2667697066832451E-3</v>
      </c>
      <c r="DJ56" s="96">
        <f t="shared" si="124"/>
        <v>5.4690916355291212E-3</v>
      </c>
      <c r="DK56" s="96">
        <f t="shared" si="124"/>
        <v>1.9590790612172444</v>
      </c>
      <c r="DL56" s="96">
        <f t="shared" si="124"/>
        <v>1.9451600469765007</v>
      </c>
      <c r="DM56" s="96">
        <f t="shared" si="124"/>
        <v>1.9172777729105133</v>
      </c>
      <c r="DN56" s="96">
        <f t="shared" si="124"/>
        <v>1.8960365341691274</v>
      </c>
      <c r="DO56" s="96">
        <f t="shared" si="124"/>
        <v>1.8839447571935874</v>
      </c>
      <c r="DP56" s="96">
        <f t="shared" si="124"/>
        <v>1.8093698307916402</v>
      </c>
      <c r="DQ56" s="96">
        <f t="shared" si="124"/>
        <v>1.7709652539380378</v>
      </c>
      <c r="DR56" s="96">
        <f t="shared" si="124"/>
        <v>1.6566309123938656</v>
      </c>
      <c r="DS56" s="96">
        <f t="shared" si="124"/>
        <v>1.4681485013600064</v>
      </c>
      <c r="DT56" s="96">
        <f t="shared" si="124"/>
        <v>0.99231312055887078</v>
      </c>
      <c r="DU56" s="96">
        <f t="shared" si="124"/>
        <v>0.38083696885108465</v>
      </c>
      <c r="DV56" s="96">
        <f t="shared" si="124"/>
        <v>0.10906416601454709</v>
      </c>
      <c r="DW56" s="96">
        <f t="shared" si="124"/>
        <v>2.4071822604074686E-2</v>
      </c>
      <c r="DX56" s="96">
        <f t="shared" si="124"/>
        <v>9.6374229303076517E-3</v>
      </c>
      <c r="DY56" s="96">
        <f t="shared" si="124"/>
        <v>6.2806721290628508E-3</v>
      </c>
      <c r="DZ56" s="96">
        <f t="shared" si="124"/>
        <v>5.469242983085482E-3</v>
      </c>
      <c r="EA56" s="96">
        <f t="shared" si="124"/>
        <v>2.2855922729546601</v>
      </c>
      <c r="EB56" s="96">
        <f t="shared" ref="EB56:FF56" si="125">((EB21*$FH21)/1000000)</f>
        <v>2.2692964981347248</v>
      </c>
      <c r="EC56" s="96">
        <f t="shared" si="125"/>
        <v>2.2367121217269159</v>
      </c>
      <c r="ED56" s="96">
        <f t="shared" si="125"/>
        <v>2.2119026990036326</v>
      </c>
      <c r="EE56" s="96">
        <f t="shared" si="125"/>
        <v>2.1977817524378418</v>
      </c>
      <c r="EF56" s="96">
        <f t="shared" si="125"/>
        <v>2.1106688126516908</v>
      </c>
      <c r="EG56" s="96">
        <f t="shared" si="125"/>
        <v>2.065777526920598</v>
      </c>
      <c r="EH56" s="96">
        <f t="shared" si="125"/>
        <v>1.9320238061190549</v>
      </c>
      <c r="EI56" s="96">
        <f t="shared" si="125"/>
        <v>1.7111006315207524</v>
      </c>
      <c r="EJ56" s="96">
        <f t="shared" si="125"/>
        <v>1.1520353602852951</v>
      </c>
      <c r="EK56" s="96">
        <f t="shared" si="125"/>
        <v>0.43391728647019479</v>
      </c>
      <c r="EL56" s="96">
        <f t="shared" si="125"/>
        <v>0.11854534277156961</v>
      </c>
      <c r="EM56" s="96">
        <f t="shared" si="125"/>
        <v>2.4791548828973005E-2</v>
      </c>
      <c r="EN56" s="96">
        <f t="shared" si="125"/>
        <v>9.7618844128184567E-3</v>
      </c>
      <c r="EO56" s="96">
        <f t="shared" si="125"/>
        <v>6.2915962894133145E-3</v>
      </c>
      <c r="EP56" s="96">
        <f t="shared" si="125"/>
        <v>5.46935356075204E-3</v>
      </c>
      <c r="EQ56" s="96">
        <f t="shared" si="125"/>
        <v>2.6121054834158279</v>
      </c>
      <c r="ER56" s="96">
        <f t="shared" si="125"/>
        <v>2.593432781652806</v>
      </c>
      <c r="ES56" s="96">
        <f t="shared" si="125"/>
        <v>2.5561466764927077</v>
      </c>
      <c r="ET56" s="96">
        <f t="shared" si="125"/>
        <v>2.5277684185641429</v>
      </c>
      <c r="EU56" s="96">
        <f t="shared" si="125"/>
        <v>2.511618721632352</v>
      </c>
      <c r="EV56" s="96">
        <f t="shared" si="125"/>
        <v>2.4119656799223828</v>
      </c>
      <c r="EW56" s="96">
        <f t="shared" si="125"/>
        <v>2.3605858380203624</v>
      </c>
      <c r="EX56" s="96">
        <f t="shared" si="125"/>
        <v>2.2074003314032007</v>
      </c>
      <c r="EY56" s="96">
        <f t="shared" si="125"/>
        <v>1.9539787863081777</v>
      </c>
      <c r="EZ56" s="96">
        <f t="shared" si="125"/>
        <v>1.3113901895198679</v>
      </c>
      <c r="FA56" s="96">
        <f t="shared" si="125"/>
        <v>0.48629052748879609</v>
      </c>
      <c r="FB56" s="96">
        <f t="shared" si="125"/>
        <v>0.12744575479074252</v>
      </c>
      <c r="FC56" s="96">
        <f t="shared" si="125"/>
        <v>2.541584859321348E-2</v>
      </c>
      <c r="FD56" s="96">
        <f t="shared" si="125"/>
        <v>9.8674089166190127E-3</v>
      </c>
      <c r="FE56" s="96">
        <f t="shared" si="125"/>
        <v>6.3004611443402431E-3</v>
      </c>
      <c r="FF56" s="96">
        <f t="shared" si="125"/>
        <v>5.4694379008136066E-3</v>
      </c>
      <c r="FK56">
        <v>12431.419303438401</v>
      </c>
      <c r="FL56">
        <v>11426.7984828804</v>
      </c>
      <c r="FM56">
        <v>12478.405287220199</v>
      </c>
      <c r="FN56">
        <v>11249.7994560238</v>
      </c>
      <c r="FO56">
        <v>14199.283995154399</v>
      </c>
      <c r="FP56">
        <v>16294.198505091999</v>
      </c>
      <c r="FQ56">
        <v>14336.0347544368</v>
      </c>
      <c r="FR56">
        <v>12410.349333181801</v>
      </c>
      <c r="FS56">
        <v>12452.407992608199</v>
      </c>
      <c r="FT56">
        <v>15420.753248421601</v>
      </c>
      <c r="FU56">
        <v>11343.728884330099</v>
      </c>
      <c r="FV56">
        <v>16207.3166371929</v>
      </c>
      <c r="FW56">
        <v>14925.5956760682</v>
      </c>
      <c r="FX56">
        <v>18716.7439126805</v>
      </c>
      <c r="FY56">
        <v>14704.750992232</v>
      </c>
      <c r="FZ56">
        <v>10714.671136451199</v>
      </c>
      <c r="GA56">
        <v>16285.6701748042</v>
      </c>
      <c r="GB56">
        <v>13923.1520841981</v>
      </c>
      <c r="GC56">
        <v>18687.075216131299</v>
      </c>
      <c r="GD56">
        <v>17756.134526097601</v>
      </c>
    </row>
    <row r="57" spans="1:186" x14ac:dyDescent="0.55000000000000004">
      <c r="A57" s="115"/>
      <c r="B57" s="1" t="s">
        <v>19</v>
      </c>
      <c r="C57" s="1">
        <f t="shared" si="74"/>
        <v>0.56665033139693122</v>
      </c>
      <c r="D57" s="96">
        <f t="shared" ref="D57:BO57" si="126">((D22*$FH22)/1000000)</f>
        <v>0.56307572205400114</v>
      </c>
      <c r="E57" s="96">
        <f t="shared" si="126"/>
        <v>0.55532297220827365</v>
      </c>
      <c r="F57" s="96">
        <f t="shared" si="126"/>
        <v>0.54912424302092944</v>
      </c>
      <c r="G57" s="96">
        <f t="shared" si="126"/>
        <v>0.54547964309094887</v>
      </c>
      <c r="H57" s="96">
        <f t="shared" si="126"/>
        <v>0.52588959033768845</v>
      </c>
      <c r="I57" s="96">
        <f t="shared" si="126"/>
        <v>0.51580653073388349</v>
      </c>
      <c r="J57" s="96">
        <f t="shared" si="126"/>
        <v>0.48265129755885477</v>
      </c>
      <c r="K57" s="96">
        <f t="shared" si="126"/>
        <v>0.42643844087010324</v>
      </c>
      <c r="L57" s="96">
        <f t="shared" si="126"/>
        <v>0.281053178556532</v>
      </c>
      <c r="M57" s="96">
        <f t="shared" si="126"/>
        <v>0.11277660328330417</v>
      </c>
      <c r="N57" s="96">
        <f t="shared" si="126"/>
        <v>4.078626946906861E-2</v>
      </c>
      <c r="O57" s="96">
        <f t="shared" si="126"/>
        <v>1.3333867399909844E-2</v>
      </c>
      <c r="P57" s="96">
        <f t="shared" si="126"/>
        <v>6.3099393667255576E-3</v>
      </c>
      <c r="Q57" s="96">
        <f t="shared" si="126"/>
        <v>5.0665431660896808E-3</v>
      </c>
      <c r="R57" s="96">
        <f t="shared" si="126"/>
        <v>4.7506807805353726E-3</v>
      </c>
      <c r="S57" s="96">
        <f t="shared" si="126"/>
        <v>0.84997544199821851</v>
      </c>
      <c r="T57" s="96">
        <f t="shared" si="126"/>
        <v>0.84448182514290482</v>
      </c>
      <c r="U57" s="96">
        <f t="shared" si="126"/>
        <v>0.83271265035068187</v>
      </c>
      <c r="V57" s="96">
        <f t="shared" si="126"/>
        <v>0.82334173646597797</v>
      </c>
      <c r="W57" s="96">
        <f t="shared" si="126"/>
        <v>0.81783919805301164</v>
      </c>
      <c r="X57" s="96">
        <f t="shared" si="126"/>
        <v>0.78828917168929702</v>
      </c>
      <c r="Y57" s="96">
        <f t="shared" si="126"/>
        <v>0.77304837037553498</v>
      </c>
      <c r="Z57" s="96">
        <f t="shared" si="126"/>
        <v>0.72270361896039759</v>
      </c>
      <c r="AA57" s="96">
        <f t="shared" si="126"/>
        <v>0.63664783550857218</v>
      </c>
      <c r="AB57" s="96">
        <f t="shared" si="126"/>
        <v>0.41167371851648449</v>
      </c>
      <c r="AC57" s="96">
        <f t="shared" si="126"/>
        <v>0.15430585221847898</v>
      </c>
      <c r="AD57" s="96">
        <f t="shared" si="126"/>
        <v>4.9282609098726567E-2</v>
      </c>
      <c r="AE57" s="96">
        <f t="shared" si="126"/>
        <v>1.4491062384568862E-2</v>
      </c>
      <c r="AF57" s="96">
        <f t="shared" si="126"/>
        <v>6.4447423758357573E-3</v>
      </c>
      <c r="AG57" s="96">
        <f t="shared" si="126"/>
        <v>5.0788293503059041E-3</v>
      </c>
      <c r="AH57" s="96">
        <f t="shared" si="126"/>
        <v>4.750943295997654E-3</v>
      </c>
      <c r="AI57" s="96">
        <f t="shared" si="126"/>
        <v>0.99163800775370803</v>
      </c>
      <c r="AJ57" s="96">
        <f t="shared" si="126"/>
        <v>0.9851843356315183</v>
      </c>
      <c r="AK57" s="96">
        <f t="shared" si="126"/>
        <v>0.97140684380058517</v>
      </c>
      <c r="AL57" s="96">
        <f t="shared" si="126"/>
        <v>0.96044991894376264</v>
      </c>
      <c r="AM57" s="96">
        <f t="shared" si="126"/>
        <v>0.95401828402830913</v>
      </c>
      <c r="AN57" s="96">
        <f t="shared" si="126"/>
        <v>0.9194879088096336</v>
      </c>
      <c r="AO57" s="96">
        <f t="shared" si="126"/>
        <v>0.90166733874821292</v>
      </c>
      <c r="AP57" s="96">
        <f t="shared" si="126"/>
        <v>0.84271412630246689</v>
      </c>
      <c r="AQ57" s="96">
        <f t="shared" si="126"/>
        <v>0.74165851273031835</v>
      </c>
      <c r="AR57" s="96">
        <f t="shared" si="126"/>
        <v>0.47641259798963326</v>
      </c>
      <c r="AS57" s="96">
        <f t="shared" si="126"/>
        <v>0.17422823756435721</v>
      </c>
      <c r="AT57" s="96">
        <f t="shared" si="126"/>
        <v>5.2948708745505335E-2</v>
      </c>
      <c r="AU57" s="96">
        <f t="shared" si="126"/>
        <v>1.4932486724394591E-2</v>
      </c>
      <c r="AV57" s="96">
        <f t="shared" si="126"/>
        <v>6.4942944518506691E-3</v>
      </c>
      <c r="AW57" s="96">
        <f t="shared" si="126"/>
        <v>5.082892813497426E-3</v>
      </c>
      <c r="AX57" s="96">
        <f t="shared" si="126"/>
        <v>4.751021980248557E-3</v>
      </c>
      <c r="AY57" s="96">
        <f t="shared" si="126"/>
        <v>1.1333005865121732</v>
      </c>
      <c r="AZ57" s="96">
        <f t="shared" si="126"/>
        <v>1.1258867486969357</v>
      </c>
      <c r="BA57" s="96">
        <f t="shared" si="126"/>
        <v>1.1101008533851768</v>
      </c>
      <c r="BB57" s="96">
        <f t="shared" si="126"/>
        <v>1.0975577980544371</v>
      </c>
      <c r="BC57" s="96">
        <f t="shared" si="126"/>
        <v>1.0901971990515642</v>
      </c>
      <c r="BD57" s="96">
        <f t="shared" si="126"/>
        <v>1.0506863068157135</v>
      </c>
      <c r="BE57" s="96">
        <f t="shared" si="126"/>
        <v>1.0302856412461245</v>
      </c>
      <c r="BF57" s="96">
        <f t="shared" si="126"/>
        <v>0.96271812033009474</v>
      </c>
      <c r="BG57" s="96">
        <f t="shared" si="126"/>
        <v>0.846626784646481</v>
      </c>
      <c r="BH57" s="96">
        <f t="shared" si="126"/>
        <v>0.54087697320722483</v>
      </c>
      <c r="BI57" s="96">
        <f t="shared" si="126"/>
        <v>0.19375420217228626</v>
      </c>
      <c r="BJ57" s="96">
        <f t="shared" si="126"/>
        <v>5.6341832824771447E-2</v>
      </c>
      <c r="BK57" s="96">
        <f t="shared" si="126"/>
        <v>1.5313943781472657E-2</v>
      </c>
      <c r="BL57" s="96">
        <f t="shared" si="126"/>
        <v>6.5363152933724626E-3</v>
      </c>
      <c r="BM57" s="96">
        <f t="shared" si="126"/>
        <v>5.0861522956034385E-3</v>
      </c>
      <c r="BN57" s="96">
        <f t="shared" si="126"/>
        <v>4.7510821683532621E-3</v>
      </c>
      <c r="BO57" s="96">
        <f t="shared" si="126"/>
        <v>1.1587998377487887</v>
      </c>
      <c r="BP57" s="96">
        <f t="shared" ref="BP57:EA57" si="127">((BP22*$FH22)/1000000)</f>
        <v>1.151213110642892</v>
      </c>
      <c r="BQ57" s="96">
        <f t="shared" si="127"/>
        <v>1.1350657444104351</v>
      </c>
      <c r="BR57" s="96">
        <f t="shared" si="127"/>
        <v>1.1222371878222555</v>
      </c>
      <c r="BS57" s="96">
        <f t="shared" si="127"/>
        <v>1.1147093712936533</v>
      </c>
      <c r="BT57" s="96">
        <f t="shared" si="127"/>
        <v>1.0743019710787001</v>
      </c>
      <c r="BU57" s="96">
        <f t="shared" si="127"/>
        <v>1.0534368621789041</v>
      </c>
      <c r="BV57" s="96">
        <f t="shared" si="127"/>
        <v>0.984318261042327</v>
      </c>
      <c r="BW57" s="96">
        <f t="shared" si="127"/>
        <v>0.8655172861794217</v>
      </c>
      <c r="BX57" s="96">
        <f t="shared" si="127"/>
        <v>0.55245545885196501</v>
      </c>
      <c r="BY57" s="96">
        <f t="shared" si="127"/>
        <v>0.19723302201332571</v>
      </c>
      <c r="BZ57" s="96">
        <f t="shared" si="127"/>
        <v>5.6927912664552695E-2</v>
      </c>
      <c r="CA57" s="96">
        <f t="shared" si="127"/>
        <v>1.5377367953171194E-2</v>
      </c>
      <c r="CB57" s="96">
        <f t="shared" si="127"/>
        <v>6.543230798111959E-3</v>
      </c>
      <c r="CC57" s="96">
        <f t="shared" si="127"/>
        <v>5.0866724984478737E-3</v>
      </c>
      <c r="CD57" s="96">
        <f t="shared" si="127"/>
        <v>4.7510915307315774E-3</v>
      </c>
      <c r="CE57" s="96">
        <f t="shared" si="127"/>
        <v>1.2749630812290915</v>
      </c>
      <c r="CF57" s="96">
        <f t="shared" si="127"/>
        <v>1.266589126255997</v>
      </c>
      <c r="CG57" s="96">
        <f t="shared" si="127"/>
        <v>1.2487947011165486</v>
      </c>
      <c r="CH57" s="96">
        <f t="shared" si="127"/>
        <v>1.234665438752873</v>
      </c>
      <c r="CI57" s="96">
        <f t="shared" si="127"/>
        <v>1.2263758638818096</v>
      </c>
      <c r="CJ57" s="96">
        <f t="shared" si="127"/>
        <v>1.1818844356190137</v>
      </c>
      <c r="CK57" s="96">
        <f t="shared" si="127"/>
        <v>1.1589034301864538</v>
      </c>
      <c r="CL57" s="96">
        <f t="shared" si="127"/>
        <v>1.0827171364027803</v>
      </c>
      <c r="CM57" s="96">
        <f t="shared" si="127"/>
        <v>0.95156150292313135</v>
      </c>
      <c r="CN57" s="96">
        <f t="shared" si="127"/>
        <v>0.60511639783236293</v>
      </c>
      <c r="CO57" s="96">
        <f t="shared" si="127"/>
        <v>0.21295983685967895</v>
      </c>
      <c r="CP57" s="96">
        <f t="shared" si="127"/>
        <v>5.9514353885059774E-2</v>
      </c>
      <c r="CQ57" s="96">
        <f t="shared" si="127"/>
        <v>1.5649097411520461E-2</v>
      </c>
      <c r="CR57" s="96">
        <f t="shared" si="127"/>
        <v>6.5726302395106365E-3</v>
      </c>
      <c r="CS57" s="96">
        <f t="shared" si="127"/>
        <v>5.0888329848970803E-3</v>
      </c>
      <c r="CT57" s="96">
        <f t="shared" si="127"/>
        <v>4.7511296933850315E-3</v>
      </c>
      <c r="CU57" s="96">
        <f t="shared" si="127"/>
        <v>1.4166256133056097</v>
      </c>
      <c r="CV57" s="96">
        <f t="shared" si="127"/>
        <v>1.4072912410800245</v>
      </c>
      <c r="CW57" s="96">
        <f t="shared" si="127"/>
        <v>1.3874884561624283</v>
      </c>
      <c r="CX57" s="96">
        <f t="shared" si="127"/>
        <v>1.3717730137539004</v>
      </c>
      <c r="CY57" s="96">
        <f t="shared" si="127"/>
        <v>1.3625543887076956</v>
      </c>
      <c r="CZ57" s="96">
        <f t="shared" si="127"/>
        <v>1.3130823942617511</v>
      </c>
      <c r="DA57" s="96">
        <f t="shared" si="127"/>
        <v>1.2875208727505105</v>
      </c>
      <c r="DB57" s="96">
        <f t="shared" si="127"/>
        <v>1.2027122947775888</v>
      </c>
      <c r="DC57" s="96">
        <f t="shared" si="127"/>
        <v>1.0564690094601707</v>
      </c>
      <c r="DD57" s="96">
        <f t="shared" si="127"/>
        <v>0.66916729241783812</v>
      </c>
      <c r="DE57" s="96">
        <f t="shared" si="127"/>
        <v>0.23190048514870801</v>
      </c>
      <c r="DF57" s="96">
        <f t="shared" si="127"/>
        <v>6.2504082145328432E-2</v>
      </c>
      <c r="DG57" s="96">
        <f t="shared" si="127"/>
        <v>1.5947493493934133E-2</v>
      </c>
      <c r="DH57" s="96">
        <f t="shared" si="127"/>
        <v>6.604487997010606E-3</v>
      </c>
      <c r="DI57" s="96">
        <f t="shared" si="127"/>
        <v>5.0910816493388222E-3</v>
      </c>
      <c r="DJ57" s="96">
        <f t="shared" si="127"/>
        <v>4.75116827715038E-3</v>
      </c>
      <c r="DK57" s="96">
        <f t="shared" si="127"/>
        <v>1.6999507235334201</v>
      </c>
      <c r="DL57" s="96">
        <f t="shared" si="127"/>
        <v>1.6886953427231686</v>
      </c>
      <c r="DM57" s="96">
        <f t="shared" si="127"/>
        <v>1.6648757759638391</v>
      </c>
      <c r="DN57" s="96">
        <f t="shared" si="127"/>
        <v>1.6459880219207341</v>
      </c>
      <c r="DO57" s="96">
        <f t="shared" si="127"/>
        <v>1.6349111776723619</v>
      </c>
      <c r="DP57" s="96">
        <f t="shared" si="127"/>
        <v>1.5754779297025869</v>
      </c>
      <c r="DQ57" s="96">
        <f t="shared" si="127"/>
        <v>1.5447550090506652</v>
      </c>
      <c r="DR57" s="96">
        <f t="shared" si="127"/>
        <v>1.4426938049529632</v>
      </c>
      <c r="DS57" s="96">
        <f t="shared" si="127"/>
        <v>1.2662197932288319</v>
      </c>
      <c r="DT57" s="96">
        <f t="shared" si="127"/>
        <v>0.79680793392050364</v>
      </c>
      <c r="DU57" s="96">
        <f t="shared" si="127"/>
        <v>0.26914382096279066</v>
      </c>
      <c r="DV57" s="96">
        <f t="shared" si="127"/>
        <v>6.8041795763876964E-2</v>
      </c>
      <c r="DW57" s="96">
        <f t="shared" si="127"/>
        <v>1.6459955373414114E-2</v>
      </c>
      <c r="DX57" s="96">
        <f t="shared" si="127"/>
        <v>6.6581522035357426E-3</v>
      </c>
      <c r="DY57" s="96">
        <f t="shared" si="127"/>
        <v>5.0946546667770091E-3</v>
      </c>
      <c r="DZ57" s="96">
        <f t="shared" si="127"/>
        <v>4.7512269031475757E-3</v>
      </c>
      <c r="EA57" s="96">
        <f t="shared" si="127"/>
        <v>1.9832762131299582</v>
      </c>
      <c r="EB57" s="96">
        <f t="shared" ref="EB57:FF57" si="128">((EB22*$FH22)/1000000)</f>
        <v>1.9700992930322496</v>
      </c>
      <c r="EC57" s="96">
        <f t="shared" si="128"/>
        <v>1.9422629117587547</v>
      </c>
      <c r="ED57" s="96">
        <f t="shared" si="128"/>
        <v>1.9202029313801681</v>
      </c>
      <c r="EE57" s="96">
        <f t="shared" si="128"/>
        <v>1.9072677762084134</v>
      </c>
      <c r="EF57" s="96">
        <f t="shared" si="128"/>
        <v>1.8378732182816371</v>
      </c>
      <c r="EG57" s="96">
        <f t="shared" si="128"/>
        <v>1.8019885250484118</v>
      </c>
      <c r="EH57" s="96">
        <f t="shared" si="128"/>
        <v>1.6826666460942457</v>
      </c>
      <c r="EI57" s="96">
        <f t="shared" si="128"/>
        <v>1.4759047517124546</v>
      </c>
      <c r="EJ57" s="96">
        <f t="shared" si="128"/>
        <v>0.92395689680156645</v>
      </c>
      <c r="EK57" s="96">
        <f t="shared" si="128"/>
        <v>0.3057191417879257</v>
      </c>
      <c r="EL57" s="96">
        <f t="shared" si="128"/>
        <v>7.3113871029817964E-2</v>
      </c>
      <c r="EM57" s="96">
        <f t="shared" si="128"/>
        <v>1.6888771961175403E-2</v>
      </c>
      <c r="EN57" s="96">
        <f t="shared" si="128"/>
        <v>6.7020264188044805E-3</v>
      </c>
      <c r="EO57" s="96">
        <f t="shared" si="128"/>
        <v>5.0973766673624993E-3</v>
      </c>
      <c r="EP57" s="96">
        <f t="shared" si="128"/>
        <v>4.7512694572894379E-3</v>
      </c>
      <c r="EQ57" s="96">
        <f t="shared" si="128"/>
        <v>2.2666012575776522</v>
      </c>
      <c r="ER57" s="96">
        <f t="shared" si="128"/>
        <v>2.2515032191783559</v>
      </c>
      <c r="ES57" s="96">
        <f t="shared" si="128"/>
        <v>2.2196497899909877</v>
      </c>
      <c r="ET57" s="96">
        <f t="shared" si="128"/>
        <v>2.1944177177386721</v>
      </c>
      <c r="EU57" s="96">
        <f t="shared" si="128"/>
        <v>2.1796239779150177</v>
      </c>
      <c r="EV57" s="96">
        <f t="shared" si="128"/>
        <v>2.1002681981383065</v>
      </c>
      <c r="EW57" s="96">
        <f t="shared" si="128"/>
        <v>2.0592215318388529</v>
      </c>
      <c r="EX57" s="96">
        <f t="shared" si="128"/>
        <v>1.9226330909386831</v>
      </c>
      <c r="EY57" s="96">
        <f t="shared" si="128"/>
        <v>1.6855398078312518</v>
      </c>
      <c r="EZ57" s="96">
        <f t="shared" si="128"/>
        <v>1.0507177194975754</v>
      </c>
      <c r="FA57" s="96">
        <f t="shared" si="128"/>
        <v>0.34177761570894977</v>
      </c>
      <c r="FB57" s="96">
        <f t="shared" si="128"/>
        <v>7.7822012391942932E-2</v>
      </c>
      <c r="FC57" s="96">
        <f t="shared" si="128"/>
        <v>1.7256612926923275E-2</v>
      </c>
      <c r="FD57" s="96">
        <f t="shared" si="128"/>
        <v>6.7388961915223764E-3</v>
      </c>
      <c r="FE57" s="96">
        <f t="shared" si="128"/>
        <v>5.0995278797050757E-3</v>
      </c>
      <c r="FF57" s="96">
        <f t="shared" si="128"/>
        <v>4.751301741928708E-3</v>
      </c>
      <c r="FK57">
        <v>12219.2354070323</v>
      </c>
      <c r="FL57">
        <v>11229.331052286499</v>
      </c>
      <c r="FM57">
        <v>12273.2551816339</v>
      </c>
      <c r="FN57">
        <v>11068.711576723301</v>
      </c>
      <c r="FO57">
        <v>13951.958506434499</v>
      </c>
      <c r="FP57">
        <v>16051.537610117301</v>
      </c>
      <c r="FQ57">
        <v>14104.762348516901</v>
      </c>
      <c r="FR57">
        <v>12229.533680045801</v>
      </c>
      <c r="FS57">
        <v>12240.307629707</v>
      </c>
      <c r="FT57">
        <v>15167.1761353815</v>
      </c>
      <c r="FU57">
        <v>11148.4658736941</v>
      </c>
      <c r="FV57">
        <v>15939.682499291201</v>
      </c>
      <c r="FW57">
        <v>14692.469582338101</v>
      </c>
      <c r="FX57">
        <v>18410.2228521707</v>
      </c>
      <c r="FY57">
        <v>14445.613258912599</v>
      </c>
      <c r="FZ57">
        <v>10538.1545244556</v>
      </c>
      <c r="GA57">
        <v>16001.9745664562</v>
      </c>
      <c r="GB57">
        <v>13672.082987018801</v>
      </c>
      <c r="GC57">
        <v>18370.645169064901</v>
      </c>
      <c r="GD57">
        <v>17469.819556559301</v>
      </c>
    </row>
    <row r="58" spans="1:186" x14ac:dyDescent="0.55000000000000004">
      <c r="A58" s="115"/>
      <c r="B58" s="1" t="s">
        <v>20</v>
      </c>
      <c r="C58" s="1">
        <f t="shared" si="74"/>
        <v>0.63897205465873985</v>
      </c>
      <c r="D58" s="96">
        <f t="shared" ref="D58:BO58" si="129">((D23*$FH23)/1000000)</f>
        <v>0.63536700736286811</v>
      </c>
      <c r="E58" s="96">
        <f t="shared" si="129"/>
        <v>0.62723998258381874</v>
      </c>
      <c r="F58" s="96">
        <f t="shared" si="129"/>
        <v>0.62062865755603192</v>
      </c>
      <c r="G58" s="96">
        <f t="shared" si="129"/>
        <v>0.61680720879971551</v>
      </c>
      <c r="H58" s="96">
        <f t="shared" si="129"/>
        <v>0.59435459842661331</v>
      </c>
      <c r="I58" s="96">
        <f t="shared" si="129"/>
        <v>0.58198774704050515</v>
      </c>
      <c r="J58" s="96">
        <f t="shared" si="129"/>
        <v>0.54444790062123338</v>
      </c>
      <c r="K58" s="96">
        <f t="shared" si="129"/>
        <v>0.48466200322492414</v>
      </c>
      <c r="L58" s="96">
        <f t="shared" si="129"/>
        <v>0.33965290402311105</v>
      </c>
      <c r="M58" s="96">
        <f t="shared" si="129"/>
        <v>0.16404906825239918</v>
      </c>
      <c r="N58" s="96">
        <f t="shared" si="129"/>
        <v>7.5638377592010655E-2</v>
      </c>
      <c r="O58" s="96">
        <f t="shared" si="129"/>
        <v>2.3784226877309481E-2</v>
      </c>
      <c r="P58" s="96">
        <f t="shared" si="129"/>
        <v>8.5146178671349979E-3</v>
      </c>
      <c r="Q58" s="96">
        <f t="shared" si="129"/>
        <v>5.8920237651009085E-3</v>
      </c>
      <c r="R58" s="96">
        <f t="shared" si="129"/>
        <v>5.2714812150564255E-3</v>
      </c>
      <c r="S58" s="96">
        <f t="shared" si="129"/>
        <v>0.95845804869859608</v>
      </c>
      <c r="T58" s="96">
        <f t="shared" si="129"/>
        <v>0.95291915221867196</v>
      </c>
      <c r="U58" s="96">
        <f t="shared" si="129"/>
        <v>0.94057943853318215</v>
      </c>
      <c r="V58" s="96">
        <f t="shared" si="129"/>
        <v>0.93058222406683799</v>
      </c>
      <c r="W58" s="96">
        <f t="shared" si="129"/>
        <v>0.92480992163637921</v>
      </c>
      <c r="X58" s="96">
        <f t="shared" si="129"/>
        <v>0.8908534469062227</v>
      </c>
      <c r="Y58" s="96">
        <f t="shared" si="129"/>
        <v>0.87200913572004268</v>
      </c>
      <c r="Z58" s="96">
        <f t="shared" si="129"/>
        <v>0.81416919142278688</v>
      </c>
      <c r="AA58" s="96">
        <f t="shared" si="129"/>
        <v>0.72105707307670897</v>
      </c>
      <c r="AB58" s="96">
        <f t="shared" si="129"/>
        <v>0.49421822941819155</v>
      </c>
      <c r="AC58" s="96">
        <f t="shared" si="129"/>
        <v>0.22498920809484571</v>
      </c>
      <c r="AD58" s="96">
        <f t="shared" si="129"/>
        <v>9.6504614957523521E-2</v>
      </c>
      <c r="AE58" s="96">
        <f t="shared" si="129"/>
        <v>2.7196047624083258E-2</v>
      </c>
      <c r="AF58" s="96">
        <f t="shared" si="129"/>
        <v>8.89074966302081E-3</v>
      </c>
      <c r="AG58" s="96">
        <f t="shared" si="129"/>
        <v>5.9242097319003942E-3</v>
      </c>
      <c r="AH58" s="96">
        <f t="shared" si="129"/>
        <v>5.2719428593446718E-3</v>
      </c>
      <c r="AI58" s="96">
        <f t="shared" si="129"/>
        <v>1.1182010587432507</v>
      </c>
      <c r="AJ58" s="96">
        <f t="shared" si="129"/>
        <v>1.1116949038450101</v>
      </c>
      <c r="AK58" s="96">
        <f t="shared" si="129"/>
        <v>1.0972485424390743</v>
      </c>
      <c r="AL58" s="96">
        <f t="shared" si="129"/>
        <v>1.0855583592393201</v>
      </c>
      <c r="AM58" s="96">
        <f t="shared" si="129"/>
        <v>1.0788105166603583</v>
      </c>
      <c r="AN58" s="96">
        <f t="shared" si="129"/>
        <v>1.039098835320986</v>
      </c>
      <c r="AO58" s="96">
        <f t="shared" si="129"/>
        <v>1.0170070091007146</v>
      </c>
      <c r="AP58" s="96">
        <f t="shared" si="129"/>
        <v>0.94893827978184642</v>
      </c>
      <c r="AQ58" s="96">
        <f t="shared" si="129"/>
        <v>0.83892592574796421</v>
      </c>
      <c r="AR58" s="96">
        <f t="shared" si="129"/>
        <v>0.57051991773870525</v>
      </c>
      <c r="AS58" s="96">
        <f t="shared" si="129"/>
        <v>0.25419845534096724</v>
      </c>
      <c r="AT58" s="96">
        <f t="shared" si="129"/>
        <v>0.10604077663048611</v>
      </c>
      <c r="AU58" s="96">
        <f t="shared" si="129"/>
        <v>2.8579818239783748E-2</v>
      </c>
      <c r="AV58" s="96">
        <f t="shared" si="129"/>
        <v>9.0341372297583662E-3</v>
      </c>
      <c r="AW58" s="96">
        <f t="shared" si="129"/>
        <v>5.9352231270768359E-3</v>
      </c>
      <c r="AX58" s="96">
        <f t="shared" si="129"/>
        <v>5.2720818637975436E-3</v>
      </c>
      <c r="AY58" s="96">
        <f t="shared" si="129"/>
        <v>1.2779441238204765</v>
      </c>
      <c r="AZ58" s="96">
        <f t="shared" si="129"/>
        <v>1.2704703622164326</v>
      </c>
      <c r="BA58" s="96">
        <f t="shared" si="129"/>
        <v>1.2539174857900721</v>
      </c>
      <c r="BB58" s="96">
        <f t="shared" si="129"/>
        <v>1.2405343691003956</v>
      </c>
      <c r="BC58" s="96">
        <f t="shared" si="129"/>
        <v>1.2328108920284016</v>
      </c>
      <c r="BD58" s="96">
        <f t="shared" si="129"/>
        <v>1.1873426662031556</v>
      </c>
      <c r="BE58" s="96">
        <f t="shared" si="129"/>
        <v>1.161999367131312</v>
      </c>
      <c r="BF58" s="96">
        <f t="shared" si="129"/>
        <v>1.0836652907271138</v>
      </c>
      <c r="BG58" s="96">
        <f t="shared" si="129"/>
        <v>0.95663862841673264</v>
      </c>
      <c r="BH58" s="96">
        <f t="shared" si="129"/>
        <v>0.64636095411053207</v>
      </c>
      <c r="BI58" s="96">
        <f t="shared" si="129"/>
        <v>0.28282833888343262</v>
      </c>
      <c r="BJ58" s="96">
        <f t="shared" si="129"/>
        <v>0.1151672233203215</v>
      </c>
      <c r="BK58" s="96">
        <f t="shared" si="129"/>
        <v>2.981778442001657E-2</v>
      </c>
      <c r="BL58" s="96">
        <f t="shared" si="129"/>
        <v>9.1580220263152694E-3</v>
      </c>
      <c r="BM58" s="96">
        <f t="shared" si="129"/>
        <v>5.9442121404315396E-3</v>
      </c>
      <c r="BN58" s="96">
        <f t="shared" si="129"/>
        <v>5.2721882981353885E-3</v>
      </c>
      <c r="BO58" s="96">
        <f t="shared" si="129"/>
        <v>1.3066978107299581</v>
      </c>
      <c r="BP58" s="96">
        <f t="shared" ref="BP58:EA58" si="130">((BP23*$FH23)/1000000)</f>
        <v>1.2990498690657291</v>
      </c>
      <c r="BQ58" s="96">
        <f t="shared" si="130"/>
        <v>1.2821178297685982</v>
      </c>
      <c r="BR58" s="96">
        <f t="shared" si="130"/>
        <v>1.2684299679422633</v>
      </c>
      <c r="BS58" s="96">
        <f t="shared" si="130"/>
        <v>1.2605308899922865</v>
      </c>
      <c r="BT58" s="96">
        <f t="shared" si="130"/>
        <v>1.2140263832686993</v>
      </c>
      <c r="BU58" s="96">
        <f t="shared" si="130"/>
        <v>1.1880974781515503</v>
      </c>
      <c r="BV58" s="96">
        <f t="shared" si="130"/>
        <v>1.1079123454953983</v>
      </c>
      <c r="BW58" s="96">
        <f t="shared" si="130"/>
        <v>0.97781268387454578</v>
      </c>
      <c r="BX58" s="96">
        <f t="shared" si="130"/>
        <v>0.6599707508504119</v>
      </c>
      <c r="BY58" s="96">
        <f t="shared" si="130"/>
        <v>0.28792996582107272</v>
      </c>
      <c r="BZ58" s="96">
        <f t="shared" si="130"/>
        <v>0.11677345828786539</v>
      </c>
      <c r="CA58" s="96">
        <f t="shared" si="130"/>
        <v>3.002768179880979E-2</v>
      </c>
      <c r="CB58" s="96">
        <f t="shared" si="130"/>
        <v>9.1786172302444572E-3</v>
      </c>
      <c r="CC58" s="96">
        <f t="shared" si="130"/>
        <v>5.9456603853780083E-3</v>
      </c>
      <c r="CD58" s="96">
        <f t="shared" si="130"/>
        <v>5.2722048827835519E-3</v>
      </c>
      <c r="CE58" s="96">
        <f t="shared" si="130"/>
        <v>1.4376871153524577</v>
      </c>
      <c r="CF58" s="96">
        <f t="shared" si="130"/>
        <v>1.429245590913981</v>
      </c>
      <c r="CG58" s="96">
        <f t="shared" si="130"/>
        <v>1.4105861933247352</v>
      </c>
      <c r="CH58" s="96">
        <f t="shared" si="130"/>
        <v>1.3955100620879473</v>
      </c>
      <c r="CI58" s="96">
        <f t="shared" si="130"/>
        <v>1.3868109948971685</v>
      </c>
      <c r="CJ58" s="96">
        <f t="shared" si="130"/>
        <v>1.3355852941739126</v>
      </c>
      <c r="CK58" s="96">
        <f t="shared" si="130"/>
        <v>1.3069875379787321</v>
      </c>
      <c r="CL58" s="96">
        <f t="shared" si="130"/>
        <v>1.2183587071159372</v>
      </c>
      <c r="CM58" s="96">
        <f t="shared" si="130"/>
        <v>1.0742242095903154</v>
      </c>
      <c r="CN58" s="96">
        <f t="shared" si="130"/>
        <v>0.72183085205174524</v>
      </c>
      <c r="CO58" s="96">
        <f t="shared" si="130"/>
        <v>0.31099773628616506</v>
      </c>
      <c r="CP58" s="96">
        <f t="shared" si="130"/>
        <v>0.12396876127335034</v>
      </c>
      <c r="CQ58" s="96">
        <f t="shared" si="130"/>
        <v>3.0940851782875107E-2</v>
      </c>
      <c r="CR58" s="96">
        <f t="shared" si="130"/>
        <v>9.2668391711008338E-3</v>
      </c>
      <c r="CS58" s="96">
        <f t="shared" si="130"/>
        <v>5.9517184501591755E-3</v>
      </c>
      <c r="CT58" s="96">
        <f t="shared" si="130"/>
        <v>5.2722725658913786E-3</v>
      </c>
      <c r="CU58" s="96">
        <f t="shared" si="130"/>
        <v>1.5974301199552401</v>
      </c>
      <c r="CV58" s="96">
        <f t="shared" si="130"/>
        <v>1.5880208646149849</v>
      </c>
      <c r="CW58" s="96">
        <f t="shared" si="130"/>
        <v>1.5672548378703068</v>
      </c>
      <c r="CX58" s="96">
        <f t="shared" si="130"/>
        <v>1.5504856552802557</v>
      </c>
      <c r="CY58" s="96">
        <f t="shared" si="130"/>
        <v>1.5408109851720035</v>
      </c>
      <c r="CZ58" s="96">
        <f t="shared" si="130"/>
        <v>1.4838271726052925</v>
      </c>
      <c r="DA58" s="96">
        <f t="shared" si="130"/>
        <v>1.4519723724033775</v>
      </c>
      <c r="DB58" s="96">
        <f t="shared" si="130"/>
        <v>1.3530246218320277</v>
      </c>
      <c r="DC58" s="96">
        <f t="shared" si="130"/>
        <v>1.1917040369791725</v>
      </c>
      <c r="DD58" s="96">
        <f t="shared" si="130"/>
        <v>0.79699489918700173</v>
      </c>
      <c r="DE58" s="96">
        <f t="shared" si="130"/>
        <v>0.33879221191183007</v>
      </c>
      <c r="DF58" s="96">
        <f t="shared" si="130"/>
        <v>0.13250603942406086</v>
      </c>
      <c r="DG58" s="96">
        <f t="shared" si="130"/>
        <v>3.1971041908405662E-2</v>
      </c>
      <c r="DH58" s="96">
        <f t="shared" si="130"/>
        <v>9.3636802092160864E-3</v>
      </c>
      <c r="DI58" s="96">
        <f t="shared" si="130"/>
        <v>5.9581009854062046E-3</v>
      </c>
      <c r="DJ58" s="96">
        <f t="shared" si="130"/>
        <v>5.2723410049728527E-3</v>
      </c>
      <c r="DK58" s="96">
        <f t="shared" si="130"/>
        <v>1.9169163202085098</v>
      </c>
      <c r="DL58" s="96">
        <f t="shared" si="130"/>
        <v>1.9055713249939263</v>
      </c>
      <c r="DM58" s="96">
        <f t="shared" si="130"/>
        <v>1.8805918872100649</v>
      </c>
      <c r="DN58" s="96">
        <f t="shared" si="130"/>
        <v>1.8604365959214062</v>
      </c>
      <c r="DO58" s="96">
        <f t="shared" si="130"/>
        <v>1.8488105800027039</v>
      </c>
      <c r="DP58" s="96">
        <f t="shared" si="130"/>
        <v>1.7803088156820697</v>
      </c>
      <c r="DQ58" s="96">
        <f t="shared" si="130"/>
        <v>1.7419343353063657</v>
      </c>
      <c r="DR58" s="96">
        <f t="shared" si="130"/>
        <v>1.622290560279682</v>
      </c>
      <c r="DS58" s="96">
        <f t="shared" si="130"/>
        <v>1.4264073533652062</v>
      </c>
      <c r="DT58" s="96">
        <f t="shared" si="130"/>
        <v>0.9465905811794082</v>
      </c>
      <c r="DU58" s="96">
        <f t="shared" si="130"/>
        <v>0.39349606230445189</v>
      </c>
      <c r="DV58" s="96">
        <f t="shared" si="130"/>
        <v>0.1489567378128159</v>
      </c>
      <c r="DW58" s="96">
        <f t="shared" si="130"/>
        <v>3.3813860366700275E-2</v>
      </c>
      <c r="DX58" s="96">
        <f t="shared" si="130"/>
        <v>9.5298314282988746E-3</v>
      </c>
      <c r="DY58" s="96">
        <f t="shared" si="130"/>
        <v>5.9684197577054001E-3</v>
      </c>
      <c r="DZ58" s="96">
        <f t="shared" si="130"/>
        <v>5.2724452049191179E-3</v>
      </c>
      <c r="EA58" s="96">
        <f t="shared" si="130"/>
        <v>2.2364022036583333</v>
      </c>
      <c r="EB58" s="96">
        <f t="shared" ref="EB58:FF58" si="131">((EB23*$FH23)/1000000)</f>
        <v>2.2231217329757791</v>
      </c>
      <c r="EC58" s="96">
        <f t="shared" si="131"/>
        <v>2.1939288858468995</v>
      </c>
      <c r="ED58" s="96">
        <f t="shared" si="131"/>
        <v>2.1703874239824716</v>
      </c>
      <c r="EE58" s="96">
        <f t="shared" si="131"/>
        <v>2.1568101999848777</v>
      </c>
      <c r="EF58" s="96">
        <f t="shared" si="131"/>
        <v>2.0767885294128567</v>
      </c>
      <c r="EG58" s="96">
        <f t="shared" si="131"/>
        <v>2.0318888828006005</v>
      </c>
      <c r="EH58" s="96">
        <f t="shared" si="131"/>
        <v>1.8914883496345973</v>
      </c>
      <c r="EI58" s="96">
        <f t="shared" si="131"/>
        <v>1.66084028821244</v>
      </c>
      <c r="EJ58" s="96">
        <f t="shared" si="131"/>
        <v>1.0954250156878385</v>
      </c>
      <c r="EK58" s="96">
        <f t="shared" si="131"/>
        <v>0.44729435932887612</v>
      </c>
      <c r="EL58" s="96">
        <f t="shared" si="131"/>
        <v>0.16476814059701003</v>
      </c>
      <c r="EM58" s="96">
        <f t="shared" si="131"/>
        <v>3.543579215039544E-2</v>
      </c>
      <c r="EN58" s="96">
        <f t="shared" si="131"/>
        <v>9.6685952489392411E-3</v>
      </c>
      <c r="EO58" s="96">
        <f t="shared" si="131"/>
        <v>5.9764466603307509E-3</v>
      </c>
      <c r="EP58" s="96">
        <f t="shared" si="131"/>
        <v>5.2725208550934467E-3</v>
      </c>
      <c r="EQ58" s="96">
        <f t="shared" si="131"/>
        <v>2.5558882098093854</v>
      </c>
      <c r="ER58" s="96">
        <f t="shared" si="131"/>
        <v>2.5406718845374199</v>
      </c>
      <c r="ES58" s="96">
        <f t="shared" si="131"/>
        <v>2.5072654375310739</v>
      </c>
      <c r="ET58" s="96">
        <f t="shared" si="131"/>
        <v>2.4803379988476846</v>
      </c>
      <c r="EU58" s="96">
        <f t="shared" si="131"/>
        <v>2.4648096700431239</v>
      </c>
      <c r="EV58" s="96">
        <f t="shared" si="131"/>
        <v>2.3732671943105519</v>
      </c>
      <c r="EW58" s="96">
        <f t="shared" si="131"/>
        <v>2.3218374347012189</v>
      </c>
      <c r="EX58" s="96">
        <f t="shared" si="131"/>
        <v>2.1606333812558991</v>
      </c>
      <c r="EY58" s="96">
        <f t="shared" si="131"/>
        <v>1.8950624070885875</v>
      </c>
      <c r="EZ58" s="96">
        <f t="shared" si="131"/>
        <v>1.2436759223888634</v>
      </c>
      <c r="FA58" s="96">
        <f t="shared" si="131"/>
        <v>0.50041040506926793</v>
      </c>
      <c r="FB58" s="96">
        <f t="shared" si="131"/>
        <v>0.18009615713395086</v>
      </c>
      <c r="FC58" s="96">
        <f t="shared" si="131"/>
        <v>3.6892478106501286E-2</v>
      </c>
      <c r="FD58" s="96">
        <f t="shared" si="131"/>
        <v>9.7873210447127802E-3</v>
      </c>
      <c r="FE58" s="96">
        <f t="shared" si="131"/>
        <v>5.9829030317722553E-3</v>
      </c>
      <c r="FF58" s="96">
        <f t="shared" si="131"/>
        <v>5.2725782997253877E-3</v>
      </c>
      <c r="FK58">
        <v>11847.9191353727</v>
      </c>
      <c r="FL58">
        <v>10841.4005773026</v>
      </c>
      <c r="FM58">
        <v>11876.8849166619</v>
      </c>
      <c r="FN58">
        <v>10753.466304628901</v>
      </c>
      <c r="FO58">
        <v>13448.763108904001</v>
      </c>
      <c r="FP58">
        <v>15620.115490642</v>
      </c>
      <c r="FQ58">
        <v>13686.866540106201</v>
      </c>
      <c r="FR58">
        <v>11861.572320532799</v>
      </c>
      <c r="FS58">
        <v>11869.8417443666</v>
      </c>
      <c r="FT58">
        <v>14592.7428983706</v>
      </c>
      <c r="FU58">
        <v>10695.9586538984</v>
      </c>
      <c r="FV58">
        <v>15346.459455391199</v>
      </c>
      <c r="FW58">
        <v>14177.8366887557</v>
      </c>
      <c r="FX58">
        <v>17762.552761071001</v>
      </c>
      <c r="FY58">
        <v>13932.163999870199</v>
      </c>
      <c r="FZ58">
        <v>10201.803578925301</v>
      </c>
      <c r="GA58">
        <v>15367.067116062401</v>
      </c>
      <c r="GB58">
        <v>13174.3096015174</v>
      </c>
      <c r="GC58">
        <v>17688.363547072</v>
      </c>
      <c r="GD58">
        <v>16694.429246227101</v>
      </c>
    </row>
    <row r="59" spans="1:186" x14ac:dyDescent="0.55000000000000004">
      <c r="A59" s="115"/>
      <c r="B59" s="1" t="s">
        <v>21</v>
      </c>
      <c r="C59" s="1">
        <f t="shared" si="74"/>
        <v>0.65727137152802606</v>
      </c>
      <c r="D59" s="96">
        <f t="shared" ref="D59:BO59" si="132">((D24*$FH24)/1000000)</f>
        <v>0.65369224668072567</v>
      </c>
      <c r="E59" s="96">
        <f t="shared" si="132"/>
        <v>0.64527734214212651</v>
      </c>
      <c r="F59" s="96">
        <f t="shared" si="132"/>
        <v>0.63893312495860932</v>
      </c>
      <c r="G59" s="96">
        <f t="shared" si="132"/>
        <v>0.63505656387604681</v>
      </c>
      <c r="H59" s="96">
        <f t="shared" si="132"/>
        <v>0.60756173874995278</v>
      </c>
      <c r="I59" s="96">
        <f t="shared" si="132"/>
        <v>0.59005731406509043</v>
      </c>
      <c r="J59" s="96">
        <f t="shared" si="132"/>
        <v>0.53976208249260127</v>
      </c>
      <c r="K59" s="96">
        <f t="shared" si="132"/>
        <v>0.46477440003597498</v>
      </c>
      <c r="L59" s="96">
        <f t="shared" si="132"/>
        <v>0.30792494255795932</v>
      </c>
      <c r="M59" s="96">
        <f t="shared" si="132"/>
        <v>0.14066269409041657</v>
      </c>
      <c r="N59" s="96">
        <f t="shared" si="132"/>
        <v>6.3786884869161689E-2</v>
      </c>
      <c r="O59" s="96">
        <f t="shared" si="132"/>
        <v>2.0638326156542229E-2</v>
      </c>
      <c r="P59" s="96">
        <f t="shared" si="132"/>
        <v>8.1923285179152806E-3</v>
      </c>
      <c r="Q59" s="96">
        <f t="shared" si="132"/>
        <v>6.0040828482576924E-3</v>
      </c>
      <c r="R59" s="96">
        <f t="shared" si="132"/>
        <v>5.4629275969910887E-3</v>
      </c>
      <c r="S59" s="96">
        <f t="shared" si="132"/>
        <v>0.98590706694950558</v>
      </c>
      <c r="T59" s="96">
        <f t="shared" si="132"/>
        <v>0.98040573765809191</v>
      </c>
      <c r="U59" s="96">
        <f t="shared" si="132"/>
        <v>0.96762659079335067</v>
      </c>
      <c r="V59" s="96">
        <f t="shared" si="132"/>
        <v>0.95803279816611098</v>
      </c>
      <c r="W59" s="96">
        <f t="shared" si="132"/>
        <v>0.95217803149643176</v>
      </c>
      <c r="X59" s="96">
        <f t="shared" si="132"/>
        <v>0.91052118082163891</v>
      </c>
      <c r="Y59" s="96">
        <f t="shared" si="132"/>
        <v>0.88376208500788456</v>
      </c>
      <c r="Z59" s="96">
        <f t="shared" si="132"/>
        <v>0.80608435569528758</v>
      </c>
      <c r="AA59" s="96">
        <f t="shared" si="132"/>
        <v>0.68926723097575138</v>
      </c>
      <c r="AB59" s="96">
        <f t="shared" si="132"/>
        <v>0.44486095057557629</v>
      </c>
      <c r="AC59" s="96">
        <f t="shared" si="132"/>
        <v>0.19015434139492299</v>
      </c>
      <c r="AD59" s="96">
        <f t="shared" si="132"/>
        <v>7.9743036461832395E-2</v>
      </c>
      <c r="AE59" s="96">
        <f t="shared" si="132"/>
        <v>2.3136922229286955E-2</v>
      </c>
      <c r="AF59" s="96">
        <f t="shared" si="132"/>
        <v>8.4831828384409457E-3</v>
      </c>
      <c r="AG59" s="96">
        <f t="shared" si="132"/>
        <v>6.0275209692197832E-3</v>
      </c>
      <c r="AH59" s="96">
        <f t="shared" si="132"/>
        <v>5.4633842977765438E-3</v>
      </c>
      <c r="AI59" s="96">
        <f t="shared" si="132"/>
        <v>1.1502249684951988</v>
      </c>
      <c r="AJ59" s="96">
        <f t="shared" si="132"/>
        <v>1.1437618616310954</v>
      </c>
      <c r="AK59" s="96">
        <f t="shared" si="132"/>
        <v>1.128800433165756</v>
      </c>
      <c r="AL59" s="96">
        <f t="shared" si="132"/>
        <v>1.1175817213119932</v>
      </c>
      <c r="AM59" s="96">
        <f t="shared" si="132"/>
        <v>1.110737772437187</v>
      </c>
      <c r="AN59" s="96">
        <f t="shared" si="132"/>
        <v>1.0619920289886435</v>
      </c>
      <c r="AO59" s="96">
        <f t="shared" si="132"/>
        <v>1.0305864759094365</v>
      </c>
      <c r="AP59" s="96">
        <f t="shared" si="132"/>
        <v>0.9390966103141366</v>
      </c>
      <c r="AQ59" s="96">
        <f t="shared" si="132"/>
        <v>0.80108044222098929</v>
      </c>
      <c r="AR59" s="96">
        <f t="shared" si="132"/>
        <v>0.51225107714093998</v>
      </c>
      <c r="AS59" s="96">
        <f t="shared" si="132"/>
        <v>0.21364210620927887</v>
      </c>
      <c r="AT59" s="96">
        <f t="shared" si="132"/>
        <v>8.6889680071372766E-2</v>
      </c>
      <c r="AU59" s="96">
        <f t="shared" si="132"/>
        <v>2.4121940394266364E-2</v>
      </c>
      <c r="AV59" s="96">
        <f t="shared" si="132"/>
        <v>8.5929666266752452E-3</v>
      </c>
      <c r="AW59" s="96">
        <f t="shared" si="132"/>
        <v>6.035334008720564E-3</v>
      </c>
      <c r="AX59" s="96">
        <f t="shared" si="132"/>
        <v>5.4635212554186964E-3</v>
      </c>
      <c r="AY59" s="96">
        <f t="shared" si="132"/>
        <v>1.3145428666678785</v>
      </c>
      <c r="AZ59" s="96">
        <f t="shared" si="132"/>
        <v>1.3071178838852087</v>
      </c>
      <c r="BA59" s="96">
        <f t="shared" si="132"/>
        <v>1.2899740979955352</v>
      </c>
      <c r="BB59" s="96">
        <f t="shared" si="132"/>
        <v>1.2771303733985313</v>
      </c>
      <c r="BC59" s="96">
        <f t="shared" si="132"/>
        <v>1.2692972079103593</v>
      </c>
      <c r="BD59" s="96">
        <f t="shared" si="132"/>
        <v>1.2134593117832013</v>
      </c>
      <c r="BE59" s="96">
        <f t="shared" si="132"/>
        <v>1.177398698182055</v>
      </c>
      <c r="BF59" s="96">
        <f t="shared" si="132"/>
        <v>1.0720410104517515</v>
      </c>
      <c r="BG59" s="96">
        <f t="shared" si="132"/>
        <v>0.91269187958231957</v>
      </c>
      <c r="BH59" s="96">
        <f t="shared" si="132"/>
        <v>0.57913482566876551</v>
      </c>
      <c r="BI59" s="96">
        <f t="shared" si="132"/>
        <v>0.23654698805156102</v>
      </c>
      <c r="BJ59" s="96">
        <f t="shared" si="132"/>
        <v>9.365537653907019E-2</v>
      </c>
      <c r="BK59" s="96">
        <f t="shared" si="132"/>
        <v>2.4988517830952711E-2</v>
      </c>
      <c r="BL59" s="96">
        <f t="shared" si="132"/>
        <v>8.6873193605612117E-3</v>
      </c>
      <c r="BM59" s="96">
        <f t="shared" si="132"/>
        <v>6.0416241050781491E-3</v>
      </c>
      <c r="BN59" s="96">
        <f t="shared" si="132"/>
        <v>5.463626231240637E-3</v>
      </c>
      <c r="BO59" s="96">
        <f t="shared" si="132"/>
        <v>1.3441200523980621</v>
      </c>
      <c r="BP59" s="96">
        <f t="shared" ref="BP59:EA59" si="133">((BP24*$FH24)/1000000)</f>
        <v>1.3365219071836991</v>
      </c>
      <c r="BQ59" s="96">
        <f t="shared" si="133"/>
        <v>1.3189852624473011</v>
      </c>
      <c r="BR59" s="96">
        <f t="shared" si="133"/>
        <v>1.3058490508065903</v>
      </c>
      <c r="BS59" s="96">
        <f t="shared" si="133"/>
        <v>1.2978378509647066</v>
      </c>
      <c r="BT59" s="96">
        <f t="shared" si="133"/>
        <v>1.2407230229108566</v>
      </c>
      <c r="BU59" s="96">
        <f t="shared" si="133"/>
        <v>1.2038237850624602</v>
      </c>
      <c r="BV59" s="96">
        <f t="shared" si="133"/>
        <v>1.0959649178384359</v>
      </c>
      <c r="BW59" s="96">
        <f t="shared" si="133"/>
        <v>0.93276374452320077</v>
      </c>
      <c r="BX59" s="96">
        <f t="shared" si="133"/>
        <v>0.59112815639808813</v>
      </c>
      <c r="BY59" s="96">
        <f t="shared" si="133"/>
        <v>0.24061761834020762</v>
      </c>
      <c r="BZ59" s="96">
        <f t="shared" si="133"/>
        <v>9.4839224257499993E-2</v>
      </c>
      <c r="CA59" s="96">
        <f t="shared" si="133"/>
        <v>2.5134038890897919E-2</v>
      </c>
      <c r="CB59" s="96">
        <f t="shared" si="133"/>
        <v>8.7029592795730224E-3</v>
      </c>
      <c r="CC59" s="96">
        <f t="shared" si="133"/>
        <v>6.0426298563453556E-3</v>
      </c>
      <c r="CD59" s="96">
        <f t="shared" si="133"/>
        <v>5.4636425722631122E-3</v>
      </c>
      <c r="CE59" s="96">
        <f t="shared" si="133"/>
        <v>1.4788606015547967</v>
      </c>
      <c r="CF59" s="96">
        <f t="shared" si="133"/>
        <v>1.4704737742945133</v>
      </c>
      <c r="CG59" s="96">
        <f t="shared" si="133"/>
        <v>1.4511475022541755</v>
      </c>
      <c r="CH59" s="96">
        <f t="shared" si="133"/>
        <v>1.4366787354760631</v>
      </c>
      <c r="CI59" s="96">
        <f t="shared" si="133"/>
        <v>1.4278563568357883</v>
      </c>
      <c r="CJ59" s="96">
        <f t="shared" si="133"/>
        <v>1.3649237079664449</v>
      </c>
      <c r="CK59" s="96">
        <f t="shared" si="133"/>
        <v>1.3242014312730315</v>
      </c>
      <c r="CL59" s="96">
        <f t="shared" si="133"/>
        <v>1.2049315069032378</v>
      </c>
      <c r="CM59" s="96">
        <f t="shared" si="133"/>
        <v>1.0241412144515312</v>
      </c>
      <c r="CN59" s="96">
        <f t="shared" si="133"/>
        <v>0.64561015564426161</v>
      </c>
      <c r="CO59" s="96">
        <f t="shared" si="133"/>
        <v>0.2589864518738702</v>
      </c>
      <c r="CP59" s="96">
        <f t="shared" si="133"/>
        <v>0.10011883644164503</v>
      </c>
      <c r="CQ59" s="96">
        <f t="shared" si="133"/>
        <v>2.5762289139634655E-2</v>
      </c>
      <c r="CR59" s="96">
        <f t="shared" si="133"/>
        <v>8.7698046955184596E-3</v>
      </c>
      <c r="CS59" s="96">
        <f t="shared" si="133"/>
        <v>6.0468128970708138E-3</v>
      </c>
      <c r="CT59" s="96">
        <f t="shared" si="133"/>
        <v>5.4637091456181631E-3</v>
      </c>
      <c r="CU59" s="96">
        <f t="shared" si="133"/>
        <v>1.6431783718556725</v>
      </c>
      <c r="CV59" s="96">
        <f t="shared" si="133"/>
        <v>1.6338294064744505</v>
      </c>
      <c r="CW59" s="96">
        <f t="shared" si="133"/>
        <v>1.6123207292368833</v>
      </c>
      <c r="CX59" s="96">
        <f t="shared" si="133"/>
        <v>1.5962269195118062</v>
      </c>
      <c r="CY59" s="96">
        <f t="shared" si="133"/>
        <v>1.586415293463066</v>
      </c>
      <c r="CZ59" s="96">
        <f t="shared" si="133"/>
        <v>1.5163857363118758</v>
      </c>
      <c r="DA59" s="96">
        <f t="shared" si="133"/>
        <v>1.4709965760363186</v>
      </c>
      <c r="DB59" s="96">
        <f t="shared" si="133"/>
        <v>1.337778020172492</v>
      </c>
      <c r="DC59" s="96">
        <f t="shared" si="133"/>
        <v>1.1354571956573687</v>
      </c>
      <c r="DD59" s="96">
        <f t="shared" si="133"/>
        <v>0.71174832057994353</v>
      </c>
      <c r="DE59" s="96">
        <f t="shared" si="133"/>
        <v>0.28104546365757416</v>
      </c>
      <c r="DF59" s="96">
        <f t="shared" si="133"/>
        <v>0.10633660137981978</v>
      </c>
      <c r="DG59" s="96">
        <f t="shared" si="133"/>
        <v>2.6461414614115109E-2</v>
      </c>
      <c r="DH59" s="96">
        <f t="shared" si="133"/>
        <v>8.8428954292899941E-3</v>
      </c>
      <c r="DI59" s="96">
        <f t="shared" si="133"/>
        <v>6.0511766040146639E-3</v>
      </c>
      <c r="DJ59" s="96">
        <f t="shared" si="133"/>
        <v>5.4637764338552703E-3</v>
      </c>
      <c r="DK59" s="96">
        <f t="shared" si="133"/>
        <v>1.9718141761343888</v>
      </c>
      <c r="DL59" s="96">
        <f t="shared" si="133"/>
        <v>1.9605406237205301</v>
      </c>
      <c r="DM59" s="96">
        <f t="shared" si="133"/>
        <v>1.9346670396869374</v>
      </c>
      <c r="DN59" s="96">
        <f t="shared" si="133"/>
        <v>1.9153230844882823</v>
      </c>
      <c r="DO59" s="96">
        <f t="shared" si="133"/>
        <v>1.903532938423192</v>
      </c>
      <c r="DP59" s="96">
        <f t="shared" si="133"/>
        <v>1.8193049929641056</v>
      </c>
      <c r="DQ59" s="96">
        <f t="shared" si="133"/>
        <v>1.7645694158227907</v>
      </c>
      <c r="DR59" s="96">
        <f t="shared" si="133"/>
        <v>1.6033672782801538</v>
      </c>
      <c r="DS59" s="96">
        <f t="shared" si="133"/>
        <v>1.3577704279628591</v>
      </c>
      <c r="DT59" s="96">
        <f t="shared" si="133"/>
        <v>0.84321545021041666</v>
      </c>
      <c r="DU59" s="96">
        <f t="shared" si="133"/>
        <v>0.32426151105996998</v>
      </c>
      <c r="DV59" s="96">
        <f t="shared" si="133"/>
        <v>0.11819320650535318</v>
      </c>
      <c r="DW59" s="96">
        <f t="shared" si="133"/>
        <v>2.768580170730316E-2</v>
      </c>
      <c r="DX59" s="96">
        <f t="shared" si="133"/>
        <v>8.9675739288363147E-3</v>
      </c>
      <c r="DY59" s="96">
        <f t="shared" si="133"/>
        <v>6.0581306998558591E-3</v>
      </c>
      <c r="DZ59" s="96">
        <f t="shared" si="133"/>
        <v>5.4638788277809871E-3</v>
      </c>
      <c r="EA59" s="96">
        <f t="shared" si="133"/>
        <v>2.3004497415239333</v>
      </c>
      <c r="EB59" s="96">
        <f t="shared" ref="EB59:FF59" si="134">((EB24*$FH24)/1000000)</f>
        <v>2.2872519021183106</v>
      </c>
      <c r="EC59" s="96">
        <f t="shared" si="134"/>
        <v>2.257013165591566</v>
      </c>
      <c r="ED59" s="96">
        <f t="shared" si="134"/>
        <v>2.2344188739084752</v>
      </c>
      <c r="EE59" s="96">
        <f t="shared" si="134"/>
        <v>2.2206502263135608</v>
      </c>
      <c r="EF59" s="96">
        <f t="shared" si="134"/>
        <v>2.1222191468531757</v>
      </c>
      <c r="EG59" s="96">
        <f t="shared" si="134"/>
        <v>2.0581246432568081</v>
      </c>
      <c r="EH59" s="96">
        <f t="shared" si="134"/>
        <v>1.8688496433749393</v>
      </c>
      <c r="EI59" s="96">
        <f t="shared" si="134"/>
        <v>1.5797524413623385</v>
      </c>
      <c r="EJ59" s="96">
        <f t="shared" si="134"/>
        <v>0.97383849101265207</v>
      </c>
      <c r="EK59" s="96">
        <f t="shared" si="134"/>
        <v>0.3665504653439714</v>
      </c>
      <c r="EL59" s="96">
        <f t="shared" si="134"/>
        <v>0.129458665010829</v>
      </c>
      <c r="EM59" s="96">
        <f t="shared" si="134"/>
        <v>2.8734790842706741E-2</v>
      </c>
      <c r="EN59" s="96">
        <f t="shared" si="134"/>
        <v>9.0709632951734426E-3</v>
      </c>
      <c r="EO59" s="96">
        <f t="shared" si="134"/>
        <v>6.0634475066810778E-3</v>
      </c>
      <c r="EP59" s="96">
        <f t="shared" si="134"/>
        <v>5.4639531694425925E-3</v>
      </c>
      <c r="EQ59" s="96">
        <f t="shared" si="134"/>
        <v>2.6290855137136373</v>
      </c>
      <c r="ER59" s="96">
        <f t="shared" si="134"/>
        <v>2.6139628229948482</v>
      </c>
      <c r="ES59" s="96">
        <f t="shared" si="134"/>
        <v>2.5793590868411891</v>
      </c>
      <c r="ET59" s="96">
        <f t="shared" si="134"/>
        <v>2.5535145189398665</v>
      </c>
      <c r="EU59" s="96">
        <f t="shared" si="134"/>
        <v>2.537767313739232</v>
      </c>
      <c r="EV59" s="96">
        <f t="shared" si="134"/>
        <v>2.4251296199965768</v>
      </c>
      <c r="EW59" s="96">
        <f t="shared" si="134"/>
        <v>2.3516668802037484</v>
      </c>
      <c r="EX59" s="96">
        <f t="shared" si="134"/>
        <v>2.1342508686414736</v>
      </c>
      <c r="EY59" s="96">
        <f t="shared" si="134"/>
        <v>1.8014804921068464</v>
      </c>
      <c r="EZ59" s="96">
        <f t="shared" si="134"/>
        <v>1.1038116478149473</v>
      </c>
      <c r="FA59" s="96">
        <f t="shared" si="134"/>
        <v>0.40813760074245281</v>
      </c>
      <c r="FB59" s="96">
        <f t="shared" si="134"/>
        <v>0.14027962579190309</v>
      </c>
      <c r="FC59" s="96">
        <f t="shared" si="134"/>
        <v>2.9653508616892608E-2</v>
      </c>
      <c r="FD59" s="96">
        <f t="shared" si="134"/>
        <v>9.1588544015232635E-3</v>
      </c>
      <c r="FE59" s="96">
        <f t="shared" si="134"/>
        <v>6.0676598056963729E-3</v>
      </c>
      <c r="FF59" s="96">
        <f t="shared" si="134"/>
        <v>5.4640095534767407E-3</v>
      </c>
      <c r="FK59">
        <v>3906.70947957</v>
      </c>
      <c r="FL59">
        <v>3059.7985917941</v>
      </c>
      <c r="FM59">
        <v>2944.0465146948</v>
      </c>
      <c r="FN59">
        <v>3581.4682738749002</v>
      </c>
      <c r="FO59">
        <v>2504.6402569305001</v>
      </c>
      <c r="FP59">
        <v>5844.0144974424002</v>
      </c>
      <c r="FQ59">
        <v>4513.5382527910997</v>
      </c>
      <c r="FR59">
        <v>2425.2092614046001</v>
      </c>
      <c r="FS59">
        <v>3992.8007875487001</v>
      </c>
      <c r="FT59">
        <v>2310.1913812915</v>
      </c>
      <c r="FU59">
        <v>1785.5650104619001</v>
      </c>
      <c r="FV59">
        <v>2717.5961270439002</v>
      </c>
      <c r="FW59">
        <v>4065.2396295138001</v>
      </c>
      <c r="FX59">
        <v>5232.0701340051</v>
      </c>
      <c r="FY59">
        <v>2311.2121013172</v>
      </c>
      <c r="FZ59">
        <v>1961.0649849391</v>
      </c>
      <c r="GA59">
        <v>3098.2444053956001</v>
      </c>
      <c r="GB59">
        <v>2143.8614974074999</v>
      </c>
      <c r="GC59">
        <v>3729.6437539028002</v>
      </c>
      <c r="GD59">
        <v>2809.5918016659998</v>
      </c>
    </row>
    <row r="60" spans="1:186" ht="14.7" thickBot="1" x14ac:dyDescent="0.6"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FK60">
        <v>26.3338668749</v>
      </c>
      <c r="FL60">
        <v>24.307726708899999</v>
      </c>
      <c r="FM60">
        <v>26.6214201702</v>
      </c>
      <c r="FN60">
        <v>23.738307008300001</v>
      </c>
      <c r="FO60">
        <v>30.3288222029</v>
      </c>
      <c r="FP60">
        <v>34.066064238800003</v>
      </c>
      <c r="FQ60">
        <v>30.250434938600002</v>
      </c>
      <c r="FR60">
        <v>25.923958277600001</v>
      </c>
      <c r="FS60">
        <v>26.3385638689</v>
      </c>
      <c r="FT60">
        <v>33.108828318199997</v>
      </c>
      <c r="FU60">
        <v>24.280827446100002</v>
      </c>
      <c r="FV60">
        <v>34.705347471499998</v>
      </c>
      <c r="FW60">
        <v>31.374768809199999</v>
      </c>
      <c r="FX60">
        <v>39.711213223000001</v>
      </c>
      <c r="FY60">
        <v>31.3817885156</v>
      </c>
      <c r="FZ60">
        <v>22.839213089800001</v>
      </c>
      <c r="GA60">
        <v>34.846772492900001</v>
      </c>
      <c r="GB60">
        <v>29.803393782699999</v>
      </c>
      <c r="GC60">
        <v>39.297421722899998</v>
      </c>
      <c r="GD60">
        <v>37.613874383899997</v>
      </c>
    </row>
    <row r="61" spans="1:186" x14ac:dyDescent="0.55000000000000004">
      <c r="A61" s="103" t="s">
        <v>93</v>
      </c>
      <c r="B61" s="104"/>
      <c r="C61" s="68">
        <f>MEDIAN(C40:C59)</f>
        <v>0.55822454782482556</v>
      </c>
      <c r="D61" s="69">
        <f t="shared" ref="D61:CJ61" si="135">MEDIAN(D40:D59)</f>
        <v>0.55469749228234599</v>
      </c>
      <c r="E61" s="69">
        <f t="shared" si="135"/>
        <v>0.54715544327313448</v>
      </c>
      <c r="F61" s="69"/>
      <c r="G61" s="69">
        <f t="shared" si="135"/>
        <v>0.53795905701322932</v>
      </c>
      <c r="H61" s="69">
        <f t="shared" si="135"/>
        <v>0.52040962230227672</v>
      </c>
      <c r="I61" s="69">
        <f t="shared" si="135"/>
        <v>0.51206450441519369</v>
      </c>
      <c r="J61" s="69">
        <f t="shared" si="135"/>
        <v>0.48554355527057608</v>
      </c>
      <c r="K61" s="69">
        <f t="shared" si="135"/>
        <v>0.44042268734734202</v>
      </c>
      <c r="L61" s="69">
        <f t="shared" si="135"/>
        <v>0.30798403858854184</v>
      </c>
      <c r="M61" s="69">
        <f t="shared" si="135"/>
        <v>0.14313257324715434</v>
      </c>
      <c r="N61" s="69">
        <f t="shared" si="135"/>
        <v>5.9979113910255843E-2</v>
      </c>
      <c r="O61" s="69">
        <f t="shared" si="135"/>
        <v>1.7740242322173472E-2</v>
      </c>
      <c r="P61" s="69">
        <f t="shared" si="135"/>
        <v>7.7881271736346923E-3</v>
      </c>
      <c r="Q61" s="69">
        <f t="shared" si="135"/>
        <v>5.1660464320569715E-3</v>
      </c>
      <c r="R61" s="74">
        <f t="shared" si="135"/>
        <v>4.6477049835038304E-3</v>
      </c>
      <c r="S61" s="68">
        <f t="shared" si="135"/>
        <v>0.83733673256862051</v>
      </c>
      <c r="T61" s="69">
        <f t="shared" si="135"/>
        <v>0.83191712127119533</v>
      </c>
      <c r="U61" s="69">
        <f t="shared" si="135"/>
        <v>0.8204679485505626</v>
      </c>
      <c r="V61" s="69"/>
      <c r="W61" s="69">
        <f t="shared" si="135"/>
        <v>0.80657282836861754</v>
      </c>
      <c r="X61" s="69">
        <f t="shared" si="135"/>
        <v>0.78010272434448402</v>
      </c>
      <c r="Y61" s="69">
        <f t="shared" si="135"/>
        <v>0.76749681044033935</v>
      </c>
      <c r="Z61" s="69">
        <f t="shared" si="135"/>
        <v>0.72729241102028697</v>
      </c>
      <c r="AA61" s="69">
        <f t="shared" si="135"/>
        <v>0.65794851161447165</v>
      </c>
      <c r="AB61" s="69">
        <f t="shared" si="135"/>
        <v>0.44821846040185531</v>
      </c>
      <c r="AC61" s="69">
        <f t="shared" si="135"/>
        <v>0.19895918373755345</v>
      </c>
      <c r="AD61" s="69">
        <f t="shared" si="135"/>
        <v>7.6303970279058136E-2</v>
      </c>
      <c r="AE61" s="69">
        <f t="shared" si="135"/>
        <v>1.9876332315542221E-2</v>
      </c>
      <c r="AF61" s="69">
        <f t="shared" si="135"/>
        <v>8.1065312402792966E-3</v>
      </c>
      <c r="AG61" s="69">
        <f t="shared" si="135"/>
        <v>5.2191580342224424E-3</v>
      </c>
      <c r="AH61" s="74">
        <f t="shared" si="135"/>
        <v>4.6480993640897143E-3</v>
      </c>
      <c r="AI61" s="68">
        <f t="shared" si="135"/>
        <v>0.97689284209889071</v>
      </c>
      <c r="AJ61" s="69">
        <f t="shared" si="135"/>
        <v>0.97052644964009827</v>
      </c>
      <c r="AK61" s="69">
        <f t="shared" si="135"/>
        <v>0.95712361938528701</v>
      </c>
      <c r="AL61" s="69"/>
      <c r="AM61" s="69">
        <f t="shared" si="135"/>
        <v>0.94087909155018457</v>
      </c>
      <c r="AN61" s="69">
        <f t="shared" si="135"/>
        <v>0.90994837911605353</v>
      </c>
      <c r="AO61" s="69">
        <f t="shared" si="135"/>
        <v>0.89521146157246156</v>
      </c>
      <c r="AP61" s="69">
        <f t="shared" si="135"/>
        <v>0.84815764363380874</v>
      </c>
      <c r="AQ61" s="69">
        <f t="shared" si="135"/>
        <v>0.76645661389337794</v>
      </c>
      <c r="AR61" s="69">
        <f t="shared" si="135"/>
        <v>0.5174546934562595</v>
      </c>
      <c r="AS61" s="69">
        <f t="shared" si="135"/>
        <v>0.22731558904485444</v>
      </c>
      <c r="AT61" s="69">
        <f t="shared" si="135"/>
        <v>8.4122952898510836E-2</v>
      </c>
      <c r="AU61" s="69">
        <f t="shared" si="135"/>
        <v>2.0780661823823231E-2</v>
      </c>
      <c r="AV61" s="69">
        <f t="shared" si="135"/>
        <v>8.2267297946244187E-3</v>
      </c>
      <c r="AW61" s="69">
        <f t="shared" si="135"/>
        <v>5.2379503926165251E-3</v>
      </c>
      <c r="AX61" s="74">
        <f t="shared" si="135"/>
        <v>4.6482176172004796E-3</v>
      </c>
      <c r="AY61" s="68">
        <f t="shared" si="135"/>
        <v>1.116449043056744</v>
      </c>
      <c r="AZ61" s="69">
        <f t="shared" si="135"/>
        <v>1.1091356424184302</v>
      </c>
      <c r="BA61" s="69">
        <f t="shared" si="135"/>
        <v>1.0937791154190997</v>
      </c>
      <c r="BB61" s="69"/>
      <c r="BC61" s="69">
        <f t="shared" si="135"/>
        <v>1.0751851950480409</v>
      </c>
      <c r="BD61" s="69">
        <f t="shared" si="135"/>
        <v>1.0397937227209431</v>
      </c>
      <c r="BE61" s="69">
        <f t="shared" si="135"/>
        <v>1.0229256481091633</v>
      </c>
      <c r="BF61" s="69">
        <f t="shared" si="135"/>
        <v>0.96901912255682787</v>
      </c>
      <c r="BG61" s="69">
        <f t="shared" si="135"/>
        <v>0.87492103732452997</v>
      </c>
      <c r="BH61" s="69">
        <f t="shared" si="135"/>
        <v>0.58629458275538338</v>
      </c>
      <c r="BI61" s="69">
        <f t="shared" si="135"/>
        <v>0.25533911662940617</v>
      </c>
      <c r="BJ61" s="69">
        <f t="shared" si="135"/>
        <v>9.1602358203562606E-2</v>
      </c>
      <c r="BK61" s="69">
        <f t="shared" si="135"/>
        <v>2.1478076051292538E-2</v>
      </c>
      <c r="BL61" s="69">
        <f t="shared" si="135"/>
        <v>8.3300236617878734E-3</v>
      </c>
      <c r="BM61" s="69">
        <f t="shared" si="135"/>
        <v>5.2535657170512933E-3</v>
      </c>
      <c r="BN61" s="69">
        <f t="shared" si="135"/>
        <v>4.6483080991221448E-3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69">
        <f t="shared" si="135"/>
        <v>1.2560051298277135</v>
      </c>
      <c r="CF61" s="69">
        <f t="shared" si="135"/>
        <v>1.2477447586457915</v>
      </c>
      <c r="CG61" s="69">
        <f t="shared" si="135"/>
        <v>1.2304344433251186</v>
      </c>
      <c r="CH61" s="69"/>
      <c r="CI61" s="69">
        <f t="shared" si="135"/>
        <v>1.2094909725608503</v>
      </c>
      <c r="CJ61" s="69">
        <f t="shared" si="135"/>
        <v>1.1696387686224021</v>
      </c>
      <c r="CK61" s="69">
        <f t="shared" ref="CK61:EZ61" si="136">MEDIAN(CK40:CK59)</f>
        <v>1.1506394456617617</v>
      </c>
      <c r="CL61" s="69">
        <f t="shared" si="136"/>
        <v>1.0898777260157626</v>
      </c>
      <c r="CM61" s="69">
        <f t="shared" si="136"/>
        <v>0.98335102623285864</v>
      </c>
      <c r="CN61" s="69">
        <f t="shared" si="136"/>
        <v>0.65481374370817913</v>
      </c>
      <c r="CO61" s="69">
        <f t="shared" si="136"/>
        <v>0.28309444992773047</v>
      </c>
      <c r="CP61" s="69">
        <f t="shared" si="136"/>
        <v>9.8805713217646932E-2</v>
      </c>
      <c r="CQ61" s="69">
        <f t="shared" si="136"/>
        <v>2.2093881757856305E-2</v>
      </c>
      <c r="CR61" s="69">
        <f t="shared" si="136"/>
        <v>8.4203122916073504E-3</v>
      </c>
      <c r="CS61" s="69">
        <f t="shared" si="136"/>
        <v>5.2668171690678405E-3</v>
      </c>
      <c r="CT61" s="74">
        <f t="shared" si="136"/>
        <v>4.6483795969713537E-3</v>
      </c>
      <c r="CU61" s="68">
        <f t="shared" si="136"/>
        <v>1.3955611835155413</v>
      </c>
      <c r="CV61" s="69">
        <f t="shared" si="136"/>
        <v>1.3863536330150361</v>
      </c>
      <c r="CW61" s="69">
        <f t="shared" si="136"/>
        <v>1.367089700358626</v>
      </c>
      <c r="CX61" s="69"/>
      <c r="CY61" s="69">
        <f t="shared" si="136"/>
        <v>1.3437966786884263</v>
      </c>
      <c r="CZ61" s="69">
        <f t="shared" si="136"/>
        <v>1.2994836704066794</v>
      </c>
      <c r="DA61" s="69">
        <f t="shared" si="136"/>
        <v>1.2783529222110697</v>
      </c>
      <c r="DB61" s="69">
        <f t="shared" si="136"/>
        <v>1.2107341450663354</v>
      </c>
      <c r="DC61" s="69">
        <f t="shared" si="136"/>
        <v>1.0917532098331577</v>
      </c>
      <c r="DD61" s="69">
        <f t="shared" si="136"/>
        <v>0.72306730935648</v>
      </c>
      <c r="DE61" s="69">
        <f t="shared" si="136"/>
        <v>0.3106286695321302</v>
      </c>
      <c r="DF61" s="69">
        <f t="shared" si="136"/>
        <v>0.10564817953222236</v>
      </c>
      <c r="DG61" s="69">
        <f t="shared" si="136"/>
        <v>2.2648275760674394E-2</v>
      </c>
      <c r="DH61" s="69">
        <f t="shared" si="136"/>
        <v>8.5003059808957671E-3</v>
      </c>
      <c r="DI61" s="69">
        <f t="shared" si="136"/>
        <v>5.2782516260331839E-3</v>
      </c>
      <c r="DJ61" s="74">
        <f t="shared" si="136"/>
        <v>4.6484375691413782E-3</v>
      </c>
      <c r="DK61" s="68">
        <f t="shared" si="136"/>
        <v>1.6746734774361274</v>
      </c>
      <c r="DL61" s="69">
        <f t="shared" si="136"/>
        <v>1.663571470007728</v>
      </c>
      <c r="DM61" s="69">
        <f t="shared" si="136"/>
        <v>1.6404000453774508</v>
      </c>
      <c r="DN61" s="69"/>
      <c r="DO61" s="69">
        <f t="shared" si="136"/>
        <v>1.6124079387421055</v>
      </c>
      <c r="DP61" s="69">
        <f t="shared" si="136"/>
        <v>1.5591731798100352</v>
      </c>
      <c r="DQ61" s="69">
        <f t="shared" si="136"/>
        <v>1.533779456415342</v>
      </c>
      <c r="DR61" s="69">
        <f t="shared" si="136"/>
        <v>1.4524420066021602</v>
      </c>
      <c r="DS61" s="69">
        <f t="shared" si="136"/>
        <v>1.3082529106126937</v>
      </c>
      <c r="DT61" s="69">
        <f t="shared" si="136"/>
        <v>0.8625849969050573</v>
      </c>
      <c r="DU61" s="69">
        <f t="shared" si="136"/>
        <v>0.36441482774445011</v>
      </c>
      <c r="DV61" s="69">
        <f t="shared" si="136"/>
        <v>0.11821794616853079</v>
      </c>
      <c r="DW61" s="69">
        <f t="shared" si="136"/>
        <v>2.3614977758951956E-2</v>
      </c>
      <c r="DX61" s="69">
        <f t="shared" si="136"/>
        <v>8.636732991709398E-3</v>
      </c>
      <c r="DY61" s="69">
        <f t="shared" si="136"/>
        <v>5.2970985197466278E-3</v>
      </c>
      <c r="DZ61" s="74">
        <f t="shared" si="136"/>
        <v>4.6485257691227903E-3</v>
      </c>
      <c r="EA61" s="68">
        <f t="shared" si="136"/>
        <v>1.9537858138619149</v>
      </c>
      <c r="EB61" s="69">
        <f t="shared" si="136"/>
        <v>1.9407890021185701</v>
      </c>
      <c r="EC61" s="69">
        <f t="shared" si="136"/>
        <v>1.9137102578119869</v>
      </c>
      <c r="ED61" s="69"/>
      <c r="EE61" s="69">
        <f t="shared" si="136"/>
        <v>1.8810189483486237</v>
      </c>
      <c r="EF61" s="69">
        <f t="shared" si="136"/>
        <v>1.8188625298980354</v>
      </c>
      <c r="EG61" s="69">
        <f t="shared" si="136"/>
        <v>1.7892054635420345</v>
      </c>
      <c r="EH61" s="69">
        <f t="shared" si="136"/>
        <v>1.694145084780474</v>
      </c>
      <c r="EI61" s="69">
        <f t="shared" si="136"/>
        <v>1.5246232021043111</v>
      </c>
      <c r="EJ61" s="69">
        <f t="shared" si="136"/>
        <v>1.0020483116774905</v>
      </c>
      <c r="EK61" s="69">
        <f t="shared" si="136"/>
        <v>0.41635751065388726</v>
      </c>
      <c r="EL61" s="69">
        <f t="shared" si="136"/>
        <v>0.13021338847331035</v>
      </c>
      <c r="EM61" s="69">
        <f t="shared" si="136"/>
        <v>2.4439345533534107E-2</v>
      </c>
      <c r="EN61" s="69">
        <f t="shared" si="136"/>
        <v>8.749843232260298E-3</v>
      </c>
      <c r="EO61" s="69">
        <f t="shared" si="136"/>
        <v>5.3121074020331992E-3</v>
      </c>
      <c r="EP61" s="74">
        <f t="shared" si="136"/>
        <v>4.6485897602130937E-3</v>
      </c>
      <c r="EQ61" s="68">
        <f t="shared" si="136"/>
        <v>2.2328980521946566</v>
      </c>
      <c r="ER61" s="69">
        <f t="shared" si="136"/>
        <v>2.2180065983886204</v>
      </c>
      <c r="ES61" s="69">
        <f t="shared" si="136"/>
        <v>2.1870202104091208</v>
      </c>
      <c r="ET61" s="69"/>
      <c r="EU61" s="69">
        <f t="shared" si="136"/>
        <v>2.1496297270627203</v>
      </c>
      <c r="EV61" s="69">
        <f t="shared" si="136"/>
        <v>2.0785515640261929</v>
      </c>
      <c r="EW61" s="69">
        <f t="shared" si="136"/>
        <v>2.0446311293596731</v>
      </c>
      <c r="EX61" s="69">
        <f t="shared" si="136"/>
        <v>1.9358446011936739</v>
      </c>
      <c r="EY61" s="69">
        <f t="shared" si="136"/>
        <v>1.7409255553765322</v>
      </c>
      <c r="EZ61" s="69">
        <f t="shared" si="136"/>
        <v>1.1412625308381283</v>
      </c>
      <c r="FA61" s="69">
        <f t="shared" ref="FA61:FF61" si="137">MEDIAN(FA40:FA59)</f>
        <v>0.46772817205974748</v>
      </c>
      <c r="FB61" s="69">
        <f t="shared" si="137"/>
        <v>0.14176962959857808</v>
      </c>
      <c r="FC61" s="69">
        <f t="shared" si="137"/>
        <v>2.5158770445766896E-2</v>
      </c>
      <c r="FD61" s="69">
        <f t="shared" si="137"/>
        <v>8.8285651869217698E-3</v>
      </c>
      <c r="FE61" s="69">
        <f t="shared" si="137"/>
        <v>5.3313549367075309E-3</v>
      </c>
      <c r="FF61" s="74">
        <f t="shared" si="137"/>
        <v>4.6486383018158189E-3</v>
      </c>
    </row>
    <row r="62" spans="1:186" x14ac:dyDescent="0.55000000000000004">
      <c r="A62" s="99" t="s">
        <v>94</v>
      </c>
      <c r="B62" s="100"/>
      <c r="C62" s="70">
        <f>QUARTILE(C40:C59,1)</f>
        <v>0.47441964067287878</v>
      </c>
      <c r="D62" s="71">
        <f t="shared" ref="D62:CJ62" si="138">QUARTILE(D40:D59,1)</f>
        <v>0.47138273886906107</v>
      </c>
      <c r="E62" s="71">
        <f t="shared" si="138"/>
        <v>0.46500254334267022</v>
      </c>
      <c r="F62" s="71"/>
      <c r="G62" s="71">
        <f t="shared" si="138"/>
        <v>0.45718672955741191</v>
      </c>
      <c r="H62" s="71">
        <f t="shared" si="138"/>
        <v>0.44350998302191474</v>
      </c>
      <c r="I62" s="71">
        <f t="shared" si="138"/>
        <v>0.43765077747481346</v>
      </c>
      <c r="J62" s="71">
        <f t="shared" si="138"/>
        <v>0.41966811096596629</v>
      </c>
      <c r="K62" s="71">
        <f t="shared" si="138"/>
        <v>0.38119363513147392</v>
      </c>
      <c r="L62" s="71">
        <f t="shared" si="138"/>
        <v>0.28013713505149074</v>
      </c>
      <c r="M62" s="71">
        <f t="shared" si="138"/>
        <v>0.12321170416568353</v>
      </c>
      <c r="N62" s="71">
        <f t="shared" si="138"/>
        <v>4.7971444298561962E-2</v>
      </c>
      <c r="O62" s="71">
        <f t="shared" si="138"/>
        <v>1.5779401712487564E-2</v>
      </c>
      <c r="P62" s="71">
        <f t="shared" si="138"/>
        <v>6.7445724375860619E-3</v>
      </c>
      <c r="Q62" s="71">
        <f t="shared" si="138"/>
        <v>4.5518616092754659E-3</v>
      </c>
      <c r="R62" s="75">
        <f t="shared" si="138"/>
        <v>3.93926036506736E-3</v>
      </c>
      <c r="S62" s="70">
        <f t="shared" si="138"/>
        <v>0.71162938970937939</v>
      </c>
      <c r="T62" s="71">
        <f t="shared" si="138"/>
        <v>0.70696192142201819</v>
      </c>
      <c r="U62" s="71">
        <f t="shared" si="138"/>
        <v>0.69727687655497617</v>
      </c>
      <c r="V62" s="71"/>
      <c r="W62" s="71">
        <f t="shared" si="138"/>
        <v>0.6854684499514565</v>
      </c>
      <c r="X62" s="71">
        <f t="shared" si="138"/>
        <v>0.6648668175200958</v>
      </c>
      <c r="Y62" s="71">
        <f t="shared" si="138"/>
        <v>0.65602793913384772</v>
      </c>
      <c r="Z62" s="71">
        <f t="shared" si="138"/>
        <v>0.62886756458042314</v>
      </c>
      <c r="AA62" s="71">
        <f t="shared" si="138"/>
        <v>0.56969905341094607</v>
      </c>
      <c r="AB62" s="71">
        <f t="shared" si="138"/>
        <v>0.41327121606013101</v>
      </c>
      <c r="AC62" s="71">
        <f t="shared" si="138"/>
        <v>0.16832111971527514</v>
      </c>
      <c r="AD62" s="71">
        <f t="shared" si="138"/>
        <v>5.819393256897154E-2</v>
      </c>
      <c r="AE62" s="71">
        <f t="shared" si="138"/>
        <v>1.7290351619165104E-2</v>
      </c>
      <c r="AF62" s="71">
        <f t="shared" si="138"/>
        <v>7.0434307988152377E-3</v>
      </c>
      <c r="AG62" s="71">
        <f t="shared" si="138"/>
        <v>4.5890540406770056E-3</v>
      </c>
      <c r="AH62" s="75">
        <f t="shared" si="138"/>
        <v>3.9398304445648763E-3</v>
      </c>
      <c r="AI62" s="70">
        <f t="shared" si="138"/>
        <v>0.83023432130646369</v>
      </c>
      <c r="AJ62" s="71">
        <f t="shared" si="138"/>
        <v>0.82475109831266469</v>
      </c>
      <c r="AK62" s="71">
        <f t="shared" si="138"/>
        <v>0.8134136045407816</v>
      </c>
      <c r="AL62" s="71"/>
      <c r="AM62" s="71">
        <f t="shared" si="138"/>
        <v>0.79960873352410677</v>
      </c>
      <c r="AN62" s="71">
        <f t="shared" si="138"/>
        <v>0.77554455993828819</v>
      </c>
      <c r="AO62" s="71">
        <f t="shared" si="138"/>
        <v>0.76521575335742598</v>
      </c>
      <c r="AP62" s="71">
        <f t="shared" si="138"/>
        <v>0.73346538565822006</v>
      </c>
      <c r="AQ62" s="71">
        <f t="shared" si="138"/>
        <v>0.663900925447374</v>
      </c>
      <c r="AR62" s="71">
        <f t="shared" si="138"/>
        <v>0.48058539713538179</v>
      </c>
      <c r="AS62" s="71">
        <f t="shared" si="138"/>
        <v>0.18988265517381342</v>
      </c>
      <c r="AT62" s="71">
        <f t="shared" si="138"/>
        <v>6.2527896231976521E-2</v>
      </c>
      <c r="AU62" s="71">
        <f t="shared" si="138"/>
        <v>1.786983062631127E-2</v>
      </c>
      <c r="AV62" s="71">
        <f t="shared" si="138"/>
        <v>7.1560921990317366E-3</v>
      </c>
      <c r="AW62" s="71">
        <f t="shared" si="138"/>
        <v>4.6020166857975841E-3</v>
      </c>
      <c r="AX62" s="75">
        <f t="shared" si="138"/>
        <v>3.9400035040775341E-3</v>
      </c>
      <c r="AY62" s="70">
        <f t="shared" si="138"/>
        <v>0.94883926761304216</v>
      </c>
      <c r="AZ62" s="71">
        <f t="shared" si="138"/>
        <v>0.94254013128000558</v>
      </c>
      <c r="BA62" s="71">
        <f t="shared" si="138"/>
        <v>0.92955016757385367</v>
      </c>
      <c r="BB62" s="71"/>
      <c r="BC62" s="71">
        <f t="shared" si="138"/>
        <v>0.91374883975185883</v>
      </c>
      <c r="BD62" s="71">
        <f t="shared" si="138"/>
        <v>0.88622213394716887</v>
      </c>
      <c r="BE62" s="71">
        <f t="shared" si="138"/>
        <v>0.87440330244977893</v>
      </c>
      <c r="BF62" s="71">
        <f t="shared" si="138"/>
        <v>0.83806251373909291</v>
      </c>
      <c r="BG62" s="71">
        <f t="shared" si="138"/>
        <v>0.75808081191781362</v>
      </c>
      <c r="BH62" s="71">
        <f t="shared" si="138"/>
        <v>0.54782011100720551</v>
      </c>
      <c r="BI62" s="71">
        <f t="shared" si="138"/>
        <v>0.21097022885254471</v>
      </c>
      <c r="BJ62" s="71">
        <f t="shared" si="138"/>
        <v>6.6527377471077259E-2</v>
      </c>
      <c r="BK62" s="71">
        <f t="shared" si="138"/>
        <v>1.8371709547176384E-2</v>
      </c>
      <c r="BL62" s="71">
        <f t="shared" si="138"/>
        <v>7.2528295117693731E-3</v>
      </c>
      <c r="BM62" s="71">
        <f t="shared" si="138"/>
        <v>4.6127018328213113E-3</v>
      </c>
      <c r="BN62" s="71">
        <f t="shared" si="138"/>
        <v>3.9401361926673017E-3</v>
      </c>
      <c r="BO62" s="84"/>
      <c r="BP62" s="84"/>
      <c r="BQ62" s="84"/>
      <c r="BR62" s="84"/>
      <c r="BS62" s="84"/>
      <c r="BT62" s="84"/>
      <c r="BU62" s="84"/>
      <c r="BV62" s="84"/>
      <c r="BW62" s="84"/>
      <c r="BX62" s="84"/>
      <c r="BY62" s="84"/>
      <c r="BZ62" s="84"/>
      <c r="CA62" s="84"/>
      <c r="CB62" s="84"/>
      <c r="CC62" s="84"/>
      <c r="CD62" s="84"/>
      <c r="CE62" s="71">
        <f t="shared" si="138"/>
        <v>1.0674441839427062</v>
      </c>
      <c r="CF62" s="71">
        <f t="shared" si="138"/>
        <v>1.0603290010533097</v>
      </c>
      <c r="CG62" s="71">
        <f t="shared" si="138"/>
        <v>1.0456865213892612</v>
      </c>
      <c r="CH62" s="71"/>
      <c r="CI62" s="71">
        <f t="shared" si="138"/>
        <v>1.0278887832908397</v>
      </c>
      <c r="CJ62" s="71">
        <f t="shared" si="138"/>
        <v>0.99689952932703663</v>
      </c>
      <c r="CK62" s="71">
        <f t="shared" ref="CK62:EZ62" si="139">QUARTILE(CK40:CK59,1)</f>
        <v>0.98359063872428298</v>
      </c>
      <c r="CL62" s="71">
        <f t="shared" si="139"/>
        <v>0.94265910970422306</v>
      </c>
      <c r="CM62" s="71">
        <f t="shared" si="139"/>
        <v>0.85224367450051086</v>
      </c>
      <c r="CN62" s="71">
        <f t="shared" si="139"/>
        <v>0.61499034819631271</v>
      </c>
      <c r="CO62" s="71">
        <f t="shared" si="139"/>
        <v>0.23167186497720316</v>
      </c>
      <c r="CP62" s="71">
        <f t="shared" si="139"/>
        <v>7.0256157839280201E-2</v>
      </c>
      <c r="CQ62" s="71">
        <f t="shared" si="139"/>
        <v>1.8813385513886415E-2</v>
      </c>
      <c r="CR62" s="71">
        <f t="shared" si="139"/>
        <v>7.3373258950024979E-3</v>
      </c>
      <c r="CS62" s="71">
        <f t="shared" si="139"/>
        <v>4.6217044672330152E-3</v>
      </c>
      <c r="CT62" s="75">
        <f t="shared" si="139"/>
        <v>3.9402418305129784E-3</v>
      </c>
      <c r="CU62" s="70">
        <f t="shared" si="139"/>
        <v>1.186049032193687</v>
      </c>
      <c r="CV62" s="71">
        <f t="shared" si="139"/>
        <v>1.1781178053402612</v>
      </c>
      <c r="CW62" s="71">
        <f t="shared" si="139"/>
        <v>1.161822811146429</v>
      </c>
      <c r="CX62" s="71"/>
      <c r="CY62" s="71">
        <f t="shared" si="139"/>
        <v>1.1420286448875956</v>
      </c>
      <c r="CZ62" s="71">
        <f t="shared" si="139"/>
        <v>1.107576832105335</v>
      </c>
      <c r="DA62" s="71">
        <f t="shared" si="139"/>
        <v>1.0927778578460359</v>
      </c>
      <c r="DB62" s="71">
        <f t="shared" si="139"/>
        <v>1.0472553616187119</v>
      </c>
      <c r="DC62" s="71">
        <f t="shared" si="139"/>
        <v>0.94644311124743252</v>
      </c>
      <c r="DD62" s="71">
        <f t="shared" si="139"/>
        <v>0.68210700209640729</v>
      </c>
      <c r="DE62" s="71">
        <f t="shared" si="139"/>
        <v>0.25205220069441048</v>
      </c>
      <c r="DF62" s="71">
        <f t="shared" si="139"/>
        <v>7.3760387855283868E-2</v>
      </c>
      <c r="DG62" s="71">
        <f t="shared" si="139"/>
        <v>1.9207078405353455E-2</v>
      </c>
      <c r="DH62" s="71">
        <f t="shared" si="139"/>
        <v>7.4121386504263946E-3</v>
      </c>
      <c r="DI62" s="71">
        <f t="shared" si="139"/>
        <v>4.6294223656192469E-3</v>
      </c>
      <c r="DJ62" s="75">
        <f t="shared" si="139"/>
        <v>3.9403273217191752E-3</v>
      </c>
      <c r="DK62" s="70">
        <f t="shared" si="139"/>
        <v>1.4232588130993251</v>
      </c>
      <c r="DL62" s="71">
        <f t="shared" si="139"/>
        <v>1.4136952890021102</v>
      </c>
      <c r="DM62" s="71">
        <f t="shared" si="139"/>
        <v>1.3940952035376404</v>
      </c>
      <c r="DN62" s="71"/>
      <c r="DO62" s="71">
        <f t="shared" si="139"/>
        <v>1.370308168317528</v>
      </c>
      <c r="DP62" s="71">
        <f t="shared" si="139"/>
        <v>1.32893108756389</v>
      </c>
      <c r="DQ62" s="71">
        <f t="shared" si="139"/>
        <v>1.311152067236756</v>
      </c>
      <c r="DR62" s="71">
        <f t="shared" si="139"/>
        <v>1.2564470507791383</v>
      </c>
      <c r="DS62" s="71">
        <f t="shared" si="139"/>
        <v>1.1348504380496645</v>
      </c>
      <c r="DT62" s="71">
        <f t="shared" si="139"/>
        <v>0.81621040749060403</v>
      </c>
      <c r="DU62" s="71">
        <f t="shared" si="139"/>
        <v>0.29208510788670361</v>
      </c>
      <c r="DV62" s="71">
        <f t="shared" si="139"/>
        <v>8.0225698503807716E-2</v>
      </c>
      <c r="DW62" s="71">
        <f t="shared" si="139"/>
        <v>1.9883908669817731E-2</v>
      </c>
      <c r="DX62" s="71">
        <f t="shared" si="139"/>
        <v>7.5396300993305805E-3</v>
      </c>
      <c r="DY62" s="71">
        <f t="shared" si="139"/>
        <v>4.6420329239994871E-3</v>
      </c>
      <c r="DZ62" s="75">
        <f t="shared" si="139"/>
        <v>3.9404581231891889E-3</v>
      </c>
      <c r="EA62" s="70">
        <f t="shared" si="139"/>
        <v>1.6604687846040873</v>
      </c>
      <c r="EB62" s="71">
        <f t="shared" si="139"/>
        <v>1.6492727028251828</v>
      </c>
      <c r="EC62" s="71">
        <f t="shared" si="139"/>
        <v>1.6263675636548913</v>
      </c>
      <c r="ED62" s="71"/>
      <c r="EE62" s="71">
        <f t="shared" si="139"/>
        <v>1.5985875709582811</v>
      </c>
      <c r="EF62" s="71">
        <f t="shared" si="139"/>
        <v>1.5502853293200767</v>
      </c>
      <c r="EG62" s="71">
        <f t="shared" si="139"/>
        <v>1.5295260139712317</v>
      </c>
      <c r="EH62" s="71">
        <f t="shared" si="139"/>
        <v>1.4656380765879988</v>
      </c>
      <c r="EI62" s="71">
        <f t="shared" si="139"/>
        <v>1.3232309384462804</v>
      </c>
      <c r="EJ62" s="71">
        <f t="shared" si="139"/>
        <v>0.95017644113263111</v>
      </c>
      <c r="EK62" s="71">
        <f t="shared" si="139"/>
        <v>0.33066845922361543</v>
      </c>
      <c r="EL62" s="71">
        <f t="shared" si="139"/>
        <v>8.6118211471995998E-2</v>
      </c>
      <c r="EM62" s="71">
        <f t="shared" si="139"/>
        <v>2.0450595945265958E-2</v>
      </c>
      <c r="EN62" s="71">
        <f t="shared" si="139"/>
        <v>7.6452473927829927E-3</v>
      </c>
      <c r="EO62" s="71">
        <f t="shared" si="139"/>
        <v>4.6519718968975401E-3</v>
      </c>
      <c r="EP62" s="75">
        <f t="shared" si="139"/>
        <v>3.9405535377901348E-3</v>
      </c>
      <c r="EQ62" s="70">
        <f t="shared" si="139"/>
        <v>1.8976785235500906</v>
      </c>
      <c r="ER62" s="71">
        <f t="shared" si="139"/>
        <v>1.8848499460642216</v>
      </c>
      <c r="ES62" s="71">
        <f t="shared" si="139"/>
        <v>1.8586398088367906</v>
      </c>
      <c r="ET62" s="71"/>
      <c r="EU62" s="71">
        <f t="shared" si="139"/>
        <v>1.8268668217660431</v>
      </c>
      <c r="EV62" s="71">
        <f t="shared" si="139"/>
        <v>1.7716393153933008</v>
      </c>
      <c r="EW62" s="71">
        <f t="shared" si="139"/>
        <v>1.7478997421576075</v>
      </c>
      <c r="EX62" s="71">
        <f t="shared" si="139"/>
        <v>1.6748285931409115</v>
      </c>
      <c r="EY62" s="71">
        <f t="shared" si="139"/>
        <v>1.5115914915919078</v>
      </c>
      <c r="EZ62" s="71">
        <f t="shared" si="139"/>
        <v>1.0840348959703219</v>
      </c>
      <c r="FA62" s="71">
        <f t="shared" ref="FA62:FF62" si="140">QUARTILE(FA40:FA59,1)</f>
        <v>0.36857523509002876</v>
      </c>
      <c r="FB62" s="71">
        <f t="shared" si="140"/>
        <v>9.1563161981435617E-2</v>
      </c>
      <c r="FC62" s="71">
        <f t="shared" si="140"/>
        <v>2.0936641094388492E-2</v>
      </c>
      <c r="FD62" s="71">
        <f t="shared" si="140"/>
        <v>7.7349803581647095E-3</v>
      </c>
      <c r="FE62" s="71">
        <f t="shared" si="140"/>
        <v>4.6600576134072594E-3</v>
      </c>
      <c r="FF62" s="75">
        <f t="shared" si="140"/>
        <v>3.9406262667600533E-3</v>
      </c>
    </row>
    <row r="63" spans="1:186" x14ac:dyDescent="0.55000000000000004">
      <c r="A63" s="99" t="s">
        <v>95</v>
      </c>
      <c r="B63" s="100"/>
      <c r="C63" s="70">
        <f>QUARTILE(C40:C59,3)</f>
        <v>0.63156997987280084</v>
      </c>
      <c r="D63" s="71">
        <f t="shared" ref="D63:CJ63" si="141">QUARTILE(D40:D59,3)</f>
        <v>0.62736879427172498</v>
      </c>
      <c r="E63" s="71">
        <f t="shared" si="141"/>
        <v>0.61893874861903064</v>
      </c>
      <c r="F63" s="71"/>
      <c r="G63" s="71">
        <f t="shared" si="141"/>
        <v>0.60885863401593376</v>
      </c>
      <c r="H63" s="71">
        <f t="shared" si="141"/>
        <v>0.58629255990987938</v>
      </c>
      <c r="I63" s="71">
        <f t="shared" si="141"/>
        <v>0.57227988642849359</v>
      </c>
      <c r="J63" s="71">
        <f t="shared" si="141"/>
        <v>0.53539300500999032</v>
      </c>
      <c r="K63" s="71">
        <f t="shared" si="141"/>
        <v>0.47156803129302255</v>
      </c>
      <c r="L63" s="71">
        <f t="shared" si="141"/>
        <v>0.34136713887259862</v>
      </c>
      <c r="M63" s="71">
        <f t="shared" si="141"/>
        <v>0.16879584088759408</v>
      </c>
      <c r="N63" s="71">
        <f t="shared" si="141"/>
        <v>7.6861205817624845E-2</v>
      </c>
      <c r="O63" s="71">
        <f t="shared" si="141"/>
        <v>2.2310698349800682E-2</v>
      </c>
      <c r="P63" s="71">
        <f t="shared" si="141"/>
        <v>8.4194926814974303E-3</v>
      </c>
      <c r="Q63" s="71">
        <f t="shared" si="141"/>
        <v>5.8408047289459347E-3</v>
      </c>
      <c r="R63" s="75">
        <f t="shared" si="141"/>
        <v>5.2752944688952046E-3</v>
      </c>
      <c r="S63" s="70">
        <f t="shared" si="141"/>
        <v>0.94735493816427874</v>
      </c>
      <c r="T63" s="71">
        <f t="shared" si="141"/>
        <v>0.9408984962761302</v>
      </c>
      <c r="U63" s="71">
        <f t="shared" si="141"/>
        <v>0.92810398509221037</v>
      </c>
      <c r="V63" s="71"/>
      <c r="W63" s="71">
        <f t="shared" si="141"/>
        <v>0.91287304947755976</v>
      </c>
      <c r="X63" s="71">
        <f t="shared" si="141"/>
        <v>0.87879097164323605</v>
      </c>
      <c r="Y63" s="71">
        <f t="shared" si="141"/>
        <v>0.85755198393440946</v>
      </c>
      <c r="Z63" s="71">
        <f t="shared" si="141"/>
        <v>0.80166419004457401</v>
      </c>
      <c r="AA63" s="71">
        <f t="shared" si="141"/>
        <v>0.70371452045171212</v>
      </c>
      <c r="AB63" s="71">
        <f t="shared" si="141"/>
        <v>0.49806419199619478</v>
      </c>
      <c r="AC63" s="71">
        <f t="shared" si="141"/>
        <v>0.24363946150067825</v>
      </c>
      <c r="AD63" s="71">
        <f t="shared" si="141"/>
        <v>9.9146873000695329E-2</v>
      </c>
      <c r="AE63" s="71">
        <f t="shared" si="141"/>
        <v>2.5643609319824519E-2</v>
      </c>
      <c r="AF63" s="71">
        <f t="shared" si="141"/>
        <v>8.8008528225100684E-3</v>
      </c>
      <c r="AG63" s="71">
        <f t="shared" si="141"/>
        <v>5.8822344234950811E-3</v>
      </c>
      <c r="AH63" s="75">
        <f t="shared" si="141"/>
        <v>5.2757444520228026E-3</v>
      </c>
      <c r="AI63" s="70">
        <f t="shared" si="141"/>
        <v>1.1052474488224022</v>
      </c>
      <c r="AJ63" s="71">
        <f t="shared" si="141"/>
        <v>1.0976627274782464</v>
      </c>
      <c r="AK63" s="71">
        <f t="shared" si="141"/>
        <v>1.0826860614938718</v>
      </c>
      <c r="AL63" s="71"/>
      <c r="AM63" s="71">
        <f t="shared" si="141"/>
        <v>1.0648794401449375</v>
      </c>
      <c r="AN63" s="71">
        <f t="shared" si="141"/>
        <v>1.0250378821903985</v>
      </c>
      <c r="AO63" s="71">
        <f t="shared" si="141"/>
        <v>1.0001821783420797</v>
      </c>
      <c r="AP63" s="71">
        <f t="shared" si="141"/>
        <v>0.93476132098448605</v>
      </c>
      <c r="AQ63" s="71">
        <f t="shared" si="141"/>
        <v>0.81947390300528911</v>
      </c>
      <c r="AR63" s="71">
        <f t="shared" si="141"/>
        <v>0.57553678476418102</v>
      </c>
      <c r="AS63" s="71">
        <f t="shared" si="141"/>
        <v>0.28048303911520467</v>
      </c>
      <c r="AT63" s="71">
        <f t="shared" si="141"/>
        <v>0.1094054237955315</v>
      </c>
      <c r="AU63" s="71">
        <f t="shared" si="141"/>
        <v>2.6999500306216763E-2</v>
      </c>
      <c r="AV63" s="71">
        <f t="shared" si="141"/>
        <v>8.9522916341678443E-3</v>
      </c>
      <c r="AW63" s="71">
        <f t="shared" si="141"/>
        <v>5.8997935960860585E-3</v>
      </c>
      <c r="AX63" s="75">
        <f t="shared" si="141"/>
        <v>5.275879693223828E-3</v>
      </c>
      <c r="AY63" s="70">
        <f t="shared" si="141"/>
        <v>1.2631399723811019</v>
      </c>
      <c r="AZ63" s="71">
        <f t="shared" si="141"/>
        <v>1.2544267740484156</v>
      </c>
      <c r="BA63" s="71">
        <f t="shared" si="141"/>
        <v>1.2372676617810627</v>
      </c>
      <c r="BB63" s="71"/>
      <c r="BC63" s="71">
        <f t="shared" si="141"/>
        <v>1.2168855918984871</v>
      </c>
      <c r="BD63" s="71">
        <f t="shared" si="141"/>
        <v>1.1712839699607804</v>
      </c>
      <c r="BE63" s="71">
        <f t="shared" si="141"/>
        <v>1.1428100441757429</v>
      </c>
      <c r="BF63" s="71">
        <f t="shared" si="141"/>
        <v>1.0678410782091499</v>
      </c>
      <c r="BG63" s="71">
        <f t="shared" si="141"/>
        <v>0.93503700985533178</v>
      </c>
      <c r="BH63" s="71">
        <f t="shared" si="141"/>
        <v>0.65286145710510091</v>
      </c>
      <c r="BI63" s="71">
        <f t="shared" si="141"/>
        <v>0.3170441056740072</v>
      </c>
      <c r="BJ63" s="71">
        <f t="shared" si="141"/>
        <v>0.11925584562716171</v>
      </c>
      <c r="BK63" s="71">
        <f t="shared" si="141"/>
        <v>2.8213889413963144E-2</v>
      </c>
      <c r="BL63" s="71">
        <f t="shared" si="141"/>
        <v>9.0989669751365878E-3</v>
      </c>
      <c r="BM63" s="71">
        <f t="shared" si="141"/>
        <v>5.914270792517798E-3</v>
      </c>
      <c r="BN63" s="75">
        <f t="shared" si="141"/>
        <v>5.2759832095502579E-3</v>
      </c>
      <c r="CE63" s="70">
        <f t="shared" si="141"/>
        <v>1.4210324820157116</v>
      </c>
      <c r="CF63" s="71">
        <f t="shared" si="141"/>
        <v>1.4111905805341207</v>
      </c>
      <c r="CG63" s="71">
        <f t="shared" si="141"/>
        <v>1.3918492497438191</v>
      </c>
      <c r="CH63" s="71"/>
      <c r="CI63" s="71">
        <f t="shared" si="141"/>
        <v>1.3688914997440356</v>
      </c>
      <c r="CJ63" s="71">
        <f t="shared" si="141"/>
        <v>1.317529414351841</v>
      </c>
      <c r="CK63" s="71">
        <f t="shared" ref="CK63:EZ63" si="142">QUARTILE(CK40:CK59,3)</f>
        <v>1.2854361143415716</v>
      </c>
      <c r="CL63" s="71">
        <f t="shared" si="142"/>
        <v>1.2009070093111176</v>
      </c>
      <c r="CM63" s="71">
        <f t="shared" si="142"/>
        <v>1.0505243169433505</v>
      </c>
      <c r="CN63" s="71">
        <f t="shared" si="142"/>
        <v>0.73249197789337839</v>
      </c>
      <c r="CO63" s="71">
        <f t="shared" si="142"/>
        <v>0.35337156353698906</v>
      </c>
      <c r="CP63" s="71">
        <f t="shared" si="142"/>
        <v>0.12878063895058553</v>
      </c>
      <c r="CQ63" s="71">
        <f t="shared" si="142"/>
        <v>2.9316154025631504E-2</v>
      </c>
      <c r="CR63" s="71">
        <f t="shared" si="142"/>
        <v>9.2267613654707821E-3</v>
      </c>
      <c r="CS63" s="71">
        <f t="shared" si="142"/>
        <v>5.9264686161755592E-3</v>
      </c>
      <c r="CT63" s="75">
        <f t="shared" si="142"/>
        <v>5.2760650354215467E-3</v>
      </c>
      <c r="CU63" s="70">
        <f t="shared" si="142"/>
        <v>1.5789248935984954</v>
      </c>
      <c r="CV63" s="71">
        <f t="shared" si="142"/>
        <v>1.5679542142698755</v>
      </c>
      <c r="CW63" s="71">
        <f t="shared" si="142"/>
        <v>1.546430620888485</v>
      </c>
      <c r="CX63" s="71"/>
      <c r="CY63" s="71">
        <f t="shared" si="142"/>
        <v>1.5208972447386031</v>
      </c>
      <c r="CZ63" s="71">
        <f t="shared" si="142"/>
        <v>1.4637743983076226</v>
      </c>
      <c r="DA63" s="71">
        <f t="shared" si="142"/>
        <v>1.42806079290468</v>
      </c>
      <c r="DB63" s="71">
        <f t="shared" si="142"/>
        <v>1.3339617359225424</v>
      </c>
      <c r="DC63" s="71">
        <f t="shared" si="142"/>
        <v>1.1659494325712592</v>
      </c>
      <c r="DD63" s="71">
        <f t="shared" si="142"/>
        <v>0.81202666611068097</v>
      </c>
      <c r="DE63" s="71">
        <f t="shared" si="142"/>
        <v>0.38950179070587349</v>
      </c>
      <c r="DF63" s="71">
        <f t="shared" si="142"/>
        <v>0.13803918497765078</v>
      </c>
      <c r="DG63" s="71">
        <f t="shared" si="142"/>
        <v>3.0327268987991676E-2</v>
      </c>
      <c r="DH63" s="71">
        <f t="shared" si="142"/>
        <v>9.3396319610144427E-3</v>
      </c>
      <c r="DI63" s="71">
        <f t="shared" si="142"/>
        <v>5.9369242885189584E-3</v>
      </c>
      <c r="DJ63" s="75">
        <f t="shared" si="142"/>
        <v>5.2761315276586025E-3</v>
      </c>
      <c r="DK63" s="70">
        <f t="shared" si="142"/>
        <v>1.894710018282282</v>
      </c>
      <c r="DL63" s="71">
        <f t="shared" si="142"/>
        <v>1.881481592659302</v>
      </c>
      <c r="DM63" s="71">
        <f t="shared" si="142"/>
        <v>1.8555934285134863</v>
      </c>
      <c r="DN63" s="71"/>
      <c r="DO63" s="71">
        <f t="shared" si="142"/>
        <v>1.8249085309180804</v>
      </c>
      <c r="DP63" s="71">
        <f t="shared" si="142"/>
        <v>1.7562634618819863</v>
      </c>
      <c r="DQ63" s="71">
        <f t="shared" si="142"/>
        <v>1.7133071484297968</v>
      </c>
      <c r="DR63" s="71">
        <f t="shared" si="142"/>
        <v>1.6000448069719559</v>
      </c>
      <c r="DS63" s="71">
        <f t="shared" si="142"/>
        <v>1.3966511894912703</v>
      </c>
      <c r="DT63" s="71">
        <f t="shared" si="142"/>
        <v>0.97086399912551602</v>
      </c>
      <c r="DU63" s="71">
        <f t="shared" si="142"/>
        <v>0.46127614473474599</v>
      </c>
      <c r="DV63" s="71">
        <f t="shared" si="142"/>
        <v>0.15626393903297658</v>
      </c>
      <c r="DW63" s="71">
        <f t="shared" si="142"/>
        <v>3.2106026360380742E-2</v>
      </c>
      <c r="DX63" s="71">
        <f t="shared" si="142"/>
        <v>9.5303235320482373E-3</v>
      </c>
      <c r="DY63" s="71">
        <f t="shared" si="142"/>
        <v>5.954006368293005E-3</v>
      </c>
      <c r="DZ63" s="75">
        <f t="shared" si="142"/>
        <v>5.2762324891600272E-3</v>
      </c>
      <c r="EA63" s="70">
        <f t="shared" si="142"/>
        <v>2.2104949694665881</v>
      </c>
      <c r="EB63" s="71">
        <f t="shared" si="142"/>
        <v>2.1950087381251122</v>
      </c>
      <c r="EC63" s="71">
        <f t="shared" si="142"/>
        <v>2.1647557682099356</v>
      </c>
      <c r="ED63" s="71"/>
      <c r="EE63" s="71">
        <f t="shared" si="142"/>
        <v>2.1289196464180362</v>
      </c>
      <c r="EF63" s="71">
        <f t="shared" si="142"/>
        <v>2.0487515919142267</v>
      </c>
      <c r="EG63" s="71">
        <f t="shared" si="142"/>
        <v>1.9985505658988323</v>
      </c>
      <c r="EH63" s="71">
        <f t="shared" si="142"/>
        <v>1.8661007904658069</v>
      </c>
      <c r="EI63" s="71">
        <f t="shared" si="142"/>
        <v>1.6271989749261673</v>
      </c>
      <c r="EJ63" s="71">
        <f t="shared" si="142"/>
        <v>1.1294567429963416</v>
      </c>
      <c r="EK63" s="71">
        <f t="shared" si="142"/>
        <v>0.53252851473963192</v>
      </c>
      <c r="EL63" s="71">
        <f t="shared" si="142"/>
        <v>0.17515432207575932</v>
      </c>
      <c r="EM63" s="71">
        <f t="shared" si="142"/>
        <v>3.365753588999075E-2</v>
      </c>
      <c r="EN63" s="71">
        <f t="shared" si="142"/>
        <v>9.6774630494245797E-3</v>
      </c>
      <c r="EO63" s="71">
        <f t="shared" si="142"/>
        <v>5.9674629459264949E-3</v>
      </c>
      <c r="EP63" s="75">
        <f t="shared" si="142"/>
        <v>5.2763065260613652E-3</v>
      </c>
      <c r="EQ63" s="70">
        <f t="shared" si="142"/>
        <v>2.5262800057144483</v>
      </c>
      <c r="ER63" s="71">
        <f t="shared" si="142"/>
        <v>2.5085357209411363</v>
      </c>
      <c r="ES63" s="71">
        <f t="shared" si="142"/>
        <v>2.4739180386670201</v>
      </c>
      <c r="ET63" s="71"/>
      <c r="EU63" s="71">
        <f t="shared" si="142"/>
        <v>2.432930566800811</v>
      </c>
      <c r="EV63" s="71">
        <f t="shared" si="142"/>
        <v>2.3412391911301929</v>
      </c>
      <c r="EW63" s="71">
        <f t="shared" si="142"/>
        <v>2.2837917396872363</v>
      </c>
      <c r="EX63" s="71">
        <f t="shared" si="142"/>
        <v>2.1321362309255893</v>
      </c>
      <c r="EY63" s="71">
        <f t="shared" si="142"/>
        <v>1.8576288092857076</v>
      </c>
      <c r="EZ63" s="71">
        <f t="shared" si="142"/>
        <v>1.287858857282143</v>
      </c>
      <c r="FA63" s="71">
        <f t="shared" ref="FA63:FF63" si="143">QUARTILE(FA40:FA59,3)</f>
        <v>0.6033661834110311</v>
      </c>
      <c r="FB63" s="71">
        <f t="shared" si="143"/>
        <v>0.19353250468510719</v>
      </c>
      <c r="FC63" s="71">
        <f t="shared" si="143"/>
        <v>3.5048483588809951E-2</v>
      </c>
      <c r="FD63" s="71">
        <f t="shared" si="143"/>
        <v>9.8220072810574488E-3</v>
      </c>
      <c r="FE63" s="71">
        <f t="shared" si="143"/>
        <v>5.9784062035892682E-3</v>
      </c>
      <c r="FF63" s="75">
        <f t="shared" si="143"/>
        <v>5.2763616358477324E-3</v>
      </c>
    </row>
    <row r="64" spans="1:186" ht="14.7" thickBot="1" x14ac:dyDescent="0.6">
      <c r="A64" s="101" t="s">
        <v>96</v>
      </c>
      <c r="B64" s="102"/>
      <c r="C64" s="72">
        <f t="shared" ref="C64:CI64" si="144">C63-C62</f>
        <v>0.15715033919992205</v>
      </c>
      <c r="D64" s="73">
        <f t="shared" si="144"/>
        <v>0.15598605540266391</v>
      </c>
      <c r="E64" s="73">
        <f t="shared" si="144"/>
        <v>0.15393620527636043</v>
      </c>
      <c r="F64" s="73"/>
      <c r="G64" s="73">
        <f t="shared" si="144"/>
        <v>0.15167190445852186</v>
      </c>
      <c r="H64" s="73">
        <f t="shared" si="144"/>
        <v>0.14278257688796464</v>
      </c>
      <c r="I64" s="73">
        <f t="shared" si="144"/>
        <v>0.13462910895368013</v>
      </c>
      <c r="J64" s="73">
        <f t="shared" si="144"/>
        <v>0.11572489404402403</v>
      </c>
      <c r="K64" s="73">
        <f t="shared" si="144"/>
        <v>9.0374396161548631E-2</v>
      </c>
      <c r="L64" s="73">
        <f t="shared" si="144"/>
        <v>6.1230003821107881E-2</v>
      </c>
      <c r="M64" s="73">
        <f t="shared" si="144"/>
        <v>4.5584136721910556E-2</v>
      </c>
      <c r="N64" s="73">
        <f t="shared" si="144"/>
        <v>2.8889761519062883E-2</v>
      </c>
      <c r="O64" s="73">
        <f t="shared" si="144"/>
        <v>6.5312966373131179E-3</v>
      </c>
      <c r="P64" s="73">
        <f t="shared" si="144"/>
        <v>1.6749202439113684E-3</v>
      </c>
      <c r="Q64" s="73">
        <f t="shared" si="144"/>
        <v>1.2889431196704687E-3</v>
      </c>
      <c r="R64" s="76">
        <f t="shared" si="144"/>
        <v>1.3360341038278446E-3</v>
      </c>
      <c r="S64" s="72">
        <f t="shared" si="144"/>
        <v>0.23572554845489935</v>
      </c>
      <c r="T64" s="73">
        <f t="shared" si="144"/>
        <v>0.23393657485411201</v>
      </c>
      <c r="U64" s="73">
        <f t="shared" si="144"/>
        <v>0.2308271085372342</v>
      </c>
      <c r="V64" s="73"/>
      <c r="W64" s="73">
        <f t="shared" si="144"/>
        <v>0.22740459952610326</v>
      </c>
      <c r="X64" s="73">
        <f t="shared" si="144"/>
        <v>0.21392415412314025</v>
      </c>
      <c r="Y64" s="73">
        <f t="shared" si="144"/>
        <v>0.20152404480056174</v>
      </c>
      <c r="Z64" s="73">
        <f t="shared" si="144"/>
        <v>0.17279662546415087</v>
      </c>
      <c r="AA64" s="73">
        <f t="shared" si="144"/>
        <v>0.13401546704076606</v>
      </c>
      <c r="AB64" s="73">
        <f t="shared" si="144"/>
        <v>8.4792975936063775E-2</v>
      </c>
      <c r="AC64" s="73">
        <f t="shared" si="144"/>
        <v>7.5318341785403115E-2</v>
      </c>
      <c r="AD64" s="73">
        <f t="shared" si="144"/>
        <v>4.0952940431723789E-2</v>
      </c>
      <c r="AE64" s="73">
        <f t="shared" si="144"/>
        <v>8.3532577006594153E-3</v>
      </c>
      <c r="AF64" s="73">
        <f t="shared" si="144"/>
        <v>1.7574220236948306E-3</v>
      </c>
      <c r="AG64" s="73">
        <f t="shared" si="144"/>
        <v>1.2931803828180755E-3</v>
      </c>
      <c r="AH64" s="76">
        <f t="shared" si="144"/>
        <v>1.3359140074579263E-3</v>
      </c>
      <c r="AI64" s="72">
        <f t="shared" si="144"/>
        <v>0.27501312751593854</v>
      </c>
      <c r="AJ64" s="73">
        <f t="shared" si="144"/>
        <v>0.27291162916558176</v>
      </c>
      <c r="AK64" s="73">
        <f t="shared" si="144"/>
        <v>0.26927245695309021</v>
      </c>
      <c r="AL64" s="73"/>
      <c r="AM64" s="73">
        <f t="shared" si="144"/>
        <v>0.26527070662083074</v>
      </c>
      <c r="AN64" s="73">
        <f t="shared" si="144"/>
        <v>0.24949332225211029</v>
      </c>
      <c r="AO64" s="73">
        <f t="shared" si="144"/>
        <v>0.2349664249846537</v>
      </c>
      <c r="AP64" s="73">
        <f t="shared" si="144"/>
        <v>0.201295935326266</v>
      </c>
      <c r="AQ64" s="73">
        <f t="shared" si="144"/>
        <v>0.1555729775579151</v>
      </c>
      <c r="AR64" s="73">
        <f t="shared" si="144"/>
        <v>9.4951387628799233E-2</v>
      </c>
      <c r="AS64" s="73">
        <f t="shared" si="144"/>
        <v>9.0600383941391249E-2</v>
      </c>
      <c r="AT64" s="73">
        <f t="shared" si="144"/>
        <v>4.6877527563554983E-2</v>
      </c>
      <c r="AU64" s="73">
        <f t="shared" si="144"/>
        <v>9.129669679905493E-3</v>
      </c>
      <c r="AV64" s="73">
        <f t="shared" si="144"/>
        <v>1.7961994351361078E-3</v>
      </c>
      <c r="AW64" s="73">
        <f t="shared" si="144"/>
        <v>1.2977769102884744E-3</v>
      </c>
      <c r="AX64" s="76">
        <f t="shared" si="144"/>
        <v>1.3358761891462938E-3</v>
      </c>
      <c r="AY64" s="72">
        <f t="shared" si="144"/>
        <v>0.31430070476805971</v>
      </c>
      <c r="AZ64" s="73">
        <f t="shared" si="144"/>
        <v>0.31188664276841005</v>
      </c>
      <c r="BA64" s="73">
        <f t="shared" si="144"/>
        <v>0.30771749420720906</v>
      </c>
      <c r="BB64" s="73"/>
      <c r="BC64" s="73">
        <f t="shared" si="144"/>
        <v>0.30313675214662827</v>
      </c>
      <c r="BD64" s="73">
        <f t="shared" si="144"/>
        <v>0.28506183601361157</v>
      </c>
      <c r="BE64" s="73">
        <f t="shared" si="144"/>
        <v>0.26840674172596402</v>
      </c>
      <c r="BF64" s="73">
        <f t="shared" si="144"/>
        <v>0.22977856447005696</v>
      </c>
      <c r="BG64" s="73">
        <f t="shared" si="144"/>
        <v>0.17695619793751816</v>
      </c>
      <c r="BH64" s="73">
        <f t="shared" si="144"/>
        <v>0.10504134609789539</v>
      </c>
      <c r="BI64" s="73">
        <f t="shared" si="144"/>
        <v>0.10607387682146249</v>
      </c>
      <c r="BJ64" s="73">
        <f t="shared" si="144"/>
        <v>5.2728468156084451E-2</v>
      </c>
      <c r="BK64" s="73">
        <f t="shared" si="144"/>
        <v>9.8421798667867599E-3</v>
      </c>
      <c r="BL64" s="73">
        <f t="shared" si="144"/>
        <v>1.8461374633672147E-3</v>
      </c>
      <c r="BM64" s="73">
        <f t="shared" si="144"/>
        <v>1.3015689596964867E-3</v>
      </c>
      <c r="BN64" s="76">
        <f t="shared" si="144"/>
        <v>1.3358470168829562E-3</v>
      </c>
      <c r="CE64" s="72">
        <f t="shared" si="144"/>
        <v>0.3535882980730054</v>
      </c>
      <c r="CF64" s="73">
        <f t="shared" si="144"/>
        <v>0.35086157948081098</v>
      </c>
      <c r="CG64" s="73">
        <f t="shared" si="144"/>
        <v>0.34616272835455786</v>
      </c>
      <c r="CH64" s="73"/>
      <c r="CI64" s="73">
        <f t="shared" si="144"/>
        <v>0.34100271645319591</v>
      </c>
      <c r="CJ64" s="73">
        <f t="shared" ref="CJ64:EY64" si="145">CJ63-CJ62</f>
        <v>0.32062988502480438</v>
      </c>
      <c r="CK64" s="73">
        <f t="shared" si="145"/>
        <v>0.30184547561728858</v>
      </c>
      <c r="CL64" s="73">
        <f t="shared" si="145"/>
        <v>0.25824789960689454</v>
      </c>
      <c r="CM64" s="73">
        <f t="shared" si="145"/>
        <v>0.19828064244283961</v>
      </c>
      <c r="CN64" s="73">
        <f t="shared" si="145"/>
        <v>0.11750162969706568</v>
      </c>
      <c r="CO64" s="73">
        <f t="shared" si="145"/>
        <v>0.12169969855978591</v>
      </c>
      <c r="CP64" s="73">
        <f t="shared" si="145"/>
        <v>5.8524481111305329E-2</v>
      </c>
      <c r="CQ64" s="73">
        <f t="shared" si="145"/>
        <v>1.050276851174509E-2</v>
      </c>
      <c r="CR64" s="73">
        <f t="shared" si="145"/>
        <v>1.8894354704682842E-3</v>
      </c>
      <c r="CS64" s="73">
        <f t="shared" si="145"/>
        <v>1.304764148942544E-3</v>
      </c>
      <c r="CT64" s="76">
        <f t="shared" si="145"/>
        <v>1.3358232049085683E-3</v>
      </c>
      <c r="CU64" s="72">
        <f t="shared" si="145"/>
        <v>0.39287586140480846</v>
      </c>
      <c r="CV64" s="73">
        <f t="shared" si="145"/>
        <v>0.38983640892961424</v>
      </c>
      <c r="CW64" s="73">
        <f t="shared" si="145"/>
        <v>0.38460780974205599</v>
      </c>
      <c r="CX64" s="73"/>
      <c r="CY64" s="73">
        <f t="shared" si="145"/>
        <v>0.37886859985100751</v>
      </c>
      <c r="CZ64" s="73">
        <f t="shared" si="145"/>
        <v>0.3561975662022876</v>
      </c>
      <c r="DA64" s="73">
        <f t="shared" si="145"/>
        <v>0.33528293505864415</v>
      </c>
      <c r="DB64" s="73">
        <f t="shared" si="145"/>
        <v>0.2867063743038305</v>
      </c>
      <c r="DC64" s="73">
        <f t="shared" si="145"/>
        <v>0.21950632132382664</v>
      </c>
      <c r="DD64" s="73">
        <f t="shared" si="145"/>
        <v>0.12991966401427368</v>
      </c>
      <c r="DE64" s="73">
        <f t="shared" si="145"/>
        <v>0.13744959001146301</v>
      </c>
      <c r="DF64" s="73">
        <f t="shared" si="145"/>
        <v>6.4278797122366907E-2</v>
      </c>
      <c r="DG64" s="73">
        <f t="shared" si="145"/>
        <v>1.1120190582638221E-2</v>
      </c>
      <c r="DH64" s="73">
        <f t="shared" si="145"/>
        <v>1.9274933105880481E-3</v>
      </c>
      <c r="DI64" s="73">
        <f t="shared" si="145"/>
        <v>1.3075019228997115E-3</v>
      </c>
      <c r="DJ64" s="76">
        <f t="shared" si="145"/>
        <v>1.3358042059394273E-3</v>
      </c>
      <c r="DK64" s="72">
        <f t="shared" si="145"/>
        <v>0.47145120518295691</v>
      </c>
      <c r="DL64" s="73">
        <f t="shared" si="145"/>
        <v>0.46778630365719187</v>
      </c>
      <c r="DM64" s="73">
        <f t="shared" si="145"/>
        <v>0.46149822497584592</v>
      </c>
      <c r="DN64" s="73"/>
      <c r="DO64" s="73">
        <f t="shared" si="145"/>
        <v>0.45460036260055237</v>
      </c>
      <c r="DP64" s="73">
        <f t="shared" si="145"/>
        <v>0.42733237431809634</v>
      </c>
      <c r="DQ64" s="73">
        <f t="shared" si="145"/>
        <v>0.40215508119304078</v>
      </c>
      <c r="DR64" s="73">
        <f t="shared" si="145"/>
        <v>0.34359775619281763</v>
      </c>
      <c r="DS64" s="73">
        <f t="shared" si="145"/>
        <v>0.26180075144160586</v>
      </c>
      <c r="DT64" s="73">
        <f t="shared" si="145"/>
        <v>0.15465359163491199</v>
      </c>
      <c r="DU64" s="73">
        <f t="shared" si="145"/>
        <v>0.16919103684804238</v>
      </c>
      <c r="DV64" s="73">
        <f t="shared" si="145"/>
        <v>7.6038240529168868E-2</v>
      </c>
      <c r="DW64" s="73">
        <f t="shared" si="145"/>
        <v>1.2222117690563011E-2</v>
      </c>
      <c r="DX64" s="73">
        <f t="shared" si="145"/>
        <v>1.9906934327176568E-3</v>
      </c>
      <c r="DY64" s="73">
        <f t="shared" si="145"/>
        <v>1.3119734442935179E-3</v>
      </c>
      <c r="DZ64" s="76">
        <f t="shared" si="145"/>
        <v>1.3357743659708383E-3</v>
      </c>
      <c r="EA64" s="72">
        <f t="shared" si="145"/>
        <v>0.55002618486250077</v>
      </c>
      <c r="EB64" s="73">
        <f t="shared" si="145"/>
        <v>0.54573603529992942</v>
      </c>
      <c r="EC64" s="73">
        <f t="shared" si="145"/>
        <v>0.53838820455504433</v>
      </c>
      <c r="ED64" s="73"/>
      <c r="EE64" s="73">
        <f t="shared" si="145"/>
        <v>0.53033207545975514</v>
      </c>
      <c r="EF64" s="73">
        <f t="shared" si="145"/>
        <v>0.49846626259415006</v>
      </c>
      <c r="EG64" s="73">
        <f t="shared" si="145"/>
        <v>0.46902455192760062</v>
      </c>
      <c r="EH64" s="73">
        <f t="shared" si="145"/>
        <v>0.40046271387780807</v>
      </c>
      <c r="EI64" s="73">
        <f t="shared" si="145"/>
        <v>0.3039680364798869</v>
      </c>
      <c r="EJ64" s="73">
        <f t="shared" si="145"/>
        <v>0.17928030186371047</v>
      </c>
      <c r="EK64" s="73">
        <f t="shared" si="145"/>
        <v>0.20186005551601649</v>
      </c>
      <c r="EL64" s="73">
        <f t="shared" si="145"/>
        <v>8.9036110603763319E-2</v>
      </c>
      <c r="EM64" s="73">
        <f t="shared" si="145"/>
        <v>1.3206939944724792E-2</v>
      </c>
      <c r="EN64" s="73">
        <f t="shared" si="145"/>
        <v>2.032215656641587E-3</v>
      </c>
      <c r="EO64" s="73">
        <f t="shared" si="145"/>
        <v>1.3154910490289547E-3</v>
      </c>
      <c r="EP64" s="76">
        <f t="shared" si="145"/>
        <v>1.3357529882712304E-3</v>
      </c>
      <c r="EQ64" s="72">
        <f t="shared" si="145"/>
        <v>0.62860148216435774</v>
      </c>
      <c r="ER64" s="73">
        <f t="shared" si="145"/>
        <v>0.62368577487691468</v>
      </c>
      <c r="ES64" s="73">
        <f t="shared" si="145"/>
        <v>0.61527822983022951</v>
      </c>
      <c r="ET64" s="73"/>
      <c r="EU64" s="73">
        <f t="shared" si="145"/>
        <v>0.6060637450347679</v>
      </c>
      <c r="EV64" s="73">
        <f t="shared" si="145"/>
        <v>0.56959987573689208</v>
      </c>
      <c r="EW64" s="73">
        <f t="shared" si="145"/>
        <v>0.53589199752962879</v>
      </c>
      <c r="EX64" s="73">
        <f t="shared" si="145"/>
        <v>0.45730763778467787</v>
      </c>
      <c r="EY64" s="73">
        <f t="shared" si="145"/>
        <v>0.34603731769379986</v>
      </c>
      <c r="EZ64" s="73">
        <f t="shared" ref="EZ64:FF64" si="146">EZ63-EZ62</f>
        <v>0.20382396131182112</v>
      </c>
      <c r="FA64" s="73">
        <f t="shared" si="146"/>
        <v>0.23479094832100234</v>
      </c>
      <c r="FB64" s="73">
        <f t="shared" si="146"/>
        <v>0.10196934270367157</v>
      </c>
      <c r="FC64" s="73">
        <f t="shared" si="146"/>
        <v>1.4111842494421458E-2</v>
      </c>
      <c r="FD64" s="73">
        <f t="shared" si="146"/>
        <v>2.0870269228927393E-3</v>
      </c>
      <c r="FE64" s="73">
        <f t="shared" si="146"/>
        <v>1.3183485901820087E-3</v>
      </c>
      <c r="FF64" s="76">
        <f t="shared" si="146"/>
        <v>1.335735369087679E-3</v>
      </c>
    </row>
    <row r="65" spans="1:162" x14ac:dyDescent="0.55000000000000004">
      <c r="A65" s="99" t="s">
        <v>97</v>
      </c>
      <c r="B65" s="100"/>
      <c r="C65" s="70">
        <f>MIN(C40:C59)</f>
        <v>0.42275097052530924</v>
      </c>
      <c r="D65" s="71">
        <f t="shared" ref="D65:CJ65" si="147">MIN(D40:D59)</f>
        <v>0.42015474562214972</v>
      </c>
      <c r="E65" s="71">
        <f t="shared" si="147"/>
        <v>0.41474434069770827</v>
      </c>
      <c r="F65" s="71"/>
      <c r="G65" s="71">
        <f t="shared" si="147"/>
        <v>0.40817669191144812</v>
      </c>
      <c r="H65" s="71">
        <f t="shared" si="147"/>
        <v>0.3966972393494746</v>
      </c>
      <c r="I65" s="71">
        <f t="shared" si="147"/>
        <v>0.39171206768403982</v>
      </c>
      <c r="J65" s="71">
        <f t="shared" si="147"/>
        <v>0.37440746973014571</v>
      </c>
      <c r="K65" s="71">
        <f t="shared" si="147"/>
        <v>0.32353118921767621</v>
      </c>
      <c r="L65" s="71">
        <f t="shared" si="147"/>
        <v>0.21031846038352622</v>
      </c>
      <c r="M65" s="71">
        <f t="shared" si="147"/>
        <v>9.4745119710640952E-2</v>
      </c>
      <c r="N65" s="71">
        <f t="shared" si="147"/>
        <v>3.7393182111538699E-2</v>
      </c>
      <c r="O65" s="71">
        <f t="shared" si="147"/>
        <v>1.0497888308804576E-2</v>
      </c>
      <c r="P65" s="71">
        <f t="shared" si="147"/>
        <v>4.8170004712674002E-3</v>
      </c>
      <c r="Q65" s="71">
        <f t="shared" si="147"/>
        <v>3.8851074247379202E-3</v>
      </c>
      <c r="R65" s="75">
        <f t="shared" si="147"/>
        <v>3.4965991307920677E-3</v>
      </c>
      <c r="S65" s="70">
        <f t="shared" si="147"/>
        <v>0.63412652029102101</v>
      </c>
      <c r="T65" s="71">
        <f t="shared" si="147"/>
        <v>0.63013637718410132</v>
      </c>
      <c r="U65" s="71">
        <f t="shared" si="147"/>
        <v>0.62192426965946712</v>
      </c>
      <c r="V65" s="71"/>
      <c r="W65" s="71">
        <f t="shared" si="147"/>
        <v>0.61200370483716937</v>
      </c>
      <c r="X65" s="71">
        <f t="shared" si="147"/>
        <v>0.59469525580037008</v>
      </c>
      <c r="Y65" s="71">
        <f t="shared" si="147"/>
        <v>0.58717384359563385</v>
      </c>
      <c r="Z65" s="71">
        <f t="shared" si="147"/>
        <v>0.55973014329658555</v>
      </c>
      <c r="AA65" s="71">
        <f t="shared" si="147"/>
        <v>0.48073389476714484</v>
      </c>
      <c r="AB65" s="71">
        <f t="shared" si="147"/>
        <v>0.30336033107906324</v>
      </c>
      <c r="AC65" s="71">
        <f t="shared" si="147"/>
        <v>0.12860772026850459</v>
      </c>
      <c r="AD65" s="71">
        <f t="shared" si="147"/>
        <v>4.6819719504855972E-2</v>
      </c>
      <c r="AE65" s="71">
        <f t="shared" si="147"/>
        <v>1.1469407357160184E-2</v>
      </c>
      <c r="AF65" s="71">
        <f t="shared" si="147"/>
        <v>4.9175413341602239E-3</v>
      </c>
      <c r="AG65" s="71">
        <f t="shared" si="147"/>
        <v>3.8933250967294608E-3</v>
      </c>
      <c r="AH65" s="75">
        <f t="shared" si="147"/>
        <v>3.4972537517591884E-3</v>
      </c>
      <c r="AI65" s="70">
        <f t="shared" si="147"/>
        <v>0.73981427308180236</v>
      </c>
      <c r="AJ65" s="71">
        <f t="shared" si="147"/>
        <v>0.73512688212634114</v>
      </c>
      <c r="AK65" s="71">
        <f t="shared" si="147"/>
        <v>0.72551382338342363</v>
      </c>
      <c r="AL65" s="71"/>
      <c r="AM65" s="71">
        <f t="shared" si="147"/>
        <v>0.71391673913485076</v>
      </c>
      <c r="AN65" s="71">
        <f t="shared" si="147"/>
        <v>0.69369365417830109</v>
      </c>
      <c r="AO65" s="71">
        <f t="shared" si="147"/>
        <v>0.6849040415651283</v>
      </c>
      <c r="AP65" s="71">
        <f t="shared" si="147"/>
        <v>0.65232364707608037</v>
      </c>
      <c r="AQ65" s="71">
        <f t="shared" si="147"/>
        <v>0.55908988132821424</v>
      </c>
      <c r="AR65" s="71">
        <f t="shared" si="147"/>
        <v>0.34897313223453275</v>
      </c>
      <c r="AS65" s="71">
        <f t="shared" si="147"/>
        <v>0.14470371746335042</v>
      </c>
      <c r="AT65" s="71">
        <f t="shared" si="147"/>
        <v>5.1020678069087465E-2</v>
      </c>
      <c r="AU65" s="71">
        <f t="shared" si="147"/>
        <v>1.1843113306861577E-2</v>
      </c>
      <c r="AV65" s="71">
        <f t="shared" si="147"/>
        <v>4.954517091431996E-3</v>
      </c>
      <c r="AW65" s="71">
        <f t="shared" si="147"/>
        <v>3.896019055990481E-3</v>
      </c>
      <c r="AX65" s="75">
        <f t="shared" si="147"/>
        <v>3.4974528357215907E-3</v>
      </c>
      <c r="AY65" s="70">
        <f t="shared" si="147"/>
        <v>0.84550205032043557</v>
      </c>
      <c r="AZ65" s="71">
        <f t="shared" si="147"/>
        <v>0.84011716436415751</v>
      </c>
      <c r="BA65" s="71">
        <f t="shared" si="147"/>
        <v>0.82910327000618789</v>
      </c>
      <c r="BB65" s="71"/>
      <c r="BC65" s="71">
        <f t="shared" si="147"/>
        <v>0.81582965878635705</v>
      </c>
      <c r="BD65" s="71">
        <f t="shared" si="147"/>
        <v>0.79269189970896448</v>
      </c>
      <c r="BE65" s="71">
        <f t="shared" si="147"/>
        <v>0.7826340231763308</v>
      </c>
      <c r="BF65" s="71">
        <f t="shared" si="147"/>
        <v>0.74488619713545834</v>
      </c>
      <c r="BG65" s="71">
        <f t="shared" si="147"/>
        <v>0.63733156086904952</v>
      </c>
      <c r="BH65" s="71">
        <f t="shared" si="147"/>
        <v>0.39414300259562185</v>
      </c>
      <c r="BI65" s="71">
        <f t="shared" si="147"/>
        <v>0.1604070420472366</v>
      </c>
      <c r="BJ65" s="71">
        <f t="shared" si="147"/>
        <v>5.4977683518151042E-2</v>
      </c>
      <c r="BK65" s="71">
        <f t="shared" si="147"/>
        <v>1.2167399490824663E-2</v>
      </c>
      <c r="BL65" s="71">
        <f t="shared" si="147"/>
        <v>4.9858658719366218E-3</v>
      </c>
      <c r="BM65" s="71">
        <f t="shared" si="147"/>
        <v>3.8981692502752957E-3</v>
      </c>
      <c r="BN65" s="75">
        <f t="shared" si="147"/>
        <v>3.4976061508260412E-3</v>
      </c>
      <c r="CE65" s="70">
        <f t="shared" si="147"/>
        <v>0.95118968932387993</v>
      </c>
      <c r="CF65" s="71">
        <f t="shared" si="147"/>
        <v>0.94510744223914167</v>
      </c>
      <c r="CG65" s="71">
        <f t="shared" si="147"/>
        <v>0.932692582971408</v>
      </c>
      <c r="CH65" s="71"/>
      <c r="CI65" s="71">
        <f t="shared" si="147"/>
        <v>0.91774243461719207</v>
      </c>
      <c r="CJ65" s="71">
        <f t="shared" si="147"/>
        <v>0.89169000338003379</v>
      </c>
      <c r="CK65" s="71">
        <f t="shared" ref="CK65:EZ65" si="148">MIN(CK40:CK59)</f>
        <v>0.88036381089006543</v>
      </c>
      <c r="CL65" s="71">
        <f t="shared" si="148"/>
        <v>0.83742405949965038</v>
      </c>
      <c r="CM65" s="71">
        <f t="shared" si="148"/>
        <v>0.7154812598072019</v>
      </c>
      <c r="CN65" s="71">
        <f t="shared" si="148"/>
        <v>0.43894802355513435</v>
      </c>
      <c r="CO65" s="71">
        <f t="shared" si="148"/>
        <v>0.17579432947682863</v>
      </c>
      <c r="CP65" s="71">
        <f t="shared" si="148"/>
        <v>5.8736502803554004E-2</v>
      </c>
      <c r="CQ65" s="71">
        <f t="shared" si="148"/>
        <v>1.2453327514230039E-2</v>
      </c>
      <c r="CR65" s="71">
        <f t="shared" si="148"/>
        <v>5.0129441274760845E-3</v>
      </c>
      <c r="CS65" s="71">
        <f t="shared" si="148"/>
        <v>3.8999295230401354E-3</v>
      </c>
      <c r="CT65" s="75">
        <f t="shared" si="148"/>
        <v>3.4977280448244617E-3</v>
      </c>
      <c r="CU65" s="70">
        <f t="shared" si="148"/>
        <v>1.0568774475297911</v>
      </c>
      <c r="CV65" s="71">
        <f t="shared" si="148"/>
        <v>1.0500975055906794</v>
      </c>
      <c r="CW65" s="71">
        <f t="shared" si="148"/>
        <v>1.0362817917516389</v>
      </c>
      <c r="CX65" s="71"/>
      <c r="CY65" s="71">
        <f t="shared" si="148"/>
        <v>1.019655126085248</v>
      </c>
      <c r="CZ65" s="71">
        <f t="shared" si="148"/>
        <v>0.9906879730382494</v>
      </c>
      <c r="DA65" s="71">
        <f t="shared" si="148"/>
        <v>0.97809348518731909</v>
      </c>
      <c r="DB65" s="71">
        <f t="shared" si="148"/>
        <v>0.92994182673421966</v>
      </c>
      <c r="DC65" s="71">
        <f t="shared" si="148"/>
        <v>0.79355559556281741</v>
      </c>
      <c r="DD65" s="71">
        <f t="shared" si="148"/>
        <v>0.48344668226345017</v>
      </c>
      <c r="DE65" s="71">
        <f t="shared" si="148"/>
        <v>0.19092148212387211</v>
      </c>
      <c r="DF65" s="71">
        <f t="shared" si="148"/>
        <v>6.233077155911048E-2</v>
      </c>
      <c r="DG65" s="71">
        <f t="shared" si="148"/>
        <v>1.2708666797848768E-2</v>
      </c>
      <c r="DH65" s="71">
        <f t="shared" si="148"/>
        <v>5.0366814274064829E-3</v>
      </c>
      <c r="DI65" s="71">
        <f t="shared" si="148"/>
        <v>3.9013997467400954E-3</v>
      </c>
      <c r="DJ65" s="75">
        <f t="shared" si="148"/>
        <v>3.4978271874268477E-3</v>
      </c>
      <c r="DK65" s="70">
        <f t="shared" si="148"/>
        <v>1.2682528692440576</v>
      </c>
      <c r="DL65" s="71">
        <f t="shared" si="148"/>
        <v>1.2600777424891361</v>
      </c>
      <c r="DM65" s="71">
        <f t="shared" si="148"/>
        <v>1.2434601620576358</v>
      </c>
      <c r="DN65" s="71"/>
      <c r="DO65" s="71">
        <f t="shared" si="148"/>
        <v>1.2234804105199832</v>
      </c>
      <c r="DP65" s="71">
        <f t="shared" si="148"/>
        <v>1.1886837808058877</v>
      </c>
      <c r="DQ65" s="71">
        <f t="shared" si="148"/>
        <v>1.173552660624986</v>
      </c>
      <c r="DR65" s="71">
        <f t="shared" si="148"/>
        <v>1.1149296523194245</v>
      </c>
      <c r="DS65" s="71">
        <f t="shared" si="148"/>
        <v>0.94952436786283778</v>
      </c>
      <c r="DT65" s="71">
        <f t="shared" si="148"/>
        <v>0.57169446919317113</v>
      </c>
      <c r="DU65" s="71">
        <f t="shared" si="148"/>
        <v>0.22055476783188913</v>
      </c>
      <c r="DV65" s="71">
        <f t="shared" si="148"/>
        <v>6.8041795763876964E-2</v>
      </c>
      <c r="DW65" s="71">
        <f t="shared" si="148"/>
        <v>1.3148814481761495E-2</v>
      </c>
      <c r="DX65" s="71">
        <f t="shared" si="148"/>
        <v>5.0766124492093966E-3</v>
      </c>
      <c r="DY65" s="71">
        <f t="shared" si="148"/>
        <v>3.9037221823454162E-3</v>
      </c>
      <c r="DZ65" s="75">
        <f t="shared" si="148"/>
        <v>3.4979790872759547E-3</v>
      </c>
      <c r="EA65" s="70">
        <f t="shared" si="148"/>
        <v>1.4796285117560917</v>
      </c>
      <c r="EB65" s="71">
        <f t="shared" si="148"/>
        <v>1.4700578057693261</v>
      </c>
      <c r="EC65" s="71">
        <f t="shared" si="148"/>
        <v>1.4506384041111684</v>
      </c>
      <c r="ED65" s="71"/>
      <c r="EE65" s="71">
        <f t="shared" si="148"/>
        <v>1.4273055962647889</v>
      </c>
      <c r="EF65" s="71">
        <f t="shared" si="148"/>
        <v>1.3866793736564258</v>
      </c>
      <c r="EG65" s="71">
        <f t="shared" si="148"/>
        <v>1.3690116837193118</v>
      </c>
      <c r="EH65" s="71">
        <f t="shared" si="148"/>
        <v>1.2998682937073014</v>
      </c>
      <c r="EI65" s="71">
        <f t="shared" si="148"/>
        <v>1.1053068225561447</v>
      </c>
      <c r="EJ65" s="71">
        <f t="shared" si="148"/>
        <v>0.65914504273806362</v>
      </c>
      <c r="EK65" s="71">
        <f t="shared" si="148"/>
        <v>0.24954545553989124</v>
      </c>
      <c r="EL65" s="71">
        <f t="shared" si="148"/>
        <v>7.3113871029817964E-2</v>
      </c>
      <c r="EM65" s="71">
        <f t="shared" si="148"/>
        <v>1.3518626083860652E-2</v>
      </c>
      <c r="EN65" s="71">
        <f t="shared" si="148"/>
        <v>5.1091850268097753E-3</v>
      </c>
      <c r="EO65" s="71">
        <f t="shared" si="148"/>
        <v>3.9054792226734863E-3</v>
      </c>
      <c r="EP65" s="75">
        <f t="shared" si="148"/>
        <v>3.4980898766378832E-3</v>
      </c>
      <c r="EQ65" s="70">
        <f t="shared" si="148"/>
        <v>1.6910038630911355</v>
      </c>
      <c r="ER65" s="71">
        <f t="shared" si="148"/>
        <v>1.6800378552296811</v>
      </c>
      <c r="ES65" s="71">
        <f t="shared" si="148"/>
        <v>1.6578165720174372</v>
      </c>
      <c r="ET65" s="71"/>
      <c r="EU65" s="71">
        <f t="shared" si="148"/>
        <v>1.6311307196634102</v>
      </c>
      <c r="EV65" s="71">
        <f t="shared" si="148"/>
        <v>1.584674883861964</v>
      </c>
      <c r="EW65" s="71">
        <f t="shared" si="148"/>
        <v>1.5644705357063662</v>
      </c>
      <c r="EX65" s="71">
        <f t="shared" si="148"/>
        <v>1.484769323424429</v>
      </c>
      <c r="EY65" s="71">
        <f t="shared" si="148"/>
        <v>1.2609465400293978</v>
      </c>
      <c r="EZ65" s="71">
        <f t="shared" si="148"/>
        <v>0.7459701008265146</v>
      </c>
      <c r="FA65" s="71">
        <f t="shared" ref="FA65:FF65" si="149">MIN(FA40:FA59)</f>
        <v>0.27804693353361976</v>
      </c>
      <c r="FB65" s="71">
        <f t="shared" si="149"/>
        <v>7.7822012391942932E-2</v>
      </c>
      <c r="FC65" s="71">
        <f t="shared" si="149"/>
        <v>1.3836878702889984E-2</v>
      </c>
      <c r="FD65" s="71">
        <f t="shared" si="149"/>
        <v>5.1364866436595293E-3</v>
      </c>
      <c r="FE65" s="71">
        <f t="shared" si="149"/>
        <v>3.9068583017570222E-3</v>
      </c>
      <c r="FF65" s="75">
        <f t="shared" si="149"/>
        <v>3.4981742478018222E-3</v>
      </c>
    </row>
    <row r="66" spans="1:162" x14ac:dyDescent="0.55000000000000004">
      <c r="A66" s="99" t="s">
        <v>98</v>
      </c>
      <c r="B66" s="100"/>
      <c r="C66" s="70">
        <f t="shared" ref="C66:CI66" si="150">C62-C65</f>
        <v>5.166867014756954E-2</v>
      </c>
      <c r="D66" s="71">
        <f t="shared" si="150"/>
        <v>5.1227993246911352E-2</v>
      </c>
      <c r="E66" s="71">
        <f t="shared" si="150"/>
        <v>5.0258202644961947E-2</v>
      </c>
      <c r="F66" s="71"/>
      <c r="G66" s="71">
        <f t="shared" si="150"/>
        <v>4.9010037645963789E-2</v>
      </c>
      <c r="H66" s="71">
        <f t="shared" si="150"/>
        <v>4.6812743672440149E-2</v>
      </c>
      <c r="I66" s="71">
        <f t="shared" si="150"/>
        <v>4.5938709790773635E-2</v>
      </c>
      <c r="J66" s="71">
        <f t="shared" si="150"/>
        <v>4.5260641235820576E-2</v>
      </c>
      <c r="K66" s="71">
        <f t="shared" si="150"/>
        <v>5.7662445913797711E-2</v>
      </c>
      <c r="L66" s="71">
        <f t="shared" si="150"/>
        <v>6.9818674667964514E-2</v>
      </c>
      <c r="M66" s="71">
        <f t="shared" si="150"/>
        <v>2.8466584455042576E-2</v>
      </c>
      <c r="N66" s="71">
        <f t="shared" si="150"/>
        <v>1.0578262187023263E-2</v>
      </c>
      <c r="O66" s="71">
        <f t="shared" si="150"/>
        <v>5.2815134036829879E-3</v>
      </c>
      <c r="P66" s="71">
        <f t="shared" si="150"/>
        <v>1.9275719663186617E-3</v>
      </c>
      <c r="Q66" s="71">
        <f t="shared" si="150"/>
        <v>6.6675418453754571E-4</v>
      </c>
      <c r="R66" s="75">
        <f t="shared" si="150"/>
        <v>4.4266123427529232E-4</v>
      </c>
      <c r="S66" s="70">
        <f t="shared" si="150"/>
        <v>7.7502869418358378E-2</v>
      </c>
      <c r="T66" s="71">
        <f t="shared" si="150"/>
        <v>7.6825544237916876E-2</v>
      </c>
      <c r="U66" s="71">
        <f t="shared" si="150"/>
        <v>7.5352606895509044E-2</v>
      </c>
      <c r="V66" s="71"/>
      <c r="W66" s="71">
        <f t="shared" si="150"/>
        <v>7.3464745114287133E-2</v>
      </c>
      <c r="X66" s="71">
        <f t="shared" si="150"/>
        <v>7.0171561719725717E-2</v>
      </c>
      <c r="Y66" s="71">
        <f t="shared" si="150"/>
        <v>6.8854095538213866E-2</v>
      </c>
      <c r="Z66" s="71">
        <f t="shared" si="150"/>
        <v>6.9137421283837597E-2</v>
      </c>
      <c r="AA66" s="71">
        <f t="shared" si="150"/>
        <v>8.8965158643801223E-2</v>
      </c>
      <c r="AB66" s="71">
        <f t="shared" si="150"/>
        <v>0.10991088498106777</v>
      </c>
      <c r="AC66" s="71">
        <f t="shared" si="150"/>
        <v>3.9713399446770548E-2</v>
      </c>
      <c r="AD66" s="71">
        <f t="shared" si="150"/>
        <v>1.1374213064115568E-2</v>
      </c>
      <c r="AE66" s="71">
        <f t="shared" si="150"/>
        <v>5.8209442620049193E-3</v>
      </c>
      <c r="AF66" s="71">
        <f t="shared" si="150"/>
        <v>2.1258894646550138E-3</v>
      </c>
      <c r="AG66" s="71">
        <f t="shared" si="150"/>
        <v>6.9572894394754475E-4</v>
      </c>
      <c r="AH66" s="75">
        <f t="shared" si="150"/>
        <v>4.425766928056879E-4</v>
      </c>
      <c r="AI66" s="70">
        <f t="shared" si="150"/>
        <v>9.042004822466132E-2</v>
      </c>
      <c r="AJ66" s="71">
        <f t="shared" si="150"/>
        <v>8.9624216186323546E-2</v>
      </c>
      <c r="AK66" s="71">
        <f t="shared" si="150"/>
        <v>8.789978115735797E-2</v>
      </c>
      <c r="AL66" s="71"/>
      <c r="AM66" s="71">
        <f t="shared" si="150"/>
        <v>8.569199438925601E-2</v>
      </c>
      <c r="AN66" s="71">
        <f t="shared" si="150"/>
        <v>8.1850905759987103E-2</v>
      </c>
      <c r="AO66" s="71">
        <f t="shared" si="150"/>
        <v>8.031171179229768E-2</v>
      </c>
      <c r="AP66" s="71">
        <f t="shared" si="150"/>
        <v>8.1141738582139689E-2</v>
      </c>
      <c r="AQ66" s="71">
        <f t="shared" si="150"/>
        <v>0.10481104411915976</v>
      </c>
      <c r="AR66" s="71">
        <f t="shared" si="150"/>
        <v>0.13161226490084904</v>
      </c>
      <c r="AS66" s="71">
        <f t="shared" si="150"/>
        <v>4.5178937710462996E-2</v>
      </c>
      <c r="AT66" s="71">
        <f t="shared" si="150"/>
        <v>1.1507218162889056E-2</v>
      </c>
      <c r="AU66" s="71">
        <f t="shared" si="150"/>
        <v>6.0267173194496933E-3</v>
      </c>
      <c r="AV66" s="71">
        <f t="shared" si="150"/>
        <v>2.2015751075997406E-3</v>
      </c>
      <c r="AW66" s="71">
        <f t="shared" si="150"/>
        <v>7.0599762980710305E-4</v>
      </c>
      <c r="AX66" s="75">
        <f t="shared" si="150"/>
        <v>4.4255066835594339E-4</v>
      </c>
      <c r="AY66" s="70">
        <f t="shared" si="150"/>
        <v>0.10333721729260659</v>
      </c>
      <c r="AZ66" s="71">
        <f t="shared" si="150"/>
        <v>0.10242296691584807</v>
      </c>
      <c r="BA66" s="71">
        <f t="shared" si="150"/>
        <v>0.10044689756766578</v>
      </c>
      <c r="BB66" s="71"/>
      <c r="BC66" s="71">
        <f t="shared" si="150"/>
        <v>9.7919180965501784E-2</v>
      </c>
      <c r="BD66" s="71">
        <f t="shared" si="150"/>
        <v>9.3530234238204391E-2</v>
      </c>
      <c r="BE66" s="71">
        <f t="shared" si="150"/>
        <v>9.1769279273448134E-2</v>
      </c>
      <c r="BF66" s="71">
        <f t="shared" si="150"/>
        <v>9.3176316603634568E-2</v>
      </c>
      <c r="BG66" s="71">
        <f t="shared" si="150"/>
        <v>0.12074925104876411</v>
      </c>
      <c r="BH66" s="71">
        <f t="shared" si="150"/>
        <v>0.15367710841158366</v>
      </c>
      <c r="BI66" s="71">
        <f t="shared" si="150"/>
        <v>5.0563186805308108E-2</v>
      </c>
      <c r="BJ66" s="71">
        <f t="shared" si="150"/>
        <v>1.1549693952926217E-2</v>
      </c>
      <c r="BK66" s="71">
        <f t="shared" si="150"/>
        <v>6.2043100563517212E-3</v>
      </c>
      <c r="BL66" s="71">
        <f t="shared" si="150"/>
        <v>2.2669636398327513E-3</v>
      </c>
      <c r="BM66" s="71">
        <f t="shared" si="150"/>
        <v>7.1453258254601569E-4</v>
      </c>
      <c r="BN66" s="75">
        <f t="shared" si="150"/>
        <v>4.425300418412605E-4</v>
      </c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70">
        <f t="shared" si="150"/>
        <v>0.11625449461882631</v>
      </c>
      <c r="CF66" s="71">
        <f t="shared" si="150"/>
        <v>0.11522155881416807</v>
      </c>
      <c r="CG66" s="71">
        <f t="shared" si="150"/>
        <v>0.11299393841785321</v>
      </c>
      <c r="CH66" s="71"/>
      <c r="CI66" s="71">
        <f t="shared" si="150"/>
        <v>0.11014634867364759</v>
      </c>
      <c r="CJ66" s="71">
        <f t="shared" ref="CJ66:EY66" si="151">CJ62-CJ65</f>
        <v>0.10520952594700284</v>
      </c>
      <c r="CK66" s="71">
        <f t="shared" si="151"/>
        <v>0.10322682783421755</v>
      </c>
      <c r="CL66" s="71">
        <f t="shared" si="151"/>
        <v>0.10523505020457269</v>
      </c>
      <c r="CM66" s="71">
        <f t="shared" si="151"/>
        <v>0.13676241469330896</v>
      </c>
      <c r="CN66" s="71">
        <f t="shared" si="151"/>
        <v>0.17604232464117836</v>
      </c>
      <c r="CO66" s="71">
        <f t="shared" si="151"/>
        <v>5.5877535500374526E-2</v>
      </c>
      <c r="CP66" s="71">
        <f t="shared" si="151"/>
        <v>1.1519655035726196E-2</v>
      </c>
      <c r="CQ66" s="71">
        <f t="shared" si="151"/>
        <v>6.3600579996563756E-3</v>
      </c>
      <c r="CR66" s="71">
        <f t="shared" si="151"/>
        <v>2.3243817675264134E-3</v>
      </c>
      <c r="CS66" s="71">
        <f t="shared" si="151"/>
        <v>7.2177494419287981E-4</v>
      </c>
      <c r="CT66" s="75">
        <f t="shared" si="151"/>
        <v>4.425137856885167E-4</v>
      </c>
      <c r="CU66" s="70">
        <f t="shared" si="151"/>
        <v>0.12917158466389589</v>
      </c>
      <c r="CV66" s="71">
        <f t="shared" si="151"/>
        <v>0.12802029974958185</v>
      </c>
      <c r="CW66" s="71">
        <f t="shared" si="151"/>
        <v>0.12554101939479012</v>
      </c>
      <c r="CX66" s="71"/>
      <c r="CY66" s="71">
        <f t="shared" si="151"/>
        <v>0.12237351880234759</v>
      </c>
      <c r="CZ66" s="71">
        <f t="shared" si="151"/>
        <v>0.11688885906708557</v>
      </c>
      <c r="DA66" s="71">
        <f t="shared" si="151"/>
        <v>0.11468437265871678</v>
      </c>
      <c r="DB66" s="71">
        <f t="shared" si="151"/>
        <v>0.11731353488449225</v>
      </c>
      <c r="DC66" s="71">
        <f t="shared" si="151"/>
        <v>0.15288751568461512</v>
      </c>
      <c r="DD66" s="71">
        <f t="shared" si="151"/>
        <v>0.19866031983295712</v>
      </c>
      <c r="DE66" s="71">
        <f t="shared" si="151"/>
        <v>6.1130718570538367E-2</v>
      </c>
      <c r="DF66" s="71">
        <f t="shared" si="151"/>
        <v>1.1429616296173388E-2</v>
      </c>
      <c r="DG66" s="71">
        <f t="shared" si="151"/>
        <v>6.4984116075046863E-3</v>
      </c>
      <c r="DH66" s="71">
        <f t="shared" si="151"/>
        <v>2.3754572230199117E-3</v>
      </c>
      <c r="DI66" s="71">
        <f t="shared" si="151"/>
        <v>7.2802261887915153E-4</v>
      </c>
      <c r="DJ66" s="75">
        <f t="shared" si="151"/>
        <v>4.4250013429232744E-4</v>
      </c>
      <c r="DK66" s="70">
        <f t="shared" si="151"/>
        <v>0.15500594385526756</v>
      </c>
      <c r="DL66" s="71">
        <f t="shared" si="151"/>
        <v>0.1536175465129741</v>
      </c>
      <c r="DM66" s="71">
        <f t="shared" si="151"/>
        <v>0.15063504148000462</v>
      </c>
      <c r="DN66" s="71"/>
      <c r="DO66" s="71">
        <f t="shared" si="151"/>
        <v>0.14682775779754476</v>
      </c>
      <c r="DP66" s="71">
        <f t="shared" si="151"/>
        <v>0.14024730675800234</v>
      </c>
      <c r="DQ66" s="71">
        <f t="shared" si="151"/>
        <v>0.13759940661177006</v>
      </c>
      <c r="DR66" s="71">
        <f t="shared" si="151"/>
        <v>0.14151739845971378</v>
      </c>
      <c r="DS66" s="71">
        <f t="shared" si="151"/>
        <v>0.18532607018682667</v>
      </c>
      <c r="DT66" s="71">
        <f t="shared" si="151"/>
        <v>0.2445159382974329</v>
      </c>
      <c r="DU66" s="71">
        <f t="shared" si="151"/>
        <v>7.1530340054814484E-2</v>
      </c>
      <c r="DV66" s="71">
        <f t="shared" si="151"/>
        <v>1.2183902739930752E-2</v>
      </c>
      <c r="DW66" s="71">
        <f t="shared" si="151"/>
        <v>6.735094188056236E-3</v>
      </c>
      <c r="DX66" s="71">
        <f t="shared" si="151"/>
        <v>2.463017650121184E-3</v>
      </c>
      <c r="DY66" s="71">
        <f t="shared" si="151"/>
        <v>7.3831074165407089E-4</v>
      </c>
      <c r="DZ66" s="75">
        <f t="shared" si="151"/>
        <v>4.4247903591323415E-4</v>
      </c>
      <c r="EA66" s="70">
        <f t="shared" si="151"/>
        <v>0.18084027284799564</v>
      </c>
      <c r="EB66" s="71">
        <f t="shared" si="151"/>
        <v>0.17921489705585669</v>
      </c>
      <c r="EC66" s="71">
        <f t="shared" si="151"/>
        <v>0.17572915954372292</v>
      </c>
      <c r="ED66" s="71"/>
      <c r="EE66" s="71">
        <f t="shared" si="151"/>
        <v>0.17128197469349216</v>
      </c>
      <c r="EF66" s="71">
        <f t="shared" si="151"/>
        <v>0.16360595566365088</v>
      </c>
      <c r="EG66" s="71">
        <f t="shared" si="151"/>
        <v>0.16051433025191986</v>
      </c>
      <c r="EH66" s="71">
        <f t="shared" si="151"/>
        <v>0.16576978288069744</v>
      </c>
      <c r="EI66" s="71">
        <f t="shared" si="151"/>
        <v>0.21792411589013572</v>
      </c>
      <c r="EJ66" s="71">
        <f t="shared" si="151"/>
        <v>0.29103139839456749</v>
      </c>
      <c r="EK66" s="71">
        <f t="shared" si="151"/>
        <v>8.1123003683724187E-2</v>
      </c>
      <c r="EL66" s="71">
        <f t="shared" si="151"/>
        <v>1.3004340442178033E-2</v>
      </c>
      <c r="EM66" s="71">
        <f t="shared" si="151"/>
        <v>6.9319698614053061E-3</v>
      </c>
      <c r="EN66" s="71">
        <f t="shared" si="151"/>
        <v>2.5360623659732174E-3</v>
      </c>
      <c r="EO66" s="71">
        <f t="shared" si="151"/>
        <v>7.4649267422405383E-4</v>
      </c>
      <c r="EP66" s="75">
        <f t="shared" si="151"/>
        <v>4.4246366115225158E-4</v>
      </c>
      <c r="EQ66" s="70">
        <f t="shared" si="151"/>
        <v>0.20667466045895511</v>
      </c>
      <c r="ER66" s="71">
        <f t="shared" si="151"/>
        <v>0.20481209083454055</v>
      </c>
      <c r="ES66" s="71">
        <f t="shared" si="151"/>
        <v>0.20082323681935343</v>
      </c>
      <c r="ET66" s="71"/>
      <c r="EU66" s="71">
        <f t="shared" si="151"/>
        <v>0.19573610210263293</v>
      </c>
      <c r="EV66" s="71">
        <f t="shared" si="151"/>
        <v>0.18696443153133679</v>
      </c>
      <c r="EW66" s="71">
        <f t="shared" si="151"/>
        <v>0.18342920645124128</v>
      </c>
      <c r="EX66" s="71">
        <f t="shared" si="151"/>
        <v>0.19005926971648246</v>
      </c>
      <c r="EY66" s="71">
        <f t="shared" si="151"/>
        <v>0.25064495156250999</v>
      </c>
      <c r="EZ66" s="71">
        <f t="shared" ref="EZ66:FF66" si="152">EZ62-EZ65</f>
        <v>0.33806479514380727</v>
      </c>
      <c r="FA66" s="71">
        <f t="shared" si="152"/>
        <v>9.0528301556409008E-2</v>
      </c>
      <c r="FB66" s="71">
        <f t="shared" si="152"/>
        <v>1.3741149589492685E-2</v>
      </c>
      <c r="FC66" s="71">
        <f t="shared" si="152"/>
        <v>7.099762391498508E-3</v>
      </c>
      <c r="FD66" s="71">
        <f t="shared" si="152"/>
        <v>2.5984937145051802E-3</v>
      </c>
      <c r="FE66" s="71">
        <f t="shared" si="152"/>
        <v>7.5319931165023727E-4</v>
      </c>
      <c r="FF66" s="75">
        <f t="shared" si="152"/>
        <v>4.4245201895823111E-4</v>
      </c>
    </row>
    <row r="67" spans="1:162" x14ac:dyDescent="0.55000000000000004">
      <c r="A67" s="99" t="s">
        <v>99</v>
      </c>
      <c r="B67" s="100"/>
      <c r="C67" s="70">
        <f t="shared" ref="C67:CI67" si="153">C61-C62</f>
        <v>8.3804907151946773E-2</v>
      </c>
      <c r="D67" s="71">
        <f t="shared" si="153"/>
        <v>8.3314753413284925E-2</v>
      </c>
      <c r="E67" s="71">
        <f t="shared" si="153"/>
        <v>8.2152899930464263E-2</v>
      </c>
      <c r="F67" s="71"/>
      <c r="G67" s="71">
        <f t="shared" si="153"/>
        <v>8.0772327455817416E-2</v>
      </c>
      <c r="H67" s="71">
        <f t="shared" si="153"/>
        <v>7.6899639280361975E-2</v>
      </c>
      <c r="I67" s="71">
        <f t="shared" si="153"/>
        <v>7.4413726940380232E-2</v>
      </c>
      <c r="J67" s="71">
        <f t="shared" si="153"/>
        <v>6.5875444304609787E-2</v>
      </c>
      <c r="K67" s="71">
        <f t="shared" si="153"/>
        <v>5.9229052215868105E-2</v>
      </c>
      <c r="L67" s="71">
        <f t="shared" si="153"/>
        <v>2.7846903537051104E-2</v>
      </c>
      <c r="M67" s="71">
        <f t="shared" si="153"/>
        <v>1.992086908147081E-2</v>
      </c>
      <c r="N67" s="71">
        <f t="shared" si="153"/>
        <v>1.2007669611693882E-2</v>
      </c>
      <c r="O67" s="71">
        <f t="shared" si="153"/>
        <v>1.9608406096859078E-3</v>
      </c>
      <c r="P67" s="71">
        <f t="shared" si="153"/>
        <v>1.0435547360486304E-3</v>
      </c>
      <c r="Q67" s="71">
        <f t="shared" si="153"/>
        <v>6.1418482278150551E-4</v>
      </c>
      <c r="R67" s="75">
        <f t="shared" si="153"/>
        <v>7.0844461843647035E-4</v>
      </c>
      <c r="S67" s="70">
        <f t="shared" si="153"/>
        <v>0.12570734285924112</v>
      </c>
      <c r="T67" s="71">
        <f t="shared" si="153"/>
        <v>0.12495519984917713</v>
      </c>
      <c r="U67" s="71">
        <f t="shared" si="153"/>
        <v>0.12319107199558643</v>
      </c>
      <c r="V67" s="71"/>
      <c r="W67" s="71">
        <f t="shared" si="153"/>
        <v>0.12110437841716104</v>
      </c>
      <c r="X67" s="71">
        <f t="shared" si="153"/>
        <v>0.11523590682438822</v>
      </c>
      <c r="Y67" s="71">
        <f t="shared" si="153"/>
        <v>0.11146887130649163</v>
      </c>
      <c r="Z67" s="71">
        <f t="shared" si="153"/>
        <v>9.8424846439863822E-2</v>
      </c>
      <c r="AA67" s="71">
        <f t="shared" si="153"/>
        <v>8.8249458203525588E-2</v>
      </c>
      <c r="AB67" s="71">
        <f t="shared" si="153"/>
        <v>3.4947244341724304E-2</v>
      </c>
      <c r="AC67" s="71">
        <f t="shared" si="153"/>
        <v>3.0638064022278311E-2</v>
      </c>
      <c r="AD67" s="71">
        <f t="shared" si="153"/>
        <v>1.8110037710086596E-2</v>
      </c>
      <c r="AE67" s="71">
        <f t="shared" si="153"/>
        <v>2.5859806963771173E-3</v>
      </c>
      <c r="AF67" s="71">
        <f t="shared" si="153"/>
        <v>1.0631004414640589E-3</v>
      </c>
      <c r="AG67" s="71">
        <f t="shared" si="153"/>
        <v>6.3010399354543681E-4</v>
      </c>
      <c r="AH67" s="75">
        <f t="shared" si="153"/>
        <v>7.0826891952483796E-4</v>
      </c>
      <c r="AI67" s="70">
        <f t="shared" si="153"/>
        <v>0.14665852079242703</v>
      </c>
      <c r="AJ67" s="71">
        <f t="shared" si="153"/>
        <v>0.14577535132743358</v>
      </c>
      <c r="AK67" s="71">
        <f t="shared" si="153"/>
        <v>0.14371001484450541</v>
      </c>
      <c r="AL67" s="71"/>
      <c r="AM67" s="71">
        <f t="shared" si="153"/>
        <v>0.14127035802607779</v>
      </c>
      <c r="AN67" s="71">
        <f t="shared" si="153"/>
        <v>0.13440381917776534</v>
      </c>
      <c r="AO67" s="71">
        <f t="shared" si="153"/>
        <v>0.12999570821503559</v>
      </c>
      <c r="AP67" s="71">
        <f t="shared" si="153"/>
        <v>0.11469225797558869</v>
      </c>
      <c r="AQ67" s="71">
        <f t="shared" si="153"/>
        <v>0.10255568844600393</v>
      </c>
      <c r="AR67" s="71">
        <f t="shared" si="153"/>
        <v>3.6869296320877709E-2</v>
      </c>
      <c r="AS67" s="71">
        <f t="shared" si="153"/>
        <v>3.7432933871041019E-2</v>
      </c>
      <c r="AT67" s="71">
        <f t="shared" si="153"/>
        <v>2.1595056666534315E-2</v>
      </c>
      <c r="AU67" s="71">
        <f t="shared" si="153"/>
        <v>2.9108311975119608E-3</v>
      </c>
      <c r="AV67" s="71">
        <f t="shared" si="153"/>
        <v>1.0706375955926821E-3</v>
      </c>
      <c r="AW67" s="71">
        <f t="shared" si="153"/>
        <v>6.3593370681894103E-4</v>
      </c>
      <c r="AX67" s="75">
        <f t="shared" si="153"/>
        <v>7.0821411312294545E-4</v>
      </c>
      <c r="AY67" s="70">
        <f t="shared" si="153"/>
        <v>0.16760977544370181</v>
      </c>
      <c r="AZ67" s="71">
        <f t="shared" si="153"/>
        <v>0.16659551113842463</v>
      </c>
      <c r="BA67" s="71">
        <f t="shared" si="153"/>
        <v>0.164228947845246</v>
      </c>
      <c r="BB67" s="71"/>
      <c r="BC67" s="71">
        <f t="shared" si="153"/>
        <v>0.16143635529618205</v>
      </c>
      <c r="BD67" s="71">
        <f t="shared" si="153"/>
        <v>0.15357158877377419</v>
      </c>
      <c r="BE67" s="71">
        <f t="shared" si="153"/>
        <v>0.14852234565938438</v>
      </c>
      <c r="BF67" s="71">
        <f t="shared" si="153"/>
        <v>0.13095660881773497</v>
      </c>
      <c r="BG67" s="71">
        <f t="shared" si="153"/>
        <v>0.11684022540671635</v>
      </c>
      <c r="BH67" s="71">
        <f t="shared" si="153"/>
        <v>3.8474471748177863E-2</v>
      </c>
      <c r="BI67" s="71">
        <f t="shared" si="153"/>
        <v>4.436888777686146E-2</v>
      </c>
      <c r="BJ67" s="71">
        <f t="shared" si="153"/>
        <v>2.5074980732485347E-2</v>
      </c>
      <c r="BK67" s="71">
        <f t="shared" si="153"/>
        <v>3.1063665041161544E-3</v>
      </c>
      <c r="BL67" s="71">
        <f t="shared" si="153"/>
        <v>1.0771941500185003E-3</v>
      </c>
      <c r="BM67" s="71">
        <f t="shared" si="153"/>
        <v>6.4086388422998197E-4</v>
      </c>
      <c r="BN67" s="75">
        <f t="shared" si="153"/>
        <v>7.081719064548431E-4</v>
      </c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70">
        <f t="shared" si="153"/>
        <v>0.18856094588500727</v>
      </c>
      <c r="CF67" s="71">
        <f t="shared" si="153"/>
        <v>0.18741575759248175</v>
      </c>
      <c r="CG67" s="71">
        <f t="shared" si="153"/>
        <v>0.18474792193585743</v>
      </c>
      <c r="CH67" s="71"/>
      <c r="CI67" s="71">
        <f t="shared" si="153"/>
        <v>0.18160218927001059</v>
      </c>
      <c r="CJ67" s="71">
        <f t="shared" ref="CJ67:EY67" si="154">CJ61-CJ62</f>
        <v>0.1727392392953655</v>
      </c>
      <c r="CK67" s="71">
        <f t="shared" si="154"/>
        <v>0.1670488069374787</v>
      </c>
      <c r="CL67" s="71">
        <f t="shared" si="154"/>
        <v>0.14721861631153954</v>
      </c>
      <c r="CM67" s="71">
        <f t="shared" si="154"/>
        <v>0.13110735173234778</v>
      </c>
      <c r="CN67" s="71">
        <f t="shared" si="154"/>
        <v>3.9823395511866422E-2</v>
      </c>
      <c r="CO67" s="71">
        <f t="shared" si="154"/>
        <v>5.1422584950527317E-2</v>
      </c>
      <c r="CP67" s="71">
        <f t="shared" si="154"/>
        <v>2.8549555378366731E-2</v>
      </c>
      <c r="CQ67" s="71">
        <f t="shared" si="154"/>
        <v>3.2804962439698902E-3</v>
      </c>
      <c r="CR67" s="71">
        <f t="shared" si="154"/>
        <v>1.0829863966048524E-3</v>
      </c>
      <c r="CS67" s="71">
        <f t="shared" si="154"/>
        <v>6.4511270183482527E-4</v>
      </c>
      <c r="CT67" s="75">
        <f t="shared" si="154"/>
        <v>7.0813776645837524E-4</v>
      </c>
      <c r="CU67" s="70">
        <f t="shared" si="154"/>
        <v>0.2095121513218543</v>
      </c>
      <c r="CV67" s="71">
        <f t="shared" si="154"/>
        <v>0.20823582767477489</v>
      </c>
      <c r="CW67" s="71">
        <f t="shared" si="154"/>
        <v>0.20526688921219693</v>
      </c>
      <c r="CX67" s="71"/>
      <c r="CY67" s="71">
        <f t="shared" si="154"/>
        <v>0.20176803380083075</v>
      </c>
      <c r="CZ67" s="71">
        <f t="shared" si="154"/>
        <v>0.19190683830134447</v>
      </c>
      <c r="DA67" s="71">
        <f t="shared" si="154"/>
        <v>0.18557506436503379</v>
      </c>
      <c r="DB67" s="71">
        <f t="shared" si="154"/>
        <v>0.16347878344762345</v>
      </c>
      <c r="DC67" s="71">
        <f t="shared" si="154"/>
        <v>0.14531009858572519</v>
      </c>
      <c r="DD67" s="71">
        <f t="shared" si="154"/>
        <v>4.0960307260072715E-2</v>
      </c>
      <c r="DE67" s="71">
        <f t="shared" si="154"/>
        <v>5.857646883771972E-2</v>
      </c>
      <c r="DF67" s="71">
        <f t="shared" si="154"/>
        <v>3.188779167693849E-2</v>
      </c>
      <c r="DG67" s="71">
        <f t="shared" si="154"/>
        <v>3.4411973553209393E-3</v>
      </c>
      <c r="DH67" s="71">
        <f t="shared" si="154"/>
        <v>1.0881673304693725E-3</v>
      </c>
      <c r="DI67" s="71">
        <f t="shared" si="154"/>
        <v>6.4882926041393701E-4</v>
      </c>
      <c r="DJ67" s="75">
        <f t="shared" si="154"/>
        <v>7.0811024742220303E-4</v>
      </c>
      <c r="DK67" s="70">
        <f t="shared" si="154"/>
        <v>0.25141466433680226</v>
      </c>
      <c r="DL67" s="71">
        <f t="shared" si="154"/>
        <v>0.24987618100561781</v>
      </c>
      <c r="DM67" s="71">
        <f t="shared" si="154"/>
        <v>0.24630484183981038</v>
      </c>
      <c r="DN67" s="71"/>
      <c r="DO67" s="71">
        <f t="shared" si="154"/>
        <v>0.24209977042457753</v>
      </c>
      <c r="DP67" s="71">
        <f t="shared" si="154"/>
        <v>0.23024209224614522</v>
      </c>
      <c r="DQ67" s="71">
        <f t="shared" si="154"/>
        <v>0.22262738917858593</v>
      </c>
      <c r="DR67" s="71">
        <f t="shared" si="154"/>
        <v>0.19599495582302184</v>
      </c>
      <c r="DS67" s="71">
        <f t="shared" si="154"/>
        <v>0.17340247256302921</v>
      </c>
      <c r="DT67" s="71">
        <f t="shared" si="154"/>
        <v>4.6374589414453271E-2</v>
      </c>
      <c r="DU67" s="71">
        <f t="shared" si="154"/>
        <v>7.2329719857746499E-2</v>
      </c>
      <c r="DV67" s="71">
        <f t="shared" si="154"/>
        <v>3.7992247664723075E-2</v>
      </c>
      <c r="DW67" s="71">
        <f t="shared" si="154"/>
        <v>3.7310690891342244E-3</v>
      </c>
      <c r="DX67" s="71">
        <f t="shared" si="154"/>
        <v>1.0971028923788175E-3</v>
      </c>
      <c r="DY67" s="71">
        <f t="shared" si="154"/>
        <v>6.5506559574714067E-4</v>
      </c>
      <c r="DZ67" s="75">
        <f t="shared" si="154"/>
        <v>7.0806764593360147E-4</v>
      </c>
      <c r="EA67" s="70">
        <f t="shared" si="154"/>
        <v>0.29331702925782754</v>
      </c>
      <c r="EB67" s="71">
        <f t="shared" si="154"/>
        <v>0.29151629929338729</v>
      </c>
      <c r="EC67" s="71">
        <f t="shared" si="154"/>
        <v>0.28734269415709557</v>
      </c>
      <c r="ED67" s="71"/>
      <c r="EE67" s="71">
        <f t="shared" si="154"/>
        <v>0.28243137739034263</v>
      </c>
      <c r="EF67" s="71">
        <f t="shared" si="154"/>
        <v>0.26857720057795875</v>
      </c>
      <c r="EG67" s="71">
        <f t="shared" si="154"/>
        <v>0.2596794495708028</v>
      </c>
      <c r="EH67" s="71">
        <f t="shared" si="154"/>
        <v>0.22850700819247516</v>
      </c>
      <c r="EI67" s="71">
        <f t="shared" si="154"/>
        <v>0.20139226365803076</v>
      </c>
      <c r="EJ67" s="71">
        <f t="shared" si="154"/>
        <v>5.1871870544859422E-2</v>
      </c>
      <c r="EK67" s="71">
        <f t="shared" si="154"/>
        <v>8.5689051430271834E-2</v>
      </c>
      <c r="EL67" s="71">
        <f t="shared" si="154"/>
        <v>4.4095177001314351E-2</v>
      </c>
      <c r="EM67" s="71">
        <f t="shared" si="154"/>
        <v>3.9887495882681492E-3</v>
      </c>
      <c r="EN67" s="71">
        <f t="shared" si="154"/>
        <v>1.1045958394773053E-3</v>
      </c>
      <c r="EO67" s="71">
        <f t="shared" si="154"/>
        <v>6.6013550513565906E-4</v>
      </c>
      <c r="EP67" s="75">
        <f t="shared" si="154"/>
        <v>7.0803622242295895E-4</v>
      </c>
      <c r="EQ67" s="70">
        <f t="shared" si="154"/>
        <v>0.33521952864456606</v>
      </c>
      <c r="ER67" s="71">
        <f t="shared" si="154"/>
        <v>0.33315665232439873</v>
      </c>
      <c r="ES67" s="71">
        <f t="shared" si="154"/>
        <v>0.32838040157233017</v>
      </c>
      <c r="ET67" s="71"/>
      <c r="EU67" s="71">
        <f t="shared" si="154"/>
        <v>0.32276290529667717</v>
      </c>
      <c r="EV67" s="71">
        <f t="shared" si="154"/>
        <v>0.30691224863289213</v>
      </c>
      <c r="EW67" s="71">
        <f t="shared" si="154"/>
        <v>0.2967313872020656</v>
      </c>
      <c r="EX67" s="71">
        <f t="shared" si="154"/>
        <v>0.26101600805276237</v>
      </c>
      <c r="EY67" s="71">
        <f t="shared" si="154"/>
        <v>0.2293340637846244</v>
      </c>
      <c r="EZ67" s="71">
        <f t="shared" ref="EZ67:FF67" si="155">EZ61-EZ62</f>
        <v>5.7227634867806465E-2</v>
      </c>
      <c r="FA67" s="71">
        <f t="shared" si="155"/>
        <v>9.9152936969718719E-2</v>
      </c>
      <c r="FB67" s="71">
        <f t="shared" si="155"/>
        <v>5.0206467617142467E-2</v>
      </c>
      <c r="FC67" s="71">
        <f t="shared" si="155"/>
        <v>4.2221293513784036E-3</v>
      </c>
      <c r="FD67" s="71">
        <f t="shared" si="155"/>
        <v>1.0935848287570602E-3</v>
      </c>
      <c r="FE67" s="71">
        <f t="shared" si="155"/>
        <v>6.7129732330027149E-4</v>
      </c>
      <c r="FF67" s="75">
        <f t="shared" si="155"/>
        <v>7.0801203505576563E-4</v>
      </c>
    </row>
    <row r="68" spans="1:162" x14ac:dyDescent="0.55000000000000004">
      <c r="A68" s="99" t="s">
        <v>100</v>
      </c>
      <c r="B68" s="100"/>
      <c r="C68" s="70">
        <f t="shared" ref="C68:CI68" si="156">C63-C61</f>
        <v>7.3345432047975279E-2</v>
      </c>
      <c r="D68" s="71">
        <f t="shared" si="156"/>
        <v>7.2671301989378989E-2</v>
      </c>
      <c r="E68" s="71">
        <f t="shared" si="156"/>
        <v>7.1783305345896165E-2</v>
      </c>
      <c r="F68" s="71"/>
      <c r="G68" s="71">
        <f t="shared" si="156"/>
        <v>7.0899577002704439E-2</v>
      </c>
      <c r="H68" s="71">
        <f t="shared" si="156"/>
        <v>6.5882937607602665E-2</v>
      </c>
      <c r="I68" s="71">
        <f t="shared" si="156"/>
        <v>6.0215382013299901E-2</v>
      </c>
      <c r="J68" s="71">
        <f t="shared" si="156"/>
        <v>4.9849449739414242E-2</v>
      </c>
      <c r="K68" s="71">
        <f t="shared" si="156"/>
        <v>3.1145343945680526E-2</v>
      </c>
      <c r="L68" s="71">
        <f t="shared" si="156"/>
        <v>3.3383100284056777E-2</v>
      </c>
      <c r="M68" s="71">
        <f t="shared" si="156"/>
        <v>2.5663267640439746E-2</v>
      </c>
      <c r="N68" s="71">
        <f t="shared" si="156"/>
        <v>1.6882091907369001E-2</v>
      </c>
      <c r="O68" s="71">
        <f t="shared" si="156"/>
        <v>4.5704560276272101E-3</v>
      </c>
      <c r="P68" s="71">
        <f t="shared" si="156"/>
        <v>6.3136550786273803E-4</v>
      </c>
      <c r="Q68" s="71">
        <f t="shared" si="156"/>
        <v>6.747582968889632E-4</v>
      </c>
      <c r="R68" s="75">
        <f t="shared" si="156"/>
        <v>6.2758948539137424E-4</v>
      </c>
      <c r="S68" s="70">
        <f t="shared" si="156"/>
        <v>0.11001820559565822</v>
      </c>
      <c r="T68" s="71">
        <f t="shared" si="156"/>
        <v>0.10898137500493488</v>
      </c>
      <c r="U68" s="71">
        <f t="shared" si="156"/>
        <v>0.10763603654164777</v>
      </c>
      <c r="V68" s="71"/>
      <c r="W68" s="71">
        <f t="shared" si="156"/>
        <v>0.10630022110894222</v>
      </c>
      <c r="X68" s="71">
        <f t="shared" si="156"/>
        <v>9.868824729875203E-2</v>
      </c>
      <c r="Y68" s="71">
        <f t="shared" si="156"/>
        <v>9.0055173494070107E-2</v>
      </c>
      <c r="Z68" s="71">
        <f t="shared" si="156"/>
        <v>7.4371779024287044E-2</v>
      </c>
      <c r="AA68" s="71">
        <f t="shared" si="156"/>
        <v>4.5766008837240468E-2</v>
      </c>
      <c r="AB68" s="71">
        <f t="shared" si="156"/>
        <v>4.9845731594339471E-2</v>
      </c>
      <c r="AC68" s="71">
        <f t="shared" si="156"/>
        <v>4.4680277763124804E-2</v>
      </c>
      <c r="AD68" s="71">
        <f t="shared" si="156"/>
        <v>2.2842902721637193E-2</v>
      </c>
      <c r="AE68" s="71">
        <f t="shared" si="156"/>
        <v>5.7672770042822979E-3</v>
      </c>
      <c r="AF68" s="71">
        <f t="shared" si="156"/>
        <v>6.9432158223077176E-4</v>
      </c>
      <c r="AG68" s="71">
        <f t="shared" si="156"/>
        <v>6.6307638927263872E-4</v>
      </c>
      <c r="AH68" s="75">
        <f t="shared" si="156"/>
        <v>6.2764508793308835E-4</v>
      </c>
      <c r="AI68" s="70">
        <f t="shared" si="156"/>
        <v>0.12835460672351151</v>
      </c>
      <c r="AJ68" s="71">
        <f t="shared" si="156"/>
        <v>0.12713627783814818</v>
      </c>
      <c r="AK68" s="71">
        <f t="shared" si="156"/>
        <v>0.1255624421085848</v>
      </c>
      <c r="AL68" s="71"/>
      <c r="AM68" s="71">
        <f t="shared" si="156"/>
        <v>0.12400034859475295</v>
      </c>
      <c r="AN68" s="71">
        <f t="shared" si="156"/>
        <v>0.11508950307434496</v>
      </c>
      <c r="AO68" s="71">
        <f t="shared" si="156"/>
        <v>0.10497071676961811</v>
      </c>
      <c r="AP68" s="71">
        <f t="shared" si="156"/>
        <v>8.6603677350677311E-2</v>
      </c>
      <c r="AQ68" s="71">
        <f t="shared" si="156"/>
        <v>5.301728911191117E-2</v>
      </c>
      <c r="AR68" s="71">
        <f t="shared" si="156"/>
        <v>5.8082091307921524E-2</v>
      </c>
      <c r="AS68" s="71">
        <f t="shared" si="156"/>
        <v>5.3167450070350231E-2</v>
      </c>
      <c r="AT68" s="71">
        <f t="shared" si="156"/>
        <v>2.5282470897020667E-2</v>
      </c>
      <c r="AU68" s="71">
        <f t="shared" si="156"/>
        <v>6.2188384823935322E-3</v>
      </c>
      <c r="AV68" s="71">
        <f t="shared" si="156"/>
        <v>7.2556183954342567E-4</v>
      </c>
      <c r="AW68" s="71">
        <f t="shared" si="156"/>
        <v>6.6184320346953339E-4</v>
      </c>
      <c r="AX68" s="75">
        <f t="shared" si="156"/>
        <v>6.2766207602334839E-4</v>
      </c>
      <c r="AY68" s="70">
        <f t="shared" si="156"/>
        <v>0.1466909293243579</v>
      </c>
      <c r="AZ68" s="71">
        <f t="shared" si="156"/>
        <v>0.14529113162998541</v>
      </c>
      <c r="BA68" s="71">
        <f t="shared" si="156"/>
        <v>0.14348854636196307</v>
      </c>
      <c r="BB68" s="71"/>
      <c r="BC68" s="71">
        <f t="shared" si="156"/>
        <v>0.14170039685044622</v>
      </c>
      <c r="BD68" s="71">
        <f t="shared" si="156"/>
        <v>0.13149024723983738</v>
      </c>
      <c r="BE68" s="71">
        <f t="shared" si="156"/>
        <v>0.11988439606657963</v>
      </c>
      <c r="BF68" s="71">
        <f t="shared" si="156"/>
        <v>9.8821955652321991E-2</v>
      </c>
      <c r="BG68" s="71">
        <f t="shared" si="156"/>
        <v>6.0115972530801809E-2</v>
      </c>
      <c r="BH68" s="71">
        <f t="shared" si="156"/>
        <v>6.6566874349717531E-2</v>
      </c>
      <c r="BI68" s="71">
        <f t="shared" si="156"/>
        <v>6.1704989044601033E-2</v>
      </c>
      <c r="BJ68" s="71">
        <f t="shared" si="156"/>
        <v>2.7653487423599105E-2</v>
      </c>
      <c r="BK68" s="71">
        <f t="shared" si="156"/>
        <v>6.7358133626706056E-3</v>
      </c>
      <c r="BL68" s="71">
        <f t="shared" si="156"/>
        <v>7.6894331334871439E-4</v>
      </c>
      <c r="BM68" s="71">
        <f t="shared" si="156"/>
        <v>6.6070507546650472E-4</v>
      </c>
      <c r="BN68" s="75">
        <f t="shared" si="156"/>
        <v>6.2767511042811312E-4</v>
      </c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70">
        <f t="shared" si="156"/>
        <v>0.16502735218799813</v>
      </c>
      <c r="CF68" s="71">
        <f t="shared" si="156"/>
        <v>0.16344582188832923</v>
      </c>
      <c r="CG68" s="71">
        <f t="shared" si="156"/>
        <v>0.16141480641870043</v>
      </c>
      <c r="CH68" s="71"/>
      <c r="CI68" s="71">
        <f t="shared" si="156"/>
        <v>0.15940052718318531</v>
      </c>
      <c r="CJ68" s="71">
        <f t="shared" ref="CJ68:EY68" si="157">CJ63-CJ61</f>
        <v>0.14789064572943889</v>
      </c>
      <c r="CK68" s="71">
        <f t="shared" si="157"/>
        <v>0.13479666867980988</v>
      </c>
      <c r="CL68" s="71">
        <f t="shared" si="157"/>
        <v>0.111029283295355</v>
      </c>
      <c r="CM68" s="71">
        <f t="shared" si="157"/>
        <v>6.7173290710491829E-2</v>
      </c>
      <c r="CN68" s="71">
        <f t="shared" si="157"/>
        <v>7.7678234185199257E-2</v>
      </c>
      <c r="CO68" s="71">
        <f t="shared" si="157"/>
        <v>7.027711360925859E-2</v>
      </c>
      <c r="CP68" s="71">
        <f t="shared" si="157"/>
        <v>2.9974925732938598E-2</v>
      </c>
      <c r="CQ68" s="71">
        <f t="shared" si="157"/>
        <v>7.2222722677751997E-3</v>
      </c>
      <c r="CR68" s="71">
        <f t="shared" si="157"/>
        <v>8.0644907386343175E-4</v>
      </c>
      <c r="CS68" s="71">
        <f t="shared" si="157"/>
        <v>6.5965144710771872E-4</v>
      </c>
      <c r="CT68" s="75">
        <f t="shared" si="157"/>
        <v>6.2768543845019304E-4</v>
      </c>
      <c r="CU68" s="70">
        <f t="shared" si="157"/>
        <v>0.18336371008295416</v>
      </c>
      <c r="CV68" s="71">
        <f t="shared" si="157"/>
        <v>0.18160058125483935</v>
      </c>
      <c r="CW68" s="71">
        <f t="shared" si="157"/>
        <v>0.17934092052985906</v>
      </c>
      <c r="CX68" s="71"/>
      <c r="CY68" s="71">
        <f t="shared" si="157"/>
        <v>0.17710056605017677</v>
      </c>
      <c r="CZ68" s="71">
        <f t="shared" si="157"/>
        <v>0.16429072790094312</v>
      </c>
      <c r="DA68" s="71">
        <f t="shared" si="157"/>
        <v>0.14970787069361036</v>
      </c>
      <c r="DB68" s="71">
        <f t="shared" si="157"/>
        <v>0.12322759085620705</v>
      </c>
      <c r="DC68" s="71">
        <f t="shared" si="157"/>
        <v>7.4196222738101447E-2</v>
      </c>
      <c r="DD68" s="71">
        <f t="shared" si="157"/>
        <v>8.8959356754200969E-2</v>
      </c>
      <c r="DE68" s="71">
        <f t="shared" si="157"/>
        <v>7.8873121173743288E-2</v>
      </c>
      <c r="DF68" s="71">
        <f t="shared" si="157"/>
        <v>3.2391005445428417E-2</v>
      </c>
      <c r="DG68" s="71">
        <f t="shared" si="157"/>
        <v>7.6789932273172816E-3</v>
      </c>
      <c r="DH68" s="71">
        <f t="shared" si="157"/>
        <v>8.393259801186756E-4</v>
      </c>
      <c r="DI68" s="71">
        <f t="shared" si="157"/>
        <v>6.5867266248577448E-4</v>
      </c>
      <c r="DJ68" s="75">
        <f t="shared" si="157"/>
        <v>6.2769395851722427E-4</v>
      </c>
      <c r="DK68" s="70">
        <f t="shared" si="157"/>
        <v>0.22003654084615465</v>
      </c>
      <c r="DL68" s="71">
        <f t="shared" si="157"/>
        <v>0.21791012265157406</v>
      </c>
      <c r="DM68" s="71">
        <f t="shared" si="157"/>
        <v>0.21519338313603553</v>
      </c>
      <c r="DN68" s="71"/>
      <c r="DO68" s="71">
        <f t="shared" si="157"/>
        <v>0.21250059217597483</v>
      </c>
      <c r="DP68" s="71">
        <f t="shared" si="157"/>
        <v>0.19709028207195112</v>
      </c>
      <c r="DQ68" s="71">
        <f t="shared" si="157"/>
        <v>0.17952769201445484</v>
      </c>
      <c r="DR68" s="71">
        <f t="shared" si="157"/>
        <v>0.14760280036979578</v>
      </c>
      <c r="DS68" s="71">
        <f t="shared" si="157"/>
        <v>8.8398278878576653E-2</v>
      </c>
      <c r="DT68" s="71">
        <f t="shared" si="157"/>
        <v>0.10827900222045872</v>
      </c>
      <c r="DU68" s="71">
        <f t="shared" si="157"/>
        <v>9.6861316990295876E-2</v>
      </c>
      <c r="DV68" s="71">
        <f t="shared" si="157"/>
        <v>3.8045992864445793E-2</v>
      </c>
      <c r="DW68" s="71">
        <f t="shared" si="157"/>
        <v>8.4910486014287863E-3</v>
      </c>
      <c r="DX68" s="71">
        <f t="shared" si="157"/>
        <v>8.9359054033883931E-4</v>
      </c>
      <c r="DY68" s="71">
        <f t="shared" si="157"/>
        <v>6.5690784854637724E-4</v>
      </c>
      <c r="DZ68" s="75">
        <f t="shared" si="157"/>
        <v>6.2770672003723688E-4</v>
      </c>
      <c r="EA68" s="70">
        <f t="shared" si="157"/>
        <v>0.25670915560467322</v>
      </c>
      <c r="EB68" s="71">
        <f t="shared" si="157"/>
        <v>0.25421973600654213</v>
      </c>
      <c r="EC68" s="71">
        <f t="shared" si="157"/>
        <v>0.25104551039794876</v>
      </c>
      <c r="ED68" s="71"/>
      <c r="EE68" s="71">
        <f t="shared" si="157"/>
        <v>0.24790069806941251</v>
      </c>
      <c r="EF68" s="71">
        <f t="shared" si="157"/>
        <v>0.2298890620161913</v>
      </c>
      <c r="EG68" s="71">
        <f t="shared" si="157"/>
        <v>0.20934510235679782</v>
      </c>
      <c r="EH68" s="71">
        <f t="shared" si="157"/>
        <v>0.17195570568533292</v>
      </c>
      <c r="EI68" s="71">
        <f t="shared" si="157"/>
        <v>0.10257577282185615</v>
      </c>
      <c r="EJ68" s="71">
        <f t="shared" si="157"/>
        <v>0.12740843131885105</v>
      </c>
      <c r="EK68" s="71">
        <f t="shared" si="157"/>
        <v>0.11617100408574466</v>
      </c>
      <c r="EL68" s="71">
        <f t="shared" si="157"/>
        <v>4.4940933602448968E-2</v>
      </c>
      <c r="EM68" s="71">
        <f t="shared" si="157"/>
        <v>9.2181903564566431E-3</v>
      </c>
      <c r="EN68" s="71">
        <f t="shared" si="157"/>
        <v>9.2761981716428174E-4</v>
      </c>
      <c r="EO68" s="71">
        <f t="shared" si="157"/>
        <v>6.5535554389329568E-4</v>
      </c>
      <c r="EP68" s="75">
        <f t="shared" si="157"/>
        <v>6.2771676584827147E-4</v>
      </c>
      <c r="EQ68" s="70">
        <f t="shared" si="157"/>
        <v>0.29338195351979168</v>
      </c>
      <c r="ER68" s="71">
        <f t="shared" si="157"/>
        <v>0.29052912255251595</v>
      </c>
      <c r="ES68" s="71">
        <f t="shared" si="157"/>
        <v>0.28689782825789933</v>
      </c>
      <c r="ET68" s="71"/>
      <c r="EU68" s="71">
        <f t="shared" si="157"/>
        <v>0.28330083973809073</v>
      </c>
      <c r="EV68" s="71">
        <f t="shared" si="157"/>
        <v>0.26268762710399995</v>
      </c>
      <c r="EW68" s="71">
        <f t="shared" si="157"/>
        <v>0.23916061032756319</v>
      </c>
      <c r="EX68" s="71">
        <f t="shared" si="157"/>
        <v>0.1962916297319155</v>
      </c>
      <c r="EY68" s="71">
        <f t="shared" si="157"/>
        <v>0.11670325390917546</v>
      </c>
      <c r="EZ68" s="71">
        <f t="shared" ref="EZ68:FF68" si="158">EZ63-EZ61</f>
        <v>0.14659632644401466</v>
      </c>
      <c r="FA68" s="71">
        <f t="shared" si="158"/>
        <v>0.13563801135128362</v>
      </c>
      <c r="FB68" s="71">
        <f t="shared" si="158"/>
        <v>5.1762875086529103E-2</v>
      </c>
      <c r="FC68" s="71">
        <f t="shared" si="158"/>
        <v>9.8897131430430545E-3</v>
      </c>
      <c r="FD68" s="71">
        <f t="shared" si="158"/>
        <v>9.9344209413567905E-4</v>
      </c>
      <c r="FE68" s="71">
        <f t="shared" si="158"/>
        <v>6.4705126688173725E-4</v>
      </c>
      <c r="FF68" s="75">
        <f t="shared" si="158"/>
        <v>6.2772333403191341E-4</v>
      </c>
    </row>
    <row r="69" spans="1:162" x14ac:dyDescent="0.55000000000000004">
      <c r="A69" s="99" t="s">
        <v>101</v>
      </c>
      <c r="B69" s="100"/>
      <c r="C69" s="70">
        <f t="shared" ref="C69:CI69" si="159">C70-C63</f>
        <v>0.12109949430497091</v>
      </c>
      <c r="D69" s="71">
        <f t="shared" si="159"/>
        <v>0.12069899434563514</v>
      </c>
      <c r="E69" s="71">
        <f t="shared" si="159"/>
        <v>0.11947107546691349</v>
      </c>
      <c r="F69" s="71"/>
      <c r="G69" s="71">
        <f t="shared" si="159"/>
        <v>0.11766544604509754</v>
      </c>
      <c r="H69" s="71">
        <f t="shared" si="159"/>
        <v>0.11515363093639064</v>
      </c>
      <c r="I69" s="71">
        <f t="shared" si="159"/>
        <v>0.11624964973784868</v>
      </c>
      <c r="J69" s="71">
        <f t="shared" si="159"/>
        <v>0.11576224160584681</v>
      </c>
      <c r="K69" s="71">
        <f t="shared" si="159"/>
        <v>0.12083964985459766</v>
      </c>
      <c r="L69" s="71">
        <f t="shared" si="159"/>
        <v>0.1047679055636993</v>
      </c>
      <c r="M69" s="71">
        <f t="shared" si="159"/>
        <v>6.9883969176678828E-2</v>
      </c>
      <c r="N69" s="71">
        <f t="shared" si="159"/>
        <v>3.1711464443602969E-2</v>
      </c>
      <c r="O69" s="71">
        <f t="shared" si="159"/>
        <v>8.0574739588356176E-3</v>
      </c>
      <c r="P69" s="71">
        <f t="shared" si="159"/>
        <v>2.9881805358541874E-3</v>
      </c>
      <c r="Q69" s="71">
        <f t="shared" si="159"/>
        <v>1.5376025504485859E-3</v>
      </c>
      <c r="R69" s="75">
        <f t="shared" si="159"/>
        <v>9.8474370414799745E-4</v>
      </c>
      <c r="S69" s="70">
        <f t="shared" si="159"/>
        <v>0.18164923778310826</v>
      </c>
      <c r="T69" s="71">
        <f t="shared" si="159"/>
        <v>0.18103250183305786</v>
      </c>
      <c r="U69" s="71">
        <f t="shared" si="159"/>
        <v>0.1791671779150048</v>
      </c>
      <c r="V69" s="71"/>
      <c r="W69" s="71">
        <f t="shared" si="159"/>
        <v>0.17643754363498998</v>
      </c>
      <c r="X69" s="71">
        <f t="shared" si="159"/>
        <v>0.17261270186003208</v>
      </c>
      <c r="Y69" s="71">
        <f t="shared" si="159"/>
        <v>0.17426874987258989</v>
      </c>
      <c r="Z69" s="71">
        <f t="shared" si="159"/>
        <v>0.1733634070385528</v>
      </c>
      <c r="AA69" s="71">
        <f t="shared" si="159"/>
        <v>0.18163083255587331</v>
      </c>
      <c r="AB69" s="71">
        <f t="shared" si="159"/>
        <v>0.16276691589902459</v>
      </c>
      <c r="AC69" s="71">
        <f t="shared" si="159"/>
        <v>9.7320943704381074E-2</v>
      </c>
      <c r="AD69" s="71">
        <f t="shared" si="159"/>
        <v>4.6136107592211012E-2</v>
      </c>
      <c r="AE69" s="71">
        <f t="shared" si="159"/>
        <v>9.3858358838256814E-3</v>
      </c>
      <c r="AF69" s="71">
        <f t="shared" si="159"/>
        <v>3.2561733079553862E-3</v>
      </c>
      <c r="AG69" s="71">
        <f t="shared" si="159"/>
        <v>1.5726943522779025E-3</v>
      </c>
      <c r="AH69" s="75">
        <f t="shared" si="159"/>
        <v>9.8524835030739701E-4</v>
      </c>
      <c r="AI69" s="70">
        <f t="shared" si="159"/>
        <v>0.21192413399956811</v>
      </c>
      <c r="AJ69" s="71">
        <f t="shared" si="159"/>
        <v>0.21119919623595718</v>
      </c>
      <c r="AK69" s="71">
        <f t="shared" si="159"/>
        <v>0.20901495632671629</v>
      </c>
      <c r="AL69" s="71"/>
      <c r="AM69" s="71">
        <f t="shared" si="159"/>
        <v>0.20582346323665179</v>
      </c>
      <c r="AN69" s="71">
        <f t="shared" si="159"/>
        <v>0.20133969796963558</v>
      </c>
      <c r="AO69" s="71">
        <f t="shared" si="159"/>
        <v>0.20327470841161643</v>
      </c>
      <c r="AP69" s="71">
        <f t="shared" si="159"/>
        <v>0.20217296128972206</v>
      </c>
      <c r="AQ69" s="71">
        <f t="shared" si="159"/>
        <v>0.21224645582179891</v>
      </c>
      <c r="AR69" s="71">
        <f t="shared" si="159"/>
        <v>0.19225446550110958</v>
      </c>
      <c r="AS69" s="71">
        <f t="shared" si="159"/>
        <v>0.11051004538337339</v>
      </c>
      <c r="AT69" s="71">
        <f t="shared" si="159"/>
        <v>5.3168179519313963E-2</v>
      </c>
      <c r="AU69" s="71">
        <f t="shared" si="159"/>
        <v>9.9448175729303853E-3</v>
      </c>
      <c r="AV69" s="71">
        <f t="shared" si="159"/>
        <v>3.3534222217233445E-3</v>
      </c>
      <c r="AW69" s="71">
        <f t="shared" si="159"/>
        <v>1.5823748544255894E-3</v>
      </c>
      <c r="AX69" s="75">
        <f t="shared" si="159"/>
        <v>9.854021433946614E-4</v>
      </c>
      <c r="AY69" s="70">
        <f t="shared" si="159"/>
        <v>0.24219891687850437</v>
      </c>
      <c r="AZ69" s="71">
        <f t="shared" si="159"/>
        <v>0.24136579117793122</v>
      </c>
      <c r="BA69" s="71">
        <f t="shared" si="159"/>
        <v>0.23886292748957749</v>
      </c>
      <c r="BB69" s="71"/>
      <c r="BC69" s="71">
        <f t="shared" si="159"/>
        <v>0.23520925710813834</v>
      </c>
      <c r="BD69" s="71">
        <f t="shared" si="159"/>
        <v>0.23006555752522773</v>
      </c>
      <c r="BE69" s="71">
        <f t="shared" si="159"/>
        <v>0.23227897413737542</v>
      </c>
      <c r="BF69" s="71">
        <f t="shared" si="159"/>
        <v>0.23098736430396882</v>
      </c>
      <c r="BG69" s="71">
        <f t="shared" si="159"/>
        <v>0.24301690120124353</v>
      </c>
      <c r="BH69" s="71">
        <f t="shared" si="159"/>
        <v>0.22170983723223403</v>
      </c>
      <c r="BI69" s="71">
        <f t="shared" si="159"/>
        <v>0.12344598815973462</v>
      </c>
      <c r="BJ69" s="71">
        <f t="shared" si="159"/>
        <v>6.0095128219434801E-2</v>
      </c>
      <c r="BK69" s="71">
        <f t="shared" si="159"/>
        <v>1.0454737431029797E-2</v>
      </c>
      <c r="BL69" s="71">
        <f t="shared" si="159"/>
        <v>3.4220762462453744E-3</v>
      </c>
      <c r="BM69" s="71">
        <f t="shared" si="159"/>
        <v>1.5906160363108662E-3</v>
      </c>
      <c r="BN69" s="75">
        <f t="shared" si="159"/>
        <v>9.8551939911084834E-4</v>
      </c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70">
        <f t="shared" si="159"/>
        <v>0.27247381634827339</v>
      </c>
      <c r="CF69" s="71">
        <f t="shared" si="159"/>
        <v>0.27153249777334709</v>
      </c>
      <c r="CG69" s="71">
        <f t="shared" si="159"/>
        <v>0.26871072852735822</v>
      </c>
      <c r="CH69" s="71"/>
      <c r="CI69" s="71">
        <f t="shared" si="159"/>
        <v>0.2645950953424645</v>
      </c>
      <c r="CJ69" s="71">
        <f t="shared" ref="CJ69:EY69" si="160">CJ70-CJ63</f>
        <v>0.25879058660884957</v>
      </c>
      <c r="CK69" s="71">
        <f t="shared" si="160"/>
        <v>0.26128202761263064</v>
      </c>
      <c r="CL69" s="71">
        <f t="shared" si="160"/>
        <v>0.25980600082365157</v>
      </c>
      <c r="CM69" s="71">
        <f t="shared" si="160"/>
        <v>0.2738306838276563</v>
      </c>
      <c r="CN69" s="71">
        <f t="shared" si="160"/>
        <v>0.24871487861872021</v>
      </c>
      <c r="CO69" s="71">
        <f t="shared" si="160"/>
        <v>0.1361766749936551</v>
      </c>
      <c r="CP69" s="71">
        <f t="shared" si="160"/>
        <v>6.6927650145173045E-2</v>
      </c>
      <c r="CQ69" s="71">
        <f t="shared" si="160"/>
        <v>1.092518531574414E-2</v>
      </c>
      <c r="CR69" s="71">
        <f t="shared" si="160"/>
        <v>3.4837596371961477E-3</v>
      </c>
      <c r="CS69" s="71">
        <f t="shared" si="160"/>
        <v>1.5977683129872362E-3</v>
      </c>
      <c r="CT69" s="75">
        <f t="shared" si="160"/>
        <v>9.8561301091034097E-4</v>
      </c>
      <c r="CU69" s="70">
        <f t="shared" si="160"/>
        <v>0.3027487771064532</v>
      </c>
      <c r="CV69" s="71">
        <f t="shared" si="160"/>
        <v>0.30169922827333817</v>
      </c>
      <c r="CW69" s="71">
        <f t="shared" si="160"/>
        <v>0.29855859704579513</v>
      </c>
      <c r="CX69" s="71"/>
      <c r="CY69" s="71">
        <f t="shared" si="160"/>
        <v>0.29398093193211849</v>
      </c>
      <c r="CZ69" s="71">
        <f t="shared" si="160"/>
        <v>0.28751491577393784</v>
      </c>
      <c r="DA69" s="71">
        <f t="shared" si="160"/>
        <v>0.29028405828635528</v>
      </c>
      <c r="DB69" s="71">
        <f t="shared" si="160"/>
        <v>0.28862826007850906</v>
      </c>
      <c r="DC69" s="71">
        <f t="shared" si="160"/>
        <v>0.30468062235641713</v>
      </c>
      <c r="DD69" s="71">
        <f t="shared" si="160"/>
        <v>0.2756967657966547</v>
      </c>
      <c r="DE69" s="71">
        <f t="shared" si="160"/>
        <v>0.14873748969163852</v>
      </c>
      <c r="DF69" s="71">
        <f t="shared" si="160"/>
        <v>7.3675751820552499E-2</v>
      </c>
      <c r="DG69" s="71">
        <f t="shared" si="160"/>
        <v>1.136315859391317E-2</v>
      </c>
      <c r="DH69" s="71">
        <f t="shared" si="160"/>
        <v>3.5397780328513418E-3</v>
      </c>
      <c r="DI69" s="71">
        <f t="shared" si="160"/>
        <v>1.6040684667782135E-3</v>
      </c>
      <c r="DJ69" s="75">
        <f t="shared" si="160"/>
        <v>9.8568898390341119E-4</v>
      </c>
      <c r="DK69" s="70">
        <f t="shared" si="160"/>
        <v>0.3632983979838309</v>
      </c>
      <c r="DL69" s="71">
        <f t="shared" si="160"/>
        <v>0.36203235598630723</v>
      </c>
      <c r="DM69" s="71">
        <f t="shared" si="160"/>
        <v>0.35825398453565072</v>
      </c>
      <c r="DN69" s="71"/>
      <c r="DO69" s="71">
        <f t="shared" si="160"/>
        <v>0.3527524855574713</v>
      </c>
      <c r="DP69" s="71">
        <f t="shared" si="160"/>
        <v>0.34496230531315342</v>
      </c>
      <c r="DQ69" s="71">
        <f t="shared" si="160"/>
        <v>0.34828564465576539</v>
      </c>
      <c r="DR69" s="71">
        <f t="shared" si="160"/>
        <v>0.34628194050743777</v>
      </c>
      <c r="DS69" s="71">
        <f t="shared" si="160"/>
        <v>0.36646813373420306</v>
      </c>
      <c r="DT69" s="71">
        <f t="shared" si="160"/>
        <v>0.3296076182279869</v>
      </c>
      <c r="DU69" s="71">
        <f t="shared" si="160"/>
        <v>0.17487223485574233</v>
      </c>
      <c r="DV69" s="71">
        <f t="shared" si="160"/>
        <v>8.6612302247099787E-2</v>
      </c>
      <c r="DW69" s="71">
        <f t="shared" si="160"/>
        <v>1.2189827836529041E-2</v>
      </c>
      <c r="DX69" s="71">
        <f t="shared" si="160"/>
        <v>3.6394310470665419E-3</v>
      </c>
      <c r="DY69" s="71">
        <f t="shared" si="160"/>
        <v>1.6147412446378788E-3</v>
      </c>
      <c r="DZ69" s="75">
        <f t="shared" si="160"/>
        <v>9.8580513830087875E-4</v>
      </c>
      <c r="EA69" s="70">
        <f t="shared" si="160"/>
        <v>0.42384827238778078</v>
      </c>
      <c r="EB69" s="71">
        <f t="shared" si="160"/>
        <v>0.42236549223014075</v>
      </c>
      <c r="EC69" s="71">
        <f t="shared" si="160"/>
        <v>0.41794959978121105</v>
      </c>
      <c r="ED69" s="71"/>
      <c r="EE69" s="71">
        <f t="shared" si="160"/>
        <v>0.41152390817205431</v>
      </c>
      <c r="EF69" s="71">
        <f t="shared" si="160"/>
        <v>0.40240746413146411</v>
      </c>
      <c r="EG69" s="71">
        <f t="shared" si="160"/>
        <v>0.4062847371911793</v>
      </c>
      <c r="EH69" s="71">
        <f t="shared" si="160"/>
        <v>0.40394568853593071</v>
      </c>
      <c r="EI69" s="71">
        <f t="shared" si="160"/>
        <v>0.42834809080188085</v>
      </c>
      <c r="EJ69" s="71">
        <f t="shared" si="160"/>
        <v>0.38346605230202746</v>
      </c>
      <c r="EK69" s="71">
        <f t="shared" si="160"/>
        <v>0.20478282641519485</v>
      </c>
      <c r="EL69" s="71">
        <f t="shared" si="160"/>
        <v>9.7984822321519616E-2</v>
      </c>
      <c r="EM69" s="71">
        <f t="shared" si="160"/>
        <v>1.2942532667144159E-2</v>
      </c>
      <c r="EN69" s="71">
        <f t="shared" si="160"/>
        <v>3.7353619297159669E-3</v>
      </c>
      <c r="EO69" s="71">
        <f t="shared" si="160"/>
        <v>1.623531041829579E-3</v>
      </c>
      <c r="EP69" s="75">
        <f t="shared" si="160"/>
        <v>9.8588850151954451E-4</v>
      </c>
      <c r="EQ69" s="70">
        <f t="shared" si="160"/>
        <v>0.48439784563774513</v>
      </c>
      <c r="ER69" s="71">
        <f t="shared" si="160"/>
        <v>0.48269862963398902</v>
      </c>
      <c r="ES69" s="71">
        <f t="shared" si="160"/>
        <v>0.47764509608460948</v>
      </c>
      <c r="ET69" s="71"/>
      <c r="EU69" s="71">
        <f t="shared" si="160"/>
        <v>0.47029530018424071</v>
      </c>
      <c r="EV69" s="71">
        <f t="shared" si="160"/>
        <v>0.45985143410076423</v>
      </c>
      <c r="EW69" s="71">
        <f t="shared" si="160"/>
        <v>0.4642820298499184</v>
      </c>
      <c r="EX69" s="71">
        <f t="shared" si="160"/>
        <v>0.46161751461378442</v>
      </c>
      <c r="EY69" s="71">
        <f t="shared" si="160"/>
        <v>0.49029980344511004</v>
      </c>
      <c r="EZ69" s="71">
        <f t="shared" ref="EZ69:FF69" si="161">EZ70-EZ63</f>
        <v>0.43728640778652705</v>
      </c>
      <c r="FA69" s="71">
        <f t="shared" si="161"/>
        <v>0.23485075078177808</v>
      </c>
      <c r="FB69" s="71">
        <f t="shared" si="161"/>
        <v>0.10917173818339648</v>
      </c>
      <c r="FC69" s="71">
        <f t="shared" si="161"/>
        <v>1.3627347573661519E-2</v>
      </c>
      <c r="FD69" s="71">
        <f t="shared" si="161"/>
        <v>3.7992550422494605E-3</v>
      </c>
      <c r="FE69" s="71">
        <f t="shared" si="161"/>
        <v>1.6309676606327131E-3</v>
      </c>
      <c r="FF69" s="75">
        <f t="shared" si="161"/>
        <v>9.8595372905176549E-4</v>
      </c>
    </row>
    <row r="70" spans="1:162" ht="14.7" thickBot="1" x14ac:dyDescent="0.6">
      <c r="A70" s="101" t="s">
        <v>102</v>
      </c>
      <c r="B70" s="102"/>
      <c r="C70" s="72">
        <f>MAX(C40:C59)</f>
        <v>0.75266947417777175</v>
      </c>
      <c r="D70" s="73">
        <f t="shared" ref="D70:CJ70" si="162">MAX(D40:D59)</f>
        <v>0.74806778861736012</v>
      </c>
      <c r="E70" s="73">
        <f t="shared" si="162"/>
        <v>0.73840982408594413</v>
      </c>
      <c r="F70" s="73"/>
      <c r="G70" s="73">
        <f t="shared" si="162"/>
        <v>0.72652408006103131</v>
      </c>
      <c r="H70" s="73">
        <f t="shared" si="162"/>
        <v>0.70144619084627002</v>
      </c>
      <c r="I70" s="73">
        <f t="shared" si="162"/>
        <v>0.68852953616634227</v>
      </c>
      <c r="J70" s="73">
        <f t="shared" si="162"/>
        <v>0.65115524661583712</v>
      </c>
      <c r="K70" s="73">
        <f t="shared" si="162"/>
        <v>0.59240768114762021</v>
      </c>
      <c r="L70" s="73">
        <f t="shared" si="162"/>
        <v>0.44613504443629792</v>
      </c>
      <c r="M70" s="73">
        <f t="shared" si="162"/>
        <v>0.23867981006427291</v>
      </c>
      <c r="N70" s="73">
        <f t="shared" si="162"/>
        <v>0.10857267026122781</v>
      </c>
      <c r="O70" s="73">
        <f t="shared" si="162"/>
        <v>3.0368172308636299E-2</v>
      </c>
      <c r="P70" s="73">
        <f t="shared" si="162"/>
        <v>1.1407673217351618E-2</v>
      </c>
      <c r="Q70" s="73">
        <f t="shared" si="162"/>
        <v>7.3784072793945206E-3</v>
      </c>
      <c r="R70" s="76">
        <f t="shared" si="162"/>
        <v>6.2600381730432021E-3</v>
      </c>
      <c r="S70" s="72">
        <f t="shared" si="162"/>
        <v>1.129004175947387</v>
      </c>
      <c r="T70" s="73">
        <f t="shared" si="162"/>
        <v>1.1219309981091881</v>
      </c>
      <c r="U70" s="73">
        <f t="shared" si="162"/>
        <v>1.1072711630072152</v>
      </c>
      <c r="V70" s="73"/>
      <c r="W70" s="73">
        <f t="shared" si="162"/>
        <v>1.0893105931125497</v>
      </c>
      <c r="X70" s="73">
        <f t="shared" si="162"/>
        <v>1.0514036735032681</v>
      </c>
      <c r="Y70" s="73">
        <f t="shared" si="162"/>
        <v>1.0318207338069993</v>
      </c>
      <c r="Z70" s="73">
        <f t="shared" si="162"/>
        <v>0.97502759708312681</v>
      </c>
      <c r="AA70" s="73">
        <f t="shared" si="162"/>
        <v>0.88534535300758543</v>
      </c>
      <c r="AB70" s="73">
        <f t="shared" si="162"/>
        <v>0.66083110789521937</v>
      </c>
      <c r="AC70" s="73">
        <f t="shared" si="162"/>
        <v>0.34096040520505932</v>
      </c>
      <c r="AD70" s="73">
        <f t="shared" si="162"/>
        <v>0.14528298059290634</v>
      </c>
      <c r="AE70" s="73">
        <f t="shared" si="162"/>
        <v>3.50294452036502E-2</v>
      </c>
      <c r="AF70" s="73">
        <f t="shared" si="162"/>
        <v>1.2057026130465455E-2</v>
      </c>
      <c r="AG70" s="73">
        <f t="shared" si="162"/>
        <v>7.4549287757729836E-3</v>
      </c>
      <c r="AH70" s="76">
        <f t="shared" si="162"/>
        <v>6.2609928023301996E-3</v>
      </c>
      <c r="AI70" s="72">
        <f t="shared" si="162"/>
        <v>1.3171715828219703</v>
      </c>
      <c r="AJ70" s="73">
        <f t="shared" si="162"/>
        <v>1.3088619237142036</v>
      </c>
      <c r="AK70" s="73">
        <f t="shared" si="162"/>
        <v>1.2917010178205881</v>
      </c>
      <c r="AL70" s="73"/>
      <c r="AM70" s="73">
        <f t="shared" si="162"/>
        <v>1.2707029033815893</v>
      </c>
      <c r="AN70" s="73">
        <f t="shared" si="162"/>
        <v>1.2263775801600341</v>
      </c>
      <c r="AO70" s="73">
        <f t="shared" si="162"/>
        <v>1.2034568867536961</v>
      </c>
      <c r="AP70" s="73">
        <f t="shared" si="162"/>
        <v>1.1369342822742081</v>
      </c>
      <c r="AQ70" s="73">
        <f t="shared" si="162"/>
        <v>1.031720358827088</v>
      </c>
      <c r="AR70" s="73">
        <f t="shared" si="162"/>
        <v>0.7677912502652906</v>
      </c>
      <c r="AS70" s="73">
        <f t="shared" si="162"/>
        <v>0.39099308449857806</v>
      </c>
      <c r="AT70" s="73">
        <f t="shared" si="162"/>
        <v>0.16257360331484547</v>
      </c>
      <c r="AU70" s="73">
        <f t="shared" si="162"/>
        <v>3.6944317879147148E-2</v>
      </c>
      <c r="AV70" s="73">
        <f t="shared" si="162"/>
        <v>1.2305713855891189E-2</v>
      </c>
      <c r="AW70" s="73">
        <f t="shared" si="162"/>
        <v>7.4821684505116479E-3</v>
      </c>
      <c r="AX70" s="76">
        <f t="shared" si="162"/>
        <v>6.2612818366184894E-3</v>
      </c>
      <c r="AY70" s="72">
        <f t="shared" si="162"/>
        <v>1.5053388892596062</v>
      </c>
      <c r="AZ70" s="73">
        <f t="shared" si="162"/>
        <v>1.4957925652263468</v>
      </c>
      <c r="BA70" s="73">
        <f t="shared" si="162"/>
        <v>1.4761305892706402</v>
      </c>
      <c r="BB70" s="73"/>
      <c r="BC70" s="73">
        <f t="shared" si="162"/>
        <v>1.4520948490066254</v>
      </c>
      <c r="BD70" s="73">
        <f t="shared" si="162"/>
        <v>1.4013495274860082</v>
      </c>
      <c r="BE70" s="73">
        <f t="shared" si="162"/>
        <v>1.3750890183131184</v>
      </c>
      <c r="BF70" s="73">
        <f t="shared" si="162"/>
        <v>1.2988284425131187</v>
      </c>
      <c r="BG70" s="73">
        <f t="shared" si="162"/>
        <v>1.1780539110565753</v>
      </c>
      <c r="BH70" s="73">
        <f t="shared" si="162"/>
        <v>0.87457129433733494</v>
      </c>
      <c r="BI70" s="73">
        <f t="shared" si="162"/>
        <v>0.44049009383374182</v>
      </c>
      <c r="BJ70" s="73">
        <f t="shared" si="162"/>
        <v>0.17935097384659651</v>
      </c>
      <c r="BK70" s="73">
        <f t="shared" si="162"/>
        <v>3.8668626844992941E-2</v>
      </c>
      <c r="BL70" s="73">
        <f t="shared" si="162"/>
        <v>1.2521043221381962E-2</v>
      </c>
      <c r="BM70" s="73">
        <f t="shared" si="162"/>
        <v>7.5048868288286642E-3</v>
      </c>
      <c r="BN70" s="76">
        <f t="shared" si="162"/>
        <v>6.2615026086611063E-3</v>
      </c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72">
        <f t="shared" si="162"/>
        <v>1.693506298363985</v>
      </c>
      <c r="CF70" s="73">
        <f t="shared" si="162"/>
        <v>1.6827230783074678</v>
      </c>
      <c r="CG70" s="73">
        <f t="shared" si="162"/>
        <v>1.6605599782711773</v>
      </c>
      <c r="CH70" s="73"/>
      <c r="CI70" s="73">
        <f t="shared" si="162"/>
        <v>1.6334865950865001</v>
      </c>
      <c r="CJ70" s="73">
        <f t="shared" si="162"/>
        <v>1.5763200009606906</v>
      </c>
      <c r="CK70" s="73">
        <f t="shared" ref="CK70:EZ70" si="163">MAX(CK40:CK59)</f>
        <v>1.5467181419542022</v>
      </c>
      <c r="CL70" s="73">
        <f t="shared" si="163"/>
        <v>1.4607130101347692</v>
      </c>
      <c r="CM70" s="73">
        <f t="shared" si="163"/>
        <v>1.3243550007710068</v>
      </c>
      <c r="CN70" s="73">
        <f t="shared" si="163"/>
        <v>0.9812068565120986</v>
      </c>
      <c r="CO70" s="73">
        <f t="shared" si="163"/>
        <v>0.48954823853064416</v>
      </c>
      <c r="CP70" s="73">
        <f t="shared" si="163"/>
        <v>0.19570828909575858</v>
      </c>
      <c r="CQ70" s="73">
        <f t="shared" si="163"/>
        <v>4.0241339341375644E-2</v>
      </c>
      <c r="CR70" s="73">
        <f t="shared" si="163"/>
        <v>1.271052100266693E-2</v>
      </c>
      <c r="CS70" s="73">
        <f t="shared" si="163"/>
        <v>7.5242369291627954E-3</v>
      </c>
      <c r="CT70" s="76">
        <f t="shared" si="163"/>
        <v>6.2616780463318877E-3</v>
      </c>
      <c r="CU70" s="72">
        <f t="shared" si="163"/>
        <v>1.8816736707049486</v>
      </c>
      <c r="CV70" s="73">
        <f t="shared" si="163"/>
        <v>1.8696534425432136</v>
      </c>
      <c r="CW70" s="73">
        <f t="shared" si="163"/>
        <v>1.8449892179342802</v>
      </c>
      <c r="CX70" s="73"/>
      <c r="CY70" s="73">
        <f t="shared" si="163"/>
        <v>1.8148781766707216</v>
      </c>
      <c r="CZ70" s="73">
        <f t="shared" si="163"/>
        <v>1.7512893140815604</v>
      </c>
      <c r="DA70" s="73">
        <f t="shared" si="163"/>
        <v>1.7183448511910353</v>
      </c>
      <c r="DB70" s="73">
        <f t="shared" si="163"/>
        <v>1.6225899960010515</v>
      </c>
      <c r="DC70" s="73">
        <f t="shared" si="163"/>
        <v>1.4706300549276763</v>
      </c>
      <c r="DD70" s="73">
        <f t="shared" si="163"/>
        <v>1.0877234319073357</v>
      </c>
      <c r="DE70" s="73">
        <f t="shared" si="163"/>
        <v>0.53823928039751201</v>
      </c>
      <c r="DF70" s="73">
        <f t="shared" si="163"/>
        <v>0.21171493679820327</v>
      </c>
      <c r="DG70" s="73">
        <f t="shared" si="163"/>
        <v>4.1690427581904846E-2</v>
      </c>
      <c r="DH70" s="73">
        <f t="shared" si="163"/>
        <v>1.2879409993865784E-2</v>
      </c>
      <c r="DI70" s="73">
        <f t="shared" si="163"/>
        <v>7.5409927552971719E-3</v>
      </c>
      <c r="DJ70" s="76">
        <f t="shared" si="163"/>
        <v>6.2618205115620136E-3</v>
      </c>
      <c r="DK70" s="72">
        <f t="shared" si="163"/>
        <v>2.2580084162661129</v>
      </c>
      <c r="DL70" s="73">
        <f t="shared" si="163"/>
        <v>2.2435139486456093</v>
      </c>
      <c r="DM70" s="73">
        <f t="shared" si="163"/>
        <v>2.213847413049137</v>
      </c>
      <c r="DN70" s="73"/>
      <c r="DO70" s="73">
        <f t="shared" si="163"/>
        <v>2.1776610164755517</v>
      </c>
      <c r="DP70" s="73">
        <f t="shared" si="163"/>
        <v>2.1012257671951398</v>
      </c>
      <c r="DQ70" s="73">
        <f t="shared" si="163"/>
        <v>2.0615927930855622</v>
      </c>
      <c r="DR70" s="73">
        <f t="shared" si="163"/>
        <v>1.9463267474793937</v>
      </c>
      <c r="DS70" s="73">
        <f t="shared" si="163"/>
        <v>1.7631193232254734</v>
      </c>
      <c r="DT70" s="73">
        <f t="shared" si="163"/>
        <v>1.3004716173535029</v>
      </c>
      <c r="DU70" s="73">
        <f t="shared" si="163"/>
        <v>0.63614837959048831</v>
      </c>
      <c r="DV70" s="73">
        <f t="shared" si="163"/>
        <v>0.24287624128007637</v>
      </c>
      <c r="DW70" s="73">
        <f t="shared" si="163"/>
        <v>4.4295854196909783E-2</v>
      </c>
      <c r="DX70" s="73">
        <f t="shared" si="163"/>
        <v>1.3169754579114779E-2</v>
      </c>
      <c r="DY70" s="73">
        <f t="shared" si="163"/>
        <v>7.5687476129308838E-3</v>
      </c>
      <c r="DZ70" s="76">
        <f t="shared" si="163"/>
        <v>6.262037627460906E-3</v>
      </c>
      <c r="EA70" s="72">
        <f t="shared" si="163"/>
        <v>2.6343432418543689</v>
      </c>
      <c r="EB70" s="73">
        <f t="shared" si="163"/>
        <v>2.617374230355253</v>
      </c>
      <c r="EC70" s="73">
        <f t="shared" si="163"/>
        <v>2.5827053679911467</v>
      </c>
      <c r="ED70" s="73"/>
      <c r="EE70" s="73">
        <f t="shared" si="163"/>
        <v>2.5404435545900905</v>
      </c>
      <c r="EF70" s="73">
        <f t="shared" si="163"/>
        <v>2.4511590560456908</v>
      </c>
      <c r="EG70" s="73">
        <f t="shared" si="163"/>
        <v>2.4048353030900116</v>
      </c>
      <c r="EH70" s="73">
        <f t="shared" si="163"/>
        <v>2.2700464790017376</v>
      </c>
      <c r="EI70" s="73">
        <f t="shared" si="163"/>
        <v>2.0555470657280481</v>
      </c>
      <c r="EJ70" s="73">
        <f t="shared" si="163"/>
        <v>1.512922795298369</v>
      </c>
      <c r="EK70" s="73">
        <f t="shared" si="163"/>
        <v>0.73731134115482677</v>
      </c>
      <c r="EL70" s="73">
        <f t="shared" si="163"/>
        <v>0.27313914439727893</v>
      </c>
      <c r="EM70" s="73">
        <f t="shared" si="163"/>
        <v>4.6600068557134909E-2</v>
      </c>
      <c r="EN70" s="73">
        <f t="shared" si="163"/>
        <v>1.3412824979140547E-2</v>
      </c>
      <c r="EO70" s="73">
        <f t="shared" si="163"/>
        <v>7.5909939877560739E-3</v>
      </c>
      <c r="EP70" s="76">
        <f t="shared" si="163"/>
        <v>6.2621950275809097E-3</v>
      </c>
      <c r="EQ70" s="72">
        <f t="shared" si="163"/>
        <v>3.0106778513521935</v>
      </c>
      <c r="ER70" s="73">
        <f t="shared" si="163"/>
        <v>2.9912343505751253</v>
      </c>
      <c r="ES70" s="73">
        <f t="shared" si="163"/>
        <v>2.9515631347516296</v>
      </c>
      <c r="ET70" s="73"/>
      <c r="EU70" s="73">
        <f t="shared" si="163"/>
        <v>2.9032258669850517</v>
      </c>
      <c r="EV70" s="73">
        <f t="shared" si="163"/>
        <v>2.8010906252309571</v>
      </c>
      <c r="EW70" s="73">
        <f t="shared" si="163"/>
        <v>2.7480737695371547</v>
      </c>
      <c r="EX70" s="73">
        <f t="shared" si="163"/>
        <v>2.5937537455393738</v>
      </c>
      <c r="EY70" s="73">
        <f t="shared" si="163"/>
        <v>2.3479286127308177</v>
      </c>
      <c r="EZ70" s="73">
        <f t="shared" si="163"/>
        <v>1.7251452650686701</v>
      </c>
      <c r="FA70" s="73">
        <f t="shared" ref="FA70:FF70" si="164">MAX(FA40:FA59)</f>
        <v>0.83821693419280918</v>
      </c>
      <c r="FB70" s="73">
        <f t="shared" si="164"/>
        <v>0.30270424286850367</v>
      </c>
      <c r="FC70" s="73">
        <f t="shared" si="164"/>
        <v>4.867583116247147E-2</v>
      </c>
      <c r="FD70" s="73">
        <f t="shared" si="164"/>
        <v>1.3621262323306909E-2</v>
      </c>
      <c r="FE70" s="73">
        <f t="shared" si="164"/>
        <v>7.6093738642219813E-3</v>
      </c>
      <c r="FF70" s="76">
        <f t="shared" si="164"/>
        <v>6.2623153648994978E-3</v>
      </c>
    </row>
    <row r="71" spans="1:162" x14ac:dyDescent="0.55000000000000004"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</row>
    <row r="72" spans="1:162" x14ac:dyDescent="0.55000000000000004">
      <c r="B72" s="2" t="s">
        <v>1</v>
      </c>
      <c r="C72" s="114">
        <v>5000</v>
      </c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>
        <f>C72+2500</f>
        <v>7500</v>
      </c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  <c r="AI72" s="114">
        <v>8750</v>
      </c>
      <c r="AJ72" s="114"/>
      <c r="AK72" s="114"/>
      <c r="AL72" s="114"/>
      <c r="AM72" s="114"/>
      <c r="AN72" s="114"/>
      <c r="AO72" s="114"/>
      <c r="AP72" s="114"/>
      <c r="AQ72" s="114"/>
      <c r="AR72" s="114"/>
      <c r="AS72" s="114"/>
      <c r="AT72" s="114"/>
      <c r="AU72" s="114"/>
      <c r="AV72" s="114"/>
      <c r="AW72" s="114"/>
      <c r="AX72" s="114"/>
      <c r="AY72" s="114">
        <f>S72+2500</f>
        <v>10000</v>
      </c>
      <c r="AZ72" s="114"/>
      <c r="BA72" s="114"/>
      <c r="BB72" s="114"/>
      <c r="BC72" s="114"/>
      <c r="BD72" s="114"/>
      <c r="BE72" s="114"/>
      <c r="BF72" s="114"/>
      <c r="BG72" s="114"/>
      <c r="BH72" s="114"/>
      <c r="BI72" s="114"/>
      <c r="BJ72" s="114"/>
      <c r="BK72" s="114"/>
      <c r="BL72" s="114"/>
      <c r="BM72" s="114"/>
      <c r="BN72" s="114"/>
      <c r="BO72" s="114">
        <v>10225</v>
      </c>
      <c r="BP72" s="114"/>
      <c r="BQ72" s="114"/>
      <c r="BR72" s="114"/>
      <c r="BS72" s="114"/>
      <c r="BT72" s="114"/>
      <c r="BU72" s="114"/>
      <c r="BV72" s="114"/>
      <c r="BW72" s="114"/>
      <c r="BX72" s="114"/>
      <c r="BY72" s="114"/>
      <c r="BZ72" s="114"/>
      <c r="CA72" s="114"/>
      <c r="CB72" s="114"/>
      <c r="CC72" s="114"/>
      <c r="CD72" s="114"/>
      <c r="CE72" s="114">
        <v>11250</v>
      </c>
      <c r="CF72" s="114"/>
      <c r="CG72" s="114"/>
      <c r="CH72" s="114"/>
      <c r="CI72" s="114"/>
      <c r="CJ72" s="114"/>
      <c r="CK72" s="114"/>
      <c r="CL72" s="114"/>
      <c r="CM72" s="114"/>
      <c r="CN72" s="114"/>
      <c r="CO72" s="114"/>
      <c r="CP72" s="114"/>
      <c r="CQ72" s="114"/>
      <c r="CR72" s="114"/>
      <c r="CS72" s="114"/>
      <c r="CT72" s="114"/>
      <c r="CU72" s="114">
        <f>AY72+2500</f>
        <v>12500</v>
      </c>
      <c r="CV72" s="114"/>
      <c r="CW72" s="114"/>
      <c r="CX72" s="114"/>
      <c r="CY72" s="114"/>
      <c r="CZ72" s="114"/>
      <c r="DA72" s="114"/>
      <c r="DB72" s="114"/>
      <c r="DC72" s="114"/>
      <c r="DD72" s="114"/>
      <c r="DE72" s="114"/>
      <c r="DF72" s="114"/>
      <c r="DG72" s="114"/>
      <c r="DH72" s="114"/>
      <c r="DI72" s="114"/>
      <c r="DJ72" s="114"/>
      <c r="DK72" s="114">
        <f t="shared" ref="DK72" si="165">CU72+2500</f>
        <v>15000</v>
      </c>
      <c r="DL72" s="114"/>
      <c r="DM72" s="114"/>
      <c r="DN72" s="114"/>
      <c r="DO72" s="114"/>
      <c r="DP72" s="114"/>
      <c r="DQ72" s="114"/>
      <c r="DR72" s="114"/>
      <c r="DS72" s="114"/>
      <c r="DT72" s="114"/>
      <c r="DU72" s="114"/>
      <c r="DV72" s="114"/>
      <c r="DW72" s="114"/>
      <c r="DX72" s="114"/>
      <c r="DY72" s="114"/>
      <c r="DZ72" s="114"/>
      <c r="EA72" s="114">
        <f t="shared" ref="EA72" si="166">DK72+2500</f>
        <v>17500</v>
      </c>
      <c r="EB72" s="114"/>
      <c r="EC72" s="114"/>
      <c r="ED72" s="114"/>
      <c r="EE72" s="114"/>
      <c r="EF72" s="114"/>
      <c r="EG72" s="114"/>
      <c r="EH72" s="114"/>
      <c r="EI72" s="114"/>
      <c r="EJ72" s="114"/>
      <c r="EK72" s="114"/>
      <c r="EL72" s="114"/>
      <c r="EM72" s="114"/>
      <c r="EN72" s="114"/>
      <c r="EO72" s="114"/>
      <c r="EP72" s="114"/>
      <c r="EQ72" s="114">
        <f t="shared" ref="EQ72" si="167">EA72+2500</f>
        <v>20000</v>
      </c>
      <c r="ER72" s="114"/>
      <c r="ES72" s="114"/>
      <c r="ET72" s="114"/>
      <c r="EU72" s="114"/>
      <c r="EV72" s="114"/>
      <c r="EW72" s="114"/>
      <c r="EX72" s="114"/>
      <c r="EY72" s="114"/>
      <c r="EZ72" s="114"/>
      <c r="FA72" s="114"/>
      <c r="FB72" s="114"/>
      <c r="FC72" s="114"/>
      <c r="FD72" s="114"/>
      <c r="FE72" s="114"/>
      <c r="FF72" s="114"/>
    </row>
    <row r="73" spans="1:162" x14ac:dyDescent="0.55000000000000004">
      <c r="B73" s="2" t="s">
        <v>2</v>
      </c>
      <c r="C73" s="95">
        <v>0</v>
      </c>
      <c r="D73" s="95">
        <f>C73+250</f>
        <v>250</v>
      </c>
      <c r="E73" s="95">
        <f t="shared" ref="E73:H73" si="168">D73+250</f>
        <v>500</v>
      </c>
      <c r="F73" s="95">
        <v>665</v>
      </c>
      <c r="G73" s="95">
        <f>E73+250</f>
        <v>750</v>
      </c>
      <c r="H73" s="95">
        <f t="shared" si="168"/>
        <v>1000</v>
      </c>
      <c r="I73" s="95">
        <v>1050</v>
      </c>
      <c r="J73" s="95">
        <v>1100</v>
      </c>
      <c r="K73" s="95">
        <v>1150</v>
      </c>
      <c r="L73" s="95">
        <v>1200</v>
      </c>
      <c r="M73" s="95">
        <f>H73+250</f>
        <v>1250</v>
      </c>
      <c r="N73" s="95">
        <v>1300</v>
      </c>
      <c r="O73" s="95">
        <v>1350</v>
      </c>
      <c r="P73" s="95">
        <v>1400</v>
      </c>
      <c r="Q73" s="95">
        <v>1450</v>
      </c>
      <c r="R73" s="95">
        <f>M73+250</f>
        <v>1500</v>
      </c>
      <c r="S73" s="95">
        <v>0</v>
      </c>
      <c r="T73" s="95">
        <f>S73+250</f>
        <v>250</v>
      </c>
      <c r="U73" s="95">
        <f t="shared" ref="U73" si="169">T73+250</f>
        <v>500</v>
      </c>
      <c r="V73" s="95">
        <v>665</v>
      </c>
      <c r="W73" s="95">
        <f>U73+250</f>
        <v>750</v>
      </c>
      <c r="X73" s="95">
        <f t="shared" ref="X73" si="170">W73+250</f>
        <v>1000</v>
      </c>
      <c r="Y73" s="95">
        <v>1050</v>
      </c>
      <c r="Z73" s="95">
        <v>1100</v>
      </c>
      <c r="AA73" s="95">
        <v>1150</v>
      </c>
      <c r="AB73" s="95">
        <v>1200</v>
      </c>
      <c r="AC73" s="95">
        <f>X73+250</f>
        <v>1250</v>
      </c>
      <c r="AD73" s="95">
        <v>1300</v>
      </c>
      <c r="AE73" s="95">
        <v>1350</v>
      </c>
      <c r="AF73" s="95">
        <v>1400</v>
      </c>
      <c r="AG73" s="95">
        <v>1450</v>
      </c>
      <c r="AH73" s="95">
        <f>AC73+250</f>
        <v>1500</v>
      </c>
      <c r="AI73" s="95">
        <v>0</v>
      </c>
      <c r="AJ73" s="95">
        <f>AI73+250</f>
        <v>250</v>
      </c>
      <c r="AK73" s="95">
        <f t="shared" ref="AK73" si="171">AJ73+250</f>
        <v>500</v>
      </c>
      <c r="AL73" s="95">
        <v>665</v>
      </c>
      <c r="AM73" s="95">
        <f>AK73+250</f>
        <v>750</v>
      </c>
      <c r="AN73" s="95">
        <f t="shared" ref="AN73" si="172">AM73+250</f>
        <v>1000</v>
      </c>
      <c r="AO73" s="95">
        <v>1050</v>
      </c>
      <c r="AP73" s="95">
        <v>1100</v>
      </c>
      <c r="AQ73" s="95">
        <v>1150</v>
      </c>
      <c r="AR73" s="95">
        <v>1200</v>
      </c>
      <c r="AS73" s="95">
        <f>AN73+250</f>
        <v>1250</v>
      </c>
      <c r="AT73" s="95">
        <v>1300</v>
      </c>
      <c r="AU73" s="95">
        <v>1350</v>
      </c>
      <c r="AV73" s="95">
        <v>1400</v>
      </c>
      <c r="AW73" s="95">
        <v>1450</v>
      </c>
      <c r="AX73" s="95">
        <f>AS73+250</f>
        <v>1500</v>
      </c>
      <c r="AY73" s="95">
        <v>0</v>
      </c>
      <c r="AZ73" s="95">
        <f>AY73+250</f>
        <v>250</v>
      </c>
      <c r="BA73" s="95">
        <f t="shared" ref="BA73" si="173">AZ73+250</f>
        <v>500</v>
      </c>
      <c r="BB73" s="95">
        <v>665</v>
      </c>
      <c r="BC73" s="95">
        <f>BA73+250</f>
        <v>750</v>
      </c>
      <c r="BD73" s="95">
        <f t="shared" ref="BD73" si="174">BC73+250</f>
        <v>1000</v>
      </c>
      <c r="BE73" s="95">
        <v>1050</v>
      </c>
      <c r="BF73" s="95">
        <v>1100</v>
      </c>
      <c r="BG73" s="95">
        <v>1150</v>
      </c>
      <c r="BH73" s="95">
        <v>1200</v>
      </c>
      <c r="BI73" s="95">
        <f>BD73+250</f>
        <v>1250</v>
      </c>
      <c r="BJ73" s="95">
        <v>1300</v>
      </c>
      <c r="BK73" s="95">
        <v>1350</v>
      </c>
      <c r="BL73" s="95">
        <v>1400</v>
      </c>
      <c r="BM73" s="95">
        <v>1450</v>
      </c>
      <c r="BN73" s="95">
        <f>BI73+250</f>
        <v>1500</v>
      </c>
      <c r="BO73" s="95">
        <v>0</v>
      </c>
      <c r="BP73" s="95">
        <f>BO73+250</f>
        <v>250</v>
      </c>
      <c r="BQ73" s="95">
        <f t="shared" ref="BQ73" si="175">BP73+250</f>
        <v>500</v>
      </c>
      <c r="BR73" s="95">
        <v>665</v>
      </c>
      <c r="BS73" s="95">
        <f>BQ73+250</f>
        <v>750</v>
      </c>
      <c r="BT73" s="95">
        <f t="shared" ref="BT73" si="176">BS73+250</f>
        <v>1000</v>
      </c>
      <c r="BU73" s="95">
        <v>1050</v>
      </c>
      <c r="BV73" s="95">
        <v>1100</v>
      </c>
      <c r="BW73" s="95">
        <v>1150</v>
      </c>
      <c r="BX73" s="95">
        <v>1200</v>
      </c>
      <c r="BY73" s="95">
        <f>BT73+250</f>
        <v>1250</v>
      </c>
      <c r="BZ73" s="95">
        <v>1300</v>
      </c>
      <c r="CA73" s="95">
        <v>1350</v>
      </c>
      <c r="CB73" s="95">
        <v>1400</v>
      </c>
      <c r="CC73" s="95">
        <v>1450</v>
      </c>
      <c r="CD73" s="95">
        <f>BY73+250</f>
        <v>1500</v>
      </c>
      <c r="CE73" s="95">
        <v>0</v>
      </c>
      <c r="CF73" s="95">
        <f>CE73+250</f>
        <v>250</v>
      </c>
      <c r="CG73" s="95">
        <f t="shared" ref="CG73" si="177">CF73+250</f>
        <v>500</v>
      </c>
      <c r="CH73" s="95">
        <v>665</v>
      </c>
      <c r="CI73" s="95">
        <f>CG73+250</f>
        <v>750</v>
      </c>
      <c r="CJ73" s="95">
        <f t="shared" ref="CJ73" si="178">CI73+250</f>
        <v>1000</v>
      </c>
      <c r="CK73" s="95">
        <v>1050</v>
      </c>
      <c r="CL73" s="95">
        <v>1100</v>
      </c>
      <c r="CM73" s="95">
        <v>1150</v>
      </c>
      <c r="CN73" s="95">
        <v>1200</v>
      </c>
      <c r="CO73" s="95">
        <f>CJ73+250</f>
        <v>1250</v>
      </c>
      <c r="CP73" s="95">
        <v>1300</v>
      </c>
      <c r="CQ73" s="95">
        <v>1350</v>
      </c>
      <c r="CR73" s="95">
        <v>1400</v>
      </c>
      <c r="CS73" s="95">
        <v>1450</v>
      </c>
      <c r="CT73" s="95">
        <f>CO73+250</f>
        <v>1500</v>
      </c>
      <c r="CU73" s="95">
        <v>0</v>
      </c>
      <c r="CV73" s="95">
        <f>CU73+250</f>
        <v>250</v>
      </c>
      <c r="CW73" s="95">
        <f t="shared" ref="CW73" si="179">CV73+250</f>
        <v>500</v>
      </c>
      <c r="CX73" s="95">
        <v>665</v>
      </c>
      <c r="CY73" s="95">
        <f>CW73+250</f>
        <v>750</v>
      </c>
      <c r="CZ73" s="95">
        <f t="shared" ref="CZ73" si="180">CY73+250</f>
        <v>1000</v>
      </c>
      <c r="DA73" s="95">
        <v>1050</v>
      </c>
      <c r="DB73" s="95">
        <v>1100</v>
      </c>
      <c r="DC73" s="95">
        <v>1150</v>
      </c>
      <c r="DD73" s="95">
        <v>1200</v>
      </c>
      <c r="DE73" s="95">
        <f>CZ73+250</f>
        <v>1250</v>
      </c>
      <c r="DF73" s="95">
        <v>1300</v>
      </c>
      <c r="DG73" s="95">
        <v>1350</v>
      </c>
      <c r="DH73" s="95">
        <v>1400</v>
      </c>
      <c r="DI73" s="95">
        <v>1450</v>
      </c>
      <c r="DJ73" s="95">
        <f>DE73+250</f>
        <v>1500</v>
      </c>
      <c r="DK73" s="95">
        <v>0</v>
      </c>
      <c r="DL73" s="95">
        <f>DK73+250</f>
        <v>250</v>
      </c>
      <c r="DM73" s="95">
        <f t="shared" ref="DM73" si="181">DL73+250</f>
        <v>500</v>
      </c>
      <c r="DN73" s="95">
        <v>665</v>
      </c>
      <c r="DO73" s="95">
        <f>DM73+250</f>
        <v>750</v>
      </c>
      <c r="DP73" s="95">
        <f t="shared" ref="DP73" si="182">DO73+250</f>
        <v>1000</v>
      </c>
      <c r="DQ73" s="95">
        <v>1050</v>
      </c>
      <c r="DR73" s="95">
        <v>1100</v>
      </c>
      <c r="DS73" s="95">
        <v>1150</v>
      </c>
      <c r="DT73" s="95">
        <v>1200</v>
      </c>
      <c r="DU73" s="95">
        <f>DP73+250</f>
        <v>1250</v>
      </c>
      <c r="DV73" s="95">
        <v>1300</v>
      </c>
      <c r="DW73" s="95">
        <v>1350</v>
      </c>
      <c r="DX73" s="95">
        <v>1400</v>
      </c>
      <c r="DY73" s="95">
        <v>1450</v>
      </c>
      <c r="DZ73" s="95">
        <f>DU73+250</f>
        <v>1500</v>
      </c>
      <c r="EA73" s="95">
        <v>0</v>
      </c>
      <c r="EB73" s="95">
        <f>EA73+250</f>
        <v>250</v>
      </c>
      <c r="EC73" s="95">
        <f t="shared" ref="EC73" si="183">EB73+250</f>
        <v>500</v>
      </c>
      <c r="ED73" s="95">
        <v>665</v>
      </c>
      <c r="EE73" s="95">
        <f>EC73+250</f>
        <v>750</v>
      </c>
      <c r="EF73" s="95">
        <f t="shared" ref="EF73" si="184">EE73+250</f>
        <v>1000</v>
      </c>
      <c r="EG73" s="95">
        <v>1050</v>
      </c>
      <c r="EH73" s="95">
        <v>1100</v>
      </c>
      <c r="EI73" s="95">
        <v>1150</v>
      </c>
      <c r="EJ73" s="95">
        <v>1200</v>
      </c>
      <c r="EK73" s="95">
        <f>EF73+250</f>
        <v>1250</v>
      </c>
      <c r="EL73" s="95">
        <v>1300</v>
      </c>
      <c r="EM73" s="95">
        <v>1350</v>
      </c>
      <c r="EN73" s="95">
        <v>1400</v>
      </c>
      <c r="EO73" s="95">
        <v>1450</v>
      </c>
      <c r="EP73" s="95">
        <f>EK73+250</f>
        <v>1500</v>
      </c>
      <c r="EQ73" s="95">
        <v>0</v>
      </c>
      <c r="ER73" s="95">
        <f>EQ73+250</f>
        <v>250</v>
      </c>
      <c r="ES73" s="95">
        <f t="shared" ref="ES73" si="185">ER73+250</f>
        <v>500</v>
      </c>
      <c r="ET73" s="95">
        <v>665</v>
      </c>
      <c r="EU73" s="95">
        <f>ES73+250</f>
        <v>750</v>
      </c>
      <c r="EV73" s="95">
        <f t="shared" ref="EV73" si="186">EU73+250</f>
        <v>1000</v>
      </c>
      <c r="EW73" s="95">
        <v>1050</v>
      </c>
      <c r="EX73" s="95">
        <v>1100</v>
      </c>
      <c r="EY73" s="95">
        <v>1150</v>
      </c>
      <c r="EZ73" s="95">
        <v>1200</v>
      </c>
      <c r="FA73" s="95">
        <f>EV73+250</f>
        <v>1250</v>
      </c>
      <c r="FB73" s="95">
        <v>1300</v>
      </c>
      <c r="FC73" s="95">
        <v>1350</v>
      </c>
      <c r="FD73" s="95">
        <v>1400</v>
      </c>
      <c r="FE73" s="95">
        <v>1450</v>
      </c>
      <c r="FF73" s="95">
        <f>FA73+250</f>
        <v>1500</v>
      </c>
    </row>
    <row r="74" spans="1:162" x14ac:dyDescent="0.55000000000000004">
      <c r="B74" s="2" t="s">
        <v>0</v>
      </c>
      <c r="C74" s="95" t="s">
        <v>23</v>
      </c>
      <c r="D74" s="95" t="s">
        <v>23</v>
      </c>
      <c r="E74" s="95" t="s">
        <v>23</v>
      </c>
      <c r="F74" s="95" t="s">
        <v>23</v>
      </c>
      <c r="G74" s="95" t="s">
        <v>23</v>
      </c>
      <c r="H74" s="95" t="s">
        <v>23</v>
      </c>
      <c r="I74" s="95" t="s">
        <v>23</v>
      </c>
      <c r="J74" s="95" t="s">
        <v>23</v>
      </c>
      <c r="K74" s="95" t="s">
        <v>23</v>
      </c>
      <c r="L74" s="95" t="s">
        <v>23</v>
      </c>
      <c r="M74" s="95" t="s">
        <v>23</v>
      </c>
      <c r="N74" s="95" t="s">
        <v>23</v>
      </c>
      <c r="O74" s="95" t="s">
        <v>23</v>
      </c>
      <c r="P74" s="95" t="s">
        <v>23</v>
      </c>
      <c r="Q74" s="95" t="s">
        <v>23</v>
      </c>
      <c r="R74" s="95" t="s">
        <v>23</v>
      </c>
      <c r="S74" s="95" t="s">
        <v>23</v>
      </c>
      <c r="T74" s="95" t="s">
        <v>23</v>
      </c>
      <c r="U74" s="95" t="s">
        <v>23</v>
      </c>
      <c r="V74" s="95" t="s">
        <v>23</v>
      </c>
      <c r="W74" s="95" t="s">
        <v>23</v>
      </c>
      <c r="X74" s="95" t="s">
        <v>23</v>
      </c>
      <c r="Y74" s="95" t="s">
        <v>23</v>
      </c>
      <c r="Z74" s="95" t="s">
        <v>23</v>
      </c>
      <c r="AA74" s="95" t="s">
        <v>23</v>
      </c>
      <c r="AB74" s="95" t="s">
        <v>23</v>
      </c>
      <c r="AC74" s="95" t="s">
        <v>23</v>
      </c>
      <c r="AD74" s="95" t="s">
        <v>23</v>
      </c>
      <c r="AE74" s="95" t="s">
        <v>23</v>
      </c>
      <c r="AF74" s="95" t="s">
        <v>23</v>
      </c>
      <c r="AG74" s="95" t="s">
        <v>23</v>
      </c>
      <c r="AH74" s="95" t="s">
        <v>23</v>
      </c>
      <c r="AI74" s="95" t="s">
        <v>23</v>
      </c>
      <c r="AJ74" s="95" t="s">
        <v>23</v>
      </c>
      <c r="AK74" s="95" t="s">
        <v>23</v>
      </c>
      <c r="AL74" s="95" t="s">
        <v>23</v>
      </c>
      <c r="AM74" s="95" t="s">
        <v>23</v>
      </c>
      <c r="AN74" s="95" t="s">
        <v>23</v>
      </c>
      <c r="AO74" s="95" t="s">
        <v>23</v>
      </c>
      <c r="AP74" s="95" t="s">
        <v>23</v>
      </c>
      <c r="AQ74" s="95" t="s">
        <v>23</v>
      </c>
      <c r="AR74" s="95" t="s">
        <v>23</v>
      </c>
      <c r="AS74" s="95" t="s">
        <v>23</v>
      </c>
      <c r="AT74" s="95" t="s">
        <v>23</v>
      </c>
      <c r="AU74" s="95" t="s">
        <v>23</v>
      </c>
      <c r="AV74" s="95" t="s">
        <v>23</v>
      </c>
      <c r="AW74" s="95" t="s">
        <v>23</v>
      </c>
      <c r="AX74" s="95" t="s">
        <v>23</v>
      </c>
      <c r="AY74" s="95" t="s">
        <v>23</v>
      </c>
      <c r="AZ74" s="95" t="s">
        <v>23</v>
      </c>
      <c r="BA74" s="95" t="s">
        <v>23</v>
      </c>
      <c r="BB74" s="95" t="s">
        <v>23</v>
      </c>
      <c r="BC74" s="95" t="s">
        <v>23</v>
      </c>
      <c r="BD74" s="95" t="s">
        <v>23</v>
      </c>
      <c r="BE74" s="95" t="s">
        <v>23</v>
      </c>
      <c r="BF74" s="95" t="s">
        <v>23</v>
      </c>
      <c r="BG74" s="95" t="s">
        <v>23</v>
      </c>
      <c r="BH74" s="95" t="s">
        <v>23</v>
      </c>
      <c r="BI74" s="95" t="s">
        <v>23</v>
      </c>
      <c r="BJ74" s="95" t="s">
        <v>23</v>
      </c>
      <c r="BK74" s="95" t="s">
        <v>23</v>
      </c>
      <c r="BL74" s="95" t="s">
        <v>23</v>
      </c>
      <c r="BM74" s="95" t="s">
        <v>23</v>
      </c>
      <c r="BN74" s="95" t="s">
        <v>23</v>
      </c>
      <c r="BO74" s="95" t="s">
        <v>23</v>
      </c>
      <c r="BP74" s="95" t="s">
        <v>23</v>
      </c>
      <c r="BQ74" s="95" t="s">
        <v>23</v>
      </c>
      <c r="BR74" s="95" t="s">
        <v>23</v>
      </c>
      <c r="BS74" s="95" t="s">
        <v>23</v>
      </c>
      <c r="BT74" s="95" t="s">
        <v>23</v>
      </c>
      <c r="BU74" s="95" t="s">
        <v>23</v>
      </c>
      <c r="BV74" s="95" t="s">
        <v>23</v>
      </c>
      <c r="BW74" s="95" t="s">
        <v>23</v>
      </c>
      <c r="BX74" s="95" t="s">
        <v>23</v>
      </c>
      <c r="BY74" s="95" t="s">
        <v>23</v>
      </c>
      <c r="BZ74" s="95" t="s">
        <v>23</v>
      </c>
      <c r="CA74" s="95" t="s">
        <v>23</v>
      </c>
      <c r="CB74" s="95" t="s">
        <v>23</v>
      </c>
      <c r="CC74" s="95" t="s">
        <v>23</v>
      </c>
      <c r="CD74" s="95" t="s">
        <v>23</v>
      </c>
      <c r="CE74" s="95" t="s">
        <v>23</v>
      </c>
      <c r="CF74" s="95" t="s">
        <v>23</v>
      </c>
      <c r="CG74" s="95" t="s">
        <v>23</v>
      </c>
      <c r="CH74" s="95" t="s">
        <v>23</v>
      </c>
      <c r="CI74" s="95" t="s">
        <v>23</v>
      </c>
      <c r="CJ74" s="95" t="s">
        <v>23</v>
      </c>
      <c r="CK74" s="95" t="s">
        <v>23</v>
      </c>
      <c r="CL74" s="95" t="s">
        <v>23</v>
      </c>
      <c r="CM74" s="95" t="s">
        <v>23</v>
      </c>
      <c r="CN74" s="95" t="s">
        <v>23</v>
      </c>
      <c r="CO74" s="95" t="s">
        <v>23</v>
      </c>
      <c r="CP74" s="95" t="s">
        <v>23</v>
      </c>
      <c r="CQ74" s="95" t="s">
        <v>23</v>
      </c>
      <c r="CR74" s="95" t="s">
        <v>23</v>
      </c>
      <c r="CS74" s="95" t="s">
        <v>23</v>
      </c>
      <c r="CT74" s="95" t="s">
        <v>23</v>
      </c>
      <c r="CU74" s="95" t="s">
        <v>23</v>
      </c>
      <c r="CV74" s="95" t="s">
        <v>23</v>
      </c>
      <c r="CW74" s="95" t="s">
        <v>23</v>
      </c>
      <c r="CX74" s="95" t="s">
        <v>23</v>
      </c>
      <c r="CY74" s="95" t="s">
        <v>23</v>
      </c>
      <c r="CZ74" s="95" t="s">
        <v>23</v>
      </c>
      <c r="DA74" s="95" t="s">
        <v>23</v>
      </c>
      <c r="DB74" s="95" t="s">
        <v>23</v>
      </c>
      <c r="DC74" s="95" t="s">
        <v>23</v>
      </c>
      <c r="DD74" s="95" t="s">
        <v>23</v>
      </c>
      <c r="DE74" s="95" t="s">
        <v>23</v>
      </c>
      <c r="DF74" s="95" t="s">
        <v>23</v>
      </c>
      <c r="DG74" s="95" t="s">
        <v>23</v>
      </c>
      <c r="DH74" s="95" t="s">
        <v>23</v>
      </c>
      <c r="DI74" s="95" t="s">
        <v>23</v>
      </c>
      <c r="DJ74" s="95" t="s">
        <v>23</v>
      </c>
      <c r="DK74" s="95" t="s">
        <v>23</v>
      </c>
      <c r="DL74" s="95" t="s">
        <v>23</v>
      </c>
      <c r="DM74" s="95" t="s">
        <v>23</v>
      </c>
      <c r="DN74" s="95" t="s">
        <v>23</v>
      </c>
      <c r="DO74" s="95" t="s">
        <v>23</v>
      </c>
      <c r="DP74" s="95" t="s">
        <v>23</v>
      </c>
      <c r="DQ74" s="95" t="s">
        <v>23</v>
      </c>
      <c r="DR74" s="95" t="s">
        <v>23</v>
      </c>
      <c r="DS74" s="95" t="s">
        <v>23</v>
      </c>
      <c r="DT74" s="95" t="s">
        <v>23</v>
      </c>
      <c r="DU74" s="95" t="s">
        <v>23</v>
      </c>
      <c r="DV74" s="95" t="s">
        <v>23</v>
      </c>
      <c r="DW74" s="95" t="s">
        <v>23</v>
      </c>
      <c r="DX74" s="95" t="s">
        <v>23</v>
      </c>
      <c r="DY74" s="95" t="s">
        <v>23</v>
      </c>
      <c r="DZ74" s="95" t="s">
        <v>23</v>
      </c>
      <c r="EA74" s="95" t="s">
        <v>23</v>
      </c>
      <c r="EB74" s="95" t="s">
        <v>23</v>
      </c>
      <c r="EC74" s="95" t="s">
        <v>23</v>
      </c>
      <c r="ED74" s="95" t="s">
        <v>23</v>
      </c>
      <c r="EE74" s="95" t="s">
        <v>23</v>
      </c>
      <c r="EF74" s="95" t="s">
        <v>23</v>
      </c>
      <c r="EG74" s="95" t="s">
        <v>23</v>
      </c>
      <c r="EH74" s="95" t="s">
        <v>23</v>
      </c>
      <c r="EI74" s="95" t="s">
        <v>23</v>
      </c>
      <c r="EJ74" s="95" t="s">
        <v>23</v>
      </c>
      <c r="EK74" s="95" t="s">
        <v>23</v>
      </c>
      <c r="EL74" s="95" t="s">
        <v>23</v>
      </c>
      <c r="EM74" s="95" t="s">
        <v>23</v>
      </c>
      <c r="EN74" s="95" t="s">
        <v>23</v>
      </c>
      <c r="EO74" s="95" t="s">
        <v>23</v>
      </c>
      <c r="EP74" s="95" t="s">
        <v>23</v>
      </c>
      <c r="EQ74" s="95" t="s">
        <v>23</v>
      </c>
      <c r="ER74" s="95" t="s">
        <v>23</v>
      </c>
      <c r="ES74" s="95" t="s">
        <v>23</v>
      </c>
      <c r="ET74" s="95" t="s">
        <v>23</v>
      </c>
      <c r="EU74" s="95" t="s">
        <v>23</v>
      </c>
      <c r="EV74" s="95" t="s">
        <v>23</v>
      </c>
      <c r="EW74" s="95" t="s">
        <v>23</v>
      </c>
      <c r="EX74" s="95" t="s">
        <v>23</v>
      </c>
      <c r="EY74" s="95" t="s">
        <v>23</v>
      </c>
      <c r="EZ74" s="95" t="s">
        <v>23</v>
      </c>
      <c r="FA74" s="95" t="s">
        <v>23</v>
      </c>
      <c r="FB74" s="95" t="s">
        <v>23</v>
      </c>
      <c r="FC74" s="95" t="s">
        <v>23</v>
      </c>
      <c r="FD74" s="95" t="s">
        <v>23</v>
      </c>
      <c r="FE74" s="95" t="s">
        <v>23</v>
      </c>
      <c r="FF74" s="95" t="s">
        <v>23</v>
      </c>
    </row>
    <row r="75" spans="1:162" x14ac:dyDescent="0.55000000000000004">
      <c r="A75" s="115" t="s">
        <v>29</v>
      </c>
      <c r="B75" s="1" t="s">
        <v>3</v>
      </c>
      <c r="C75" s="1">
        <f t="shared" ref="C75:C94" si="187">(C40-$FI5)^2</f>
        <v>0.47259972180297061</v>
      </c>
      <c r="D75" s="96">
        <f t="shared" ref="D75:BO75" si="188">(D40-$FI5)^2</f>
        <v>0.47732372884112906</v>
      </c>
      <c r="E75" s="96">
        <f t="shared" si="188"/>
        <v>0.48735378817310882</v>
      </c>
      <c r="F75" s="96">
        <f t="shared" si="188"/>
        <v>0.49477804005694653</v>
      </c>
      <c r="G75" s="96">
        <f t="shared" si="188"/>
        <v>0.49906326171107079</v>
      </c>
      <c r="H75" s="96">
        <f t="shared" si="188"/>
        <v>0.51996601447957891</v>
      </c>
      <c r="I75" s="96">
        <f t="shared" si="188"/>
        <v>0.52913079608952385</v>
      </c>
      <c r="J75" s="96">
        <f t="shared" si="188"/>
        <v>0.55634589864814088</v>
      </c>
      <c r="K75" s="96">
        <f t="shared" si="188"/>
        <v>0.60411572413986669</v>
      </c>
      <c r="L75" s="96">
        <f t="shared" si="188"/>
        <v>0.75080655007395392</v>
      </c>
      <c r="M75" s="96">
        <f t="shared" si="188"/>
        <v>1.0313506793714471</v>
      </c>
      <c r="N75" s="96">
        <f t="shared" si="188"/>
        <v>1.2415780297368078</v>
      </c>
      <c r="O75" s="96">
        <f t="shared" si="188"/>
        <v>1.3752746836655179</v>
      </c>
      <c r="P75" s="96">
        <f t="shared" si="188"/>
        <v>1.4078508849088642</v>
      </c>
      <c r="Q75" s="96">
        <f t="shared" si="188"/>
        <v>1.4153052887393374</v>
      </c>
      <c r="R75" s="96">
        <f t="shared" si="188"/>
        <v>1.4174981289219604</v>
      </c>
      <c r="S75" s="96">
        <f t="shared" si="188"/>
        <v>0.18817627788677169</v>
      </c>
      <c r="T75" s="96">
        <f t="shared" si="188"/>
        <v>0.19277317851892858</v>
      </c>
      <c r="U75" s="96">
        <f t="shared" si="188"/>
        <v>0.2025181293107329</v>
      </c>
      <c r="V75" s="96">
        <f t="shared" si="188"/>
        <v>0.20978884363653028</v>
      </c>
      <c r="W75" s="96">
        <f t="shared" si="188"/>
        <v>0.21401238387351157</v>
      </c>
      <c r="X75" s="96">
        <f t="shared" si="188"/>
        <v>0.23493298424017905</v>
      </c>
      <c r="Y75" s="96">
        <f t="shared" si="188"/>
        <v>0.2442847176158631</v>
      </c>
      <c r="Z75" s="96">
        <f t="shared" si="188"/>
        <v>0.27268549098337719</v>
      </c>
      <c r="AA75" s="96">
        <f t="shared" si="188"/>
        <v>0.32471464681695372</v>
      </c>
      <c r="AB75" s="96">
        <f t="shared" si="188"/>
        <v>0.49987899106403705</v>
      </c>
      <c r="AC75" s="96">
        <f t="shared" si="188"/>
        <v>0.88000672143439185</v>
      </c>
      <c r="AD75" s="96">
        <f t="shared" si="188"/>
        <v>1.1831288092348407</v>
      </c>
      <c r="AE75" s="96">
        <f t="shared" si="188"/>
        <v>1.3677359367770314</v>
      </c>
      <c r="AF75" s="96">
        <f t="shared" si="188"/>
        <v>1.4067061119598807</v>
      </c>
      <c r="AG75" s="96">
        <f t="shared" si="188"/>
        <v>1.4151377633557642</v>
      </c>
      <c r="AH75" s="96">
        <f t="shared" si="188"/>
        <v>1.417496411374698</v>
      </c>
      <c r="AI75" s="96">
        <f t="shared" si="188"/>
        <v>9.4224401136722605E-2</v>
      </c>
      <c r="AJ75" s="96">
        <f t="shared" si="188"/>
        <v>9.8060749013313339E-2</v>
      </c>
      <c r="AK75" s="96">
        <f t="shared" si="188"/>
        <v>0.10626106183492587</v>
      </c>
      <c r="AL75" s="96">
        <f t="shared" si="188"/>
        <v>0.11245220593856281</v>
      </c>
      <c r="AM75" s="96">
        <f t="shared" si="188"/>
        <v>0.11607689706137099</v>
      </c>
      <c r="AN75" s="96">
        <f t="shared" si="188"/>
        <v>0.13432643030566696</v>
      </c>
      <c r="AO75" s="96">
        <f t="shared" si="188"/>
        <v>0.14263592965522032</v>
      </c>
      <c r="AP75" s="96">
        <f t="shared" si="188"/>
        <v>0.16838694349278438</v>
      </c>
      <c r="AQ75" s="96">
        <f t="shared" si="188"/>
        <v>0.21729407434733639</v>
      </c>
      <c r="AR75" s="96">
        <f t="shared" si="188"/>
        <v>0.39375526510309466</v>
      </c>
      <c r="AS75" s="96">
        <f t="shared" si="188"/>
        <v>0.81029098456846504</v>
      </c>
      <c r="AT75" s="96">
        <f t="shared" si="188"/>
        <v>1.1562518718097929</v>
      </c>
      <c r="AU75" s="96">
        <f t="shared" si="188"/>
        <v>1.3646820630940175</v>
      </c>
      <c r="AV75" s="96">
        <f t="shared" si="188"/>
        <v>1.4062778954886255</v>
      </c>
      <c r="AW75" s="96">
        <f t="shared" si="188"/>
        <v>1.4150775335702648</v>
      </c>
      <c r="AX75" s="96">
        <f t="shared" si="188"/>
        <v>1.4174958944665685</v>
      </c>
      <c r="AY75" s="96">
        <f t="shared" si="188"/>
        <v>3.2445678999831806E-2</v>
      </c>
      <c r="AZ75" s="96">
        <f t="shared" si="188"/>
        <v>3.5056497788663904E-2</v>
      </c>
      <c r="BA75" s="96">
        <f t="shared" si="188"/>
        <v>4.0777411538583684E-2</v>
      </c>
      <c r="BB75" s="96">
        <f t="shared" si="188"/>
        <v>4.5220406844730644E-2</v>
      </c>
      <c r="BC75" s="96">
        <f t="shared" si="188"/>
        <v>4.7867588392569403E-2</v>
      </c>
      <c r="BD75" s="96">
        <f t="shared" si="188"/>
        <v>6.1659256541490785E-2</v>
      </c>
      <c r="BE75" s="96">
        <f t="shared" si="188"/>
        <v>6.8169094914875536E-2</v>
      </c>
      <c r="BF75" s="96">
        <f t="shared" si="188"/>
        <v>8.9106926658275604E-2</v>
      </c>
      <c r="BG75" s="96">
        <f t="shared" si="188"/>
        <v>0.13138127851556061</v>
      </c>
      <c r="BH75" s="96">
        <f t="shared" si="188"/>
        <v>0.30038873437098196</v>
      </c>
      <c r="BI75" s="96">
        <f t="shared" si="188"/>
        <v>0.74413252339506364</v>
      </c>
      <c r="BJ75" s="96">
        <f t="shared" si="188"/>
        <v>1.1305413523209511</v>
      </c>
      <c r="BK75" s="96">
        <f t="shared" si="188"/>
        <v>1.3619518527892311</v>
      </c>
      <c r="BL75" s="96">
        <f t="shared" si="188"/>
        <v>1.4059120270366274</v>
      </c>
      <c r="BM75" s="96">
        <f t="shared" si="188"/>
        <v>1.4150270687489686</v>
      </c>
      <c r="BN75" s="96">
        <f t="shared" si="188"/>
        <v>1.4174954978194683</v>
      </c>
      <c r="BO75" s="96">
        <f t="shared" si="188"/>
        <v>2.4742324608632769E-2</v>
      </c>
      <c r="BP75" s="96">
        <f t="shared" ref="BP75:EA75" si="189">(BP40-$FI5)^2</f>
        <v>2.7083145618313962E-2</v>
      </c>
      <c r="BQ75" s="96">
        <f t="shared" si="189"/>
        <v>3.2258498376908147E-2</v>
      </c>
      <c r="BR75" s="96">
        <f t="shared" si="189"/>
        <v>3.6315824185566795E-2</v>
      </c>
      <c r="BS75" s="96">
        <f t="shared" si="189"/>
        <v>3.8746838717738603E-2</v>
      </c>
      <c r="BT75" s="96">
        <f t="shared" si="189"/>
        <v>5.1546329154514979E-2</v>
      </c>
      <c r="BU75" s="96">
        <f t="shared" si="189"/>
        <v>5.76517895168168E-2</v>
      </c>
      <c r="BV75" s="96">
        <f t="shared" si="189"/>
        <v>7.7493435316557224E-2</v>
      </c>
      <c r="BW75" s="96">
        <f t="shared" si="189"/>
        <v>0.11820070516974912</v>
      </c>
      <c r="BX75" s="96">
        <f t="shared" si="189"/>
        <v>0.2849322386689277</v>
      </c>
      <c r="BY75" s="96">
        <f t="shared" si="189"/>
        <v>0.73258524669981739</v>
      </c>
      <c r="BZ75" s="96">
        <f t="shared" si="189"/>
        <v>1.1260219261740614</v>
      </c>
      <c r="CA75" s="96">
        <f t="shared" si="189"/>
        <v>1.3614891611641129</v>
      </c>
      <c r="CB75" s="96">
        <f t="shared" si="189"/>
        <v>1.4058515897012207</v>
      </c>
      <c r="CC75" s="96">
        <f t="shared" si="189"/>
        <v>1.41501881912859</v>
      </c>
      <c r="CD75" s="96">
        <f t="shared" si="189"/>
        <v>1.4174954360321579</v>
      </c>
      <c r="CE75" s="96">
        <f t="shared" si="189"/>
        <v>2.8402420643283445E-3</v>
      </c>
      <c r="CF75" s="96">
        <f t="shared" si="189"/>
        <v>3.7602977419244651E-3</v>
      </c>
      <c r="CG75" s="96">
        <f t="shared" si="189"/>
        <v>6.067079072390678E-3</v>
      </c>
      <c r="CH75" s="96">
        <f t="shared" si="189"/>
        <v>8.0933568603089746E-3</v>
      </c>
      <c r="CI75" s="96">
        <f t="shared" si="189"/>
        <v>9.3843533146416858E-3</v>
      </c>
      <c r="CJ75" s="96">
        <f t="shared" si="189"/>
        <v>1.6931272079723603E-2</v>
      </c>
      <c r="CK75" s="96">
        <f t="shared" si="189"/>
        <v>2.088397567449882E-2</v>
      </c>
      <c r="CL75" s="96">
        <f t="shared" si="189"/>
        <v>3.4844517886692718E-2</v>
      </c>
      <c r="CM75" s="96">
        <f t="shared" si="189"/>
        <v>6.6971267172970597E-2</v>
      </c>
      <c r="CN75" s="96">
        <f t="shared" si="189"/>
        <v>0.21971382027277767</v>
      </c>
      <c r="CO75" s="96">
        <f t="shared" si="189"/>
        <v>0.68132832686279921</v>
      </c>
      <c r="CP75" s="96">
        <f t="shared" si="189"/>
        <v>1.1058091857653156</v>
      </c>
      <c r="CQ75" s="96">
        <f t="shared" si="189"/>
        <v>1.3594770868698993</v>
      </c>
      <c r="CR75" s="96">
        <f t="shared" si="189"/>
        <v>1.4055939894127396</v>
      </c>
      <c r="CS75" s="96">
        <f t="shared" si="189"/>
        <v>1.4149839286883537</v>
      </c>
      <c r="CT75" s="96">
        <f t="shared" si="189"/>
        <v>1.4174951838563903</v>
      </c>
      <c r="CU75" s="96">
        <f t="shared" si="189"/>
        <v>5.4080148806756323E-3</v>
      </c>
      <c r="CV75" s="96">
        <f t="shared" si="189"/>
        <v>4.1720326125986367E-3</v>
      </c>
      <c r="CW75" s="96">
        <f t="shared" si="189"/>
        <v>2.1299314964005034E-3</v>
      </c>
      <c r="CX75" s="96">
        <f t="shared" si="189"/>
        <v>1.0709055310640643E-3</v>
      </c>
      <c r="CY75" s="96">
        <f t="shared" si="189"/>
        <v>6.270433330239014E-4</v>
      </c>
      <c r="CZ75" s="96">
        <f t="shared" si="189"/>
        <v>1.4227109866472596E-4</v>
      </c>
      <c r="DA75" s="96">
        <f t="shared" si="189"/>
        <v>7.8029935670924778E-4</v>
      </c>
      <c r="DB75" s="96">
        <f t="shared" si="189"/>
        <v>5.5990123551668382E-3</v>
      </c>
      <c r="DC75" s="96">
        <f t="shared" si="189"/>
        <v>2.4060496932744084E-2</v>
      </c>
      <c r="DD75" s="96">
        <f t="shared" si="189"/>
        <v>0.15168107634223479</v>
      </c>
      <c r="DE75" s="96">
        <f t="shared" si="189"/>
        <v>0.62172443556269719</v>
      </c>
      <c r="DF75" s="96">
        <f t="shared" si="189"/>
        <v>1.0819167497915687</v>
      </c>
      <c r="DG75" s="96">
        <f t="shared" si="189"/>
        <v>1.3572092786591441</v>
      </c>
      <c r="DH75" s="96">
        <f t="shared" si="189"/>
        <v>1.4053137001904172</v>
      </c>
      <c r="DI75" s="96">
        <f t="shared" si="189"/>
        <v>1.4149464595344041</v>
      </c>
      <c r="DJ75" s="96">
        <f t="shared" si="189"/>
        <v>1.4174949286122625</v>
      </c>
      <c r="DK75" s="96">
        <f t="shared" si="189"/>
        <v>0.10706318536030088</v>
      </c>
      <c r="DL75" s="96">
        <f t="shared" si="189"/>
        <v>0.10011917419874104</v>
      </c>
      <c r="DM75" s="96">
        <f t="shared" si="189"/>
        <v>8.6574979396230781E-2</v>
      </c>
      <c r="DN75" s="96">
        <f t="shared" si="189"/>
        <v>7.7339608556039191E-2</v>
      </c>
      <c r="DO75" s="96">
        <f t="shared" si="189"/>
        <v>7.2290002169702258E-2</v>
      </c>
      <c r="DP75" s="96">
        <f t="shared" si="189"/>
        <v>5.0380904267721523E-2</v>
      </c>
      <c r="DQ75" s="96">
        <f t="shared" si="189"/>
        <v>4.2116839421947751E-2</v>
      </c>
      <c r="DR75" s="96">
        <f t="shared" si="189"/>
        <v>2.2157082157905999E-2</v>
      </c>
      <c r="DS75" s="96">
        <f t="shared" si="189"/>
        <v>2.7273470056685244E-3</v>
      </c>
      <c r="DT75" s="96">
        <f t="shared" si="189"/>
        <v>5.339639602119179E-2</v>
      </c>
      <c r="DU75" s="96">
        <f t="shared" si="189"/>
        <v>0.51166065432617247</v>
      </c>
      <c r="DV75" s="96">
        <f t="shared" si="189"/>
        <v>1.0362524616523201</v>
      </c>
      <c r="DW75" s="96">
        <f t="shared" si="189"/>
        <v>1.3531602074562332</v>
      </c>
      <c r="DX75" s="96">
        <f t="shared" si="189"/>
        <v>1.4048391203867012</v>
      </c>
      <c r="DY75" s="96">
        <f t="shared" si="189"/>
        <v>1.4148841769471774</v>
      </c>
      <c r="DZ75" s="96">
        <f t="shared" si="189"/>
        <v>1.4174945408594346</v>
      </c>
      <c r="EA75" s="96">
        <f t="shared" si="189"/>
        <v>0.33741124347092555</v>
      </c>
      <c r="EB75" s="96">
        <f t="shared" ref="EB75:FF75" si="190">(EB40-$FI5)^2</f>
        <v>0.32289777808620107</v>
      </c>
      <c r="EC75" s="96">
        <f t="shared" si="190"/>
        <v>0.29411235343874886</v>
      </c>
      <c r="ED75" s="96">
        <f t="shared" si="190"/>
        <v>0.27402632866450466</v>
      </c>
      <c r="EE75" s="96">
        <f t="shared" si="190"/>
        <v>0.26285626656576638</v>
      </c>
      <c r="EF75" s="96">
        <f t="shared" si="190"/>
        <v>0.21237489266786333</v>
      </c>
      <c r="EG75" s="96">
        <f t="shared" si="190"/>
        <v>0.19217819225799276</v>
      </c>
      <c r="EH75" s="96">
        <f t="shared" si="190"/>
        <v>0.13877880587643962</v>
      </c>
      <c r="EI75" s="96">
        <f t="shared" si="190"/>
        <v>6.736833424720505E-2</v>
      </c>
      <c r="EJ75" s="96">
        <f t="shared" si="190"/>
        <v>5.3086315946496935E-3</v>
      </c>
      <c r="EK75" s="96">
        <f t="shared" si="190"/>
        <v>0.41323124946425777</v>
      </c>
      <c r="EL75" s="96">
        <f t="shared" si="190"/>
        <v>0.99294595967632204</v>
      </c>
      <c r="EM75" s="96">
        <f t="shared" si="190"/>
        <v>1.3496075552164484</v>
      </c>
      <c r="EN75" s="96">
        <f t="shared" si="190"/>
        <v>1.4044491575742584</v>
      </c>
      <c r="EO75" s="96">
        <f t="shared" si="190"/>
        <v>1.4148340800385966</v>
      </c>
      <c r="EP75" s="96">
        <f t="shared" si="190"/>
        <v>1.4174942583784329</v>
      </c>
      <c r="EQ75" s="96">
        <f t="shared" si="190"/>
        <v>0.69645226801460691</v>
      </c>
      <c r="ER75" s="96">
        <f t="shared" si="190"/>
        <v>0.67250788373825632</v>
      </c>
      <c r="ES75" s="96">
        <f t="shared" si="190"/>
        <v>0.62474176216108457</v>
      </c>
      <c r="ET75" s="96">
        <f t="shared" si="190"/>
        <v>0.59113077061953989</v>
      </c>
      <c r="EU75" s="96">
        <f t="shared" si="190"/>
        <v>0.57232557378317284</v>
      </c>
      <c r="EV75" s="96">
        <f t="shared" si="190"/>
        <v>0.48612384927528746</v>
      </c>
      <c r="EW75" s="96">
        <f t="shared" si="190"/>
        <v>0.45096373653660166</v>
      </c>
      <c r="EX75" s="96">
        <f t="shared" si="190"/>
        <v>0.35546269452382134</v>
      </c>
      <c r="EY75" s="96">
        <f t="shared" si="190"/>
        <v>0.21797513776128777</v>
      </c>
      <c r="EZ75" s="96">
        <f t="shared" si="190"/>
        <v>7.2631618495426122E-3</v>
      </c>
      <c r="FA75" s="96">
        <f t="shared" si="190"/>
        <v>0.32595082763908767</v>
      </c>
      <c r="FB75" s="96">
        <f t="shared" si="190"/>
        <v>0.95160373965919531</v>
      </c>
      <c r="FC75" s="96">
        <f t="shared" si="190"/>
        <v>1.3464285421870243</v>
      </c>
      <c r="FD75" s="96">
        <f t="shared" si="190"/>
        <v>1.4041203092142256</v>
      </c>
      <c r="FE75" s="96">
        <f t="shared" si="190"/>
        <v>1.4147925921101574</v>
      </c>
      <c r="FF75" s="96">
        <f t="shared" si="190"/>
        <v>1.4174940442794786</v>
      </c>
    </row>
    <row r="76" spans="1:162" x14ac:dyDescent="0.55000000000000004">
      <c r="A76" s="115"/>
      <c r="B76" s="1" t="s">
        <v>4</v>
      </c>
      <c r="C76" s="1">
        <f t="shared" si="187"/>
        <v>0.33953194134466014</v>
      </c>
      <c r="D76" s="96">
        <f t="shared" ref="D76:BO76" si="191">(D41-$FI6)^2</f>
        <v>0.34341704521120703</v>
      </c>
      <c r="E76" s="96">
        <f t="shared" si="191"/>
        <v>0.35108028689699095</v>
      </c>
      <c r="F76" s="96">
        <f t="shared" si="191"/>
        <v>0.35709947652601137</v>
      </c>
      <c r="G76" s="96">
        <f t="shared" si="191"/>
        <v>0.36047935043874335</v>
      </c>
      <c r="H76" s="96">
        <f t="shared" si="191"/>
        <v>0.37935206801641363</v>
      </c>
      <c r="I76" s="96">
        <f t="shared" si="191"/>
        <v>0.38779240639901214</v>
      </c>
      <c r="J76" s="96">
        <f t="shared" si="191"/>
        <v>0.41244991761473165</v>
      </c>
      <c r="K76" s="96">
        <f t="shared" si="191"/>
        <v>0.45627563926936343</v>
      </c>
      <c r="L76" s="96">
        <f t="shared" si="191"/>
        <v>0.58975771933355403</v>
      </c>
      <c r="M76" s="96">
        <f t="shared" si="191"/>
        <v>0.82920780630478685</v>
      </c>
      <c r="N76" s="96">
        <f t="shared" si="191"/>
        <v>0.99345497948802197</v>
      </c>
      <c r="O76" s="96">
        <f t="shared" si="191"/>
        <v>1.0798224473828228</v>
      </c>
      <c r="P76" s="96">
        <f t="shared" si="191"/>
        <v>1.1012347175384691</v>
      </c>
      <c r="Q76" s="96">
        <f t="shared" si="191"/>
        <v>1.1059732091754473</v>
      </c>
      <c r="R76" s="96">
        <f t="shared" si="191"/>
        <v>1.1072718899975262</v>
      </c>
      <c r="S76" s="96">
        <f t="shared" si="191"/>
        <v>0.11967109205364924</v>
      </c>
      <c r="T76" s="96">
        <f t="shared" si="191"/>
        <v>0.12323162583683619</v>
      </c>
      <c r="U76" s="96">
        <f t="shared" si="191"/>
        <v>0.13025848784901881</v>
      </c>
      <c r="V76" s="96">
        <f t="shared" si="191"/>
        <v>0.13583485995792399</v>
      </c>
      <c r="W76" s="96">
        <f t="shared" si="191"/>
        <v>0.13899246605264842</v>
      </c>
      <c r="X76" s="96">
        <f t="shared" si="191"/>
        <v>0.15699939415283357</v>
      </c>
      <c r="Y76" s="96">
        <f t="shared" si="191"/>
        <v>0.16526585749332809</v>
      </c>
      <c r="Z76" s="96">
        <f t="shared" si="191"/>
        <v>0.19017346240380115</v>
      </c>
      <c r="AA76" s="96">
        <f t="shared" si="191"/>
        <v>0.23699493982414319</v>
      </c>
      <c r="AB76" s="96">
        <f t="shared" si="191"/>
        <v>0.39607224200721736</v>
      </c>
      <c r="AC76" s="96">
        <f t="shared" si="191"/>
        <v>0.72159018260948182</v>
      </c>
      <c r="AD76" s="96">
        <f t="shared" si="191"/>
        <v>0.95926023018991879</v>
      </c>
      <c r="AE76" s="96">
        <f t="shared" si="191"/>
        <v>1.0754224936092902</v>
      </c>
      <c r="AF76" s="96">
        <f t="shared" si="191"/>
        <v>1.1005419018093316</v>
      </c>
      <c r="AG76" s="96">
        <f t="shared" si="191"/>
        <v>1.1058934201268582</v>
      </c>
      <c r="AH76" s="96">
        <f t="shared" si="191"/>
        <v>1.1072706341765579</v>
      </c>
      <c r="AI76" s="96">
        <f t="shared" si="191"/>
        <v>5.1781591374372243E-2</v>
      </c>
      <c r="AJ76" s="96">
        <f t="shared" si="191"/>
        <v>5.4548820895033559E-2</v>
      </c>
      <c r="AK76" s="96">
        <f t="shared" si="191"/>
        <v>6.0079149677989857E-2</v>
      </c>
      <c r="AL76" s="96">
        <f t="shared" si="191"/>
        <v>6.4540542778920851E-2</v>
      </c>
      <c r="AM76" s="96">
        <f t="shared" si="191"/>
        <v>6.7094640080947815E-2</v>
      </c>
      <c r="AN76" s="96">
        <f t="shared" si="191"/>
        <v>8.2019618889618895E-2</v>
      </c>
      <c r="AO76" s="96">
        <f t="shared" si="191"/>
        <v>8.9060792862649674E-2</v>
      </c>
      <c r="AP76" s="96">
        <f t="shared" si="191"/>
        <v>0.11090870557510019</v>
      </c>
      <c r="AQ76" s="96">
        <f t="shared" si="191"/>
        <v>0.15407955207979976</v>
      </c>
      <c r="AR76" s="96">
        <f t="shared" si="191"/>
        <v>0.31394428136111963</v>
      </c>
      <c r="AS76" s="96">
        <f t="shared" si="191"/>
        <v>0.67169542193617571</v>
      </c>
      <c r="AT76" s="96">
        <f t="shared" si="191"/>
        <v>0.94381241554858353</v>
      </c>
      <c r="AU76" s="96">
        <f t="shared" si="191"/>
        <v>1.0736872530804629</v>
      </c>
      <c r="AV76" s="96">
        <f t="shared" si="191"/>
        <v>1.1002804055485491</v>
      </c>
      <c r="AW76" s="96">
        <f t="shared" si="191"/>
        <v>1.1058655591156752</v>
      </c>
      <c r="AX76" s="96">
        <f t="shared" si="191"/>
        <v>1.1072702519067281</v>
      </c>
      <c r="AY76" s="96">
        <f t="shared" si="191"/>
        <v>1.1919470875494538E-2</v>
      </c>
      <c r="AZ76" s="96">
        <f t="shared" si="191"/>
        <v>1.3472311794993114E-2</v>
      </c>
      <c r="BA76" s="96">
        <f t="shared" si="191"/>
        <v>1.6720490404257143E-2</v>
      </c>
      <c r="BB76" s="96">
        <f t="shared" si="191"/>
        <v>1.9471113470489836E-2</v>
      </c>
      <c r="BC76" s="96">
        <f t="shared" si="191"/>
        <v>2.1093470639965795E-2</v>
      </c>
      <c r="BD76" s="96">
        <f t="shared" si="191"/>
        <v>3.1170003352411716E-2</v>
      </c>
      <c r="BE76" s="96">
        <f t="shared" si="191"/>
        <v>3.6226559505639126E-2</v>
      </c>
      <c r="BF76" s="96">
        <f t="shared" si="191"/>
        <v>5.2887773946366373E-2</v>
      </c>
      <c r="BG76" s="96">
        <f t="shared" si="191"/>
        <v>8.8956069037484681E-2</v>
      </c>
      <c r="BH76" s="96">
        <f t="shared" si="191"/>
        <v>0.24147387868497075</v>
      </c>
      <c r="BI76" s="96">
        <f t="shared" si="191"/>
        <v>0.62409159861979036</v>
      </c>
      <c r="BJ76" s="96">
        <f t="shared" si="191"/>
        <v>0.92916674435314439</v>
      </c>
      <c r="BK76" s="96">
        <f t="shared" si="191"/>
        <v>1.0721593336061115</v>
      </c>
      <c r="BL76" s="96">
        <f t="shared" si="191"/>
        <v>1.1000557482987996</v>
      </c>
      <c r="BM76" s="96">
        <f t="shared" si="191"/>
        <v>1.1058425694101173</v>
      </c>
      <c r="BN76" s="96">
        <f t="shared" si="191"/>
        <v>1.1072699589449972</v>
      </c>
      <c r="BO76" s="96">
        <f t="shared" si="191"/>
        <v>7.7207996011173672E-3</v>
      </c>
      <c r="BP76" s="96">
        <f t="shared" ref="BP76:EA76" si="192">(BP41-$FI6)^2</f>
        <v>9.0103238478100693E-3</v>
      </c>
      <c r="BQ76" s="96">
        <f t="shared" si="192"/>
        <v>1.1764284922752855E-2</v>
      </c>
      <c r="BR76" s="96">
        <f t="shared" si="192"/>
        <v>1.414370164756288E-2</v>
      </c>
      <c r="BS76" s="96">
        <f t="shared" si="192"/>
        <v>1.556348327349423E-2</v>
      </c>
      <c r="BT76" s="96">
        <f t="shared" si="192"/>
        <v>2.4579681742923798E-2</v>
      </c>
      <c r="BU76" s="96">
        <f t="shared" si="192"/>
        <v>2.9198353323028611E-2</v>
      </c>
      <c r="BV76" s="96">
        <f t="shared" si="192"/>
        <v>4.4699940489547986E-2</v>
      </c>
      <c r="BW76" s="96">
        <f t="shared" si="192"/>
        <v>7.9122445923938967E-2</v>
      </c>
      <c r="BX76" s="96">
        <f t="shared" si="192"/>
        <v>0.22944886578571427</v>
      </c>
      <c r="BY76" s="96">
        <f t="shared" si="192"/>
        <v>0.61575391965366955</v>
      </c>
      <c r="BZ76" s="96">
        <f t="shared" si="192"/>
        <v>0.9266043171436168</v>
      </c>
      <c r="CA76" s="96">
        <f t="shared" si="192"/>
        <v>1.0719025954389445</v>
      </c>
      <c r="CB76" s="96">
        <f t="shared" si="192"/>
        <v>1.1000185188340896</v>
      </c>
      <c r="CC76" s="96">
        <f t="shared" si="192"/>
        <v>1.1058388426553649</v>
      </c>
      <c r="CD76" s="96">
        <f t="shared" si="192"/>
        <v>1.107269913526266</v>
      </c>
      <c r="CE76" s="96">
        <f t="shared" si="192"/>
        <v>8.4693819362619986E-5</v>
      </c>
      <c r="CF76" s="96">
        <f t="shared" si="192"/>
        <v>2.0053927678310461E-6</v>
      </c>
      <c r="CG76" s="96">
        <f t="shared" si="192"/>
        <v>1.8238924949505282E-4</v>
      </c>
      <c r="CH76" s="96">
        <f t="shared" si="192"/>
        <v>6.2648817172356757E-4</v>
      </c>
      <c r="CI76" s="96">
        <f t="shared" si="192"/>
        <v>9.8883076476056066E-4</v>
      </c>
      <c r="CJ76" s="96">
        <f t="shared" si="192"/>
        <v>4.4502612213426574E-3</v>
      </c>
      <c r="CK76" s="96">
        <f t="shared" si="192"/>
        <v>6.7626892424479286E-3</v>
      </c>
      <c r="CL76" s="96">
        <f t="shared" si="192"/>
        <v>1.6108584631452889E-2</v>
      </c>
      <c r="CM76" s="96">
        <f t="shared" si="192"/>
        <v>4.1613408102430888E-2</v>
      </c>
      <c r="CN76" s="96">
        <f t="shared" si="192"/>
        <v>0.17858765238171584</v>
      </c>
      <c r="CO76" s="96">
        <f t="shared" si="192"/>
        <v>0.57862858283514329</v>
      </c>
      <c r="CP76" s="96">
        <f t="shared" si="192"/>
        <v>0.91518426099146033</v>
      </c>
      <c r="CQ76" s="96">
        <f t="shared" si="192"/>
        <v>1.0707935661317032</v>
      </c>
      <c r="CR76" s="96">
        <f t="shared" si="192"/>
        <v>1.0998594341802896</v>
      </c>
      <c r="CS76" s="96">
        <f t="shared" si="192"/>
        <v>1.1058231819662687</v>
      </c>
      <c r="CT76" s="96">
        <f t="shared" si="192"/>
        <v>1.1072697255392476</v>
      </c>
      <c r="CU76" s="96">
        <f t="shared" si="192"/>
        <v>1.6277229084233572E-2</v>
      </c>
      <c r="CV76" s="96">
        <f t="shared" si="192"/>
        <v>1.4137785345179477E-2</v>
      </c>
      <c r="CW76" s="96">
        <f t="shared" si="192"/>
        <v>1.0464752384994188E-2</v>
      </c>
      <c r="CX76" s="96">
        <f t="shared" si="192"/>
        <v>8.0065615935542758E-3</v>
      </c>
      <c r="CY76" s="96">
        <f t="shared" si="192"/>
        <v>6.7806117738968769E-3</v>
      </c>
      <c r="CZ76" s="96">
        <f t="shared" si="192"/>
        <v>1.8601550998960427E-3</v>
      </c>
      <c r="DA76" s="96">
        <f t="shared" si="192"/>
        <v>6.6880426907537022E-4</v>
      </c>
      <c r="DB76" s="96">
        <f t="shared" si="192"/>
        <v>5.6965732326251051E-4</v>
      </c>
      <c r="DC76" s="96">
        <f t="shared" si="192"/>
        <v>1.204348360390972E-2</v>
      </c>
      <c r="DD76" s="96">
        <f t="shared" si="192"/>
        <v>0.12523026085235725</v>
      </c>
      <c r="DE76" s="96">
        <f t="shared" si="192"/>
        <v>0.53519552522893976</v>
      </c>
      <c r="DF76" s="96">
        <f t="shared" si="192"/>
        <v>0.90176299914228719</v>
      </c>
      <c r="DG76" s="96">
        <f t="shared" si="192"/>
        <v>1.0695580694362719</v>
      </c>
      <c r="DH76" s="96">
        <f t="shared" si="192"/>
        <v>1.0996855579692135</v>
      </c>
      <c r="DI76" s="96">
        <f t="shared" si="192"/>
        <v>1.1058065469219374</v>
      </c>
      <c r="DJ76" s="96">
        <f t="shared" si="192"/>
        <v>1.1072695364359715</v>
      </c>
      <c r="DK76" s="96">
        <f t="shared" si="192"/>
        <v>0.13274426331096803</v>
      </c>
      <c r="DL76" s="96">
        <f t="shared" si="192"/>
        <v>0.12522738227369859</v>
      </c>
      <c r="DM76" s="96">
        <f t="shared" si="192"/>
        <v>0.11149074146491757</v>
      </c>
      <c r="DN76" s="96">
        <f t="shared" si="192"/>
        <v>0.1014406859922629</v>
      </c>
      <c r="DO76" s="96">
        <f t="shared" si="192"/>
        <v>9.6053260913476851E-2</v>
      </c>
      <c r="DP76" s="96">
        <f t="shared" si="192"/>
        <v>6.9068363271383146E-2</v>
      </c>
      <c r="DQ76" s="96">
        <f t="shared" si="192"/>
        <v>5.859015463918265E-2</v>
      </c>
      <c r="DR76" s="96">
        <f t="shared" si="192"/>
        <v>3.3208799001833163E-2</v>
      </c>
      <c r="DS76" s="96">
        <f t="shared" si="192"/>
        <v>6.1990906568955397E-3</v>
      </c>
      <c r="DT76" s="96">
        <f t="shared" si="192"/>
        <v>4.6938360237681595E-2</v>
      </c>
      <c r="DU76" s="96">
        <f t="shared" si="192"/>
        <v>0.45409953098582023</v>
      </c>
      <c r="DV76" s="96">
        <f t="shared" si="192"/>
        <v>0.87631166169748265</v>
      </c>
      <c r="DW76" s="96">
        <f t="shared" si="192"/>
        <v>1.0673902548307759</v>
      </c>
      <c r="DX76" s="96">
        <f t="shared" si="192"/>
        <v>1.0993891270728071</v>
      </c>
      <c r="DY76" s="96">
        <f t="shared" si="192"/>
        <v>1.1057793367256412</v>
      </c>
      <c r="DZ76" s="96">
        <f t="shared" si="192"/>
        <v>1.1072692460664466</v>
      </c>
      <c r="EA76" s="96">
        <f t="shared" si="192"/>
        <v>0.36132040497974832</v>
      </c>
      <c r="EB76" s="96">
        <f t="shared" ref="EB76:FF76" si="193">(EB41-$FI6)^2</f>
        <v>0.34674128331007553</v>
      </c>
      <c r="EC76" s="96">
        <f t="shared" si="193"/>
        <v>0.31979840391382314</v>
      </c>
      <c r="ED76" s="96">
        <f t="shared" si="193"/>
        <v>0.29977329861512569</v>
      </c>
      <c r="EE76" s="96">
        <f t="shared" si="193"/>
        <v>0.28891118511319375</v>
      </c>
      <c r="EF76" s="96">
        <f t="shared" si="193"/>
        <v>0.23279398658779976</v>
      </c>
      <c r="EG76" s="96">
        <f t="shared" si="193"/>
        <v>0.2099894145762915</v>
      </c>
      <c r="EH76" s="96">
        <f t="shared" si="193"/>
        <v>0.15079977673347469</v>
      </c>
      <c r="EI76" s="96">
        <f t="shared" si="193"/>
        <v>7.138869542464707E-2</v>
      </c>
      <c r="EJ76" s="96">
        <f t="shared" si="193"/>
        <v>6.3435725174693491E-3</v>
      </c>
      <c r="EK76" s="96">
        <f t="shared" si="193"/>
        <v>0.38031833847963648</v>
      </c>
      <c r="EL76" s="96">
        <f t="shared" si="193"/>
        <v>0.85237089855015047</v>
      </c>
      <c r="EM76" s="96">
        <f t="shared" si="193"/>
        <v>1.0655282130018797</v>
      </c>
      <c r="EN76" s="96">
        <f t="shared" si="193"/>
        <v>1.099143449193934</v>
      </c>
      <c r="EO76" s="96">
        <f t="shared" si="193"/>
        <v>1.1057578617420858</v>
      </c>
      <c r="EP76" s="96">
        <f t="shared" si="193"/>
        <v>1.1072690344349854</v>
      </c>
      <c r="EQ76" s="96">
        <f t="shared" si="193"/>
        <v>0.70200610100398042</v>
      </c>
      <c r="ER76" s="96">
        <f t="shared" si="193"/>
        <v>0.67867866626877371</v>
      </c>
      <c r="ES76" s="96">
        <f t="shared" si="193"/>
        <v>0.63538721580712443</v>
      </c>
      <c r="ET76" s="96">
        <f t="shared" si="193"/>
        <v>0.60300401310463303</v>
      </c>
      <c r="EU76" s="96">
        <f t="shared" si="193"/>
        <v>0.58535410242283159</v>
      </c>
      <c r="EV76" s="96">
        <f t="shared" si="193"/>
        <v>0.49303650614676625</v>
      </c>
      <c r="EW76" s="96">
        <f t="shared" si="193"/>
        <v>0.45486595665883461</v>
      </c>
      <c r="EX76" s="96">
        <f t="shared" si="193"/>
        <v>0.35333924373723458</v>
      </c>
      <c r="EY76" s="96">
        <f t="shared" si="193"/>
        <v>0.20758998918170579</v>
      </c>
      <c r="EZ76" s="96">
        <f t="shared" si="193"/>
        <v>3.2704084469110531E-3</v>
      </c>
      <c r="FA76" s="96">
        <f t="shared" si="193"/>
        <v>0.31353218355758383</v>
      </c>
      <c r="FB76" s="96">
        <f t="shared" si="193"/>
        <v>0.82965163081231652</v>
      </c>
      <c r="FC76" s="96">
        <f t="shared" si="193"/>
        <v>1.0638933636487422</v>
      </c>
      <c r="FD76" s="96">
        <f t="shared" si="193"/>
        <v>1.0989346480790636</v>
      </c>
      <c r="FE76" s="96">
        <f t="shared" si="193"/>
        <v>1.1057403703336104</v>
      </c>
      <c r="FF76" s="96">
        <f t="shared" si="193"/>
        <v>1.1072688733578688</v>
      </c>
    </row>
    <row r="77" spans="1:162" x14ac:dyDescent="0.55000000000000004">
      <c r="A77" s="115"/>
      <c r="B77" s="1" t="s">
        <v>5</v>
      </c>
      <c r="C77" s="1">
        <f t="shared" si="187"/>
        <v>0.25340267812448219</v>
      </c>
      <c r="D77" s="96">
        <f t="shared" ref="D77:BO77" si="194">(D42-$FI7)^2</f>
        <v>0.256803359101832</v>
      </c>
      <c r="E77" s="96">
        <f t="shared" si="194"/>
        <v>0.2637601416224471</v>
      </c>
      <c r="F77" s="96">
        <f t="shared" si="194"/>
        <v>0.26878032602037949</v>
      </c>
      <c r="G77" s="96">
        <f t="shared" si="194"/>
        <v>0.27172796628750062</v>
      </c>
      <c r="H77" s="96">
        <f t="shared" si="194"/>
        <v>0.28749079217293244</v>
      </c>
      <c r="I77" s="96">
        <f t="shared" si="194"/>
        <v>0.29581559667678503</v>
      </c>
      <c r="J77" s="96">
        <f t="shared" si="194"/>
        <v>0.322248819903942</v>
      </c>
      <c r="K77" s="96">
        <f t="shared" si="194"/>
        <v>0.37033041480543361</v>
      </c>
      <c r="L77" s="96">
        <f t="shared" si="194"/>
        <v>0.51153781044096591</v>
      </c>
      <c r="M77" s="96">
        <f t="shared" si="194"/>
        <v>0.72904956262891918</v>
      </c>
      <c r="N77" s="96">
        <f t="shared" si="194"/>
        <v>0.86660147913608176</v>
      </c>
      <c r="O77" s="96">
        <f t="shared" si="194"/>
        <v>0.94316269128740393</v>
      </c>
      <c r="P77" s="96">
        <f t="shared" si="194"/>
        <v>0.96377504422558458</v>
      </c>
      <c r="Q77" s="96">
        <f t="shared" si="194"/>
        <v>0.96990315675847427</v>
      </c>
      <c r="R77" s="96">
        <f t="shared" si="194"/>
        <v>0.97187482014213666</v>
      </c>
      <c r="S77" s="96">
        <f t="shared" si="194"/>
        <v>6.7672147569102739E-2</v>
      </c>
      <c r="T77" s="96">
        <f t="shared" si="194"/>
        <v>7.039039788874174E-2</v>
      </c>
      <c r="U77" s="96">
        <f t="shared" si="194"/>
        <v>7.598906238471817E-2</v>
      </c>
      <c r="V77" s="96">
        <f t="shared" si="194"/>
        <v>8.0096733487224556E-2</v>
      </c>
      <c r="W77" s="96">
        <f t="shared" si="194"/>
        <v>8.253767210056559E-2</v>
      </c>
      <c r="X77" s="96">
        <f t="shared" si="194"/>
        <v>9.5971469849153127E-2</v>
      </c>
      <c r="Y77" s="96">
        <f t="shared" si="194"/>
        <v>0.10332754841714444</v>
      </c>
      <c r="Z77" s="96">
        <f t="shared" si="194"/>
        <v>0.12784409650688752</v>
      </c>
      <c r="AA77" s="96">
        <f t="shared" si="194"/>
        <v>0.17647903169929688</v>
      </c>
      <c r="AB77" s="96">
        <f t="shared" si="194"/>
        <v>0.34277399747099735</v>
      </c>
      <c r="AC77" s="96">
        <f t="shared" si="194"/>
        <v>0.63796031023963706</v>
      </c>
      <c r="AD77" s="96">
        <f t="shared" si="194"/>
        <v>0.83554395762990408</v>
      </c>
      <c r="AE77" s="96">
        <f t="shared" si="194"/>
        <v>0.93871481301180904</v>
      </c>
      <c r="AF77" s="96">
        <f t="shared" si="194"/>
        <v>0.96279305062327036</v>
      </c>
      <c r="AG77" s="96">
        <f t="shared" si="194"/>
        <v>0.96973751720105306</v>
      </c>
      <c r="AH77" s="96">
        <f t="shared" si="194"/>
        <v>0.97187283693692905</v>
      </c>
      <c r="AI77" s="96">
        <f t="shared" si="194"/>
        <v>1.9185697937836383E-2</v>
      </c>
      <c r="AJ77" s="96">
        <f t="shared" si="194"/>
        <v>2.0906111111252849E-2</v>
      </c>
      <c r="AK77" s="96">
        <f t="shared" si="194"/>
        <v>2.4556250083734337E-2</v>
      </c>
      <c r="AL77" s="96">
        <f t="shared" si="194"/>
        <v>2.7324401458333678E-2</v>
      </c>
      <c r="AM77" s="96">
        <f t="shared" si="194"/>
        <v>2.9003277973010548E-2</v>
      </c>
      <c r="AN77" s="96">
        <f t="shared" si="194"/>
        <v>3.8651281518656364E-2</v>
      </c>
      <c r="AO77" s="96">
        <f t="shared" si="194"/>
        <v>4.4195112028633979E-2</v>
      </c>
      <c r="AP77" s="96">
        <f t="shared" si="194"/>
        <v>6.375865290505614E-2</v>
      </c>
      <c r="AQ77" s="96">
        <f t="shared" si="194"/>
        <v>0.1062252182915534</v>
      </c>
      <c r="AR77" s="96">
        <f t="shared" si="194"/>
        <v>0.27145397600624993</v>
      </c>
      <c r="AS77" s="96">
        <f t="shared" si="194"/>
        <v>0.59583847768177134</v>
      </c>
      <c r="AT77" s="96">
        <f t="shared" si="194"/>
        <v>0.82149062079634638</v>
      </c>
      <c r="AU77" s="96">
        <f t="shared" si="194"/>
        <v>0.93695517479741031</v>
      </c>
      <c r="AV77" s="96">
        <f t="shared" si="194"/>
        <v>0.96242457564097517</v>
      </c>
      <c r="AW77" s="96">
        <f t="shared" si="194"/>
        <v>0.96967723400894057</v>
      </c>
      <c r="AX77" s="96">
        <f t="shared" si="194"/>
        <v>0.97187223260500599</v>
      </c>
      <c r="AY77" s="96">
        <f t="shared" si="194"/>
        <v>2.8514194102013978E-4</v>
      </c>
      <c r="AZ77" s="96">
        <f t="shared" si="194"/>
        <v>5.6964090278418839E-4</v>
      </c>
      <c r="BA77" s="96">
        <f t="shared" si="194"/>
        <v>1.4248873973692526E-3</v>
      </c>
      <c r="BB77" s="96">
        <f t="shared" si="194"/>
        <v>2.2646533187332886E-3</v>
      </c>
      <c r="BC77" s="96">
        <f t="shared" si="194"/>
        <v>2.8423238750872768E-3</v>
      </c>
      <c r="BD77" s="96">
        <f t="shared" si="194"/>
        <v>6.9566226441564027E-3</v>
      </c>
      <c r="BE77" s="96">
        <f t="shared" si="194"/>
        <v>9.8024534940605972E-3</v>
      </c>
      <c r="BF77" s="96">
        <f t="shared" si="194"/>
        <v>2.1744670193787733E-2</v>
      </c>
      <c r="BG77" s="96">
        <f t="shared" si="194"/>
        <v>5.3719096040228453E-2</v>
      </c>
      <c r="BH77" s="96">
        <f t="shared" si="194"/>
        <v>0.20862379428177433</v>
      </c>
      <c r="BI77" s="96">
        <f t="shared" si="194"/>
        <v>0.55567225512922647</v>
      </c>
      <c r="BJ77" s="96">
        <f t="shared" si="194"/>
        <v>0.80814619067871829</v>
      </c>
      <c r="BK77" s="96">
        <f t="shared" si="194"/>
        <v>0.93540071715318107</v>
      </c>
      <c r="BL77" s="96">
        <f t="shared" si="194"/>
        <v>0.96210917669869367</v>
      </c>
      <c r="BM77" s="96">
        <f t="shared" si="194"/>
        <v>0.96962639903344572</v>
      </c>
      <c r="BN77" s="96">
        <f t="shared" si="194"/>
        <v>0.9718717667595097</v>
      </c>
      <c r="BO77" s="96">
        <f t="shared" si="194"/>
        <v>2.5065527234698233E-5</v>
      </c>
      <c r="BP77" s="96">
        <f t="shared" ref="BP77:EA77" si="195">(BP42-$FI7)^2</f>
        <v>4.5676598918128905E-6</v>
      </c>
      <c r="BQ77" s="96">
        <f t="shared" si="195"/>
        <v>2.6684956930898417E-4</v>
      </c>
      <c r="BR77" s="96">
        <f t="shared" si="195"/>
        <v>6.9696862115295759E-4</v>
      </c>
      <c r="BS77" s="96">
        <f t="shared" si="195"/>
        <v>1.0404039240258947E-3</v>
      </c>
      <c r="BT77" s="96">
        <f t="shared" si="195"/>
        <v>3.9729965378551158E-3</v>
      </c>
      <c r="BU77" s="96">
        <f t="shared" si="195"/>
        <v>6.239105669508525E-3</v>
      </c>
      <c r="BV77" s="96">
        <f t="shared" si="195"/>
        <v>1.6525927563753894E-2</v>
      </c>
      <c r="BW77" s="96">
        <f t="shared" si="195"/>
        <v>4.6151584168499231E-2</v>
      </c>
      <c r="BX77" s="96">
        <f t="shared" si="195"/>
        <v>0.19820737370548594</v>
      </c>
      <c r="BY77" s="96">
        <f t="shared" si="195"/>
        <v>0.5486375053514837</v>
      </c>
      <c r="BZ77" s="96">
        <f t="shared" si="195"/>
        <v>0.80580908831797615</v>
      </c>
      <c r="CA77" s="96">
        <f t="shared" si="195"/>
        <v>0.9351389482753355</v>
      </c>
      <c r="CB77" s="96">
        <f t="shared" si="195"/>
        <v>0.96205702131243676</v>
      </c>
      <c r="CC77" s="96">
        <f t="shared" si="195"/>
        <v>0.96961805953568192</v>
      </c>
      <c r="CD77" s="96">
        <f t="shared" si="195"/>
        <v>0.9718716939570351</v>
      </c>
      <c r="CE77" s="96">
        <f t="shared" si="195"/>
        <v>1.0970479306042355E-2</v>
      </c>
      <c r="CF77" s="96">
        <f t="shared" si="195"/>
        <v>9.380881768331014E-3</v>
      </c>
      <c r="CG77" s="96">
        <f t="shared" si="195"/>
        <v>6.5948686833356956E-3</v>
      </c>
      <c r="CH77" s="96">
        <f t="shared" si="195"/>
        <v>4.9173731262206E-3</v>
      </c>
      <c r="CI77" s="96">
        <f t="shared" si="195"/>
        <v>4.0546822944675367E-3</v>
      </c>
      <c r="CJ77" s="96">
        <f t="shared" si="195"/>
        <v>8.872167586509844E-4</v>
      </c>
      <c r="CK77" s="96">
        <f t="shared" si="195"/>
        <v>1.4911065805253281E-4</v>
      </c>
      <c r="CL77" s="96">
        <f t="shared" si="195"/>
        <v>1.799451220466179E-3</v>
      </c>
      <c r="CM77" s="96">
        <f t="shared" si="195"/>
        <v>1.8945811415673471E-2</v>
      </c>
      <c r="CN77" s="96">
        <f t="shared" si="195"/>
        <v>0.15417782943861416</v>
      </c>
      <c r="CO77" s="96">
        <f t="shared" si="195"/>
        <v>0.51730889728328466</v>
      </c>
      <c r="CP77" s="96">
        <f t="shared" si="195"/>
        <v>0.79538416660072331</v>
      </c>
      <c r="CQ77" s="96">
        <f t="shared" si="195"/>
        <v>0.93400601047952192</v>
      </c>
      <c r="CR77" s="96">
        <f t="shared" si="195"/>
        <v>0.96183453199481661</v>
      </c>
      <c r="CS77" s="96">
        <f t="shared" si="195"/>
        <v>0.96958269417546683</v>
      </c>
      <c r="CT77" s="96">
        <f t="shared" si="195"/>
        <v>0.9718713963545591</v>
      </c>
      <c r="CU77" s="96">
        <f t="shared" si="195"/>
        <v>5.1241765543949526E-2</v>
      </c>
      <c r="CV77" s="96">
        <f t="shared" si="195"/>
        <v>4.7339761354884789E-2</v>
      </c>
      <c r="CW77" s="96">
        <f t="shared" si="195"/>
        <v>4.0066120668280206E-2</v>
      </c>
      <c r="CX77" s="96">
        <f t="shared" si="195"/>
        <v>3.5282470832003962E-2</v>
      </c>
      <c r="CY77" s="96">
        <f t="shared" si="195"/>
        <v>3.2640254013666985E-2</v>
      </c>
      <c r="CZ77" s="96">
        <f t="shared" si="195"/>
        <v>2.0442876943183842E-2</v>
      </c>
      <c r="DA77" s="96">
        <f t="shared" si="195"/>
        <v>1.5234749963263787E-2</v>
      </c>
      <c r="DB77" s="96">
        <f t="shared" si="195"/>
        <v>3.9210677685606642E-3</v>
      </c>
      <c r="DC77" s="96">
        <f t="shared" si="195"/>
        <v>1.8947034486094278E-3</v>
      </c>
      <c r="DD77" s="96">
        <f t="shared" si="195"/>
        <v>0.10803644401160756</v>
      </c>
      <c r="DE77" s="96">
        <f t="shared" si="195"/>
        <v>0.48063613468808175</v>
      </c>
      <c r="DF77" s="96">
        <f t="shared" si="195"/>
        <v>0.78311260428420104</v>
      </c>
      <c r="DG77" s="96">
        <f t="shared" si="195"/>
        <v>0.9327392102569666</v>
      </c>
      <c r="DH77" s="96">
        <f t="shared" si="195"/>
        <v>0.96159207191326557</v>
      </c>
      <c r="DI77" s="96">
        <f t="shared" si="195"/>
        <v>0.96954453996975343</v>
      </c>
      <c r="DJ77" s="96">
        <f t="shared" si="195"/>
        <v>0.9718710946929604</v>
      </c>
      <c r="DK77" s="96">
        <f t="shared" si="195"/>
        <v>0.22054192365004546</v>
      </c>
      <c r="DL77" s="96">
        <f t="shared" si="195"/>
        <v>0.21070020116719301</v>
      </c>
      <c r="DM77" s="96">
        <f t="shared" si="195"/>
        <v>0.19191222987112466</v>
      </c>
      <c r="DN77" s="96">
        <f t="shared" si="195"/>
        <v>0.17914958954537502</v>
      </c>
      <c r="DO77" s="96">
        <f t="shared" si="195"/>
        <v>0.17193080801173063</v>
      </c>
      <c r="DP77" s="96">
        <f t="shared" si="195"/>
        <v>0.13642896596731199</v>
      </c>
      <c r="DQ77" s="96">
        <f t="shared" si="195"/>
        <v>0.11962212912224847</v>
      </c>
      <c r="DR77" s="96">
        <f t="shared" si="195"/>
        <v>7.4359565264683916E-2</v>
      </c>
      <c r="DS77" s="96">
        <f t="shared" si="195"/>
        <v>2.0929346216362082E-2</v>
      </c>
      <c r="DT77" s="96">
        <f t="shared" si="195"/>
        <v>4.0432319633703723E-2</v>
      </c>
      <c r="DU77" s="96">
        <f t="shared" si="195"/>
        <v>0.41204019107856921</v>
      </c>
      <c r="DV77" s="96">
        <f t="shared" si="195"/>
        <v>0.75977994464716703</v>
      </c>
      <c r="DW77" s="96">
        <f t="shared" si="195"/>
        <v>0.93050235684822824</v>
      </c>
      <c r="DX77" s="96">
        <f t="shared" si="195"/>
        <v>0.9611805223052049</v>
      </c>
      <c r="DY77" s="96">
        <f t="shared" si="195"/>
        <v>0.96948069424605754</v>
      </c>
      <c r="DZ77" s="96">
        <f t="shared" si="195"/>
        <v>0.97187063295720022</v>
      </c>
      <c r="EA77" s="96">
        <f t="shared" si="195"/>
        <v>0.50818587997632447</v>
      </c>
      <c r="EB77" s="96">
        <f t="shared" ref="EB77:FF77" si="196">(EB42-$FI7)^2</f>
        <v>0.49065099966310827</v>
      </c>
      <c r="EC77" s="96">
        <f t="shared" si="196"/>
        <v>0.45696304515126573</v>
      </c>
      <c r="ED77" s="96">
        <f t="shared" si="196"/>
        <v>0.43386583375618604</v>
      </c>
      <c r="EE77" s="96">
        <f t="shared" si="196"/>
        <v>0.42071386708245134</v>
      </c>
      <c r="EF77" s="96">
        <f t="shared" si="196"/>
        <v>0.35491429575504352</v>
      </c>
      <c r="EG77" s="96">
        <f t="shared" si="196"/>
        <v>0.32296348867276026</v>
      </c>
      <c r="EH77" s="96">
        <f t="shared" si="196"/>
        <v>0.23305247606884963</v>
      </c>
      <c r="EI77" s="96">
        <f t="shared" si="196"/>
        <v>0.11077900844998258</v>
      </c>
      <c r="EJ77" s="96">
        <f t="shared" si="196"/>
        <v>5.44692737349569E-3</v>
      </c>
      <c r="EK77" s="96">
        <f t="shared" si="196"/>
        <v>0.34939746054047155</v>
      </c>
      <c r="EL77" s="96">
        <f t="shared" si="196"/>
        <v>0.73775755495102546</v>
      </c>
      <c r="EM77" s="96">
        <f t="shared" si="196"/>
        <v>0.9285640205119049</v>
      </c>
      <c r="EN77" s="96">
        <f t="shared" si="196"/>
        <v>0.9608412005156769</v>
      </c>
      <c r="EO77" s="96">
        <f t="shared" si="196"/>
        <v>0.96942892872371211</v>
      </c>
      <c r="EP77" s="96">
        <f t="shared" si="196"/>
        <v>0.9718702959133767</v>
      </c>
      <c r="EQ77" s="96">
        <f t="shared" si="196"/>
        <v>0.91417305712170027</v>
      </c>
      <c r="ER77" s="96">
        <f t="shared" si="196"/>
        <v>0.88719154444291504</v>
      </c>
      <c r="ES77" s="96">
        <f t="shared" si="196"/>
        <v>0.83521840764261257</v>
      </c>
      <c r="ET77" s="96">
        <f t="shared" si="196"/>
        <v>0.79943090070396761</v>
      </c>
      <c r="EU77" s="96">
        <f t="shared" si="196"/>
        <v>0.77898912342132942</v>
      </c>
      <c r="EV77" s="96">
        <f t="shared" si="196"/>
        <v>0.67589836915247548</v>
      </c>
      <c r="EW77" s="96">
        <f t="shared" si="196"/>
        <v>0.62525796047920568</v>
      </c>
      <c r="EX77" s="96">
        <f t="shared" si="196"/>
        <v>0.47999474290671501</v>
      </c>
      <c r="EY77" s="96">
        <f t="shared" si="196"/>
        <v>0.27141555232884995</v>
      </c>
      <c r="EZ77" s="96">
        <f t="shared" si="196"/>
        <v>2.8313476232579978E-3</v>
      </c>
      <c r="FA77" s="96">
        <f t="shared" si="196"/>
        <v>0.29238940698113181</v>
      </c>
      <c r="FB77" s="96">
        <f t="shared" si="196"/>
        <v>0.71679356902861602</v>
      </c>
      <c r="FC77" s="96">
        <f t="shared" si="196"/>
        <v>0.92684710687519045</v>
      </c>
      <c r="FD77" s="96">
        <f t="shared" si="196"/>
        <v>0.96055406484163919</v>
      </c>
      <c r="FE77" s="96">
        <f t="shared" si="196"/>
        <v>0.96938575879079214</v>
      </c>
      <c r="FF77" s="96">
        <f t="shared" si="196"/>
        <v>0.97187003892566781</v>
      </c>
    </row>
    <row r="78" spans="1:162" x14ac:dyDescent="0.55000000000000004">
      <c r="A78" s="115"/>
      <c r="B78" s="1" t="s">
        <v>6</v>
      </c>
      <c r="C78" s="1">
        <f t="shared" si="187"/>
        <v>0.57465194775532336</v>
      </c>
      <c r="D78" s="96">
        <f t="shared" ref="D78:BO78" si="197">(D43-$FI8)^2</f>
        <v>0.57859486631048729</v>
      </c>
      <c r="E78" s="96">
        <f t="shared" si="197"/>
        <v>0.58685503363734814</v>
      </c>
      <c r="F78" s="96">
        <f t="shared" si="197"/>
        <v>0.59316048159969437</v>
      </c>
      <c r="G78" s="96">
        <f t="shared" si="197"/>
        <v>0.59696065466250681</v>
      </c>
      <c r="H78" s="96">
        <f t="shared" si="197"/>
        <v>0.61483122392224188</v>
      </c>
      <c r="I78" s="96">
        <f t="shared" si="197"/>
        <v>0.62267393913615454</v>
      </c>
      <c r="J78" s="96">
        <f t="shared" si="197"/>
        <v>0.64627801586244515</v>
      </c>
      <c r="K78" s="96">
        <f t="shared" si="197"/>
        <v>0.68873209673736191</v>
      </c>
      <c r="L78" s="96">
        <f t="shared" si="197"/>
        <v>0.81616765448191508</v>
      </c>
      <c r="M78" s="96">
        <f t="shared" si="197"/>
        <v>1.0700616857687948</v>
      </c>
      <c r="N78" s="96">
        <f t="shared" si="197"/>
        <v>1.2551607516192811</v>
      </c>
      <c r="O78" s="96">
        <f t="shared" si="197"/>
        <v>1.3546116202125209</v>
      </c>
      <c r="P78" s="96">
        <f t="shared" si="197"/>
        <v>1.3782287209891178</v>
      </c>
      <c r="Q78" s="96">
        <f t="shared" si="197"/>
        <v>1.3842958774472855</v>
      </c>
      <c r="R78" s="96">
        <f t="shared" si="197"/>
        <v>1.386064445295351</v>
      </c>
      <c r="S78" s="96">
        <f t="shared" si="197"/>
        <v>0.2988617132149608</v>
      </c>
      <c r="T78" s="96">
        <f t="shared" si="197"/>
        <v>0.30324031696420511</v>
      </c>
      <c r="U78" s="96">
        <f t="shared" si="197"/>
        <v>0.31235212094654419</v>
      </c>
      <c r="V78" s="96">
        <f t="shared" si="197"/>
        <v>0.31932398943294382</v>
      </c>
      <c r="W78" s="96">
        <f t="shared" si="197"/>
        <v>0.32353944257370798</v>
      </c>
      <c r="X78" s="96">
        <f t="shared" si="197"/>
        <v>0.34352929926207676</v>
      </c>
      <c r="Y78" s="96">
        <f t="shared" si="197"/>
        <v>0.35240267676085507</v>
      </c>
      <c r="Z78" s="96">
        <f t="shared" si="197"/>
        <v>0.37946156087293303</v>
      </c>
      <c r="AA78" s="96">
        <f t="shared" si="197"/>
        <v>0.42941728856236405</v>
      </c>
      <c r="AB78" s="96">
        <f t="shared" si="197"/>
        <v>0.5882970782180047</v>
      </c>
      <c r="AC78" s="96">
        <f t="shared" si="197"/>
        <v>0.93950231886124413</v>
      </c>
      <c r="AD78" s="96">
        <f t="shared" si="197"/>
        <v>1.2130538895604996</v>
      </c>
      <c r="AE78" s="96">
        <f t="shared" si="197"/>
        <v>1.3494807783700455</v>
      </c>
      <c r="AF78" s="96">
        <f t="shared" si="197"/>
        <v>1.3772546587814942</v>
      </c>
      <c r="AG78" s="96">
        <f t="shared" si="197"/>
        <v>1.3841603165790841</v>
      </c>
      <c r="AH78" s="96">
        <f t="shared" si="197"/>
        <v>1.3860629039090389</v>
      </c>
      <c r="AI78" s="96">
        <f t="shared" si="197"/>
        <v>0.19447633270882267</v>
      </c>
      <c r="AJ78" s="96">
        <f t="shared" si="197"/>
        <v>0.19863253355655253</v>
      </c>
      <c r="AK78" s="96">
        <f t="shared" si="197"/>
        <v>0.20729368085569927</v>
      </c>
      <c r="AL78" s="96">
        <f t="shared" si="197"/>
        <v>0.21394998939721643</v>
      </c>
      <c r="AM78" s="96">
        <f t="shared" si="197"/>
        <v>0.21798836582827064</v>
      </c>
      <c r="AN78" s="96">
        <f t="shared" si="197"/>
        <v>0.23728134195263442</v>
      </c>
      <c r="AO78" s="96">
        <f t="shared" si="197"/>
        <v>0.24592170928984658</v>
      </c>
      <c r="AP78" s="96">
        <f t="shared" si="197"/>
        <v>0.27253710198825487</v>
      </c>
      <c r="AQ78" s="96">
        <f t="shared" si="197"/>
        <v>0.32262751265313172</v>
      </c>
      <c r="AR78" s="96">
        <f t="shared" si="197"/>
        <v>0.48836707431716142</v>
      </c>
      <c r="AS78" s="96">
        <f t="shared" si="197"/>
        <v>0.87815661812472856</v>
      </c>
      <c r="AT78" s="96">
        <f t="shared" si="197"/>
        <v>1.1938382465880646</v>
      </c>
      <c r="AU78" s="96">
        <f t="shared" si="197"/>
        <v>1.3474604042829263</v>
      </c>
      <c r="AV78" s="96">
        <f t="shared" si="197"/>
        <v>1.376886632490175</v>
      </c>
      <c r="AW78" s="96">
        <f t="shared" si="197"/>
        <v>1.3841114714098766</v>
      </c>
      <c r="AX78" s="96">
        <f t="shared" si="197"/>
        <v>1.3860624351413109</v>
      </c>
      <c r="AY78" s="96">
        <f t="shared" si="197"/>
        <v>0.1124307379875462</v>
      </c>
      <c r="AZ78" s="96">
        <f t="shared" si="197"/>
        <v>0.11607091415205269</v>
      </c>
      <c r="BA78" s="96">
        <f t="shared" si="197"/>
        <v>0.12369690738250182</v>
      </c>
      <c r="BB78" s="96">
        <f t="shared" si="197"/>
        <v>0.12960510520436444</v>
      </c>
      <c r="BC78" s="96">
        <f t="shared" si="197"/>
        <v>0.13320990588930759</v>
      </c>
      <c r="BD78" s="96">
        <f t="shared" si="197"/>
        <v>0.15063486905123066</v>
      </c>
      <c r="BE78" s="96">
        <f t="shared" si="197"/>
        <v>0.1585432973060121</v>
      </c>
      <c r="BF78" s="96">
        <f t="shared" si="197"/>
        <v>0.18326754952744378</v>
      </c>
      <c r="BG78" s="96">
        <f t="shared" si="197"/>
        <v>0.23108021459909636</v>
      </c>
      <c r="BH78" s="96">
        <f t="shared" si="197"/>
        <v>0.39775031367736557</v>
      </c>
      <c r="BI78" s="96">
        <f t="shared" si="197"/>
        <v>0.81922103114792943</v>
      </c>
      <c r="BJ78" s="96">
        <f t="shared" si="197"/>
        <v>1.1755352675433595</v>
      </c>
      <c r="BK78" s="96">
        <f t="shared" si="197"/>
        <v>1.3456836555392879</v>
      </c>
      <c r="BL78" s="96">
        <f t="shared" si="197"/>
        <v>1.3765704866070458</v>
      </c>
      <c r="BM78" s="96">
        <f t="shared" si="197"/>
        <v>1.3840704906675543</v>
      </c>
      <c r="BN78" s="96">
        <f t="shared" si="197"/>
        <v>1.3860620741420546</v>
      </c>
      <c r="BO78" s="96">
        <f t="shared" si="197"/>
        <v>0.10003503839762846</v>
      </c>
      <c r="BP78" s="96">
        <f t="shared" ref="BP78:EA78" si="198">(BP43-$FI8)^2</f>
        <v>0.10355111915735399</v>
      </c>
      <c r="BQ78" s="96">
        <f t="shared" si="198"/>
        <v>0.11092873313490297</v>
      </c>
      <c r="BR78" s="96">
        <f t="shared" si="198"/>
        <v>0.1166563321960785</v>
      </c>
      <c r="BS78" s="96">
        <f t="shared" si="198"/>
        <v>0.12015584955586436</v>
      </c>
      <c r="BT78" s="96">
        <f t="shared" si="198"/>
        <v>0.13712019356113719</v>
      </c>
      <c r="BU78" s="96">
        <f t="shared" si="198"/>
        <v>0.14484388414576163</v>
      </c>
      <c r="BV78" s="96">
        <f t="shared" si="198"/>
        <v>0.16907397778475214</v>
      </c>
      <c r="BW78" s="96">
        <f t="shared" si="198"/>
        <v>0.21622039707647867</v>
      </c>
      <c r="BX78" s="96">
        <f t="shared" si="198"/>
        <v>0.38242757012416329</v>
      </c>
      <c r="BY78" s="96">
        <f t="shared" si="198"/>
        <v>0.80886045546856777</v>
      </c>
      <c r="BZ78" s="96">
        <f t="shared" si="198"/>
        <v>1.1723254844104525</v>
      </c>
      <c r="CA78" s="96">
        <f t="shared" si="198"/>
        <v>1.3453853424136393</v>
      </c>
      <c r="CB78" s="96">
        <f t="shared" si="198"/>
        <v>1.3765181067912968</v>
      </c>
      <c r="CC78" s="96">
        <f t="shared" si="198"/>
        <v>1.3840637869810926</v>
      </c>
      <c r="CD78" s="96">
        <f t="shared" si="198"/>
        <v>1.386062017831674</v>
      </c>
      <c r="CE78" s="96">
        <f t="shared" si="198"/>
        <v>5.2725019264468931E-2</v>
      </c>
      <c r="CF78" s="96">
        <f t="shared" si="198"/>
        <v>5.5555215532958016E-2</v>
      </c>
      <c r="CG78" s="96">
        <f t="shared" si="198"/>
        <v>6.1561747137764487E-2</v>
      </c>
      <c r="CH78" s="96">
        <f t="shared" si="198"/>
        <v>6.6289279631655998E-2</v>
      </c>
      <c r="CI78" s="96">
        <f t="shared" si="198"/>
        <v>6.9204008002927267E-2</v>
      </c>
      <c r="CJ78" s="96">
        <f t="shared" si="198"/>
        <v>8.3589783414707491E-2</v>
      </c>
      <c r="CK78" s="96">
        <f t="shared" si="198"/>
        <v>9.0267300444707557E-2</v>
      </c>
      <c r="CL78" s="96">
        <f t="shared" si="198"/>
        <v>0.11165264097651739</v>
      </c>
      <c r="CM78" s="96">
        <f t="shared" si="198"/>
        <v>0.1547745032699365</v>
      </c>
      <c r="CN78" s="96">
        <f t="shared" si="198"/>
        <v>0.31643698164263817</v>
      </c>
      <c r="CO78" s="96">
        <f t="shared" si="198"/>
        <v>0.76259631816027562</v>
      </c>
      <c r="CP78" s="96">
        <f t="shared" si="198"/>
        <v>1.1579961779812835</v>
      </c>
      <c r="CQ78" s="96">
        <f t="shared" si="198"/>
        <v>1.3440975795705414</v>
      </c>
      <c r="CR78" s="96">
        <f t="shared" si="198"/>
        <v>1.3762943406113011</v>
      </c>
      <c r="CS78" s="96">
        <f t="shared" si="198"/>
        <v>1.3840354153614804</v>
      </c>
      <c r="CT78" s="96">
        <f t="shared" si="198"/>
        <v>1.3860617871276877</v>
      </c>
      <c r="CU78" s="96">
        <f t="shared" si="198"/>
        <v>1.5359025071733116E-2</v>
      </c>
      <c r="CV78" s="96">
        <f t="shared" si="198"/>
        <v>1.7085489891702648E-2</v>
      </c>
      <c r="CW78" s="96">
        <f t="shared" si="198"/>
        <v>2.0888108529356308E-2</v>
      </c>
      <c r="CX78" s="96">
        <f t="shared" si="198"/>
        <v>2.4002403755141958E-2</v>
      </c>
      <c r="CY78" s="96">
        <f t="shared" si="198"/>
        <v>2.5970565062406081E-2</v>
      </c>
      <c r="CZ78" s="96">
        <f t="shared" si="198"/>
        <v>3.6145997796419679E-2</v>
      </c>
      <c r="DA78" s="96">
        <f t="shared" si="198"/>
        <v>4.1093572379089838E-2</v>
      </c>
      <c r="DB78" s="96">
        <f t="shared" si="198"/>
        <v>5.7692154901027234E-2</v>
      </c>
      <c r="DC78" s="96">
        <f t="shared" si="198"/>
        <v>9.3709731928964216E-2</v>
      </c>
      <c r="DD78" s="96">
        <f t="shared" si="198"/>
        <v>0.24442022888947265</v>
      </c>
      <c r="DE78" s="96">
        <f t="shared" si="198"/>
        <v>0.70820943315604035</v>
      </c>
      <c r="DF78" s="96">
        <f t="shared" si="198"/>
        <v>1.14111040157388</v>
      </c>
      <c r="DG78" s="96">
        <f t="shared" si="198"/>
        <v>1.3426647210150933</v>
      </c>
      <c r="DH78" s="96">
        <f t="shared" si="198"/>
        <v>1.3760499062919862</v>
      </c>
      <c r="DI78" s="96">
        <f t="shared" si="198"/>
        <v>1.3840049153386211</v>
      </c>
      <c r="DJ78" s="96">
        <f t="shared" si="198"/>
        <v>1.3860615536842946</v>
      </c>
      <c r="DK78" s="96">
        <f t="shared" si="198"/>
        <v>7.6464335323544385E-3</v>
      </c>
      <c r="DL78" s="96">
        <f t="shared" si="198"/>
        <v>6.2835364946418901E-3</v>
      </c>
      <c r="DM78" s="96">
        <f t="shared" si="198"/>
        <v>3.9251704457273001E-3</v>
      </c>
      <c r="DN78" s="96">
        <f t="shared" si="198"/>
        <v>2.5152987605958368E-3</v>
      </c>
      <c r="DO78" s="96">
        <f t="shared" si="198"/>
        <v>1.8208508685439203E-3</v>
      </c>
      <c r="DP78" s="96">
        <f t="shared" si="198"/>
        <v>6.2012466679911514E-5</v>
      </c>
      <c r="DQ78" s="96">
        <f t="shared" si="198"/>
        <v>5.2654190271256075E-5</v>
      </c>
      <c r="DR78" s="96">
        <f t="shared" si="198"/>
        <v>2.7339116528504168E-3</v>
      </c>
      <c r="DS78" s="96">
        <f t="shared" si="198"/>
        <v>1.7301428851472324E-2</v>
      </c>
      <c r="DT78" s="96">
        <f t="shared" si="198"/>
        <v>0.12825787236440381</v>
      </c>
      <c r="DU78" s="96">
        <f t="shared" si="198"/>
        <v>0.60593848365411518</v>
      </c>
      <c r="DV78" s="96">
        <f t="shared" si="198"/>
        <v>1.1089771443401393</v>
      </c>
      <c r="DW78" s="96">
        <f t="shared" si="198"/>
        <v>1.3401554868541934</v>
      </c>
      <c r="DX78" s="96">
        <f t="shared" si="198"/>
        <v>1.3756336692912028</v>
      </c>
      <c r="DY78" s="96">
        <f t="shared" si="198"/>
        <v>1.3839541393414743</v>
      </c>
      <c r="DZ78" s="96">
        <f t="shared" si="198"/>
        <v>1.3860611960175442</v>
      </c>
      <c r="EA78" s="96">
        <f t="shared" si="198"/>
        <v>8.9293111760065491E-2</v>
      </c>
      <c r="EB78" s="96">
        <f t="shared" ref="EB78:FF78" si="199">(EB43-$FI8)^2</f>
        <v>8.366488243565591E-2</v>
      </c>
      <c r="EC78" s="96">
        <f t="shared" si="199"/>
        <v>7.2807917394802579E-2</v>
      </c>
      <c r="ED78" s="96">
        <f t="shared" si="199"/>
        <v>6.514362800411802E-2</v>
      </c>
      <c r="EE78" s="96">
        <f t="shared" si="199"/>
        <v>6.0760581171006342E-2</v>
      </c>
      <c r="EF78" s="96">
        <f t="shared" si="199"/>
        <v>4.2382618433877639E-2</v>
      </c>
      <c r="EG78" s="96">
        <f t="shared" si="199"/>
        <v>3.5420257184117801E-2</v>
      </c>
      <c r="EH78" s="96">
        <f t="shared" si="199"/>
        <v>1.8392217995506624E-2</v>
      </c>
      <c r="EI78" s="96">
        <f t="shared" si="199"/>
        <v>1.8532489005619072E-3</v>
      </c>
      <c r="EJ78" s="96">
        <f t="shared" si="199"/>
        <v>4.9236366804595956E-2</v>
      </c>
      <c r="EK78" s="96">
        <f t="shared" si="199"/>
        <v>0.51208824407821718</v>
      </c>
      <c r="EL78" s="96">
        <f t="shared" si="199"/>
        <v>1.0786440267041664</v>
      </c>
      <c r="EM78" s="96">
        <f t="shared" si="199"/>
        <v>1.3380054130476593</v>
      </c>
      <c r="EN78" s="96">
        <f t="shared" si="199"/>
        <v>1.3752893242577768</v>
      </c>
      <c r="EO78" s="96">
        <f t="shared" si="199"/>
        <v>1.3839132232558575</v>
      </c>
      <c r="EP78" s="96">
        <f t="shared" si="199"/>
        <v>1.3860609351504871</v>
      </c>
      <c r="EQ78" s="96">
        <f t="shared" si="199"/>
        <v>0.26029881736842198</v>
      </c>
      <c r="ER78" s="96">
        <f t="shared" si="199"/>
        <v>0.24922946852845357</v>
      </c>
      <c r="ES78" s="96">
        <f t="shared" si="199"/>
        <v>0.22753624156704128</v>
      </c>
      <c r="ET78" s="96">
        <f t="shared" si="199"/>
        <v>0.21188726876208766</v>
      </c>
      <c r="EU78" s="96">
        <f t="shared" si="199"/>
        <v>0.20278966800958964</v>
      </c>
      <c r="EV78" s="96">
        <f t="shared" si="199"/>
        <v>0.16310766722254569</v>
      </c>
      <c r="EW78" s="96">
        <f t="shared" si="199"/>
        <v>0.14719618830134801</v>
      </c>
      <c r="EX78" s="96">
        <f t="shared" si="199"/>
        <v>0.10466674834058227</v>
      </c>
      <c r="EY78" s="96">
        <f t="shared" si="199"/>
        <v>4.7364015800516655E-2</v>
      </c>
      <c r="EZ78" s="96">
        <f t="shared" si="199"/>
        <v>7.3390678837518498E-3</v>
      </c>
      <c r="FA78" s="96">
        <f t="shared" si="199"/>
        <v>0.42644704786571658</v>
      </c>
      <c r="FB78" s="96">
        <f t="shared" si="199"/>
        <v>1.0497834979413956</v>
      </c>
      <c r="FC78" s="96">
        <f t="shared" si="199"/>
        <v>1.3361216608520572</v>
      </c>
      <c r="FD78" s="96">
        <f t="shared" si="199"/>
        <v>1.3749972471329661</v>
      </c>
      <c r="FE78" s="96">
        <f t="shared" si="199"/>
        <v>1.3838792856908242</v>
      </c>
      <c r="FF78" s="96">
        <f t="shared" si="199"/>
        <v>1.386060736488314</v>
      </c>
    </row>
    <row r="79" spans="1:162" x14ac:dyDescent="0.55000000000000004">
      <c r="A79" s="115"/>
      <c r="B79" s="1" t="s">
        <v>7</v>
      </c>
      <c r="C79" s="1">
        <f t="shared" si="187"/>
        <v>0.2220018658332289</v>
      </c>
      <c r="D79" s="96">
        <f t="shared" ref="D79:BO79" si="200">(D44-$FI9)^2</f>
        <v>0.22526396834898341</v>
      </c>
      <c r="E79" s="96">
        <f t="shared" si="200"/>
        <v>0.23214725383129825</v>
      </c>
      <c r="F79" s="96">
        <f t="shared" si="200"/>
        <v>0.23770706341331771</v>
      </c>
      <c r="G79" s="96">
        <f t="shared" si="200"/>
        <v>0.24093608312377277</v>
      </c>
      <c r="H79" s="96">
        <f t="shared" si="200"/>
        <v>0.25939843050232175</v>
      </c>
      <c r="I79" s="96">
        <f t="shared" si="200"/>
        <v>0.26898800275066753</v>
      </c>
      <c r="J79" s="96">
        <f t="shared" si="200"/>
        <v>0.29874018722324475</v>
      </c>
      <c r="K79" s="96">
        <f t="shared" si="200"/>
        <v>0.35156732531177565</v>
      </c>
      <c r="L79" s="96">
        <f t="shared" si="200"/>
        <v>0.51518563955320795</v>
      </c>
      <c r="M79" s="96">
        <f t="shared" si="200"/>
        <v>0.7912410989123424</v>
      </c>
      <c r="N79" s="96">
        <f t="shared" si="200"/>
        <v>0.92984379044118315</v>
      </c>
      <c r="O79" s="96">
        <f t="shared" si="200"/>
        <v>0.98988939853417701</v>
      </c>
      <c r="P79" s="96">
        <f t="shared" si="200"/>
        <v>1.0058647733243302</v>
      </c>
      <c r="Q79" s="96">
        <f t="shared" si="200"/>
        <v>1.009083106329288</v>
      </c>
      <c r="R79" s="96">
        <f t="shared" si="200"/>
        <v>1.0099478496954908</v>
      </c>
      <c r="S79" s="96">
        <f t="shared" si="200"/>
        <v>4.0813400524980108E-2</v>
      </c>
      <c r="T79" s="96">
        <f t="shared" si="200"/>
        <v>4.2982800382328774E-2</v>
      </c>
      <c r="U79" s="96">
        <f t="shared" si="200"/>
        <v>4.7632092623298226E-2</v>
      </c>
      <c r="V79" s="96">
        <f t="shared" si="200"/>
        <v>5.1491608719005467E-2</v>
      </c>
      <c r="W79" s="96">
        <f t="shared" si="200"/>
        <v>5.3777572624024599E-2</v>
      </c>
      <c r="X79" s="96">
        <f t="shared" si="200"/>
        <v>6.7464293016163496E-2</v>
      </c>
      <c r="Y79" s="96">
        <f t="shared" si="200"/>
        <v>7.4976138666278919E-2</v>
      </c>
      <c r="Z79" s="96">
        <f t="shared" si="200"/>
        <v>9.9868905293324345E-2</v>
      </c>
      <c r="AA79" s="96">
        <f t="shared" si="200"/>
        <v>0.14921726564813753</v>
      </c>
      <c r="AB79" s="96">
        <f t="shared" si="200"/>
        <v>0.33352544438752652</v>
      </c>
      <c r="AC79" s="96">
        <f t="shared" si="200"/>
        <v>0.71208624642137608</v>
      </c>
      <c r="AD79" s="96">
        <f t="shared" si="200"/>
        <v>0.91028823632476086</v>
      </c>
      <c r="AE79" s="96">
        <f t="shared" si="200"/>
        <v>0.98713114530899726</v>
      </c>
      <c r="AF79" s="96">
        <f t="shared" si="200"/>
        <v>1.0054536700604673</v>
      </c>
      <c r="AG79" s="96">
        <f t="shared" si="200"/>
        <v>1.0090417237600102</v>
      </c>
      <c r="AH79" s="96">
        <f t="shared" si="200"/>
        <v>1.0099470860878963</v>
      </c>
      <c r="AI79" s="96">
        <f t="shared" si="200"/>
        <v>4.5494532463512304E-3</v>
      </c>
      <c r="AJ79" s="96">
        <f t="shared" si="200"/>
        <v>5.4280193748536681E-3</v>
      </c>
      <c r="AK79" s="96">
        <f t="shared" si="200"/>
        <v>7.4760062826815885E-3</v>
      </c>
      <c r="AL79" s="96">
        <f t="shared" si="200"/>
        <v>9.3317495033578019E-3</v>
      </c>
      <c r="AM79" s="96">
        <f t="shared" si="200"/>
        <v>1.0490749947172164E-2</v>
      </c>
      <c r="AN79" s="96">
        <f t="shared" si="200"/>
        <v>1.8212388644756723E-2</v>
      </c>
      <c r="AO79" s="96">
        <f t="shared" si="200"/>
        <v>2.2924201137662005E-2</v>
      </c>
      <c r="AP79" s="96">
        <f t="shared" si="200"/>
        <v>4.0299608946725067E-2</v>
      </c>
      <c r="AQ79" s="96">
        <f t="shared" si="200"/>
        <v>8.0075826345190323E-2</v>
      </c>
      <c r="AR79" s="96">
        <f t="shared" si="200"/>
        <v>0.25764223913805157</v>
      </c>
      <c r="AS79" s="96">
        <f t="shared" si="200"/>
        <v>0.675536897286515</v>
      </c>
      <c r="AT79" s="96">
        <f t="shared" si="200"/>
        <v>0.9019059303074427</v>
      </c>
      <c r="AU79" s="96">
        <f t="shared" si="200"/>
        <v>0.98607957074765384</v>
      </c>
      <c r="AV79" s="96">
        <f t="shared" si="200"/>
        <v>1.0052998078384294</v>
      </c>
      <c r="AW79" s="96">
        <f t="shared" si="200"/>
        <v>1.0090277184944094</v>
      </c>
      <c r="AX79" s="96">
        <f t="shared" si="200"/>
        <v>1.0099468563071365</v>
      </c>
      <c r="AY79" s="96">
        <f t="shared" si="200"/>
        <v>4.5056402849412754E-3</v>
      </c>
      <c r="AZ79" s="96">
        <f t="shared" si="200"/>
        <v>3.5967377245364157E-3</v>
      </c>
      <c r="BA79" s="96">
        <f t="shared" si="200"/>
        <v>2.053890860878167E-3</v>
      </c>
      <c r="BB79" s="96">
        <f t="shared" si="200"/>
        <v>1.136735327295067E-3</v>
      </c>
      <c r="BC79" s="96">
        <f t="shared" si="200"/>
        <v>7.31759087421252E-4</v>
      </c>
      <c r="BD79" s="96">
        <f t="shared" si="200"/>
        <v>1.0338727189741435E-4</v>
      </c>
      <c r="BE79" s="96">
        <f t="shared" si="200"/>
        <v>8.408518499103167E-4</v>
      </c>
      <c r="BF79" s="96">
        <f t="shared" si="200"/>
        <v>7.3061016125385413E-3</v>
      </c>
      <c r="BG79" s="96">
        <f t="shared" si="200"/>
        <v>3.2281951722514156E-2</v>
      </c>
      <c r="BH79" s="96">
        <f t="shared" si="200"/>
        <v>0.19161652839386734</v>
      </c>
      <c r="BI79" s="96">
        <f t="shared" si="200"/>
        <v>0.64063720355210152</v>
      </c>
      <c r="BJ79" s="96">
        <f t="shared" si="200"/>
        <v>0.89419134695787761</v>
      </c>
      <c r="BK79" s="96">
        <f t="shared" si="200"/>
        <v>0.98517097811086995</v>
      </c>
      <c r="BL79" s="96">
        <f t="shared" si="200"/>
        <v>1.0051681238300156</v>
      </c>
      <c r="BM79" s="96">
        <f t="shared" si="200"/>
        <v>1.0090163541047639</v>
      </c>
      <c r="BN79" s="96">
        <f t="shared" si="200"/>
        <v>1.0099466802273604</v>
      </c>
      <c r="BO79" s="96">
        <f t="shared" si="200"/>
        <v>8.3443282397334412E-3</v>
      </c>
      <c r="BP79" s="96">
        <f t="shared" ref="BP79:EA79" si="201">(BP44-$FI9)^2</f>
        <v>7.0609321197281291E-3</v>
      </c>
      <c r="BQ79" s="96">
        <f t="shared" si="201"/>
        <v>4.76664415880192E-3</v>
      </c>
      <c r="BR79" s="96">
        <f t="shared" si="201"/>
        <v>3.268684727190471E-3</v>
      </c>
      <c r="BS79" s="96">
        <f t="shared" si="201"/>
        <v>2.5357833857208726E-3</v>
      </c>
      <c r="BT79" s="96">
        <f t="shared" si="201"/>
        <v>1.5112589456917891E-4</v>
      </c>
      <c r="BU79" s="96">
        <f t="shared" si="201"/>
        <v>4.8493401539324555E-5</v>
      </c>
      <c r="BV79" s="96">
        <f t="shared" si="201"/>
        <v>4.189572642137103E-3</v>
      </c>
      <c r="BW79" s="96">
        <f t="shared" si="201"/>
        <v>2.594590909503566E-2</v>
      </c>
      <c r="BX79" s="96">
        <f t="shared" si="201"/>
        <v>0.18077471030920236</v>
      </c>
      <c r="BY79" s="96">
        <f t="shared" si="201"/>
        <v>0.63451602931382012</v>
      </c>
      <c r="BZ79" s="96">
        <f t="shared" si="201"/>
        <v>0.8928636000745771</v>
      </c>
      <c r="CA79" s="96">
        <f t="shared" si="201"/>
        <v>0.98501991202304506</v>
      </c>
      <c r="CB79" s="96">
        <f t="shared" si="201"/>
        <v>1.0051463439357935</v>
      </c>
      <c r="CC79" s="96">
        <f t="shared" si="201"/>
        <v>1.0090145290232144</v>
      </c>
      <c r="CD79" s="96">
        <f t="shared" si="201"/>
        <v>1.0099466528020757</v>
      </c>
      <c r="CE79" s="96">
        <f t="shared" si="201"/>
        <v>4.0681958137203302E-2</v>
      </c>
      <c r="CF79" s="96">
        <f t="shared" si="201"/>
        <v>3.7488835566381218E-2</v>
      </c>
      <c r="CG79" s="96">
        <f t="shared" si="201"/>
        <v>3.1365628820000747E-2</v>
      </c>
      <c r="CH79" s="96">
        <f t="shared" si="201"/>
        <v>2.6906416358634166E-2</v>
      </c>
      <c r="CI79" s="96">
        <f t="shared" si="201"/>
        <v>2.4500468893304952E-2</v>
      </c>
      <c r="CJ79" s="96">
        <f t="shared" si="201"/>
        <v>1.3137075196192229E-2</v>
      </c>
      <c r="CK79" s="96">
        <f t="shared" si="201"/>
        <v>8.7258388816912284E-3</v>
      </c>
      <c r="CL79" s="96">
        <f t="shared" si="201"/>
        <v>8.877690759177486E-4</v>
      </c>
      <c r="CM79" s="96">
        <f t="shared" si="201"/>
        <v>5.8324454145404318E-3</v>
      </c>
      <c r="CN79" s="96">
        <f t="shared" si="201"/>
        <v>0.1353986193759622</v>
      </c>
      <c r="CO79" s="96">
        <f t="shared" si="201"/>
        <v>0.60721074075201842</v>
      </c>
      <c r="CP79" s="96">
        <f t="shared" si="201"/>
        <v>0.88702218575326364</v>
      </c>
      <c r="CQ79" s="96">
        <f t="shared" si="201"/>
        <v>0.98437268763568742</v>
      </c>
      <c r="CR79" s="96">
        <f t="shared" si="201"/>
        <v>1.00505340606395</v>
      </c>
      <c r="CS79" s="96">
        <f t="shared" si="201"/>
        <v>1.0090069139548086</v>
      </c>
      <c r="CT79" s="96">
        <f t="shared" si="201"/>
        <v>1.0099465408367956</v>
      </c>
      <c r="CU79" s="96">
        <f t="shared" si="201"/>
        <v>0.11307849293022464</v>
      </c>
      <c r="CV79" s="96">
        <f t="shared" si="201"/>
        <v>0.10710429725202157</v>
      </c>
      <c r="CW79" s="96">
        <f t="shared" si="201"/>
        <v>9.5411115901309435E-2</v>
      </c>
      <c r="CX79" s="96">
        <f t="shared" si="201"/>
        <v>8.6640616440749024E-2</v>
      </c>
      <c r="CY79" s="96">
        <f t="shared" si="201"/>
        <v>8.1796756449750346E-2</v>
      </c>
      <c r="CZ79" s="96">
        <f t="shared" si="201"/>
        <v>5.7313309220931662E-2</v>
      </c>
      <c r="DA79" s="96">
        <f t="shared" si="201"/>
        <v>4.6578980221437034E-2</v>
      </c>
      <c r="DB79" s="96">
        <f t="shared" si="201"/>
        <v>2.1044189077957066E-2</v>
      </c>
      <c r="DC79" s="96">
        <f t="shared" si="201"/>
        <v>7.2512738382920778E-4</v>
      </c>
      <c r="DD79" s="96">
        <f t="shared" si="201"/>
        <v>8.8951792611634953E-2</v>
      </c>
      <c r="DE79" s="96">
        <f t="shared" si="201"/>
        <v>0.57512602349118169</v>
      </c>
      <c r="DF79" s="96">
        <f t="shared" si="201"/>
        <v>0.88030889187897288</v>
      </c>
      <c r="DG79" s="96">
        <f t="shared" si="201"/>
        <v>0.98366188889463968</v>
      </c>
      <c r="DH79" s="96">
        <f t="shared" si="201"/>
        <v>1.0049520562823595</v>
      </c>
      <c r="DI79" s="96">
        <f t="shared" si="201"/>
        <v>1.0089989263849568</v>
      </c>
      <c r="DJ79" s="96">
        <f t="shared" si="201"/>
        <v>1.0099464277416437</v>
      </c>
      <c r="DK79" s="96">
        <f t="shared" si="201"/>
        <v>0.36653190850271161</v>
      </c>
      <c r="DL79" s="96">
        <f t="shared" si="201"/>
        <v>0.35350512178916282</v>
      </c>
      <c r="DM79" s="96">
        <f t="shared" si="201"/>
        <v>0.32770325261375255</v>
      </c>
      <c r="DN79" s="96">
        <f t="shared" si="201"/>
        <v>0.30800275119799364</v>
      </c>
      <c r="DO79" s="96">
        <f t="shared" si="201"/>
        <v>0.2969719367320327</v>
      </c>
      <c r="DP79" s="96">
        <f t="shared" si="201"/>
        <v>0.23909322832031152</v>
      </c>
      <c r="DQ79" s="96">
        <f t="shared" si="201"/>
        <v>0.2121893731305837</v>
      </c>
      <c r="DR79" s="96">
        <f t="shared" si="201"/>
        <v>0.14108036097516266</v>
      </c>
      <c r="DS79" s="96">
        <f t="shared" si="201"/>
        <v>5.4531427142577651E-2</v>
      </c>
      <c r="DT79" s="96">
        <f t="shared" si="201"/>
        <v>2.5264730929376852E-2</v>
      </c>
      <c r="DU79" s="96">
        <f t="shared" si="201"/>
        <v>0.51459823632591761</v>
      </c>
      <c r="DV79" s="96">
        <f t="shared" si="201"/>
        <v>0.86799363794965034</v>
      </c>
      <c r="DW79" s="96">
        <f t="shared" si="201"/>
        <v>0.98244083894916823</v>
      </c>
      <c r="DX79" s="96">
        <f t="shared" si="201"/>
        <v>1.0047797927862325</v>
      </c>
      <c r="DY79" s="96">
        <f t="shared" si="201"/>
        <v>1.0089860959439492</v>
      </c>
      <c r="DZ79" s="96">
        <f t="shared" si="201"/>
        <v>1.0099462554176957</v>
      </c>
      <c r="EA79" s="96">
        <f t="shared" si="201"/>
        <v>0.76486633465796117</v>
      </c>
      <c r="EB79" s="96">
        <f t="shared" ref="EB79:FF79" si="202">(EB44-$FI9)^2</f>
        <v>0.74279893346590831</v>
      </c>
      <c r="EC79" s="96">
        <f t="shared" si="202"/>
        <v>0.69893005931885832</v>
      </c>
      <c r="ED79" s="96">
        <f t="shared" si="202"/>
        <v>0.66522293164553792</v>
      </c>
      <c r="EE79" s="96">
        <f t="shared" si="202"/>
        <v>0.64625705997396088</v>
      </c>
      <c r="EF79" s="96">
        <f t="shared" si="202"/>
        <v>0.54544277101610428</v>
      </c>
      <c r="EG79" s="96">
        <f t="shared" si="202"/>
        <v>0.49767156029629628</v>
      </c>
      <c r="EH79" s="96">
        <f t="shared" si="202"/>
        <v>0.36741333592266684</v>
      </c>
      <c r="EI79" s="96">
        <f t="shared" si="202"/>
        <v>0.19369292404362662</v>
      </c>
      <c r="EJ79" s="96">
        <f t="shared" si="202"/>
        <v>3.9170729701027817E-4</v>
      </c>
      <c r="EK79" s="96">
        <f t="shared" si="202"/>
        <v>0.45846626217904679</v>
      </c>
      <c r="EL79" s="96">
        <f t="shared" si="202"/>
        <v>0.85685935520484435</v>
      </c>
      <c r="EM79" s="96">
        <f t="shared" si="202"/>
        <v>0.98141853603673967</v>
      </c>
      <c r="EN79" s="96">
        <f t="shared" si="202"/>
        <v>1.0046374890721967</v>
      </c>
      <c r="EO79" s="96">
        <f t="shared" si="202"/>
        <v>1.0089761955925207</v>
      </c>
      <c r="EP79" s="96">
        <f t="shared" si="202"/>
        <v>1.0099461302504185</v>
      </c>
      <c r="EQ79" s="96">
        <f t="shared" si="202"/>
        <v>1.3080808482367658</v>
      </c>
      <c r="ER79" s="96">
        <f t="shared" si="202"/>
        <v>1.2749855626093198</v>
      </c>
      <c r="ES79" s="96">
        <f t="shared" si="202"/>
        <v>1.2090911025018427</v>
      </c>
      <c r="ET79" s="96">
        <f t="shared" si="202"/>
        <v>1.1583010951536172</v>
      </c>
      <c r="EU79" s="96">
        <f t="shared" si="202"/>
        <v>1.1296521705577771</v>
      </c>
      <c r="EV79" s="96">
        <f t="shared" si="202"/>
        <v>0.97636175495206978</v>
      </c>
      <c r="EW79" s="96">
        <f t="shared" si="202"/>
        <v>0.90302533194299706</v>
      </c>
      <c r="EX79" s="96">
        <f t="shared" si="202"/>
        <v>0.70004235358336753</v>
      </c>
      <c r="EY79" s="96">
        <f t="shared" si="202"/>
        <v>0.41820490450887821</v>
      </c>
      <c r="EZ79" s="96">
        <f t="shared" si="202"/>
        <v>1.4222070701771795E-2</v>
      </c>
      <c r="FA79" s="96">
        <f t="shared" si="202"/>
        <v>0.40633682278517486</v>
      </c>
      <c r="FB79" s="96">
        <f t="shared" si="202"/>
        <v>0.84665443956920838</v>
      </c>
      <c r="FC79" s="96">
        <f t="shared" si="202"/>
        <v>0.98054100150702161</v>
      </c>
      <c r="FD79" s="96">
        <f t="shared" si="202"/>
        <v>1.00451686343487</v>
      </c>
      <c r="FE79" s="96">
        <f t="shared" si="202"/>
        <v>1.0089682878722797</v>
      </c>
      <c r="FF79" s="96">
        <f t="shared" si="202"/>
        <v>1.009946035222407</v>
      </c>
    </row>
    <row r="80" spans="1:162" x14ac:dyDescent="0.55000000000000004">
      <c r="A80" s="115"/>
      <c r="B80" s="1" t="s">
        <v>8</v>
      </c>
      <c r="C80" s="1">
        <f t="shared" si="187"/>
        <v>0.52251426019051606</v>
      </c>
      <c r="D80" s="96">
        <f t="shared" ref="D80:BO80" si="203">(D45-$FI10)^2</f>
        <v>0.52706740700201316</v>
      </c>
      <c r="E80" s="96">
        <f t="shared" si="203"/>
        <v>0.53731908388150262</v>
      </c>
      <c r="F80" s="96">
        <f t="shared" si="203"/>
        <v>0.54531540458571814</v>
      </c>
      <c r="G80" s="96">
        <f t="shared" si="203"/>
        <v>0.54993878903607352</v>
      </c>
      <c r="H80" s="96">
        <f t="shared" si="203"/>
        <v>0.57284080537313264</v>
      </c>
      <c r="I80" s="96">
        <f t="shared" si="203"/>
        <v>0.58328823050913969</v>
      </c>
      <c r="J80" s="96">
        <f t="shared" si="203"/>
        <v>0.61422717605138211</v>
      </c>
      <c r="K80" s="96">
        <f t="shared" si="203"/>
        <v>0.66912505533291844</v>
      </c>
      <c r="L80" s="96">
        <f t="shared" si="203"/>
        <v>0.83901382847220596</v>
      </c>
      <c r="M80" s="96">
        <f t="shared" si="203"/>
        <v>1.1908062022358648</v>
      </c>
      <c r="N80" s="96">
        <f t="shared" si="203"/>
        <v>1.495499316702948</v>
      </c>
      <c r="O80" s="96">
        <f t="shared" si="203"/>
        <v>1.6698061364885428</v>
      </c>
      <c r="P80" s="96">
        <f t="shared" si="203"/>
        <v>1.7114467595055449</v>
      </c>
      <c r="Q80" s="96">
        <f t="shared" si="203"/>
        <v>1.7207857290917001</v>
      </c>
      <c r="R80" s="96">
        <f t="shared" si="203"/>
        <v>1.723388514522471</v>
      </c>
      <c r="S80" s="96">
        <f t="shared" si="203"/>
        <v>0.18100395582204584</v>
      </c>
      <c r="T80" s="96">
        <f t="shared" si="203"/>
        <v>0.18513651656352434</v>
      </c>
      <c r="U80" s="96">
        <f t="shared" si="203"/>
        <v>0.19442975347702385</v>
      </c>
      <c r="V80" s="96">
        <f t="shared" si="203"/>
        <v>0.20174219603537755</v>
      </c>
      <c r="W80" s="96">
        <f t="shared" si="203"/>
        <v>0.20600177856904175</v>
      </c>
      <c r="X80" s="96">
        <f t="shared" si="203"/>
        <v>0.22745616951344347</v>
      </c>
      <c r="Y80" s="96">
        <f t="shared" si="203"/>
        <v>0.23745000440865863</v>
      </c>
      <c r="Z80" s="96">
        <f t="shared" si="203"/>
        <v>0.26777759366268</v>
      </c>
      <c r="AA80" s="96">
        <f t="shared" si="203"/>
        <v>0.32409657110769813</v>
      </c>
      <c r="AB80" s="96">
        <f t="shared" si="203"/>
        <v>0.51574640704385943</v>
      </c>
      <c r="AC80" s="96">
        <f t="shared" si="203"/>
        <v>0.97528933525630335</v>
      </c>
      <c r="AD80" s="96">
        <f t="shared" si="203"/>
        <v>1.4194189009274556</v>
      </c>
      <c r="AE80" s="96">
        <f t="shared" si="203"/>
        <v>1.6604062771356229</v>
      </c>
      <c r="AF80" s="96">
        <f t="shared" si="203"/>
        <v>1.7099392380123561</v>
      </c>
      <c r="AG80" s="96">
        <f t="shared" si="203"/>
        <v>1.7206028462315168</v>
      </c>
      <c r="AH80" s="96">
        <f t="shared" si="203"/>
        <v>1.7233863533750893</v>
      </c>
      <c r="AI80" s="96">
        <f t="shared" si="203"/>
        <v>7.6586542709805763E-2</v>
      </c>
      <c r="AJ80" s="96">
        <f t="shared" si="203"/>
        <v>7.9758676732921113E-2</v>
      </c>
      <c r="AK80" s="96">
        <f t="shared" si="203"/>
        <v>8.6967843275962436E-2</v>
      </c>
      <c r="AL80" s="96">
        <f t="shared" si="203"/>
        <v>9.2725719042259833E-2</v>
      </c>
      <c r="AM80" s="96">
        <f t="shared" si="203"/>
        <v>9.6114035193632777E-2</v>
      </c>
      <c r="AN80" s="96">
        <f t="shared" si="203"/>
        <v>0.11353869436354885</v>
      </c>
      <c r="AO80" s="96">
        <f t="shared" si="203"/>
        <v>0.12184779439547339</v>
      </c>
      <c r="AP80" s="96">
        <f t="shared" si="203"/>
        <v>0.14772253103011601</v>
      </c>
      <c r="AQ80" s="96">
        <f t="shared" si="203"/>
        <v>0.1979778176735538</v>
      </c>
      <c r="AR80" s="96">
        <f t="shared" si="203"/>
        <v>0.38353123212890844</v>
      </c>
      <c r="AS80" s="96">
        <f t="shared" si="203"/>
        <v>0.87640178175852157</v>
      </c>
      <c r="AT80" s="96">
        <f t="shared" si="203"/>
        <v>1.3846079552772519</v>
      </c>
      <c r="AU80" s="96">
        <f t="shared" si="203"/>
        <v>1.6566685820327451</v>
      </c>
      <c r="AV80" s="96">
        <f t="shared" si="203"/>
        <v>1.7093660193605675</v>
      </c>
      <c r="AW80" s="96">
        <f t="shared" si="203"/>
        <v>1.7205378598365577</v>
      </c>
      <c r="AX80" s="96">
        <f t="shared" si="203"/>
        <v>1.7233856993604748</v>
      </c>
      <c r="AY80" s="96">
        <f t="shared" si="203"/>
        <v>1.6394172445815858E-2</v>
      </c>
      <c r="AZ80" s="96">
        <f t="shared" si="203"/>
        <v>1.8105492495255626E-2</v>
      </c>
      <c r="BA80" s="96">
        <f t="shared" si="203"/>
        <v>2.2160631016141064E-2</v>
      </c>
      <c r="BB80" s="96">
        <f t="shared" si="203"/>
        <v>2.5555514905394885E-2</v>
      </c>
      <c r="BC80" s="96">
        <f t="shared" si="203"/>
        <v>2.7612889550169224E-2</v>
      </c>
      <c r="BD80" s="96">
        <f t="shared" si="203"/>
        <v>3.8803736801359165E-2</v>
      </c>
      <c r="BE80" s="96">
        <f t="shared" si="203"/>
        <v>4.4456002359790955E-2</v>
      </c>
      <c r="BF80" s="96">
        <f t="shared" si="203"/>
        <v>6.3112499653105975E-2</v>
      </c>
      <c r="BG80" s="96">
        <f t="shared" si="203"/>
        <v>0.1027850355679209</v>
      </c>
      <c r="BH80" s="96">
        <f t="shared" si="203"/>
        <v>0.27088565995012426</v>
      </c>
      <c r="BI80" s="96">
        <f t="shared" si="203"/>
        <v>0.78315495302405935</v>
      </c>
      <c r="BJ80" s="96">
        <f t="shared" si="203"/>
        <v>1.3514411515550853</v>
      </c>
      <c r="BK80" s="96">
        <f t="shared" si="203"/>
        <v>1.653366964427331</v>
      </c>
      <c r="BL80" s="96">
        <f t="shared" si="203"/>
        <v>1.7088720521755669</v>
      </c>
      <c r="BM80" s="96">
        <f t="shared" si="203"/>
        <v>1.7204837581657739</v>
      </c>
      <c r="BN80" s="96">
        <f t="shared" si="203"/>
        <v>1.7233851968585761</v>
      </c>
      <c r="BO80" s="96">
        <f t="shared" si="203"/>
        <v>1.0256269325050273E-2</v>
      </c>
      <c r="BP80" s="96">
        <f t="shared" ref="BP80:EA80" si="204">(BP45-$FI10)^2</f>
        <v>1.1651505452158716E-2</v>
      </c>
      <c r="BQ80" s="96">
        <f t="shared" si="204"/>
        <v>1.5025262880938009E-2</v>
      </c>
      <c r="BR80" s="96">
        <f t="shared" si="204"/>
        <v>1.7908953086386507E-2</v>
      </c>
      <c r="BS80" s="96">
        <f t="shared" si="204"/>
        <v>1.9677939519032257E-2</v>
      </c>
      <c r="BT80" s="96">
        <f t="shared" si="204"/>
        <v>2.951262751025199E-2</v>
      </c>
      <c r="BU80" s="96">
        <f t="shared" si="204"/>
        <v>3.4583425204842387E-2</v>
      </c>
      <c r="BV80" s="96">
        <f t="shared" si="204"/>
        <v>5.1646936936641283E-2</v>
      </c>
      <c r="BW80" s="96">
        <f t="shared" si="204"/>
        <v>8.8934561840755863E-2</v>
      </c>
      <c r="BX80" s="96">
        <f t="shared" si="204"/>
        <v>0.25268624435804743</v>
      </c>
      <c r="BY80" s="96">
        <f t="shared" si="204"/>
        <v>0.76695913240433122</v>
      </c>
      <c r="BZ80" s="96">
        <f t="shared" si="204"/>
        <v>1.3456257723725484</v>
      </c>
      <c r="CA80" s="96">
        <f t="shared" si="204"/>
        <v>1.6528113994332829</v>
      </c>
      <c r="CB80" s="96">
        <f t="shared" si="204"/>
        <v>1.7087900754549978</v>
      </c>
      <c r="CC80" s="96">
        <f t="shared" si="204"/>
        <v>1.7204749460106736</v>
      </c>
      <c r="CD80" s="96">
        <f t="shared" si="204"/>
        <v>1.7233851184831857</v>
      </c>
      <c r="CE80" s="96">
        <f t="shared" si="204"/>
        <v>4.2696002072967871E-4</v>
      </c>
      <c r="CF80" s="96">
        <f t="shared" si="204"/>
        <v>1.7694791776076083E-4</v>
      </c>
      <c r="CG80" s="96">
        <f t="shared" si="204"/>
        <v>7.9865526104583758E-6</v>
      </c>
      <c r="CH80" s="96">
        <f t="shared" si="204"/>
        <v>2.3143820625105423E-4</v>
      </c>
      <c r="CI80" s="96">
        <f t="shared" si="204"/>
        <v>4.9818764172263063E-4</v>
      </c>
      <c r="CJ80" s="96">
        <f t="shared" si="204"/>
        <v>3.2511061825889749E-3</v>
      </c>
      <c r="CK80" s="96">
        <f t="shared" si="204"/>
        <v>5.2744039817300605E-3</v>
      </c>
      <c r="CL80" s="96">
        <f t="shared" si="204"/>
        <v>1.3947043918774821E-2</v>
      </c>
      <c r="CM80" s="96">
        <f t="shared" si="204"/>
        <v>3.8516640086230694E-2</v>
      </c>
      <c r="CN80" s="96">
        <f t="shared" si="204"/>
        <v>0.17779112802349423</v>
      </c>
      <c r="CO80" s="96">
        <f t="shared" si="204"/>
        <v>0.69542124752636869</v>
      </c>
      <c r="CP80" s="96">
        <f t="shared" si="204"/>
        <v>1.3196741715394942</v>
      </c>
      <c r="CQ80" s="96">
        <f t="shared" si="204"/>
        <v>1.6504094046805937</v>
      </c>
      <c r="CR80" s="96">
        <f t="shared" si="204"/>
        <v>1.708439448498811</v>
      </c>
      <c r="CS80" s="96">
        <f t="shared" si="204"/>
        <v>1.7204377805440569</v>
      </c>
      <c r="CT80" s="96">
        <f t="shared" si="204"/>
        <v>1.7233847984304458</v>
      </c>
      <c r="CU80" s="96">
        <f t="shared" si="204"/>
        <v>2.8684839162360812E-2</v>
      </c>
      <c r="CV80" s="96">
        <f t="shared" si="204"/>
        <v>2.597287245606435E-2</v>
      </c>
      <c r="CW80" s="96">
        <f t="shared" si="204"/>
        <v>2.0509771303980521E-2</v>
      </c>
      <c r="CX80" s="96">
        <f t="shared" si="204"/>
        <v>1.6753336329070487E-2</v>
      </c>
      <c r="CY80" s="96">
        <f t="shared" si="204"/>
        <v>1.476977379554577E-2</v>
      </c>
      <c r="CZ80" s="96">
        <f t="shared" si="204"/>
        <v>6.8806425737981515E-3</v>
      </c>
      <c r="DA80" s="96">
        <f t="shared" si="204"/>
        <v>4.3027850999730966E-3</v>
      </c>
      <c r="DB80" s="96">
        <f t="shared" si="204"/>
        <v>2.2579653475973723E-4</v>
      </c>
      <c r="DC80" s="96">
        <f t="shared" si="204"/>
        <v>5.1714934474913722E-3</v>
      </c>
      <c r="DD80" s="96">
        <f t="shared" si="204"/>
        <v>0.10423433497587135</v>
      </c>
      <c r="DE80" s="96">
        <f t="shared" si="204"/>
        <v>0.61310654767223127</v>
      </c>
      <c r="DF80" s="96">
        <f t="shared" si="204"/>
        <v>1.2891242507616394</v>
      </c>
      <c r="DG80" s="96">
        <f t="shared" si="204"/>
        <v>1.6477302907609301</v>
      </c>
      <c r="DH80" s="96">
        <f t="shared" si="204"/>
        <v>1.7080556789533146</v>
      </c>
      <c r="DI80" s="96">
        <f t="shared" si="204"/>
        <v>1.7203980645942032</v>
      </c>
      <c r="DJ80" s="96">
        <f t="shared" si="204"/>
        <v>1.723384474665183</v>
      </c>
      <c r="DK80" s="96">
        <f t="shared" si="204"/>
        <v>0.21787600112193675</v>
      </c>
      <c r="DL80" s="96">
        <f t="shared" si="204"/>
        <v>0.20873790018380342</v>
      </c>
      <c r="DM80" s="96">
        <f t="shared" si="204"/>
        <v>0.18947641266199408</v>
      </c>
      <c r="DN80" s="96">
        <f t="shared" si="204"/>
        <v>0.17533485878271404</v>
      </c>
      <c r="DO80" s="96">
        <f t="shared" si="204"/>
        <v>0.16747140572077218</v>
      </c>
      <c r="DP80" s="96">
        <f t="shared" si="204"/>
        <v>0.13168582000560683</v>
      </c>
      <c r="DQ80" s="96">
        <f t="shared" si="204"/>
        <v>0.11698912426196877</v>
      </c>
      <c r="DR80" s="96">
        <f t="shared" si="204"/>
        <v>7.9115177309676821E-2</v>
      </c>
      <c r="DS80" s="96">
        <f t="shared" si="204"/>
        <v>3.1248216998330837E-2</v>
      </c>
      <c r="DT80" s="96">
        <f t="shared" si="204"/>
        <v>1.569709695546994E-2</v>
      </c>
      <c r="DU80" s="96">
        <f t="shared" si="204"/>
        <v>0.46446233249649638</v>
      </c>
      <c r="DV80" s="96">
        <f t="shared" si="204"/>
        <v>1.2311397937246227</v>
      </c>
      <c r="DW80" s="96">
        <f t="shared" si="204"/>
        <v>1.6430251476609856</v>
      </c>
      <c r="DX80" s="96">
        <f t="shared" si="204"/>
        <v>1.7074004911930358</v>
      </c>
      <c r="DY80" s="96">
        <f t="shared" si="204"/>
        <v>1.7203325322984735</v>
      </c>
      <c r="DZ80" s="96">
        <f t="shared" si="204"/>
        <v>1.7233839802563333</v>
      </c>
      <c r="EA80" s="96">
        <f t="shared" si="204"/>
        <v>0.58396751712864081</v>
      </c>
      <c r="EB80" s="96">
        <f t="shared" ref="EB80:FF80" si="205">(EB45-$FI10)^2</f>
        <v>0.56640031573613681</v>
      </c>
      <c r="EC80" s="96">
        <f t="shared" si="205"/>
        <v>0.52906033278590847</v>
      </c>
      <c r="ED80" s="96">
        <f t="shared" si="205"/>
        <v>0.50129980148096975</v>
      </c>
      <c r="EE80" s="96">
        <f t="shared" si="205"/>
        <v>0.48571796188347477</v>
      </c>
      <c r="EF80" s="96">
        <f t="shared" si="205"/>
        <v>0.41321893346862426</v>
      </c>
      <c r="EG80" s="96">
        <f t="shared" si="205"/>
        <v>0.38251457782302473</v>
      </c>
      <c r="EH80" s="96">
        <f t="shared" si="205"/>
        <v>0.29977967545490919</v>
      </c>
      <c r="EI80" s="96">
        <f t="shared" si="205"/>
        <v>0.18101144722891066</v>
      </c>
      <c r="EJ80" s="96">
        <f t="shared" si="205"/>
        <v>5.2191572615085113E-3</v>
      </c>
      <c r="EK80" s="96">
        <f t="shared" si="205"/>
        <v>0.33680817963075477</v>
      </c>
      <c r="EL80" s="96">
        <f t="shared" si="205"/>
        <v>1.1766630130797806</v>
      </c>
      <c r="EM80" s="96">
        <f t="shared" si="205"/>
        <v>1.6389838097500795</v>
      </c>
      <c r="EN80" s="96">
        <f t="shared" si="205"/>
        <v>1.706857060635512</v>
      </c>
      <c r="EO80" s="96">
        <f t="shared" si="205"/>
        <v>1.720280303848118</v>
      </c>
      <c r="EP80" s="96">
        <f t="shared" si="205"/>
        <v>1.7233836203625668</v>
      </c>
      <c r="EQ80" s="96">
        <f t="shared" si="205"/>
        <v>1.1269593800534685</v>
      </c>
      <c r="ER80" s="96">
        <f t="shared" si="205"/>
        <v>1.0989604756526175</v>
      </c>
      <c r="ES80" s="96">
        <f t="shared" si="205"/>
        <v>1.0392609275798173</v>
      </c>
      <c r="ET80" s="96">
        <f t="shared" si="205"/>
        <v>0.99464761358640175</v>
      </c>
      <c r="EU80" s="96">
        <f t="shared" si="205"/>
        <v>0.96950847305744126</v>
      </c>
      <c r="EV80" s="96">
        <f t="shared" si="205"/>
        <v>0.85147975308231416</v>
      </c>
      <c r="EW80" s="96">
        <f t="shared" si="205"/>
        <v>0.80087884079449401</v>
      </c>
      <c r="EX80" s="96">
        <f t="shared" si="205"/>
        <v>0.66221874552878524</v>
      </c>
      <c r="EY80" s="96">
        <f t="shared" si="205"/>
        <v>0.45445891307385311</v>
      </c>
      <c r="EZ80" s="96">
        <f t="shared" si="205"/>
        <v>7.2765376301921175E-2</v>
      </c>
      <c r="FA80" s="96">
        <f t="shared" si="205"/>
        <v>0.22986863882464625</v>
      </c>
      <c r="FB80" s="96">
        <f t="shared" si="205"/>
        <v>1.1251368331113516</v>
      </c>
      <c r="FC80" s="96">
        <f t="shared" si="205"/>
        <v>1.6354393568763488</v>
      </c>
      <c r="FD80" s="96">
        <f t="shared" si="205"/>
        <v>1.706395299888908</v>
      </c>
      <c r="FE80" s="96">
        <f t="shared" si="205"/>
        <v>1.7202374110531207</v>
      </c>
      <c r="FF80" s="96">
        <f t="shared" si="205"/>
        <v>1.7233833466152599</v>
      </c>
    </row>
    <row r="81" spans="1:164" x14ac:dyDescent="0.55000000000000004">
      <c r="A81" s="115"/>
      <c r="B81" s="1" t="s">
        <v>9</v>
      </c>
      <c r="C81" s="1">
        <f t="shared" si="187"/>
        <v>0.64936596009171088</v>
      </c>
      <c r="D81" s="96">
        <f t="shared" ref="D81:BO81" si="206">(D46-$FI11)^2</f>
        <v>0.65498585794886566</v>
      </c>
      <c r="E81" s="96">
        <f t="shared" si="206"/>
        <v>0.66690630221776603</v>
      </c>
      <c r="F81" s="96">
        <f t="shared" si="206"/>
        <v>0.67578994126266834</v>
      </c>
      <c r="G81" s="96">
        <f t="shared" si="206"/>
        <v>0.6809430867855103</v>
      </c>
      <c r="H81" s="96">
        <f t="shared" si="206"/>
        <v>0.70677913656009028</v>
      </c>
      <c r="I81" s="96">
        <f t="shared" si="206"/>
        <v>0.71793211814953994</v>
      </c>
      <c r="J81" s="96">
        <f t="shared" si="206"/>
        <v>0.75202788832565848</v>
      </c>
      <c r="K81" s="96">
        <f t="shared" si="206"/>
        <v>0.81220522892945446</v>
      </c>
      <c r="L81" s="96">
        <f t="shared" si="206"/>
        <v>1.0007259117848608</v>
      </c>
      <c r="M81" s="96">
        <f t="shared" si="206"/>
        <v>1.3487397961547325</v>
      </c>
      <c r="N81" s="96">
        <f t="shared" si="206"/>
        <v>1.6075748829147254</v>
      </c>
      <c r="O81" s="96">
        <f t="shared" si="206"/>
        <v>1.7758172648287409</v>
      </c>
      <c r="P81" s="96">
        <f t="shared" si="206"/>
        <v>1.8164742971840038</v>
      </c>
      <c r="Q81" s="96">
        <f t="shared" si="206"/>
        <v>1.8236449490476423</v>
      </c>
      <c r="R81" s="96">
        <f t="shared" si="206"/>
        <v>1.8254347280519743</v>
      </c>
      <c r="S81" s="96">
        <f t="shared" si="206"/>
        <v>0.2818900683288042</v>
      </c>
      <c r="T81" s="96">
        <f t="shared" si="206"/>
        <v>0.28759496300702692</v>
      </c>
      <c r="U81" s="96">
        <f t="shared" si="206"/>
        <v>0.29965549825003002</v>
      </c>
      <c r="V81" s="96">
        <f t="shared" si="206"/>
        <v>0.3086936755060159</v>
      </c>
      <c r="W81" s="96">
        <f t="shared" si="206"/>
        <v>0.31396384743050998</v>
      </c>
      <c r="X81" s="96">
        <f t="shared" si="206"/>
        <v>0.3407231443564786</v>
      </c>
      <c r="Y81" s="96">
        <f t="shared" si="206"/>
        <v>0.35246304021491026</v>
      </c>
      <c r="Z81" s="96">
        <f t="shared" si="206"/>
        <v>0.3890640939456303</v>
      </c>
      <c r="AA81" s="96">
        <f t="shared" si="206"/>
        <v>0.45621795863291059</v>
      </c>
      <c r="AB81" s="96">
        <f t="shared" si="206"/>
        <v>0.68550105263733585</v>
      </c>
      <c r="AC81" s="96">
        <f t="shared" si="206"/>
        <v>1.1602243633702038</v>
      </c>
      <c r="AD81" s="96">
        <f t="shared" si="206"/>
        <v>1.5336252487779443</v>
      </c>
      <c r="AE81" s="96">
        <f t="shared" si="206"/>
        <v>1.7660341586145056</v>
      </c>
      <c r="AF81" s="96">
        <f t="shared" si="206"/>
        <v>1.8154103774470718</v>
      </c>
      <c r="AG81" s="96">
        <f t="shared" si="206"/>
        <v>1.8235482260911322</v>
      </c>
      <c r="AH81" s="96">
        <f t="shared" si="206"/>
        <v>1.8254333060453041</v>
      </c>
      <c r="AI81" s="96">
        <f t="shared" si="206"/>
        <v>0.15482930557099911</v>
      </c>
      <c r="AJ81" s="96">
        <f t="shared" si="206"/>
        <v>0.15981018803880634</v>
      </c>
      <c r="AK81" s="96">
        <f t="shared" si="206"/>
        <v>0.17039627207063013</v>
      </c>
      <c r="AL81" s="96">
        <f t="shared" si="206"/>
        <v>0.17839767946637641</v>
      </c>
      <c r="AM81" s="96">
        <f t="shared" si="206"/>
        <v>0.18309098961740844</v>
      </c>
      <c r="AN81" s="96">
        <f t="shared" si="206"/>
        <v>0.20722741421916405</v>
      </c>
      <c r="AO81" s="96">
        <f t="shared" si="206"/>
        <v>0.21797286685806028</v>
      </c>
      <c r="AP81" s="96">
        <f t="shared" si="206"/>
        <v>0.25203418849527504</v>
      </c>
      <c r="AQ81" s="96">
        <f t="shared" si="206"/>
        <v>0.31647769359359934</v>
      </c>
      <c r="AR81" s="96">
        <f t="shared" si="206"/>
        <v>0.55055295132754423</v>
      </c>
      <c r="AS81" s="96">
        <f t="shared" si="206"/>
        <v>1.0730805026817503</v>
      </c>
      <c r="AT81" s="96">
        <f t="shared" si="206"/>
        <v>1.4996505515263512</v>
      </c>
      <c r="AU81" s="96">
        <f t="shared" si="206"/>
        <v>1.7620377306486599</v>
      </c>
      <c r="AV81" s="96">
        <f t="shared" si="206"/>
        <v>1.8150056480591237</v>
      </c>
      <c r="AW81" s="96">
        <f t="shared" si="206"/>
        <v>1.8235150898424819</v>
      </c>
      <c r="AX81" s="96">
        <f t="shared" si="206"/>
        <v>1.8254328795832278</v>
      </c>
      <c r="AY81" s="96">
        <f t="shared" si="206"/>
        <v>6.5553270224743207E-2</v>
      </c>
      <c r="AZ81" s="96">
        <f t="shared" si="206"/>
        <v>6.9298820926426377E-2</v>
      </c>
      <c r="BA81" s="96">
        <f t="shared" si="206"/>
        <v>7.7380691287856102E-2</v>
      </c>
      <c r="BB81" s="96">
        <f t="shared" si="206"/>
        <v>8.3602584472482241E-2</v>
      </c>
      <c r="BC81" s="96">
        <f t="shared" si="206"/>
        <v>8.7295451771235641E-2</v>
      </c>
      <c r="BD81" s="96">
        <f t="shared" si="206"/>
        <v>0.10675255148983354</v>
      </c>
      <c r="BE81" s="96">
        <f t="shared" si="206"/>
        <v>0.11564459415398608</v>
      </c>
      <c r="BF81" s="96">
        <f t="shared" si="206"/>
        <v>0.14463653544807484</v>
      </c>
      <c r="BG81" s="96">
        <f t="shared" si="206"/>
        <v>0.20222545258365571</v>
      </c>
      <c r="BH81" s="96">
        <f t="shared" si="206"/>
        <v>0.43053604630008802</v>
      </c>
      <c r="BI81" s="96">
        <f t="shared" si="206"/>
        <v>0.99017038876058217</v>
      </c>
      <c r="BJ81" s="96">
        <f t="shared" si="206"/>
        <v>1.4671780803153933</v>
      </c>
      <c r="BK81" s="96">
        <f t="shared" si="206"/>
        <v>1.7584551897299281</v>
      </c>
      <c r="BL81" s="96">
        <f t="shared" si="206"/>
        <v>1.814656494648111</v>
      </c>
      <c r="BM81" s="96">
        <f t="shared" si="206"/>
        <v>1.8234880308556907</v>
      </c>
      <c r="BN81" s="96">
        <f t="shared" si="206"/>
        <v>1.8254325532264681</v>
      </c>
      <c r="BO81" s="96">
        <f t="shared" si="206"/>
        <v>5.3496364476498005E-2</v>
      </c>
      <c r="BP81" s="96">
        <f t="shared" ref="BP81:EA81" si="207">(BP46-$FI11)^2</f>
        <v>5.6965183073921906E-2</v>
      </c>
      <c r="BQ81" s="96">
        <f t="shared" si="207"/>
        <v>6.448696731753166E-2</v>
      </c>
      <c r="BR81" s="96">
        <f t="shared" si="207"/>
        <v>7.0309659881320263E-2</v>
      </c>
      <c r="BS81" s="96">
        <f t="shared" si="207"/>
        <v>7.3777491663629291E-2</v>
      </c>
      <c r="BT81" s="96">
        <f t="shared" si="207"/>
        <v>9.2173896284843584E-2</v>
      </c>
      <c r="BU81" s="96">
        <f t="shared" si="207"/>
        <v>0.1006410981974655</v>
      </c>
      <c r="BV81" s="96">
        <f t="shared" si="207"/>
        <v>0.12845184998191131</v>
      </c>
      <c r="BW81" s="96">
        <f t="shared" si="207"/>
        <v>0.18436642073575396</v>
      </c>
      <c r="BX81" s="96">
        <f t="shared" si="207"/>
        <v>0.41051171825236948</v>
      </c>
      <c r="BY81" s="96">
        <f t="shared" si="207"/>
        <v>0.97567600040764058</v>
      </c>
      <c r="BZ81" s="96">
        <f t="shared" si="207"/>
        <v>1.4614730329120971</v>
      </c>
      <c r="CA81" s="96">
        <f t="shared" si="207"/>
        <v>1.757847429672815</v>
      </c>
      <c r="CB81" s="96">
        <f t="shared" si="207"/>
        <v>1.8145985036147605</v>
      </c>
      <c r="CC81" s="96">
        <f t="shared" si="207"/>
        <v>1.823483670242253</v>
      </c>
      <c r="CD81" s="96">
        <f t="shared" si="207"/>
        <v>1.8254325024158105</v>
      </c>
      <c r="CE81" s="96">
        <f t="shared" si="207"/>
        <v>1.4062176881378894E-2</v>
      </c>
      <c r="CF81" s="96">
        <f t="shared" si="207"/>
        <v>1.6060705110468129E-2</v>
      </c>
      <c r="CG81" s="96">
        <f t="shared" si="207"/>
        <v>2.0608624524103072E-2</v>
      </c>
      <c r="CH81" s="96">
        <f t="shared" si="207"/>
        <v>2.4308237516263133E-2</v>
      </c>
      <c r="CI81" s="96">
        <f t="shared" si="207"/>
        <v>2.6577198569762178E-2</v>
      </c>
      <c r="CJ81" s="96">
        <f t="shared" si="207"/>
        <v>3.9298354862183041E-2</v>
      </c>
      <c r="CK81" s="96">
        <f t="shared" si="207"/>
        <v>4.5478022222745509E-2</v>
      </c>
      <c r="CL81" s="96">
        <f t="shared" si="207"/>
        <v>6.6870294477128653E-2</v>
      </c>
      <c r="CM81" s="96">
        <f t="shared" si="207"/>
        <v>0.11345543388249499</v>
      </c>
      <c r="CN81" s="96">
        <f t="shared" si="207"/>
        <v>0.32536446519670775</v>
      </c>
      <c r="CO81" s="96">
        <f t="shared" si="207"/>
        <v>0.9112464723938376</v>
      </c>
      <c r="CP81" s="96">
        <f t="shared" si="207"/>
        <v>1.4359688600584337</v>
      </c>
      <c r="CQ81" s="96">
        <f t="shared" si="207"/>
        <v>1.7552031812216333</v>
      </c>
      <c r="CR81" s="96">
        <f t="shared" si="207"/>
        <v>1.814350283444718</v>
      </c>
      <c r="CS81" s="96">
        <f t="shared" si="207"/>
        <v>1.8234654262888754</v>
      </c>
      <c r="CT81" s="96">
        <f t="shared" si="207"/>
        <v>1.825432295248373</v>
      </c>
      <c r="CU81" s="96">
        <f t="shared" si="207"/>
        <v>3.5590805006612285E-4</v>
      </c>
      <c r="CV81" s="96">
        <f t="shared" si="207"/>
        <v>9.5742245735357009E-5</v>
      </c>
      <c r="CW81" s="96">
        <f t="shared" si="207"/>
        <v>7.9928673213496842E-5</v>
      </c>
      <c r="CX81" s="96">
        <f t="shared" si="207"/>
        <v>5.1442406729111071E-4</v>
      </c>
      <c r="CY81" s="96">
        <f t="shared" si="207"/>
        <v>9.3588634853125142E-4</v>
      </c>
      <c r="CZ81" s="96">
        <f t="shared" si="207"/>
        <v>4.8645438159258068E-3</v>
      </c>
      <c r="DA81" s="96">
        <f t="shared" si="207"/>
        <v>7.4729552828268478E-3</v>
      </c>
      <c r="DB81" s="96">
        <f t="shared" si="207"/>
        <v>1.8734829390192477E-2</v>
      </c>
      <c r="DC81" s="96">
        <f t="shared" si="207"/>
        <v>5.016350376426576E-2</v>
      </c>
      <c r="DD81" s="96">
        <f t="shared" si="207"/>
        <v>0.23497348570902335</v>
      </c>
      <c r="DE81" s="96">
        <f t="shared" si="207"/>
        <v>0.83612248302594316</v>
      </c>
      <c r="DF81" s="96">
        <f t="shared" si="207"/>
        <v>1.4058449878559192</v>
      </c>
      <c r="DG81" s="96">
        <f t="shared" si="207"/>
        <v>1.7522216040103915</v>
      </c>
      <c r="DH81" s="96">
        <f t="shared" si="207"/>
        <v>1.8140782014738974</v>
      </c>
      <c r="DI81" s="96">
        <f t="shared" si="207"/>
        <v>1.8234461992467661</v>
      </c>
      <c r="DJ81" s="96">
        <f t="shared" si="207"/>
        <v>1.8254320862068625</v>
      </c>
      <c r="DK81" s="96">
        <f t="shared" si="207"/>
        <v>8.6297877017989216E-2</v>
      </c>
      <c r="DL81" s="96">
        <f t="shared" si="207"/>
        <v>7.998509857728188E-2</v>
      </c>
      <c r="DM81" s="96">
        <f t="shared" si="207"/>
        <v>6.7752490881762564E-2</v>
      </c>
      <c r="DN81" s="96">
        <f t="shared" si="207"/>
        <v>5.9428253495359261E-2</v>
      </c>
      <c r="DO81" s="96">
        <f t="shared" si="207"/>
        <v>5.4884059460260176E-2</v>
      </c>
      <c r="DP81" s="96">
        <f t="shared" si="207"/>
        <v>3.5057769674379083E-2</v>
      </c>
      <c r="DQ81" s="96">
        <f t="shared" si="207"/>
        <v>2.794670343146274E-2</v>
      </c>
      <c r="DR81" s="96">
        <f t="shared" si="207"/>
        <v>1.1354816211024204E-2</v>
      </c>
      <c r="DS81" s="96">
        <f t="shared" si="207"/>
        <v>3.019150102485764E-6</v>
      </c>
      <c r="DT81" s="96">
        <f t="shared" si="207"/>
        <v>9.8342918112714062E-2</v>
      </c>
      <c r="DU81" s="96">
        <f t="shared" si="207"/>
        <v>0.69672692140250148</v>
      </c>
      <c r="DV81" s="96">
        <f t="shared" si="207"/>
        <v>1.348336749224976</v>
      </c>
      <c r="DW81" s="96">
        <f t="shared" si="207"/>
        <v>1.7469008110064244</v>
      </c>
      <c r="DX81" s="96">
        <f t="shared" si="207"/>
        <v>1.8136124765481685</v>
      </c>
      <c r="DY81" s="96">
        <f t="shared" si="207"/>
        <v>1.8234151043747029</v>
      </c>
      <c r="DZ81" s="96">
        <f t="shared" si="207"/>
        <v>1.8254317679614767</v>
      </c>
      <c r="EA81" s="96">
        <f t="shared" si="207"/>
        <v>0.32337895678794948</v>
      </c>
      <c r="EB81" s="96">
        <f t="shared" ref="EB81:FF81" si="208">(EB46-$FI11)^2</f>
        <v>0.3089664242660502</v>
      </c>
      <c r="EC81" s="96">
        <f t="shared" si="208"/>
        <v>0.28039818243290593</v>
      </c>
      <c r="ED81" s="96">
        <f t="shared" si="208"/>
        <v>0.2603439552395635</v>
      </c>
      <c r="EE81" s="96">
        <f t="shared" si="208"/>
        <v>0.24913963370838013</v>
      </c>
      <c r="EF81" s="96">
        <f t="shared" si="208"/>
        <v>0.19733195321607386</v>
      </c>
      <c r="EG81" s="96">
        <f t="shared" si="208"/>
        <v>0.17706521190469371</v>
      </c>
      <c r="EH81" s="96">
        <f t="shared" si="208"/>
        <v>0.12249460668508998</v>
      </c>
      <c r="EI81" s="96">
        <f t="shared" si="208"/>
        <v>5.1728298069057779E-2</v>
      </c>
      <c r="EJ81" s="96">
        <f t="shared" si="208"/>
        <v>2.0349399383670305E-2</v>
      </c>
      <c r="EK81" s="96">
        <f t="shared" si="208"/>
        <v>0.57114093662510956</v>
      </c>
      <c r="EL81" s="96">
        <f t="shared" si="208"/>
        <v>1.2938672449861282</v>
      </c>
      <c r="EM81" s="96">
        <f t="shared" si="208"/>
        <v>1.7422422308590553</v>
      </c>
      <c r="EN81" s="96">
        <f t="shared" si="208"/>
        <v>1.8132247430297503</v>
      </c>
      <c r="EO81" s="96">
        <f t="shared" si="208"/>
        <v>1.823390907962037</v>
      </c>
      <c r="EP81" s="96">
        <f t="shared" si="208"/>
        <v>1.8254315371203318</v>
      </c>
      <c r="EQ81" s="96">
        <f t="shared" si="208"/>
        <v>0.7115995784982615</v>
      </c>
      <c r="ER81" s="96">
        <f t="shared" si="208"/>
        <v>0.68703998106067932</v>
      </c>
      <c r="ES81" s="96">
        <f t="shared" si="208"/>
        <v>0.63801658314631249</v>
      </c>
      <c r="ET81" s="96">
        <f t="shared" si="208"/>
        <v>0.60326134761295336</v>
      </c>
      <c r="EU81" s="96">
        <f t="shared" si="208"/>
        <v>0.58370249084489134</v>
      </c>
      <c r="EV81" s="96">
        <f t="shared" si="208"/>
        <v>0.49168663117538702</v>
      </c>
      <c r="EW81" s="96">
        <f t="shared" si="208"/>
        <v>0.45482817179299961</v>
      </c>
      <c r="EX81" s="96">
        <f t="shared" si="208"/>
        <v>0.35215309195532413</v>
      </c>
      <c r="EY81" s="96">
        <f t="shared" si="208"/>
        <v>0.20532969939372092</v>
      </c>
      <c r="EZ81" s="96">
        <f t="shared" si="208"/>
        <v>7.9188367681302192E-4</v>
      </c>
      <c r="FA81" s="96">
        <f t="shared" si="208"/>
        <v>0.45879723352501811</v>
      </c>
      <c r="FB81" s="96">
        <f t="shared" si="208"/>
        <v>1.2419179711005655</v>
      </c>
      <c r="FC81" s="96">
        <f t="shared" si="208"/>
        <v>1.7380870830753103</v>
      </c>
      <c r="FD81" s="96">
        <f t="shared" si="208"/>
        <v>1.8128940255951769</v>
      </c>
      <c r="FE81" s="96">
        <f t="shared" si="208"/>
        <v>1.8233714413146158</v>
      </c>
      <c r="FF81" s="96">
        <f t="shared" si="208"/>
        <v>1.8254313620235529</v>
      </c>
    </row>
    <row r="82" spans="1:164" x14ac:dyDescent="0.55000000000000004">
      <c r="A82" s="115"/>
      <c r="B82" s="1" t="s">
        <v>10</v>
      </c>
      <c r="C82" s="1">
        <f t="shared" si="187"/>
        <v>0.31529437340153976</v>
      </c>
      <c r="D82" s="96">
        <f t="shared" ref="D82:BO82" si="209">(D47-$FI12)^2</f>
        <v>0.31739652711367705</v>
      </c>
      <c r="E82" s="96">
        <f t="shared" si="209"/>
        <v>0.32312936627142025</v>
      </c>
      <c r="F82" s="96">
        <f t="shared" si="209"/>
        <v>0.32788766665145896</v>
      </c>
      <c r="G82" s="96">
        <f t="shared" si="209"/>
        <v>0.33069798557759633</v>
      </c>
      <c r="H82" s="96">
        <f t="shared" si="209"/>
        <v>0.34643804911867787</v>
      </c>
      <c r="I82" s="96">
        <f t="shared" si="209"/>
        <v>0.35428384481956054</v>
      </c>
      <c r="J82" s="96">
        <f t="shared" si="209"/>
        <v>0.37986494408118882</v>
      </c>
      <c r="K82" s="96">
        <f t="shared" si="209"/>
        <v>0.42782784748544811</v>
      </c>
      <c r="L82" s="96">
        <f t="shared" si="209"/>
        <v>0.58337188103620619</v>
      </c>
      <c r="M82" s="96">
        <f t="shared" si="209"/>
        <v>0.84013663078065393</v>
      </c>
      <c r="N82" s="96">
        <f t="shared" si="209"/>
        <v>0.9802015947350029</v>
      </c>
      <c r="O82" s="96">
        <f t="shared" si="209"/>
        <v>1.0401191509627763</v>
      </c>
      <c r="P82" s="96">
        <f t="shared" si="209"/>
        <v>1.0522779235945903</v>
      </c>
      <c r="Q82" s="96">
        <f t="shared" si="209"/>
        <v>1.054038143212221</v>
      </c>
      <c r="R82" s="96">
        <f t="shared" si="209"/>
        <v>1.0544618994668045</v>
      </c>
      <c r="S82" s="96">
        <f t="shared" si="209"/>
        <v>0.10686426935520393</v>
      </c>
      <c r="T82" s="96">
        <f t="shared" si="209"/>
        <v>0.10875022968605549</v>
      </c>
      <c r="U82" s="96">
        <f t="shared" si="209"/>
        <v>0.11388295358019325</v>
      </c>
      <c r="V82" s="96">
        <f t="shared" si="209"/>
        <v>0.11817844269025113</v>
      </c>
      <c r="W82" s="96">
        <f t="shared" si="209"/>
        <v>0.12073455546048423</v>
      </c>
      <c r="X82" s="96">
        <f t="shared" si="209"/>
        <v>0.13533057699982057</v>
      </c>
      <c r="Y82" s="96">
        <f t="shared" si="209"/>
        <v>0.1427932807870031</v>
      </c>
      <c r="Z82" s="96">
        <f t="shared" si="209"/>
        <v>0.1679570129096806</v>
      </c>
      <c r="AA82" s="96">
        <f t="shared" si="209"/>
        <v>0.21828556885230641</v>
      </c>
      <c r="AB82" s="96">
        <f t="shared" si="209"/>
        <v>0.40460599610678111</v>
      </c>
      <c r="AC82" s="96">
        <f t="shared" si="209"/>
        <v>0.75999911636666062</v>
      </c>
      <c r="AD82" s="96">
        <f t="shared" si="209"/>
        <v>0.96018908903705658</v>
      </c>
      <c r="AE82" s="96">
        <f t="shared" si="209"/>
        <v>1.0380568014677727</v>
      </c>
      <c r="AF82" s="96">
        <f t="shared" si="209"/>
        <v>1.052113569451582</v>
      </c>
      <c r="AG82" s="96">
        <f t="shared" si="209"/>
        <v>1.0540249922127489</v>
      </c>
      <c r="AH82" s="96">
        <f t="shared" si="209"/>
        <v>1.0544616071904696</v>
      </c>
      <c r="AI82" s="96">
        <f t="shared" si="209"/>
        <v>4.3930590319529152E-2</v>
      </c>
      <c r="AJ82" s="96">
        <f t="shared" si="209"/>
        <v>4.5356212928575432E-2</v>
      </c>
      <c r="AK82" s="96">
        <f t="shared" si="209"/>
        <v>4.9273457977326893E-2</v>
      </c>
      <c r="AL82" s="96">
        <f t="shared" si="209"/>
        <v>5.2601159184551972E-2</v>
      </c>
      <c r="AM82" s="96">
        <f t="shared" si="209"/>
        <v>5.4602551109025552E-2</v>
      </c>
      <c r="AN82" s="96">
        <f t="shared" si="209"/>
        <v>6.6314108223716764E-2</v>
      </c>
      <c r="AO82" s="96">
        <f t="shared" si="209"/>
        <v>7.2475150175110539E-2</v>
      </c>
      <c r="AP82" s="96">
        <f t="shared" si="209"/>
        <v>9.3989042439996826E-2</v>
      </c>
      <c r="AQ82" s="96">
        <f t="shared" si="209"/>
        <v>0.13972313791503474</v>
      </c>
      <c r="AR82" s="96">
        <f t="shared" si="209"/>
        <v>0.32777974453655306</v>
      </c>
      <c r="AS82" s="96">
        <f t="shared" si="209"/>
        <v>0.72288688827931147</v>
      </c>
      <c r="AT82" s="96">
        <f t="shared" si="209"/>
        <v>0.95138337297758657</v>
      </c>
      <c r="AU82" s="96">
        <f t="shared" si="209"/>
        <v>1.0372607513181162</v>
      </c>
      <c r="AV82" s="96">
        <f t="shared" si="209"/>
        <v>1.0520540732557055</v>
      </c>
      <c r="AW82" s="96">
        <f t="shared" si="209"/>
        <v>1.0540207404767119</v>
      </c>
      <c r="AX82" s="96">
        <f t="shared" si="209"/>
        <v>1.0544615206610419</v>
      </c>
      <c r="AY82" s="96">
        <f t="shared" si="209"/>
        <v>8.5177096988838345E-3</v>
      </c>
      <c r="AZ82" s="96">
        <f t="shared" si="209"/>
        <v>9.2481243302638388E-3</v>
      </c>
      <c r="BA82" s="96">
        <f t="shared" si="209"/>
        <v>1.133952387973481E-2</v>
      </c>
      <c r="BB82" s="96">
        <f t="shared" si="209"/>
        <v>1.3208476067378048E-2</v>
      </c>
      <c r="BC82" s="96">
        <f t="shared" si="209"/>
        <v>1.4370057918117253E-2</v>
      </c>
      <c r="BD82" s="96">
        <f t="shared" si="209"/>
        <v>2.1655397139916637E-2</v>
      </c>
      <c r="BE82" s="96">
        <f t="shared" si="209"/>
        <v>2.5774560219612309E-2</v>
      </c>
      <c r="BF82" s="96">
        <f t="shared" si="209"/>
        <v>4.1342517455983767E-2</v>
      </c>
      <c r="BG82" s="96">
        <f t="shared" si="209"/>
        <v>7.8618829676432564E-2</v>
      </c>
      <c r="BH82" s="96">
        <f t="shared" si="209"/>
        <v>0.25917180119617256</v>
      </c>
      <c r="BI82" s="96">
        <f t="shared" si="209"/>
        <v>0.68740739503848669</v>
      </c>
      <c r="BJ82" s="96">
        <f t="shared" si="209"/>
        <v>0.94315439642102794</v>
      </c>
      <c r="BK82" s="96">
        <f t="shared" si="209"/>
        <v>1.0365690914412418</v>
      </c>
      <c r="BL82" s="96">
        <f t="shared" si="209"/>
        <v>1.0520040199927494</v>
      </c>
      <c r="BM82" s="96">
        <f t="shared" si="209"/>
        <v>1.0540173685162135</v>
      </c>
      <c r="BN82" s="96">
        <f t="shared" si="209"/>
        <v>1.054461454979515</v>
      </c>
      <c r="BO82" s="96">
        <f t="shared" si="209"/>
        <v>5.066098727850854E-3</v>
      </c>
      <c r="BP82" s="96">
        <f t="shared" ref="BP82:EA82" si="210">(BP47-$FI12)^2</f>
        <v>5.6464158546012944E-3</v>
      </c>
      <c r="BQ82" s="96">
        <f t="shared" si="210"/>
        <v>7.3443423659662775E-3</v>
      </c>
      <c r="BR82" s="96">
        <f t="shared" si="210"/>
        <v>8.8985769261087089E-3</v>
      </c>
      <c r="BS82" s="96">
        <f t="shared" si="210"/>
        <v>9.8787181174390063E-3</v>
      </c>
      <c r="BT82" s="96">
        <f t="shared" si="210"/>
        <v>1.6203596880991163E-2</v>
      </c>
      <c r="BU82" s="96">
        <f t="shared" si="210"/>
        <v>1.9876603314964325E-2</v>
      </c>
      <c r="BV82" s="96">
        <f t="shared" si="210"/>
        <v>3.4130379347592527E-2</v>
      </c>
      <c r="BW82" s="96">
        <f t="shared" si="210"/>
        <v>6.947356903779664E-2</v>
      </c>
      <c r="BX82" s="96">
        <f t="shared" si="210"/>
        <v>0.24768910170945754</v>
      </c>
      <c r="BY82" s="96">
        <f t="shared" si="210"/>
        <v>0.68118086858555649</v>
      </c>
      <c r="BZ82" s="96">
        <f t="shared" si="210"/>
        <v>0.94172582831835316</v>
      </c>
      <c r="CA82" s="96">
        <f t="shared" si="210"/>
        <v>1.0364537723864817</v>
      </c>
      <c r="CB82" s="96">
        <f t="shared" si="210"/>
        <v>1.0519958184621021</v>
      </c>
      <c r="CC82" s="96">
        <f t="shared" si="210"/>
        <v>1.054016833711293</v>
      </c>
      <c r="CD82" s="96">
        <f t="shared" si="210"/>
        <v>1.0544614447717366</v>
      </c>
      <c r="CE82" s="96">
        <f t="shared" si="210"/>
        <v>6.2567272386704776E-4</v>
      </c>
      <c r="CF82" s="96">
        <f t="shared" si="210"/>
        <v>4.258324508136952E-4</v>
      </c>
      <c r="CG82" s="96">
        <f t="shared" si="210"/>
        <v>8.1033020168404051E-5</v>
      </c>
      <c r="CH82" s="96">
        <f t="shared" si="210"/>
        <v>2.5690272993796366E-7</v>
      </c>
      <c r="CI82" s="96">
        <f t="shared" si="210"/>
        <v>3.6947992149309856E-5</v>
      </c>
      <c r="CJ82" s="96">
        <f t="shared" si="210"/>
        <v>1.3542603858633627E-3</v>
      </c>
      <c r="CK82" s="96">
        <f t="shared" si="210"/>
        <v>2.69124534383348E-3</v>
      </c>
      <c r="CL82" s="96">
        <f t="shared" si="210"/>
        <v>1.0016384278359507E-2</v>
      </c>
      <c r="CM82" s="96">
        <f t="shared" si="210"/>
        <v>3.4966316088114249E-2</v>
      </c>
      <c r="CN82" s="96">
        <f t="shared" si="210"/>
        <v>0.19870825933263356</v>
      </c>
      <c r="CO82" s="96">
        <f t="shared" si="210"/>
        <v>0.65339369368964562</v>
      </c>
      <c r="CP82" s="96">
        <f t="shared" si="210"/>
        <v>0.93539729105748426</v>
      </c>
      <c r="CQ82" s="96">
        <f t="shared" si="210"/>
        <v>1.035958740095773</v>
      </c>
      <c r="CR82" s="96">
        <f t="shared" si="210"/>
        <v>1.0519610678297617</v>
      </c>
      <c r="CS82" s="96">
        <f t="shared" si="210"/>
        <v>1.0540146226845537</v>
      </c>
      <c r="CT82" s="96">
        <f t="shared" si="210"/>
        <v>1.0544614032172124</v>
      </c>
      <c r="CU82" s="96">
        <f t="shared" si="210"/>
        <v>2.0254493436735601E-2</v>
      </c>
      <c r="CV82" s="96">
        <f t="shared" si="210"/>
        <v>1.8889325127046021E-2</v>
      </c>
      <c r="CW82" s="96">
        <f t="shared" si="210"/>
        <v>1.5497958080258552E-2</v>
      </c>
      <c r="CX82" s="96">
        <f t="shared" si="210"/>
        <v>1.2976475024343565E-2</v>
      </c>
      <c r="CY82" s="96">
        <f t="shared" si="210"/>
        <v>1.1603196578237281E-2</v>
      </c>
      <c r="CZ82" s="96">
        <f t="shared" si="210"/>
        <v>5.4106486714087139E-3</v>
      </c>
      <c r="DA82" s="96">
        <f t="shared" si="210"/>
        <v>3.2251062666804643E-3</v>
      </c>
      <c r="DB82" s="96">
        <f t="shared" si="210"/>
        <v>1.0010669972549422E-5</v>
      </c>
      <c r="DC82" s="96">
        <f t="shared" si="210"/>
        <v>8.7611695854597476E-3</v>
      </c>
      <c r="DD82" s="96">
        <f t="shared" si="210"/>
        <v>0.14633355625455671</v>
      </c>
      <c r="DE82" s="96">
        <f t="shared" si="210"/>
        <v>0.62071876098392431</v>
      </c>
      <c r="DF82" s="96">
        <f t="shared" si="210"/>
        <v>0.92803502885670686</v>
      </c>
      <c r="DG82" s="96">
        <f t="shared" si="210"/>
        <v>1.0354134138008402</v>
      </c>
      <c r="DH82" s="96">
        <f t="shared" si="210"/>
        <v>1.0519236248331771</v>
      </c>
      <c r="DI82" s="96">
        <f t="shared" si="210"/>
        <v>1.0540123401035149</v>
      </c>
      <c r="DJ82" s="96">
        <f t="shared" si="210"/>
        <v>1.0544613613279119</v>
      </c>
      <c r="DK82" s="96">
        <f t="shared" si="210"/>
        <v>0.14207471696309565</v>
      </c>
      <c r="DL82" s="96">
        <f t="shared" si="210"/>
        <v>0.13767368526738971</v>
      </c>
      <c r="DM82" s="96">
        <f t="shared" si="210"/>
        <v>0.12635793415038971</v>
      </c>
      <c r="DN82" s="96">
        <f t="shared" si="210"/>
        <v>0.11748207400390936</v>
      </c>
      <c r="DO82" s="96">
        <f t="shared" si="210"/>
        <v>0.11243363151989981</v>
      </c>
      <c r="DP82" s="96">
        <f t="shared" si="210"/>
        <v>8.6595687983533287E-2</v>
      </c>
      <c r="DQ82" s="96">
        <f t="shared" si="210"/>
        <v>7.5144031174772336E-2</v>
      </c>
      <c r="DR82" s="96">
        <f t="shared" si="210"/>
        <v>4.3954736182177198E-2</v>
      </c>
      <c r="DS82" s="96">
        <f t="shared" si="210"/>
        <v>8.6803746720074387E-3</v>
      </c>
      <c r="DT82" s="96">
        <f t="shared" si="210"/>
        <v>6.5685998980759233E-2</v>
      </c>
      <c r="DU82" s="96">
        <f t="shared" si="210"/>
        <v>0.5590057742342206</v>
      </c>
      <c r="DV82" s="96">
        <f t="shared" si="210"/>
        <v>0.91427400661700897</v>
      </c>
      <c r="DW82" s="96">
        <f t="shared" si="210"/>
        <v>1.0344731274566248</v>
      </c>
      <c r="DX82" s="96">
        <f t="shared" si="210"/>
        <v>1.0518610687719512</v>
      </c>
      <c r="DY82" s="96">
        <f t="shared" si="210"/>
        <v>1.0540087522996482</v>
      </c>
      <c r="DZ82" s="96">
        <f t="shared" si="210"/>
        <v>1.0544612979036696</v>
      </c>
      <c r="EA82" s="96">
        <f t="shared" si="210"/>
        <v>0.37397865853260726</v>
      </c>
      <c r="EB82" s="96">
        <f t="shared" ref="EB82:FF82" si="211">(EB47-$FI12)^2</f>
        <v>0.36560088493124876</v>
      </c>
      <c r="EC82" s="96">
        <f t="shared" si="211"/>
        <v>0.34391934644722705</v>
      </c>
      <c r="ED82" s="96">
        <f t="shared" si="211"/>
        <v>0.32672517294593889</v>
      </c>
      <c r="EE82" s="96">
        <f t="shared" si="211"/>
        <v>0.31686092299888402</v>
      </c>
      <c r="EF82" s="96">
        <f t="shared" si="211"/>
        <v>0.26521046150783728</v>
      </c>
      <c r="EG82" s="96">
        <f t="shared" si="211"/>
        <v>0.24153089716562956</v>
      </c>
      <c r="EH82" s="96">
        <f t="shared" si="211"/>
        <v>0.17317420778937936</v>
      </c>
      <c r="EI82" s="96">
        <f t="shared" si="211"/>
        <v>7.8357634388142403E-2</v>
      </c>
      <c r="EJ82" s="96">
        <f t="shared" si="211"/>
        <v>1.6973306946629949E-2</v>
      </c>
      <c r="EK82" s="96">
        <f t="shared" si="211"/>
        <v>0.50167586335710845</v>
      </c>
      <c r="EL82" s="96">
        <f t="shared" si="211"/>
        <v>0.90153785956793764</v>
      </c>
      <c r="EM82" s="96">
        <f t="shared" si="211"/>
        <v>1.0336831939998639</v>
      </c>
      <c r="EN82" s="96">
        <f t="shared" si="211"/>
        <v>1.0518104265100552</v>
      </c>
      <c r="EO82" s="96">
        <f t="shared" si="211"/>
        <v>1.0540060553469448</v>
      </c>
      <c r="EP82" s="96">
        <f t="shared" si="211"/>
        <v>1.054461252168815</v>
      </c>
      <c r="EQ82" s="96">
        <f t="shared" si="211"/>
        <v>0.71596564522475714</v>
      </c>
      <c r="ER82" s="96">
        <f t="shared" si="211"/>
        <v>0.70267111303642737</v>
      </c>
      <c r="ES82" s="96">
        <f t="shared" si="211"/>
        <v>0.66818193047451202</v>
      </c>
      <c r="ET82" s="96">
        <f t="shared" si="211"/>
        <v>0.64070546127979977</v>
      </c>
      <c r="EU82" s="96">
        <f t="shared" si="211"/>
        <v>0.62488522348188957</v>
      </c>
      <c r="EV82" s="96">
        <f t="shared" si="211"/>
        <v>0.5412542955133719</v>
      </c>
      <c r="EW82" s="96">
        <f t="shared" si="211"/>
        <v>0.50238539162233464</v>
      </c>
      <c r="EX82" s="96">
        <f t="shared" si="211"/>
        <v>0.38766692460081265</v>
      </c>
      <c r="EY82" s="96">
        <f t="shared" si="211"/>
        <v>0.2177806676418908</v>
      </c>
      <c r="EZ82" s="96">
        <f t="shared" si="211"/>
        <v>1.9813024537273639E-5</v>
      </c>
      <c r="FA82" s="96">
        <f t="shared" si="211"/>
        <v>0.44832009268270695</v>
      </c>
      <c r="FB82" s="96">
        <f t="shared" si="211"/>
        <v>0.88960927317901706</v>
      </c>
      <c r="FC82" s="96">
        <f t="shared" si="211"/>
        <v>1.0330037369090308</v>
      </c>
      <c r="FD82" s="96">
        <f t="shared" si="211"/>
        <v>1.0517682324737034</v>
      </c>
      <c r="FE82" s="96">
        <f t="shared" si="211"/>
        <v>1.0540039480959804</v>
      </c>
      <c r="FF82" s="96">
        <f t="shared" si="211"/>
        <v>1.0544612175968886</v>
      </c>
    </row>
    <row r="83" spans="1:164" x14ac:dyDescent="0.55000000000000004">
      <c r="A83" s="115"/>
      <c r="B83" s="1" t="s">
        <v>11</v>
      </c>
      <c r="C83" s="1">
        <f t="shared" si="187"/>
        <v>0.15314910964261724</v>
      </c>
      <c r="D83" s="96">
        <f t="shared" ref="D83:BO83" si="212">(D48-$FI13)^2</f>
        <v>0.15545972760199511</v>
      </c>
      <c r="E83" s="96">
        <f t="shared" si="212"/>
        <v>0.160499029224769</v>
      </c>
      <c r="F83" s="96">
        <f t="shared" si="212"/>
        <v>0.16442860117290389</v>
      </c>
      <c r="G83" s="96">
        <f t="shared" si="212"/>
        <v>0.16680529430375868</v>
      </c>
      <c r="H83" s="96">
        <f t="shared" si="212"/>
        <v>0.17816555071467122</v>
      </c>
      <c r="I83" s="96">
        <f t="shared" si="212"/>
        <v>0.18292702375560357</v>
      </c>
      <c r="J83" s="96">
        <f t="shared" si="212"/>
        <v>0.19770335520384216</v>
      </c>
      <c r="K83" s="96">
        <f t="shared" si="212"/>
        <v>0.22486801457368397</v>
      </c>
      <c r="L83" s="96">
        <f t="shared" si="212"/>
        <v>0.31138632873952438</v>
      </c>
      <c r="M83" s="96">
        <f t="shared" si="212"/>
        <v>0.49104709907415628</v>
      </c>
      <c r="N83" s="96">
        <f t="shared" si="212"/>
        <v>0.6367444129777482</v>
      </c>
      <c r="O83" s="96">
        <f t="shared" si="212"/>
        <v>0.71900815905562199</v>
      </c>
      <c r="P83" s="96">
        <f t="shared" si="212"/>
        <v>0.73828745546144314</v>
      </c>
      <c r="Q83" s="96">
        <f t="shared" si="212"/>
        <v>0.74223509726813897</v>
      </c>
      <c r="R83" s="96">
        <f t="shared" si="212"/>
        <v>0.74326688966537158</v>
      </c>
      <c r="S83" s="96">
        <f t="shared" si="212"/>
        <v>2.371063116096353E-2</v>
      </c>
      <c r="T83" s="96">
        <f t="shared" si="212"/>
        <v>2.5123206345498056E-2</v>
      </c>
      <c r="U83" s="96">
        <f t="shared" si="212"/>
        <v>2.8266513963100273E-2</v>
      </c>
      <c r="V83" s="96">
        <f t="shared" si="212"/>
        <v>3.0798589367274302E-2</v>
      </c>
      <c r="W83" s="96">
        <f t="shared" si="212"/>
        <v>3.2365164551269754E-2</v>
      </c>
      <c r="X83" s="96">
        <f t="shared" si="212"/>
        <v>4.021085558523356E-2</v>
      </c>
      <c r="Y83" s="96">
        <f t="shared" si="212"/>
        <v>4.3670956668856592E-2</v>
      </c>
      <c r="Z83" s="96">
        <f t="shared" si="212"/>
        <v>5.50096067594949E-2</v>
      </c>
      <c r="AA83" s="96">
        <f t="shared" si="212"/>
        <v>7.7967866252351456E-2</v>
      </c>
      <c r="AB83" s="96">
        <f t="shared" si="212"/>
        <v>0.16538588538178758</v>
      </c>
      <c r="AC83" s="96">
        <f t="shared" si="212"/>
        <v>0.39285138827245442</v>
      </c>
      <c r="AD83" s="96">
        <f t="shared" si="212"/>
        <v>0.60138771083394216</v>
      </c>
      <c r="AE83" s="96">
        <f t="shared" si="212"/>
        <v>0.71486284183503279</v>
      </c>
      <c r="AF83" s="96">
        <f t="shared" si="212"/>
        <v>0.73769278298338481</v>
      </c>
      <c r="AG83" s="96">
        <f t="shared" si="212"/>
        <v>0.7421748560662732</v>
      </c>
      <c r="AH83" s="96">
        <f t="shared" si="212"/>
        <v>0.74326604450740119</v>
      </c>
      <c r="AI83" s="96">
        <f t="shared" si="212"/>
        <v>1.2462638300693954E-3</v>
      </c>
      <c r="AJ83" s="96">
        <f t="shared" si="212"/>
        <v>1.649417846105557E-3</v>
      </c>
      <c r="AK83" s="96">
        <f t="shared" si="212"/>
        <v>2.6913772830029566E-3</v>
      </c>
      <c r="AL83" s="96">
        <f t="shared" si="212"/>
        <v>3.6595818920263862E-3</v>
      </c>
      <c r="AM83" s="96">
        <f t="shared" si="212"/>
        <v>4.3094452406447162E-3</v>
      </c>
      <c r="AN83" s="96">
        <f t="shared" si="212"/>
        <v>8.0536358413726208E-3</v>
      </c>
      <c r="AO83" s="96">
        <f t="shared" si="212"/>
        <v>9.9231182203210425E-3</v>
      </c>
      <c r="AP83" s="96">
        <f t="shared" si="212"/>
        <v>1.6768677597620549E-2</v>
      </c>
      <c r="AQ83" s="96">
        <f t="shared" si="212"/>
        <v>3.3030504360576397E-2</v>
      </c>
      <c r="AR83" s="96">
        <f t="shared" si="212"/>
        <v>0.10959771421812295</v>
      </c>
      <c r="AS83" s="96">
        <f t="shared" si="212"/>
        <v>0.34844878530130813</v>
      </c>
      <c r="AT83" s="96">
        <f t="shared" si="212"/>
        <v>0.58519174897651116</v>
      </c>
      <c r="AU83" s="96">
        <f t="shared" si="212"/>
        <v>0.7132206864079087</v>
      </c>
      <c r="AV83" s="96">
        <f t="shared" si="212"/>
        <v>0.73746677239223302</v>
      </c>
      <c r="AW83" s="96">
        <f t="shared" si="212"/>
        <v>0.7421539907908774</v>
      </c>
      <c r="AX83" s="96">
        <f t="shared" si="212"/>
        <v>0.74326579049679486</v>
      </c>
      <c r="AY83" s="96">
        <f t="shared" si="212"/>
        <v>6.9518375058744879E-3</v>
      </c>
      <c r="AZ83" s="96">
        <f t="shared" si="212"/>
        <v>5.9717065620144344E-3</v>
      </c>
      <c r="BA83" s="96">
        <f t="shared" si="212"/>
        <v>4.1434130285360471E-3</v>
      </c>
      <c r="BB83" s="96">
        <f t="shared" si="212"/>
        <v>2.97092212320141E-3</v>
      </c>
      <c r="BC83" s="96">
        <f t="shared" si="212"/>
        <v>2.3629616783092167E-3</v>
      </c>
      <c r="BD83" s="96">
        <f t="shared" si="212"/>
        <v>4.4277434236242926E-4</v>
      </c>
      <c r="BE83" s="96">
        <f t="shared" si="212"/>
        <v>9.4985365058634282E-5</v>
      </c>
      <c r="BF83" s="96">
        <f t="shared" si="212"/>
        <v>5.9765586306045632E-4</v>
      </c>
      <c r="BG83" s="96">
        <f t="shared" si="212"/>
        <v>7.0997200727645291E-3</v>
      </c>
      <c r="BH83" s="96">
        <f t="shared" si="212"/>
        <v>6.5257593019532351E-2</v>
      </c>
      <c r="BI83" s="96">
        <f t="shared" si="212"/>
        <v>0.30697979996589819</v>
      </c>
      <c r="BJ83" s="96">
        <f t="shared" si="212"/>
        <v>0.56974696979823503</v>
      </c>
      <c r="BK83" s="96">
        <f t="shared" si="212"/>
        <v>0.71177258992294579</v>
      </c>
      <c r="BL83" s="96">
        <f t="shared" si="212"/>
        <v>0.73727191195753361</v>
      </c>
      <c r="BM83" s="96">
        <f t="shared" si="212"/>
        <v>0.74213685082061576</v>
      </c>
      <c r="BN83" s="96">
        <f t="shared" si="212"/>
        <v>0.74326559541424286</v>
      </c>
      <c r="BO83" s="96">
        <f t="shared" si="212"/>
        <v>1.097048237722255E-2</v>
      </c>
      <c r="BP83" s="96">
        <f t="shared" ref="BP83:EA83" si="213">(BP48-$FI13)^2</f>
        <v>9.7016618467723123E-3</v>
      </c>
      <c r="BQ83" s="96">
        <f t="shared" si="213"/>
        <v>7.2750504533836829E-3</v>
      </c>
      <c r="BR83" s="96">
        <f t="shared" si="213"/>
        <v>5.6559845418739565E-3</v>
      </c>
      <c r="BS83" s="96">
        <f t="shared" si="213"/>
        <v>4.7853856906427111E-3</v>
      </c>
      <c r="BT83" s="96">
        <f t="shared" si="213"/>
        <v>1.6796326623237886E-3</v>
      </c>
      <c r="BU83" s="96">
        <f t="shared" si="213"/>
        <v>8.661813622291199E-4</v>
      </c>
      <c r="BV83" s="96">
        <f t="shared" si="213"/>
        <v>3.0676361326828012E-5</v>
      </c>
      <c r="BW83" s="96">
        <f t="shared" si="213"/>
        <v>4.4506242598738891E-3</v>
      </c>
      <c r="BX83" s="96">
        <f t="shared" si="213"/>
        <v>5.849121284534977E-2</v>
      </c>
      <c r="BY83" s="96">
        <f t="shared" si="213"/>
        <v>0.2998190451061043</v>
      </c>
      <c r="BZ83" s="96">
        <f t="shared" si="213"/>
        <v>0.56703741111881134</v>
      </c>
      <c r="CA83" s="96">
        <f t="shared" si="213"/>
        <v>0.71152912316352479</v>
      </c>
      <c r="CB83" s="96">
        <f t="shared" si="213"/>
        <v>0.73723955895316917</v>
      </c>
      <c r="CC83" s="96">
        <f t="shared" si="213"/>
        <v>0.74213407928099784</v>
      </c>
      <c r="CD83" s="96">
        <f t="shared" si="213"/>
        <v>0.74326556510066166</v>
      </c>
      <c r="CE83" s="96">
        <f t="shared" si="213"/>
        <v>4.0827361443500861E-2</v>
      </c>
      <c r="CF83" s="96">
        <f t="shared" si="213"/>
        <v>3.808996601086672E-2</v>
      </c>
      <c r="CG83" s="96">
        <f t="shared" si="213"/>
        <v>3.2622486472447657E-2</v>
      </c>
      <c r="CH83" s="96">
        <f t="shared" si="213"/>
        <v>2.8732509051170241E-2</v>
      </c>
      <c r="CI83" s="96">
        <f t="shared" si="213"/>
        <v>2.6525600266893289E-2</v>
      </c>
      <c r="CJ83" s="96">
        <f t="shared" si="213"/>
        <v>1.7378159418640765E-2</v>
      </c>
      <c r="CK83" s="96">
        <f t="shared" si="213"/>
        <v>1.4186407251553023E-2</v>
      </c>
      <c r="CL83" s="96">
        <f t="shared" si="213"/>
        <v>6.4962887296617878E-3</v>
      </c>
      <c r="CM83" s="96">
        <f t="shared" si="213"/>
        <v>1.7483144704049793E-4</v>
      </c>
      <c r="CN83" s="96">
        <f t="shared" si="213"/>
        <v>3.2354016694634086E-2</v>
      </c>
      <c r="CO83" s="96">
        <f t="shared" si="213"/>
        <v>0.26834745469911087</v>
      </c>
      <c r="CP83" s="96">
        <f t="shared" si="213"/>
        <v>0.55493995838567145</v>
      </c>
      <c r="CQ83" s="96">
        <f t="shared" si="213"/>
        <v>0.71047710531614394</v>
      </c>
      <c r="CR83" s="96">
        <f t="shared" si="213"/>
        <v>0.73710111779528908</v>
      </c>
      <c r="CS83" s="96">
        <f t="shared" si="213"/>
        <v>0.74212245401536925</v>
      </c>
      <c r="CT83" s="96">
        <f t="shared" si="213"/>
        <v>0.7432654405181115</v>
      </c>
      <c r="CU83" s="96">
        <f t="shared" si="213"/>
        <v>0.10287276293900108</v>
      </c>
      <c r="CV83" s="96">
        <f t="shared" si="213"/>
        <v>9.8004151364035133E-2</v>
      </c>
      <c r="CW83" s="96">
        <f t="shared" si="213"/>
        <v>8.8128533780926749E-2</v>
      </c>
      <c r="CX83" s="96">
        <f t="shared" si="213"/>
        <v>8.0944229263413658E-2</v>
      </c>
      <c r="CY83" s="96">
        <f t="shared" si="213"/>
        <v>7.6797295563907172E-2</v>
      </c>
      <c r="CZ83" s="96">
        <f t="shared" si="213"/>
        <v>5.8859703278640013E-2</v>
      </c>
      <c r="DA83" s="96">
        <f t="shared" si="213"/>
        <v>5.2197285731843152E-2</v>
      </c>
      <c r="DB83" s="96">
        <f t="shared" si="213"/>
        <v>3.4464416169487901E-2</v>
      </c>
      <c r="DC83" s="96">
        <f t="shared" si="213"/>
        <v>1.22553800857589E-2</v>
      </c>
      <c r="DD83" s="96">
        <f t="shared" si="213"/>
        <v>1.0878825429367951E-2</v>
      </c>
      <c r="DE83" s="96">
        <f t="shared" si="213"/>
        <v>0.23247765896801029</v>
      </c>
      <c r="DF83" s="96">
        <f t="shared" si="213"/>
        <v>0.54068617809770203</v>
      </c>
      <c r="DG83" s="96">
        <f t="shared" si="213"/>
        <v>0.70930476966518274</v>
      </c>
      <c r="DH83" s="96">
        <f t="shared" si="213"/>
        <v>0.7369494475433962</v>
      </c>
      <c r="DI83" s="96">
        <f t="shared" si="213"/>
        <v>0.74211014736265501</v>
      </c>
      <c r="DJ83" s="96">
        <f t="shared" si="213"/>
        <v>0.74326531568234377</v>
      </c>
      <c r="DK83" s="96">
        <f t="shared" si="213"/>
        <v>0.31147338911385897</v>
      </c>
      <c r="DL83" s="96">
        <f t="shared" si="213"/>
        <v>0.30122021740603455</v>
      </c>
      <c r="DM83" s="96">
        <f t="shared" si="213"/>
        <v>0.28022136054576313</v>
      </c>
      <c r="DN83" s="96">
        <f t="shared" si="213"/>
        <v>0.2647181131357646</v>
      </c>
      <c r="DO83" s="96">
        <f t="shared" si="213"/>
        <v>0.25566766607710206</v>
      </c>
      <c r="DP83" s="96">
        <f t="shared" si="213"/>
        <v>0.21546098183566229</v>
      </c>
      <c r="DQ83" s="96">
        <f t="shared" si="213"/>
        <v>0.19997725626458374</v>
      </c>
      <c r="DR83" s="96">
        <f t="shared" si="213"/>
        <v>0.15660874973915662</v>
      </c>
      <c r="DS83" s="96">
        <f t="shared" si="213"/>
        <v>9.3431681905811331E-2</v>
      </c>
      <c r="DT83" s="96">
        <f t="shared" si="213"/>
        <v>2.1912063650770691E-3</v>
      </c>
      <c r="DU83" s="96">
        <f t="shared" si="213"/>
        <v>0.16880351632416823</v>
      </c>
      <c r="DV83" s="96">
        <f t="shared" si="213"/>
        <v>0.51359185756695824</v>
      </c>
      <c r="DW83" s="96">
        <f t="shared" si="213"/>
        <v>0.70724798693004087</v>
      </c>
      <c r="DX83" s="96">
        <f t="shared" si="213"/>
        <v>0.73669005281234712</v>
      </c>
      <c r="DY83" s="96">
        <f t="shared" si="213"/>
        <v>0.7420901126591456</v>
      </c>
      <c r="DZ83" s="96">
        <f t="shared" si="213"/>
        <v>0.74326512724418314</v>
      </c>
      <c r="EA83" s="96">
        <f t="shared" si="213"/>
        <v>0.63275419765257213</v>
      </c>
      <c r="EB83" s="96">
        <f t="shared" ref="EB83:FF83" si="214">(EB48-$FI13)^2</f>
        <v>0.61561966875484886</v>
      </c>
      <c r="EC83" s="96">
        <f t="shared" si="214"/>
        <v>0.58042186531322171</v>
      </c>
      <c r="ED83" s="96">
        <f t="shared" si="214"/>
        <v>0.55429243044323517</v>
      </c>
      <c r="EE83" s="96">
        <f t="shared" si="214"/>
        <v>0.53897393832791429</v>
      </c>
      <c r="EF83" s="96">
        <f t="shared" si="214"/>
        <v>0.47024656136532644</v>
      </c>
      <c r="EG83" s="96">
        <f t="shared" si="214"/>
        <v>0.44343456215645222</v>
      </c>
      <c r="EH83" s="96">
        <f t="shared" si="214"/>
        <v>0.36703023158756776</v>
      </c>
      <c r="EI83" s="96">
        <f t="shared" si="214"/>
        <v>0.25062718361323399</v>
      </c>
      <c r="EJ83" s="96">
        <f t="shared" si="214"/>
        <v>3.9161782156063418E-2</v>
      </c>
      <c r="EK83" s="96">
        <f t="shared" si="214"/>
        <v>0.11560807118807466</v>
      </c>
      <c r="EL83" s="96">
        <f t="shared" si="214"/>
        <v>0.48808680842509922</v>
      </c>
      <c r="EM83" s="96">
        <f t="shared" si="214"/>
        <v>0.70548276571302204</v>
      </c>
      <c r="EN83" s="96">
        <f t="shared" si="214"/>
        <v>0.73647434319184624</v>
      </c>
      <c r="EO83" s="96">
        <f t="shared" si="214"/>
        <v>0.74207439527259045</v>
      </c>
      <c r="EP83" s="96">
        <f t="shared" si="214"/>
        <v>0.74326498933895668</v>
      </c>
      <c r="EQ83" s="96">
        <f t="shared" si="214"/>
        <v>1.0667141852512321</v>
      </c>
      <c r="ER83" s="96">
        <f t="shared" si="214"/>
        <v>1.0412024628344325</v>
      </c>
      <c r="ES83" s="96">
        <f t="shared" si="214"/>
        <v>0.98872998618032959</v>
      </c>
      <c r="ET83" s="96">
        <f t="shared" si="214"/>
        <v>0.94966687913810421</v>
      </c>
      <c r="EU83" s="96">
        <f t="shared" si="214"/>
        <v>0.92671591277812282</v>
      </c>
      <c r="EV83" s="96">
        <f t="shared" si="214"/>
        <v>0.82321611824717955</v>
      </c>
      <c r="EW83" s="96">
        <f t="shared" si="214"/>
        <v>0.78256894815023015</v>
      </c>
      <c r="EX83" s="96">
        <f t="shared" si="214"/>
        <v>0.66572853437748447</v>
      </c>
      <c r="EY83" s="96">
        <f t="shared" si="214"/>
        <v>0.48384095470674848</v>
      </c>
      <c r="EZ83" s="96">
        <f t="shared" si="214"/>
        <v>0.12176977338617234</v>
      </c>
      <c r="FA83" s="96">
        <f t="shared" si="214"/>
        <v>7.2647238866747343E-2</v>
      </c>
      <c r="FB83" s="96">
        <f t="shared" si="214"/>
        <v>0.46391923836537724</v>
      </c>
      <c r="FC83" s="96">
        <f t="shared" si="214"/>
        <v>0.70393494718879623</v>
      </c>
      <c r="FD83" s="96">
        <f t="shared" si="214"/>
        <v>0.73629056224736689</v>
      </c>
      <c r="FE83" s="96">
        <f t="shared" si="214"/>
        <v>0.74206166004615437</v>
      </c>
      <c r="FF83" s="96">
        <f t="shared" si="214"/>
        <v>0.74326488363896914</v>
      </c>
    </row>
    <row r="84" spans="1:164" x14ac:dyDescent="0.55000000000000004">
      <c r="A84" s="115"/>
      <c r="B84" s="1" t="s">
        <v>12</v>
      </c>
      <c r="C84" s="1">
        <f t="shared" si="187"/>
        <v>0.28987756804317832</v>
      </c>
      <c r="D84" s="96">
        <f t="shared" ref="D84:BO84" si="215">(D49-$FI14)^2</f>
        <v>0.29463476229528096</v>
      </c>
      <c r="E84" s="96">
        <f t="shared" si="215"/>
        <v>0.30396889779684105</v>
      </c>
      <c r="F84" s="96">
        <f t="shared" si="215"/>
        <v>0.31108691742810612</v>
      </c>
      <c r="G84" s="96">
        <f t="shared" si="215"/>
        <v>0.31505354314920125</v>
      </c>
      <c r="H84" s="96">
        <f t="shared" si="215"/>
        <v>0.34093944515776392</v>
      </c>
      <c r="I84" s="96">
        <f t="shared" si="215"/>
        <v>0.35815614569452769</v>
      </c>
      <c r="J84" s="96">
        <f t="shared" si="215"/>
        <v>0.41205815648951755</v>
      </c>
      <c r="K84" s="96">
        <f t="shared" si="215"/>
        <v>0.50580340425948345</v>
      </c>
      <c r="L84" s="96">
        <f t="shared" si="215"/>
        <v>0.75384658413968242</v>
      </c>
      <c r="M84" s="96">
        <f t="shared" si="215"/>
        <v>1.0882784880532279</v>
      </c>
      <c r="N84" s="96">
        <f t="shared" si="215"/>
        <v>1.2512748411774637</v>
      </c>
      <c r="O84" s="96">
        <f t="shared" si="215"/>
        <v>1.3242704786573396</v>
      </c>
      <c r="P84" s="96">
        <f t="shared" si="215"/>
        <v>1.3451220727464188</v>
      </c>
      <c r="Q84" s="96">
        <f t="shared" si="215"/>
        <v>1.3495600567133441</v>
      </c>
      <c r="R84" s="96">
        <f t="shared" si="215"/>
        <v>1.3507522621756884</v>
      </c>
      <c r="S84" s="96">
        <f t="shared" si="215"/>
        <v>5.0109500224407605E-2</v>
      </c>
      <c r="T84" s="96">
        <f t="shared" si="215"/>
        <v>5.3182726661690286E-2</v>
      </c>
      <c r="U84" s="96">
        <f t="shared" si="215"/>
        <v>5.9321431948274161E-2</v>
      </c>
      <c r="V84" s="96">
        <f t="shared" si="215"/>
        <v>6.4140693018222478E-2</v>
      </c>
      <c r="W84" s="96">
        <f t="shared" si="215"/>
        <v>6.6879816391308147E-2</v>
      </c>
      <c r="X84" s="96">
        <f t="shared" si="215"/>
        <v>8.5693937453163005E-2</v>
      </c>
      <c r="Y84" s="96">
        <f t="shared" si="215"/>
        <v>9.908171527749482E-2</v>
      </c>
      <c r="Z84" s="96">
        <f t="shared" si="215"/>
        <v>0.14507676072753123</v>
      </c>
      <c r="AA84" s="96">
        <f t="shared" si="215"/>
        <v>0.23742708536457077</v>
      </c>
      <c r="AB84" s="96">
        <f t="shared" si="215"/>
        <v>0.53282189914204958</v>
      </c>
      <c r="AC84" s="96">
        <f t="shared" si="215"/>
        <v>0.99656645950406464</v>
      </c>
      <c r="AD84" s="96">
        <f t="shared" si="215"/>
        <v>1.2282744877633394</v>
      </c>
      <c r="AE84" s="96">
        <f t="shared" si="215"/>
        <v>1.3206962482717319</v>
      </c>
      <c r="AF84" s="96">
        <f t="shared" si="215"/>
        <v>1.3445606682418298</v>
      </c>
      <c r="AG84" s="96">
        <f t="shared" si="215"/>
        <v>1.3495036400616547</v>
      </c>
      <c r="AH84" s="96">
        <f t="shared" si="215"/>
        <v>1.350751297535179</v>
      </c>
      <c r="AI84" s="96">
        <f t="shared" si="215"/>
        <v>4.4323419733184512E-3</v>
      </c>
      <c r="AJ84" s="96">
        <f t="shared" si="215"/>
        <v>5.5532422859151977E-3</v>
      </c>
      <c r="AK84" s="96">
        <f t="shared" si="215"/>
        <v>8.0413391000120332E-3</v>
      </c>
      <c r="AL84" s="96">
        <f t="shared" si="215"/>
        <v>1.0204059165258114E-2</v>
      </c>
      <c r="AM84" s="96">
        <f t="shared" si="215"/>
        <v>1.1506781486750023E-2</v>
      </c>
      <c r="AN84" s="96">
        <f t="shared" si="215"/>
        <v>2.1654451959514168E-2</v>
      </c>
      <c r="AO84" s="96">
        <f t="shared" si="215"/>
        <v>2.9905308424779464E-2</v>
      </c>
      <c r="AP84" s="96">
        <f t="shared" si="215"/>
        <v>6.2701461731349314E-2</v>
      </c>
      <c r="AQ84" s="96">
        <f t="shared" si="215"/>
        <v>0.14096483390569714</v>
      </c>
      <c r="AR84" s="96">
        <f t="shared" si="215"/>
        <v>0.43746803446710608</v>
      </c>
      <c r="AS84" s="96">
        <f t="shared" si="215"/>
        <v>0.95422982111773558</v>
      </c>
      <c r="AT84" s="96">
        <f t="shared" si="215"/>
        <v>1.2184817119345013</v>
      </c>
      <c r="AU84" s="96">
        <f t="shared" si="215"/>
        <v>1.3193346504200509</v>
      </c>
      <c r="AV84" s="96">
        <f t="shared" si="215"/>
        <v>1.3443515012085197</v>
      </c>
      <c r="AW84" s="96">
        <f t="shared" si="215"/>
        <v>1.3494845858517694</v>
      </c>
      <c r="AX84" s="96">
        <f t="shared" si="215"/>
        <v>1.3507510094179265</v>
      </c>
      <c r="AY84" s="96">
        <f t="shared" si="215"/>
        <v>8.2264609994009055E-3</v>
      </c>
      <c r="AZ84" s="96">
        <f t="shared" si="215"/>
        <v>6.6542352855478853E-3</v>
      </c>
      <c r="BA84" s="96">
        <f t="shared" si="215"/>
        <v>4.1232201569416987E-3</v>
      </c>
      <c r="BB84" s="96">
        <f t="shared" si="215"/>
        <v>2.6244734535031222E-3</v>
      </c>
      <c r="BC84" s="96">
        <f t="shared" si="215"/>
        <v>1.9423185677315774E-3</v>
      </c>
      <c r="BD84" s="96">
        <f t="shared" si="215"/>
        <v>2.4785586917282908E-6</v>
      </c>
      <c r="BE84" s="96">
        <f t="shared" si="215"/>
        <v>9.6670076817201918E-4</v>
      </c>
      <c r="BF84" s="96">
        <f t="shared" si="215"/>
        <v>1.4382489226249821E-2</v>
      </c>
      <c r="BG84" s="96">
        <f t="shared" si="215"/>
        <v>6.9543742993630392E-2</v>
      </c>
      <c r="BH84" s="96">
        <f t="shared" si="215"/>
        <v>0.35185164168465338</v>
      </c>
      <c r="BI84" s="96">
        <f t="shared" si="215"/>
        <v>0.91374653046596099</v>
      </c>
      <c r="BJ84" s="96">
        <f t="shared" si="215"/>
        <v>1.2094949047677122</v>
      </c>
      <c r="BK84" s="96">
        <f t="shared" si="215"/>
        <v>1.3181586670877476</v>
      </c>
      <c r="BL84" s="96">
        <f t="shared" si="215"/>
        <v>1.344172953002305</v>
      </c>
      <c r="BM84" s="96">
        <f t="shared" si="215"/>
        <v>1.349469137927984</v>
      </c>
      <c r="BN84" s="96">
        <f t="shared" si="215"/>
        <v>1.3507507891490251</v>
      </c>
      <c r="BO84" s="96">
        <f t="shared" si="215"/>
        <v>1.4163240128206816E-2</v>
      </c>
      <c r="BP84" s="96">
        <f t="shared" ref="BP84:EA84" si="216">(BP49-$FI14)^2</f>
        <v>1.2027567310678772E-2</v>
      </c>
      <c r="BQ84" s="96">
        <f t="shared" si="216"/>
        <v>8.447767814911869E-3</v>
      </c>
      <c r="BR84" s="96">
        <f t="shared" si="216"/>
        <v>6.1832451380521916E-3</v>
      </c>
      <c r="BS84" s="96">
        <f t="shared" si="216"/>
        <v>5.0855648908026494E-3</v>
      </c>
      <c r="BT84" s="96">
        <f t="shared" si="216"/>
        <v>6.0663662412109012E-4</v>
      </c>
      <c r="BU84" s="96">
        <f t="shared" si="216"/>
        <v>3.09226935099957E-5</v>
      </c>
      <c r="BV84" s="96">
        <f t="shared" si="216"/>
        <v>9.3011396354018214E-3</v>
      </c>
      <c r="BW84" s="96">
        <f t="shared" si="216"/>
        <v>5.9343109186173998E-2</v>
      </c>
      <c r="BX84" s="96">
        <f t="shared" si="216"/>
        <v>0.33746033753083876</v>
      </c>
      <c r="BY84" s="96">
        <f t="shared" si="216"/>
        <v>0.90663730066173731</v>
      </c>
      <c r="BZ84" s="96">
        <f t="shared" si="216"/>
        <v>1.207950344063252</v>
      </c>
      <c r="CA84" s="96">
        <f t="shared" si="216"/>
        <v>1.3179631803117238</v>
      </c>
      <c r="CB84" s="96">
        <f t="shared" si="216"/>
        <v>1.3441434559796615</v>
      </c>
      <c r="CC84" s="96">
        <f t="shared" si="216"/>
        <v>1.3494666588829991</v>
      </c>
      <c r="CD84" s="96">
        <f t="shared" si="216"/>
        <v>1.3507507552268134</v>
      </c>
      <c r="CE84" s="96">
        <f t="shared" si="216"/>
        <v>6.1491859741465732E-2</v>
      </c>
      <c r="CF84" s="96">
        <f t="shared" si="216"/>
        <v>5.6485521433442674E-2</v>
      </c>
      <c r="CG84" s="96">
        <f t="shared" si="216"/>
        <v>4.756681907573402E-2</v>
      </c>
      <c r="CH84" s="96">
        <f t="shared" si="216"/>
        <v>4.1401731705667119E-2</v>
      </c>
      <c r="CI84" s="96">
        <f t="shared" si="216"/>
        <v>3.818620914159674E-2</v>
      </c>
      <c r="CJ84" s="96">
        <f t="shared" si="216"/>
        <v>2.0737547348811117E-2</v>
      </c>
      <c r="CK84" s="96">
        <f t="shared" si="216"/>
        <v>1.2264873945180537E-2</v>
      </c>
      <c r="CL84" s="96">
        <f t="shared" si="216"/>
        <v>1.1109053322195731E-4</v>
      </c>
      <c r="CM84" s="96">
        <f t="shared" si="216"/>
        <v>2.3112082432880002E-2</v>
      </c>
      <c r="CN84" s="96">
        <f t="shared" si="216"/>
        <v>0.27579558756584405</v>
      </c>
      <c r="CO84" s="96">
        <f t="shared" si="216"/>
        <v>0.87488400429694446</v>
      </c>
      <c r="CP84" s="96">
        <f t="shared" si="216"/>
        <v>1.2011612499114572</v>
      </c>
      <c r="CQ84" s="96">
        <f t="shared" si="216"/>
        <v>1.31712584800655</v>
      </c>
      <c r="CR84" s="96">
        <f t="shared" si="216"/>
        <v>1.3440177945355607</v>
      </c>
      <c r="CS84" s="96">
        <f t="shared" si="216"/>
        <v>1.3494563150016332</v>
      </c>
      <c r="CT84" s="96">
        <f t="shared" si="216"/>
        <v>1.3507506159780365</v>
      </c>
      <c r="CU84" s="96">
        <f t="shared" si="216"/>
        <v>0.16422842949877395</v>
      </c>
      <c r="CV84" s="96">
        <f t="shared" si="216"/>
        <v>0.1550468712244531</v>
      </c>
      <c r="CW84" s="96">
        <f t="shared" si="216"/>
        <v>0.13837194755327453</v>
      </c>
      <c r="CX84" s="96">
        <f t="shared" si="216"/>
        <v>0.12653566442215552</v>
      </c>
      <c r="CY84" s="96">
        <f t="shared" si="216"/>
        <v>0.12023827836884275</v>
      </c>
      <c r="CZ84" s="96">
        <f t="shared" si="216"/>
        <v>8.3859313012757938E-2</v>
      </c>
      <c r="DA84" s="96">
        <f t="shared" si="216"/>
        <v>6.3799107105905348E-2</v>
      </c>
      <c r="DB84" s="96">
        <f t="shared" si="216"/>
        <v>1.9881063493099524E-2</v>
      </c>
      <c r="DC84" s="96">
        <f t="shared" si="216"/>
        <v>1.631167102342465E-3</v>
      </c>
      <c r="DD84" s="96">
        <f t="shared" si="216"/>
        <v>0.20916718077879287</v>
      </c>
      <c r="DE84" s="96">
        <f t="shared" si="216"/>
        <v>0.83747043821730072</v>
      </c>
      <c r="DF84" s="96">
        <f t="shared" si="216"/>
        <v>1.1933699410205825</v>
      </c>
      <c r="DG84" s="96">
        <f t="shared" si="216"/>
        <v>1.3162066229645415</v>
      </c>
      <c r="DH84" s="96">
        <f t="shared" si="216"/>
        <v>1.3438810299933484</v>
      </c>
      <c r="DI84" s="96">
        <f t="shared" si="216"/>
        <v>1.3494454731393124</v>
      </c>
      <c r="DJ84" s="96">
        <f t="shared" si="216"/>
        <v>1.35075047499704</v>
      </c>
      <c r="DK84" s="96">
        <f t="shared" si="216"/>
        <v>0.51811564265481835</v>
      </c>
      <c r="DL84" s="96">
        <f t="shared" si="216"/>
        <v>0.49836013157399878</v>
      </c>
      <c r="DM84" s="96">
        <f t="shared" si="216"/>
        <v>0.46206712355541574</v>
      </c>
      <c r="DN84" s="96">
        <f t="shared" si="216"/>
        <v>0.43587346662132725</v>
      </c>
      <c r="DO84" s="96">
        <f t="shared" si="216"/>
        <v>0.42176681431252422</v>
      </c>
      <c r="DP84" s="96">
        <f t="shared" si="216"/>
        <v>0.33726234940096256</v>
      </c>
      <c r="DQ84" s="96">
        <f t="shared" si="216"/>
        <v>0.28757407726882422</v>
      </c>
      <c r="DR84" s="96">
        <f t="shared" si="216"/>
        <v>0.16152827211417684</v>
      </c>
      <c r="DS84" s="96">
        <f t="shared" si="216"/>
        <v>3.3408752448726438E-2</v>
      </c>
      <c r="DT84" s="96">
        <f t="shared" si="216"/>
        <v>0.10380339472504237</v>
      </c>
      <c r="DU84" s="96">
        <f t="shared" si="216"/>
        <v>0.7664940659405608</v>
      </c>
      <c r="DV84" s="96">
        <f t="shared" si="216"/>
        <v>1.1790990919733049</v>
      </c>
      <c r="DW84" s="96">
        <f t="shared" si="216"/>
        <v>1.3146287532721577</v>
      </c>
      <c r="DX84" s="96">
        <f t="shared" si="216"/>
        <v>1.343649298851211</v>
      </c>
      <c r="DY84" s="96">
        <f t="shared" si="216"/>
        <v>1.3494280648191428</v>
      </c>
      <c r="DZ84" s="96">
        <f t="shared" si="216"/>
        <v>1.3507502629011887</v>
      </c>
      <c r="EA84" s="96">
        <f t="shared" si="216"/>
        <v>1.0698878034965569</v>
      </c>
      <c r="EB84" s="96">
        <f t="shared" ref="EB84:FF84" si="217">(EB49-$FI14)^2</f>
        <v>1.0365934306718714</v>
      </c>
      <c r="EC84" s="96">
        <f t="shared" si="217"/>
        <v>0.9752075622780233</v>
      </c>
      <c r="ED84" s="96">
        <f t="shared" si="217"/>
        <v>0.93063749785972427</v>
      </c>
      <c r="EE84" s="96">
        <f t="shared" si="217"/>
        <v>0.90652750553286809</v>
      </c>
      <c r="EF84" s="96">
        <f t="shared" si="217"/>
        <v>0.76021053591547605</v>
      </c>
      <c r="EG84" s="96">
        <f t="shared" si="217"/>
        <v>0.6722891053003025</v>
      </c>
      <c r="EH84" s="96">
        <f t="shared" si="217"/>
        <v>0.43929937916148226</v>
      </c>
      <c r="EI84" s="96">
        <f t="shared" si="217"/>
        <v>0.16470305157918491</v>
      </c>
      <c r="EJ84" s="96">
        <f t="shared" si="217"/>
        <v>3.5160129712719833E-2</v>
      </c>
      <c r="EK84" s="96">
        <f t="shared" si="217"/>
        <v>0.70006420050707285</v>
      </c>
      <c r="EL84" s="96">
        <f t="shared" si="217"/>
        <v>1.1662114530808187</v>
      </c>
      <c r="EM84" s="96">
        <f t="shared" si="217"/>
        <v>1.3133094978184165</v>
      </c>
      <c r="EN84" s="96">
        <f t="shared" si="217"/>
        <v>1.3434586092736736</v>
      </c>
      <c r="EO84" s="96">
        <f t="shared" si="217"/>
        <v>1.3494146340181461</v>
      </c>
      <c r="EP84" s="96">
        <f t="shared" si="217"/>
        <v>1.3507501020570292</v>
      </c>
      <c r="EQ84" s="96">
        <f t="shared" si="217"/>
        <v>1.8195452095685452</v>
      </c>
      <c r="ER84" s="96">
        <f t="shared" si="217"/>
        <v>1.7697466497505614</v>
      </c>
      <c r="ES84" s="96">
        <f t="shared" si="217"/>
        <v>1.6777938621087551</v>
      </c>
      <c r="ET84" s="96">
        <f t="shared" si="217"/>
        <v>1.6108274927666135</v>
      </c>
      <c r="EU84" s="96">
        <f t="shared" si="217"/>
        <v>1.5745199881963519</v>
      </c>
      <c r="EV84" s="96">
        <f t="shared" si="217"/>
        <v>1.3527033879048858</v>
      </c>
      <c r="EW84" s="96">
        <f t="shared" si="217"/>
        <v>1.2179427296241543</v>
      </c>
      <c r="EX84" s="96">
        <f t="shared" si="217"/>
        <v>0.85317885725863907</v>
      </c>
      <c r="EY84" s="96">
        <f t="shared" si="217"/>
        <v>0.39539684455210528</v>
      </c>
      <c r="EZ84" s="96">
        <f t="shared" si="217"/>
        <v>2.831473176098733E-3</v>
      </c>
      <c r="FA84" s="96">
        <f t="shared" si="217"/>
        <v>0.63768478590849675</v>
      </c>
      <c r="FB84" s="96">
        <f t="shared" si="217"/>
        <v>1.1544033237721774</v>
      </c>
      <c r="FC84" s="96">
        <f t="shared" si="217"/>
        <v>1.3121787634899627</v>
      </c>
      <c r="FD84" s="96">
        <f t="shared" si="217"/>
        <v>1.3432975485623337</v>
      </c>
      <c r="FE84" s="96">
        <f t="shared" si="217"/>
        <v>1.3494039101353885</v>
      </c>
      <c r="FF84" s="96">
        <f t="shared" si="217"/>
        <v>1.3507499902394815</v>
      </c>
    </row>
    <row r="85" spans="1:164" x14ac:dyDescent="0.55000000000000004">
      <c r="A85" s="115"/>
      <c r="B85" s="1" t="s">
        <v>13</v>
      </c>
      <c r="C85" s="1">
        <f t="shared" si="187"/>
        <v>0.25594929698565189</v>
      </c>
      <c r="D85" s="96">
        <f t="shared" ref="D85:BO85" si="218">(D50-$FI15)^2</f>
        <v>0.25898747186719268</v>
      </c>
      <c r="E85" s="96">
        <f t="shared" si="218"/>
        <v>0.26526254512447628</v>
      </c>
      <c r="F85" s="96">
        <f t="shared" si="218"/>
        <v>0.27018556096730545</v>
      </c>
      <c r="G85" s="96">
        <f t="shared" si="218"/>
        <v>0.27302038131060002</v>
      </c>
      <c r="H85" s="96">
        <f t="shared" si="218"/>
        <v>0.29140626492729771</v>
      </c>
      <c r="I85" s="96">
        <f t="shared" si="218"/>
        <v>0.30288671764815261</v>
      </c>
      <c r="J85" s="96">
        <f t="shared" si="218"/>
        <v>0.33938812637359222</v>
      </c>
      <c r="K85" s="96">
        <f t="shared" si="218"/>
        <v>0.4012545398432007</v>
      </c>
      <c r="L85" s="96">
        <f t="shared" si="218"/>
        <v>0.55750008825959096</v>
      </c>
      <c r="M85" s="96">
        <f t="shared" si="218"/>
        <v>0.74344510121690255</v>
      </c>
      <c r="N85" s="96">
        <f t="shared" si="218"/>
        <v>0.84112269541220142</v>
      </c>
      <c r="O85" s="96">
        <f t="shared" si="218"/>
        <v>0.89013248262428313</v>
      </c>
      <c r="P85" s="96">
        <f t="shared" si="218"/>
        <v>0.90381205001907283</v>
      </c>
      <c r="Q85" s="96">
        <f t="shared" si="218"/>
        <v>0.90747863905274606</v>
      </c>
      <c r="R85" s="96">
        <f t="shared" si="218"/>
        <v>0.90858626761472827</v>
      </c>
      <c r="S85" s="96">
        <f t="shared" si="218"/>
        <v>7.8614362513007019E-2</v>
      </c>
      <c r="T85" s="96">
        <f t="shared" si="218"/>
        <v>8.1215289572272989E-2</v>
      </c>
      <c r="U85" s="96">
        <f t="shared" si="218"/>
        <v>8.6604053838855416E-2</v>
      </c>
      <c r="V85" s="96">
        <f t="shared" si="218"/>
        <v>9.0888641872354264E-2</v>
      </c>
      <c r="W85" s="96">
        <f t="shared" si="218"/>
        <v>9.3381622061472061E-2</v>
      </c>
      <c r="X85" s="96">
        <f t="shared" si="218"/>
        <v>0.11005436966858204</v>
      </c>
      <c r="Y85" s="96">
        <f t="shared" si="218"/>
        <v>0.12094375459234631</v>
      </c>
      <c r="Z85" s="96">
        <f t="shared" si="218"/>
        <v>0.15780565756752912</v>
      </c>
      <c r="AA85" s="96">
        <f t="shared" si="218"/>
        <v>0.22680820549413147</v>
      </c>
      <c r="AB85" s="96">
        <f t="shared" si="218"/>
        <v>0.42721572461722079</v>
      </c>
      <c r="AC85" s="96">
        <f t="shared" si="218"/>
        <v>0.68619689893384173</v>
      </c>
      <c r="AD85" s="96">
        <f t="shared" si="218"/>
        <v>0.82426180183030806</v>
      </c>
      <c r="AE85" s="96">
        <f t="shared" si="218"/>
        <v>0.88767965597075338</v>
      </c>
      <c r="AF85" s="96">
        <f t="shared" si="218"/>
        <v>0.90329005545244045</v>
      </c>
      <c r="AG85" s="96">
        <f t="shared" si="218"/>
        <v>0.90740535882375084</v>
      </c>
      <c r="AH85" s="96">
        <f t="shared" si="218"/>
        <v>0.9085853364393226</v>
      </c>
      <c r="AI85" s="96">
        <f t="shared" si="218"/>
        <v>2.8095381656252815E-2</v>
      </c>
      <c r="AJ85" s="96">
        <f t="shared" si="218"/>
        <v>2.9936201141735112E-2</v>
      </c>
      <c r="AK85" s="96">
        <f t="shared" si="218"/>
        <v>3.3823167558516665E-2</v>
      </c>
      <c r="AL85" s="96">
        <f t="shared" si="218"/>
        <v>3.698689675728415E-2</v>
      </c>
      <c r="AM85" s="96">
        <f t="shared" si="218"/>
        <v>3.8856249705768356E-2</v>
      </c>
      <c r="AN85" s="96">
        <f t="shared" si="218"/>
        <v>5.1851274771400974E-2</v>
      </c>
      <c r="AO85" s="96">
        <f t="shared" si="218"/>
        <v>6.0756363843582871E-2</v>
      </c>
      <c r="AP85" s="96">
        <f t="shared" si="218"/>
        <v>9.2814119771746584E-2</v>
      </c>
      <c r="AQ85" s="96">
        <f t="shared" si="218"/>
        <v>0.15831475256653152</v>
      </c>
      <c r="AR85" s="96">
        <f t="shared" si="218"/>
        <v>0.36966960992223619</v>
      </c>
      <c r="AS85" s="96">
        <f t="shared" si="218"/>
        <v>0.65978909685019294</v>
      </c>
      <c r="AT85" s="96">
        <f t="shared" si="218"/>
        <v>0.81689314058298501</v>
      </c>
      <c r="AU85" s="96">
        <f t="shared" si="218"/>
        <v>0.88674408693418383</v>
      </c>
      <c r="AV85" s="96">
        <f t="shared" si="218"/>
        <v>0.9030959613053039</v>
      </c>
      <c r="AW85" s="96">
        <f t="shared" si="218"/>
        <v>0.90737954899901074</v>
      </c>
      <c r="AX85" s="96">
        <f t="shared" si="218"/>
        <v>0.90858505566364134</v>
      </c>
      <c r="AY85" s="96">
        <f t="shared" si="218"/>
        <v>3.0086082087220746E-3</v>
      </c>
      <c r="AZ85" s="96">
        <f t="shared" si="218"/>
        <v>3.7281743166235688E-3</v>
      </c>
      <c r="BA85" s="96">
        <f t="shared" si="218"/>
        <v>5.4075449082411214E-3</v>
      </c>
      <c r="BB85" s="96">
        <f t="shared" si="218"/>
        <v>6.9159643741577657E-3</v>
      </c>
      <c r="BC85" s="96">
        <f t="shared" si="218"/>
        <v>7.8598628969935424E-3</v>
      </c>
      <c r="BD85" s="96">
        <f t="shared" si="218"/>
        <v>1.5295247055586653E-2</v>
      </c>
      <c r="BE85" s="96">
        <f t="shared" si="218"/>
        <v>2.1086036346254701E-2</v>
      </c>
      <c r="BF85" s="96">
        <f t="shared" si="218"/>
        <v>4.4982824947021022E-2</v>
      </c>
      <c r="BG85" s="96">
        <f t="shared" si="218"/>
        <v>0.10217368343857439</v>
      </c>
      <c r="BH85" s="96">
        <f t="shared" si="218"/>
        <v>0.31678294797774276</v>
      </c>
      <c r="BI85" s="96">
        <f t="shared" si="218"/>
        <v>0.63452488582214484</v>
      </c>
      <c r="BJ85" s="96">
        <f t="shared" si="218"/>
        <v>0.81002196733758325</v>
      </c>
      <c r="BK85" s="96">
        <f t="shared" si="218"/>
        <v>0.88593443526653959</v>
      </c>
      <c r="BL85" s="96">
        <f t="shared" si="218"/>
        <v>0.90293059153285171</v>
      </c>
      <c r="BM85" s="96">
        <f t="shared" si="218"/>
        <v>0.90735815545861687</v>
      </c>
      <c r="BN85" s="96">
        <f t="shared" si="218"/>
        <v>0.9085848401028811</v>
      </c>
      <c r="BO85" s="96">
        <f t="shared" si="218"/>
        <v>1.1939061561523471E-3</v>
      </c>
      <c r="BP85" s="96">
        <f t="shared" ref="BP85:EA85" si="219">(BP50-$FI15)^2</f>
        <v>1.6732728800145397E-3</v>
      </c>
      <c r="BQ85" s="96">
        <f t="shared" si="219"/>
        <v>2.8803148307292655E-3</v>
      </c>
      <c r="BR85" s="96">
        <f t="shared" si="219"/>
        <v>4.0340241568575423E-3</v>
      </c>
      <c r="BS85" s="96">
        <f t="shared" si="219"/>
        <v>4.7792865168143394E-3</v>
      </c>
      <c r="BT85" s="96">
        <f t="shared" si="219"/>
        <v>1.1014039962752499E-2</v>
      </c>
      <c r="BU85" s="96">
        <f t="shared" si="219"/>
        <v>1.6124097694880535E-2</v>
      </c>
      <c r="BV85" s="96">
        <f t="shared" si="219"/>
        <v>3.819409178430009E-2</v>
      </c>
      <c r="BW85" s="96">
        <f t="shared" si="219"/>
        <v>9.3374881666872092E-2</v>
      </c>
      <c r="BX85" s="96">
        <f t="shared" si="219"/>
        <v>0.30774184600898991</v>
      </c>
      <c r="BY85" s="96">
        <f t="shared" si="219"/>
        <v>0.63008590916866769</v>
      </c>
      <c r="BZ85" s="96">
        <f t="shared" si="219"/>
        <v>0.80883010124679966</v>
      </c>
      <c r="CA85" s="96">
        <f t="shared" si="219"/>
        <v>0.88579966793271714</v>
      </c>
      <c r="CB85" s="96">
        <f t="shared" si="219"/>
        <v>0.90290331770231702</v>
      </c>
      <c r="CC85" s="96">
        <f t="shared" si="219"/>
        <v>0.90735468069177549</v>
      </c>
      <c r="CD85" s="96">
        <f t="shared" si="219"/>
        <v>0.90858480637744332</v>
      </c>
      <c r="CE85" s="96">
        <f t="shared" si="219"/>
        <v>3.354139695242341E-3</v>
      </c>
      <c r="CF85" s="96">
        <f t="shared" si="219"/>
        <v>2.5911259006558803E-3</v>
      </c>
      <c r="CG85" s="96">
        <f t="shared" si="219"/>
        <v>1.3570845353733797E-3</v>
      </c>
      <c r="CH85" s="96">
        <f t="shared" si="219"/>
        <v>6.757421215469651E-4</v>
      </c>
      <c r="CI85" s="96">
        <f t="shared" si="219"/>
        <v>3.923559799770001E-4</v>
      </c>
      <c r="CJ85" s="96">
        <f t="shared" si="219"/>
        <v>3.8572460972336348E-4</v>
      </c>
      <c r="CK85" s="96">
        <f t="shared" si="219"/>
        <v>1.9303398017718192E-3</v>
      </c>
      <c r="CL85" s="96">
        <f t="shared" si="219"/>
        <v>1.4293083869726442E-2</v>
      </c>
      <c r="CM85" s="96">
        <f t="shared" si="219"/>
        <v>5.8320552669552911E-2</v>
      </c>
      <c r="CN85" s="96">
        <f t="shared" si="219"/>
        <v>0.26835479296324183</v>
      </c>
      <c r="CO85" s="96">
        <f t="shared" si="219"/>
        <v>0.61024752968823992</v>
      </c>
      <c r="CP85" s="96">
        <f t="shared" si="219"/>
        <v>0.80355236454961099</v>
      </c>
      <c r="CQ85" s="96">
        <f t="shared" si="219"/>
        <v>0.88522157837395155</v>
      </c>
      <c r="CR85" s="96">
        <f t="shared" si="219"/>
        <v>0.90278718166656924</v>
      </c>
      <c r="CS85" s="96">
        <f t="shared" si="219"/>
        <v>0.90734004968705195</v>
      </c>
      <c r="CT85" s="96">
        <f t="shared" si="219"/>
        <v>0.90858466932202231</v>
      </c>
      <c r="CU85" s="96">
        <f t="shared" si="219"/>
        <v>2.9131958190926746E-2</v>
      </c>
      <c r="CV85" s="96">
        <f t="shared" si="219"/>
        <v>2.6524988410074269E-2</v>
      </c>
      <c r="CW85" s="96">
        <f t="shared" si="219"/>
        <v>2.1671721569083358E-2</v>
      </c>
      <c r="CX85" s="96">
        <f t="shared" si="219"/>
        <v>1.8266148633495606E-2</v>
      </c>
      <c r="CY85" s="96">
        <f t="shared" si="219"/>
        <v>1.6453643944221091E-2</v>
      </c>
      <c r="CZ85" s="96">
        <f t="shared" si="219"/>
        <v>7.1223021572691461E-3</v>
      </c>
      <c r="DA85" s="96">
        <f t="shared" si="219"/>
        <v>3.2874979316459985E-3</v>
      </c>
      <c r="DB85" s="96">
        <f t="shared" si="219"/>
        <v>7.3094091107568312E-4</v>
      </c>
      <c r="DC85" s="96">
        <f t="shared" si="219"/>
        <v>2.6706799135823515E-2</v>
      </c>
      <c r="DD85" s="96">
        <f t="shared" si="219"/>
        <v>0.22423166798245164</v>
      </c>
      <c r="DE85" s="96">
        <f t="shared" si="219"/>
        <v>0.58684219887217071</v>
      </c>
      <c r="DF85" s="96">
        <f t="shared" si="219"/>
        <v>0.79741505402078605</v>
      </c>
      <c r="DG85" s="96">
        <f t="shared" si="219"/>
        <v>0.88458526765326584</v>
      </c>
      <c r="DH85" s="96">
        <f t="shared" si="219"/>
        <v>0.90266104352024534</v>
      </c>
      <c r="DI85" s="96">
        <f t="shared" si="219"/>
        <v>0.9073244627643331</v>
      </c>
      <c r="DJ85" s="96">
        <f t="shared" si="219"/>
        <v>0.90858453050785049</v>
      </c>
      <c r="DK85" s="96">
        <f t="shared" si="219"/>
        <v>0.15698446440293357</v>
      </c>
      <c r="DL85" s="96">
        <f t="shared" si="219"/>
        <v>0.14960531414743947</v>
      </c>
      <c r="DM85" s="96">
        <f t="shared" si="219"/>
        <v>0.13539614163560951</v>
      </c>
      <c r="DN85" s="96">
        <f t="shared" si="219"/>
        <v>0.12493869608671315</v>
      </c>
      <c r="DO85" s="96">
        <f t="shared" si="219"/>
        <v>0.11916243989807884</v>
      </c>
      <c r="DP85" s="96">
        <f t="shared" si="219"/>
        <v>8.5532760378727674E-2</v>
      </c>
      <c r="DQ85" s="96">
        <f t="shared" si="219"/>
        <v>6.7535522470477116E-2</v>
      </c>
      <c r="DR85" s="96">
        <f t="shared" si="219"/>
        <v>2.4948804823690454E-2</v>
      </c>
      <c r="DS85" s="96">
        <f t="shared" si="219"/>
        <v>5.5552840287924541E-5</v>
      </c>
      <c r="DT85" s="96">
        <f t="shared" si="219"/>
        <v>0.14844320310954301</v>
      </c>
      <c r="DU85" s="96">
        <f t="shared" si="219"/>
        <v>0.5423188022436497</v>
      </c>
      <c r="DV85" s="96">
        <f t="shared" si="219"/>
        <v>0.78594246185896577</v>
      </c>
      <c r="DW85" s="96">
        <f t="shared" si="219"/>
        <v>0.88348767273370432</v>
      </c>
      <c r="DX85" s="96">
        <f t="shared" si="219"/>
        <v>0.90244798670994442</v>
      </c>
      <c r="DY85" s="96">
        <f t="shared" si="219"/>
        <v>0.90729885515932218</v>
      </c>
      <c r="DZ85" s="96">
        <f t="shared" si="219"/>
        <v>0.90858431916488303</v>
      </c>
      <c r="EA85" s="96">
        <f t="shared" si="219"/>
        <v>0.38656581698202602</v>
      </c>
      <c r="EB85" s="96">
        <f t="shared" ref="EB85:FF85" si="220">(EB50-$FI15)^2</f>
        <v>0.37296902855018421</v>
      </c>
      <c r="EC85" s="96">
        <f t="shared" si="220"/>
        <v>0.34658065176968672</v>
      </c>
      <c r="ED85" s="96">
        <f t="shared" si="220"/>
        <v>0.32693344863123658</v>
      </c>
      <c r="EE85" s="96">
        <f t="shared" si="220"/>
        <v>0.31598610303124874</v>
      </c>
      <c r="EF85" s="96">
        <f t="shared" si="220"/>
        <v>0.2505252943238695</v>
      </c>
      <c r="EG85" s="96">
        <f t="shared" si="220"/>
        <v>0.21382287281236195</v>
      </c>
      <c r="EH85" s="96">
        <f t="shared" si="220"/>
        <v>0.11757392795394821</v>
      </c>
      <c r="EI85" s="96">
        <f t="shared" si="220"/>
        <v>2.2001515058818862E-2</v>
      </c>
      <c r="EJ85" s="96">
        <f t="shared" si="220"/>
        <v>8.8704318917826305E-2</v>
      </c>
      <c r="EK85" s="96">
        <f t="shared" si="220"/>
        <v>0.50046044507617327</v>
      </c>
      <c r="EL85" s="96">
        <f t="shared" si="220"/>
        <v>0.77531427255264107</v>
      </c>
      <c r="EM85" s="96">
        <f t="shared" si="220"/>
        <v>0.88256325753775422</v>
      </c>
      <c r="EN85" s="96">
        <f t="shared" si="220"/>
        <v>0.90227339958024744</v>
      </c>
      <c r="EO85" s="96">
        <f t="shared" si="220"/>
        <v>0.90727854599363777</v>
      </c>
      <c r="EP85" s="96">
        <f t="shared" si="220"/>
        <v>0.90858416513945528</v>
      </c>
      <c r="EQ85" s="96">
        <f t="shared" si="220"/>
        <v>0.71787667991684179</v>
      </c>
      <c r="ER85" s="96">
        <f t="shared" si="220"/>
        <v>0.69661596242543433</v>
      </c>
      <c r="ES85" s="96">
        <f t="shared" si="220"/>
        <v>0.65522512834312641</v>
      </c>
      <c r="ET85" s="96">
        <f t="shared" si="220"/>
        <v>0.62425021275044179</v>
      </c>
      <c r="EU85" s="96">
        <f t="shared" si="220"/>
        <v>0.60692444356125974</v>
      </c>
      <c r="EV85" s="96">
        <f t="shared" si="220"/>
        <v>0.50209900691395415</v>
      </c>
      <c r="EW85" s="96">
        <f t="shared" si="220"/>
        <v>0.44214491272226231</v>
      </c>
      <c r="EX85" s="96">
        <f t="shared" si="220"/>
        <v>0.27856394958025993</v>
      </c>
      <c r="EY85" s="96">
        <f t="shared" si="220"/>
        <v>9.2397027962591735E-2</v>
      </c>
      <c r="EZ85" s="96">
        <f t="shared" si="220"/>
        <v>4.4524226169700858E-2</v>
      </c>
      <c r="FA85" s="96">
        <f t="shared" si="220"/>
        <v>0.4609470476273223</v>
      </c>
      <c r="FB85" s="96">
        <f t="shared" si="220"/>
        <v>0.76534584409120354</v>
      </c>
      <c r="FC85" s="96">
        <f t="shared" si="220"/>
        <v>0.88176474281587902</v>
      </c>
      <c r="FD85" s="96">
        <f t="shared" si="220"/>
        <v>0.90212650633099056</v>
      </c>
      <c r="FE85" s="96">
        <f t="shared" si="220"/>
        <v>0.90726193679973666</v>
      </c>
      <c r="FF85" s="96">
        <f t="shared" si="220"/>
        <v>0.90858404837907103</v>
      </c>
    </row>
    <row r="86" spans="1:164" x14ac:dyDescent="0.55000000000000004">
      <c r="A86" s="115"/>
      <c r="B86" s="1" t="s">
        <v>35</v>
      </c>
      <c r="C86" s="1">
        <f t="shared" si="187"/>
        <v>0.48794966708142296</v>
      </c>
      <c r="D86" s="96">
        <f t="shared" ref="D86:BO86" si="221">(D51-$FI16)^2</f>
        <v>0.49385411469764051</v>
      </c>
      <c r="E86" s="96">
        <f t="shared" si="221"/>
        <v>0.50577914682426828</v>
      </c>
      <c r="F86" s="96">
        <f t="shared" si="221"/>
        <v>0.51505339959589802</v>
      </c>
      <c r="G86" s="96">
        <f t="shared" si="221"/>
        <v>0.52055150425510555</v>
      </c>
      <c r="H86" s="96">
        <f t="shared" si="221"/>
        <v>0.55413025059165255</v>
      </c>
      <c r="I86" s="96">
        <f t="shared" si="221"/>
        <v>0.57441215895463948</v>
      </c>
      <c r="J86" s="96">
        <f t="shared" si="221"/>
        <v>0.63815443725384824</v>
      </c>
      <c r="K86" s="96">
        <f t="shared" si="221"/>
        <v>0.74563892458392156</v>
      </c>
      <c r="L86" s="96">
        <f t="shared" si="221"/>
        <v>1.0413921887706798</v>
      </c>
      <c r="M86" s="96">
        <f t="shared" si="221"/>
        <v>1.4627573321545784</v>
      </c>
      <c r="N86" s="96">
        <f t="shared" si="221"/>
        <v>1.6782870863906785</v>
      </c>
      <c r="O86" s="96">
        <f t="shared" si="221"/>
        <v>1.7685527837914774</v>
      </c>
      <c r="P86" s="96">
        <f t="shared" si="221"/>
        <v>1.7920541037451878</v>
      </c>
      <c r="Q86" s="96">
        <f t="shared" si="221"/>
        <v>1.7962298472989862</v>
      </c>
      <c r="R86" s="96">
        <f t="shared" si="221"/>
        <v>1.7972909704208948</v>
      </c>
      <c r="S86" s="96">
        <f t="shared" si="221"/>
        <v>0.14045161879772389</v>
      </c>
      <c r="T86" s="96">
        <f t="shared" si="221"/>
        <v>0.14534736977139714</v>
      </c>
      <c r="U86" s="96">
        <f t="shared" si="221"/>
        <v>0.15527269261034388</v>
      </c>
      <c r="V86" s="96">
        <f t="shared" si="221"/>
        <v>0.16310035674196388</v>
      </c>
      <c r="W86" s="96">
        <f t="shared" si="221"/>
        <v>0.16779109412289053</v>
      </c>
      <c r="X86" s="96">
        <f t="shared" si="221"/>
        <v>0.19730499211759706</v>
      </c>
      <c r="Y86" s="96">
        <f t="shared" si="221"/>
        <v>0.21585901758777662</v>
      </c>
      <c r="Z86" s="96">
        <f t="shared" si="221"/>
        <v>0.27745917089109656</v>
      </c>
      <c r="AA86" s="96">
        <f t="shared" si="221"/>
        <v>0.39114296616324629</v>
      </c>
      <c r="AB86" s="96">
        <f t="shared" si="221"/>
        <v>0.75193850986319499</v>
      </c>
      <c r="AC86" s="96">
        <f t="shared" si="221"/>
        <v>1.339182533214927</v>
      </c>
      <c r="AD86" s="96">
        <f t="shared" si="221"/>
        <v>1.6485892061862246</v>
      </c>
      <c r="AE86" s="96">
        <f t="shared" si="221"/>
        <v>1.7644266747669641</v>
      </c>
      <c r="AF86" s="96">
        <f t="shared" si="221"/>
        <v>1.7915853133560709</v>
      </c>
      <c r="AG86" s="96">
        <f t="shared" si="221"/>
        <v>1.7961903600623892</v>
      </c>
      <c r="AH86" s="96">
        <f t="shared" si="221"/>
        <v>1.7972901340680434</v>
      </c>
      <c r="AI86" s="96">
        <f t="shared" si="221"/>
        <v>4.5320546111164303E-2</v>
      </c>
      <c r="AJ86" s="96">
        <f t="shared" si="221"/>
        <v>4.8617446151028219E-2</v>
      </c>
      <c r="AK86" s="96">
        <f t="shared" si="221"/>
        <v>5.5450717723776417E-2</v>
      </c>
      <c r="AL86" s="96">
        <f t="shared" si="221"/>
        <v>6.0984242821111756E-2</v>
      </c>
      <c r="AM86" s="96">
        <f t="shared" si="221"/>
        <v>6.4358149499717868E-2</v>
      </c>
      <c r="AN86" s="96">
        <f t="shared" si="221"/>
        <v>8.6487320981140703E-2</v>
      </c>
      <c r="AO86" s="96">
        <f t="shared" si="221"/>
        <v>0.10110037988085416</v>
      </c>
      <c r="AP86" s="96">
        <f t="shared" si="221"/>
        <v>0.15265720581103337</v>
      </c>
      <c r="AQ86" s="96">
        <f t="shared" si="221"/>
        <v>0.25650324808400665</v>
      </c>
      <c r="AR86" s="96">
        <f t="shared" si="221"/>
        <v>0.62563812129176388</v>
      </c>
      <c r="AS86" s="96">
        <f t="shared" si="221"/>
        <v>1.2816741019575228</v>
      </c>
      <c r="AT86" s="96">
        <f t="shared" si="221"/>
        <v>1.635720336362136</v>
      </c>
      <c r="AU86" s="96">
        <f t="shared" si="221"/>
        <v>1.7628431699002867</v>
      </c>
      <c r="AV86" s="96">
        <f t="shared" si="221"/>
        <v>1.791412130523135</v>
      </c>
      <c r="AW86" s="96">
        <f t="shared" si="221"/>
        <v>1.7961773593396571</v>
      </c>
      <c r="AX86" s="96">
        <f t="shared" si="221"/>
        <v>1.7972898845666547</v>
      </c>
      <c r="AY86" s="96">
        <f t="shared" si="221"/>
        <v>2.6013804993645882E-3</v>
      </c>
      <c r="AZ86" s="96">
        <f t="shared" si="221"/>
        <v>3.5692157645047747E-3</v>
      </c>
      <c r="BA86" s="96">
        <f t="shared" si="221"/>
        <v>5.915622861305459E-3</v>
      </c>
      <c r="BB86" s="96">
        <f t="shared" si="221"/>
        <v>8.1077513758306338E-3</v>
      </c>
      <c r="BC86" s="96">
        <f t="shared" si="221"/>
        <v>9.5560948683906799E-3</v>
      </c>
      <c r="BD86" s="96">
        <f t="shared" si="221"/>
        <v>2.0731616175024569E-2</v>
      </c>
      <c r="BE86" s="96">
        <f t="shared" si="221"/>
        <v>2.9350775207829933E-2</v>
      </c>
      <c r="BF86" s="96">
        <f t="shared" si="221"/>
        <v>6.4868171389982701E-2</v>
      </c>
      <c r="BG86" s="96">
        <f t="shared" si="221"/>
        <v>0.1501952255636316</v>
      </c>
      <c r="BH86" s="96">
        <f t="shared" si="221"/>
        <v>0.51128174191552889</v>
      </c>
      <c r="BI86" s="96">
        <f t="shared" si="221"/>
        <v>1.2264849452072042</v>
      </c>
      <c r="BJ86" s="96">
        <f t="shared" si="221"/>
        <v>1.6237944249996146</v>
      </c>
      <c r="BK86" s="96">
        <f t="shared" si="221"/>
        <v>1.7614715305167148</v>
      </c>
      <c r="BL86" s="96">
        <f t="shared" si="221"/>
        <v>1.7912649285336848</v>
      </c>
      <c r="BM86" s="96">
        <f t="shared" si="221"/>
        <v>1.7961669563146738</v>
      </c>
      <c r="BN86" s="96">
        <f t="shared" si="221"/>
        <v>1.7972896940692373</v>
      </c>
      <c r="BO86" s="96">
        <f t="shared" si="221"/>
        <v>4.7807459855848472E-4</v>
      </c>
      <c r="BP86" s="96">
        <f t="shared" ref="BP86:EA86" si="222">(BP51-$FI16)^2</f>
        <v>9.4912408290369539E-4</v>
      </c>
      <c r="BQ86" s="96">
        <f t="shared" si="222"/>
        <v>2.3397703926731528E-3</v>
      </c>
      <c r="BR86" s="96">
        <f t="shared" si="222"/>
        <v>3.8192225824218314E-3</v>
      </c>
      <c r="BS86" s="96">
        <f t="shared" si="222"/>
        <v>4.8563155933945704E-3</v>
      </c>
      <c r="BT86" s="96">
        <f t="shared" si="222"/>
        <v>1.3681142430337799E-2</v>
      </c>
      <c r="BU86" s="96">
        <f t="shared" si="222"/>
        <v>2.1003326191090313E-2</v>
      </c>
      <c r="BV86" s="96">
        <f t="shared" si="222"/>
        <v>5.2996306575713248E-2</v>
      </c>
      <c r="BW86" s="96">
        <f t="shared" si="222"/>
        <v>0.13406582337486156</v>
      </c>
      <c r="BX86" s="96">
        <f t="shared" si="222"/>
        <v>0.49195257965277744</v>
      </c>
      <c r="BY86" s="96">
        <f t="shared" si="222"/>
        <v>1.2167763075428355</v>
      </c>
      <c r="BZ86" s="96">
        <f t="shared" si="222"/>
        <v>1.6217335562854274</v>
      </c>
      <c r="CA86" s="96">
        <f t="shared" si="222"/>
        <v>1.7612432254138359</v>
      </c>
      <c r="CB86" s="96">
        <f t="shared" si="222"/>
        <v>1.7912406742880418</v>
      </c>
      <c r="CC86" s="96">
        <f t="shared" si="222"/>
        <v>1.796165298281273</v>
      </c>
      <c r="CD86" s="96">
        <f t="shared" si="222"/>
        <v>1.797289664712246</v>
      </c>
      <c r="CE86" s="96">
        <f t="shared" si="222"/>
        <v>1.2294090816364059E-2</v>
      </c>
      <c r="CF86" s="96">
        <f t="shared" si="222"/>
        <v>1.0202535060535351E-2</v>
      </c>
      <c r="CG86" s="96">
        <f t="shared" si="222"/>
        <v>6.6672433944875093E-3</v>
      </c>
      <c r="CH86" s="96">
        <f t="shared" si="222"/>
        <v>4.4707256579085237E-3</v>
      </c>
      <c r="CI86" s="96">
        <f t="shared" si="222"/>
        <v>3.3847074543563575E-3</v>
      </c>
      <c r="CJ86" s="96">
        <f t="shared" si="222"/>
        <v>3.7420776739502765E-5</v>
      </c>
      <c r="CK86" s="96">
        <f t="shared" si="222"/>
        <v>6.0907982378082871E-4</v>
      </c>
      <c r="CL86" s="96">
        <f t="shared" si="222"/>
        <v>1.4084414145533323E-2</v>
      </c>
      <c r="CM86" s="96">
        <f t="shared" si="222"/>
        <v>7.2184641355693246E-2</v>
      </c>
      <c r="CN86" s="96">
        <f t="shared" si="222"/>
        <v>0.40870402296739139</v>
      </c>
      <c r="CO86" s="96">
        <f t="shared" si="222"/>
        <v>1.1733593076529425</v>
      </c>
      <c r="CP86" s="96">
        <f t="shared" si="222"/>
        <v>1.6126366987214935</v>
      </c>
      <c r="CQ86" s="96">
        <f t="shared" si="222"/>
        <v>1.7602644376357537</v>
      </c>
      <c r="CR86" s="96">
        <f t="shared" si="222"/>
        <v>1.7911374778509588</v>
      </c>
      <c r="CS86" s="96">
        <f t="shared" si="222"/>
        <v>1.7961584196466369</v>
      </c>
      <c r="CT86" s="96">
        <f t="shared" si="222"/>
        <v>1.7972895438482954</v>
      </c>
      <c r="CU86" s="96">
        <f t="shared" si="222"/>
        <v>7.4398705971171653E-2</v>
      </c>
      <c r="CV86" s="96">
        <f t="shared" si="222"/>
        <v>6.8517269845739914E-2</v>
      </c>
      <c r="CW86" s="96">
        <f t="shared" si="222"/>
        <v>5.7705434801206497E-2</v>
      </c>
      <c r="CX86" s="96">
        <f t="shared" si="222"/>
        <v>5.0072948733310203E-2</v>
      </c>
      <c r="CY86" s="96">
        <f t="shared" si="222"/>
        <v>4.5843792115998129E-2</v>
      </c>
      <c r="CZ86" s="96">
        <f t="shared" si="222"/>
        <v>2.4404378628131728E-2</v>
      </c>
      <c r="DA86" s="96">
        <f t="shared" si="222"/>
        <v>1.4874455691280306E-2</v>
      </c>
      <c r="DB86" s="96">
        <f t="shared" si="222"/>
        <v>3.0037611342820361E-4</v>
      </c>
      <c r="DC86" s="96">
        <f t="shared" si="222"/>
        <v>2.2446142041468942E-2</v>
      </c>
      <c r="DD86" s="96">
        <f t="shared" si="222"/>
        <v>0.31778017504963185</v>
      </c>
      <c r="DE86" s="96">
        <f t="shared" si="222"/>
        <v>1.12210616167709</v>
      </c>
      <c r="DF86" s="96">
        <f t="shared" si="222"/>
        <v>1.6021195734094402</v>
      </c>
      <c r="DG86" s="96">
        <f t="shared" si="222"/>
        <v>1.7591886103154306</v>
      </c>
      <c r="DH86" s="96">
        <f t="shared" si="222"/>
        <v>1.7910255055114925</v>
      </c>
      <c r="DI86" s="96">
        <f t="shared" si="222"/>
        <v>1.7961512733389853</v>
      </c>
      <c r="DJ86" s="96">
        <f t="shared" si="222"/>
        <v>1.7972894221137647</v>
      </c>
      <c r="DK86" s="96">
        <f t="shared" si="222"/>
        <v>0.35584383681233078</v>
      </c>
      <c r="DL86" s="96">
        <f t="shared" si="222"/>
        <v>0.34019092166098908</v>
      </c>
      <c r="DM86" s="96">
        <f t="shared" si="222"/>
        <v>0.31064102059768706</v>
      </c>
      <c r="DN86" s="96">
        <f t="shared" si="222"/>
        <v>0.2889948340742618</v>
      </c>
      <c r="DO86" s="96">
        <f t="shared" si="222"/>
        <v>0.27665304252916423</v>
      </c>
      <c r="DP86" s="96">
        <f t="shared" si="222"/>
        <v>0.20832096018970245</v>
      </c>
      <c r="DQ86" s="96">
        <f t="shared" si="222"/>
        <v>0.17242433064694682</v>
      </c>
      <c r="DR86" s="96">
        <f t="shared" si="222"/>
        <v>8.3716012700136677E-2</v>
      </c>
      <c r="DS86" s="96">
        <f t="shared" si="222"/>
        <v>7.712343403770962E-3</v>
      </c>
      <c r="DT86" s="96">
        <f t="shared" si="222"/>
        <v>0.1705258795906831</v>
      </c>
      <c r="DU86" s="96">
        <f t="shared" si="222"/>
        <v>1.0246591871722406</v>
      </c>
      <c r="DV86" s="96">
        <f t="shared" si="222"/>
        <v>1.5826433230626547</v>
      </c>
      <c r="DW86" s="96">
        <f t="shared" si="222"/>
        <v>1.7573396814939786</v>
      </c>
      <c r="DX86" s="96">
        <f t="shared" si="222"/>
        <v>1.7908365828924153</v>
      </c>
      <c r="DY86" s="96">
        <f t="shared" si="222"/>
        <v>1.7961399504203368</v>
      </c>
      <c r="DZ86" s="96">
        <f t="shared" si="222"/>
        <v>1.7972892374247282</v>
      </c>
      <c r="EA86" s="96">
        <f t="shared" si="222"/>
        <v>0.84693626328032079</v>
      </c>
      <c r="EB86" s="96">
        <f t="shared" ref="EB86:FF86" si="223">(EB51-$FI16)^2</f>
        <v>0.81858978156624085</v>
      </c>
      <c r="EC86" s="96">
        <f t="shared" si="223"/>
        <v>0.76472230631791716</v>
      </c>
      <c r="ED86" s="96">
        <f t="shared" si="223"/>
        <v>0.72487316157050763</v>
      </c>
      <c r="EE86" s="96">
        <f t="shared" si="223"/>
        <v>0.70198350025009326</v>
      </c>
      <c r="EF86" s="96">
        <f t="shared" si="223"/>
        <v>0.57248025230942146</v>
      </c>
      <c r="EG86" s="96">
        <f t="shared" si="223"/>
        <v>0.50199743569503064</v>
      </c>
      <c r="EH86" s="96">
        <f t="shared" si="223"/>
        <v>0.31509205197768642</v>
      </c>
      <c r="EI86" s="96">
        <f t="shared" si="223"/>
        <v>0.10588242044143294</v>
      </c>
      <c r="EJ86" s="96">
        <f t="shared" si="223"/>
        <v>6.8949114104845929E-2</v>
      </c>
      <c r="EK86" s="96">
        <f t="shared" si="223"/>
        <v>0.93328781742426326</v>
      </c>
      <c r="EL86" s="96">
        <f t="shared" si="223"/>
        <v>1.5648190093350738</v>
      </c>
      <c r="EM86" s="96">
        <f t="shared" si="223"/>
        <v>1.7557926247836642</v>
      </c>
      <c r="EN86" s="96">
        <f t="shared" si="223"/>
        <v>1.7906819030776613</v>
      </c>
      <c r="EO86" s="96">
        <f t="shared" si="223"/>
        <v>1.7961313514553303</v>
      </c>
      <c r="EP86" s="96">
        <f t="shared" si="223"/>
        <v>1.797289103537298</v>
      </c>
      <c r="EQ86" s="96">
        <f t="shared" si="223"/>
        <v>1.5476767372148843</v>
      </c>
      <c r="ER86" s="96">
        <f t="shared" si="223"/>
        <v>1.5037129598091263</v>
      </c>
      <c r="ES86" s="96">
        <f t="shared" si="223"/>
        <v>1.4199485564906196</v>
      </c>
      <c r="ET86" s="96">
        <f t="shared" si="223"/>
        <v>1.3577076992428483</v>
      </c>
      <c r="EU86" s="96">
        <f t="shared" si="223"/>
        <v>1.3218349398839768</v>
      </c>
      <c r="EV86" s="96">
        <f t="shared" si="223"/>
        <v>1.1168816108758768</v>
      </c>
      <c r="EW86" s="96">
        <f t="shared" si="223"/>
        <v>1.0035918503311929</v>
      </c>
      <c r="EX86" s="96">
        <f t="shared" si="223"/>
        <v>0.69441351290549835</v>
      </c>
      <c r="EY86" s="96">
        <f t="shared" si="223"/>
        <v>0.31688204450172658</v>
      </c>
      <c r="EZ86" s="96">
        <f t="shared" si="223"/>
        <v>1.2662866085041252E-2</v>
      </c>
      <c r="FA86" s="96">
        <f t="shared" si="223"/>
        <v>0.84741825510421753</v>
      </c>
      <c r="FB86" s="96">
        <f t="shared" si="223"/>
        <v>1.5482923154113035</v>
      </c>
      <c r="FC86" s="96">
        <f t="shared" si="223"/>
        <v>1.7544667694446798</v>
      </c>
      <c r="FD86" s="96">
        <f t="shared" si="223"/>
        <v>1.7905518202990027</v>
      </c>
      <c r="FE86" s="96">
        <f t="shared" si="223"/>
        <v>1.7961245764011253</v>
      </c>
      <c r="FF86" s="96">
        <f t="shared" si="223"/>
        <v>1.7972890018901508</v>
      </c>
    </row>
    <row r="87" spans="1:164" x14ac:dyDescent="0.55000000000000004">
      <c r="A87" s="115"/>
      <c r="B87" s="1" t="s">
        <v>14</v>
      </c>
      <c r="C87" s="1">
        <f t="shared" si="187"/>
        <v>0.32405370473223832</v>
      </c>
      <c r="D87" s="96">
        <f t="shared" ref="D87:BO87" si="224">(D52-$FI17)^2</f>
        <v>0.3276329254126642</v>
      </c>
      <c r="E87" s="96">
        <f t="shared" si="224"/>
        <v>0.336049800651959</v>
      </c>
      <c r="F87" s="96">
        <f t="shared" si="224"/>
        <v>0.34259147042312083</v>
      </c>
      <c r="G87" s="96">
        <f t="shared" si="224"/>
        <v>0.3465601167133549</v>
      </c>
      <c r="H87" s="96">
        <f t="shared" si="224"/>
        <v>0.37028122460370627</v>
      </c>
      <c r="I87" s="96">
        <f t="shared" si="224"/>
        <v>0.38350197815650972</v>
      </c>
      <c r="J87" s="96">
        <f t="shared" si="224"/>
        <v>0.4232921399142151</v>
      </c>
      <c r="K87" s="96">
        <f t="shared" si="224"/>
        <v>0.48905097827213195</v>
      </c>
      <c r="L87" s="96">
        <f t="shared" si="224"/>
        <v>0.66485592454831743</v>
      </c>
      <c r="M87" s="96">
        <f t="shared" si="224"/>
        <v>0.95493037898111188</v>
      </c>
      <c r="N87" s="96">
        <f t="shared" si="224"/>
        <v>1.1585115973449231</v>
      </c>
      <c r="O87" s="96">
        <f t="shared" si="224"/>
        <v>1.3055282691303824</v>
      </c>
      <c r="P87" s="96">
        <f t="shared" si="224"/>
        <v>1.3414622006167523</v>
      </c>
      <c r="Q87" s="96">
        <f t="shared" si="224"/>
        <v>1.3488822337651125</v>
      </c>
      <c r="R87" s="96">
        <f t="shared" si="224"/>
        <v>1.3509195426319449</v>
      </c>
      <c r="S87" s="96">
        <f t="shared" si="224"/>
        <v>7.3047409081940948E-2</v>
      </c>
      <c r="T87" s="96">
        <f t="shared" si="224"/>
        <v>7.5675544815878987E-2</v>
      </c>
      <c r="U87" s="96">
        <f t="shared" si="224"/>
        <v>8.1903155670997901E-2</v>
      </c>
      <c r="V87" s="96">
        <f t="shared" si="224"/>
        <v>8.6838025542362765E-2</v>
      </c>
      <c r="W87" s="96">
        <f t="shared" si="224"/>
        <v>8.9877006396452491E-2</v>
      </c>
      <c r="X87" s="96">
        <f t="shared" si="224"/>
        <v>0.10875970585545802</v>
      </c>
      <c r="Y87" s="96">
        <f t="shared" si="224"/>
        <v>0.11982078871126146</v>
      </c>
      <c r="Z87" s="96">
        <f t="shared" si="224"/>
        <v>0.15524608513931892</v>
      </c>
      <c r="AA87" s="96">
        <f t="shared" si="224"/>
        <v>0.2201076866666439</v>
      </c>
      <c r="AB87" s="96">
        <f t="shared" si="224"/>
        <v>0.42083438023160513</v>
      </c>
      <c r="AC87" s="96">
        <f t="shared" si="224"/>
        <v>0.80642907203904346</v>
      </c>
      <c r="AD87" s="96">
        <f t="shared" si="224"/>
        <v>1.0935282045765413</v>
      </c>
      <c r="AE87" s="96">
        <f t="shared" si="224"/>
        <v>1.2969423785341916</v>
      </c>
      <c r="AF87" s="96">
        <f t="shared" si="224"/>
        <v>1.3403004504915632</v>
      </c>
      <c r="AG87" s="96">
        <f t="shared" si="224"/>
        <v>1.3487512819475249</v>
      </c>
      <c r="AH87" s="96">
        <f t="shared" si="224"/>
        <v>1.3509178025074589</v>
      </c>
      <c r="AI87" s="96">
        <f t="shared" si="224"/>
        <v>1.4587968377291299E-2</v>
      </c>
      <c r="AJ87" s="96">
        <f t="shared" si="224"/>
        <v>1.598758546099523E-2</v>
      </c>
      <c r="AK87" s="96">
        <f t="shared" si="224"/>
        <v>1.9441440514663226E-2</v>
      </c>
      <c r="AL87" s="96">
        <f t="shared" si="224"/>
        <v>2.231102779075134E-2</v>
      </c>
      <c r="AM87" s="96">
        <f t="shared" si="224"/>
        <v>2.4132723356242794E-2</v>
      </c>
      <c r="AN87" s="96">
        <f t="shared" si="224"/>
        <v>3.626475311492075E-2</v>
      </c>
      <c r="AO87" s="96">
        <f t="shared" si="224"/>
        <v>4.3932123635569663E-2</v>
      </c>
      <c r="AP87" s="96">
        <f t="shared" si="224"/>
        <v>7.0623962274517046E-2</v>
      </c>
      <c r="AQ87" s="96">
        <f t="shared" si="224"/>
        <v>0.12548304740131727</v>
      </c>
      <c r="AR87" s="96">
        <f t="shared" si="224"/>
        <v>0.3202670704083635</v>
      </c>
      <c r="AS87" s="96">
        <f t="shared" si="224"/>
        <v>0.73869053641705595</v>
      </c>
      <c r="AT87" s="96">
        <f t="shared" si="224"/>
        <v>1.0636812519959422</v>
      </c>
      <c r="AU87" s="96">
        <f t="shared" si="224"/>
        <v>1.2934358017663967</v>
      </c>
      <c r="AV87" s="96">
        <f t="shared" si="224"/>
        <v>1.3398581895214228</v>
      </c>
      <c r="AW87" s="96">
        <f t="shared" si="224"/>
        <v>1.3487054293912102</v>
      </c>
      <c r="AX87" s="96">
        <f t="shared" si="224"/>
        <v>1.3509172776196887</v>
      </c>
      <c r="AY87" s="96">
        <f t="shared" si="224"/>
        <v>8.2434873268257415E-4</v>
      </c>
      <c r="AZ87" s="96">
        <f t="shared" si="224"/>
        <v>4.9317337299370977E-4</v>
      </c>
      <c r="BA87" s="96">
        <f t="shared" si="224"/>
        <v>5.3609127922150948E-5</v>
      </c>
      <c r="BB87" s="96">
        <f t="shared" si="224"/>
        <v>1.6443532421951035E-5</v>
      </c>
      <c r="BC87" s="96">
        <f t="shared" si="224"/>
        <v>1.1880234408162053E-4</v>
      </c>
      <c r="BD87" s="96">
        <f t="shared" si="224"/>
        <v>2.6092779029633479E-3</v>
      </c>
      <c r="BE87" s="96">
        <f t="shared" si="224"/>
        <v>5.3367053114190995E-3</v>
      </c>
      <c r="BF87" s="96">
        <f t="shared" si="224"/>
        <v>1.8907887859711873E-2</v>
      </c>
      <c r="BG87" s="96">
        <f t="shared" si="224"/>
        <v>5.7307231769643571E-2</v>
      </c>
      <c r="BH87" s="96">
        <f t="shared" si="224"/>
        <v>0.23365493254407863</v>
      </c>
      <c r="BI87" s="96">
        <f t="shared" si="224"/>
        <v>0.67474746184616474</v>
      </c>
      <c r="BJ87" s="96">
        <f t="shared" si="224"/>
        <v>1.0351726807697303</v>
      </c>
      <c r="BK87" s="96">
        <f t="shared" si="224"/>
        <v>1.2902889434701303</v>
      </c>
      <c r="BL87" s="96">
        <f t="shared" si="224"/>
        <v>1.3394766593838001</v>
      </c>
      <c r="BM87" s="96">
        <f t="shared" si="224"/>
        <v>1.348667554737357</v>
      </c>
      <c r="BN87" s="96">
        <f t="shared" si="224"/>
        <v>1.3509168748781635</v>
      </c>
      <c r="BO87" s="96">
        <f t="shared" si="224"/>
        <v>3.093587483881984E-3</v>
      </c>
      <c r="BP87" s="96">
        <f t="shared" ref="BP87:EA87" si="225">(BP52-$FI17)^2</f>
        <v>2.3975150630958612E-3</v>
      </c>
      <c r="BQ87" s="96">
        <f t="shared" si="225"/>
        <v>1.1382264339955832E-3</v>
      </c>
      <c r="BR87" s="96">
        <f t="shared" si="225"/>
        <v>4.8846965893328462E-4</v>
      </c>
      <c r="BS87" s="96">
        <f t="shared" si="225"/>
        <v>2.280333522117076E-4</v>
      </c>
      <c r="BT87" s="96">
        <f t="shared" si="225"/>
        <v>6.7589469561539386E-4</v>
      </c>
      <c r="BU87" s="96">
        <f t="shared" si="225"/>
        <v>2.3497947705166007E-3</v>
      </c>
      <c r="BV87" s="96">
        <f t="shared" si="225"/>
        <v>1.3092639599612401E-2</v>
      </c>
      <c r="BW87" s="96">
        <f t="shared" si="225"/>
        <v>4.7839981842739888E-2</v>
      </c>
      <c r="BX87" s="96">
        <f t="shared" si="225"/>
        <v>0.21953335250716699</v>
      </c>
      <c r="BY87" s="96">
        <f t="shared" si="225"/>
        <v>0.66361934542622747</v>
      </c>
      <c r="BZ87" s="96">
        <f t="shared" si="225"/>
        <v>1.0301666139732435</v>
      </c>
      <c r="CA87" s="96">
        <f t="shared" si="225"/>
        <v>1.2897546122057888</v>
      </c>
      <c r="CB87" s="96">
        <f t="shared" si="225"/>
        <v>1.3394132970246284</v>
      </c>
      <c r="CC87" s="96">
        <f t="shared" si="225"/>
        <v>1.3486614123222929</v>
      </c>
      <c r="CD87" s="96">
        <f t="shared" si="225"/>
        <v>1.3509168120978763</v>
      </c>
      <c r="CE87" s="96">
        <f t="shared" si="225"/>
        <v>3.1756533898707612E-2</v>
      </c>
      <c r="CF87" s="96">
        <f t="shared" si="225"/>
        <v>2.9192067976675187E-2</v>
      </c>
      <c r="CG87" s="96">
        <f t="shared" si="225"/>
        <v>2.37394373002736E-2</v>
      </c>
      <c r="CH87" s="96">
        <f t="shared" si="225"/>
        <v>1.995396742853027E-2</v>
      </c>
      <c r="CI87" s="96">
        <f t="shared" si="225"/>
        <v>1.783487932703735E-2</v>
      </c>
      <c r="CJ87" s="96">
        <f t="shared" si="225"/>
        <v>7.7914239988950713E-3</v>
      </c>
      <c r="CK87" s="96">
        <f t="shared" si="225"/>
        <v>4.0311095309673852E-3</v>
      </c>
      <c r="CL87" s="96">
        <f t="shared" si="225"/>
        <v>8.5966905464876441E-5</v>
      </c>
      <c r="CM87" s="96">
        <f t="shared" si="225"/>
        <v>1.5525510571019141E-2</v>
      </c>
      <c r="CN87" s="96">
        <f t="shared" si="225"/>
        <v>0.16083328025234944</v>
      </c>
      <c r="CO87" s="96">
        <f t="shared" si="225"/>
        <v>0.61433750997504188</v>
      </c>
      <c r="CP87" s="96">
        <f t="shared" si="225"/>
        <v>1.0077987476963166</v>
      </c>
      <c r="CQ87" s="96">
        <f t="shared" si="225"/>
        <v>1.2874277710348694</v>
      </c>
      <c r="CR87" s="96">
        <f t="shared" si="225"/>
        <v>1.3391421206890837</v>
      </c>
      <c r="CS87" s="96">
        <f t="shared" si="225"/>
        <v>1.3486355915005255</v>
      </c>
      <c r="CT87" s="96">
        <f t="shared" si="225"/>
        <v>1.3509165559121021</v>
      </c>
      <c r="CU87" s="96">
        <f t="shared" si="225"/>
        <v>0.10738443946350033</v>
      </c>
      <c r="CV87" s="96">
        <f t="shared" si="225"/>
        <v>0.1020842693015979</v>
      </c>
      <c r="CW87" s="96">
        <f t="shared" si="225"/>
        <v>9.0498898761355986E-2</v>
      </c>
      <c r="CX87" s="96">
        <f t="shared" si="225"/>
        <v>8.2123410608063066E-2</v>
      </c>
      <c r="CY87" s="96">
        <f t="shared" si="225"/>
        <v>7.7280721510893755E-2</v>
      </c>
      <c r="CZ87" s="96">
        <f t="shared" si="225"/>
        <v>5.1809862444242717E-2</v>
      </c>
      <c r="DA87" s="96">
        <f t="shared" si="225"/>
        <v>4.0012894763052538E-2</v>
      </c>
      <c r="DB87" s="96">
        <f t="shared" si="225"/>
        <v>1.4149891457697818E-2</v>
      </c>
      <c r="DC87" s="96">
        <f t="shared" si="225"/>
        <v>9.72431682136601E-5</v>
      </c>
      <c r="DD87" s="96">
        <f t="shared" si="225"/>
        <v>0.10167836238939496</v>
      </c>
      <c r="DE87" s="96">
        <f t="shared" si="225"/>
        <v>0.5572650606823929</v>
      </c>
      <c r="DF87" s="96">
        <f t="shared" si="225"/>
        <v>0.98140771271238514</v>
      </c>
      <c r="DG87" s="96">
        <f t="shared" si="225"/>
        <v>1.2847992965187591</v>
      </c>
      <c r="DH87" s="96">
        <f t="shared" si="225"/>
        <v>1.3388449667793858</v>
      </c>
      <c r="DI87" s="96">
        <f t="shared" si="225"/>
        <v>1.3486081536906533</v>
      </c>
      <c r="DJ87" s="96">
        <f t="shared" si="225"/>
        <v>1.3509162969428163</v>
      </c>
      <c r="DK87" s="96">
        <f t="shared" si="225"/>
        <v>0.39272800268961139</v>
      </c>
      <c r="DL87" s="96">
        <f t="shared" si="225"/>
        <v>0.3804482697440566</v>
      </c>
      <c r="DM87" s="96">
        <f t="shared" si="225"/>
        <v>0.35323816458650148</v>
      </c>
      <c r="DN87" s="96">
        <f t="shared" si="225"/>
        <v>0.33315760575336334</v>
      </c>
      <c r="DO87" s="96">
        <f t="shared" si="225"/>
        <v>0.32136080942586298</v>
      </c>
      <c r="DP87" s="96">
        <f t="shared" si="225"/>
        <v>0.25635213048170946</v>
      </c>
      <c r="DQ87" s="96">
        <f t="shared" si="225"/>
        <v>0.22383190417163429</v>
      </c>
      <c r="DR87" s="96">
        <f t="shared" si="225"/>
        <v>0.14091277029576094</v>
      </c>
      <c r="DS87" s="96">
        <f t="shared" si="225"/>
        <v>4.8183195161854042E-2</v>
      </c>
      <c r="DT87" s="96">
        <f t="shared" si="225"/>
        <v>2.4004942155502484E-2</v>
      </c>
      <c r="DU87" s="96">
        <f t="shared" si="225"/>
        <v>0.45256294134048514</v>
      </c>
      <c r="DV87" s="96">
        <f t="shared" si="225"/>
        <v>0.93113328021020869</v>
      </c>
      <c r="DW87" s="96">
        <f t="shared" si="225"/>
        <v>1.2800925662147462</v>
      </c>
      <c r="DX87" s="96">
        <f t="shared" si="225"/>
        <v>1.3383366578884823</v>
      </c>
      <c r="DY87" s="96">
        <f t="shared" si="225"/>
        <v>1.348563243232211</v>
      </c>
      <c r="DZ87" s="96">
        <f t="shared" si="225"/>
        <v>1.3509159021353121</v>
      </c>
      <c r="EA87" s="96">
        <f t="shared" si="225"/>
        <v>0.85685424656166609</v>
      </c>
      <c r="EB87" s="96">
        <f t="shared" ref="EB87:FF87" si="226">(EB52-$FI17)^2</f>
        <v>0.8355847645962855</v>
      </c>
      <c r="EC87" s="96">
        <f t="shared" si="226"/>
        <v>0.78827097354268538</v>
      </c>
      <c r="ED87" s="96">
        <f t="shared" si="226"/>
        <v>0.75311843904562048</v>
      </c>
      <c r="EE87" s="96">
        <f t="shared" si="226"/>
        <v>0.73235812477587892</v>
      </c>
      <c r="EF87" s="96">
        <f t="shared" si="226"/>
        <v>0.61623031455412791</v>
      </c>
      <c r="EG87" s="96">
        <f t="shared" si="226"/>
        <v>0.55678391696203156</v>
      </c>
      <c r="EH87" s="96">
        <f t="shared" si="226"/>
        <v>0.39916369538634211</v>
      </c>
      <c r="EI87" s="96">
        <f t="shared" si="226"/>
        <v>0.20138503887106038</v>
      </c>
      <c r="EJ87" s="96">
        <f t="shared" si="226"/>
        <v>7.3595135278985458E-5</v>
      </c>
      <c r="EK87" s="96">
        <f t="shared" si="226"/>
        <v>0.35977067723193845</v>
      </c>
      <c r="EL87" s="96">
        <f t="shared" si="226"/>
        <v>0.88367734700792411</v>
      </c>
      <c r="EM87" s="96">
        <f t="shared" si="226"/>
        <v>1.2759505482006912</v>
      </c>
      <c r="EN87" s="96">
        <f t="shared" si="226"/>
        <v>1.3379139098368769</v>
      </c>
      <c r="EO87" s="96">
        <f t="shared" si="226"/>
        <v>1.3485277862794385</v>
      </c>
      <c r="EP87" s="96">
        <f t="shared" si="226"/>
        <v>1.350915615060611</v>
      </c>
      <c r="EQ87" s="96">
        <f t="shared" si="226"/>
        <v>1.4997643504591127</v>
      </c>
      <c r="ER87" s="96">
        <f t="shared" si="226"/>
        <v>1.4674941476396808</v>
      </c>
      <c r="ES87" s="96">
        <f t="shared" si="226"/>
        <v>1.3955973539150024</v>
      </c>
      <c r="ET87" s="96">
        <f t="shared" si="226"/>
        <v>1.3420053333308668</v>
      </c>
      <c r="EU87" s="96">
        <f t="shared" si="226"/>
        <v>1.31027183663015</v>
      </c>
      <c r="EV87" s="96">
        <f t="shared" si="226"/>
        <v>1.1314412836823307</v>
      </c>
      <c r="EW87" s="96">
        <f t="shared" si="226"/>
        <v>1.0388627596664255</v>
      </c>
      <c r="EX87" s="96">
        <f t="shared" si="226"/>
        <v>0.78888249997210425</v>
      </c>
      <c r="EY87" s="96">
        <f t="shared" si="226"/>
        <v>0.4595825548924557</v>
      </c>
      <c r="EZ87" s="96">
        <f t="shared" si="226"/>
        <v>2.9504693613265798E-2</v>
      </c>
      <c r="FA87" s="96">
        <f t="shared" si="226"/>
        <v>0.27830915095520115</v>
      </c>
      <c r="FB87" s="96">
        <f t="shared" si="226"/>
        <v>0.8385956263245764</v>
      </c>
      <c r="FC87" s="96">
        <f t="shared" si="226"/>
        <v>1.2722360804150559</v>
      </c>
      <c r="FD87" s="96">
        <f t="shared" si="226"/>
        <v>1.337553729468717</v>
      </c>
      <c r="FE87" s="96">
        <f t="shared" si="226"/>
        <v>1.3484988968395948</v>
      </c>
      <c r="FF87" s="96">
        <f t="shared" si="226"/>
        <v>1.3509153968614462</v>
      </c>
    </row>
    <row r="88" spans="1:164" x14ac:dyDescent="0.55000000000000004">
      <c r="A88" s="115"/>
      <c r="B88" s="1" t="s">
        <v>15</v>
      </c>
      <c r="C88" s="1">
        <f t="shared" si="187"/>
        <v>0.70938885994227374</v>
      </c>
      <c r="D88" s="96">
        <f t="shared" ref="D88:BO88" si="227">(D53-$FI18)^2</f>
        <v>0.71716159552631964</v>
      </c>
      <c r="E88" s="96">
        <f t="shared" si="227"/>
        <v>0.73361264243492263</v>
      </c>
      <c r="F88" s="96">
        <f t="shared" si="227"/>
        <v>0.74655972242094948</v>
      </c>
      <c r="G88" s="96">
        <f t="shared" si="227"/>
        <v>0.75411447584670355</v>
      </c>
      <c r="H88" s="96">
        <f t="shared" si="227"/>
        <v>0.79829853641892967</v>
      </c>
      <c r="I88" s="96">
        <f t="shared" si="227"/>
        <v>0.82154680635720367</v>
      </c>
      <c r="J88" s="96">
        <f t="shared" si="227"/>
        <v>0.89069517236319251</v>
      </c>
      <c r="K88" s="96">
        <f t="shared" si="227"/>
        <v>1.0050344151762223</v>
      </c>
      <c r="L88" s="96">
        <f t="shared" si="227"/>
        <v>1.3197108455249016</v>
      </c>
      <c r="M88" s="96">
        <f t="shared" si="227"/>
        <v>1.8393921413727807</v>
      </c>
      <c r="N88" s="96">
        <f t="shared" si="227"/>
        <v>2.2092335229826947</v>
      </c>
      <c r="O88" s="96">
        <f t="shared" si="227"/>
        <v>2.4478278302493677</v>
      </c>
      <c r="P88" s="96">
        <f t="shared" si="227"/>
        <v>2.5075167633367301</v>
      </c>
      <c r="Q88" s="96">
        <f t="shared" si="227"/>
        <v>2.5202937968113321</v>
      </c>
      <c r="R88" s="96">
        <f t="shared" si="227"/>
        <v>2.5238459663717276</v>
      </c>
      <c r="S88" s="96">
        <f t="shared" si="227"/>
        <v>0.21707916579398578</v>
      </c>
      <c r="T88" s="96">
        <f t="shared" si="227"/>
        <v>0.22372023105326633</v>
      </c>
      <c r="U88" s="96">
        <f t="shared" si="227"/>
        <v>0.2378030740436119</v>
      </c>
      <c r="V88" s="96">
        <f t="shared" si="227"/>
        <v>0.24902756337930634</v>
      </c>
      <c r="W88" s="96">
        <f t="shared" si="227"/>
        <v>0.2556426202466352</v>
      </c>
      <c r="X88" s="96">
        <f t="shared" si="227"/>
        <v>0.29541187612769221</v>
      </c>
      <c r="Y88" s="96">
        <f t="shared" si="227"/>
        <v>0.31708273024523853</v>
      </c>
      <c r="Z88" s="96">
        <f t="shared" si="227"/>
        <v>0.38426873418818863</v>
      </c>
      <c r="AA88" s="96">
        <f t="shared" si="227"/>
        <v>0.50349863268340433</v>
      </c>
      <c r="AB88" s="96">
        <f t="shared" si="227"/>
        <v>0.87252528753664604</v>
      </c>
      <c r="AC88" s="96">
        <f t="shared" si="227"/>
        <v>1.5724190003663454</v>
      </c>
      <c r="AD88" s="96">
        <f t="shared" si="227"/>
        <v>2.1014524994876873</v>
      </c>
      <c r="AE88" s="96">
        <f t="shared" si="227"/>
        <v>2.4332639355456509</v>
      </c>
      <c r="AF88" s="96">
        <f t="shared" si="227"/>
        <v>2.5054606660664023</v>
      </c>
      <c r="AG88" s="96">
        <f t="shared" si="227"/>
        <v>2.5200508402858581</v>
      </c>
      <c r="AH88" s="96">
        <f t="shared" si="227"/>
        <v>2.5238429332066845</v>
      </c>
      <c r="AI88" s="96">
        <f t="shared" si="227"/>
        <v>7.7145143434520919E-2</v>
      </c>
      <c r="AJ88" s="96">
        <f t="shared" si="227"/>
        <v>8.1830211924751928E-2</v>
      </c>
      <c r="AK88" s="96">
        <f t="shared" si="227"/>
        <v>9.1942799396231345E-2</v>
      </c>
      <c r="AL88" s="96">
        <f t="shared" si="227"/>
        <v>0.100186413268907</v>
      </c>
      <c r="AM88" s="96">
        <f t="shared" si="227"/>
        <v>0.10511784657324909</v>
      </c>
      <c r="AN88" s="96">
        <f t="shared" si="227"/>
        <v>0.13582478928936972</v>
      </c>
      <c r="AO88" s="96">
        <f t="shared" si="227"/>
        <v>0.15324472233805211</v>
      </c>
      <c r="AP88" s="96">
        <f t="shared" si="227"/>
        <v>0.20975250091749587</v>
      </c>
      <c r="AQ88" s="96">
        <f t="shared" si="227"/>
        <v>0.3171957828224396</v>
      </c>
      <c r="AR88" s="96">
        <f t="shared" si="227"/>
        <v>0.68414482805561361</v>
      </c>
      <c r="AS88" s="96">
        <f t="shared" si="227"/>
        <v>1.4494441798919837</v>
      </c>
      <c r="AT88" s="96">
        <f t="shared" si="227"/>
        <v>2.0516211517748233</v>
      </c>
      <c r="AU88" s="96">
        <f t="shared" si="227"/>
        <v>2.4272936120629374</v>
      </c>
      <c r="AV88" s="96">
        <f t="shared" si="227"/>
        <v>2.504673449867</v>
      </c>
      <c r="AW88" s="96">
        <f t="shared" si="227"/>
        <v>2.5199643568692909</v>
      </c>
      <c r="AX88" s="96">
        <f t="shared" si="227"/>
        <v>2.5238420148519181</v>
      </c>
      <c r="AY88" s="96">
        <f t="shared" si="227"/>
        <v>8.0250850897097808E-3</v>
      </c>
      <c r="AZ88" s="96">
        <f t="shared" si="227"/>
        <v>9.8265910150300111E-3</v>
      </c>
      <c r="BA88" s="96">
        <f t="shared" si="227"/>
        <v>1.4111334763837542E-2</v>
      </c>
      <c r="BB88" s="96">
        <f t="shared" si="227"/>
        <v>1.7960948671450379E-2</v>
      </c>
      <c r="BC88" s="96">
        <f t="shared" si="227"/>
        <v>2.0399517511139366E-2</v>
      </c>
      <c r="BD88" s="96">
        <f t="shared" si="227"/>
        <v>3.7470197012617418E-2</v>
      </c>
      <c r="BE88" s="96">
        <f t="shared" si="227"/>
        <v>4.8326420476304616E-2</v>
      </c>
      <c r="BF88" s="96">
        <f t="shared" si="227"/>
        <v>8.7671234017547117E-2</v>
      </c>
      <c r="BG88" s="96">
        <f t="shared" si="227"/>
        <v>0.17377877723558482</v>
      </c>
      <c r="BH88" s="96">
        <f t="shared" si="227"/>
        <v>0.51890474802519393</v>
      </c>
      <c r="BI88" s="96">
        <f t="shared" si="227"/>
        <v>1.3327123991612453</v>
      </c>
      <c r="BJ88" s="96">
        <f t="shared" si="227"/>
        <v>2.003840561482777</v>
      </c>
      <c r="BK88" s="96">
        <f t="shared" si="227"/>
        <v>2.4219237164688452</v>
      </c>
      <c r="BL88" s="96">
        <f t="shared" si="227"/>
        <v>2.5039919288292301</v>
      </c>
      <c r="BM88" s="96">
        <f t="shared" si="227"/>
        <v>2.5198922292804533</v>
      </c>
      <c r="BN88" s="96">
        <f t="shared" si="227"/>
        <v>2.5238413133883433</v>
      </c>
      <c r="BO88" s="96">
        <f t="shared" si="227"/>
        <v>3.1039005394976646E-3</v>
      </c>
      <c r="BP88" s="96">
        <f t="shared" ref="BP88:EA88" si="228">(BP53-$FI18)^2</f>
        <v>4.2878466718438866E-3</v>
      </c>
      <c r="BQ88" s="96">
        <f t="shared" si="228"/>
        <v>7.3263036763852917E-3</v>
      </c>
      <c r="BR88" s="96">
        <f t="shared" si="228"/>
        <v>1.0234942459410663E-2</v>
      </c>
      <c r="BS88" s="96">
        <f t="shared" si="228"/>
        <v>1.2138827725269294E-2</v>
      </c>
      <c r="BT88" s="96">
        <f t="shared" si="228"/>
        <v>2.6269100497241699E-2</v>
      </c>
      <c r="BU88" s="96">
        <f t="shared" si="228"/>
        <v>3.5698042514702953E-2</v>
      </c>
      <c r="BV88" s="96">
        <f t="shared" si="228"/>
        <v>7.1264123104191807E-2</v>
      </c>
      <c r="BW88" s="96">
        <f t="shared" si="228"/>
        <v>0.15251484140447122</v>
      </c>
      <c r="BX88" s="96">
        <f t="shared" si="228"/>
        <v>0.49160598256971988</v>
      </c>
      <c r="BY88" s="96">
        <f t="shared" si="228"/>
        <v>1.3123332129357743</v>
      </c>
      <c r="BZ88" s="96">
        <f t="shared" si="228"/>
        <v>1.9954323238380114</v>
      </c>
      <c r="CA88" s="96">
        <f t="shared" si="228"/>
        <v>2.4210107824925871</v>
      </c>
      <c r="CB88" s="96">
        <f t="shared" si="228"/>
        <v>2.5038785068353184</v>
      </c>
      <c r="CC88" s="96">
        <f t="shared" si="228"/>
        <v>2.5198804616125776</v>
      </c>
      <c r="CD88" s="96">
        <f t="shared" si="228"/>
        <v>2.523841203514205</v>
      </c>
      <c r="CE88" s="96">
        <f t="shared" si="228"/>
        <v>9.7189174115918219E-3</v>
      </c>
      <c r="CF88" s="96">
        <f t="shared" si="228"/>
        <v>7.7090770247401907E-3</v>
      </c>
      <c r="CG88" s="96">
        <f t="shared" si="228"/>
        <v>4.3083798305765348E-3</v>
      </c>
      <c r="CH88" s="96">
        <f t="shared" si="228"/>
        <v>2.3508201463037972E-3</v>
      </c>
      <c r="CI88" s="96">
        <f t="shared" si="228"/>
        <v>1.4872489333968939E-3</v>
      </c>
      <c r="CJ88" s="96">
        <f t="shared" si="228"/>
        <v>3.4602426814015429E-4</v>
      </c>
      <c r="CK88" s="96">
        <f t="shared" si="228"/>
        <v>2.3235857576751943E-3</v>
      </c>
      <c r="CL88" s="96">
        <f t="shared" si="228"/>
        <v>1.8011980090240999E-2</v>
      </c>
      <c r="CM88" s="96">
        <f t="shared" si="228"/>
        <v>7.3206354164061585E-2</v>
      </c>
      <c r="CN88" s="96">
        <f t="shared" si="228"/>
        <v>0.37664594412200481</v>
      </c>
      <c r="CO88" s="96">
        <f t="shared" si="228"/>
        <v>1.2218505523682406</v>
      </c>
      <c r="CP88" s="96">
        <f t="shared" si="228"/>
        <v>1.9577982490616077</v>
      </c>
      <c r="CQ88" s="96">
        <f t="shared" si="228"/>
        <v>2.4170311124923685</v>
      </c>
      <c r="CR88" s="96">
        <f t="shared" si="228"/>
        <v>2.5033923051891516</v>
      </c>
      <c r="CS88" s="96">
        <f t="shared" si="228"/>
        <v>2.5198307963045625</v>
      </c>
      <c r="CT88" s="96">
        <f t="shared" si="228"/>
        <v>2.5238407559666749</v>
      </c>
      <c r="CU88" s="96">
        <f t="shared" si="228"/>
        <v>8.2226676347620403E-2</v>
      </c>
      <c r="CV88" s="96">
        <f t="shared" si="228"/>
        <v>7.5477514690880418E-2</v>
      </c>
      <c r="CW88" s="96">
        <f t="shared" si="228"/>
        <v>6.2533749262641589E-2</v>
      </c>
      <c r="CX88" s="96">
        <f t="shared" si="228"/>
        <v>5.3355832102772213E-2</v>
      </c>
      <c r="CY88" s="96">
        <f t="shared" si="228"/>
        <v>4.8380839083679607E-2</v>
      </c>
      <c r="CZ88" s="96">
        <f t="shared" si="228"/>
        <v>2.445082181477741E-2</v>
      </c>
      <c r="DA88" s="96">
        <f t="shared" si="228"/>
        <v>1.5233267210205277E-2</v>
      </c>
      <c r="DB88" s="96">
        <f t="shared" si="228"/>
        <v>7.6553302547829861E-4</v>
      </c>
      <c r="DC88" s="96">
        <f t="shared" si="228"/>
        <v>1.5448420124042529E-2</v>
      </c>
      <c r="DD88" s="96">
        <f t="shared" si="228"/>
        <v>0.2572501120854081</v>
      </c>
      <c r="DE88" s="96">
        <f t="shared" si="228"/>
        <v>1.1165777961672592</v>
      </c>
      <c r="DF88" s="96">
        <f t="shared" si="228"/>
        <v>1.9132610286615424</v>
      </c>
      <c r="DG88" s="96">
        <f t="shared" si="228"/>
        <v>2.4125274742096212</v>
      </c>
      <c r="DH88" s="96">
        <f t="shared" si="228"/>
        <v>2.5028578976032412</v>
      </c>
      <c r="DI88" s="96">
        <f t="shared" si="228"/>
        <v>2.5197776002725698</v>
      </c>
      <c r="DJ88" s="96">
        <f t="shared" si="228"/>
        <v>2.5238403033090555</v>
      </c>
      <c r="DK88" s="96">
        <f t="shared" si="228"/>
        <v>0.43968395546791539</v>
      </c>
      <c r="DL88" s="96">
        <f t="shared" si="228"/>
        <v>0.42067186800923168</v>
      </c>
      <c r="DM88" s="96">
        <f t="shared" si="228"/>
        <v>0.383069002971545</v>
      </c>
      <c r="DN88" s="96">
        <f t="shared" si="228"/>
        <v>0.35521078857600991</v>
      </c>
      <c r="DO88" s="96">
        <f t="shared" si="228"/>
        <v>0.33958507772852903</v>
      </c>
      <c r="DP88" s="96">
        <f t="shared" si="228"/>
        <v>0.2563437795801351</v>
      </c>
      <c r="DQ88" s="96">
        <f t="shared" si="228"/>
        <v>0.217781882504025</v>
      </c>
      <c r="DR88" s="96">
        <f t="shared" si="228"/>
        <v>0.12348548735080807</v>
      </c>
      <c r="DS88" s="96">
        <f t="shared" si="228"/>
        <v>2.8290430865164369E-2</v>
      </c>
      <c r="DT88" s="96">
        <f t="shared" si="228"/>
        <v>8.6700867965161257E-2</v>
      </c>
      <c r="DU88" s="96">
        <f t="shared" si="228"/>
        <v>0.92197210463510215</v>
      </c>
      <c r="DV88" s="96">
        <f t="shared" si="228"/>
        <v>1.8280269995621632</v>
      </c>
      <c r="DW88" s="96">
        <f t="shared" si="228"/>
        <v>2.4044406021160283</v>
      </c>
      <c r="DX88" s="96">
        <f t="shared" si="228"/>
        <v>2.501939307061583</v>
      </c>
      <c r="DY88" s="96">
        <f t="shared" si="228"/>
        <v>2.5196894859902388</v>
      </c>
      <c r="DZ88" s="96">
        <f t="shared" si="228"/>
        <v>2.5238396134624548</v>
      </c>
      <c r="EA88" s="96">
        <f t="shared" si="228"/>
        <v>1.0803970823851379</v>
      </c>
      <c r="EB88" s="96">
        <f t="shared" ref="EB88:FF88" si="229">(EB53-$FI18)^2</f>
        <v>1.0454091185119501</v>
      </c>
      <c r="EC88" s="96">
        <f t="shared" si="229"/>
        <v>0.9757165184095522</v>
      </c>
      <c r="ED88" s="96">
        <f t="shared" si="229"/>
        <v>0.92352516872797574</v>
      </c>
      <c r="EE88" s="96">
        <f t="shared" si="229"/>
        <v>0.89401152357749136</v>
      </c>
      <c r="EF88" s="96">
        <f t="shared" si="229"/>
        <v>0.7331423610506671</v>
      </c>
      <c r="EG88" s="96">
        <f t="shared" si="229"/>
        <v>0.65595999827497753</v>
      </c>
      <c r="EH88" s="96">
        <f t="shared" si="229"/>
        <v>0.45579342871486556</v>
      </c>
      <c r="EI88" s="96">
        <f t="shared" si="229"/>
        <v>0.21217570127928145</v>
      </c>
      <c r="EJ88" s="96">
        <f t="shared" si="229"/>
        <v>6.723825049262366E-3</v>
      </c>
      <c r="EK88" s="96">
        <f t="shared" si="229"/>
        <v>0.74761963657033803</v>
      </c>
      <c r="EL88" s="96">
        <f t="shared" si="229"/>
        <v>1.7471091996865411</v>
      </c>
      <c r="EM88" s="96">
        <f t="shared" si="229"/>
        <v>2.397299962705949</v>
      </c>
      <c r="EN88" s="96">
        <f t="shared" si="229"/>
        <v>2.5011704119747082</v>
      </c>
      <c r="EO88" s="96">
        <f t="shared" si="229"/>
        <v>2.5196188607863537</v>
      </c>
      <c r="EP88" s="96">
        <f t="shared" si="229"/>
        <v>2.5238391133520275</v>
      </c>
      <c r="EQ88" s="96">
        <f t="shared" si="229"/>
        <v>2.0043653993406974</v>
      </c>
      <c r="ER88" s="96">
        <f t="shared" si="229"/>
        <v>1.9496889385142588</v>
      </c>
      <c r="ES88" s="96">
        <f t="shared" si="229"/>
        <v>1.840475905105825</v>
      </c>
      <c r="ET88" s="96">
        <f t="shared" si="229"/>
        <v>1.758298577232847</v>
      </c>
      <c r="EU88" s="96">
        <f t="shared" si="229"/>
        <v>1.7116597187283411</v>
      </c>
      <c r="EV88" s="96">
        <f t="shared" si="229"/>
        <v>1.4548434073962095</v>
      </c>
      <c r="EW88" s="96">
        <f t="shared" si="229"/>
        <v>1.3297596297051675</v>
      </c>
      <c r="EX88" s="96">
        <f t="shared" si="229"/>
        <v>0.99766539822570854</v>
      </c>
      <c r="EY88" s="96">
        <f t="shared" si="229"/>
        <v>0.56701936767093275</v>
      </c>
      <c r="EZ88" s="96">
        <f t="shared" si="229"/>
        <v>1.6958169471597156E-2</v>
      </c>
      <c r="FA88" s="96">
        <f t="shared" si="229"/>
        <v>0.59265840452772245</v>
      </c>
      <c r="FB88" s="96">
        <f t="shared" si="229"/>
        <v>1.669826030219959</v>
      </c>
      <c r="FC88" s="96">
        <f t="shared" si="229"/>
        <v>2.3908763750907811</v>
      </c>
      <c r="FD88" s="96">
        <f t="shared" si="229"/>
        <v>2.5005111643895757</v>
      </c>
      <c r="FE88" s="96">
        <f t="shared" si="229"/>
        <v>2.5195605112385513</v>
      </c>
      <c r="FF88" s="96">
        <f t="shared" si="229"/>
        <v>2.5238387310019852</v>
      </c>
    </row>
    <row r="89" spans="1:164" x14ac:dyDescent="0.55000000000000004">
      <c r="A89" s="115"/>
      <c r="B89" s="1" t="s">
        <v>16</v>
      </c>
      <c r="C89" s="1">
        <f t="shared" si="187"/>
        <v>0.44926811101906733</v>
      </c>
      <c r="D89" s="96">
        <f t="shared" ref="D89:BO89" si="230">(D54-$FI19)^2</f>
        <v>0.45469777069705825</v>
      </c>
      <c r="E89" s="96">
        <f t="shared" si="230"/>
        <v>0.46587051534603768</v>
      </c>
      <c r="F89" s="96">
        <f t="shared" si="230"/>
        <v>0.47468589668928179</v>
      </c>
      <c r="G89" s="96">
        <f t="shared" si="230"/>
        <v>0.47980035265270526</v>
      </c>
      <c r="H89" s="96">
        <f t="shared" si="230"/>
        <v>0.50809803876597204</v>
      </c>
      <c r="I89" s="96">
        <f t="shared" si="230"/>
        <v>0.52292360651420833</v>
      </c>
      <c r="J89" s="96">
        <f t="shared" si="230"/>
        <v>0.57137755788722977</v>
      </c>
      <c r="K89" s="96">
        <f t="shared" si="230"/>
        <v>0.66000218044422854</v>
      </c>
      <c r="L89" s="96">
        <f t="shared" si="230"/>
        <v>0.92013003096997803</v>
      </c>
      <c r="M89" s="96">
        <f t="shared" si="230"/>
        <v>1.301444375971045</v>
      </c>
      <c r="N89" s="96">
        <f t="shared" si="230"/>
        <v>1.4844089616668961</v>
      </c>
      <c r="O89" s="96">
        <f t="shared" si="230"/>
        <v>1.5626996837270666</v>
      </c>
      <c r="P89" s="96">
        <f t="shared" si="230"/>
        <v>1.5852142486416922</v>
      </c>
      <c r="Q89" s="96">
        <f t="shared" si="230"/>
        <v>1.5919130502703056</v>
      </c>
      <c r="R89" s="96">
        <f t="shared" si="230"/>
        <v>1.5937876919295695</v>
      </c>
      <c r="S89" s="96">
        <f t="shared" si="230"/>
        <v>0.13815466217886505</v>
      </c>
      <c r="T89" s="96">
        <f t="shared" si="230"/>
        <v>0.14280629313718221</v>
      </c>
      <c r="U89" s="96">
        <f t="shared" si="230"/>
        <v>0.1524098412249742</v>
      </c>
      <c r="V89" s="96">
        <f t="shared" si="230"/>
        <v>0.16009130830021481</v>
      </c>
      <c r="W89" s="96">
        <f t="shared" si="230"/>
        <v>0.16459544303009724</v>
      </c>
      <c r="X89" s="96">
        <f t="shared" si="230"/>
        <v>0.19017007082540463</v>
      </c>
      <c r="Y89" s="96">
        <f t="shared" si="230"/>
        <v>0.20403662811007794</v>
      </c>
      <c r="Z89" s="96">
        <f t="shared" si="230"/>
        <v>0.25152446985267041</v>
      </c>
      <c r="AA89" s="96">
        <f t="shared" si="230"/>
        <v>0.34596925702127301</v>
      </c>
      <c r="AB89" s="96">
        <f t="shared" si="230"/>
        <v>0.66563525992598049</v>
      </c>
      <c r="AC89" s="96">
        <f t="shared" si="230"/>
        <v>1.2013051149376921</v>
      </c>
      <c r="AD89" s="96">
        <f t="shared" si="230"/>
        <v>1.4600063147284148</v>
      </c>
      <c r="AE89" s="96">
        <f t="shared" si="230"/>
        <v>1.5589980861308961</v>
      </c>
      <c r="AF89" s="96">
        <f t="shared" si="230"/>
        <v>1.5842497017045598</v>
      </c>
      <c r="AG89" s="96">
        <f t="shared" si="230"/>
        <v>1.5917941275456735</v>
      </c>
      <c r="AH89" s="96">
        <f t="shared" si="230"/>
        <v>1.5937861396737392</v>
      </c>
      <c r="AI89" s="96">
        <f t="shared" si="230"/>
        <v>4.9461843787888704E-2</v>
      </c>
      <c r="AJ89" s="96">
        <f t="shared" si="230"/>
        <v>5.2757473131183057E-2</v>
      </c>
      <c r="AK89" s="96">
        <f t="shared" si="230"/>
        <v>5.9693581231602573E-2</v>
      </c>
      <c r="AL89" s="96">
        <f t="shared" si="230"/>
        <v>6.5374660297499568E-2</v>
      </c>
      <c r="AM89" s="96">
        <f t="shared" si="230"/>
        <v>6.8758385458199039E-2</v>
      </c>
      <c r="AN89" s="96">
        <f t="shared" si="230"/>
        <v>8.8639510621918521E-2</v>
      </c>
      <c r="AO89" s="96">
        <f t="shared" si="230"/>
        <v>9.9850676832617932E-2</v>
      </c>
      <c r="AP89" s="96">
        <f t="shared" si="230"/>
        <v>0.14014146398566035</v>
      </c>
      <c r="AQ89" s="96">
        <f t="shared" si="230"/>
        <v>0.22675309379768019</v>
      </c>
      <c r="AR89" s="96">
        <f t="shared" si="230"/>
        <v>0.55470081120458792</v>
      </c>
      <c r="AS89" s="96">
        <f t="shared" si="230"/>
        <v>1.1552002922762779</v>
      </c>
      <c r="AT89" s="96">
        <f t="shared" si="230"/>
        <v>1.4496069801654314</v>
      </c>
      <c r="AU89" s="96">
        <f t="shared" si="230"/>
        <v>1.5576069933316599</v>
      </c>
      <c r="AV89" s="96">
        <f t="shared" si="230"/>
        <v>1.5838884591340383</v>
      </c>
      <c r="AW89" s="96">
        <f t="shared" si="230"/>
        <v>1.5917525090278968</v>
      </c>
      <c r="AX89" s="96">
        <f t="shared" si="230"/>
        <v>1.593785670884148</v>
      </c>
      <c r="AY89" s="96">
        <f t="shared" si="230"/>
        <v>5.3448622436163811E-3</v>
      </c>
      <c r="AZ89" s="96">
        <f t="shared" si="230"/>
        <v>6.6394565047172421E-3</v>
      </c>
      <c r="BA89" s="96">
        <f t="shared" si="230"/>
        <v>9.6527750617155933E-3</v>
      </c>
      <c r="BB89" s="96">
        <f t="shared" si="230"/>
        <v>1.23777692188094E-2</v>
      </c>
      <c r="BC89" s="96">
        <f t="shared" si="230"/>
        <v>1.4097530533013698E-2</v>
      </c>
      <c r="BD89" s="96">
        <f t="shared" si="230"/>
        <v>2.5396650391497418E-2</v>
      </c>
      <c r="BE89" s="96">
        <f t="shared" si="230"/>
        <v>3.2500863965667245E-2</v>
      </c>
      <c r="BF89" s="96">
        <f t="shared" si="230"/>
        <v>6.1105455389026356E-2</v>
      </c>
      <c r="BG89" s="96">
        <f t="shared" si="230"/>
        <v>0.13266015046647783</v>
      </c>
      <c r="BH89" s="96">
        <f t="shared" si="230"/>
        <v>0.45425761586014901</v>
      </c>
      <c r="BI89" s="96">
        <f t="shared" si="230"/>
        <v>1.1111464898278254</v>
      </c>
      <c r="BJ89" s="96">
        <f t="shared" si="230"/>
        <v>1.4400489640440788</v>
      </c>
      <c r="BK89" s="96">
        <f t="shared" si="230"/>
        <v>1.5564114010399084</v>
      </c>
      <c r="BL89" s="96">
        <f t="shared" si="230"/>
        <v>1.5835794507336651</v>
      </c>
      <c r="BM89" s="96">
        <f t="shared" si="230"/>
        <v>1.591718130370017</v>
      </c>
      <c r="BN89" s="96">
        <f t="shared" si="230"/>
        <v>1.593785313111558</v>
      </c>
      <c r="BO89" s="96">
        <f t="shared" si="230"/>
        <v>2.1377802447454207E-3</v>
      </c>
      <c r="BP89" s="96">
        <f t="shared" ref="BP89:EA89" si="231">(BP54-$FI19)^2</f>
        <v>3.0036594328892792E-3</v>
      </c>
      <c r="BQ89" s="96">
        <f t="shared" si="231"/>
        <v>5.1775580463539776E-3</v>
      </c>
      <c r="BR89" s="96">
        <f t="shared" si="231"/>
        <v>7.2689660569505085E-3</v>
      </c>
      <c r="BS89" s="96">
        <f t="shared" si="231"/>
        <v>8.6314815728434618E-3</v>
      </c>
      <c r="BT89" s="96">
        <f t="shared" si="231"/>
        <v>1.807907131293892E-2</v>
      </c>
      <c r="BU89" s="96">
        <f t="shared" si="231"/>
        <v>2.428984334963025E-2</v>
      </c>
      <c r="BV89" s="96">
        <f t="shared" si="231"/>
        <v>5.031370795282937E-2</v>
      </c>
      <c r="BW89" s="96">
        <f t="shared" si="231"/>
        <v>0.11838864893950245</v>
      </c>
      <c r="BX89" s="96">
        <f t="shared" si="231"/>
        <v>0.43727685967234664</v>
      </c>
      <c r="BY89" s="96">
        <f t="shared" si="231"/>
        <v>1.1034118373748667</v>
      </c>
      <c r="BZ89" s="96">
        <f t="shared" si="231"/>
        <v>1.4384044460114711</v>
      </c>
      <c r="CA89" s="96">
        <f t="shared" si="231"/>
        <v>1.5562130778395036</v>
      </c>
      <c r="CB89" s="96">
        <f t="shared" si="231"/>
        <v>1.5835283675698169</v>
      </c>
      <c r="CC89" s="96">
        <f t="shared" si="231"/>
        <v>1.5917125543523347</v>
      </c>
      <c r="CD89" s="96">
        <f t="shared" si="231"/>
        <v>1.5937852571077282</v>
      </c>
      <c r="CE89" s="96">
        <f t="shared" si="231"/>
        <v>5.8038314692848581E-3</v>
      </c>
      <c r="CF89" s="96">
        <f t="shared" si="231"/>
        <v>4.4521064095427512E-3</v>
      </c>
      <c r="CG89" s="96">
        <f t="shared" si="231"/>
        <v>2.2872679882919543E-3</v>
      </c>
      <c r="CH89" s="96">
        <f t="shared" si="231"/>
        <v>1.1004836761407107E-3</v>
      </c>
      <c r="CI89" s="96">
        <f t="shared" si="231"/>
        <v>6.1265306146757463E-4</v>
      </c>
      <c r="CJ89" s="96">
        <f t="shared" si="231"/>
        <v>4.4112806908475446E-4</v>
      </c>
      <c r="CK89" s="96">
        <f t="shared" si="231"/>
        <v>1.9864071844728271E-3</v>
      </c>
      <c r="CL89" s="96">
        <f t="shared" si="231"/>
        <v>1.4409996979779642E-2</v>
      </c>
      <c r="CM89" s="96">
        <f t="shared" si="231"/>
        <v>6.3655366737315019E-2</v>
      </c>
      <c r="CN89" s="96">
        <f t="shared" si="231"/>
        <v>0.3641197632762766</v>
      </c>
      <c r="CO89" s="96">
        <f t="shared" si="231"/>
        <v>1.0688656236367211</v>
      </c>
      <c r="CP89" s="96">
        <f t="shared" si="231"/>
        <v>1.4311691358154592</v>
      </c>
      <c r="CQ89" s="96">
        <f t="shared" si="231"/>
        <v>1.5553645731548471</v>
      </c>
      <c r="CR89" s="96">
        <f t="shared" si="231"/>
        <v>1.583310498597871</v>
      </c>
      <c r="CS89" s="96">
        <f t="shared" si="231"/>
        <v>1.5916891109483602</v>
      </c>
      <c r="CT89" s="96">
        <f t="shared" si="231"/>
        <v>1.5937850285595463</v>
      </c>
      <c r="CU89" s="96">
        <f t="shared" si="231"/>
        <v>5.0838698773597917E-2</v>
      </c>
      <c r="CV89" s="96">
        <f t="shared" si="231"/>
        <v>4.6195309686261565E-2</v>
      </c>
      <c r="CW89" s="96">
        <f t="shared" si="231"/>
        <v>3.7596907382063373E-2</v>
      </c>
      <c r="CX89" s="96">
        <f t="shared" si="231"/>
        <v>3.154258153899752E-2</v>
      </c>
      <c r="CY89" s="96">
        <f t="shared" si="231"/>
        <v>2.8303540301258097E-2</v>
      </c>
      <c r="CZ89" s="96">
        <f t="shared" si="231"/>
        <v>1.3772662334915335E-2</v>
      </c>
      <c r="DA89" s="96">
        <f t="shared" si="231"/>
        <v>8.3067198187290418E-3</v>
      </c>
      <c r="DB89" s="96">
        <f t="shared" si="231"/>
        <v>5.0513498817321828E-5</v>
      </c>
      <c r="DC89" s="96">
        <f t="shared" si="231"/>
        <v>1.9713084239303517E-2</v>
      </c>
      <c r="DD89" s="96">
        <f t="shared" si="231"/>
        <v>0.28414699707481189</v>
      </c>
      <c r="DE89" s="96">
        <f t="shared" si="231"/>
        <v>1.0281529052871525</v>
      </c>
      <c r="DF89" s="96">
        <f t="shared" si="231"/>
        <v>1.4228500084226055</v>
      </c>
      <c r="DG89" s="96">
        <f t="shared" si="231"/>
        <v>1.5544344234877558</v>
      </c>
      <c r="DH89" s="96">
        <f t="shared" si="231"/>
        <v>1.5830731607369897</v>
      </c>
      <c r="DI89" s="96">
        <f t="shared" si="231"/>
        <v>1.5916641916204504</v>
      </c>
      <c r="DJ89" s="96">
        <f t="shared" si="231"/>
        <v>1.5937847975430137</v>
      </c>
      <c r="DK89" s="96">
        <f t="shared" si="231"/>
        <v>0.27463618430355152</v>
      </c>
      <c r="DL89" s="96">
        <f t="shared" si="231"/>
        <v>0.26147296767174377</v>
      </c>
      <c r="DM89" s="96">
        <f t="shared" si="231"/>
        <v>0.23624142500060383</v>
      </c>
      <c r="DN89" s="96">
        <f t="shared" si="231"/>
        <v>0.21758462063125183</v>
      </c>
      <c r="DO89" s="96">
        <f t="shared" si="231"/>
        <v>0.20721219980608832</v>
      </c>
      <c r="DP89" s="96">
        <f t="shared" si="231"/>
        <v>0.15529625100992284</v>
      </c>
      <c r="DQ89" s="96">
        <f t="shared" si="231"/>
        <v>0.13145029070257344</v>
      </c>
      <c r="DR89" s="96">
        <f t="shared" si="231"/>
        <v>6.8327187796409727E-2</v>
      </c>
      <c r="DS89" s="96">
        <f t="shared" si="231"/>
        <v>6.9428532307516224E-3</v>
      </c>
      <c r="DT89" s="96">
        <f t="shared" si="231"/>
        <v>0.1542819413097436</v>
      </c>
      <c r="DU89" s="96">
        <f t="shared" si="231"/>
        <v>0.9508423188597358</v>
      </c>
      <c r="DV89" s="96">
        <f t="shared" si="231"/>
        <v>1.4075632086881793</v>
      </c>
      <c r="DW89" s="96">
        <f t="shared" si="231"/>
        <v>1.5528384609198433</v>
      </c>
      <c r="DX89" s="96">
        <f t="shared" si="231"/>
        <v>1.5826705479623164</v>
      </c>
      <c r="DY89" s="96">
        <f t="shared" si="231"/>
        <v>1.5916233779159779</v>
      </c>
      <c r="DZ89" s="96">
        <f t="shared" si="231"/>
        <v>1.5937844451448349</v>
      </c>
      <c r="EA89" s="96">
        <f t="shared" si="231"/>
        <v>0.67673736857036237</v>
      </c>
      <c r="EB89" s="96">
        <f t="shared" ref="EB89:FF89" si="232">(EB54-$FI19)^2</f>
        <v>0.65247234966192369</v>
      </c>
      <c r="EC89" s="96">
        <f t="shared" si="232"/>
        <v>0.60558566674425796</v>
      </c>
      <c r="ED89" s="96">
        <f t="shared" si="232"/>
        <v>0.57050384097587103</v>
      </c>
      <c r="EE89" s="96">
        <f t="shared" si="232"/>
        <v>0.55082303926570608</v>
      </c>
      <c r="EF89" s="96">
        <f t="shared" si="232"/>
        <v>0.44996664993950258</v>
      </c>
      <c r="EG89" s="96">
        <f t="shared" si="232"/>
        <v>0.4019297269675951</v>
      </c>
      <c r="EH89" s="96">
        <f t="shared" si="232"/>
        <v>0.26591758452182035</v>
      </c>
      <c r="EI89" s="96">
        <f t="shared" si="232"/>
        <v>9.423852601654141E-2</v>
      </c>
      <c r="EJ89" s="96">
        <f t="shared" si="232"/>
        <v>6.4018110666033703E-2</v>
      </c>
      <c r="EK89" s="96">
        <f t="shared" si="232"/>
        <v>0.87832121923708883</v>
      </c>
      <c r="EL89" s="96">
        <f t="shared" si="232"/>
        <v>1.3936965736975144</v>
      </c>
      <c r="EM89" s="96">
        <f t="shared" si="232"/>
        <v>1.5515014243715082</v>
      </c>
      <c r="EN89" s="96">
        <f t="shared" si="232"/>
        <v>1.5823389226863502</v>
      </c>
      <c r="EO89" s="96">
        <f t="shared" si="232"/>
        <v>1.591591124370316</v>
      </c>
      <c r="EP89" s="96">
        <f t="shared" si="232"/>
        <v>1.5937841889993496</v>
      </c>
      <c r="EQ89" s="96">
        <f t="shared" si="232"/>
        <v>1.2571416430577786</v>
      </c>
      <c r="ER89" s="96">
        <f t="shared" si="232"/>
        <v>1.2191932771433152</v>
      </c>
      <c r="ES89" s="96">
        <f t="shared" si="232"/>
        <v>1.1456302796616085</v>
      </c>
      <c r="ET89" s="96">
        <f t="shared" si="232"/>
        <v>1.0902996045820734</v>
      </c>
      <c r="EU89" s="96">
        <f t="shared" si="232"/>
        <v>1.0591355576198871</v>
      </c>
      <c r="EV89" s="96">
        <f t="shared" si="232"/>
        <v>0.89778322763280161</v>
      </c>
      <c r="EW89" s="96">
        <f t="shared" si="232"/>
        <v>0.8197437749369384</v>
      </c>
      <c r="EX89" s="96">
        <f t="shared" si="232"/>
        <v>0.59281050357997245</v>
      </c>
      <c r="EY89" s="96">
        <f t="shared" si="232"/>
        <v>0.2815266290296074</v>
      </c>
      <c r="EZ89" s="96">
        <f t="shared" si="232"/>
        <v>1.2913478329518667E-2</v>
      </c>
      <c r="FA89" s="96">
        <f t="shared" si="232"/>
        <v>0.81000173889763816</v>
      </c>
      <c r="FB89" s="96">
        <f t="shared" si="232"/>
        <v>1.3809357720361841</v>
      </c>
      <c r="FC89" s="96">
        <f t="shared" si="232"/>
        <v>1.5503508847767056</v>
      </c>
      <c r="FD89" s="96">
        <f t="shared" si="232"/>
        <v>1.5820586545444715</v>
      </c>
      <c r="FE89" s="96">
        <f t="shared" si="232"/>
        <v>1.5915648184211606</v>
      </c>
      <c r="FF89" s="96">
        <f t="shared" si="232"/>
        <v>1.5937839942314422</v>
      </c>
    </row>
    <row r="90" spans="1:164" x14ac:dyDescent="0.55000000000000004">
      <c r="A90" s="115"/>
      <c r="B90" s="1" t="s">
        <v>17</v>
      </c>
      <c r="C90" s="1">
        <f t="shared" si="187"/>
        <v>0.20898780597836922</v>
      </c>
      <c r="D90" s="96">
        <f t="shared" ref="D90:BO90" si="233">(D55-$FI20)^2</f>
        <v>0.21157113439289932</v>
      </c>
      <c r="E90" s="96">
        <f t="shared" si="233"/>
        <v>0.21683987703796703</v>
      </c>
      <c r="F90" s="96">
        <f t="shared" si="233"/>
        <v>0.22098783575010147</v>
      </c>
      <c r="G90" s="96">
        <f t="shared" si="233"/>
        <v>0.22336480648951304</v>
      </c>
      <c r="H90" s="96">
        <f t="shared" si="233"/>
        <v>0.23611803553138663</v>
      </c>
      <c r="I90" s="96">
        <f t="shared" si="233"/>
        <v>0.24250355567350823</v>
      </c>
      <c r="J90" s="96">
        <f t="shared" si="233"/>
        <v>0.2636985026331794</v>
      </c>
      <c r="K90" s="96">
        <f t="shared" si="233"/>
        <v>0.30454570962157274</v>
      </c>
      <c r="L90" s="96">
        <f t="shared" si="233"/>
        <v>0.42967854111522286</v>
      </c>
      <c r="M90" s="96">
        <f t="shared" si="233"/>
        <v>0.63045960805605106</v>
      </c>
      <c r="N90" s="96">
        <f t="shared" si="233"/>
        <v>0.73528808472001517</v>
      </c>
      <c r="O90" s="96">
        <f t="shared" si="233"/>
        <v>0.78213630066701723</v>
      </c>
      <c r="P90" s="96">
        <f t="shared" si="233"/>
        <v>0.79221675374524692</v>
      </c>
      <c r="Q90" s="96">
        <f t="shared" si="233"/>
        <v>0.79387651403765713</v>
      </c>
      <c r="R90" s="96">
        <f t="shared" si="233"/>
        <v>0.79428356276105561</v>
      </c>
      <c r="S90" s="96">
        <f t="shared" si="233"/>
        <v>5.6780451712968097E-2</v>
      </c>
      <c r="T90" s="96">
        <f t="shared" si="233"/>
        <v>5.8861986914588472E-2</v>
      </c>
      <c r="U90" s="96">
        <f t="shared" si="233"/>
        <v>6.3128992262647302E-2</v>
      </c>
      <c r="V90" s="96">
        <f t="shared" si="233"/>
        <v>6.65406864304353E-2</v>
      </c>
      <c r="W90" s="96">
        <f t="shared" si="233"/>
        <v>6.851859047900738E-2</v>
      </c>
      <c r="X90" s="96">
        <f t="shared" si="233"/>
        <v>7.9424594518244934E-2</v>
      </c>
      <c r="Y90" s="96">
        <f t="shared" si="233"/>
        <v>8.5074310164297687E-2</v>
      </c>
      <c r="Z90" s="96">
        <f t="shared" si="233"/>
        <v>0.10467177243567204</v>
      </c>
      <c r="AA90" s="96">
        <f t="shared" si="233"/>
        <v>0.14574331273591523</v>
      </c>
      <c r="AB90" s="96">
        <f t="shared" si="233"/>
        <v>0.29283049267927219</v>
      </c>
      <c r="AC90" s="96">
        <f t="shared" si="233"/>
        <v>0.57007589637118927</v>
      </c>
      <c r="AD90" s="96">
        <f t="shared" si="233"/>
        <v>0.71921063239070504</v>
      </c>
      <c r="AE90" s="96">
        <f t="shared" si="233"/>
        <v>0.78041885134865441</v>
      </c>
      <c r="AF90" s="96">
        <f t="shared" si="233"/>
        <v>0.79203778792889801</v>
      </c>
      <c r="AG90" s="96">
        <f t="shared" si="233"/>
        <v>0.79386187025507227</v>
      </c>
      <c r="AH90" s="96">
        <f t="shared" si="233"/>
        <v>0.79428330629248545</v>
      </c>
      <c r="AI90" s="96">
        <f t="shared" si="233"/>
        <v>1.660331100427016E-2</v>
      </c>
      <c r="AJ90" s="96">
        <f t="shared" si="233"/>
        <v>1.793948792471101E-2</v>
      </c>
      <c r="AK90" s="96">
        <f t="shared" si="233"/>
        <v>2.0751086717439835E-2</v>
      </c>
      <c r="AL90" s="96">
        <f t="shared" si="233"/>
        <v>2.3069336382155334E-2</v>
      </c>
      <c r="AM90" s="96">
        <f t="shared" si="233"/>
        <v>2.444027180085925E-2</v>
      </c>
      <c r="AN90" s="96">
        <f t="shared" si="233"/>
        <v>3.2319516666419246E-2</v>
      </c>
      <c r="AO90" s="96">
        <f t="shared" si="233"/>
        <v>3.6591899344077777E-2</v>
      </c>
      <c r="AP90" s="96">
        <f t="shared" si="233"/>
        <v>5.2230507697425314E-2</v>
      </c>
      <c r="AQ90" s="96">
        <f t="shared" si="233"/>
        <v>8.8051044546160223E-2</v>
      </c>
      <c r="AR90" s="96">
        <f t="shared" si="233"/>
        <v>0.23446564558777166</v>
      </c>
      <c r="AS90" s="96">
        <f t="shared" si="233"/>
        <v>0.54221438138552103</v>
      </c>
      <c r="AT90" s="96">
        <f t="shared" si="233"/>
        <v>0.71210292648554907</v>
      </c>
      <c r="AU90" s="96">
        <f t="shared" si="233"/>
        <v>0.77975871747996017</v>
      </c>
      <c r="AV90" s="96">
        <f t="shared" si="233"/>
        <v>0.79197197503286154</v>
      </c>
      <c r="AW90" s="96">
        <f t="shared" si="233"/>
        <v>0.79385706968476621</v>
      </c>
      <c r="AX90" s="96">
        <f t="shared" si="233"/>
        <v>0.79428323038630377</v>
      </c>
      <c r="AY90" s="96">
        <f t="shared" si="233"/>
        <v>3.7718173495458106E-4</v>
      </c>
      <c r="AZ90" s="96">
        <f t="shared" si="233"/>
        <v>6.381675756152005E-4</v>
      </c>
      <c r="BA90" s="96">
        <f t="shared" si="233"/>
        <v>1.3579241443143317E-3</v>
      </c>
      <c r="BB90" s="96">
        <f t="shared" si="233"/>
        <v>2.0992160761470701E-3</v>
      </c>
      <c r="BC90" s="96">
        <f t="shared" si="233"/>
        <v>2.5915519787393683E-3</v>
      </c>
      <c r="BD90" s="96">
        <f t="shared" si="233"/>
        <v>6.0418114649990109E-3</v>
      </c>
      <c r="BE90" s="96">
        <f t="shared" si="233"/>
        <v>8.2638050595808116E-3</v>
      </c>
      <c r="BF90" s="96">
        <f t="shared" si="233"/>
        <v>1.7835781074443717E-2</v>
      </c>
      <c r="BG90" s="96">
        <f t="shared" si="233"/>
        <v>4.4821708242713337E-2</v>
      </c>
      <c r="BH90" s="96">
        <f t="shared" si="233"/>
        <v>0.18268626665728521</v>
      </c>
      <c r="BI90" s="96">
        <f t="shared" si="233"/>
        <v>0.51562978056173769</v>
      </c>
      <c r="BJ90" s="96">
        <f t="shared" si="233"/>
        <v>0.70544025200977245</v>
      </c>
      <c r="BK90" s="96">
        <f t="shared" si="233"/>
        <v>0.77918610763708829</v>
      </c>
      <c r="BL90" s="96">
        <f t="shared" si="233"/>
        <v>0.79191617969595962</v>
      </c>
      <c r="BM90" s="96">
        <f t="shared" si="233"/>
        <v>0.7938532381009239</v>
      </c>
      <c r="BN90" s="96">
        <f t="shared" si="233"/>
        <v>0.7942831725985029</v>
      </c>
      <c r="BO90" s="96">
        <f t="shared" si="233"/>
        <v>7.6555994762307516E-8</v>
      </c>
      <c r="BP90" s="96">
        <f t="shared" ref="BP90:EA90" si="234">(BP55-$FI20)^2</f>
        <v>3.2493234281708951E-5</v>
      </c>
      <c r="BQ90" s="96">
        <f t="shared" si="234"/>
        <v>3.081303089315824E-4</v>
      </c>
      <c r="BR90" s="96">
        <f t="shared" si="234"/>
        <v>7.1421813359944463E-4</v>
      </c>
      <c r="BS90" s="96">
        <f t="shared" si="234"/>
        <v>1.0195618634520251E-3</v>
      </c>
      <c r="BT90" s="96">
        <f t="shared" si="234"/>
        <v>3.5236855760793209E-3</v>
      </c>
      <c r="BU90" s="96">
        <f t="shared" si="234"/>
        <v>5.3051252345499463E-3</v>
      </c>
      <c r="BV90" s="96">
        <f t="shared" si="234"/>
        <v>1.3561233134466404E-2</v>
      </c>
      <c r="BW90" s="96">
        <f t="shared" si="234"/>
        <v>3.8576073999484803E-2</v>
      </c>
      <c r="BX90" s="96">
        <f t="shared" si="234"/>
        <v>0.17406057493093124</v>
      </c>
      <c r="BY90" s="96">
        <f t="shared" si="234"/>
        <v>0.51096902202872585</v>
      </c>
      <c r="BZ90" s="96">
        <f t="shared" si="234"/>
        <v>0.70428148317563477</v>
      </c>
      <c r="CA90" s="96">
        <f t="shared" si="234"/>
        <v>0.77909071121636653</v>
      </c>
      <c r="CB90" s="96">
        <f t="shared" si="234"/>
        <v>0.79190699988179225</v>
      </c>
      <c r="CC90" s="96">
        <f t="shared" si="234"/>
        <v>0.7938526283552213</v>
      </c>
      <c r="CD90" s="96">
        <f t="shared" si="234"/>
        <v>0.79428316364873996</v>
      </c>
      <c r="CE90" s="96">
        <f t="shared" si="234"/>
        <v>8.1020629567775948E-3</v>
      </c>
      <c r="CF90" s="96">
        <f t="shared" si="234"/>
        <v>6.9579331960804127E-3</v>
      </c>
      <c r="CG90" s="96">
        <f t="shared" si="234"/>
        <v>4.9494304427647488E-3</v>
      </c>
      <c r="CH90" s="96">
        <f t="shared" si="234"/>
        <v>3.6302305312143901E-3</v>
      </c>
      <c r="CI90" s="96">
        <f t="shared" si="234"/>
        <v>2.9723231626274304E-3</v>
      </c>
      <c r="CJ90" s="96">
        <f t="shared" si="234"/>
        <v>5.9136098247704241E-4</v>
      </c>
      <c r="CK90" s="96">
        <f t="shared" si="234"/>
        <v>8.9850002361611681E-5</v>
      </c>
      <c r="CL90" s="96">
        <f t="shared" si="234"/>
        <v>1.4870377631331622E-3</v>
      </c>
      <c r="CM90" s="96">
        <f t="shared" si="234"/>
        <v>1.6051362782157231E-2</v>
      </c>
      <c r="CN90" s="96">
        <f t="shared" si="234"/>
        <v>0.13743357882055482</v>
      </c>
      <c r="CO90" s="96">
        <f t="shared" si="234"/>
        <v>0.49018529242454123</v>
      </c>
      <c r="CP90" s="96">
        <f t="shared" si="234"/>
        <v>0.6991402792110688</v>
      </c>
      <c r="CQ90" s="96">
        <f t="shared" si="234"/>
        <v>0.77868140337259217</v>
      </c>
      <c r="CR90" s="96">
        <f t="shared" si="234"/>
        <v>0.79186798672738967</v>
      </c>
      <c r="CS90" s="96">
        <f t="shared" si="234"/>
        <v>0.79385010135280298</v>
      </c>
      <c r="CT90" s="96">
        <f t="shared" si="234"/>
        <v>0.79428312737211471</v>
      </c>
      <c r="CU90" s="96">
        <f t="shared" si="234"/>
        <v>3.9778008203906784E-2</v>
      </c>
      <c r="CV90" s="96">
        <f t="shared" si="234"/>
        <v>3.6898704945375713E-2</v>
      </c>
      <c r="CW90" s="96">
        <f t="shared" si="234"/>
        <v>3.1525545236706656E-2</v>
      </c>
      <c r="CX90" s="96">
        <f t="shared" si="234"/>
        <v>2.7662324713284583E-2</v>
      </c>
      <c r="CY90" s="96">
        <f t="shared" si="234"/>
        <v>2.5582513232150526E-2</v>
      </c>
      <c r="CZ90" s="96">
        <f t="shared" si="234"/>
        <v>1.596807353512707E-2</v>
      </c>
      <c r="DA90" s="96">
        <f t="shared" si="234"/>
        <v>1.2069927489520831E-2</v>
      </c>
      <c r="DB90" s="96">
        <f t="shared" si="234"/>
        <v>3.1838855978052845E-3</v>
      </c>
      <c r="DC90" s="96">
        <f t="shared" si="234"/>
        <v>1.7372628309465094E-3</v>
      </c>
      <c r="DD90" s="96">
        <f t="shared" si="234"/>
        <v>9.8662925170421037E-2</v>
      </c>
      <c r="DE90" s="96">
        <f t="shared" si="234"/>
        <v>0.46577665696080067</v>
      </c>
      <c r="DF90" s="96">
        <f t="shared" si="234"/>
        <v>0.69314253046604235</v>
      </c>
      <c r="DG90" s="96">
        <f t="shared" si="234"/>
        <v>0.77823083085926359</v>
      </c>
      <c r="DH90" s="96">
        <f t="shared" si="234"/>
        <v>0.79182574108548098</v>
      </c>
      <c r="DI90" s="96">
        <f t="shared" si="234"/>
        <v>0.79384748146731687</v>
      </c>
      <c r="DJ90" s="96">
        <f t="shared" si="234"/>
        <v>0.7942830907682692</v>
      </c>
      <c r="DK90" s="96">
        <f t="shared" si="234"/>
        <v>0.1749828414122388</v>
      </c>
      <c r="DL90" s="96">
        <f t="shared" si="234"/>
        <v>0.16764328333974987</v>
      </c>
      <c r="DM90" s="96">
        <f t="shared" si="234"/>
        <v>0.15363152891571849</v>
      </c>
      <c r="DN90" s="96">
        <f t="shared" si="234"/>
        <v>0.1432294505917035</v>
      </c>
      <c r="DO90" s="96">
        <f t="shared" si="234"/>
        <v>0.13749108056692841</v>
      </c>
      <c r="DP90" s="96">
        <f t="shared" si="234"/>
        <v>0.10920284672192263</v>
      </c>
      <c r="DQ90" s="96">
        <f t="shared" si="234"/>
        <v>9.6491967826843855E-2</v>
      </c>
      <c r="DR90" s="96">
        <f t="shared" si="234"/>
        <v>6.0713445144620765E-2</v>
      </c>
      <c r="DS90" s="96">
        <f t="shared" si="234"/>
        <v>1.6470576374061033E-2</v>
      </c>
      <c r="DT90" s="96">
        <f t="shared" si="234"/>
        <v>4.0434604668876196E-2</v>
      </c>
      <c r="DU90" s="96">
        <f t="shared" si="234"/>
        <v>0.41975553907573931</v>
      </c>
      <c r="DV90" s="96">
        <f t="shared" si="234"/>
        <v>0.68188032581651881</v>
      </c>
      <c r="DW90" s="96">
        <f t="shared" si="234"/>
        <v>0.77745445097099541</v>
      </c>
      <c r="DX90" s="96">
        <f t="shared" si="234"/>
        <v>0.79175467776721076</v>
      </c>
      <c r="DY90" s="96">
        <f t="shared" si="234"/>
        <v>0.7938433429798305</v>
      </c>
      <c r="DZ90" s="96">
        <f t="shared" si="234"/>
        <v>0.7942830352821808</v>
      </c>
      <c r="EA90" s="96">
        <f t="shared" si="234"/>
        <v>0.40599206578033675</v>
      </c>
      <c r="EB90" s="96">
        <f t="shared" ref="EB90:FF90" si="235">(EB55-$FI20)^2</f>
        <v>0.39287173044774876</v>
      </c>
      <c r="EC90" s="96">
        <f t="shared" si="235"/>
        <v>0.36767562509722579</v>
      </c>
      <c r="ED90" s="96">
        <f t="shared" si="235"/>
        <v>0.34880067100459522</v>
      </c>
      <c r="EE90" s="96">
        <f t="shared" si="235"/>
        <v>0.33831695462701095</v>
      </c>
      <c r="EF90" s="96">
        <f t="shared" si="235"/>
        <v>0.28574596226757987</v>
      </c>
      <c r="EG90" s="96">
        <f t="shared" si="235"/>
        <v>0.26152961466551689</v>
      </c>
      <c r="EH90" s="96">
        <f t="shared" si="235"/>
        <v>0.19042323565904168</v>
      </c>
      <c r="EI90" s="96">
        <f t="shared" si="235"/>
        <v>8.9011272335795949E-2</v>
      </c>
      <c r="EJ90" s="96">
        <f t="shared" si="235"/>
        <v>7.7929646194753689E-3</v>
      </c>
      <c r="EK90" s="96">
        <f t="shared" si="235"/>
        <v>0.3770800363442518</v>
      </c>
      <c r="EL90" s="96">
        <f t="shared" si="235"/>
        <v>0.67139226392237106</v>
      </c>
      <c r="EM90" s="96">
        <f t="shared" si="235"/>
        <v>0.77680243697128359</v>
      </c>
      <c r="EN90" s="96">
        <f t="shared" si="235"/>
        <v>0.79169671227967453</v>
      </c>
      <c r="EO90" s="96">
        <f t="shared" si="235"/>
        <v>0.79384021201131316</v>
      </c>
      <c r="EP90" s="96">
        <f t="shared" si="235"/>
        <v>0.79428299513687139</v>
      </c>
      <c r="EQ90" s="96">
        <f t="shared" si="235"/>
        <v>0.73280490047326796</v>
      </c>
      <c r="ER90" s="96">
        <f t="shared" si="235"/>
        <v>0.712583793813377</v>
      </c>
      <c r="ES90" s="96">
        <f t="shared" si="235"/>
        <v>0.67365785161265368</v>
      </c>
      <c r="ET90" s="96">
        <f t="shared" si="235"/>
        <v>0.64437581537164079</v>
      </c>
      <c r="EU90" s="96">
        <f t="shared" si="235"/>
        <v>0.62806024363810675</v>
      </c>
      <c r="EV90" s="96">
        <f t="shared" si="235"/>
        <v>0.54559717720640122</v>
      </c>
      <c r="EW90" s="96">
        <f t="shared" si="235"/>
        <v>0.5071825721913592</v>
      </c>
      <c r="EX90" s="96">
        <f t="shared" si="235"/>
        <v>0.39231243155403039</v>
      </c>
      <c r="EY90" s="96">
        <f t="shared" si="235"/>
        <v>0.21935304269125638</v>
      </c>
      <c r="EZ90" s="96">
        <f t="shared" si="235"/>
        <v>5.9328964324857278E-4</v>
      </c>
      <c r="FA90" s="96">
        <f t="shared" si="235"/>
        <v>0.33741451449135118</v>
      </c>
      <c r="FB90" s="96">
        <f t="shared" si="235"/>
        <v>0.66150836907806732</v>
      </c>
      <c r="FC90" s="96">
        <f t="shared" si="235"/>
        <v>0.77624154547631508</v>
      </c>
      <c r="FD90" s="96">
        <f t="shared" si="235"/>
        <v>0.79164812851987898</v>
      </c>
      <c r="FE90" s="96">
        <f t="shared" si="235"/>
        <v>0.79383775455742001</v>
      </c>
      <c r="FF90" s="96">
        <f t="shared" si="235"/>
        <v>0.79428296490823236</v>
      </c>
    </row>
    <row r="91" spans="1:164" x14ac:dyDescent="0.55000000000000004">
      <c r="A91" s="115"/>
      <c r="B91" s="1" t="s">
        <v>18</v>
      </c>
      <c r="C91" s="1">
        <f t="shared" si="187"/>
        <v>0.38687782206290677</v>
      </c>
      <c r="D91" s="96">
        <f t="shared" ref="D91:BO91" si="236">(D56-$FI21)^2</f>
        <v>0.39239238817334771</v>
      </c>
      <c r="E91" s="96">
        <f t="shared" si="236"/>
        <v>0.40384482321193377</v>
      </c>
      <c r="F91" s="96">
        <f t="shared" si="236"/>
        <v>0.41275007373079736</v>
      </c>
      <c r="G91" s="96">
        <f t="shared" si="236"/>
        <v>0.41787475189020529</v>
      </c>
      <c r="H91" s="96">
        <f t="shared" si="236"/>
        <v>0.45010103034019761</v>
      </c>
      <c r="I91" s="96">
        <f t="shared" si="236"/>
        <v>0.46703823331511768</v>
      </c>
      <c r="J91" s="96">
        <f t="shared" si="236"/>
        <v>0.51887848632663558</v>
      </c>
      <c r="K91" s="96">
        <f t="shared" si="236"/>
        <v>0.6087012677636684</v>
      </c>
      <c r="L91" s="96">
        <f t="shared" si="236"/>
        <v>0.86213376505890049</v>
      </c>
      <c r="M91" s="96">
        <f t="shared" si="236"/>
        <v>1.2544390747662713</v>
      </c>
      <c r="N91" s="96">
        <f t="shared" si="236"/>
        <v>1.475094448807754</v>
      </c>
      <c r="O91" s="96">
        <f t="shared" si="236"/>
        <v>1.5775966692495618</v>
      </c>
      <c r="P91" s="96">
        <f t="shared" si="236"/>
        <v>1.6035832182817678</v>
      </c>
      <c r="Q91" s="96">
        <f t="shared" si="236"/>
        <v>1.6099575732556473</v>
      </c>
      <c r="R91" s="96">
        <f t="shared" si="236"/>
        <v>1.611766231125477</v>
      </c>
      <c r="S91" s="96">
        <f t="shared" si="236"/>
        <v>8.7309521687504471E-2</v>
      </c>
      <c r="T91" s="96">
        <f t="shared" si="236"/>
        <v>9.1368898223283618E-2</v>
      </c>
      <c r="U91" s="96">
        <f t="shared" si="236"/>
        <v>9.9887513506767042E-2</v>
      </c>
      <c r="V91" s="96">
        <f t="shared" si="236"/>
        <v>0.10665837951281046</v>
      </c>
      <c r="W91" s="96">
        <f t="shared" si="236"/>
        <v>0.1106166814610912</v>
      </c>
      <c r="X91" s="96">
        <f t="shared" si="236"/>
        <v>0.13658283294818838</v>
      </c>
      <c r="Y91" s="96">
        <f t="shared" si="236"/>
        <v>0.15096268876213723</v>
      </c>
      <c r="Z91" s="96">
        <f t="shared" si="236"/>
        <v>0.19780138798801344</v>
      </c>
      <c r="AA91" s="96">
        <f t="shared" si="236"/>
        <v>0.28781648033691348</v>
      </c>
      <c r="AB91" s="96">
        <f t="shared" si="236"/>
        <v>0.58586678065255293</v>
      </c>
      <c r="AC91" s="96">
        <f t="shared" si="236"/>
        <v>1.1243141902287834</v>
      </c>
      <c r="AD91" s="96">
        <f t="shared" si="236"/>
        <v>1.4397149291847251</v>
      </c>
      <c r="AE91" s="96">
        <f t="shared" si="236"/>
        <v>1.5729443726523817</v>
      </c>
      <c r="AF91" s="96">
        <f t="shared" si="236"/>
        <v>1.602683568791095</v>
      </c>
      <c r="AG91" s="96">
        <f t="shared" si="236"/>
        <v>1.6098520282865616</v>
      </c>
      <c r="AH91" s="96">
        <f t="shared" si="236"/>
        <v>1.6117645858896754</v>
      </c>
      <c r="AI91" s="96">
        <f t="shared" si="236"/>
        <v>1.7483525610162504E-2</v>
      </c>
      <c r="AJ91" s="96">
        <f t="shared" si="236"/>
        <v>1.9657119386656822E-2</v>
      </c>
      <c r="AK91" s="96">
        <f t="shared" si="236"/>
        <v>2.4439604309717103E-2</v>
      </c>
      <c r="AL91" s="96">
        <f t="shared" si="236"/>
        <v>2.8443433521677962E-2</v>
      </c>
      <c r="AM91" s="96">
        <f t="shared" si="236"/>
        <v>3.0860371657583718E-2</v>
      </c>
      <c r="AN91" s="96">
        <f t="shared" si="236"/>
        <v>4.792333242639138E-2</v>
      </c>
      <c r="AO91" s="96">
        <f t="shared" si="236"/>
        <v>5.8137702234718751E-2</v>
      </c>
      <c r="AP91" s="96">
        <f t="shared" si="236"/>
        <v>9.4244573645835591E-2</v>
      </c>
      <c r="AQ91" s="96">
        <f t="shared" si="236"/>
        <v>0.17202973525187351</v>
      </c>
      <c r="AR91" s="96">
        <f t="shared" si="236"/>
        <v>0.46844995980745741</v>
      </c>
      <c r="AS91" s="96">
        <f t="shared" si="236"/>
        <v>1.0641947182613627</v>
      </c>
      <c r="AT91" s="96">
        <f t="shared" si="236"/>
        <v>1.4242270358977815</v>
      </c>
      <c r="AU91" s="96">
        <f t="shared" si="236"/>
        <v>1.5711567090892007</v>
      </c>
      <c r="AV91" s="96">
        <f t="shared" si="236"/>
        <v>1.6023451345316035</v>
      </c>
      <c r="AW91" s="96">
        <f t="shared" si="236"/>
        <v>1.6098154232471005</v>
      </c>
      <c r="AX91" s="96">
        <f t="shared" si="236"/>
        <v>1.6117640841967333</v>
      </c>
      <c r="AY91" s="96">
        <f t="shared" si="236"/>
        <v>9.6293924637638859E-4</v>
      </c>
      <c r="AZ91" s="96">
        <f t="shared" si="236"/>
        <v>4.7807788757981486E-4</v>
      </c>
      <c r="BA91" s="96">
        <f t="shared" si="236"/>
        <v>1.1466334579282812E-5</v>
      </c>
      <c r="BB91" s="96">
        <f t="shared" si="236"/>
        <v>1.1487487739771501E-4</v>
      </c>
      <c r="BC91" s="96">
        <f t="shared" si="236"/>
        <v>3.5163254555366642E-4</v>
      </c>
      <c r="BD91" s="96">
        <f t="shared" si="236"/>
        <v>4.659271713370685E-3</v>
      </c>
      <c r="BE91" s="96">
        <f t="shared" si="236"/>
        <v>8.77972386506185E-3</v>
      </c>
      <c r="BF91" s="96">
        <f t="shared" si="236"/>
        <v>2.8646392387852843E-2</v>
      </c>
      <c r="BG91" s="96">
        <f t="shared" si="236"/>
        <v>8.591050008323213E-2</v>
      </c>
      <c r="BH91" s="96">
        <f t="shared" si="236"/>
        <v>0.36447344598398473</v>
      </c>
      <c r="BI91" s="96">
        <f t="shared" si="236"/>
        <v>1.006782817470917</v>
      </c>
      <c r="BJ91" s="96">
        <f t="shared" si="236"/>
        <v>1.409793413723762</v>
      </c>
      <c r="BK91" s="96">
        <f t="shared" si="236"/>
        <v>1.5696035569932556</v>
      </c>
      <c r="BL91" s="96">
        <f t="shared" si="236"/>
        <v>1.602054888817398</v>
      </c>
      <c r="BM91" s="96">
        <f t="shared" si="236"/>
        <v>1.6097853285752568</v>
      </c>
      <c r="BN91" s="96">
        <f t="shared" si="236"/>
        <v>1.6117636967272939</v>
      </c>
      <c r="BO91" s="96">
        <f t="shared" si="236"/>
        <v>3.6502630609145932E-3</v>
      </c>
      <c r="BP91" s="96">
        <f t="shared" ref="BP91:EA91" si="237">(BP56-$FI21)^2</f>
        <v>2.6048006652502078E-3</v>
      </c>
      <c r="BQ91" s="96">
        <f t="shared" si="237"/>
        <v>1.0326814800792814E-3</v>
      </c>
      <c r="BR91" s="96">
        <f t="shared" si="237"/>
        <v>3.1364543978807156E-4</v>
      </c>
      <c r="BS91" s="96">
        <f t="shared" si="237"/>
        <v>9.0127366952608436E-5</v>
      </c>
      <c r="BT91" s="96">
        <f t="shared" si="237"/>
        <v>1.6925948915245861E-3</v>
      </c>
      <c r="BU91" s="96">
        <f t="shared" si="237"/>
        <v>4.5111959406489025E-3</v>
      </c>
      <c r="BV91" s="96">
        <f t="shared" si="237"/>
        <v>2.0868863003493929E-2</v>
      </c>
      <c r="BW91" s="96">
        <f t="shared" si="237"/>
        <v>7.3555760528814906E-2</v>
      </c>
      <c r="BX91" s="96">
        <f t="shared" si="237"/>
        <v>0.3471702853345322</v>
      </c>
      <c r="BY91" s="96">
        <f t="shared" si="237"/>
        <v>0.99671333859345679</v>
      </c>
      <c r="BZ91" s="96">
        <f t="shared" si="237"/>
        <v>1.4072916280441179</v>
      </c>
      <c r="CA91" s="96">
        <f t="shared" si="237"/>
        <v>1.5693444561583176</v>
      </c>
      <c r="CB91" s="96">
        <f t="shared" si="237"/>
        <v>1.6020068371307938</v>
      </c>
      <c r="CC91" s="96">
        <f t="shared" si="237"/>
        <v>1.6097804598402212</v>
      </c>
      <c r="CD91" s="96">
        <f t="shared" si="237"/>
        <v>1.6117636362175962</v>
      </c>
      <c r="CE91" s="96">
        <f t="shared" si="237"/>
        <v>3.774774315773724E-2</v>
      </c>
      <c r="CF91" s="96">
        <f t="shared" si="237"/>
        <v>3.3831544064044546E-2</v>
      </c>
      <c r="CG91" s="96">
        <f t="shared" si="237"/>
        <v>2.6602896999374792E-2</v>
      </c>
      <c r="CH91" s="96">
        <f t="shared" si="237"/>
        <v>2.1672424449791908E-2</v>
      </c>
      <c r="CI91" s="96">
        <f t="shared" si="237"/>
        <v>1.9090164482676912E-2</v>
      </c>
      <c r="CJ91" s="96">
        <f t="shared" si="237"/>
        <v>6.7888735417257519E-3</v>
      </c>
      <c r="CK91" s="96">
        <f t="shared" si="237"/>
        <v>2.8852014940301189E-3</v>
      </c>
      <c r="CL91" s="96">
        <f t="shared" si="237"/>
        <v>9.9377636894879776E-4</v>
      </c>
      <c r="CM91" s="96">
        <f t="shared" si="237"/>
        <v>2.9410091376975148E-2</v>
      </c>
      <c r="CN91" s="96">
        <f t="shared" si="237"/>
        <v>0.27375600350372892</v>
      </c>
      <c r="CO91" s="96">
        <f t="shared" si="237"/>
        <v>0.95179881888423468</v>
      </c>
      <c r="CP91" s="96">
        <f t="shared" si="237"/>
        <v>1.3962228893262061</v>
      </c>
      <c r="CQ91" s="96">
        <f t="shared" si="237"/>
        <v>1.5682313034707225</v>
      </c>
      <c r="CR91" s="96">
        <f t="shared" si="237"/>
        <v>1.6018016631674741</v>
      </c>
      <c r="CS91" s="96">
        <f t="shared" si="237"/>
        <v>1.6097600294646475</v>
      </c>
      <c r="CT91" s="96">
        <f t="shared" si="237"/>
        <v>1.6117633890086505</v>
      </c>
      <c r="CU91" s="96">
        <f t="shared" si="237"/>
        <v>0.12783803096942881</v>
      </c>
      <c r="CV91" s="96">
        <f t="shared" si="237"/>
        <v>0.11971726621474808</v>
      </c>
      <c r="CW91" s="96">
        <f t="shared" si="237"/>
        <v>0.1042137143570519</v>
      </c>
      <c r="CX91" s="96">
        <f t="shared" si="237"/>
        <v>9.3115836769151736E-2</v>
      </c>
      <c r="CY91" s="96">
        <f t="shared" si="237"/>
        <v>8.7075726009870472E-2</v>
      </c>
      <c r="CZ91" s="96">
        <f t="shared" si="237"/>
        <v>5.4310809464447413E-2</v>
      </c>
      <c r="DA91" s="96">
        <f t="shared" si="237"/>
        <v>4.0451615512811588E-2</v>
      </c>
      <c r="DB91" s="96">
        <f t="shared" si="237"/>
        <v>1.1277240932497466E-2</v>
      </c>
      <c r="DC91" s="96">
        <f t="shared" si="237"/>
        <v>2.4922190688841817E-3</v>
      </c>
      <c r="DD91" s="96">
        <f t="shared" si="237"/>
        <v>0.19616023530193033</v>
      </c>
      <c r="DE91" s="96">
        <f t="shared" si="237"/>
        <v>0.89903512012222175</v>
      </c>
      <c r="DF91" s="96">
        <f t="shared" si="237"/>
        <v>1.3833760856517969</v>
      </c>
      <c r="DG91" s="96">
        <f t="shared" si="237"/>
        <v>1.5670026298151161</v>
      </c>
      <c r="DH91" s="96">
        <f t="shared" si="237"/>
        <v>1.6015777099709794</v>
      </c>
      <c r="DI91" s="96">
        <f t="shared" si="237"/>
        <v>1.6097383861679861</v>
      </c>
      <c r="DJ91" s="96">
        <f t="shared" si="237"/>
        <v>1.6117631379975104</v>
      </c>
      <c r="DK91" s="96">
        <f t="shared" si="237"/>
        <v>0.467934843822922</v>
      </c>
      <c r="DL91" s="96">
        <f t="shared" si="237"/>
        <v>0.4490857669392776</v>
      </c>
      <c r="DM91" s="96">
        <f t="shared" si="237"/>
        <v>0.41249321094427494</v>
      </c>
      <c r="DN91" s="96">
        <f t="shared" si="237"/>
        <v>0.38565976051074108</v>
      </c>
      <c r="DO91" s="96">
        <f t="shared" si="237"/>
        <v>0.37078761928744519</v>
      </c>
      <c r="DP91" s="96">
        <f t="shared" si="237"/>
        <v>0.2855282142068965</v>
      </c>
      <c r="DQ91" s="96">
        <f t="shared" si="237"/>
        <v>0.24596027722465791</v>
      </c>
      <c r="DR91" s="96">
        <f t="shared" si="237"/>
        <v>0.14562579760875308</v>
      </c>
      <c r="DS91" s="96">
        <f t="shared" si="237"/>
        <v>3.7298065973395154E-2</v>
      </c>
      <c r="DT91" s="96">
        <f t="shared" si="237"/>
        <v>7.9923987815278222E-2</v>
      </c>
      <c r="DU91" s="96">
        <f t="shared" si="237"/>
        <v>0.79956584925773821</v>
      </c>
      <c r="DV91" s="96">
        <f t="shared" si="237"/>
        <v>1.3594563397421506</v>
      </c>
      <c r="DW91" s="96">
        <f t="shared" si="237"/>
        <v>1.5648749184219304</v>
      </c>
      <c r="DX91" s="96">
        <f t="shared" si="237"/>
        <v>1.6011966835046374</v>
      </c>
      <c r="DY91" s="96">
        <f t="shared" si="237"/>
        <v>1.6097031088349163</v>
      </c>
      <c r="DZ91" s="96">
        <f t="shared" si="237"/>
        <v>1.6117627537102457</v>
      </c>
      <c r="EA91" s="96">
        <f t="shared" si="237"/>
        <v>1.0212534301020544</v>
      </c>
      <c r="EB91" s="96">
        <f t="shared" ref="EB91:FF91" si="238">(EB56-$FI21)^2</f>
        <v>0.98858291256253794</v>
      </c>
      <c r="EC91" s="96">
        <f t="shared" si="238"/>
        <v>0.92484898795495907</v>
      </c>
      <c r="ED91" s="96">
        <f t="shared" si="238"/>
        <v>0.87774651357448541</v>
      </c>
      <c r="EE91" s="96">
        <f t="shared" si="238"/>
        <v>0.8514866140096502</v>
      </c>
      <c r="EF91" s="96">
        <f t="shared" si="238"/>
        <v>0.69830654934979619</v>
      </c>
      <c r="EG91" s="96">
        <f t="shared" si="238"/>
        <v>0.62529520596888588</v>
      </c>
      <c r="EH91" s="96">
        <f t="shared" si="238"/>
        <v>0.4316521231830508</v>
      </c>
      <c r="EI91" s="96">
        <f t="shared" si="238"/>
        <v>0.19016507063415475</v>
      </c>
      <c r="EJ91" s="96">
        <f t="shared" si="238"/>
        <v>1.5125573164733048E-2</v>
      </c>
      <c r="EK91" s="96">
        <f t="shared" si="238"/>
        <v>0.70745617903788427</v>
      </c>
      <c r="EL91" s="96">
        <f t="shared" si="238"/>
        <v>1.3374369386466973</v>
      </c>
      <c r="EM91" s="96">
        <f t="shared" si="238"/>
        <v>1.5630747539518792</v>
      </c>
      <c r="EN91" s="96">
        <f t="shared" si="238"/>
        <v>1.6008817158565483</v>
      </c>
      <c r="EO91" s="96">
        <f t="shared" si="238"/>
        <v>1.6096753890993056</v>
      </c>
      <c r="EP91" s="96">
        <f t="shared" si="238"/>
        <v>1.611762472942021</v>
      </c>
      <c r="EQ91" s="96">
        <f t="shared" si="238"/>
        <v>1.7877937678464506</v>
      </c>
      <c r="ER91" s="96">
        <f t="shared" si="238"/>
        <v>1.7382084940873308</v>
      </c>
      <c r="ES91" s="96">
        <f t="shared" si="238"/>
        <v>1.6412818990670432</v>
      </c>
      <c r="ET91" s="96">
        <f t="shared" si="238"/>
        <v>1.5693750191812363</v>
      </c>
      <c r="EU91" s="96">
        <f t="shared" si="238"/>
        <v>1.5291728634736526</v>
      </c>
      <c r="EV91" s="96">
        <f t="shared" si="238"/>
        <v>1.2926422290876027</v>
      </c>
      <c r="EW91" s="96">
        <f t="shared" si="238"/>
        <v>1.178450085541795</v>
      </c>
      <c r="EX91" s="96">
        <f t="shared" si="238"/>
        <v>0.86933041713990999</v>
      </c>
      <c r="EY91" s="96">
        <f t="shared" si="238"/>
        <v>0.46098309267393528</v>
      </c>
      <c r="EZ91" s="96">
        <f t="shared" si="238"/>
        <v>1.322686721987444E-3</v>
      </c>
      <c r="FA91" s="96">
        <f t="shared" si="238"/>
        <v>0.62209643542730042</v>
      </c>
      <c r="FB91" s="96">
        <f t="shared" si="238"/>
        <v>1.3169299286604643</v>
      </c>
      <c r="FC91" s="96">
        <f t="shared" si="238"/>
        <v>1.5615141072628613</v>
      </c>
      <c r="FD91" s="96">
        <f t="shared" si="238"/>
        <v>1.6006146952206688</v>
      </c>
      <c r="FE91" s="96">
        <f t="shared" si="238"/>
        <v>1.6096528949660693</v>
      </c>
      <c r="FF91" s="96">
        <f t="shared" si="238"/>
        <v>1.6117622587938276</v>
      </c>
    </row>
    <row r="92" spans="1:164" x14ac:dyDescent="0.55000000000000004">
      <c r="A92" s="115"/>
      <c r="B92" s="1" t="s">
        <v>19</v>
      </c>
      <c r="C92" s="1">
        <f t="shared" si="187"/>
        <v>0.40737038947206305</v>
      </c>
      <c r="D92" s="96">
        <f t="shared" ref="D92:BO92" si="239">(D57-$FI22)^2</f>
        <v>0.41194619716582609</v>
      </c>
      <c r="E92" s="96">
        <f t="shared" si="239"/>
        <v>0.42195820257762406</v>
      </c>
      <c r="F92" s="96">
        <f t="shared" si="239"/>
        <v>0.43004980625259492</v>
      </c>
      <c r="G92" s="96">
        <f t="shared" si="239"/>
        <v>0.43484321417183214</v>
      </c>
      <c r="H92" s="96">
        <f t="shared" si="239"/>
        <v>0.46106338136827929</v>
      </c>
      <c r="I92" s="96">
        <f t="shared" si="239"/>
        <v>0.47485817675752606</v>
      </c>
      <c r="J92" s="96">
        <f t="shared" si="239"/>
        <v>0.52165195813851672</v>
      </c>
      <c r="K92" s="96">
        <f t="shared" si="239"/>
        <v>0.60601185156962956</v>
      </c>
      <c r="L92" s="96">
        <f t="shared" si="239"/>
        <v>0.85350416736222479</v>
      </c>
      <c r="M92" s="96">
        <f t="shared" si="239"/>
        <v>1.1927467748297507</v>
      </c>
      <c r="N92" s="96">
        <f t="shared" si="239"/>
        <v>1.3551749129288884</v>
      </c>
      <c r="O92" s="96">
        <f t="shared" si="239"/>
        <v>1.4198443170192911</v>
      </c>
      <c r="P92" s="96">
        <f t="shared" si="239"/>
        <v>1.4366326873968618</v>
      </c>
      <c r="Q92" s="96">
        <f t="shared" si="239"/>
        <v>1.4396148931839672</v>
      </c>
      <c r="R92" s="96">
        <f t="shared" si="239"/>
        <v>1.4403729613042682</v>
      </c>
      <c r="S92" s="96">
        <f t="shared" si="239"/>
        <v>0.12597575159033836</v>
      </c>
      <c r="T92" s="96">
        <f t="shared" si="239"/>
        <v>0.12990563719128423</v>
      </c>
      <c r="U92" s="96">
        <f t="shared" si="239"/>
        <v>0.13852794257046078</v>
      </c>
      <c r="V92" s="96">
        <f t="shared" si="239"/>
        <v>0.14559134158914186</v>
      </c>
      <c r="W92" s="96">
        <f t="shared" si="239"/>
        <v>0.14982076433660582</v>
      </c>
      <c r="X92" s="96">
        <f t="shared" si="239"/>
        <v>0.17356964101045724</v>
      </c>
      <c r="Y92" s="96">
        <f t="shared" si="239"/>
        <v>0.18650107381586145</v>
      </c>
      <c r="Z92" s="96">
        <f t="shared" si="239"/>
        <v>0.23251920500670414</v>
      </c>
      <c r="AA92" s="96">
        <f t="shared" si="239"/>
        <v>0.32291742250280625</v>
      </c>
      <c r="AB92" s="96">
        <f t="shared" si="239"/>
        <v>0.62921756544387208</v>
      </c>
      <c r="AC92" s="96">
        <f t="shared" si="239"/>
        <v>1.1037608202565274</v>
      </c>
      <c r="AD92" s="96">
        <f t="shared" si="239"/>
        <v>1.3354655863046869</v>
      </c>
      <c r="AE92" s="96">
        <f t="shared" si="239"/>
        <v>1.4170878933631847</v>
      </c>
      <c r="AF92" s="96">
        <f t="shared" si="239"/>
        <v>1.4363095568381381</v>
      </c>
      <c r="AG92" s="96">
        <f t="shared" si="239"/>
        <v>1.4395854104359733</v>
      </c>
      <c r="AH92" s="96">
        <f t="shared" si="239"/>
        <v>1.4403723311856427</v>
      </c>
      <c r="AI92" s="96">
        <f t="shared" si="239"/>
        <v>4.5483266913030188E-2</v>
      </c>
      <c r="AJ92" s="96">
        <f t="shared" si="239"/>
        <v>4.8277641108938341E-2</v>
      </c>
      <c r="AK92" s="96">
        <f t="shared" si="239"/>
        <v>5.4521889225573876E-2</v>
      </c>
      <c r="AL92" s="96">
        <f t="shared" si="239"/>
        <v>5.9758810406756888E-2</v>
      </c>
      <c r="AM92" s="96">
        <f t="shared" si="239"/>
        <v>6.2944681783551032E-2</v>
      </c>
      <c r="AN92" s="96">
        <f t="shared" si="239"/>
        <v>8.1463527458292107E-2</v>
      </c>
      <c r="AO92" s="96">
        <f t="shared" si="239"/>
        <v>9.1953728897212678E-2</v>
      </c>
      <c r="AP92" s="96">
        <f t="shared" si="239"/>
        <v>0.13118300499433935</v>
      </c>
      <c r="AQ92" s="96">
        <f t="shared" si="239"/>
        <v>0.21459830048654852</v>
      </c>
      <c r="AR92" s="96">
        <f t="shared" si="239"/>
        <v>0.53070274060198508</v>
      </c>
      <c r="AS92" s="96">
        <f t="shared" si="239"/>
        <v>1.0622967968778567</v>
      </c>
      <c r="AT92" s="96">
        <f t="shared" si="239"/>
        <v>1.3270057650584073</v>
      </c>
      <c r="AU92" s="96">
        <f t="shared" si="239"/>
        <v>1.4160371318998071</v>
      </c>
      <c r="AV92" s="96">
        <f t="shared" si="239"/>
        <v>1.4361907867998065</v>
      </c>
      <c r="AW92" s="96">
        <f t="shared" si="239"/>
        <v>1.4395756595448177</v>
      </c>
      <c r="AX92" s="96">
        <f t="shared" si="239"/>
        <v>1.4403721423190345</v>
      </c>
      <c r="AY92" s="96">
        <f t="shared" si="239"/>
        <v>5.1273454464098788E-3</v>
      </c>
      <c r="AZ92" s="96">
        <f t="shared" si="239"/>
        <v>6.2440533388096421E-3</v>
      </c>
      <c r="BA92" s="96">
        <f t="shared" si="239"/>
        <v>8.9880293368734317E-3</v>
      </c>
      <c r="BB92" s="96">
        <f t="shared" si="239"/>
        <v>1.152365176087375E-2</v>
      </c>
      <c r="BC92" s="96">
        <f t="shared" si="239"/>
        <v>1.3158125364033919E-2</v>
      </c>
      <c r="BD92" s="96">
        <f t="shared" si="239"/>
        <v>2.3783735746195904E-2</v>
      </c>
      <c r="BE92" s="96">
        <f t="shared" si="239"/>
        <v>3.0492294579300437E-2</v>
      </c>
      <c r="BF92" s="96">
        <f t="shared" si="239"/>
        <v>5.8655003577109753E-2</v>
      </c>
      <c r="BG92" s="96">
        <f t="shared" si="239"/>
        <v>0.12836404721848679</v>
      </c>
      <c r="BH92" s="96">
        <f t="shared" si="239"/>
        <v>0.4409346430648497</v>
      </c>
      <c r="BI92" s="96">
        <f t="shared" si="239"/>
        <v>1.0224281023657711</v>
      </c>
      <c r="BJ92" s="96">
        <f t="shared" si="239"/>
        <v>1.3191998098193325</v>
      </c>
      <c r="BK92" s="96">
        <f t="shared" si="239"/>
        <v>1.4151294297661758</v>
      </c>
      <c r="BL92" s="96">
        <f t="shared" si="239"/>
        <v>1.4360900720228553</v>
      </c>
      <c r="BM92" s="96">
        <f t="shared" si="239"/>
        <v>1.439567837951081</v>
      </c>
      <c r="BN92" s="96">
        <f t="shared" si="239"/>
        <v>1.4403719978489227</v>
      </c>
      <c r="BO92" s="96">
        <f t="shared" si="239"/>
        <v>2.125784768872774E-3</v>
      </c>
      <c r="BP92" s="96">
        <f t="shared" ref="BP92:EA92" si="240">(BP57-$FI22)^2</f>
        <v>2.8829340201592139E-3</v>
      </c>
      <c r="BQ92" s="96">
        <f t="shared" si="240"/>
        <v>4.877671254881877E-3</v>
      </c>
      <c r="BR92" s="96">
        <f t="shared" si="240"/>
        <v>6.8341442893497936E-3</v>
      </c>
      <c r="BS92" s="96">
        <f t="shared" si="240"/>
        <v>8.135444685371673E-3</v>
      </c>
      <c r="BT92" s="96">
        <f t="shared" si="240"/>
        <v>1.7057430984967061E-2</v>
      </c>
      <c r="BU92" s="96">
        <f t="shared" si="240"/>
        <v>2.2942921300580593E-2</v>
      </c>
      <c r="BV92" s="96">
        <f t="shared" si="240"/>
        <v>4.8658982017979358E-2</v>
      </c>
      <c r="BW92" s="96">
        <f t="shared" si="240"/>
        <v>0.11518474744054995</v>
      </c>
      <c r="BX92" s="96">
        <f t="shared" si="240"/>
        <v>0.4256918016356166</v>
      </c>
      <c r="BY92" s="96">
        <f t="shared" si="240"/>
        <v>1.0154049741842632</v>
      </c>
      <c r="BZ92" s="96">
        <f t="shared" si="240"/>
        <v>1.3178538526192258</v>
      </c>
      <c r="CA92" s="96">
        <f t="shared" si="240"/>
        <v>1.414978535998112</v>
      </c>
      <c r="CB92" s="96">
        <f t="shared" si="240"/>
        <v>1.4360734974072253</v>
      </c>
      <c r="CC92" s="96">
        <f t="shared" si="240"/>
        <v>1.4395665896518819</v>
      </c>
      <c r="CD92" s="96">
        <f t="shared" si="240"/>
        <v>1.4403719753763122</v>
      </c>
      <c r="CE92" s="96">
        <f t="shared" si="240"/>
        <v>4.9079846453802456E-3</v>
      </c>
      <c r="CF92" s="96">
        <f t="shared" si="240"/>
        <v>3.8047992732613374E-3</v>
      </c>
      <c r="CG92" s="96">
        <f t="shared" si="240"/>
        <v>1.9262118304162797E-3</v>
      </c>
      <c r="CH92" s="96">
        <f t="shared" si="240"/>
        <v>8.8561995339357397E-4</v>
      </c>
      <c r="CI92" s="96">
        <f t="shared" si="240"/>
        <v>4.6095199509199537E-4</v>
      </c>
      <c r="CJ92" s="96">
        <f t="shared" si="240"/>
        <v>5.2999570772735351E-4</v>
      </c>
      <c r="CK92" s="96">
        <f t="shared" si="240"/>
        <v>2.1162429860233142E-3</v>
      </c>
      <c r="CL92" s="96">
        <f t="shared" si="240"/>
        <v>1.4930135802290356E-2</v>
      </c>
      <c r="CM92" s="96">
        <f t="shared" si="240"/>
        <v>6.418347030734621E-2</v>
      </c>
      <c r="CN92" s="96">
        <f t="shared" si="240"/>
        <v>0.35974765235410561</v>
      </c>
      <c r="CO92" s="96">
        <f t="shared" si="240"/>
        <v>0.98395733194705282</v>
      </c>
      <c r="CP92" s="96">
        <f t="shared" si="240"/>
        <v>1.3119221862381312</v>
      </c>
      <c r="CQ92" s="96">
        <f t="shared" si="240"/>
        <v>1.4143321498545283</v>
      </c>
      <c r="CR92" s="96">
        <f t="shared" si="240"/>
        <v>1.4360030358753473</v>
      </c>
      <c r="CS92" s="96">
        <f t="shared" si="240"/>
        <v>1.4395614052694448</v>
      </c>
      <c r="CT92" s="96">
        <f t="shared" si="240"/>
        <v>1.4403718837741166</v>
      </c>
      <c r="CU92" s="96">
        <f t="shared" si="240"/>
        <v>4.4825164482705758E-2</v>
      </c>
      <c r="CV92" s="96">
        <f t="shared" si="240"/>
        <v>4.0959756961840399E-2</v>
      </c>
      <c r="CW92" s="96">
        <f t="shared" si="240"/>
        <v>3.3336327275540055E-2</v>
      </c>
      <c r="CX92" s="96">
        <f t="shared" si="240"/>
        <v>2.7844576496240489E-2</v>
      </c>
      <c r="CY92" s="96">
        <f t="shared" si="240"/>
        <v>2.485299199312372E-2</v>
      </c>
      <c r="CZ92" s="96">
        <f t="shared" si="240"/>
        <v>1.1702116857516537E-2</v>
      </c>
      <c r="DA92" s="96">
        <f t="shared" si="240"/>
        <v>6.8252054248103926E-3</v>
      </c>
      <c r="DB92" s="96">
        <f t="shared" si="240"/>
        <v>4.8126552682187891E-6</v>
      </c>
      <c r="DC92" s="96">
        <f t="shared" si="240"/>
        <v>2.2033561316675599E-2</v>
      </c>
      <c r="DD92" s="96">
        <f t="shared" si="240"/>
        <v>0.2870160391585726</v>
      </c>
      <c r="DE92" s="96">
        <f t="shared" si="240"/>
        <v>0.94673987060973919</v>
      </c>
      <c r="DF92" s="96">
        <f t="shared" si="240"/>
        <v>1.3050823047401561</v>
      </c>
      <c r="DG92" s="96">
        <f t="shared" si="240"/>
        <v>1.4136224996507893</v>
      </c>
      <c r="DH92" s="96">
        <f t="shared" si="240"/>
        <v>1.4359266844579275</v>
      </c>
      <c r="DI92" s="96">
        <f t="shared" si="240"/>
        <v>1.4395560093017807</v>
      </c>
      <c r="DJ92" s="96">
        <f t="shared" si="240"/>
        <v>1.4403717911611249</v>
      </c>
      <c r="DK92" s="96">
        <f t="shared" si="240"/>
        <v>0.245069207741479</v>
      </c>
      <c r="DL92" s="96">
        <f t="shared" si="240"/>
        <v>0.23405205917989991</v>
      </c>
      <c r="DM92" s="96">
        <f t="shared" si="240"/>
        <v>0.21157212924251931</v>
      </c>
      <c r="DN92" s="96">
        <f t="shared" si="240"/>
        <v>0.19455328719597639</v>
      </c>
      <c r="DO92" s="96">
        <f t="shared" si="240"/>
        <v>0.18490439153807267</v>
      </c>
      <c r="DP92" s="96">
        <f t="shared" si="240"/>
        <v>0.13732350226732271</v>
      </c>
      <c r="DQ92" s="96">
        <f t="shared" si="240"/>
        <v>0.11549730051536164</v>
      </c>
      <c r="DR92" s="96">
        <f t="shared" si="240"/>
        <v>5.6543006293378974E-2</v>
      </c>
      <c r="DS92" s="96">
        <f t="shared" si="240"/>
        <v>3.7593725012956387E-3</v>
      </c>
      <c r="DT92" s="96">
        <f t="shared" si="240"/>
        <v>0.16654408970246629</v>
      </c>
      <c r="DU92" s="96">
        <f t="shared" si="240"/>
        <v>0.87565098908702921</v>
      </c>
      <c r="DV92" s="96">
        <f t="shared" si="240"/>
        <v>1.2924603809062887</v>
      </c>
      <c r="DW92" s="96">
        <f t="shared" si="240"/>
        <v>1.4124041703731922</v>
      </c>
      <c r="DX92" s="96">
        <f t="shared" si="240"/>
        <v>1.4357980755304867</v>
      </c>
      <c r="DY92" s="96">
        <f t="shared" si="240"/>
        <v>1.4395474353947864</v>
      </c>
      <c r="DZ92" s="96">
        <f t="shared" si="240"/>
        <v>1.4403716504405724</v>
      </c>
      <c r="EA92" s="96">
        <f t="shared" si="240"/>
        <v>0.60586007774989081</v>
      </c>
      <c r="EB92" s="96">
        <f t="shared" ref="EB92:FF92" si="241">(EB57-$FI22)^2</f>
        <v>0.58552066664150793</v>
      </c>
      <c r="EC92" s="96">
        <f t="shared" si="241"/>
        <v>0.54369511022578909</v>
      </c>
      <c r="ED92" s="96">
        <f t="shared" si="241"/>
        <v>0.51164959809338961</v>
      </c>
      <c r="EE92" s="96">
        <f t="shared" si="241"/>
        <v>0.49331196457373966</v>
      </c>
      <c r="EF92" s="96">
        <f t="shared" si="241"/>
        <v>0.40064740920483338</v>
      </c>
      <c r="EG92" s="96">
        <f t="shared" si="241"/>
        <v>0.35650745661833338</v>
      </c>
      <c r="EH92" s="96">
        <f t="shared" si="241"/>
        <v>0.22825516686302225</v>
      </c>
      <c r="EI92" s="96">
        <f t="shared" si="241"/>
        <v>7.3440284805311562E-2</v>
      </c>
      <c r="EJ92" s="96">
        <f t="shared" si="241"/>
        <v>7.8932438630596319E-2</v>
      </c>
      <c r="EK92" s="96">
        <f t="shared" si="241"/>
        <v>0.80853713413892525</v>
      </c>
      <c r="EL92" s="96">
        <f t="shared" si="241"/>
        <v>1.2809535845088094</v>
      </c>
      <c r="EM92" s="96">
        <f t="shared" si="241"/>
        <v>1.4113851034405502</v>
      </c>
      <c r="EN92" s="96">
        <f t="shared" si="241"/>
        <v>1.4356929330811414</v>
      </c>
      <c r="EO92" s="96">
        <f t="shared" si="241"/>
        <v>1.4395409036274385</v>
      </c>
      <c r="EP92" s="96">
        <f t="shared" si="241"/>
        <v>1.4403715482974548</v>
      </c>
      <c r="EQ92" s="96">
        <f t="shared" si="241"/>
        <v>1.1271966686435706</v>
      </c>
      <c r="ER92" s="96">
        <f t="shared" si="241"/>
        <v>1.0953655900244259</v>
      </c>
      <c r="ES92" s="96">
        <f t="shared" si="241"/>
        <v>1.0297048146977781</v>
      </c>
      <c r="ET92" s="96">
        <f t="shared" si="241"/>
        <v>0.97913329851087116</v>
      </c>
      <c r="EU92" s="96">
        <f t="shared" si="241"/>
        <v>0.95007499754796909</v>
      </c>
      <c r="EV92" s="96">
        <f t="shared" si="241"/>
        <v>0.80167333824255993</v>
      </c>
      <c r="EW92" s="96">
        <f t="shared" si="241"/>
        <v>0.72985490617882443</v>
      </c>
      <c r="EX92" s="96">
        <f t="shared" si="241"/>
        <v>0.51513207477244816</v>
      </c>
      <c r="EY92" s="96">
        <f t="shared" si="241"/>
        <v>0.23100878872749928</v>
      </c>
      <c r="EZ92" s="96">
        <f t="shared" si="241"/>
        <v>2.3774047820157681E-2</v>
      </c>
      <c r="FA92" s="96">
        <f t="shared" si="241"/>
        <v>0.74499073078722844</v>
      </c>
      <c r="FB92" s="96">
        <f t="shared" si="241"/>
        <v>1.2703184757613981</v>
      </c>
      <c r="FC92" s="96">
        <f t="shared" si="241"/>
        <v>1.4105112358861254</v>
      </c>
      <c r="FD92" s="96">
        <f t="shared" si="241"/>
        <v>1.4356045794189152</v>
      </c>
      <c r="FE92" s="96">
        <f t="shared" si="241"/>
        <v>1.4395357415455212</v>
      </c>
      <c r="FF92" s="96">
        <f t="shared" si="241"/>
        <v>1.4403714708043265</v>
      </c>
    </row>
    <row r="93" spans="1:164" x14ac:dyDescent="0.55000000000000004">
      <c r="A93" s="115"/>
      <c r="B93" s="1" t="s">
        <v>20</v>
      </c>
      <c r="C93" s="1">
        <f t="shared" si="187"/>
        <v>0.46958164979574818</v>
      </c>
      <c r="D93" s="96">
        <f t="shared" ref="D93:BO93" si="242">(D58-$FI23)^2</f>
        <v>0.47453543759236438</v>
      </c>
      <c r="E93" s="96">
        <f t="shared" si="242"/>
        <v>0.48579833727446481</v>
      </c>
      <c r="F93" s="96">
        <f t="shared" si="242"/>
        <v>0.49505813284103217</v>
      </c>
      <c r="G93" s="96">
        <f t="shared" si="242"/>
        <v>0.50045030709659355</v>
      </c>
      <c r="H93" s="96">
        <f t="shared" si="242"/>
        <v>0.53272150819648711</v>
      </c>
      <c r="I93" s="96">
        <f t="shared" si="242"/>
        <v>0.55092702616974532</v>
      </c>
      <c r="J93" s="96">
        <f t="shared" si="242"/>
        <v>0.60806376180346822</v>
      </c>
      <c r="K93" s="96">
        <f t="shared" si="242"/>
        <v>0.70487833952493661</v>
      </c>
      <c r="L93" s="96">
        <f t="shared" si="242"/>
        <v>0.96939665300384492</v>
      </c>
      <c r="M93" s="96">
        <f t="shared" si="242"/>
        <v>1.3460252090251692</v>
      </c>
      <c r="N93" s="96">
        <f t="shared" si="242"/>
        <v>1.558986866799468</v>
      </c>
      <c r="O93" s="96">
        <f t="shared" si="242"/>
        <v>1.6911652780909332</v>
      </c>
      <c r="P93" s="96">
        <f t="shared" si="242"/>
        <v>1.7311131073034072</v>
      </c>
      <c r="Q93" s="96">
        <f t="shared" si="242"/>
        <v>1.7380211723452978</v>
      </c>
      <c r="R93" s="96">
        <f t="shared" si="242"/>
        <v>1.7396577299336475</v>
      </c>
      <c r="S93" s="96">
        <f t="shared" si="242"/>
        <v>0.13379082744234022</v>
      </c>
      <c r="T93" s="96">
        <f t="shared" si="242"/>
        <v>0.13787347861393037</v>
      </c>
      <c r="U93" s="96">
        <f t="shared" si="242"/>
        <v>0.14718954383777708</v>
      </c>
      <c r="V93" s="96">
        <f t="shared" si="242"/>
        <v>0.15496040867865385</v>
      </c>
      <c r="W93" s="96">
        <f t="shared" si="242"/>
        <v>0.15953826312118669</v>
      </c>
      <c r="X93" s="96">
        <f t="shared" si="242"/>
        <v>0.18781725936938712</v>
      </c>
      <c r="Y93" s="96">
        <f t="shared" si="242"/>
        <v>0.20450582063550443</v>
      </c>
      <c r="Z93" s="96">
        <f t="shared" si="242"/>
        <v>0.26016440893407317</v>
      </c>
      <c r="AA93" s="96">
        <f t="shared" si="242"/>
        <v>0.36382039482028211</v>
      </c>
      <c r="AB93" s="96">
        <f t="shared" si="242"/>
        <v>0.68892341302093174</v>
      </c>
      <c r="AC93" s="96">
        <f t="shared" si="242"/>
        <v>1.2083354488116838</v>
      </c>
      <c r="AD93" s="96">
        <f t="shared" si="242"/>
        <v>1.5073153509458588</v>
      </c>
      <c r="AE93" s="96">
        <f t="shared" si="242"/>
        <v>1.6823031269509952</v>
      </c>
      <c r="AF93" s="96">
        <f t="shared" si="242"/>
        <v>1.7301234822439944</v>
      </c>
      <c r="AG93" s="96">
        <f t="shared" si="242"/>
        <v>1.7379363092663538</v>
      </c>
      <c r="AH93" s="96">
        <f t="shared" si="242"/>
        <v>1.7396565121523733</v>
      </c>
      <c r="AI93" s="96">
        <f t="shared" si="242"/>
        <v>4.2448886189360324E-2</v>
      </c>
      <c r="AJ93" s="96">
        <f t="shared" si="242"/>
        <v>4.517215901618115E-2</v>
      </c>
      <c r="AK93" s="96">
        <f t="shared" si="242"/>
        <v>5.1521641417025539E-2</v>
      </c>
      <c r="AL93" s="96">
        <f t="shared" si="242"/>
        <v>5.6965266002674028E-2</v>
      </c>
      <c r="AM93" s="96">
        <f t="shared" si="242"/>
        <v>6.0231868194532599E-2</v>
      </c>
      <c r="AN93" s="96">
        <f t="shared" si="242"/>
        <v>8.1301111799674378E-2</v>
      </c>
      <c r="AO93" s="96">
        <f t="shared" si="242"/>
        <v>9.4387399969348543E-2</v>
      </c>
      <c r="AP93" s="96">
        <f t="shared" si="242"/>
        <v>0.14084562677709594</v>
      </c>
      <c r="AQ93" s="96">
        <f t="shared" si="242"/>
        <v>0.23552230943220093</v>
      </c>
      <c r="AR93" s="96">
        <f t="shared" si="242"/>
        <v>0.56808240571468394</v>
      </c>
      <c r="AS93" s="96">
        <f t="shared" si="242"/>
        <v>1.1449725004676254</v>
      </c>
      <c r="AT93" s="96">
        <f t="shared" si="242"/>
        <v>1.4839906692959837</v>
      </c>
      <c r="AU93" s="96">
        <f t="shared" si="242"/>
        <v>1.6787154403722502</v>
      </c>
      <c r="AV93" s="96">
        <f t="shared" si="242"/>
        <v>1.7297462955457104</v>
      </c>
      <c r="AW93" s="96">
        <f t="shared" si="242"/>
        <v>1.7379072712909851</v>
      </c>
      <c r="AX93" s="96">
        <f t="shared" si="242"/>
        <v>1.7396561454696577</v>
      </c>
      <c r="AY93" s="96">
        <f t="shared" si="242"/>
        <v>2.1425983579122718E-3</v>
      </c>
      <c r="AZ93" s="96">
        <f t="shared" si="242"/>
        <v>2.890349559287908E-3</v>
      </c>
      <c r="BA93" s="96">
        <f t="shared" si="242"/>
        <v>4.9441778123845877E-3</v>
      </c>
      <c r="BB93" s="96">
        <f t="shared" si="242"/>
        <v>7.0053492492966841E-3</v>
      </c>
      <c r="BC93" s="96">
        <f t="shared" si="242"/>
        <v>8.3578799658340849E-3</v>
      </c>
      <c r="BD93" s="96">
        <f t="shared" si="242"/>
        <v>1.8738781020261015E-2</v>
      </c>
      <c r="BE93" s="96">
        <f t="shared" si="242"/>
        <v>2.6319535385814916E-2</v>
      </c>
      <c r="BF93" s="96">
        <f t="shared" si="242"/>
        <v>5.7872502081883367E-2</v>
      </c>
      <c r="BG93" s="96">
        <f t="shared" si="242"/>
        <v>0.13512513203730708</v>
      </c>
      <c r="BH93" s="96">
        <f t="shared" si="242"/>
        <v>0.45950960703311522</v>
      </c>
      <c r="BI93" s="96">
        <f t="shared" si="242"/>
        <v>1.0845222800613155</v>
      </c>
      <c r="BJ93" s="96">
        <f t="shared" si="242"/>
        <v>1.4618384407211034</v>
      </c>
      <c r="BK93" s="96">
        <f t="shared" si="242"/>
        <v>1.6755090249419937</v>
      </c>
      <c r="BL93" s="96">
        <f t="shared" si="242"/>
        <v>1.7294204447711927</v>
      </c>
      <c r="BM93" s="96">
        <f t="shared" si="242"/>
        <v>1.7378835709911256</v>
      </c>
      <c r="BN93" s="96">
        <f t="shared" si="242"/>
        <v>1.7396558647043465</v>
      </c>
      <c r="BO93" s="96">
        <f t="shared" si="242"/>
        <v>3.0745948974921899E-4</v>
      </c>
      <c r="BP93" s="96">
        <f t="shared" ref="BP93:EA93" si="243">(BP58-$FI23)^2</f>
        <v>6.3415651638516074E-4</v>
      </c>
      <c r="BQ93" s="96">
        <f t="shared" si="243"/>
        <v>1.7736314268866544E-3</v>
      </c>
      <c r="BR93" s="96">
        <f t="shared" si="243"/>
        <v>3.1139040049456505E-3</v>
      </c>
      <c r="BS93" s="96">
        <f t="shared" si="243"/>
        <v>4.0578739085125066E-3</v>
      </c>
      <c r="BT93" s="96">
        <f t="shared" si="243"/>
        <v>1.2145351472518801E-2</v>
      </c>
      <c r="BU93" s="96">
        <f t="shared" si="243"/>
        <v>1.853269884832158E-2</v>
      </c>
      <c r="BV93" s="96">
        <f t="shared" si="243"/>
        <v>4.6794337222352975E-2</v>
      </c>
      <c r="BW93" s="96">
        <f t="shared" si="243"/>
        <v>0.12000657366590671</v>
      </c>
      <c r="BX93" s="96">
        <f t="shared" si="243"/>
        <v>0.44124345022111322</v>
      </c>
      <c r="BY93" s="96">
        <f t="shared" si="243"/>
        <v>1.0739225973146387</v>
      </c>
      <c r="BZ93" s="96">
        <f t="shared" si="243"/>
        <v>1.4579569353957691</v>
      </c>
      <c r="CA93" s="96">
        <f t="shared" si="243"/>
        <v>1.6749656805570436</v>
      </c>
      <c r="CB93" s="96">
        <f t="shared" si="243"/>
        <v>1.7293662767481004</v>
      </c>
      <c r="CC93" s="96">
        <f t="shared" si="243"/>
        <v>1.7378797525850036</v>
      </c>
      <c r="CD93" s="96">
        <f t="shared" si="243"/>
        <v>1.739655820955367</v>
      </c>
      <c r="CE93" s="96">
        <f t="shared" si="243"/>
        <v>1.2871987518873054E-2</v>
      </c>
      <c r="CF93" s="96">
        <f t="shared" si="243"/>
        <v>1.1027784226849222E-2</v>
      </c>
      <c r="CG93" s="96">
        <f t="shared" si="243"/>
        <v>7.4569891018229344E-3</v>
      </c>
      <c r="CH93" s="96">
        <f t="shared" si="243"/>
        <v>5.0805145886892349E-3</v>
      </c>
      <c r="CI93" s="96">
        <f t="shared" si="243"/>
        <v>3.9160888587778855E-3</v>
      </c>
      <c r="CJ93" s="96">
        <f t="shared" si="243"/>
        <v>1.2888971543141705E-4</v>
      </c>
      <c r="CK93" s="96">
        <f t="shared" si="243"/>
        <v>2.9738297353031166E-4</v>
      </c>
      <c r="CL93" s="96">
        <f t="shared" si="243"/>
        <v>1.120922476960582E-2</v>
      </c>
      <c r="CM93" s="96">
        <f t="shared" si="243"/>
        <v>6.2504062034757488E-2</v>
      </c>
      <c r="CN93" s="96">
        <f t="shared" si="243"/>
        <v>0.36288754488458608</v>
      </c>
      <c r="CO93" s="96">
        <f t="shared" si="243"/>
        <v>1.0266443490474861</v>
      </c>
      <c r="CP93" s="96">
        <f t="shared" si="243"/>
        <v>1.4406326428810929</v>
      </c>
      <c r="CQ93" s="96">
        <f t="shared" si="243"/>
        <v>1.6726028567540705</v>
      </c>
      <c r="CR93" s="96">
        <f t="shared" si="243"/>
        <v>1.7291342513488468</v>
      </c>
      <c r="CS93" s="96">
        <f t="shared" si="243"/>
        <v>1.7378637800895718</v>
      </c>
      <c r="CT93" s="96">
        <f t="shared" si="243"/>
        <v>1.7396556424127305</v>
      </c>
      <c r="CU93" s="96">
        <f t="shared" si="243"/>
        <v>7.4637030508834787E-2</v>
      </c>
      <c r="CV93" s="96">
        <f t="shared" si="243"/>
        <v>6.9584389133116972E-2</v>
      </c>
      <c r="CW93" s="96">
        <f t="shared" si="243"/>
        <v>5.9059937616887402E-2</v>
      </c>
      <c r="CX93" s="96">
        <f t="shared" si="243"/>
        <v>5.1190565604005027E-2</v>
      </c>
      <c r="CY93" s="96">
        <f t="shared" si="243"/>
        <v>4.6906312348006698E-2</v>
      </c>
      <c r="CZ93" s="96">
        <f t="shared" si="243"/>
        <v>2.547051266015999E-2</v>
      </c>
      <c r="DA93" s="96">
        <f t="shared" si="243"/>
        <v>1.6317517531925455E-2</v>
      </c>
      <c r="DB93" s="96">
        <f t="shared" si="243"/>
        <v>8.289958657918267E-4</v>
      </c>
      <c r="DC93" s="96">
        <f t="shared" si="243"/>
        <v>1.7563749386089875E-2</v>
      </c>
      <c r="DD93" s="96">
        <f t="shared" si="243"/>
        <v>0.27797931217030303</v>
      </c>
      <c r="DE93" s="96">
        <f t="shared" si="243"/>
        <v>0.97109223329056393</v>
      </c>
      <c r="DF93" s="96">
        <f t="shared" si="243"/>
        <v>1.4202115600583118</v>
      </c>
      <c r="DG93" s="96">
        <f t="shared" si="243"/>
        <v>1.6699392458179125</v>
      </c>
      <c r="DH93" s="96">
        <f t="shared" si="243"/>
        <v>1.7288795754799149</v>
      </c>
      <c r="DI93" s="96">
        <f t="shared" si="243"/>
        <v>1.7378469521853261</v>
      </c>
      <c r="DJ93" s="96">
        <f t="shared" si="243"/>
        <v>1.739655461875905</v>
      </c>
      <c r="DK93" s="96">
        <f t="shared" si="243"/>
        <v>0.35127430806769988</v>
      </c>
      <c r="DL93" s="96">
        <f t="shared" si="243"/>
        <v>0.3379550229988138</v>
      </c>
      <c r="DM93" s="96">
        <f t="shared" si="243"/>
        <v>0.30953595297349151</v>
      </c>
      <c r="DN93" s="96">
        <f t="shared" si="243"/>
        <v>0.2875150110090352</v>
      </c>
      <c r="DO93" s="96">
        <f t="shared" si="243"/>
        <v>0.27518233667464975</v>
      </c>
      <c r="DP93" s="96">
        <f t="shared" si="243"/>
        <v>0.20800575757418316</v>
      </c>
      <c r="DQ93" s="96">
        <f t="shared" si="243"/>
        <v>0.17447496228979276</v>
      </c>
      <c r="DR93" s="96">
        <f t="shared" si="243"/>
        <v>8.8838706534456247E-2</v>
      </c>
      <c r="DS93" s="96">
        <f t="shared" si="243"/>
        <v>1.0439734678767472E-2</v>
      </c>
      <c r="DT93" s="96">
        <f t="shared" si="243"/>
        <v>0.1426132931167895</v>
      </c>
      <c r="DU93" s="96">
        <f t="shared" si="243"/>
        <v>0.86627000657080444</v>
      </c>
      <c r="DV93" s="96">
        <f t="shared" si="243"/>
        <v>1.38127272588329</v>
      </c>
      <c r="DW93" s="96">
        <f t="shared" si="243"/>
        <v>1.665179835875511</v>
      </c>
      <c r="DX93" s="96">
        <f t="shared" si="243"/>
        <v>1.7284426690267776</v>
      </c>
      <c r="DY93" s="96">
        <f t="shared" si="243"/>
        <v>1.7378197463485361</v>
      </c>
      <c r="DZ93" s="96">
        <f t="shared" si="243"/>
        <v>1.7396551870047952</v>
      </c>
      <c r="EA93" s="96">
        <f t="shared" si="243"/>
        <v>0.83205387197389258</v>
      </c>
      <c r="EB93" s="96">
        <f t="shared" ref="EB93:FF93" si="244">(EB58-$FI23)^2</f>
        <v>0.80800215243988804</v>
      </c>
      <c r="EC93" s="96">
        <f t="shared" si="244"/>
        <v>0.75637209311566966</v>
      </c>
      <c r="ED93" s="96">
        <f t="shared" si="244"/>
        <v>0.71597843710229658</v>
      </c>
      <c r="EE93" s="96">
        <f t="shared" si="244"/>
        <v>0.69318590371416344</v>
      </c>
      <c r="EF93" s="96">
        <f t="shared" si="244"/>
        <v>0.56634082796493723</v>
      </c>
      <c r="EG93" s="96">
        <f t="shared" si="244"/>
        <v>0.5007777917286399</v>
      </c>
      <c r="EH93" s="96">
        <f t="shared" si="244"/>
        <v>0.32177938780931692</v>
      </c>
      <c r="EI93" s="96">
        <f t="shared" si="244"/>
        <v>0.11330491515695401</v>
      </c>
      <c r="EJ93" s="96">
        <f t="shared" si="244"/>
        <v>5.2352788697132585E-2</v>
      </c>
      <c r="EK93" s="96">
        <f t="shared" si="244"/>
        <v>0.76902021059217163</v>
      </c>
      <c r="EL93" s="96">
        <f t="shared" si="244"/>
        <v>1.3443572146887262</v>
      </c>
      <c r="EM93" s="96">
        <f t="shared" si="244"/>
        <v>1.6609965250664469</v>
      </c>
      <c r="EN93" s="96">
        <f t="shared" si="244"/>
        <v>1.7280778219977815</v>
      </c>
      <c r="EO93" s="96">
        <f t="shared" si="244"/>
        <v>1.7377985832608267</v>
      </c>
      <c r="EP93" s="96">
        <f t="shared" si="244"/>
        <v>1.7396549874457099</v>
      </c>
      <c r="EQ93" s="96">
        <f t="shared" si="244"/>
        <v>1.5169761975788769</v>
      </c>
      <c r="ER93" s="96">
        <f t="shared" si="244"/>
        <v>1.4797251812604038</v>
      </c>
      <c r="ES93" s="96">
        <f t="shared" si="244"/>
        <v>1.3995673251675413</v>
      </c>
      <c r="ET93" s="96">
        <f t="shared" si="244"/>
        <v>1.3365803093846551</v>
      </c>
      <c r="EU93" s="96">
        <f t="shared" si="244"/>
        <v>1.3009166605723137</v>
      </c>
      <c r="EV93" s="96">
        <f t="shared" si="244"/>
        <v>1.1004741391374171</v>
      </c>
      <c r="EW93" s="96">
        <f t="shared" si="244"/>
        <v>0.99521593788716034</v>
      </c>
      <c r="EX93" s="96">
        <f t="shared" si="244"/>
        <v>0.69956671264060566</v>
      </c>
      <c r="EY93" s="96">
        <f t="shared" si="244"/>
        <v>0.32584697288137571</v>
      </c>
      <c r="EZ93" s="96">
        <f t="shared" si="244"/>
        <v>6.4893353755908142E-3</v>
      </c>
      <c r="FA93" s="96">
        <f t="shared" si="244"/>
        <v>0.67868256980919017</v>
      </c>
      <c r="FB93" s="96">
        <f t="shared" si="244"/>
        <v>1.3090475901332144</v>
      </c>
      <c r="FC93" s="96">
        <f t="shared" si="244"/>
        <v>1.6572439033562172</v>
      </c>
      <c r="FD93" s="96">
        <f t="shared" si="244"/>
        <v>1.7277656908417518</v>
      </c>
      <c r="FE93" s="96">
        <f t="shared" si="244"/>
        <v>1.7377815610031904</v>
      </c>
      <c r="FF93" s="96">
        <f t="shared" si="244"/>
        <v>1.7396548359113913</v>
      </c>
    </row>
    <row r="94" spans="1:164" x14ac:dyDescent="0.55000000000000004">
      <c r="A94" s="115"/>
      <c r="B94" s="1" t="s">
        <v>21</v>
      </c>
      <c r="C94" s="1">
        <f t="shared" si="187"/>
        <v>0.54084507103608637</v>
      </c>
      <c r="D94" s="96">
        <f t="shared" ref="D94:BO94" si="245">(D59-$FI24)^2</f>
        <v>0.54612221330198474</v>
      </c>
      <c r="E94" s="96">
        <f t="shared" si="245"/>
        <v>0.55863026664414484</v>
      </c>
      <c r="F94" s="96">
        <f t="shared" si="245"/>
        <v>0.56815405111302897</v>
      </c>
      <c r="G94" s="96">
        <f t="shared" si="245"/>
        <v>0.57401307175724092</v>
      </c>
      <c r="H94" s="96">
        <f t="shared" si="245"/>
        <v>0.61643120352337966</v>
      </c>
      <c r="I94" s="96">
        <f t="shared" si="245"/>
        <v>0.64422415283367918</v>
      </c>
      <c r="J94" s="96">
        <f t="shared" si="245"/>
        <v>0.7274912653362221</v>
      </c>
      <c r="K94" s="96">
        <f t="shared" si="245"/>
        <v>0.86103305359197679</v>
      </c>
      <c r="L94" s="96">
        <f t="shared" si="245"/>
        <v>1.1767218850817176</v>
      </c>
      <c r="M94" s="96">
        <f t="shared" si="245"/>
        <v>1.5675800561611073</v>
      </c>
      <c r="N94" s="96">
        <f t="shared" si="245"/>
        <v>1.765991642469001</v>
      </c>
      <c r="O94" s="96">
        <f t="shared" si="245"/>
        <v>1.8825342134852119</v>
      </c>
      <c r="P94" s="96">
        <f t="shared" si="245"/>
        <v>1.9168422964862841</v>
      </c>
      <c r="Q94" s="96">
        <f t="shared" si="245"/>
        <v>1.9229063403992117</v>
      </c>
      <c r="R94" s="96">
        <f t="shared" si="245"/>
        <v>1.9244074613001489</v>
      </c>
      <c r="S94" s="96">
        <f t="shared" si="245"/>
        <v>0.16547485031565903</v>
      </c>
      <c r="T94" s="96">
        <f t="shared" si="245"/>
        <v>0.16998084242093342</v>
      </c>
      <c r="U94" s="96">
        <f t="shared" si="245"/>
        <v>0.18068150969482288</v>
      </c>
      <c r="V94" s="96">
        <f t="shared" si="245"/>
        <v>0.18892954981412055</v>
      </c>
      <c r="W94" s="96">
        <f t="shared" si="245"/>
        <v>0.19405349702296992</v>
      </c>
      <c r="X94" s="96">
        <f t="shared" si="245"/>
        <v>0.23248972838806706</v>
      </c>
      <c r="Y94" s="96">
        <f t="shared" si="245"/>
        <v>0.25901074503020932</v>
      </c>
      <c r="Z94" s="96">
        <f t="shared" si="245"/>
        <v>0.34410978086871258</v>
      </c>
      <c r="AA94" s="96">
        <f t="shared" si="245"/>
        <v>0.49480790761398402</v>
      </c>
      <c r="AB94" s="96">
        <f t="shared" si="245"/>
        <v>0.89838572204071387</v>
      </c>
      <c r="AC94" s="96">
        <f t="shared" si="245"/>
        <v>1.4460993879946533</v>
      </c>
      <c r="AD94" s="96">
        <f t="shared" si="245"/>
        <v>1.7238377842348431</v>
      </c>
      <c r="AE94" s="96">
        <f t="shared" si="245"/>
        <v>1.8756840352904824</v>
      </c>
      <c r="AF94" s="96">
        <f t="shared" si="245"/>
        <v>1.9160370050390612</v>
      </c>
      <c r="AG94" s="96">
        <f t="shared" si="245"/>
        <v>1.9228413381802349</v>
      </c>
      <c r="AH94" s="96">
        <f t="shared" si="245"/>
        <v>1.9244061942021686</v>
      </c>
      <c r="AI94" s="96">
        <f t="shared" si="245"/>
        <v>5.879077907779437E-2</v>
      </c>
      <c r="AJ94" s="96">
        <f t="shared" si="245"/>
        <v>6.1966745299279931E-2</v>
      </c>
      <c r="AK94" s="96">
        <f t="shared" si="245"/>
        <v>6.9639322502440495E-2</v>
      </c>
      <c r="AL94" s="96">
        <f t="shared" si="245"/>
        <v>7.5686252849930732E-2</v>
      </c>
      <c r="AM94" s="96">
        <f t="shared" si="245"/>
        <v>7.949878846371923E-2</v>
      </c>
      <c r="AN94" s="96">
        <f t="shared" si="245"/>
        <v>0.1093631769308539</v>
      </c>
      <c r="AO94" s="96">
        <f t="shared" si="245"/>
        <v>0.13112118373724202</v>
      </c>
      <c r="AP94" s="96">
        <f t="shared" si="245"/>
        <v>0.20574974605162039</v>
      </c>
      <c r="AQ94" s="96">
        <f t="shared" si="245"/>
        <v>0.3500054984939347</v>
      </c>
      <c r="AR94" s="96">
        <f t="shared" si="245"/>
        <v>0.77517809854280917</v>
      </c>
      <c r="AS94" s="96">
        <f t="shared" si="245"/>
        <v>1.3901611695286602</v>
      </c>
      <c r="AT94" s="96">
        <f t="shared" si="245"/>
        <v>1.7051224868505341</v>
      </c>
      <c r="AU94" s="96">
        <f t="shared" si="245"/>
        <v>1.8729869301889925</v>
      </c>
      <c r="AV94" s="96">
        <f t="shared" si="245"/>
        <v>1.9157330894818223</v>
      </c>
      <c r="AW94" s="96">
        <f t="shared" si="245"/>
        <v>1.9228196700958986</v>
      </c>
      <c r="AX94" s="96">
        <f t="shared" si="245"/>
        <v>1.9244058142187743</v>
      </c>
      <c r="AY94" s="96">
        <f t="shared" si="245"/>
        <v>6.1074539038933765E-3</v>
      </c>
      <c r="AZ94" s="96">
        <f t="shared" si="245"/>
        <v>7.3231120658081043E-3</v>
      </c>
      <c r="BA94" s="96">
        <f t="shared" si="245"/>
        <v>1.0551186714187668E-2</v>
      </c>
      <c r="BB94" s="96">
        <f t="shared" si="245"/>
        <v>1.3354736288384867E-2</v>
      </c>
      <c r="BC94" s="96">
        <f t="shared" si="245"/>
        <v>1.5226538185644017E-2</v>
      </c>
      <c r="BD94" s="96">
        <f t="shared" si="245"/>
        <v>3.212473921998138E-2</v>
      </c>
      <c r="BE94" s="96">
        <f t="shared" si="245"/>
        <v>4.6351665498008218E-2</v>
      </c>
      <c r="BF94" s="96">
        <f t="shared" si="245"/>
        <v>0.10281774174586393</v>
      </c>
      <c r="BG94" s="96">
        <f t="shared" si="245"/>
        <v>0.23040114048709803</v>
      </c>
      <c r="BH94" s="96">
        <f t="shared" si="245"/>
        <v>0.66187701299511137</v>
      </c>
      <c r="BI94" s="96">
        <f t="shared" si="245"/>
        <v>1.3366737572280405</v>
      </c>
      <c r="BJ94" s="96">
        <f t="shared" si="245"/>
        <v>1.6874989227663666</v>
      </c>
      <c r="BK94" s="96">
        <f t="shared" si="245"/>
        <v>1.8706157354267925</v>
      </c>
      <c r="BL94" s="96">
        <f t="shared" si="245"/>
        <v>1.9154719111272658</v>
      </c>
      <c r="BM94" s="96">
        <f t="shared" si="245"/>
        <v>1.922802225713945</v>
      </c>
      <c r="BN94" s="96">
        <f t="shared" si="245"/>
        <v>1.9244055229676613</v>
      </c>
      <c r="BO94" s="96">
        <f t="shared" si="245"/>
        <v>2.3593378046655629E-3</v>
      </c>
      <c r="BP94" s="96">
        <f t="shared" ref="BP94:EA94" si="246">(BP59-$FI24)^2</f>
        <v>3.1551992611930186E-3</v>
      </c>
      <c r="BQ94" s="96">
        <f t="shared" si="246"/>
        <v>5.4328405386950916E-3</v>
      </c>
      <c r="BR94" s="96">
        <f t="shared" si="246"/>
        <v>7.5418832507720066E-3</v>
      </c>
      <c r="BS94" s="96">
        <f t="shared" si="246"/>
        <v>8.9975121206980497E-3</v>
      </c>
      <c r="BT94" s="96">
        <f t="shared" si="246"/>
        <v>2.3094894479246883E-2</v>
      </c>
      <c r="BU94" s="96">
        <f t="shared" si="246"/>
        <v>3.5671605881804021E-2</v>
      </c>
      <c r="BV94" s="96">
        <f t="shared" si="246"/>
        <v>8.8047594853944075E-2</v>
      </c>
      <c r="BW94" s="96">
        <f t="shared" si="246"/>
        <v>0.21153498221506817</v>
      </c>
      <c r="BX94" s="96">
        <f t="shared" si="246"/>
        <v>0.64250630685128118</v>
      </c>
      <c r="BY94" s="96">
        <f t="shared" si="246"/>
        <v>1.3272778407600632</v>
      </c>
      <c r="BZ94" s="96">
        <f t="shared" si="246"/>
        <v>1.6844245986483812</v>
      </c>
      <c r="CA94" s="96">
        <f t="shared" si="246"/>
        <v>1.8702176969716267</v>
      </c>
      <c r="CB94" s="96">
        <f t="shared" si="246"/>
        <v>1.9154286198962445</v>
      </c>
      <c r="CC94" s="96">
        <f t="shared" si="246"/>
        <v>1.9227994364620637</v>
      </c>
      <c r="CD94" s="96">
        <f t="shared" si="246"/>
        <v>1.9244054776301664</v>
      </c>
      <c r="CE94" s="96">
        <f t="shared" si="246"/>
        <v>7.4248439098771549E-3</v>
      </c>
      <c r="CF94" s="96">
        <f t="shared" si="246"/>
        <v>6.0498383357268154E-3</v>
      </c>
      <c r="CG94" s="96">
        <f t="shared" si="246"/>
        <v>3.4169209321137555E-3</v>
      </c>
      <c r="CH94" s="96">
        <f t="shared" si="246"/>
        <v>1.9347389795375889E-3</v>
      </c>
      <c r="CI94" s="96">
        <f t="shared" si="246"/>
        <v>1.2364569107065197E-3</v>
      </c>
      <c r="CJ94" s="96">
        <f t="shared" si="246"/>
        <v>7.7113733380476028E-4</v>
      </c>
      <c r="CK94" s="96">
        <f t="shared" si="246"/>
        <v>4.6911042451352278E-3</v>
      </c>
      <c r="CL94" s="96">
        <f t="shared" si="246"/>
        <v>3.5254403670868961E-2</v>
      </c>
      <c r="CM94" s="96">
        <f t="shared" si="246"/>
        <v>0.13583046845050453</v>
      </c>
      <c r="CN94" s="96">
        <f t="shared" si="246"/>
        <v>0.55813287731869898</v>
      </c>
      <c r="CO94" s="96">
        <f t="shared" si="246"/>
        <v>1.2852906905145369</v>
      </c>
      <c r="CP94" s="96">
        <f t="shared" si="246"/>
        <v>1.6707481430242195</v>
      </c>
      <c r="CQ94" s="96">
        <f t="shared" si="246"/>
        <v>1.8684997530701186</v>
      </c>
      <c r="CR94" s="96">
        <f t="shared" si="246"/>
        <v>1.9152435975756457</v>
      </c>
      <c r="CS94" s="96">
        <f t="shared" si="246"/>
        <v>1.9227878356490558</v>
      </c>
      <c r="CT94" s="96">
        <f t="shared" si="246"/>
        <v>1.9244052929251367</v>
      </c>
      <c r="CU94" s="96">
        <f t="shared" si="246"/>
        <v>6.2742887653946644E-2</v>
      </c>
      <c r="CV94" s="96">
        <f t="shared" si="246"/>
        <v>5.8146733931443831E-2</v>
      </c>
      <c r="CW94" s="96">
        <f t="shared" si="246"/>
        <v>4.8236309761249548E-2</v>
      </c>
      <c r="CX94" s="96">
        <f t="shared" si="246"/>
        <v>4.1426028878842863E-2</v>
      </c>
      <c r="CY94" s="96">
        <f t="shared" si="246"/>
        <v>3.7528300797895861E-2</v>
      </c>
      <c r="CZ94" s="96">
        <f t="shared" si="246"/>
        <v>1.529987629597432E-2</v>
      </c>
      <c r="DA94" s="96">
        <f t="shared" si="246"/>
        <v>6.1314394352778205E-3</v>
      </c>
      <c r="DB94" s="96">
        <f t="shared" si="246"/>
        <v>3.0156624326741969E-3</v>
      </c>
      <c r="DC94" s="96">
        <f t="shared" si="246"/>
        <v>6.6170293808037267E-2</v>
      </c>
      <c r="DD94" s="96">
        <f t="shared" si="246"/>
        <v>0.46368574847819721</v>
      </c>
      <c r="DE94" s="96">
        <f t="shared" si="246"/>
        <v>1.2357603953247978</v>
      </c>
      <c r="DF94" s="96">
        <f t="shared" si="246"/>
        <v>1.654712958156223</v>
      </c>
      <c r="DG94" s="96">
        <f t="shared" si="246"/>
        <v>1.8665889295884184</v>
      </c>
      <c r="DH94" s="96">
        <f t="shared" si="246"/>
        <v>1.9150412989843641</v>
      </c>
      <c r="DI94" s="96">
        <f t="shared" si="246"/>
        <v>1.9227757338323168</v>
      </c>
      <c r="DJ94" s="96">
        <f t="shared" si="246"/>
        <v>1.9244051062367058</v>
      </c>
      <c r="DK94" s="96">
        <f t="shared" si="246"/>
        <v>0.33538125836371657</v>
      </c>
      <c r="DL94" s="96">
        <f t="shared" si="246"/>
        <v>0.32245084700541071</v>
      </c>
      <c r="DM94" s="96">
        <f t="shared" si="246"/>
        <v>0.2937357864324362</v>
      </c>
      <c r="DN94" s="96">
        <f t="shared" si="246"/>
        <v>0.27314213456493514</v>
      </c>
      <c r="DO94" s="96">
        <f t="shared" si="246"/>
        <v>0.26095737363466726</v>
      </c>
      <c r="DP94" s="96">
        <f t="shared" si="246"/>
        <v>0.18199773487290044</v>
      </c>
      <c r="DQ94" s="96">
        <f t="shared" si="246"/>
        <v>0.13829201837626245</v>
      </c>
      <c r="DR94" s="96">
        <f t="shared" si="246"/>
        <v>4.4383623050659543E-2</v>
      </c>
      <c r="DS94" s="96">
        <f t="shared" si="246"/>
        <v>1.2195907584044484E-3</v>
      </c>
      <c r="DT94" s="96">
        <f t="shared" si="246"/>
        <v>0.30192565199921312</v>
      </c>
      <c r="DU94" s="96">
        <f t="shared" si="246"/>
        <v>1.1415459909854286</v>
      </c>
      <c r="DV94" s="96">
        <f t="shared" si="246"/>
        <v>1.6243498959003058</v>
      </c>
      <c r="DW94" s="96">
        <f t="shared" si="246"/>
        <v>1.8632448359077594</v>
      </c>
      <c r="DX94" s="96">
        <f t="shared" si="246"/>
        <v>1.9146962418029689</v>
      </c>
      <c r="DY94" s="96">
        <f t="shared" si="246"/>
        <v>1.9227564481994617</v>
      </c>
      <c r="DZ94" s="96">
        <f t="shared" si="246"/>
        <v>1.92440482214901</v>
      </c>
      <c r="EA94" s="96">
        <f t="shared" si="246"/>
        <v>0.82402217907478692</v>
      </c>
      <c r="EB94" s="96">
        <f t="shared" ref="EB94:FF94" si="247">(EB59-$FI24)^2</f>
        <v>0.80023550843579261</v>
      </c>
      <c r="EC94" s="96">
        <f t="shared" si="247"/>
        <v>0.74704923181247351</v>
      </c>
      <c r="ED94" s="96">
        <f t="shared" si="247"/>
        <v>0.70850233302544463</v>
      </c>
      <c r="EE94" s="96">
        <f t="shared" si="247"/>
        <v>0.6855130566845008</v>
      </c>
      <c r="EF94" s="96">
        <f t="shared" si="247"/>
        <v>0.53220830032766464</v>
      </c>
      <c r="EG94" s="96">
        <f t="shared" si="247"/>
        <v>0.44279918189674905</v>
      </c>
      <c r="EH94" s="96">
        <f t="shared" si="247"/>
        <v>0.2267250846649117</v>
      </c>
      <c r="EI94" s="96">
        <f t="shared" si="247"/>
        <v>3.49912093167567E-2</v>
      </c>
      <c r="EJ94" s="96">
        <f t="shared" si="247"/>
        <v>0.17543915631831772</v>
      </c>
      <c r="EK94" s="96">
        <f t="shared" si="247"/>
        <v>1.052968640140646</v>
      </c>
      <c r="EL94" s="96">
        <f t="shared" si="247"/>
        <v>1.5957611558551168</v>
      </c>
      <c r="EM94" s="96">
        <f t="shared" si="247"/>
        <v>1.8603821807026535</v>
      </c>
      <c r="EN94" s="96">
        <f t="shared" si="247"/>
        <v>1.914410127488382</v>
      </c>
      <c r="EO94" s="96">
        <f t="shared" si="247"/>
        <v>1.9227417032875376</v>
      </c>
      <c r="EP94" s="96">
        <f t="shared" si="247"/>
        <v>1.9244046158911701</v>
      </c>
      <c r="EQ94" s="96">
        <f t="shared" si="247"/>
        <v>1.5286662808359357</v>
      </c>
      <c r="ER94" s="96">
        <f t="shared" si="247"/>
        <v>1.4914998154709087</v>
      </c>
      <c r="ES94" s="96">
        <f t="shared" si="247"/>
        <v>1.408176241249633</v>
      </c>
      <c r="ET94" s="96">
        <f t="shared" si="247"/>
        <v>1.3475064419180891</v>
      </c>
      <c r="EU94" s="96">
        <f t="shared" si="247"/>
        <v>1.3111950291982555</v>
      </c>
      <c r="EV94" s="96">
        <f t="shared" si="247"/>
        <v>1.065925234748806</v>
      </c>
      <c r="EW94" s="96">
        <f t="shared" si="247"/>
        <v>0.91963077328231801</v>
      </c>
      <c r="EX94" s="96">
        <f t="shared" si="247"/>
        <v>0.54990797230290245</v>
      </c>
      <c r="EY94" s="96">
        <f t="shared" si="247"/>
        <v>0.16710715844455268</v>
      </c>
      <c r="EZ94" s="96">
        <f t="shared" si="247"/>
        <v>8.3452474690235159E-2</v>
      </c>
      <c r="FA94" s="96">
        <f t="shared" si="247"/>
        <v>0.96934946729593208</v>
      </c>
      <c r="FB94" s="96">
        <f t="shared" si="247"/>
        <v>1.5685394291921548</v>
      </c>
      <c r="FC94" s="96">
        <f t="shared" si="247"/>
        <v>1.857876839320814</v>
      </c>
      <c r="FD94" s="96">
        <f t="shared" si="247"/>
        <v>1.914166919058196</v>
      </c>
      <c r="FE94" s="96">
        <f t="shared" si="247"/>
        <v>1.9227300215081142</v>
      </c>
      <c r="FF94" s="96">
        <f t="shared" si="247"/>
        <v>1.9244044594560252</v>
      </c>
      <c r="FH94" s="14" t="s">
        <v>69</v>
      </c>
    </row>
    <row r="95" spans="1:164" x14ac:dyDescent="0.55000000000000004">
      <c r="B95" s="2" t="s">
        <v>30</v>
      </c>
      <c r="C95" s="1">
        <f>SQRT(AVERAGE(C75:C94))</f>
        <v>0.63374528812197306</v>
      </c>
      <c r="D95" s="96">
        <f t="shared" ref="D95:BO95" si="248">SQRT(AVERAGE(D75:D94))</f>
        <v>0.63717534865226733</v>
      </c>
      <c r="E95" s="96">
        <f t="shared" si="248"/>
        <v>0.64446354981027787</v>
      </c>
      <c r="F95" s="96">
        <f t="shared" si="248"/>
        <v>0.65008114372366288</v>
      </c>
      <c r="G95" s="96">
        <f t="shared" si="248"/>
        <v>0.65334519961730753</v>
      </c>
      <c r="H95" s="96">
        <f t="shared" si="248"/>
        <v>0.67174589653696859</v>
      </c>
      <c r="I95" s="96">
        <f t="shared" si="248"/>
        <v>0.68138867455956453</v>
      </c>
      <c r="J95" s="96">
        <f t="shared" si="248"/>
        <v>0.71044478207085848</v>
      </c>
      <c r="K95" s="96">
        <f t="shared" si="248"/>
        <v>0.75818869719998727</v>
      </c>
      <c r="L95" s="96">
        <f t="shared" si="248"/>
        <v>0.87939820325468754</v>
      </c>
      <c r="M95" s="96">
        <f t="shared" si="248"/>
        <v>1.0417086709301142</v>
      </c>
      <c r="N95" s="96">
        <f t="shared" si="248"/>
        <v>1.1296024499453732</v>
      </c>
      <c r="O95" s="96">
        <f t="shared" si="248"/>
        <v>1.1747297531583605</v>
      </c>
      <c r="P95" s="96">
        <f t="shared" si="248"/>
        <v>1.1859808193864556</v>
      </c>
      <c r="Q95" s="96">
        <f t="shared" si="248"/>
        <v>1.188360186858411</v>
      </c>
      <c r="R95" s="96">
        <f t="shared" si="248"/>
        <v>1.1890096680289912</v>
      </c>
      <c r="S95" s="96">
        <f t="shared" si="248"/>
        <v>0.35884897082583528</v>
      </c>
      <c r="T95" s="96">
        <f t="shared" si="248"/>
        <v>0.36394790379729158</v>
      </c>
      <c r="U95" s="96">
        <f t="shared" si="248"/>
        <v>0.37468082173993056</v>
      </c>
      <c r="V95" s="96">
        <f t="shared" si="248"/>
        <v>0.38293053506557384</v>
      </c>
      <c r="W95" s="96">
        <f t="shared" si="248"/>
        <v>0.38772672605234998</v>
      </c>
      <c r="X95" s="96">
        <f t="shared" si="248"/>
        <v>0.41472262991411646</v>
      </c>
      <c r="Y95" s="96">
        <f t="shared" si="248"/>
        <v>0.42892385652730397</v>
      </c>
      <c r="Z95" s="96">
        <f t="shared" si="248"/>
        <v>0.47225465889376456</v>
      </c>
      <c r="AA95" s="96">
        <f t="shared" si="248"/>
        <v>0.54467653193429089</v>
      </c>
      <c r="AB95" s="96">
        <f t="shared" si="248"/>
        <v>0.73136796926962788</v>
      </c>
      <c r="AC95" s="96">
        <f t="shared" si="248"/>
        <v>0.98066800716375235</v>
      </c>
      <c r="AD95" s="96">
        <f t="shared" si="248"/>
        <v>1.1112504863924617</v>
      </c>
      <c r="AE95" s="96">
        <f t="shared" si="248"/>
        <v>1.1723542661021025</v>
      </c>
      <c r="AF95" s="96">
        <f t="shared" si="248"/>
        <v>1.1856336621672583</v>
      </c>
      <c r="AG95" s="96">
        <f t="shared" si="248"/>
        <v>1.1883201215744748</v>
      </c>
      <c r="AH95" s="96">
        <f t="shared" si="248"/>
        <v>1.1890091201659505</v>
      </c>
      <c r="AI95" s="96">
        <f t="shared" si="248"/>
        <v>0.22810777857950862</v>
      </c>
      <c r="AJ95" s="96">
        <f t="shared" si="248"/>
        <v>0.23364995638013614</v>
      </c>
      <c r="AK95" s="96">
        <f t="shared" si="248"/>
        <v>0.2453835456014678</v>
      </c>
      <c r="AL95" s="96">
        <f t="shared" si="248"/>
        <v>0.25445563738357346</v>
      </c>
      <c r="AM95" s="96">
        <f t="shared" si="248"/>
        <v>0.25975729730189068</v>
      </c>
      <c r="AN95" s="96">
        <f t="shared" si="248"/>
        <v>0.28971690319853893</v>
      </c>
      <c r="AO95" s="96">
        <f t="shared" si="248"/>
        <v>0.3056090773979917</v>
      </c>
      <c r="AP95" s="96">
        <f t="shared" si="248"/>
        <v>0.35491897850981768</v>
      </c>
      <c r="AQ95" s="96">
        <f t="shared" si="248"/>
        <v>0.43891530982913807</v>
      </c>
      <c r="AR95" s="96">
        <f t="shared" si="248"/>
        <v>0.65823217042853444</v>
      </c>
      <c r="AS95" s="96">
        <f t="shared" si="248"/>
        <v>0.95118883384558139</v>
      </c>
      <c r="AT95" s="96">
        <f t="shared" si="248"/>
        <v>1.1028732059990398</v>
      </c>
      <c r="AU95" s="96">
        <f t="shared" si="248"/>
        <v>1.171408670359231</v>
      </c>
      <c r="AV95" s="96">
        <f t="shared" si="248"/>
        <v>1.185502610773709</v>
      </c>
      <c r="AW95" s="96">
        <f t="shared" si="248"/>
        <v>1.1883060649699679</v>
      </c>
      <c r="AX95" s="96">
        <f t="shared" si="248"/>
        <v>1.1890089547628051</v>
      </c>
      <c r="AY95" s="96">
        <f t="shared" si="248"/>
        <v>0.12283157664607136</v>
      </c>
      <c r="AZ95" s="96">
        <f t="shared" si="248"/>
        <v>0.1264663697121706</v>
      </c>
      <c r="BA95" s="96">
        <f t="shared" si="248"/>
        <v>0.1350582722416811</v>
      </c>
      <c r="BB95" s="96">
        <f t="shared" si="248"/>
        <v>0.14232650677444861</v>
      </c>
      <c r="BC95" s="96">
        <f t="shared" si="248"/>
        <v>0.14680706106372032</v>
      </c>
      <c r="BD95" s="96">
        <f t="shared" si="248"/>
        <v>0.17392992912317418</v>
      </c>
      <c r="BE95" s="96">
        <f t="shared" si="248"/>
        <v>0.18938412362607901</v>
      </c>
      <c r="BF95" s="96">
        <f t="shared" si="248"/>
        <v>0.24101324798186194</v>
      </c>
      <c r="BG95" s="96">
        <f t="shared" si="248"/>
        <v>0.33454663257549294</v>
      </c>
      <c r="BH95" s="96">
        <f t="shared" si="248"/>
        <v>0.58574392671271336</v>
      </c>
      <c r="BI95" s="96">
        <f t="shared" si="248"/>
        <v>0.92224906068402868</v>
      </c>
      <c r="BJ95" s="96">
        <f t="shared" si="248"/>
        <v>1.0948800354921451</v>
      </c>
      <c r="BK95" s="96">
        <f t="shared" si="248"/>
        <v>1.1705717176092911</v>
      </c>
      <c r="BL95" s="96">
        <f t="shared" si="248"/>
        <v>1.1853900212524011</v>
      </c>
      <c r="BM95" s="96">
        <f t="shared" si="248"/>
        <v>1.1882944343836794</v>
      </c>
      <c r="BN95" s="96">
        <f t="shared" si="248"/>
        <v>1.1890088279301825</v>
      </c>
      <c r="BO95" s="96">
        <f t="shared" si="248"/>
        <v>0.11253225806678901</v>
      </c>
      <c r="BP95" s="96">
        <f t="shared" ref="BP95:EA95" si="249">SQRT(AVERAGE(BP75:BP94))</f>
        <v>0.11496160745423828</v>
      </c>
      <c r="BQ95" s="96">
        <f t="shared" si="249"/>
        <v>0.1214190119760942</v>
      </c>
      <c r="BR95" s="96">
        <f t="shared" si="249"/>
        <v>0.12735802899391974</v>
      </c>
      <c r="BS95" s="96">
        <f t="shared" si="249"/>
        <v>0.13118344473368393</v>
      </c>
      <c r="BT95" s="96">
        <f t="shared" si="249"/>
        <v>0.15568877980714518</v>
      </c>
      <c r="BU95" s="96">
        <f t="shared" si="249"/>
        <v>0.17035382422422923</v>
      </c>
      <c r="BV95" s="96">
        <f t="shared" si="249"/>
        <v>0.22128440018542944</v>
      </c>
      <c r="BW95" s="96">
        <f t="shared" si="249"/>
        <v>0.31601041450973794</v>
      </c>
      <c r="BX95" s="96">
        <f t="shared" si="249"/>
        <v>0.57277449370035816</v>
      </c>
      <c r="BY95" s="96">
        <f t="shared" si="249"/>
        <v>0.91709159545222763</v>
      </c>
      <c r="BZ95" s="96">
        <f t="shared" si="249"/>
        <v>1.0934763907863723</v>
      </c>
      <c r="CA95" s="96">
        <f t="shared" si="249"/>
        <v>1.1704306752445615</v>
      </c>
      <c r="CB95" s="96">
        <f t="shared" si="249"/>
        <v>1.1853713634874896</v>
      </c>
      <c r="CC95" s="96">
        <f t="shared" si="249"/>
        <v>1.1882925460425728</v>
      </c>
      <c r="CD95" s="96">
        <f t="shared" si="249"/>
        <v>1.1890088081630241</v>
      </c>
      <c r="CE95" s="96">
        <f t="shared" si="249"/>
        <v>0.13392508332687039</v>
      </c>
      <c r="CF95" s="96">
        <f t="shared" si="249"/>
        <v>0.12908234201350435</v>
      </c>
      <c r="CG95" s="96">
        <f t="shared" si="249"/>
        <v>0.12028518715194024</v>
      </c>
      <c r="CH95" s="96">
        <f t="shared" si="249"/>
        <v>0.11473063127684817</v>
      </c>
      <c r="CI95" s="96">
        <f t="shared" si="249"/>
        <v>0.11210359428857355</v>
      </c>
      <c r="CJ95" s="96">
        <f t="shared" si="249"/>
        <v>0.10460091201142881</v>
      </c>
      <c r="CK95" s="96">
        <f t="shared" si="249"/>
        <v>0.10668743399440003</v>
      </c>
      <c r="CL95" s="96">
        <f t="shared" si="249"/>
        <v>0.13919304689778617</v>
      </c>
      <c r="CM95" s="96">
        <f t="shared" si="249"/>
        <v>0.23337037298698551</v>
      </c>
      <c r="CN95" s="96">
        <f t="shared" si="249"/>
        <v>0.51404979429953868</v>
      </c>
      <c r="CO95" s="96">
        <f t="shared" si="249"/>
        <v>0.89378136992886759</v>
      </c>
      <c r="CP95" s="96">
        <f t="shared" si="249"/>
        <v>1.0872018866008695</v>
      </c>
      <c r="CQ95" s="96">
        <f t="shared" si="249"/>
        <v>1.1698200320823255</v>
      </c>
      <c r="CR95" s="96">
        <f t="shared" si="249"/>
        <v>1.1852916420243496</v>
      </c>
      <c r="CS95" s="96">
        <f t="shared" si="249"/>
        <v>1.1882846008552315</v>
      </c>
      <c r="CT95" s="96">
        <f t="shared" si="249"/>
        <v>1.1890087273903471</v>
      </c>
      <c r="CU95" s="96">
        <f t="shared" si="249"/>
        <v>0.24612624414753029</v>
      </c>
      <c r="CV95" s="96">
        <f t="shared" si="249"/>
        <v>0.23790276711240665</v>
      </c>
      <c r="CW95" s="96">
        <f t="shared" si="249"/>
        <v>0.22112515849579181</v>
      </c>
      <c r="CX95" s="96">
        <f t="shared" si="249"/>
        <v>0.20848589176931742</v>
      </c>
      <c r="CY95" s="96">
        <f t="shared" si="249"/>
        <v>0.20129183324527927</v>
      </c>
      <c r="CZ95" s="96">
        <f t="shared" si="249"/>
        <v>0.16125924434031499</v>
      </c>
      <c r="DA95" s="96">
        <f t="shared" si="249"/>
        <v>0.14122042814091443</v>
      </c>
      <c r="DB95" s="96">
        <f t="shared" si="249"/>
        <v>9.9108539030201837E-2</v>
      </c>
      <c r="DC95" s="96">
        <f t="shared" si="249"/>
        <v>0.14227175271340065</v>
      </c>
      <c r="DD95" s="96">
        <f t="shared" si="249"/>
        <v>0.44342410628629803</v>
      </c>
      <c r="DE95" s="96">
        <f t="shared" si="249"/>
        <v>0.86574060318286272</v>
      </c>
      <c r="DF95" s="96">
        <f t="shared" si="249"/>
        <v>1.0797881933407762</v>
      </c>
      <c r="DG95" s="96">
        <f t="shared" si="249"/>
        <v>1.1691370552116707</v>
      </c>
      <c r="DH95" s="96">
        <f t="shared" si="249"/>
        <v>1.185204515254106</v>
      </c>
      <c r="DI95" s="96">
        <f t="shared" si="249"/>
        <v>1.1882761433530054</v>
      </c>
      <c r="DJ95" s="96">
        <f t="shared" si="249"/>
        <v>1.1890086457318652</v>
      </c>
      <c r="DK95" s="96">
        <f t="shared" si="249"/>
        <v>0.5150186522987531</v>
      </c>
      <c r="DL95" s="96">
        <f t="shared" si="249"/>
        <v>0.50425136438231666</v>
      </c>
      <c r="DM95" s="96">
        <f t="shared" si="249"/>
        <v>0.48202884036577442</v>
      </c>
      <c r="DN95" s="96">
        <f t="shared" si="249"/>
        <v>0.46504144380287937</v>
      </c>
      <c r="DO95" s="96">
        <f t="shared" si="249"/>
        <v>0.45522449444617608</v>
      </c>
      <c r="DP95" s="96">
        <f t="shared" si="249"/>
        <v>0.39906140006751939</v>
      </c>
      <c r="DQ95" s="96">
        <f t="shared" si="249"/>
        <v>0.36904896691593797</v>
      </c>
      <c r="DR95" s="96">
        <f t="shared" si="249"/>
        <v>0.27960653713811146</v>
      </c>
      <c r="DS95" s="96">
        <f t="shared" si="249"/>
        <v>0.14642957365841561</v>
      </c>
      <c r="DT95" s="96">
        <f t="shared" si="249"/>
        <v>0.30784807582301671</v>
      </c>
      <c r="DU95" s="96">
        <f t="shared" si="249"/>
        <v>0.81083208606950474</v>
      </c>
      <c r="DV95" s="96">
        <f t="shared" si="249"/>
        <v>1.065609808772056</v>
      </c>
      <c r="DW95" s="96">
        <f t="shared" si="249"/>
        <v>1.1679315512112114</v>
      </c>
      <c r="DX95" s="96">
        <f t="shared" si="249"/>
        <v>1.1850560123927831</v>
      </c>
      <c r="DY95" s="96">
        <f t="shared" si="249"/>
        <v>1.1882622607011264</v>
      </c>
      <c r="DZ95" s="96">
        <f t="shared" si="249"/>
        <v>1.1890085212794772</v>
      </c>
      <c r="EA95" s="96">
        <f t="shared" si="249"/>
        <v>0.79314930848182141</v>
      </c>
      <c r="EB95" s="96">
        <f t="shared" ref="EB95:FF95" si="250">SQRT(AVERAGE(EB75:EB94))</f>
        <v>0.78039005038298515</v>
      </c>
      <c r="EC95" s="96">
        <f t="shared" si="250"/>
        <v>0.75406021753786356</v>
      </c>
      <c r="ED95" s="96">
        <f t="shared" si="250"/>
        <v>0.73392651166197587</v>
      </c>
      <c r="EE95" s="96">
        <f t="shared" si="250"/>
        <v>0.72227749884886294</v>
      </c>
      <c r="EF95" s="96">
        <f t="shared" si="250"/>
        <v>0.65573321294663833</v>
      </c>
      <c r="EG95" s="96">
        <f t="shared" si="250"/>
        <v>0.62017983153790501</v>
      </c>
      <c r="EH95" s="96">
        <f t="shared" si="250"/>
        <v>0.5129615190250324</v>
      </c>
      <c r="EI95" s="96">
        <f t="shared" si="250"/>
        <v>0.33971353960805423</v>
      </c>
      <c r="EJ95" s="96">
        <f t="shared" si="250"/>
        <v>0.19257503295486092</v>
      </c>
      <c r="EK95" s="96">
        <f t="shared" si="250"/>
        <v>0.75740744655183556</v>
      </c>
      <c r="EL95" s="96">
        <f t="shared" si="250"/>
        <v>1.0521278851481812</v>
      </c>
      <c r="EM95" s="96">
        <f t="shared" si="250"/>
        <v>1.1668884705422249</v>
      </c>
      <c r="EN95" s="96">
        <f t="shared" si="250"/>
        <v>1.1849329867362552</v>
      </c>
      <c r="EO95" s="96">
        <f t="shared" si="250"/>
        <v>1.1882512580673354</v>
      </c>
      <c r="EP95" s="96">
        <f t="shared" si="250"/>
        <v>1.1890084306046231</v>
      </c>
      <c r="EQ95" s="96">
        <f t="shared" si="250"/>
        <v>1.0733605572152622</v>
      </c>
      <c r="ER95" s="96">
        <f t="shared" si="250"/>
        <v>1.0586855521851306</v>
      </c>
      <c r="ES95" s="96">
        <f t="shared" si="250"/>
        <v>1.028426549989844</v>
      </c>
      <c r="ET95" s="96">
        <f t="shared" si="250"/>
        <v>1.0052958558114442</v>
      </c>
      <c r="EU95" s="96">
        <f t="shared" si="250"/>
        <v>0.99190949731836198</v>
      </c>
      <c r="EV95" s="96">
        <f t="shared" si="250"/>
        <v>0.91553888469022016</v>
      </c>
      <c r="EW95" s="96">
        <f t="shared" si="250"/>
        <v>0.87476712496374265</v>
      </c>
      <c r="EX95" s="96">
        <f t="shared" si="250"/>
        <v>0.75143321092051174</v>
      </c>
      <c r="EY95" s="96">
        <f t="shared" si="250"/>
        <v>0.54959363890175672</v>
      </c>
      <c r="EZ95" s="96">
        <f t="shared" si="250"/>
        <v>0.15252862747548757</v>
      </c>
      <c r="FA95" s="96">
        <f t="shared" si="250"/>
        <v>0.70547298295396876</v>
      </c>
      <c r="FB95" s="96">
        <f t="shared" si="250"/>
        <v>1.0392019268998627</v>
      </c>
      <c r="FC95" s="96">
        <f t="shared" si="250"/>
        <v>1.1659665099490404</v>
      </c>
      <c r="FD95" s="96">
        <f t="shared" si="250"/>
        <v>1.1848284831477176</v>
      </c>
      <c r="FE95" s="96">
        <f t="shared" si="250"/>
        <v>1.1882422602046143</v>
      </c>
      <c r="FF95" s="96">
        <f t="shared" si="250"/>
        <v>1.1890083618424596</v>
      </c>
      <c r="FH95" s="1">
        <f>MIN(C95:FF95)</f>
        <v>9.9108539030201837E-2</v>
      </c>
    </row>
    <row r="96" spans="1:164" x14ac:dyDescent="0.55000000000000004"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</row>
    <row r="97" spans="40:82" ht="14.7" thickBot="1" x14ac:dyDescent="0.6"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</row>
    <row r="98" spans="40:82" x14ac:dyDescent="0.55000000000000004"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</row>
    <row r="99" spans="40:82" x14ac:dyDescent="0.55000000000000004"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</row>
    <row r="100" spans="40:82" x14ac:dyDescent="0.55000000000000004"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</row>
    <row r="101" spans="40:82" x14ac:dyDescent="0.55000000000000004"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</row>
    <row r="102" spans="40:82" x14ac:dyDescent="0.55000000000000004"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</row>
    <row r="103" spans="40:82" ht="14.7" thickBot="1" x14ac:dyDescent="0.6">
      <c r="AW103" s="85"/>
      <c r="AX103" s="85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</row>
    <row r="104" spans="40:82" x14ac:dyDescent="0.55000000000000004">
      <c r="AW104" s="85"/>
      <c r="AX104" s="85"/>
    </row>
    <row r="105" spans="40:82" x14ac:dyDescent="0.55000000000000004">
      <c r="AN105" s="14"/>
      <c r="AQ105" s="109" t="s">
        <v>124</v>
      </c>
      <c r="AR105" s="109"/>
      <c r="AS105" s="109"/>
      <c r="AT105" s="109"/>
      <c r="AU105" s="109"/>
      <c r="AV105" s="109"/>
      <c r="AW105" s="86"/>
      <c r="AX105" s="86"/>
    </row>
    <row r="106" spans="40:82" x14ac:dyDescent="0.55000000000000004">
      <c r="AP106" s="77"/>
      <c r="AQ106" s="110" t="s">
        <v>2</v>
      </c>
      <c r="AR106" s="110"/>
      <c r="AS106" s="110"/>
      <c r="AT106" s="110"/>
      <c r="AU106" s="110"/>
      <c r="AV106" s="110"/>
      <c r="AW106" s="86"/>
      <c r="AX106" s="86"/>
    </row>
    <row r="107" spans="40:82" ht="14.7" thickBot="1" x14ac:dyDescent="0.6">
      <c r="AN107" s="111"/>
      <c r="AO107" s="111"/>
      <c r="AP107" s="77" t="s">
        <v>111</v>
      </c>
      <c r="AQ107" s="77">
        <v>0</v>
      </c>
      <c r="AR107" s="77">
        <v>500</v>
      </c>
      <c r="AS107" s="77">
        <v>1000</v>
      </c>
      <c r="AT107" s="77">
        <v>1100</v>
      </c>
      <c r="AU107" s="77">
        <v>1200</v>
      </c>
      <c r="AV107" s="77">
        <v>1300</v>
      </c>
      <c r="AW107" s="87"/>
      <c r="AX107" s="87"/>
      <c r="AY107" s="84"/>
    </row>
    <row r="108" spans="40:82" x14ac:dyDescent="0.55000000000000004">
      <c r="AN108" s="103" t="s">
        <v>93</v>
      </c>
      <c r="AO108" s="104"/>
      <c r="AP108" s="68">
        <v>1.1877999376906092</v>
      </c>
      <c r="AQ108" s="68">
        <f>CU61</f>
        <v>1.3955611835155413</v>
      </c>
      <c r="AR108" s="69">
        <f>CW61</f>
        <v>1.367089700358626</v>
      </c>
      <c r="AS108" s="69">
        <f>CZ61</f>
        <v>1.2994836704066794</v>
      </c>
      <c r="AT108" s="69">
        <f>DB61</f>
        <v>1.2107341450663354</v>
      </c>
      <c r="AU108" s="69">
        <f>DD61</f>
        <v>0.72306730935648</v>
      </c>
      <c r="AV108" s="69">
        <f>DF61</f>
        <v>0.10564817953222236</v>
      </c>
      <c r="AW108" s="88"/>
      <c r="AX108" s="88"/>
      <c r="AY108" s="84"/>
    </row>
    <row r="109" spans="40:82" x14ac:dyDescent="0.55000000000000004">
      <c r="AN109" s="99" t="s">
        <v>94</v>
      </c>
      <c r="AO109" s="112"/>
      <c r="AP109" s="70">
        <v>1.0254140508332725</v>
      </c>
      <c r="AQ109" s="70">
        <f t="shared" ref="AQ109:AQ117" si="251">CU62</f>
        <v>1.186049032193687</v>
      </c>
      <c r="AR109" s="79">
        <f t="shared" ref="AR109:AR117" si="252">CW62</f>
        <v>1.161822811146429</v>
      </c>
      <c r="AS109" s="79">
        <f t="shared" ref="AS109:AS117" si="253">CZ62</f>
        <v>1.107576832105335</v>
      </c>
      <c r="AT109" s="79">
        <f t="shared" ref="AT109:AT117" si="254">DB62</f>
        <v>1.0472553616187119</v>
      </c>
      <c r="AU109" s="79">
        <f t="shared" ref="AU109:AU117" si="255">DD62</f>
        <v>0.68210700209640729</v>
      </c>
      <c r="AV109" s="71">
        <f t="shared" ref="AV109:AV117" si="256">DF62</f>
        <v>7.3760387855283868E-2</v>
      </c>
      <c r="AW109" s="89"/>
      <c r="AX109" s="88"/>
      <c r="AY109" s="84"/>
    </row>
    <row r="110" spans="40:82" x14ac:dyDescent="0.55000000000000004">
      <c r="AN110" s="99" t="s">
        <v>95</v>
      </c>
      <c r="AO110" s="112"/>
      <c r="AP110" s="70">
        <v>1.3193054184853579</v>
      </c>
      <c r="AQ110" s="70">
        <f t="shared" si="251"/>
        <v>1.5789248935984954</v>
      </c>
      <c r="AR110" s="79">
        <f t="shared" si="252"/>
        <v>1.546430620888485</v>
      </c>
      <c r="AS110" s="79">
        <f t="shared" si="253"/>
        <v>1.4637743983076226</v>
      </c>
      <c r="AT110" s="79">
        <f t="shared" si="254"/>
        <v>1.3339617359225424</v>
      </c>
      <c r="AU110" s="79">
        <f t="shared" si="255"/>
        <v>0.81202666611068097</v>
      </c>
      <c r="AV110" s="71">
        <f t="shared" si="256"/>
        <v>0.13803918497765078</v>
      </c>
      <c r="AW110" s="89"/>
      <c r="AX110" s="88"/>
      <c r="AY110" s="84"/>
    </row>
    <row r="111" spans="40:82" ht="14.7" thickBot="1" x14ac:dyDescent="0.6">
      <c r="AN111" s="101" t="s">
        <v>96</v>
      </c>
      <c r="AO111" s="102"/>
      <c r="AP111" s="72">
        <v>0.29389136765208534</v>
      </c>
      <c r="AQ111" s="72">
        <f t="shared" si="251"/>
        <v>0.39287586140480846</v>
      </c>
      <c r="AR111" s="73">
        <f t="shared" si="252"/>
        <v>0.38460780974205599</v>
      </c>
      <c r="AS111" s="73">
        <f t="shared" si="253"/>
        <v>0.3561975662022876</v>
      </c>
      <c r="AT111" s="73">
        <f t="shared" si="254"/>
        <v>0.2867063743038305</v>
      </c>
      <c r="AU111" s="73">
        <f t="shared" si="255"/>
        <v>0.12991966401427368</v>
      </c>
      <c r="AV111" s="73">
        <f t="shared" si="256"/>
        <v>6.4278797122366907E-2</v>
      </c>
      <c r="AW111" s="88"/>
      <c r="AX111" s="88"/>
      <c r="AY111" s="84"/>
    </row>
    <row r="112" spans="40:82" x14ac:dyDescent="0.55000000000000004">
      <c r="AN112" s="105" t="s">
        <v>97</v>
      </c>
      <c r="AO112" s="106"/>
      <c r="AP112" s="70">
        <v>0.86606314209154855</v>
      </c>
      <c r="AQ112" s="70">
        <f t="shared" si="251"/>
        <v>1.0568774475297911</v>
      </c>
      <c r="AR112" s="79">
        <f t="shared" si="252"/>
        <v>1.0362817917516389</v>
      </c>
      <c r="AS112" s="79">
        <f t="shared" si="253"/>
        <v>0.9906879730382494</v>
      </c>
      <c r="AT112" s="79">
        <f t="shared" si="254"/>
        <v>0.92994182673421966</v>
      </c>
      <c r="AU112" s="79">
        <f t="shared" si="255"/>
        <v>0.48344668226345017</v>
      </c>
      <c r="AV112" s="84">
        <f t="shared" si="256"/>
        <v>6.233077155911048E-2</v>
      </c>
      <c r="AW112" s="89"/>
      <c r="AX112" s="88"/>
      <c r="AY112" s="84"/>
    </row>
    <row r="113" spans="40:51" x14ac:dyDescent="0.55000000000000004">
      <c r="AN113" s="105" t="s">
        <v>98</v>
      </c>
      <c r="AO113" s="106"/>
      <c r="AP113" s="70">
        <v>0.15935090874172397</v>
      </c>
      <c r="AQ113" s="70">
        <f t="shared" si="251"/>
        <v>0.12917158466389589</v>
      </c>
      <c r="AR113" s="79">
        <f t="shared" si="252"/>
        <v>0.12554101939479012</v>
      </c>
      <c r="AS113" s="79">
        <f t="shared" si="253"/>
        <v>0.11688885906708557</v>
      </c>
      <c r="AT113" s="79">
        <f t="shared" si="254"/>
        <v>0.11731353488449225</v>
      </c>
      <c r="AU113" s="79">
        <f t="shared" si="255"/>
        <v>0.19866031983295712</v>
      </c>
      <c r="AV113" s="71">
        <f t="shared" si="256"/>
        <v>1.1429616296173388E-2</v>
      </c>
      <c r="AW113" s="89"/>
      <c r="AX113" s="88"/>
      <c r="AY113" s="84"/>
    </row>
    <row r="114" spans="40:51" x14ac:dyDescent="0.55000000000000004">
      <c r="AN114" s="105" t="s">
        <v>99</v>
      </c>
      <c r="AO114" s="106"/>
      <c r="AP114" s="70">
        <v>0.16238588685733668</v>
      </c>
      <c r="AQ114" s="70">
        <f t="shared" si="251"/>
        <v>0.2095121513218543</v>
      </c>
      <c r="AR114" s="79">
        <f t="shared" si="252"/>
        <v>0.20526688921219693</v>
      </c>
      <c r="AS114" s="79">
        <f t="shared" si="253"/>
        <v>0.19190683830134447</v>
      </c>
      <c r="AT114" s="79">
        <f t="shared" si="254"/>
        <v>0.16347878344762345</v>
      </c>
      <c r="AU114" s="79">
        <f t="shared" si="255"/>
        <v>4.0960307260072715E-2</v>
      </c>
      <c r="AV114" s="71">
        <f t="shared" si="256"/>
        <v>3.188779167693849E-2</v>
      </c>
      <c r="AW114" s="89"/>
      <c r="AX114" s="88"/>
      <c r="AY114" s="84"/>
    </row>
    <row r="115" spans="40:51" x14ac:dyDescent="0.55000000000000004">
      <c r="AN115" s="105" t="s">
        <v>100</v>
      </c>
      <c r="AO115" s="106"/>
      <c r="AP115" s="70">
        <v>0.13150548079474866</v>
      </c>
      <c r="AQ115" s="70">
        <f t="shared" si="251"/>
        <v>0.18336371008295416</v>
      </c>
      <c r="AR115" s="79">
        <f t="shared" si="252"/>
        <v>0.17934092052985906</v>
      </c>
      <c r="AS115" s="79">
        <f t="shared" si="253"/>
        <v>0.16429072790094312</v>
      </c>
      <c r="AT115" s="79">
        <f t="shared" si="254"/>
        <v>0.12322759085620705</v>
      </c>
      <c r="AU115" s="79">
        <f t="shared" si="255"/>
        <v>8.8959356754200969E-2</v>
      </c>
      <c r="AV115" s="71">
        <f t="shared" si="256"/>
        <v>3.2391005445428417E-2</v>
      </c>
      <c r="AW115" s="89"/>
      <c r="AX115" s="88"/>
      <c r="AY115" s="84"/>
    </row>
    <row r="116" spans="40:51" x14ac:dyDescent="0.55000000000000004">
      <c r="AN116" s="105" t="s">
        <v>101</v>
      </c>
      <c r="AO116" s="106"/>
      <c r="AP116" s="70">
        <v>0.27561631003328158</v>
      </c>
      <c r="AQ116" s="70">
        <f t="shared" si="251"/>
        <v>0.3027487771064532</v>
      </c>
      <c r="AR116" s="79">
        <f t="shared" si="252"/>
        <v>0.29855859704579513</v>
      </c>
      <c r="AS116" s="79">
        <f t="shared" si="253"/>
        <v>0.28751491577393784</v>
      </c>
      <c r="AT116" s="79">
        <f t="shared" si="254"/>
        <v>0.28862826007850906</v>
      </c>
      <c r="AU116" s="79">
        <f t="shared" si="255"/>
        <v>0.2756967657966547</v>
      </c>
      <c r="AV116" s="71">
        <f t="shared" si="256"/>
        <v>7.3675751820552499E-2</v>
      </c>
      <c r="AW116" s="89"/>
      <c r="AX116" s="88"/>
      <c r="AY116" s="84"/>
    </row>
    <row r="117" spans="40:51" ht="14.7" thickBot="1" x14ac:dyDescent="0.6">
      <c r="AN117" s="107" t="s">
        <v>102</v>
      </c>
      <c r="AO117" s="108"/>
      <c r="AP117" s="72">
        <v>1.5949217285186394</v>
      </c>
      <c r="AQ117" s="72">
        <f t="shared" si="251"/>
        <v>1.8816736707049486</v>
      </c>
      <c r="AR117" s="73">
        <f t="shared" si="252"/>
        <v>1.8449892179342802</v>
      </c>
      <c r="AS117" s="73">
        <f t="shared" si="253"/>
        <v>1.7512893140815604</v>
      </c>
      <c r="AT117" s="73">
        <f t="shared" si="254"/>
        <v>1.6225899960010515</v>
      </c>
      <c r="AU117" s="73">
        <f t="shared" si="255"/>
        <v>1.0877234319073357</v>
      </c>
      <c r="AV117" s="73">
        <f t="shared" si="256"/>
        <v>0.21171493679820327</v>
      </c>
      <c r="AW117" s="88"/>
      <c r="AX117" s="88"/>
      <c r="AY117" s="84"/>
    </row>
    <row r="118" spans="40:51" x14ac:dyDescent="0.55000000000000004">
      <c r="AW118" s="89"/>
      <c r="AX118" s="89"/>
      <c r="AY118" s="84"/>
    </row>
    <row r="119" spans="40:51" x14ac:dyDescent="0.55000000000000004">
      <c r="AW119" s="89"/>
      <c r="AX119" s="89"/>
      <c r="AY119" s="84"/>
    </row>
    <row r="120" spans="40:51" x14ac:dyDescent="0.55000000000000004">
      <c r="AQ120" s="109" t="s">
        <v>128</v>
      </c>
      <c r="AR120" s="109"/>
      <c r="AS120" s="109"/>
      <c r="AT120" s="109"/>
      <c r="AU120" s="109"/>
      <c r="AV120" s="109"/>
      <c r="AW120" s="90"/>
      <c r="AX120" s="90"/>
      <c r="AY120" s="84"/>
    </row>
    <row r="121" spans="40:51" x14ac:dyDescent="0.55000000000000004">
      <c r="AP121" s="78"/>
      <c r="AQ121" s="110" t="s">
        <v>2</v>
      </c>
      <c r="AR121" s="110"/>
      <c r="AS121" s="110"/>
      <c r="AT121" s="110"/>
      <c r="AU121" s="110"/>
      <c r="AV121" s="110"/>
      <c r="AW121" s="90"/>
      <c r="AX121" s="90"/>
      <c r="AY121" s="84"/>
    </row>
    <row r="122" spans="40:51" ht="14.7" thickBot="1" x14ac:dyDescent="0.6">
      <c r="AN122" s="111"/>
      <c r="AO122" s="111"/>
      <c r="AP122" s="78" t="s">
        <v>111</v>
      </c>
      <c r="AQ122" s="78">
        <v>0</v>
      </c>
      <c r="AR122" s="78">
        <v>500</v>
      </c>
      <c r="AS122" s="78">
        <v>1000</v>
      </c>
      <c r="AT122" s="78">
        <v>1100</v>
      </c>
      <c r="AU122" s="78">
        <v>1200</v>
      </c>
      <c r="AV122" s="78">
        <v>1300</v>
      </c>
      <c r="AW122" s="87"/>
      <c r="AX122" s="87"/>
      <c r="AY122" s="84"/>
    </row>
    <row r="123" spans="40:51" ht="14.7" thickBot="1" x14ac:dyDescent="0.6">
      <c r="AN123" s="103" t="s">
        <v>93</v>
      </c>
      <c r="AO123" s="104"/>
      <c r="AP123" s="68">
        <v>1.1877999376906092</v>
      </c>
      <c r="AQ123" s="68">
        <f>AY61</f>
        <v>1.116449043056744</v>
      </c>
      <c r="AR123" s="69">
        <f>BA61</f>
        <v>1.0937791154190997</v>
      </c>
      <c r="AS123" s="69">
        <f>BD61</f>
        <v>1.0397937227209431</v>
      </c>
      <c r="AT123" s="69">
        <f>BF61</f>
        <v>0.96901912255682787</v>
      </c>
      <c r="AU123" s="69">
        <f>BH61</f>
        <v>0.58629458275538338</v>
      </c>
      <c r="AV123" s="69">
        <f>BJ61</f>
        <v>9.1602358203562606E-2</v>
      </c>
      <c r="AW123" s="88"/>
      <c r="AX123" s="88"/>
      <c r="AY123" s="84"/>
    </row>
    <row r="124" spans="40:51" ht="14.7" thickBot="1" x14ac:dyDescent="0.6">
      <c r="AN124" s="99" t="s">
        <v>94</v>
      </c>
      <c r="AO124" s="112"/>
      <c r="AP124" s="70">
        <v>1.0254140508332725</v>
      </c>
      <c r="AQ124" s="68">
        <f t="shared" ref="AQ124:AQ132" si="257">AY62</f>
        <v>0.94883926761304216</v>
      </c>
      <c r="AR124" s="79">
        <f t="shared" ref="AR124:AR132" si="258">BA62</f>
        <v>0.92955016757385367</v>
      </c>
      <c r="AS124" s="79">
        <f t="shared" ref="AS124:AS132" si="259">BD62</f>
        <v>0.88622213394716887</v>
      </c>
      <c r="AT124" s="79">
        <f t="shared" ref="AT124:AT132" si="260">BF62</f>
        <v>0.83806251373909291</v>
      </c>
      <c r="AU124" s="79">
        <f t="shared" ref="AU124:AU132" si="261">BH62</f>
        <v>0.54782011100720551</v>
      </c>
      <c r="AV124" s="71">
        <f t="shared" ref="AV124:AV132" si="262">BJ62</f>
        <v>6.6527377471077259E-2</v>
      </c>
      <c r="AW124" s="84"/>
      <c r="AX124" s="71"/>
      <c r="AY124" s="84"/>
    </row>
    <row r="125" spans="40:51" ht="14.7" thickBot="1" x14ac:dyDescent="0.6">
      <c r="AN125" s="99" t="s">
        <v>95</v>
      </c>
      <c r="AO125" s="112"/>
      <c r="AP125" s="70">
        <v>1.3193054184853579</v>
      </c>
      <c r="AQ125" s="68">
        <f t="shared" si="257"/>
        <v>1.2631399723811019</v>
      </c>
      <c r="AR125" s="79">
        <f t="shared" si="258"/>
        <v>1.2372676617810627</v>
      </c>
      <c r="AS125" s="79">
        <f t="shared" si="259"/>
        <v>1.1712839699607804</v>
      </c>
      <c r="AT125" s="79">
        <f t="shared" si="260"/>
        <v>1.0678410782091499</v>
      </c>
      <c r="AU125" s="79">
        <f t="shared" si="261"/>
        <v>0.65286145710510091</v>
      </c>
      <c r="AV125" s="71">
        <f t="shared" si="262"/>
        <v>0.11925584562716171</v>
      </c>
      <c r="AW125" s="84"/>
      <c r="AX125" s="71"/>
      <c r="AY125" s="84"/>
    </row>
    <row r="126" spans="40:51" ht="14.7" thickBot="1" x14ac:dyDescent="0.6">
      <c r="AN126" s="101" t="s">
        <v>96</v>
      </c>
      <c r="AO126" s="102"/>
      <c r="AP126" s="72">
        <v>0.29389136765208534</v>
      </c>
      <c r="AQ126" s="68">
        <f t="shared" si="257"/>
        <v>0.31430070476805971</v>
      </c>
      <c r="AR126" s="73">
        <f t="shared" si="258"/>
        <v>0.30771749420720906</v>
      </c>
      <c r="AS126" s="73">
        <f t="shared" si="259"/>
        <v>0.28506183601361157</v>
      </c>
      <c r="AT126" s="73">
        <f t="shared" si="260"/>
        <v>0.22977856447005696</v>
      </c>
      <c r="AU126" s="73">
        <f t="shared" si="261"/>
        <v>0.10504134609789539</v>
      </c>
      <c r="AV126" s="73">
        <f t="shared" si="262"/>
        <v>5.2728468156084451E-2</v>
      </c>
      <c r="AW126" s="71"/>
      <c r="AX126" s="71"/>
      <c r="AY126" s="84"/>
    </row>
    <row r="127" spans="40:51" ht="14.7" thickBot="1" x14ac:dyDescent="0.6">
      <c r="AN127" s="105" t="s">
        <v>97</v>
      </c>
      <c r="AO127" s="106"/>
      <c r="AP127" s="70">
        <v>0.86606314209154855</v>
      </c>
      <c r="AQ127" s="68">
        <f t="shared" si="257"/>
        <v>0.84550205032043557</v>
      </c>
      <c r="AR127" s="79">
        <f t="shared" si="258"/>
        <v>0.82910327000618789</v>
      </c>
      <c r="AS127" s="79">
        <f t="shared" si="259"/>
        <v>0.79269189970896448</v>
      </c>
      <c r="AT127" s="79">
        <f t="shared" si="260"/>
        <v>0.74488619713545834</v>
      </c>
      <c r="AU127" s="79">
        <f t="shared" si="261"/>
        <v>0.39414300259562185</v>
      </c>
      <c r="AV127" s="84">
        <f t="shared" si="262"/>
        <v>5.4977683518151042E-2</v>
      </c>
      <c r="AW127" s="84"/>
      <c r="AX127" s="71"/>
      <c r="AY127" s="84"/>
    </row>
    <row r="128" spans="40:51" ht="14.7" thickBot="1" x14ac:dyDescent="0.6">
      <c r="AN128" s="105" t="s">
        <v>98</v>
      </c>
      <c r="AO128" s="106"/>
      <c r="AP128" s="70">
        <v>0.15935090874172397</v>
      </c>
      <c r="AQ128" s="68">
        <f t="shared" si="257"/>
        <v>0.10333721729260659</v>
      </c>
      <c r="AR128" s="79">
        <f t="shared" si="258"/>
        <v>0.10044689756766578</v>
      </c>
      <c r="AS128" s="79">
        <f t="shared" si="259"/>
        <v>9.3530234238204391E-2</v>
      </c>
      <c r="AT128" s="79">
        <f t="shared" si="260"/>
        <v>9.3176316603634568E-2</v>
      </c>
      <c r="AU128" s="79">
        <f t="shared" si="261"/>
        <v>0.15367710841158366</v>
      </c>
      <c r="AV128" s="71">
        <f t="shared" si="262"/>
        <v>1.1549693952926217E-2</v>
      </c>
      <c r="AW128" s="84"/>
      <c r="AX128" s="71"/>
      <c r="AY128" s="84"/>
    </row>
    <row r="129" spans="40:51" ht="14.7" thickBot="1" x14ac:dyDescent="0.6">
      <c r="AN129" s="105" t="s">
        <v>99</v>
      </c>
      <c r="AO129" s="106"/>
      <c r="AP129" s="70">
        <v>0.16238588685733668</v>
      </c>
      <c r="AQ129" s="68">
        <f t="shared" si="257"/>
        <v>0.16760977544370181</v>
      </c>
      <c r="AR129" s="79">
        <f t="shared" si="258"/>
        <v>0.164228947845246</v>
      </c>
      <c r="AS129" s="79">
        <f t="shared" si="259"/>
        <v>0.15357158877377419</v>
      </c>
      <c r="AT129" s="79">
        <f t="shared" si="260"/>
        <v>0.13095660881773497</v>
      </c>
      <c r="AU129" s="79">
        <f t="shared" si="261"/>
        <v>3.8474471748177863E-2</v>
      </c>
      <c r="AV129" s="71">
        <f t="shared" si="262"/>
        <v>2.5074980732485347E-2</v>
      </c>
      <c r="AW129" s="84"/>
      <c r="AX129" s="71"/>
      <c r="AY129" s="84"/>
    </row>
    <row r="130" spans="40:51" ht="14.7" thickBot="1" x14ac:dyDescent="0.6">
      <c r="AN130" s="105" t="s">
        <v>100</v>
      </c>
      <c r="AO130" s="106"/>
      <c r="AP130" s="70">
        <v>0.13150548079474866</v>
      </c>
      <c r="AQ130" s="68">
        <f t="shared" si="257"/>
        <v>0.1466909293243579</v>
      </c>
      <c r="AR130" s="79">
        <f t="shared" si="258"/>
        <v>0.14348854636196307</v>
      </c>
      <c r="AS130" s="79">
        <f t="shared" si="259"/>
        <v>0.13149024723983738</v>
      </c>
      <c r="AT130" s="79">
        <f t="shared" si="260"/>
        <v>9.8821955652321991E-2</v>
      </c>
      <c r="AU130" s="79">
        <f t="shared" si="261"/>
        <v>6.6566874349717531E-2</v>
      </c>
      <c r="AV130" s="71">
        <f t="shared" si="262"/>
        <v>2.7653487423599105E-2</v>
      </c>
      <c r="AW130" s="84"/>
      <c r="AX130" s="71"/>
      <c r="AY130" s="84"/>
    </row>
    <row r="131" spans="40:51" ht="14.7" thickBot="1" x14ac:dyDescent="0.6">
      <c r="AN131" s="105" t="s">
        <v>101</v>
      </c>
      <c r="AO131" s="106"/>
      <c r="AP131" s="70">
        <v>0.27561631003328158</v>
      </c>
      <c r="AQ131" s="68">
        <f t="shared" si="257"/>
        <v>0.24219891687850437</v>
      </c>
      <c r="AR131" s="79">
        <f t="shared" si="258"/>
        <v>0.23886292748957749</v>
      </c>
      <c r="AS131" s="79">
        <f t="shared" si="259"/>
        <v>0.23006555752522773</v>
      </c>
      <c r="AT131" s="79">
        <f t="shared" si="260"/>
        <v>0.23098736430396882</v>
      </c>
      <c r="AU131" s="79">
        <f t="shared" si="261"/>
        <v>0.22170983723223403</v>
      </c>
      <c r="AV131" s="71">
        <f t="shared" si="262"/>
        <v>6.0095128219434801E-2</v>
      </c>
      <c r="AW131" s="84"/>
      <c r="AX131" s="71"/>
      <c r="AY131" s="84"/>
    </row>
    <row r="132" spans="40:51" ht="14.7" thickBot="1" x14ac:dyDescent="0.6">
      <c r="AN132" s="107" t="s">
        <v>102</v>
      </c>
      <c r="AO132" s="108"/>
      <c r="AP132" s="72">
        <v>1.5949217285186394</v>
      </c>
      <c r="AQ132" s="68">
        <f t="shared" si="257"/>
        <v>1.5053388892596062</v>
      </c>
      <c r="AR132" s="73">
        <f t="shared" si="258"/>
        <v>1.4761305892706402</v>
      </c>
      <c r="AS132" s="73">
        <f t="shared" si="259"/>
        <v>1.4013495274860082</v>
      </c>
      <c r="AT132" s="73">
        <f t="shared" si="260"/>
        <v>1.2988284425131187</v>
      </c>
      <c r="AU132" s="73">
        <f t="shared" si="261"/>
        <v>0.87457129433733494</v>
      </c>
      <c r="AV132" s="73">
        <f t="shared" si="262"/>
        <v>0.17935097384659651</v>
      </c>
      <c r="AW132" s="71"/>
      <c r="AX132" s="71"/>
      <c r="AY132" s="84"/>
    </row>
    <row r="133" spans="40:51" x14ac:dyDescent="0.55000000000000004">
      <c r="AW133" s="84"/>
      <c r="AX133" s="84"/>
      <c r="AY133" s="84"/>
    </row>
    <row r="135" spans="40:51" x14ac:dyDescent="0.55000000000000004">
      <c r="AQ135" s="109" t="s">
        <v>129</v>
      </c>
      <c r="AR135" s="109"/>
      <c r="AS135" s="109"/>
      <c r="AT135" s="109"/>
      <c r="AU135" s="109"/>
      <c r="AV135" s="109"/>
    </row>
    <row r="136" spans="40:51" x14ac:dyDescent="0.55000000000000004">
      <c r="AP136" s="78"/>
      <c r="AQ136" s="110" t="s">
        <v>2</v>
      </c>
      <c r="AR136" s="110"/>
      <c r="AS136" s="110"/>
      <c r="AT136" s="110"/>
      <c r="AU136" s="110"/>
      <c r="AV136" s="110"/>
    </row>
    <row r="137" spans="40:51" ht="14.7" thickBot="1" x14ac:dyDescent="0.6">
      <c r="AN137" s="111"/>
      <c r="AO137" s="111"/>
      <c r="AP137" s="78" t="s">
        <v>111</v>
      </c>
      <c r="AQ137" s="78">
        <v>0</v>
      </c>
      <c r="AR137" s="78">
        <v>500</v>
      </c>
      <c r="AS137" s="78">
        <v>1000</v>
      </c>
      <c r="AT137" s="78">
        <v>1100</v>
      </c>
      <c r="AU137" s="78">
        <v>1200</v>
      </c>
      <c r="AV137" s="78">
        <v>1300</v>
      </c>
    </row>
    <row r="138" spans="40:51" x14ac:dyDescent="0.55000000000000004">
      <c r="AN138" s="103" t="s">
        <v>93</v>
      </c>
      <c r="AO138" s="104"/>
      <c r="AP138" s="68">
        <v>1.1877999376906092</v>
      </c>
      <c r="AQ138" s="69">
        <f>EA61</f>
        <v>1.9537858138619149</v>
      </c>
      <c r="AR138" s="69">
        <f>EC61</f>
        <v>1.9137102578119869</v>
      </c>
      <c r="AS138" s="69">
        <f>EF61</f>
        <v>1.8188625298980354</v>
      </c>
      <c r="AT138" s="69">
        <f>EH61</f>
        <v>1.694145084780474</v>
      </c>
      <c r="AU138" s="69">
        <f>EJ61</f>
        <v>1.0020483116774905</v>
      </c>
      <c r="AV138" s="80">
        <f>EL61</f>
        <v>0.13021338847331035</v>
      </c>
    </row>
    <row r="139" spans="40:51" x14ac:dyDescent="0.55000000000000004">
      <c r="AN139" s="99" t="s">
        <v>94</v>
      </c>
      <c r="AO139" s="112"/>
      <c r="AP139" s="70">
        <v>1.0254140508332725</v>
      </c>
      <c r="AQ139" s="79">
        <f t="shared" ref="AQ139:AQ147" si="263">EA62</f>
        <v>1.6604687846040873</v>
      </c>
      <c r="AR139" s="79">
        <f t="shared" ref="AR139:AR147" si="264">EC62</f>
        <v>1.6263675636548913</v>
      </c>
      <c r="AS139" s="79">
        <f t="shared" ref="AS139:AS147" si="265">EF62</f>
        <v>1.5502853293200767</v>
      </c>
      <c r="AT139" s="79">
        <f t="shared" ref="AT139:AT147" si="266">EH62</f>
        <v>1.4656380765879988</v>
      </c>
      <c r="AU139" s="79">
        <f t="shared" ref="AU139:AU147" si="267">EJ62</f>
        <v>0.95017644113263111</v>
      </c>
      <c r="AV139" s="81">
        <f t="shared" ref="AV139:AV147" si="268">EL62</f>
        <v>8.6118211471995998E-2</v>
      </c>
    </row>
    <row r="140" spans="40:51" x14ac:dyDescent="0.55000000000000004">
      <c r="AN140" s="99" t="s">
        <v>95</v>
      </c>
      <c r="AO140" s="112"/>
      <c r="AP140" s="70">
        <v>1.3193054184853579</v>
      </c>
      <c r="AQ140" s="79">
        <f t="shared" si="263"/>
        <v>2.2104949694665881</v>
      </c>
      <c r="AR140" s="79">
        <f t="shared" si="264"/>
        <v>2.1647557682099356</v>
      </c>
      <c r="AS140" s="79">
        <f t="shared" si="265"/>
        <v>2.0487515919142267</v>
      </c>
      <c r="AT140" s="79">
        <f t="shared" si="266"/>
        <v>1.8661007904658069</v>
      </c>
      <c r="AU140" s="79">
        <f t="shared" si="267"/>
        <v>1.1294567429963416</v>
      </c>
      <c r="AV140" s="81">
        <f t="shared" si="268"/>
        <v>0.17515432207575932</v>
      </c>
    </row>
    <row r="141" spans="40:51" ht="14.7" thickBot="1" x14ac:dyDescent="0.6">
      <c r="AN141" s="101" t="s">
        <v>96</v>
      </c>
      <c r="AO141" s="102"/>
      <c r="AP141" s="72">
        <v>0.29389136765208534</v>
      </c>
      <c r="AQ141" s="73">
        <f t="shared" si="263"/>
        <v>0.55002618486250077</v>
      </c>
      <c r="AR141" s="73">
        <f t="shared" si="264"/>
        <v>0.53838820455504433</v>
      </c>
      <c r="AS141" s="73">
        <f t="shared" si="265"/>
        <v>0.49846626259415006</v>
      </c>
      <c r="AT141" s="73">
        <f t="shared" si="266"/>
        <v>0.40046271387780807</v>
      </c>
      <c r="AU141" s="73">
        <f t="shared" si="267"/>
        <v>0.17928030186371047</v>
      </c>
      <c r="AV141" s="82">
        <f t="shared" si="268"/>
        <v>8.9036110603763319E-2</v>
      </c>
    </row>
    <row r="142" spans="40:51" x14ac:dyDescent="0.55000000000000004">
      <c r="AN142" s="105" t="s">
        <v>97</v>
      </c>
      <c r="AO142" s="106"/>
      <c r="AP142" s="70">
        <v>0.86606314209154855</v>
      </c>
      <c r="AQ142" s="79">
        <f t="shared" si="263"/>
        <v>1.4796285117560917</v>
      </c>
      <c r="AR142" s="79">
        <f t="shared" si="264"/>
        <v>1.4506384041111684</v>
      </c>
      <c r="AS142" s="79">
        <f t="shared" si="265"/>
        <v>1.3866793736564258</v>
      </c>
      <c r="AT142" s="79">
        <f t="shared" si="266"/>
        <v>1.2998682937073014</v>
      </c>
      <c r="AU142" s="79">
        <f t="shared" si="267"/>
        <v>0.65914504273806362</v>
      </c>
      <c r="AV142" s="83">
        <f t="shared" si="268"/>
        <v>7.3113871029817964E-2</v>
      </c>
    </row>
    <row r="143" spans="40:51" x14ac:dyDescent="0.55000000000000004">
      <c r="AN143" s="105" t="s">
        <v>98</v>
      </c>
      <c r="AO143" s="106"/>
      <c r="AP143" s="70">
        <v>0.15935090874172397</v>
      </c>
      <c r="AQ143" s="79">
        <f t="shared" si="263"/>
        <v>0.18084027284799564</v>
      </c>
      <c r="AR143" s="79">
        <f t="shared" si="264"/>
        <v>0.17572915954372292</v>
      </c>
      <c r="AS143" s="79">
        <f t="shared" si="265"/>
        <v>0.16360595566365088</v>
      </c>
      <c r="AT143" s="79">
        <f t="shared" si="266"/>
        <v>0.16576978288069744</v>
      </c>
      <c r="AU143" s="79">
        <f t="shared" si="267"/>
        <v>0.29103139839456749</v>
      </c>
      <c r="AV143" s="81">
        <f t="shared" si="268"/>
        <v>1.3004340442178033E-2</v>
      </c>
    </row>
    <row r="144" spans="40:51" x14ac:dyDescent="0.55000000000000004">
      <c r="AN144" s="105" t="s">
        <v>99</v>
      </c>
      <c r="AO144" s="106"/>
      <c r="AP144" s="70">
        <v>0.16238588685733668</v>
      </c>
      <c r="AQ144" s="79">
        <f t="shared" si="263"/>
        <v>0.29331702925782754</v>
      </c>
      <c r="AR144" s="79">
        <f t="shared" si="264"/>
        <v>0.28734269415709557</v>
      </c>
      <c r="AS144" s="79">
        <f t="shared" si="265"/>
        <v>0.26857720057795875</v>
      </c>
      <c r="AT144" s="79">
        <f t="shared" si="266"/>
        <v>0.22850700819247516</v>
      </c>
      <c r="AU144" s="79">
        <f t="shared" si="267"/>
        <v>5.1871870544859422E-2</v>
      </c>
      <c r="AV144" s="81">
        <f t="shared" si="268"/>
        <v>4.4095177001314351E-2</v>
      </c>
    </row>
    <row r="145" spans="40:48" x14ac:dyDescent="0.55000000000000004">
      <c r="AN145" s="105" t="s">
        <v>100</v>
      </c>
      <c r="AO145" s="106"/>
      <c r="AP145" s="70">
        <v>0.13150548079474866</v>
      </c>
      <c r="AQ145" s="79">
        <f t="shared" si="263"/>
        <v>0.25670915560467322</v>
      </c>
      <c r="AR145" s="79">
        <f t="shared" si="264"/>
        <v>0.25104551039794876</v>
      </c>
      <c r="AS145" s="79">
        <f t="shared" si="265"/>
        <v>0.2298890620161913</v>
      </c>
      <c r="AT145" s="79">
        <f t="shared" si="266"/>
        <v>0.17195570568533292</v>
      </c>
      <c r="AU145" s="79">
        <f t="shared" si="267"/>
        <v>0.12740843131885105</v>
      </c>
      <c r="AV145" s="81">
        <f t="shared" si="268"/>
        <v>4.4940933602448968E-2</v>
      </c>
    </row>
    <row r="146" spans="40:48" x14ac:dyDescent="0.55000000000000004">
      <c r="AN146" s="105" t="s">
        <v>101</v>
      </c>
      <c r="AO146" s="106"/>
      <c r="AP146" s="70">
        <v>0.27561631003328158</v>
      </c>
      <c r="AQ146" s="79">
        <f t="shared" si="263"/>
        <v>0.42384827238778078</v>
      </c>
      <c r="AR146" s="79">
        <f t="shared" si="264"/>
        <v>0.41794959978121105</v>
      </c>
      <c r="AS146" s="79">
        <f t="shared" si="265"/>
        <v>0.40240746413146411</v>
      </c>
      <c r="AT146" s="79">
        <f t="shared" si="266"/>
        <v>0.40394568853593071</v>
      </c>
      <c r="AU146" s="79">
        <f t="shared" si="267"/>
        <v>0.38346605230202746</v>
      </c>
      <c r="AV146" s="81">
        <f t="shared" si="268"/>
        <v>9.7984822321519616E-2</v>
      </c>
    </row>
    <row r="147" spans="40:48" ht="14.7" thickBot="1" x14ac:dyDescent="0.6">
      <c r="AN147" s="107" t="s">
        <v>102</v>
      </c>
      <c r="AO147" s="108"/>
      <c r="AP147" s="72">
        <v>1.5949217285186394</v>
      </c>
      <c r="AQ147" s="73">
        <f t="shared" si="263"/>
        <v>2.6343432418543689</v>
      </c>
      <c r="AR147" s="73">
        <f t="shared" si="264"/>
        <v>2.5827053679911467</v>
      </c>
      <c r="AS147" s="73">
        <f t="shared" si="265"/>
        <v>2.4511590560456908</v>
      </c>
      <c r="AT147" s="73">
        <f t="shared" si="266"/>
        <v>2.2700464790017376</v>
      </c>
      <c r="AU147" s="73">
        <f t="shared" si="267"/>
        <v>1.512922795298369</v>
      </c>
      <c r="AV147" s="82">
        <f t="shared" si="268"/>
        <v>0.27313914439727893</v>
      </c>
    </row>
    <row r="150" spans="40:48" x14ac:dyDescent="0.55000000000000004">
      <c r="AQ150" s="109" t="s">
        <v>130</v>
      </c>
      <c r="AR150" s="109"/>
      <c r="AS150" s="109"/>
      <c r="AT150" s="109"/>
      <c r="AU150" s="109"/>
      <c r="AV150" s="109"/>
    </row>
    <row r="151" spans="40:48" x14ac:dyDescent="0.55000000000000004">
      <c r="AP151" s="78"/>
      <c r="AQ151" s="110" t="s">
        <v>2</v>
      </c>
      <c r="AR151" s="110"/>
      <c r="AS151" s="110"/>
      <c r="AT151" s="110"/>
      <c r="AU151" s="110"/>
      <c r="AV151" s="110"/>
    </row>
    <row r="152" spans="40:48" ht="14.7" thickBot="1" x14ac:dyDescent="0.6">
      <c r="AN152" s="111"/>
      <c r="AO152" s="111"/>
      <c r="AP152" s="78" t="s">
        <v>111</v>
      </c>
      <c r="AQ152" s="78">
        <v>0</v>
      </c>
      <c r="AR152" s="78">
        <v>500</v>
      </c>
      <c r="AS152" s="78">
        <v>1000</v>
      </c>
      <c r="AT152" s="78">
        <v>1100</v>
      </c>
      <c r="AU152" s="78">
        <v>1200</v>
      </c>
      <c r="AV152" s="78">
        <v>1300</v>
      </c>
    </row>
    <row r="153" spans="40:48" x14ac:dyDescent="0.55000000000000004">
      <c r="AN153" s="103" t="s">
        <v>93</v>
      </c>
      <c r="AO153" s="104"/>
      <c r="AP153" s="68">
        <v>1.1877999376906092</v>
      </c>
      <c r="AQ153" s="69">
        <f>C61</f>
        <v>0.55822454782482556</v>
      </c>
      <c r="AR153" s="69">
        <f>E61</f>
        <v>0.54715544327313448</v>
      </c>
      <c r="AS153" s="69">
        <f>H61</f>
        <v>0.52040962230227672</v>
      </c>
      <c r="AT153" s="69">
        <f>J61</f>
        <v>0.48554355527057608</v>
      </c>
      <c r="AU153" s="69">
        <f>L61</f>
        <v>0.30798403858854184</v>
      </c>
      <c r="AV153" s="80">
        <f>N61</f>
        <v>5.9979113910255843E-2</v>
      </c>
    </row>
    <row r="154" spans="40:48" x14ac:dyDescent="0.55000000000000004">
      <c r="AN154" s="99" t="s">
        <v>94</v>
      </c>
      <c r="AO154" s="112"/>
      <c r="AP154" s="70">
        <v>1.0254140508332725</v>
      </c>
      <c r="AQ154" s="79">
        <f t="shared" ref="AQ154:AQ162" si="269">C62</f>
        <v>0.47441964067287878</v>
      </c>
      <c r="AR154" s="79">
        <f t="shared" ref="AR154:AR162" si="270">E62</f>
        <v>0.46500254334267022</v>
      </c>
      <c r="AS154" s="79">
        <f t="shared" ref="AS154:AS162" si="271">H62</f>
        <v>0.44350998302191474</v>
      </c>
      <c r="AT154" s="79">
        <f t="shared" ref="AT154:AT162" si="272">J62</f>
        <v>0.41966811096596629</v>
      </c>
      <c r="AU154" s="79">
        <f t="shared" ref="AU154:AU162" si="273">L62</f>
        <v>0.28013713505149074</v>
      </c>
      <c r="AV154" s="81">
        <f t="shared" ref="AV154:AV162" si="274">N62</f>
        <v>4.7971444298561962E-2</v>
      </c>
    </row>
    <row r="155" spans="40:48" x14ac:dyDescent="0.55000000000000004">
      <c r="AN155" s="99" t="s">
        <v>95</v>
      </c>
      <c r="AO155" s="112"/>
      <c r="AP155" s="70">
        <v>1.3193054184853579</v>
      </c>
      <c r="AQ155" s="79">
        <f t="shared" si="269"/>
        <v>0.63156997987280084</v>
      </c>
      <c r="AR155" s="79">
        <f t="shared" si="270"/>
        <v>0.61893874861903064</v>
      </c>
      <c r="AS155" s="79">
        <f t="shared" si="271"/>
        <v>0.58629255990987938</v>
      </c>
      <c r="AT155" s="79">
        <f t="shared" si="272"/>
        <v>0.53539300500999032</v>
      </c>
      <c r="AU155" s="79">
        <f t="shared" si="273"/>
        <v>0.34136713887259862</v>
      </c>
      <c r="AV155" s="81">
        <f t="shared" si="274"/>
        <v>7.6861205817624845E-2</v>
      </c>
    </row>
    <row r="156" spans="40:48" ht="14.7" thickBot="1" x14ac:dyDescent="0.6">
      <c r="AN156" s="101" t="s">
        <v>96</v>
      </c>
      <c r="AO156" s="102"/>
      <c r="AP156" s="72">
        <v>0.29389136765208534</v>
      </c>
      <c r="AQ156" s="73">
        <f t="shared" si="269"/>
        <v>0.15715033919992205</v>
      </c>
      <c r="AR156" s="73">
        <f t="shared" si="270"/>
        <v>0.15393620527636043</v>
      </c>
      <c r="AS156" s="73">
        <f t="shared" si="271"/>
        <v>0.14278257688796464</v>
      </c>
      <c r="AT156" s="73">
        <f t="shared" si="272"/>
        <v>0.11572489404402403</v>
      </c>
      <c r="AU156" s="73">
        <f t="shared" si="273"/>
        <v>6.1230003821107881E-2</v>
      </c>
      <c r="AV156" s="82">
        <f t="shared" si="274"/>
        <v>2.8889761519062883E-2</v>
      </c>
    </row>
    <row r="157" spans="40:48" x14ac:dyDescent="0.55000000000000004">
      <c r="AN157" s="105" t="s">
        <v>97</v>
      </c>
      <c r="AO157" s="106"/>
      <c r="AP157" s="70">
        <v>0.86606314209154855</v>
      </c>
      <c r="AQ157" s="79">
        <f t="shared" si="269"/>
        <v>0.42275097052530924</v>
      </c>
      <c r="AR157" s="79">
        <f t="shared" si="270"/>
        <v>0.41474434069770827</v>
      </c>
      <c r="AS157" s="79">
        <f t="shared" si="271"/>
        <v>0.3966972393494746</v>
      </c>
      <c r="AT157" s="79">
        <f t="shared" si="272"/>
        <v>0.37440746973014571</v>
      </c>
      <c r="AU157" s="79">
        <f t="shared" si="273"/>
        <v>0.21031846038352622</v>
      </c>
      <c r="AV157" s="83">
        <f t="shared" si="274"/>
        <v>3.7393182111538699E-2</v>
      </c>
    </row>
    <row r="158" spans="40:48" x14ac:dyDescent="0.55000000000000004">
      <c r="AN158" s="105" t="s">
        <v>98</v>
      </c>
      <c r="AO158" s="106"/>
      <c r="AP158" s="70">
        <v>0.15935090874172397</v>
      </c>
      <c r="AQ158" s="79">
        <f t="shared" si="269"/>
        <v>5.166867014756954E-2</v>
      </c>
      <c r="AR158" s="79">
        <f t="shared" si="270"/>
        <v>5.0258202644961947E-2</v>
      </c>
      <c r="AS158" s="79">
        <f t="shared" si="271"/>
        <v>4.6812743672440149E-2</v>
      </c>
      <c r="AT158" s="79">
        <f t="shared" si="272"/>
        <v>4.5260641235820576E-2</v>
      </c>
      <c r="AU158" s="79">
        <f t="shared" si="273"/>
        <v>6.9818674667964514E-2</v>
      </c>
      <c r="AV158" s="81">
        <f t="shared" si="274"/>
        <v>1.0578262187023263E-2</v>
      </c>
    </row>
    <row r="159" spans="40:48" x14ac:dyDescent="0.55000000000000004">
      <c r="AN159" s="105" t="s">
        <v>99</v>
      </c>
      <c r="AO159" s="106"/>
      <c r="AP159" s="70">
        <v>0.16238588685733668</v>
      </c>
      <c r="AQ159" s="79">
        <f t="shared" si="269"/>
        <v>8.3804907151946773E-2</v>
      </c>
      <c r="AR159" s="79">
        <f t="shared" si="270"/>
        <v>8.2152899930464263E-2</v>
      </c>
      <c r="AS159" s="79">
        <f t="shared" si="271"/>
        <v>7.6899639280361975E-2</v>
      </c>
      <c r="AT159" s="79">
        <f t="shared" si="272"/>
        <v>6.5875444304609787E-2</v>
      </c>
      <c r="AU159" s="79">
        <f t="shared" si="273"/>
        <v>2.7846903537051104E-2</v>
      </c>
      <c r="AV159" s="81">
        <f t="shared" si="274"/>
        <v>1.2007669611693882E-2</v>
      </c>
    </row>
    <row r="160" spans="40:48" x14ac:dyDescent="0.55000000000000004">
      <c r="AN160" s="105" t="s">
        <v>100</v>
      </c>
      <c r="AO160" s="106"/>
      <c r="AP160" s="70">
        <v>0.13150548079474866</v>
      </c>
      <c r="AQ160" s="79">
        <f t="shared" si="269"/>
        <v>7.3345432047975279E-2</v>
      </c>
      <c r="AR160" s="79">
        <f t="shared" si="270"/>
        <v>7.1783305345896165E-2</v>
      </c>
      <c r="AS160" s="79">
        <f t="shared" si="271"/>
        <v>6.5882937607602665E-2</v>
      </c>
      <c r="AT160" s="79">
        <f t="shared" si="272"/>
        <v>4.9849449739414242E-2</v>
      </c>
      <c r="AU160" s="79">
        <f t="shared" si="273"/>
        <v>3.3383100284056777E-2</v>
      </c>
      <c r="AV160" s="81">
        <f t="shared" si="274"/>
        <v>1.6882091907369001E-2</v>
      </c>
    </row>
    <row r="161" spans="40:48" x14ac:dyDescent="0.55000000000000004">
      <c r="AN161" s="105" t="s">
        <v>101</v>
      </c>
      <c r="AO161" s="106"/>
      <c r="AP161" s="70">
        <v>0.27561631003328158</v>
      </c>
      <c r="AQ161" s="79">
        <f t="shared" si="269"/>
        <v>0.12109949430497091</v>
      </c>
      <c r="AR161" s="79">
        <f t="shared" si="270"/>
        <v>0.11947107546691349</v>
      </c>
      <c r="AS161" s="79">
        <f t="shared" si="271"/>
        <v>0.11515363093639064</v>
      </c>
      <c r="AT161" s="79">
        <f t="shared" si="272"/>
        <v>0.11576224160584681</v>
      </c>
      <c r="AU161" s="79">
        <f t="shared" si="273"/>
        <v>0.1047679055636993</v>
      </c>
      <c r="AV161" s="81">
        <f t="shared" si="274"/>
        <v>3.1711464443602969E-2</v>
      </c>
    </row>
    <row r="162" spans="40:48" ht="14.7" thickBot="1" x14ac:dyDescent="0.6">
      <c r="AN162" s="107" t="s">
        <v>102</v>
      </c>
      <c r="AO162" s="108"/>
      <c r="AP162" s="72">
        <v>1.5949217285186394</v>
      </c>
      <c r="AQ162" s="73">
        <f t="shared" si="269"/>
        <v>0.75266947417777175</v>
      </c>
      <c r="AR162" s="73">
        <f t="shared" si="270"/>
        <v>0.73840982408594413</v>
      </c>
      <c r="AS162" s="73">
        <f t="shared" si="271"/>
        <v>0.70144619084627002</v>
      </c>
      <c r="AT162" s="73">
        <f t="shared" si="272"/>
        <v>0.65115524661583712</v>
      </c>
      <c r="AU162" s="73">
        <f t="shared" si="273"/>
        <v>0.44613504443629792</v>
      </c>
      <c r="AV162" s="82">
        <f t="shared" si="274"/>
        <v>0.10857267026122781</v>
      </c>
    </row>
    <row r="165" spans="40:48" x14ac:dyDescent="0.55000000000000004">
      <c r="AQ165" s="109" t="s">
        <v>131</v>
      </c>
      <c r="AR165" s="109"/>
      <c r="AS165" s="109"/>
      <c r="AT165" s="109"/>
      <c r="AU165" s="109"/>
      <c r="AV165" s="109"/>
    </row>
    <row r="166" spans="40:48" x14ac:dyDescent="0.55000000000000004">
      <c r="AP166" s="78"/>
      <c r="AQ166" s="110" t="s">
        <v>2</v>
      </c>
      <c r="AR166" s="110"/>
      <c r="AS166" s="110"/>
      <c r="AT166" s="110"/>
      <c r="AU166" s="110"/>
      <c r="AV166" s="110"/>
    </row>
    <row r="167" spans="40:48" ht="14.7" thickBot="1" x14ac:dyDescent="0.6">
      <c r="AN167" s="111"/>
      <c r="AO167" s="111"/>
      <c r="AP167" s="78" t="s">
        <v>111</v>
      </c>
      <c r="AQ167" s="78">
        <v>0</v>
      </c>
      <c r="AR167" s="78">
        <v>500</v>
      </c>
      <c r="AS167" s="78">
        <v>1000</v>
      </c>
      <c r="AT167" s="78">
        <v>1100</v>
      </c>
      <c r="AU167" s="78">
        <v>1200</v>
      </c>
      <c r="AV167" s="78">
        <v>1300</v>
      </c>
    </row>
    <row r="168" spans="40:48" x14ac:dyDescent="0.55000000000000004">
      <c r="AN168" s="103" t="s">
        <v>93</v>
      </c>
      <c r="AO168" s="104"/>
      <c r="AP168" s="68">
        <v>1.1877999376906092</v>
      </c>
      <c r="AQ168" s="69">
        <f>EQ61</f>
        <v>2.2328980521946566</v>
      </c>
      <c r="AR168" s="69">
        <f>ES61</f>
        <v>2.1870202104091208</v>
      </c>
      <c r="AS168" s="69">
        <f>EV61</f>
        <v>2.0785515640261929</v>
      </c>
      <c r="AT168" s="69">
        <f>EX61</f>
        <v>1.9358446011936739</v>
      </c>
      <c r="AU168" s="69">
        <f>EZ61</f>
        <v>1.1412625308381283</v>
      </c>
      <c r="AV168" s="80">
        <f>FB61</f>
        <v>0.14176962959857808</v>
      </c>
    </row>
    <row r="169" spans="40:48" x14ac:dyDescent="0.55000000000000004">
      <c r="AN169" s="99" t="s">
        <v>94</v>
      </c>
      <c r="AO169" s="112"/>
      <c r="AP169" s="70">
        <v>1.0254140508332725</v>
      </c>
      <c r="AQ169" s="79">
        <f t="shared" ref="AQ169:AQ177" si="275">EQ62</f>
        <v>1.8976785235500906</v>
      </c>
      <c r="AR169" s="79">
        <f t="shared" ref="AR169:AR177" si="276">ES62</f>
        <v>1.8586398088367906</v>
      </c>
      <c r="AS169" s="79">
        <f t="shared" ref="AS169:AS177" si="277">EV62</f>
        <v>1.7716393153933008</v>
      </c>
      <c r="AT169" s="79">
        <f t="shared" ref="AT169:AT177" si="278">EX62</f>
        <v>1.6748285931409115</v>
      </c>
      <c r="AU169" s="79">
        <f t="shared" ref="AU169:AU177" si="279">EZ62</f>
        <v>1.0840348959703219</v>
      </c>
      <c r="AV169" s="81">
        <f t="shared" ref="AV169:AV177" si="280">FB62</f>
        <v>9.1563161981435617E-2</v>
      </c>
    </row>
    <row r="170" spans="40:48" x14ac:dyDescent="0.55000000000000004">
      <c r="AN170" s="99" t="s">
        <v>95</v>
      </c>
      <c r="AO170" s="112"/>
      <c r="AP170" s="70">
        <v>1.3193054184853579</v>
      </c>
      <c r="AQ170" s="79">
        <f t="shared" si="275"/>
        <v>2.5262800057144483</v>
      </c>
      <c r="AR170" s="79">
        <f t="shared" si="276"/>
        <v>2.4739180386670201</v>
      </c>
      <c r="AS170" s="79">
        <f t="shared" si="277"/>
        <v>2.3412391911301929</v>
      </c>
      <c r="AT170" s="79">
        <f t="shared" si="278"/>
        <v>2.1321362309255893</v>
      </c>
      <c r="AU170" s="79">
        <f t="shared" si="279"/>
        <v>1.287858857282143</v>
      </c>
      <c r="AV170" s="81">
        <f t="shared" si="280"/>
        <v>0.19353250468510719</v>
      </c>
    </row>
    <row r="171" spans="40:48" ht="14.7" thickBot="1" x14ac:dyDescent="0.6">
      <c r="AN171" s="101" t="s">
        <v>96</v>
      </c>
      <c r="AO171" s="102"/>
      <c r="AP171" s="72">
        <v>0.29389136765208534</v>
      </c>
      <c r="AQ171" s="73">
        <f t="shared" si="275"/>
        <v>0.62860148216435774</v>
      </c>
      <c r="AR171" s="73">
        <f t="shared" si="276"/>
        <v>0.61527822983022951</v>
      </c>
      <c r="AS171" s="73">
        <f t="shared" si="277"/>
        <v>0.56959987573689208</v>
      </c>
      <c r="AT171" s="73">
        <f t="shared" si="278"/>
        <v>0.45730763778467787</v>
      </c>
      <c r="AU171" s="73">
        <f t="shared" si="279"/>
        <v>0.20382396131182112</v>
      </c>
      <c r="AV171" s="82">
        <f t="shared" si="280"/>
        <v>0.10196934270367157</v>
      </c>
    </row>
    <row r="172" spans="40:48" x14ac:dyDescent="0.55000000000000004">
      <c r="AN172" s="105" t="s">
        <v>97</v>
      </c>
      <c r="AO172" s="106"/>
      <c r="AP172" s="70">
        <v>0.86606314209154855</v>
      </c>
      <c r="AQ172" s="79">
        <f t="shared" si="275"/>
        <v>1.6910038630911355</v>
      </c>
      <c r="AR172" s="79">
        <f t="shared" si="276"/>
        <v>1.6578165720174372</v>
      </c>
      <c r="AS172" s="79">
        <f t="shared" si="277"/>
        <v>1.584674883861964</v>
      </c>
      <c r="AT172" s="79">
        <f t="shared" si="278"/>
        <v>1.484769323424429</v>
      </c>
      <c r="AU172" s="79">
        <f t="shared" si="279"/>
        <v>0.7459701008265146</v>
      </c>
      <c r="AV172" s="83">
        <f t="shared" si="280"/>
        <v>7.7822012391942932E-2</v>
      </c>
    </row>
    <row r="173" spans="40:48" x14ac:dyDescent="0.55000000000000004">
      <c r="AN173" s="105" t="s">
        <v>98</v>
      </c>
      <c r="AO173" s="106"/>
      <c r="AP173" s="70">
        <v>0.15935090874172397</v>
      </c>
      <c r="AQ173" s="79">
        <f t="shared" si="275"/>
        <v>0.20667466045895511</v>
      </c>
      <c r="AR173" s="79">
        <f t="shared" si="276"/>
        <v>0.20082323681935343</v>
      </c>
      <c r="AS173" s="79">
        <f t="shared" si="277"/>
        <v>0.18696443153133679</v>
      </c>
      <c r="AT173" s="79">
        <f t="shared" si="278"/>
        <v>0.19005926971648246</v>
      </c>
      <c r="AU173" s="79">
        <f t="shared" si="279"/>
        <v>0.33806479514380727</v>
      </c>
      <c r="AV173" s="81">
        <f t="shared" si="280"/>
        <v>1.3741149589492685E-2</v>
      </c>
    </row>
    <row r="174" spans="40:48" x14ac:dyDescent="0.55000000000000004">
      <c r="AN174" s="105" t="s">
        <v>99</v>
      </c>
      <c r="AO174" s="106"/>
      <c r="AP174" s="70">
        <v>0.16238588685733668</v>
      </c>
      <c r="AQ174" s="79">
        <f t="shared" si="275"/>
        <v>0.33521952864456606</v>
      </c>
      <c r="AR174" s="79">
        <f t="shared" si="276"/>
        <v>0.32838040157233017</v>
      </c>
      <c r="AS174" s="79">
        <f t="shared" si="277"/>
        <v>0.30691224863289213</v>
      </c>
      <c r="AT174" s="79">
        <f t="shared" si="278"/>
        <v>0.26101600805276237</v>
      </c>
      <c r="AU174" s="79">
        <f t="shared" si="279"/>
        <v>5.7227634867806465E-2</v>
      </c>
      <c r="AV174" s="81">
        <f t="shared" si="280"/>
        <v>5.0206467617142467E-2</v>
      </c>
    </row>
    <row r="175" spans="40:48" x14ac:dyDescent="0.55000000000000004">
      <c r="AN175" s="105" t="s">
        <v>100</v>
      </c>
      <c r="AO175" s="106"/>
      <c r="AP175" s="70">
        <v>0.13150548079474866</v>
      </c>
      <c r="AQ175" s="79">
        <f t="shared" si="275"/>
        <v>0.29338195351979168</v>
      </c>
      <c r="AR175" s="79">
        <f t="shared" si="276"/>
        <v>0.28689782825789933</v>
      </c>
      <c r="AS175" s="79">
        <f t="shared" si="277"/>
        <v>0.26268762710399995</v>
      </c>
      <c r="AT175" s="79">
        <f t="shared" si="278"/>
        <v>0.1962916297319155</v>
      </c>
      <c r="AU175" s="79">
        <f t="shared" si="279"/>
        <v>0.14659632644401466</v>
      </c>
      <c r="AV175" s="81">
        <f t="shared" si="280"/>
        <v>5.1762875086529103E-2</v>
      </c>
    </row>
    <row r="176" spans="40:48" x14ac:dyDescent="0.55000000000000004">
      <c r="AN176" s="105" t="s">
        <v>101</v>
      </c>
      <c r="AO176" s="106"/>
      <c r="AP176" s="70">
        <v>0.27561631003328158</v>
      </c>
      <c r="AQ176" s="79">
        <f t="shared" si="275"/>
        <v>0.48439784563774513</v>
      </c>
      <c r="AR176" s="79">
        <f t="shared" si="276"/>
        <v>0.47764509608460948</v>
      </c>
      <c r="AS176" s="79">
        <f t="shared" si="277"/>
        <v>0.45985143410076423</v>
      </c>
      <c r="AT176" s="79">
        <f t="shared" si="278"/>
        <v>0.46161751461378442</v>
      </c>
      <c r="AU176" s="79">
        <f t="shared" si="279"/>
        <v>0.43728640778652705</v>
      </c>
      <c r="AV176" s="81">
        <f t="shared" si="280"/>
        <v>0.10917173818339648</v>
      </c>
    </row>
    <row r="177" spans="40:48" ht="14.7" thickBot="1" x14ac:dyDescent="0.6">
      <c r="AN177" s="107" t="s">
        <v>102</v>
      </c>
      <c r="AO177" s="108"/>
      <c r="AP177" s="72">
        <v>1.5949217285186394</v>
      </c>
      <c r="AQ177" s="73">
        <f t="shared" si="275"/>
        <v>3.0106778513521935</v>
      </c>
      <c r="AR177" s="73">
        <f t="shared" si="276"/>
        <v>2.9515631347516296</v>
      </c>
      <c r="AS177" s="73">
        <f t="shared" si="277"/>
        <v>2.8010906252309571</v>
      </c>
      <c r="AT177" s="73">
        <f t="shared" si="278"/>
        <v>2.5937537455393738</v>
      </c>
      <c r="AU177" s="73">
        <f t="shared" si="279"/>
        <v>1.7251452650686701</v>
      </c>
      <c r="AV177" s="82">
        <f t="shared" si="280"/>
        <v>0.30270424286850367</v>
      </c>
    </row>
  </sheetData>
  <mergeCells count="118">
    <mergeCell ref="AN115:AO115"/>
    <mergeCell ref="AN116:AO116"/>
    <mergeCell ref="AN117:AO117"/>
    <mergeCell ref="AN110:AO110"/>
    <mergeCell ref="AN111:AO111"/>
    <mergeCell ref="AN112:AO112"/>
    <mergeCell ref="AN113:AO113"/>
    <mergeCell ref="AN114:AO114"/>
    <mergeCell ref="EQ72:FF72"/>
    <mergeCell ref="EA72:EP72"/>
    <mergeCell ref="A75:A94"/>
    <mergeCell ref="A40:A59"/>
    <mergeCell ref="C72:R72"/>
    <mergeCell ref="S72:AH72"/>
    <mergeCell ref="AY72:BN72"/>
    <mergeCell ref="CU72:DJ72"/>
    <mergeCell ref="DK72:DZ72"/>
    <mergeCell ref="A61:B61"/>
    <mergeCell ref="A62:B62"/>
    <mergeCell ref="A63:B63"/>
    <mergeCell ref="A64:B64"/>
    <mergeCell ref="A65:B65"/>
    <mergeCell ref="A66:B66"/>
    <mergeCell ref="A67:B67"/>
    <mergeCell ref="A68:B68"/>
    <mergeCell ref="CE72:CT72"/>
    <mergeCell ref="AI72:AX72"/>
    <mergeCell ref="A69:B69"/>
    <mergeCell ref="A70:B70"/>
    <mergeCell ref="BO72:CD72"/>
    <mergeCell ref="EQ37:FF37"/>
    <mergeCell ref="C2:R2"/>
    <mergeCell ref="S2:AH2"/>
    <mergeCell ref="AY2:BN2"/>
    <mergeCell ref="CU2:DJ2"/>
    <mergeCell ref="DK2:DZ2"/>
    <mergeCell ref="EA2:EP2"/>
    <mergeCell ref="EQ2:FF2"/>
    <mergeCell ref="CE2:CT2"/>
    <mergeCell ref="AI2:AX2"/>
    <mergeCell ref="AI37:AX37"/>
    <mergeCell ref="BO2:CD2"/>
    <mergeCell ref="BO37:CD37"/>
    <mergeCell ref="A5:A24"/>
    <mergeCell ref="C37:R37"/>
    <mergeCell ref="S37:AH37"/>
    <mergeCell ref="AY37:BN37"/>
    <mergeCell ref="CU37:DJ37"/>
    <mergeCell ref="DK37:DZ37"/>
    <mergeCell ref="EA37:EP37"/>
    <mergeCell ref="CE37:CT37"/>
    <mergeCell ref="AN130:AO130"/>
    <mergeCell ref="A26:B26"/>
    <mergeCell ref="A27:B27"/>
    <mergeCell ref="A28:B28"/>
    <mergeCell ref="A29:B29"/>
    <mergeCell ref="AN107:AO107"/>
    <mergeCell ref="AQ105:AV105"/>
    <mergeCell ref="AQ106:AV106"/>
    <mergeCell ref="A35:B35"/>
    <mergeCell ref="A30:B30"/>
    <mergeCell ref="A31:B31"/>
    <mergeCell ref="A32:B32"/>
    <mergeCell ref="A33:B33"/>
    <mergeCell ref="A34:B34"/>
    <mergeCell ref="AN108:AO108"/>
    <mergeCell ref="AN109:AO109"/>
    <mergeCell ref="AN131:AO131"/>
    <mergeCell ref="AN132:AO132"/>
    <mergeCell ref="AQ120:AV120"/>
    <mergeCell ref="AQ121:AV121"/>
    <mergeCell ref="AN125:AO125"/>
    <mergeCell ref="AN126:AO126"/>
    <mergeCell ref="AN127:AO127"/>
    <mergeCell ref="AN128:AO128"/>
    <mergeCell ref="AN129:AO129"/>
    <mergeCell ref="AN122:AO122"/>
    <mergeCell ref="AN123:AO123"/>
    <mergeCell ref="AN124:AO124"/>
    <mergeCell ref="AN140:AO140"/>
    <mergeCell ref="AN141:AO141"/>
    <mergeCell ref="AN142:AO142"/>
    <mergeCell ref="AN143:AO143"/>
    <mergeCell ref="AN144:AO144"/>
    <mergeCell ref="AQ135:AV135"/>
    <mergeCell ref="AQ136:AV136"/>
    <mergeCell ref="AN137:AO137"/>
    <mergeCell ref="AN138:AO138"/>
    <mergeCell ref="AN139:AO139"/>
    <mergeCell ref="AN152:AO152"/>
    <mergeCell ref="AN153:AO153"/>
    <mergeCell ref="AN154:AO154"/>
    <mergeCell ref="AN155:AO155"/>
    <mergeCell ref="AN156:AO156"/>
    <mergeCell ref="AN145:AO145"/>
    <mergeCell ref="AN146:AO146"/>
    <mergeCell ref="AN147:AO147"/>
    <mergeCell ref="AQ150:AV150"/>
    <mergeCell ref="AQ151:AV151"/>
    <mergeCell ref="AN162:AO162"/>
    <mergeCell ref="AQ165:AV165"/>
    <mergeCell ref="AQ166:AV166"/>
    <mergeCell ref="AN167:AO167"/>
    <mergeCell ref="AN168:AO168"/>
    <mergeCell ref="AN157:AO157"/>
    <mergeCell ref="AN158:AO158"/>
    <mergeCell ref="AN159:AO159"/>
    <mergeCell ref="AN160:AO160"/>
    <mergeCell ref="AN161:AO161"/>
    <mergeCell ref="AN174:AO174"/>
    <mergeCell ref="AN175:AO175"/>
    <mergeCell ref="AN176:AO176"/>
    <mergeCell ref="AN177:AO177"/>
    <mergeCell ref="AN169:AO169"/>
    <mergeCell ref="AN170:AO170"/>
    <mergeCell ref="AN171:AO171"/>
    <mergeCell ref="AN172:AO172"/>
    <mergeCell ref="AN173:AO17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5" operator="lessThanOrEqual" id="{D5CF3435-741F-429A-B149-A21446C72CA9}">
            <xm:f>'Tet10'!$FI$26</xm:f>
            <x14:dxf>
              <fill>
                <patternFill>
                  <bgColor theme="9" tint="0.59996337778862885"/>
                </patternFill>
              </fill>
            </x14:dxf>
          </x14:cfRule>
          <xm:sqref>C95:FF95</xm:sqref>
        </x14:conditionalFormatting>
        <x14:conditionalFormatting xmlns:xm="http://schemas.microsoft.com/office/excel/2006/main">
          <x14:cfRule type="cellIs" priority="33" operator="lessThanOrEqual" id="{F272A924-5267-49EB-8695-8FCA57C4F78F}">
            <xm:f>'Tet10'!$FI$26</xm:f>
            <x14:dxf/>
          </x14:cfRule>
          <xm:sqref>I98:L98</xm:sqref>
        </x14:conditionalFormatting>
        <x14:conditionalFormatting xmlns:xm="http://schemas.microsoft.com/office/excel/2006/main">
          <x14:cfRule type="cellIs" priority="31" operator="lessThanOrEqual" id="{0C2F46E4-761B-4558-B412-2CAB171D9C68}">
            <xm:f>'Tet10'!$FI$26</xm:f>
            <x14:dxf/>
          </x14:cfRule>
          <xm:sqref>Y98:AB98</xm:sqref>
        </x14:conditionalFormatting>
        <x14:conditionalFormatting xmlns:xm="http://schemas.microsoft.com/office/excel/2006/main">
          <x14:cfRule type="cellIs" priority="29" operator="lessThanOrEqual" id="{0145BC23-13D8-4B87-ADBE-18DEFD54CE58}">
            <xm:f>'Tet10'!$FI$26</xm:f>
            <x14:dxf/>
          </x14:cfRule>
          <xm:sqref>BE98:BH98</xm:sqref>
        </x14:conditionalFormatting>
        <x14:conditionalFormatting xmlns:xm="http://schemas.microsoft.com/office/excel/2006/main">
          <x14:cfRule type="cellIs" priority="27" operator="lessThanOrEqual" id="{A1A7771C-579A-45DE-A01A-386D82B7C42B}">
            <xm:f>'Tet10'!$FI$26</xm:f>
            <x14:dxf/>
          </x14:cfRule>
          <xm:sqref>DA98:DD98</xm:sqref>
        </x14:conditionalFormatting>
        <x14:conditionalFormatting xmlns:xm="http://schemas.microsoft.com/office/excel/2006/main">
          <x14:cfRule type="cellIs" priority="25" operator="lessThanOrEqual" id="{40C0F663-0D55-493D-A876-7D18B98CA7FC}">
            <xm:f>'Tet10'!$FI$26</xm:f>
            <x14:dxf/>
          </x14:cfRule>
          <xm:sqref>DQ98:DT98</xm:sqref>
        </x14:conditionalFormatting>
        <x14:conditionalFormatting xmlns:xm="http://schemas.microsoft.com/office/excel/2006/main">
          <x14:cfRule type="cellIs" priority="23" operator="lessThanOrEqual" id="{780F30DF-5CF6-4C86-874C-9D349857118F}">
            <xm:f>'Tet10'!$FI$26</xm:f>
            <x14:dxf/>
          </x14:cfRule>
          <xm:sqref>EG98:EJ98</xm:sqref>
        </x14:conditionalFormatting>
        <x14:conditionalFormatting xmlns:xm="http://schemas.microsoft.com/office/excel/2006/main">
          <x14:cfRule type="cellIs" priority="21" operator="lessThanOrEqual" id="{A28590D7-344F-44A1-BD98-FBEA7051CBE3}">
            <xm:f>'Tet10'!$FI$26</xm:f>
            <x14:dxf/>
          </x14:cfRule>
          <xm:sqref>EW98:EZ98</xm:sqref>
        </x14:conditionalFormatting>
        <x14:conditionalFormatting xmlns:xm="http://schemas.microsoft.com/office/excel/2006/main">
          <x14:cfRule type="cellIs" priority="19" operator="lessThanOrEqual" id="{3F32EA9C-673C-4C96-B9DD-5627596FC371}">
            <xm:f>'Tet10'!$FI$26</xm:f>
            <x14:dxf/>
          </x14:cfRule>
          <xm:sqref>N98:Q98</xm:sqref>
        </x14:conditionalFormatting>
        <x14:conditionalFormatting xmlns:xm="http://schemas.microsoft.com/office/excel/2006/main">
          <x14:cfRule type="cellIs" priority="17" operator="lessThanOrEqual" id="{25434448-515D-4827-A75D-CF17B5C605CD}">
            <xm:f>'Tet10'!$FI$26</xm:f>
            <x14:dxf/>
          </x14:cfRule>
          <xm:sqref>AD98:AG98</xm:sqref>
        </x14:conditionalFormatting>
        <x14:conditionalFormatting xmlns:xm="http://schemas.microsoft.com/office/excel/2006/main">
          <x14:cfRule type="cellIs" priority="15" operator="lessThanOrEqual" id="{D5F0596F-BE48-4509-94C9-AC072E0BC01B}">
            <xm:f>'Tet10'!$FI$26</xm:f>
            <x14:dxf/>
          </x14:cfRule>
          <xm:sqref>BJ98:BM98</xm:sqref>
        </x14:conditionalFormatting>
        <x14:conditionalFormatting xmlns:xm="http://schemas.microsoft.com/office/excel/2006/main">
          <x14:cfRule type="cellIs" priority="13" operator="lessThanOrEqual" id="{ABFC7D03-D27B-4701-865E-2A65788DD2CA}">
            <xm:f>'Tet10'!$FI$26</xm:f>
            <x14:dxf/>
          </x14:cfRule>
          <xm:sqref>DF98:DI98</xm:sqref>
        </x14:conditionalFormatting>
        <x14:conditionalFormatting xmlns:xm="http://schemas.microsoft.com/office/excel/2006/main">
          <x14:cfRule type="cellIs" priority="11" operator="lessThanOrEqual" id="{3159697F-D2F5-46FA-BA6D-7DE1AB8640F6}">
            <xm:f>'Tet10'!$FI$26</xm:f>
            <x14:dxf/>
          </x14:cfRule>
          <xm:sqref>DV98:DY98</xm:sqref>
        </x14:conditionalFormatting>
        <x14:conditionalFormatting xmlns:xm="http://schemas.microsoft.com/office/excel/2006/main">
          <x14:cfRule type="cellIs" priority="9" operator="lessThanOrEqual" id="{816C85F7-080A-4CF8-BFEB-ECDF83D86ADF}">
            <xm:f>'Tet10'!$FI$26</xm:f>
            <x14:dxf/>
          </x14:cfRule>
          <xm:sqref>EL98:EO98</xm:sqref>
        </x14:conditionalFormatting>
        <x14:conditionalFormatting xmlns:xm="http://schemas.microsoft.com/office/excel/2006/main">
          <x14:cfRule type="cellIs" priority="7" operator="lessThanOrEqual" id="{FB24B1B3-4BF5-41FC-9B1E-3FA9B3170D3D}">
            <xm:f>'Tet10'!$FI$26</xm:f>
            <x14:dxf/>
          </x14:cfRule>
          <xm:sqref>FB98:FE98</xm:sqref>
        </x14:conditionalFormatting>
        <x14:conditionalFormatting xmlns:xm="http://schemas.microsoft.com/office/excel/2006/main">
          <x14:cfRule type="cellIs" priority="5" operator="lessThanOrEqual" id="{499B3CB9-7F81-4364-A06C-9DE21DFF0F9C}">
            <xm:f>'Tet10'!$FI$26</xm:f>
            <x14:dxf/>
          </x14:cfRule>
          <xm:sqref>CE98:CT98</xm:sqref>
        </x14:conditionalFormatting>
        <x14:conditionalFormatting xmlns:xm="http://schemas.microsoft.com/office/excel/2006/main">
          <x14:cfRule type="cellIs" priority="3" operator="lessThanOrEqual" id="{FA319264-0C36-4570-9337-0EA1DA605048}">
            <xm:f>'Tet10'!$FI$26</xm:f>
            <x14:dxf/>
          </x14:cfRule>
          <xm:sqref>AI98:AX98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AD859-241B-441F-97BB-D3E3E42479E7}">
  <dimension ref="A1:C161"/>
  <sheetViews>
    <sheetView topLeftCell="A139" workbookViewId="0">
      <selection activeCell="L158" sqref="L158"/>
    </sheetView>
  </sheetViews>
  <sheetFormatPr defaultRowHeight="14.4" x14ac:dyDescent="0.55000000000000004"/>
  <cols>
    <col min="1" max="3" width="9.15625" style="67"/>
  </cols>
  <sheetData>
    <row r="1" spans="1:3" x14ac:dyDescent="0.55000000000000004">
      <c r="A1" s="67" t="s">
        <v>1</v>
      </c>
      <c r="B1" s="67" t="s">
        <v>2</v>
      </c>
      <c r="C1" s="67" t="s">
        <v>30</v>
      </c>
    </row>
    <row r="2" spans="1:3" x14ac:dyDescent="0.55000000000000004">
      <c r="A2" s="67">
        <v>5000</v>
      </c>
      <c r="B2" s="67">
        <v>0</v>
      </c>
      <c r="C2" s="67">
        <v>0.63374528812197306</v>
      </c>
    </row>
    <row r="3" spans="1:3" x14ac:dyDescent="0.55000000000000004">
      <c r="A3" s="67">
        <v>5000</v>
      </c>
      <c r="B3" s="67">
        <v>250</v>
      </c>
      <c r="C3" s="67">
        <v>0.63717534865226733</v>
      </c>
    </row>
    <row r="4" spans="1:3" x14ac:dyDescent="0.55000000000000004">
      <c r="A4" s="67">
        <v>5000</v>
      </c>
      <c r="B4" s="67">
        <v>500</v>
      </c>
      <c r="C4" s="67">
        <v>0.64446354981027787</v>
      </c>
    </row>
    <row r="5" spans="1:3" x14ac:dyDescent="0.55000000000000004">
      <c r="A5" s="67">
        <v>5000</v>
      </c>
      <c r="B5" s="67">
        <v>750</v>
      </c>
      <c r="C5" s="67">
        <v>0.65334519961730753</v>
      </c>
    </row>
    <row r="6" spans="1:3" x14ac:dyDescent="0.55000000000000004">
      <c r="A6" s="67">
        <v>5000</v>
      </c>
      <c r="B6" s="67">
        <v>1000</v>
      </c>
      <c r="C6" s="67">
        <v>0.67174589653696859</v>
      </c>
    </row>
    <row r="7" spans="1:3" x14ac:dyDescent="0.55000000000000004">
      <c r="A7" s="67">
        <v>5000</v>
      </c>
      <c r="B7" s="67">
        <v>1050</v>
      </c>
      <c r="C7" s="67">
        <v>0.68138867455956453</v>
      </c>
    </row>
    <row r="8" spans="1:3" x14ac:dyDescent="0.55000000000000004">
      <c r="A8" s="67">
        <v>5000</v>
      </c>
      <c r="B8" s="67">
        <v>1100</v>
      </c>
      <c r="C8" s="67">
        <v>0.71044478207085848</v>
      </c>
    </row>
    <row r="9" spans="1:3" x14ac:dyDescent="0.55000000000000004">
      <c r="A9" s="67">
        <v>5000</v>
      </c>
      <c r="B9" s="67">
        <v>1150</v>
      </c>
      <c r="C9" s="67">
        <v>0.75818869719998727</v>
      </c>
    </row>
    <row r="10" spans="1:3" x14ac:dyDescent="0.55000000000000004">
      <c r="A10" s="67">
        <v>5000</v>
      </c>
      <c r="B10" s="67">
        <v>1200</v>
      </c>
      <c r="C10" s="67">
        <v>0.87939820325468754</v>
      </c>
    </row>
    <row r="11" spans="1:3" x14ac:dyDescent="0.55000000000000004">
      <c r="A11" s="67">
        <v>5000</v>
      </c>
      <c r="B11" s="67">
        <v>1250</v>
      </c>
      <c r="C11" s="67">
        <v>1.0417086709301142</v>
      </c>
    </row>
    <row r="12" spans="1:3" x14ac:dyDescent="0.55000000000000004">
      <c r="A12" s="67">
        <v>5000</v>
      </c>
      <c r="B12" s="67">
        <v>1300</v>
      </c>
      <c r="C12" s="67">
        <v>1.1296024499453732</v>
      </c>
    </row>
    <row r="13" spans="1:3" x14ac:dyDescent="0.55000000000000004">
      <c r="A13" s="67">
        <v>5000</v>
      </c>
      <c r="B13" s="67">
        <v>1350</v>
      </c>
      <c r="C13" s="67">
        <v>1.1747297531583605</v>
      </c>
    </row>
    <row r="14" spans="1:3" x14ac:dyDescent="0.55000000000000004">
      <c r="A14" s="67">
        <v>5000</v>
      </c>
      <c r="B14" s="67">
        <v>1400</v>
      </c>
      <c r="C14" s="67">
        <v>1.1859808193864556</v>
      </c>
    </row>
    <row r="15" spans="1:3" x14ac:dyDescent="0.55000000000000004">
      <c r="A15" s="67">
        <v>5000</v>
      </c>
      <c r="B15" s="67">
        <v>1450</v>
      </c>
      <c r="C15" s="67">
        <v>1.188360186858411</v>
      </c>
    </row>
    <row r="16" spans="1:3" x14ac:dyDescent="0.55000000000000004">
      <c r="A16" s="67">
        <v>5000</v>
      </c>
      <c r="B16" s="67">
        <v>1500</v>
      </c>
      <c r="C16" s="67">
        <v>1.1890096680289912</v>
      </c>
    </row>
    <row r="17" spans="1:3" x14ac:dyDescent="0.55000000000000004">
      <c r="A17" s="67">
        <v>7500</v>
      </c>
      <c r="B17" s="67">
        <v>0</v>
      </c>
      <c r="C17" s="67">
        <v>0.35884897082583528</v>
      </c>
    </row>
    <row r="18" spans="1:3" x14ac:dyDescent="0.55000000000000004">
      <c r="A18" s="67">
        <v>7500</v>
      </c>
      <c r="B18" s="67">
        <v>250</v>
      </c>
      <c r="C18" s="67">
        <v>0.36394790379729158</v>
      </c>
    </row>
    <row r="19" spans="1:3" x14ac:dyDescent="0.55000000000000004">
      <c r="A19" s="67">
        <v>7500</v>
      </c>
      <c r="B19" s="67">
        <v>500</v>
      </c>
      <c r="C19" s="67">
        <v>0.37468082173993056</v>
      </c>
    </row>
    <row r="20" spans="1:3" x14ac:dyDescent="0.55000000000000004">
      <c r="A20" s="67">
        <v>7500</v>
      </c>
      <c r="B20" s="67">
        <v>750</v>
      </c>
      <c r="C20" s="67">
        <v>0.38772672605234998</v>
      </c>
    </row>
    <row r="21" spans="1:3" x14ac:dyDescent="0.55000000000000004">
      <c r="A21" s="67">
        <v>7500</v>
      </c>
      <c r="B21" s="67">
        <v>1000</v>
      </c>
      <c r="C21" s="67">
        <v>0.41472262991411646</v>
      </c>
    </row>
    <row r="22" spans="1:3" x14ac:dyDescent="0.55000000000000004">
      <c r="A22" s="67">
        <v>7500</v>
      </c>
      <c r="B22" s="67">
        <v>1050</v>
      </c>
      <c r="C22" s="67">
        <v>0.42892385652730397</v>
      </c>
    </row>
    <row r="23" spans="1:3" x14ac:dyDescent="0.55000000000000004">
      <c r="A23" s="67">
        <v>7500</v>
      </c>
      <c r="B23" s="67">
        <v>1100</v>
      </c>
      <c r="C23" s="67">
        <v>0.47225465889376456</v>
      </c>
    </row>
    <row r="24" spans="1:3" x14ac:dyDescent="0.55000000000000004">
      <c r="A24" s="67">
        <v>7500</v>
      </c>
      <c r="B24" s="67">
        <v>1150</v>
      </c>
      <c r="C24" s="67">
        <v>0.54467653193429089</v>
      </c>
    </row>
    <row r="25" spans="1:3" x14ac:dyDescent="0.55000000000000004">
      <c r="A25" s="67">
        <v>7500</v>
      </c>
      <c r="B25" s="67">
        <v>1200</v>
      </c>
      <c r="C25" s="67">
        <v>0.73136796926962788</v>
      </c>
    </row>
    <row r="26" spans="1:3" x14ac:dyDescent="0.55000000000000004">
      <c r="A26" s="67">
        <v>7500</v>
      </c>
      <c r="B26" s="67">
        <v>1250</v>
      </c>
      <c r="C26" s="67">
        <v>0.98066800716375235</v>
      </c>
    </row>
    <row r="27" spans="1:3" x14ac:dyDescent="0.55000000000000004">
      <c r="A27" s="67">
        <v>7500</v>
      </c>
      <c r="B27" s="67">
        <v>1300</v>
      </c>
      <c r="C27" s="67">
        <v>1.1112504863924617</v>
      </c>
    </row>
    <row r="28" spans="1:3" x14ac:dyDescent="0.55000000000000004">
      <c r="A28" s="67">
        <v>7500</v>
      </c>
      <c r="B28" s="67">
        <v>1350</v>
      </c>
      <c r="C28" s="67">
        <v>1.1723542661021025</v>
      </c>
    </row>
    <row r="29" spans="1:3" x14ac:dyDescent="0.55000000000000004">
      <c r="A29" s="67">
        <v>7500</v>
      </c>
      <c r="B29" s="67">
        <v>1400</v>
      </c>
      <c r="C29" s="67">
        <v>1.1856336621672583</v>
      </c>
    </row>
    <row r="30" spans="1:3" x14ac:dyDescent="0.55000000000000004">
      <c r="A30" s="67">
        <v>7500</v>
      </c>
      <c r="B30" s="67">
        <v>1450</v>
      </c>
      <c r="C30" s="67">
        <v>1.1883201215744748</v>
      </c>
    </row>
    <row r="31" spans="1:3" x14ac:dyDescent="0.55000000000000004">
      <c r="A31" s="67">
        <v>7500</v>
      </c>
      <c r="B31" s="67">
        <v>1500</v>
      </c>
      <c r="C31" s="67">
        <v>1.1890091201659505</v>
      </c>
    </row>
    <row r="32" spans="1:3" x14ac:dyDescent="0.55000000000000004">
      <c r="A32" s="67">
        <v>10000</v>
      </c>
      <c r="B32" s="67">
        <v>0</v>
      </c>
      <c r="C32" s="67">
        <v>0.12283157664607136</v>
      </c>
    </row>
    <row r="33" spans="1:3" x14ac:dyDescent="0.55000000000000004">
      <c r="A33" s="67">
        <v>10000</v>
      </c>
      <c r="B33" s="67">
        <v>250</v>
      </c>
      <c r="C33" s="67">
        <v>0.1264663697121706</v>
      </c>
    </row>
    <row r="34" spans="1:3" x14ac:dyDescent="0.55000000000000004">
      <c r="A34" s="67">
        <v>10000</v>
      </c>
      <c r="B34" s="67">
        <v>500</v>
      </c>
      <c r="C34" s="67">
        <v>0.1350582722416811</v>
      </c>
    </row>
    <row r="35" spans="1:3" x14ac:dyDescent="0.55000000000000004">
      <c r="A35" s="67">
        <v>10000</v>
      </c>
      <c r="B35" s="67">
        <v>750</v>
      </c>
      <c r="C35" s="67">
        <v>0.14680706106372032</v>
      </c>
    </row>
    <row r="36" spans="1:3" x14ac:dyDescent="0.55000000000000004">
      <c r="A36" s="67">
        <v>10000</v>
      </c>
      <c r="B36" s="67">
        <v>1000</v>
      </c>
      <c r="C36" s="67">
        <v>0.17392992912317418</v>
      </c>
    </row>
    <row r="37" spans="1:3" x14ac:dyDescent="0.55000000000000004">
      <c r="A37" s="67">
        <v>10000</v>
      </c>
      <c r="B37" s="67">
        <v>1050</v>
      </c>
      <c r="C37" s="67">
        <v>0.18938412362607901</v>
      </c>
    </row>
    <row r="38" spans="1:3" x14ac:dyDescent="0.55000000000000004">
      <c r="A38" s="67">
        <v>10000</v>
      </c>
      <c r="B38" s="67">
        <v>1100</v>
      </c>
      <c r="C38" s="67">
        <v>0.24101324798186194</v>
      </c>
    </row>
    <row r="39" spans="1:3" x14ac:dyDescent="0.55000000000000004">
      <c r="A39" s="67">
        <v>10000</v>
      </c>
      <c r="B39" s="67">
        <v>1150</v>
      </c>
      <c r="C39" s="67">
        <v>0.33454663257549294</v>
      </c>
    </row>
    <row r="40" spans="1:3" x14ac:dyDescent="0.55000000000000004">
      <c r="A40" s="67">
        <v>10000</v>
      </c>
      <c r="B40" s="67">
        <v>1200</v>
      </c>
      <c r="C40" s="67">
        <v>0.58574392671271336</v>
      </c>
    </row>
    <row r="41" spans="1:3" x14ac:dyDescent="0.55000000000000004">
      <c r="A41" s="67">
        <v>10000</v>
      </c>
      <c r="B41" s="67">
        <v>1250</v>
      </c>
      <c r="C41" s="67">
        <v>0.92224906068402868</v>
      </c>
    </row>
    <row r="42" spans="1:3" x14ac:dyDescent="0.55000000000000004">
      <c r="A42" s="67">
        <v>10000</v>
      </c>
      <c r="B42" s="67">
        <v>1300</v>
      </c>
      <c r="C42" s="67">
        <v>1.0948800354921451</v>
      </c>
    </row>
    <row r="43" spans="1:3" x14ac:dyDescent="0.55000000000000004">
      <c r="A43" s="67">
        <v>10000</v>
      </c>
      <c r="B43" s="67">
        <v>1350</v>
      </c>
      <c r="C43" s="67">
        <v>1.1705717176092911</v>
      </c>
    </row>
    <row r="44" spans="1:3" x14ac:dyDescent="0.55000000000000004">
      <c r="A44" s="67">
        <v>10000</v>
      </c>
      <c r="B44" s="67">
        <v>1400</v>
      </c>
      <c r="C44" s="67">
        <v>1.1853900212524011</v>
      </c>
    </row>
    <row r="45" spans="1:3" x14ac:dyDescent="0.55000000000000004">
      <c r="A45" s="67">
        <v>10000</v>
      </c>
      <c r="B45" s="67">
        <v>1450</v>
      </c>
      <c r="C45" s="67">
        <v>1.1882944343836794</v>
      </c>
    </row>
    <row r="46" spans="1:3" x14ac:dyDescent="0.55000000000000004">
      <c r="A46" s="67">
        <v>10000</v>
      </c>
      <c r="B46" s="67">
        <v>1500</v>
      </c>
      <c r="C46" s="67">
        <v>1.1890088279301825</v>
      </c>
    </row>
    <row r="47" spans="1:3" x14ac:dyDescent="0.55000000000000004">
      <c r="A47" s="67">
        <v>12500</v>
      </c>
      <c r="B47" s="67">
        <v>0</v>
      </c>
      <c r="C47" s="67">
        <v>0.24612624414753029</v>
      </c>
    </row>
    <row r="48" spans="1:3" x14ac:dyDescent="0.55000000000000004">
      <c r="A48" s="67">
        <v>12500</v>
      </c>
      <c r="B48" s="67">
        <v>250</v>
      </c>
      <c r="C48" s="67">
        <v>0.23790276711240665</v>
      </c>
    </row>
    <row r="49" spans="1:3" x14ac:dyDescent="0.55000000000000004">
      <c r="A49" s="67">
        <v>12500</v>
      </c>
      <c r="B49" s="67">
        <v>500</v>
      </c>
      <c r="C49" s="67">
        <v>0.22112515849579181</v>
      </c>
    </row>
    <row r="50" spans="1:3" x14ac:dyDescent="0.55000000000000004">
      <c r="A50" s="67">
        <v>12500</v>
      </c>
      <c r="B50" s="67">
        <v>750</v>
      </c>
      <c r="C50" s="67">
        <v>0.20129183324527927</v>
      </c>
    </row>
    <row r="51" spans="1:3" x14ac:dyDescent="0.55000000000000004">
      <c r="A51" s="67">
        <v>12500</v>
      </c>
      <c r="B51" s="67">
        <v>1000</v>
      </c>
      <c r="C51" s="67">
        <v>0.16125924434031499</v>
      </c>
    </row>
    <row r="52" spans="1:3" x14ac:dyDescent="0.55000000000000004">
      <c r="A52" s="67">
        <v>12500</v>
      </c>
      <c r="B52" s="67">
        <v>1050</v>
      </c>
      <c r="C52" s="67">
        <v>0.14122042814091443</v>
      </c>
    </row>
    <row r="53" spans="1:3" x14ac:dyDescent="0.55000000000000004">
      <c r="A53" s="67">
        <v>12500</v>
      </c>
      <c r="B53" s="67">
        <v>1100</v>
      </c>
      <c r="C53" s="67">
        <v>9.9108539030201837E-2</v>
      </c>
    </row>
    <row r="54" spans="1:3" x14ac:dyDescent="0.55000000000000004">
      <c r="A54" s="67">
        <v>12500</v>
      </c>
      <c r="B54" s="67">
        <v>1150</v>
      </c>
      <c r="C54" s="67">
        <v>0.14227175271340065</v>
      </c>
    </row>
    <row r="55" spans="1:3" x14ac:dyDescent="0.55000000000000004">
      <c r="A55" s="67">
        <v>12500</v>
      </c>
      <c r="B55" s="67">
        <v>1200</v>
      </c>
      <c r="C55" s="67">
        <v>0.44342410628629803</v>
      </c>
    </row>
    <row r="56" spans="1:3" x14ac:dyDescent="0.55000000000000004">
      <c r="A56" s="67">
        <v>12500</v>
      </c>
      <c r="B56" s="67">
        <v>1250</v>
      </c>
      <c r="C56" s="67">
        <v>0.86574060318286272</v>
      </c>
    </row>
    <row r="57" spans="1:3" x14ac:dyDescent="0.55000000000000004">
      <c r="A57" s="67">
        <v>12500</v>
      </c>
      <c r="B57" s="67">
        <v>1300</v>
      </c>
      <c r="C57" s="67">
        <v>1.0797881933407762</v>
      </c>
    </row>
    <row r="58" spans="1:3" x14ac:dyDescent="0.55000000000000004">
      <c r="A58" s="67">
        <v>12500</v>
      </c>
      <c r="B58" s="67">
        <v>1350</v>
      </c>
      <c r="C58" s="67">
        <v>1.1691370552116707</v>
      </c>
    </row>
    <row r="59" spans="1:3" x14ac:dyDescent="0.55000000000000004">
      <c r="A59" s="67">
        <v>12500</v>
      </c>
      <c r="B59" s="67">
        <v>1400</v>
      </c>
      <c r="C59" s="67">
        <v>1.185204515254106</v>
      </c>
    </row>
    <row r="60" spans="1:3" x14ac:dyDescent="0.55000000000000004">
      <c r="A60" s="67">
        <v>12500</v>
      </c>
      <c r="B60" s="67">
        <v>1450</v>
      </c>
      <c r="C60" s="67">
        <v>1.1882761433530054</v>
      </c>
    </row>
    <row r="61" spans="1:3" x14ac:dyDescent="0.55000000000000004">
      <c r="A61" s="67">
        <v>12500</v>
      </c>
      <c r="B61" s="67">
        <v>1500</v>
      </c>
      <c r="C61" s="67">
        <v>1.1890086457318652</v>
      </c>
    </row>
    <row r="62" spans="1:3" x14ac:dyDescent="0.55000000000000004">
      <c r="A62" s="67">
        <v>15000</v>
      </c>
      <c r="B62" s="67">
        <v>0</v>
      </c>
      <c r="C62" s="67">
        <v>0.5150186522987531</v>
      </c>
    </row>
    <row r="63" spans="1:3" x14ac:dyDescent="0.55000000000000004">
      <c r="A63" s="67">
        <v>15000</v>
      </c>
      <c r="B63" s="67">
        <v>250</v>
      </c>
      <c r="C63" s="67">
        <v>0.50425136438231666</v>
      </c>
    </row>
    <row r="64" spans="1:3" x14ac:dyDescent="0.55000000000000004">
      <c r="A64" s="67">
        <v>15000</v>
      </c>
      <c r="B64" s="67">
        <v>500</v>
      </c>
      <c r="C64" s="67">
        <v>0.48202884036577442</v>
      </c>
    </row>
    <row r="65" spans="1:3" x14ac:dyDescent="0.55000000000000004">
      <c r="A65" s="67">
        <v>15000</v>
      </c>
      <c r="B65" s="67">
        <v>750</v>
      </c>
      <c r="C65" s="67">
        <v>0.45522449444617608</v>
      </c>
    </row>
    <row r="66" spans="1:3" x14ac:dyDescent="0.55000000000000004">
      <c r="A66" s="67">
        <v>15000</v>
      </c>
      <c r="B66" s="67">
        <v>1000</v>
      </c>
      <c r="C66" s="67">
        <v>0.39906140006751939</v>
      </c>
    </row>
    <row r="67" spans="1:3" x14ac:dyDescent="0.55000000000000004">
      <c r="A67" s="67">
        <v>15000</v>
      </c>
      <c r="B67" s="67">
        <v>1050</v>
      </c>
      <c r="C67" s="67">
        <v>0.36904896691593797</v>
      </c>
    </row>
    <row r="68" spans="1:3" x14ac:dyDescent="0.55000000000000004">
      <c r="A68" s="67">
        <v>15000</v>
      </c>
      <c r="B68" s="67">
        <v>1100</v>
      </c>
      <c r="C68" s="67">
        <v>0.27960653713811146</v>
      </c>
    </row>
    <row r="69" spans="1:3" x14ac:dyDescent="0.55000000000000004">
      <c r="A69" s="67">
        <v>15000</v>
      </c>
      <c r="B69" s="67">
        <v>1150</v>
      </c>
      <c r="C69" s="67">
        <v>0.14642957365841561</v>
      </c>
    </row>
    <row r="70" spans="1:3" x14ac:dyDescent="0.55000000000000004">
      <c r="A70" s="67">
        <v>15000</v>
      </c>
      <c r="B70" s="67">
        <v>1200</v>
      </c>
      <c r="C70" s="67">
        <v>0.30784807582301671</v>
      </c>
    </row>
    <row r="71" spans="1:3" x14ac:dyDescent="0.55000000000000004">
      <c r="A71" s="67">
        <v>15000</v>
      </c>
      <c r="B71" s="67">
        <v>1250</v>
      </c>
      <c r="C71" s="67">
        <v>0.81083208606950474</v>
      </c>
    </row>
    <row r="72" spans="1:3" x14ac:dyDescent="0.55000000000000004">
      <c r="A72" s="67">
        <v>15000</v>
      </c>
      <c r="B72" s="67">
        <v>1300</v>
      </c>
      <c r="C72" s="67">
        <v>1.065609808772056</v>
      </c>
    </row>
    <row r="73" spans="1:3" x14ac:dyDescent="0.55000000000000004">
      <c r="A73" s="67">
        <v>15000</v>
      </c>
      <c r="B73" s="67">
        <v>1350</v>
      </c>
      <c r="C73" s="67">
        <v>1.1679315512112114</v>
      </c>
    </row>
    <row r="74" spans="1:3" x14ac:dyDescent="0.55000000000000004">
      <c r="A74" s="67">
        <v>15000</v>
      </c>
      <c r="B74" s="67">
        <v>1400</v>
      </c>
      <c r="C74" s="67">
        <v>1.1850560123927831</v>
      </c>
    </row>
    <row r="75" spans="1:3" x14ac:dyDescent="0.55000000000000004">
      <c r="A75" s="67">
        <v>15000</v>
      </c>
      <c r="B75" s="67">
        <v>1450</v>
      </c>
      <c r="C75" s="67">
        <v>1.1882622607011264</v>
      </c>
    </row>
    <row r="76" spans="1:3" x14ac:dyDescent="0.55000000000000004">
      <c r="A76" s="67">
        <v>15000</v>
      </c>
      <c r="B76" s="67">
        <v>1500</v>
      </c>
      <c r="C76" s="67">
        <v>1.1890085212794772</v>
      </c>
    </row>
    <row r="77" spans="1:3" x14ac:dyDescent="0.55000000000000004">
      <c r="A77" s="67">
        <v>17500</v>
      </c>
      <c r="B77" s="67">
        <v>0</v>
      </c>
      <c r="C77" s="67">
        <v>0.79314930848182141</v>
      </c>
    </row>
    <row r="78" spans="1:3" x14ac:dyDescent="0.55000000000000004">
      <c r="A78" s="67">
        <v>17500</v>
      </c>
      <c r="B78" s="67">
        <v>250</v>
      </c>
      <c r="C78" s="67">
        <v>0.78039005038298515</v>
      </c>
    </row>
    <row r="79" spans="1:3" x14ac:dyDescent="0.55000000000000004">
      <c r="A79" s="67">
        <v>17500</v>
      </c>
      <c r="B79" s="67">
        <v>500</v>
      </c>
      <c r="C79" s="67">
        <v>0.75406021753786356</v>
      </c>
    </row>
    <row r="80" spans="1:3" x14ac:dyDescent="0.55000000000000004">
      <c r="A80" s="67">
        <v>17500</v>
      </c>
      <c r="B80" s="67">
        <v>750</v>
      </c>
      <c r="C80" s="67">
        <v>0.72227749884886294</v>
      </c>
    </row>
    <row r="81" spans="1:3" x14ac:dyDescent="0.55000000000000004">
      <c r="A81" s="67">
        <v>17500</v>
      </c>
      <c r="B81" s="67">
        <v>1000</v>
      </c>
      <c r="C81" s="67">
        <v>0.65573321294663833</v>
      </c>
    </row>
    <row r="82" spans="1:3" x14ac:dyDescent="0.55000000000000004">
      <c r="A82" s="67">
        <v>17500</v>
      </c>
      <c r="B82" s="67">
        <v>1050</v>
      </c>
      <c r="C82" s="67">
        <v>0.62017983153790501</v>
      </c>
    </row>
    <row r="83" spans="1:3" x14ac:dyDescent="0.55000000000000004">
      <c r="A83" s="67">
        <v>17500</v>
      </c>
      <c r="B83" s="67">
        <v>1100</v>
      </c>
      <c r="C83" s="67">
        <v>0.5129615190250324</v>
      </c>
    </row>
    <row r="84" spans="1:3" x14ac:dyDescent="0.55000000000000004">
      <c r="A84" s="67">
        <v>17500</v>
      </c>
      <c r="B84" s="67">
        <v>1150</v>
      </c>
      <c r="C84" s="67">
        <v>0.33971353960805423</v>
      </c>
    </row>
    <row r="85" spans="1:3" x14ac:dyDescent="0.55000000000000004">
      <c r="A85" s="67">
        <v>17500</v>
      </c>
      <c r="B85" s="67">
        <v>1200</v>
      </c>
      <c r="C85" s="67">
        <v>0.19257503295486092</v>
      </c>
    </row>
    <row r="86" spans="1:3" x14ac:dyDescent="0.55000000000000004">
      <c r="A86" s="67">
        <v>17500</v>
      </c>
      <c r="B86" s="67">
        <v>1250</v>
      </c>
      <c r="C86" s="67">
        <v>0.75740744655183556</v>
      </c>
    </row>
    <row r="87" spans="1:3" x14ac:dyDescent="0.55000000000000004">
      <c r="A87" s="67">
        <v>17500</v>
      </c>
      <c r="B87" s="67">
        <v>1300</v>
      </c>
      <c r="C87" s="67">
        <v>1.0521278851481812</v>
      </c>
    </row>
    <row r="88" spans="1:3" x14ac:dyDescent="0.55000000000000004">
      <c r="A88" s="67">
        <v>17500</v>
      </c>
      <c r="B88" s="67">
        <v>1350</v>
      </c>
      <c r="C88" s="67">
        <v>1.1668884705422249</v>
      </c>
    </row>
    <row r="89" spans="1:3" x14ac:dyDescent="0.55000000000000004">
      <c r="A89" s="67">
        <v>17500</v>
      </c>
      <c r="B89" s="67">
        <v>1400</v>
      </c>
      <c r="C89" s="67">
        <v>1.1849329867362552</v>
      </c>
    </row>
    <row r="90" spans="1:3" x14ac:dyDescent="0.55000000000000004">
      <c r="A90" s="67">
        <v>17500</v>
      </c>
      <c r="B90" s="67">
        <v>1450</v>
      </c>
      <c r="C90" s="67">
        <v>1.1882512580673354</v>
      </c>
    </row>
    <row r="91" spans="1:3" x14ac:dyDescent="0.55000000000000004">
      <c r="A91" s="67">
        <v>17500</v>
      </c>
      <c r="B91" s="67">
        <v>1500</v>
      </c>
      <c r="C91" s="67">
        <v>1.1890084306046231</v>
      </c>
    </row>
    <row r="92" spans="1:3" x14ac:dyDescent="0.55000000000000004">
      <c r="A92" s="67">
        <v>20000</v>
      </c>
      <c r="B92" s="67">
        <v>0</v>
      </c>
      <c r="C92" s="67">
        <v>1.0733605572152622</v>
      </c>
    </row>
    <row r="93" spans="1:3" x14ac:dyDescent="0.55000000000000004">
      <c r="A93" s="67">
        <v>20000</v>
      </c>
      <c r="B93" s="67">
        <v>250</v>
      </c>
      <c r="C93" s="67">
        <v>1.0586855521851306</v>
      </c>
    </row>
    <row r="94" spans="1:3" x14ac:dyDescent="0.55000000000000004">
      <c r="A94" s="67">
        <v>20000</v>
      </c>
      <c r="B94" s="67">
        <v>500</v>
      </c>
      <c r="C94" s="67">
        <v>1.028426549989844</v>
      </c>
    </row>
    <row r="95" spans="1:3" x14ac:dyDescent="0.55000000000000004">
      <c r="A95" s="67">
        <v>20000</v>
      </c>
      <c r="B95" s="67">
        <v>750</v>
      </c>
      <c r="C95" s="67">
        <v>0.99190949731836198</v>
      </c>
    </row>
    <row r="96" spans="1:3" x14ac:dyDescent="0.55000000000000004">
      <c r="A96" s="67">
        <v>20000</v>
      </c>
      <c r="B96" s="67">
        <v>1000</v>
      </c>
      <c r="C96" s="67">
        <v>0.91553888469022016</v>
      </c>
    </row>
    <row r="97" spans="1:3" x14ac:dyDescent="0.55000000000000004">
      <c r="A97" s="67">
        <v>20000</v>
      </c>
      <c r="B97" s="67">
        <v>1050</v>
      </c>
      <c r="C97" s="67">
        <v>0.87476712496374265</v>
      </c>
    </row>
    <row r="98" spans="1:3" x14ac:dyDescent="0.55000000000000004">
      <c r="A98" s="67">
        <v>20000</v>
      </c>
      <c r="B98" s="67">
        <v>1100</v>
      </c>
      <c r="C98" s="67">
        <v>0.75143321092051174</v>
      </c>
    </row>
    <row r="99" spans="1:3" x14ac:dyDescent="0.55000000000000004">
      <c r="A99" s="67">
        <v>20000</v>
      </c>
      <c r="B99" s="67">
        <v>1150</v>
      </c>
      <c r="C99" s="67">
        <v>0.54959363890175672</v>
      </c>
    </row>
    <row r="100" spans="1:3" x14ac:dyDescent="0.55000000000000004">
      <c r="A100" s="67">
        <v>20000</v>
      </c>
      <c r="B100" s="67">
        <v>1200</v>
      </c>
      <c r="C100" s="67">
        <v>0.15252862747548757</v>
      </c>
    </row>
    <row r="101" spans="1:3" x14ac:dyDescent="0.55000000000000004">
      <c r="A101" s="67">
        <v>20000</v>
      </c>
      <c r="B101" s="67">
        <v>1250</v>
      </c>
      <c r="C101" s="67">
        <v>0.70547298295396876</v>
      </c>
    </row>
    <row r="102" spans="1:3" x14ac:dyDescent="0.55000000000000004">
      <c r="A102" s="67">
        <v>20000</v>
      </c>
      <c r="B102" s="67">
        <v>1300</v>
      </c>
      <c r="C102" s="67">
        <v>1.0392019268998627</v>
      </c>
    </row>
    <row r="103" spans="1:3" x14ac:dyDescent="0.55000000000000004">
      <c r="A103" s="67">
        <v>20000</v>
      </c>
      <c r="B103" s="67">
        <v>1350</v>
      </c>
      <c r="C103" s="67">
        <v>1.1659665099490404</v>
      </c>
    </row>
    <row r="104" spans="1:3" x14ac:dyDescent="0.55000000000000004">
      <c r="A104" s="67">
        <v>20000</v>
      </c>
      <c r="B104" s="67">
        <v>1400</v>
      </c>
      <c r="C104" s="67">
        <v>1.1848284831477176</v>
      </c>
    </row>
    <row r="105" spans="1:3" x14ac:dyDescent="0.55000000000000004">
      <c r="A105" s="67">
        <v>20000</v>
      </c>
      <c r="B105" s="67">
        <v>1450</v>
      </c>
      <c r="C105" s="67">
        <v>1.1882422602046143</v>
      </c>
    </row>
    <row r="106" spans="1:3" x14ac:dyDescent="0.55000000000000004">
      <c r="A106" s="67">
        <v>20000</v>
      </c>
      <c r="B106" s="67">
        <v>1500</v>
      </c>
      <c r="C106" s="67">
        <v>1.1890083618424596</v>
      </c>
    </row>
    <row r="107" spans="1:3" x14ac:dyDescent="0.55000000000000004">
      <c r="A107" s="67">
        <v>8750</v>
      </c>
      <c r="B107" s="67">
        <v>0</v>
      </c>
      <c r="C107" s="67">
        <v>0.22810777857950862</v>
      </c>
    </row>
    <row r="108" spans="1:3" x14ac:dyDescent="0.55000000000000004">
      <c r="A108" s="67">
        <v>8750</v>
      </c>
      <c r="B108" s="67">
        <v>250</v>
      </c>
      <c r="C108" s="67">
        <v>0.23364995638013614</v>
      </c>
    </row>
    <row r="109" spans="1:3" x14ac:dyDescent="0.55000000000000004">
      <c r="A109" s="67">
        <v>8750</v>
      </c>
      <c r="B109" s="67">
        <v>500</v>
      </c>
      <c r="C109" s="67">
        <v>0.2453835456014678</v>
      </c>
    </row>
    <row r="110" spans="1:3" x14ac:dyDescent="0.55000000000000004">
      <c r="A110" s="67">
        <v>8750</v>
      </c>
      <c r="B110" s="67">
        <v>750</v>
      </c>
      <c r="C110" s="67">
        <v>0.25975729730189068</v>
      </c>
    </row>
    <row r="111" spans="1:3" x14ac:dyDescent="0.55000000000000004">
      <c r="A111" s="67">
        <v>8750</v>
      </c>
      <c r="B111" s="67">
        <v>1000</v>
      </c>
      <c r="C111" s="67">
        <v>0.28971690319853893</v>
      </c>
    </row>
    <row r="112" spans="1:3" x14ac:dyDescent="0.55000000000000004">
      <c r="A112" s="67">
        <v>8750</v>
      </c>
      <c r="B112" s="67">
        <v>1050</v>
      </c>
      <c r="C112" s="67">
        <v>0.3056090773979917</v>
      </c>
    </row>
    <row r="113" spans="1:3" x14ac:dyDescent="0.55000000000000004">
      <c r="A113" s="67">
        <v>8750</v>
      </c>
      <c r="B113" s="67">
        <v>1100</v>
      </c>
      <c r="C113" s="67">
        <v>0.35491897850981768</v>
      </c>
    </row>
    <row r="114" spans="1:3" x14ac:dyDescent="0.55000000000000004">
      <c r="A114" s="67">
        <v>8750</v>
      </c>
      <c r="B114" s="67">
        <v>1150</v>
      </c>
      <c r="C114" s="67">
        <v>0.43891530982913807</v>
      </c>
    </row>
    <row r="115" spans="1:3" x14ac:dyDescent="0.55000000000000004">
      <c r="A115" s="67">
        <v>8750</v>
      </c>
      <c r="B115" s="67">
        <v>1200</v>
      </c>
      <c r="C115" s="67">
        <v>0.65823217042853444</v>
      </c>
    </row>
    <row r="116" spans="1:3" x14ac:dyDescent="0.55000000000000004">
      <c r="A116" s="67">
        <v>8750</v>
      </c>
      <c r="B116" s="67">
        <v>1250</v>
      </c>
      <c r="C116" s="67">
        <v>0.95118883384558139</v>
      </c>
    </row>
    <row r="117" spans="1:3" x14ac:dyDescent="0.55000000000000004">
      <c r="A117" s="67">
        <v>8750</v>
      </c>
      <c r="B117" s="67">
        <v>1300</v>
      </c>
      <c r="C117" s="67">
        <v>1.1028732059990398</v>
      </c>
    </row>
    <row r="118" spans="1:3" x14ac:dyDescent="0.55000000000000004">
      <c r="A118" s="67">
        <v>8750</v>
      </c>
      <c r="B118" s="67">
        <v>1350</v>
      </c>
      <c r="C118" s="67">
        <v>1.171408670359231</v>
      </c>
    </row>
    <row r="119" spans="1:3" x14ac:dyDescent="0.55000000000000004">
      <c r="A119" s="67">
        <v>8750</v>
      </c>
      <c r="B119" s="67">
        <v>1400</v>
      </c>
      <c r="C119" s="67">
        <v>1.185502610773709</v>
      </c>
    </row>
    <row r="120" spans="1:3" x14ac:dyDescent="0.55000000000000004">
      <c r="A120" s="67">
        <v>8750</v>
      </c>
      <c r="B120" s="67">
        <v>1450</v>
      </c>
      <c r="C120" s="67">
        <v>1.1883060649699679</v>
      </c>
    </row>
    <row r="121" spans="1:3" x14ac:dyDescent="0.55000000000000004">
      <c r="A121" s="67">
        <v>8750</v>
      </c>
      <c r="B121" s="67">
        <v>1500</v>
      </c>
      <c r="C121" s="67">
        <v>1.1890089547628051</v>
      </c>
    </row>
    <row r="122" spans="1:3" x14ac:dyDescent="0.55000000000000004">
      <c r="A122" s="67">
        <v>11250</v>
      </c>
      <c r="B122" s="67">
        <v>0</v>
      </c>
      <c r="C122" s="67">
        <v>0.13392508332687039</v>
      </c>
    </row>
    <row r="123" spans="1:3" x14ac:dyDescent="0.55000000000000004">
      <c r="A123" s="67">
        <v>11250</v>
      </c>
      <c r="B123" s="67">
        <v>250</v>
      </c>
      <c r="C123" s="67">
        <v>0.12908234201350435</v>
      </c>
    </row>
    <row r="124" spans="1:3" x14ac:dyDescent="0.55000000000000004">
      <c r="A124" s="67">
        <v>11250</v>
      </c>
      <c r="B124" s="67">
        <v>500</v>
      </c>
      <c r="C124" s="67">
        <v>0.12028518715194024</v>
      </c>
    </row>
    <row r="125" spans="1:3" x14ac:dyDescent="0.55000000000000004">
      <c r="A125" s="67">
        <v>11250</v>
      </c>
      <c r="B125" s="67">
        <v>750</v>
      </c>
      <c r="C125" s="67">
        <v>0.11210359428857355</v>
      </c>
    </row>
    <row r="126" spans="1:3" x14ac:dyDescent="0.55000000000000004">
      <c r="A126" s="67">
        <v>11250</v>
      </c>
      <c r="B126" s="67">
        <v>1000</v>
      </c>
      <c r="C126" s="67">
        <v>0.10460091201142881</v>
      </c>
    </row>
    <row r="127" spans="1:3" x14ac:dyDescent="0.55000000000000004">
      <c r="A127" s="67">
        <v>11250</v>
      </c>
      <c r="B127" s="67">
        <v>1050</v>
      </c>
      <c r="C127" s="67">
        <v>0.10668743399440003</v>
      </c>
    </row>
    <row r="128" spans="1:3" x14ac:dyDescent="0.55000000000000004">
      <c r="A128" s="67">
        <v>11250</v>
      </c>
      <c r="B128" s="67">
        <v>1100</v>
      </c>
      <c r="C128" s="67">
        <v>0.13919304689778617</v>
      </c>
    </row>
    <row r="129" spans="1:3" x14ac:dyDescent="0.55000000000000004">
      <c r="A129" s="67">
        <v>11250</v>
      </c>
      <c r="B129" s="67">
        <v>1150</v>
      </c>
      <c r="C129" s="67">
        <v>0.23337037298698551</v>
      </c>
    </row>
    <row r="130" spans="1:3" x14ac:dyDescent="0.55000000000000004">
      <c r="A130" s="67">
        <v>11250</v>
      </c>
      <c r="B130" s="67">
        <v>1200</v>
      </c>
      <c r="C130" s="67">
        <v>0.51404979429953868</v>
      </c>
    </row>
    <row r="131" spans="1:3" x14ac:dyDescent="0.55000000000000004">
      <c r="A131" s="67">
        <v>11250</v>
      </c>
      <c r="B131" s="67">
        <v>1250</v>
      </c>
      <c r="C131" s="67">
        <v>0.89378136992886759</v>
      </c>
    </row>
    <row r="132" spans="1:3" x14ac:dyDescent="0.55000000000000004">
      <c r="A132" s="67">
        <v>11250</v>
      </c>
      <c r="B132" s="67">
        <v>1300</v>
      </c>
      <c r="C132" s="67">
        <v>1.0872018866008695</v>
      </c>
    </row>
    <row r="133" spans="1:3" x14ac:dyDescent="0.55000000000000004">
      <c r="A133" s="67">
        <v>11250</v>
      </c>
      <c r="B133" s="67">
        <v>1350</v>
      </c>
      <c r="C133" s="67">
        <v>1.1698200320823255</v>
      </c>
    </row>
    <row r="134" spans="1:3" x14ac:dyDescent="0.55000000000000004">
      <c r="A134" s="67">
        <v>11250</v>
      </c>
      <c r="B134" s="67">
        <v>1400</v>
      </c>
      <c r="C134" s="67">
        <v>1.1852916420243496</v>
      </c>
    </row>
    <row r="135" spans="1:3" x14ac:dyDescent="0.55000000000000004">
      <c r="A135" s="67">
        <v>11250</v>
      </c>
      <c r="B135" s="67">
        <v>1450</v>
      </c>
      <c r="C135" s="67">
        <v>1.1882846008552315</v>
      </c>
    </row>
    <row r="136" spans="1:3" x14ac:dyDescent="0.55000000000000004">
      <c r="A136" s="67">
        <v>11250</v>
      </c>
      <c r="B136" s="67">
        <v>1500</v>
      </c>
      <c r="C136" s="67">
        <v>1.1890087273903471</v>
      </c>
    </row>
    <row r="137" spans="1:3" x14ac:dyDescent="0.55000000000000004">
      <c r="A137">
        <v>10225</v>
      </c>
      <c r="B137">
        <v>0</v>
      </c>
      <c r="C137">
        <v>0.11253225806678901</v>
      </c>
    </row>
    <row r="138" spans="1:3" x14ac:dyDescent="0.55000000000000004">
      <c r="A138">
        <v>10225</v>
      </c>
      <c r="B138">
        <v>250</v>
      </c>
      <c r="C138">
        <v>0.11496160745423828</v>
      </c>
    </row>
    <row r="139" spans="1:3" x14ac:dyDescent="0.55000000000000004">
      <c r="A139">
        <v>10225</v>
      </c>
      <c r="B139">
        <v>500</v>
      </c>
      <c r="C139">
        <v>0.1214190119760942</v>
      </c>
    </row>
    <row r="140" spans="1:3" x14ac:dyDescent="0.55000000000000004">
      <c r="A140">
        <v>10225</v>
      </c>
      <c r="B140">
        <v>665</v>
      </c>
      <c r="C140">
        <v>0.12735802899391974</v>
      </c>
    </row>
    <row r="141" spans="1:3" x14ac:dyDescent="0.55000000000000004">
      <c r="A141">
        <v>10225</v>
      </c>
      <c r="B141">
        <v>750</v>
      </c>
      <c r="C141">
        <v>0.13118344473368393</v>
      </c>
    </row>
    <row r="142" spans="1:3" x14ac:dyDescent="0.55000000000000004">
      <c r="A142">
        <v>10225</v>
      </c>
      <c r="B142">
        <v>1000</v>
      </c>
      <c r="C142">
        <v>0.15568877980714518</v>
      </c>
    </row>
    <row r="143" spans="1:3" x14ac:dyDescent="0.55000000000000004">
      <c r="A143">
        <v>10225</v>
      </c>
      <c r="B143">
        <v>1050</v>
      </c>
      <c r="C143">
        <v>0.17035382422422923</v>
      </c>
    </row>
    <row r="144" spans="1:3" x14ac:dyDescent="0.55000000000000004">
      <c r="A144">
        <v>10225</v>
      </c>
      <c r="B144">
        <v>1100</v>
      </c>
      <c r="C144">
        <v>0.22128440018542944</v>
      </c>
    </row>
    <row r="145" spans="1:3" x14ac:dyDescent="0.55000000000000004">
      <c r="A145">
        <v>10225</v>
      </c>
      <c r="B145">
        <v>1150</v>
      </c>
      <c r="C145">
        <v>0.31601041450973794</v>
      </c>
    </row>
    <row r="146" spans="1:3" x14ac:dyDescent="0.55000000000000004">
      <c r="A146">
        <v>10225</v>
      </c>
      <c r="B146">
        <v>1200</v>
      </c>
      <c r="C146">
        <v>0.57277449370035816</v>
      </c>
    </row>
    <row r="147" spans="1:3" x14ac:dyDescent="0.55000000000000004">
      <c r="A147">
        <v>10225</v>
      </c>
      <c r="B147">
        <v>1250</v>
      </c>
      <c r="C147">
        <v>0.91709159545222763</v>
      </c>
    </row>
    <row r="148" spans="1:3" x14ac:dyDescent="0.55000000000000004">
      <c r="A148">
        <v>10225</v>
      </c>
      <c r="B148">
        <v>1300</v>
      </c>
      <c r="C148">
        <v>1.0934763907863723</v>
      </c>
    </row>
    <row r="149" spans="1:3" x14ac:dyDescent="0.55000000000000004">
      <c r="A149">
        <v>10225</v>
      </c>
      <c r="B149">
        <v>1350</v>
      </c>
      <c r="C149">
        <v>1.1704306752445615</v>
      </c>
    </row>
    <row r="150" spans="1:3" x14ac:dyDescent="0.55000000000000004">
      <c r="A150">
        <v>10225</v>
      </c>
      <c r="B150">
        <v>1400</v>
      </c>
      <c r="C150">
        <v>1.1853713634874896</v>
      </c>
    </row>
    <row r="151" spans="1:3" x14ac:dyDescent="0.55000000000000004">
      <c r="A151">
        <v>10225</v>
      </c>
      <c r="B151">
        <v>1450</v>
      </c>
      <c r="C151">
        <v>1.1882925460425728</v>
      </c>
    </row>
    <row r="152" spans="1:3" x14ac:dyDescent="0.55000000000000004">
      <c r="A152">
        <v>10225</v>
      </c>
      <c r="B152">
        <v>1500</v>
      </c>
      <c r="C152">
        <v>1.1890088081630241</v>
      </c>
    </row>
    <row r="153" spans="1:3" x14ac:dyDescent="0.55000000000000004">
      <c r="A153">
        <v>5000</v>
      </c>
      <c r="B153">
        <v>665</v>
      </c>
      <c r="C153">
        <v>0.65008114372366288</v>
      </c>
    </row>
    <row r="154" spans="1:3" x14ac:dyDescent="0.55000000000000004">
      <c r="A154">
        <v>7500</v>
      </c>
      <c r="B154">
        <v>665</v>
      </c>
      <c r="C154">
        <v>0.38293053506557384</v>
      </c>
    </row>
    <row r="155" spans="1:3" x14ac:dyDescent="0.55000000000000004">
      <c r="A155">
        <v>8750</v>
      </c>
      <c r="B155">
        <v>665</v>
      </c>
      <c r="C155">
        <v>0.25445563738357346</v>
      </c>
    </row>
    <row r="156" spans="1:3" x14ac:dyDescent="0.55000000000000004">
      <c r="A156">
        <v>10000</v>
      </c>
      <c r="B156">
        <v>665</v>
      </c>
      <c r="C156">
        <v>0.14232650677444861</v>
      </c>
    </row>
    <row r="157" spans="1:3" x14ac:dyDescent="0.55000000000000004">
      <c r="A157">
        <v>11250</v>
      </c>
      <c r="B157">
        <v>665</v>
      </c>
      <c r="C157">
        <v>0.11473063127684817</v>
      </c>
    </row>
    <row r="158" spans="1:3" x14ac:dyDescent="0.55000000000000004">
      <c r="A158">
        <v>12500</v>
      </c>
      <c r="B158">
        <v>665</v>
      </c>
      <c r="C158">
        <v>0.20848589176931742</v>
      </c>
    </row>
    <row r="159" spans="1:3" x14ac:dyDescent="0.55000000000000004">
      <c r="A159">
        <v>15000</v>
      </c>
      <c r="B159">
        <v>665</v>
      </c>
      <c r="C159">
        <v>0.46504144380287937</v>
      </c>
    </row>
    <row r="160" spans="1:3" x14ac:dyDescent="0.55000000000000004">
      <c r="A160">
        <v>17500</v>
      </c>
      <c r="B160">
        <v>665</v>
      </c>
      <c r="C160">
        <v>0.73392651166197587</v>
      </c>
    </row>
    <row r="161" spans="1:3" x14ac:dyDescent="0.55000000000000004">
      <c r="A161">
        <v>20000</v>
      </c>
      <c r="B161">
        <v>665</v>
      </c>
      <c r="C161">
        <v>1.0052958558114442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217C8-2F55-44A1-80B0-51A789E24ECD}">
  <dimension ref="A1:G3841"/>
  <sheetViews>
    <sheetView zoomScaleNormal="100" workbookViewId="0">
      <selection activeCell="P28" sqref="P28"/>
    </sheetView>
  </sheetViews>
  <sheetFormatPr defaultRowHeight="14.4" x14ac:dyDescent="0.55000000000000004"/>
  <sheetData>
    <row r="1" spans="1:7" x14ac:dyDescent="0.55000000000000004">
      <c r="A1" t="s">
        <v>1</v>
      </c>
      <c r="B1" t="s">
        <v>86</v>
      </c>
      <c r="C1" t="s">
        <v>119</v>
      </c>
      <c r="D1" t="s">
        <v>111</v>
      </c>
      <c r="F1" t="s">
        <v>120</v>
      </c>
      <c r="G1" t="s">
        <v>121</v>
      </c>
    </row>
    <row r="2" spans="1:7" x14ac:dyDescent="0.55000000000000004">
      <c r="A2" s="66">
        <v>5000</v>
      </c>
      <c r="B2" s="66">
        <v>0</v>
      </c>
      <c r="C2">
        <f>INDEX('Hex20'!$C$40:$FF$59,F2,G2)</f>
        <v>0.50733200668981204</v>
      </c>
      <c r="D2" s="65">
        <v>1.1947908940445182</v>
      </c>
      <c r="E2" s="65"/>
      <c r="F2">
        <v>1</v>
      </c>
      <c r="G2">
        <v>1</v>
      </c>
    </row>
    <row r="3" spans="1:7" x14ac:dyDescent="0.55000000000000004">
      <c r="A3" s="66">
        <v>5000</v>
      </c>
      <c r="B3" s="66">
        <v>0</v>
      </c>
      <c r="C3">
        <f>INDEX('Hex20'!$C$40:$FF$59,F3,G3)</f>
        <v>0.47351723948065694</v>
      </c>
      <c r="D3" s="65">
        <v>1.0562109337529222</v>
      </c>
      <c r="E3" s="65"/>
      <c r="F3">
        <f t="shared" ref="F3:F16" si="0">F2+1</f>
        <v>2</v>
      </c>
      <c r="G3">
        <v>1</v>
      </c>
    </row>
    <row r="4" spans="1:7" x14ac:dyDescent="0.55000000000000004">
      <c r="A4" s="66">
        <v>5000</v>
      </c>
      <c r="B4" s="66">
        <v>0</v>
      </c>
      <c r="C4">
        <f>INDEX('Hex20'!$C$40:$FF$59,F4,G4)</f>
        <v>0.48650507696590856</v>
      </c>
      <c r="D4" s="65">
        <v>0.98989625500191891</v>
      </c>
      <c r="E4" s="65"/>
      <c r="F4">
        <f t="shared" si="0"/>
        <v>3</v>
      </c>
      <c r="G4">
        <v>1</v>
      </c>
    </row>
    <row r="5" spans="1:7" x14ac:dyDescent="0.55000000000000004">
      <c r="A5" s="66">
        <v>5000</v>
      </c>
      <c r="B5" s="66">
        <v>0</v>
      </c>
      <c r="C5">
        <f>INDEX('Hex20'!$C$40:$FF$59,F5,G5)</f>
        <v>0.42275097052530924</v>
      </c>
      <c r="D5" s="65">
        <v>1.1808089813367004</v>
      </c>
      <c r="E5" s="65"/>
      <c r="F5">
        <f t="shared" si="0"/>
        <v>4</v>
      </c>
      <c r="G5">
        <v>1</v>
      </c>
    </row>
    <row r="6" spans="1:7" x14ac:dyDescent="0.55000000000000004">
      <c r="A6" s="66">
        <v>5000</v>
      </c>
      <c r="B6" s="66">
        <v>0</v>
      </c>
      <c r="C6">
        <f>INDEX('Hex20'!$C$40:$FF$59,F6,G6)</f>
        <v>0.5382947834145293</v>
      </c>
      <c r="D6" s="65">
        <v>1.0094655229912022</v>
      </c>
      <c r="E6" s="65"/>
      <c r="F6">
        <f t="shared" si="0"/>
        <v>5</v>
      </c>
      <c r="G6">
        <v>1</v>
      </c>
    </row>
    <row r="7" spans="1:7" x14ac:dyDescent="0.55000000000000004">
      <c r="A7" s="66">
        <v>5000</v>
      </c>
      <c r="B7" s="66">
        <v>0</v>
      </c>
      <c r="C7">
        <f>INDEX('Hex20'!$C$40:$FF$59,F7,G7)</f>
        <v>0.59481163481841548</v>
      </c>
      <c r="D7" s="65">
        <v>1.3176631134711994</v>
      </c>
      <c r="E7" s="65"/>
      <c r="F7">
        <f t="shared" si="0"/>
        <v>6</v>
      </c>
      <c r="G7">
        <v>1</v>
      </c>
    </row>
    <row r="8" spans="1:7" x14ac:dyDescent="0.55000000000000004">
      <c r="A8" s="66">
        <v>5000</v>
      </c>
      <c r="B8" s="66">
        <v>0</v>
      </c>
      <c r="C8">
        <f>INDEX('Hex20'!$C$40:$FF$59,F8,G8)</f>
        <v>0.54979876425271978</v>
      </c>
      <c r="D8" s="65">
        <v>1.3556312282870939</v>
      </c>
      <c r="E8" s="65"/>
      <c r="F8">
        <f t="shared" si="0"/>
        <v>7</v>
      </c>
      <c r="G8">
        <v>1</v>
      </c>
    </row>
    <row r="9" spans="1:7" x14ac:dyDescent="0.55000000000000004">
      <c r="A9" s="66">
        <v>5000</v>
      </c>
      <c r="B9" s="66">
        <v>0</v>
      </c>
      <c r="C9">
        <f>INDEX('Hex20'!$C$40:$FF$59,F9,G9)</f>
        <v>0.46921943133539507</v>
      </c>
      <c r="D9" s="65">
        <v>1.0307302267806293</v>
      </c>
      <c r="E9" s="65"/>
      <c r="F9">
        <f t="shared" si="0"/>
        <v>8</v>
      </c>
      <c r="G9">
        <v>1</v>
      </c>
    </row>
    <row r="10" spans="1:7" x14ac:dyDescent="0.55000000000000004">
      <c r="A10" s="66">
        <v>5000</v>
      </c>
      <c r="B10" s="66">
        <v>0</v>
      </c>
      <c r="C10">
        <f>INDEX('Hex20'!$C$40:$FF$59,F10,G10)</f>
        <v>0.47472044107028605</v>
      </c>
      <c r="D10" s="65">
        <v>0.86606314209154855</v>
      </c>
      <c r="E10" s="65"/>
      <c r="F10">
        <f t="shared" si="0"/>
        <v>9</v>
      </c>
      <c r="G10">
        <v>1</v>
      </c>
    </row>
    <row r="11" spans="1:7" x14ac:dyDescent="0.55000000000000004">
      <c r="A11" s="66">
        <v>5000</v>
      </c>
      <c r="B11" s="66">
        <v>0</v>
      </c>
      <c r="C11">
        <f>INDEX('Hex20'!$C$40:$FF$59,F11,G11)</f>
        <v>0.6291026216108212</v>
      </c>
      <c r="D11" s="65">
        <v>1.1675054151057829</v>
      </c>
      <c r="E11" s="65"/>
      <c r="F11">
        <f t="shared" si="0"/>
        <v>10</v>
      </c>
      <c r="G11">
        <v>1</v>
      </c>
    </row>
    <row r="12" spans="1:7" x14ac:dyDescent="0.55000000000000004">
      <c r="A12" s="66">
        <v>5000</v>
      </c>
      <c r="B12" s="66">
        <v>0</v>
      </c>
      <c r="C12">
        <f>INDEX('Hex20'!$C$40:$FF$59,F12,G12)</f>
        <v>0.45106342780966679</v>
      </c>
      <c r="D12" s="65">
        <v>0.95697774563992144</v>
      </c>
      <c r="E12" s="65"/>
      <c r="F12">
        <f t="shared" si="0"/>
        <v>11</v>
      </c>
      <c r="G12">
        <v>1</v>
      </c>
    </row>
    <row r="13" spans="1:7" x14ac:dyDescent="0.55000000000000004">
      <c r="A13" s="66">
        <v>5000</v>
      </c>
      <c r="B13" s="66">
        <v>0</v>
      </c>
      <c r="C13">
        <f>INDEX('Hex20'!$C$40:$FF$59,F13,G13)</f>
        <v>0.6475301666274178</v>
      </c>
      <c r="D13" s="65">
        <v>1.3460641078796829</v>
      </c>
      <c r="E13" s="65"/>
      <c r="F13">
        <f t="shared" si="0"/>
        <v>12</v>
      </c>
      <c r="G13">
        <v>1</v>
      </c>
    </row>
    <row r="14" spans="1:7" x14ac:dyDescent="0.55000000000000004">
      <c r="A14" s="66">
        <v>5000</v>
      </c>
      <c r="B14" s="66">
        <v>0</v>
      </c>
      <c r="C14">
        <f>INDEX('Hex20'!$C$40:$FF$59,F14,G14)</f>
        <v>0.59796860783133177</v>
      </c>
      <c r="D14" s="65">
        <v>1.1672257595055451</v>
      </c>
      <c r="E14" s="65"/>
      <c r="F14">
        <f t="shared" si="0"/>
        <v>13</v>
      </c>
      <c r="G14">
        <v>1</v>
      </c>
    </row>
    <row r="15" spans="1:7" x14ac:dyDescent="0.55000000000000004">
      <c r="A15" s="66">
        <v>5000</v>
      </c>
      <c r="B15" s="66">
        <v>0</v>
      </c>
      <c r="C15">
        <f>INDEX('Hex20'!$C$40:$FF$59,F15,G15)</f>
        <v>0.75266947417777175</v>
      </c>
      <c r="D15" s="65">
        <v>1.5949217285186394</v>
      </c>
      <c r="E15" s="65"/>
      <c r="F15">
        <f t="shared" si="0"/>
        <v>14</v>
      </c>
      <c r="G15">
        <v>1</v>
      </c>
    </row>
    <row r="16" spans="1:7" x14ac:dyDescent="0.55000000000000004">
      <c r="A16" s="66">
        <v>5000</v>
      </c>
      <c r="B16" s="66">
        <v>0</v>
      </c>
      <c r="C16">
        <f>INDEX('Hex20'!$C$40:$FF$59,F16,G16)</f>
        <v>0.59716604819675778</v>
      </c>
      <c r="D16" s="65">
        <v>1.2674407016180753</v>
      </c>
      <c r="E16" s="65"/>
      <c r="F16">
        <f t="shared" si="0"/>
        <v>15</v>
      </c>
      <c r="G16">
        <v>1</v>
      </c>
    </row>
    <row r="17" spans="1:7" x14ac:dyDescent="0.55000000000000004">
      <c r="A17" s="66">
        <v>5000</v>
      </c>
      <c r="B17" s="66">
        <v>0</v>
      </c>
      <c r="C17">
        <f>INDEX('Hex20'!$C$40:$FF$59,F17,G17)</f>
        <v>0.43773074877414125</v>
      </c>
      <c r="D17" s="65">
        <v>0.89488259004612958</v>
      </c>
      <c r="E17" s="65"/>
      <c r="F17">
        <f t="shared" ref="F17:F21" si="1">F16+1</f>
        <v>16</v>
      </c>
      <c r="G17">
        <v>1</v>
      </c>
    </row>
    <row r="18" spans="1:7" x14ac:dyDescent="0.55000000000000004">
      <c r="A18" s="66">
        <v>5000</v>
      </c>
      <c r="B18" s="66">
        <v>0</v>
      </c>
      <c r="C18">
        <f>INDEX('Hex20'!$C$40:$FF$59,F18,G18)</f>
        <v>0.65302639547891717</v>
      </c>
      <c r="D18" s="65">
        <v>1.2750214292717175</v>
      </c>
      <c r="E18" s="65"/>
      <c r="F18">
        <f t="shared" si="1"/>
        <v>17</v>
      </c>
      <c r="G18">
        <v>1</v>
      </c>
    </row>
    <row r="19" spans="1:7" x14ac:dyDescent="0.55000000000000004">
      <c r="A19" s="66">
        <v>5000</v>
      </c>
      <c r="B19" s="66">
        <v>0</v>
      </c>
      <c r="C19">
        <f>INDEX('Hex20'!$C$40:$FF$59,F19,G19)</f>
        <v>0.56665033139693122</v>
      </c>
      <c r="D19" s="65">
        <v>1.2049060712630628</v>
      </c>
      <c r="E19" s="65"/>
      <c r="F19">
        <f t="shared" si="1"/>
        <v>18</v>
      </c>
      <c r="G19">
        <v>1</v>
      </c>
    </row>
    <row r="20" spans="1:7" x14ac:dyDescent="0.55000000000000004">
      <c r="A20" s="66">
        <v>5000</v>
      </c>
      <c r="B20" s="66">
        <v>0</v>
      </c>
      <c r="C20">
        <f>INDEX('Hex20'!$C$40:$FF$59,F20,G20)</f>
        <v>0.63897205465873985</v>
      </c>
      <c r="D20" s="65">
        <v>1.3242323335278336</v>
      </c>
      <c r="E20" s="65"/>
      <c r="F20">
        <f t="shared" si="1"/>
        <v>19</v>
      </c>
      <c r="G20">
        <v>1</v>
      </c>
    </row>
    <row r="21" spans="1:7" x14ac:dyDescent="0.55000000000000004">
      <c r="A21" s="66">
        <v>5000</v>
      </c>
      <c r="B21" s="66">
        <v>0</v>
      </c>
      <c r="C21">
        <f>INDEX('Hex20'!$C$40:$FF$59,F21,G21)</f>
        <v>0.65727137152802606</v>
      </c>
      <c r="D21" s="65">
        <v>1.3926930675882432</v>
      </c>
      <c r="E21" s="65"/>
      <c r="F21">
        <f t="shared" si="1"/>
        <v>20</v>
      </c>
      <c r="G21">
        <v>1</v>
      </c>
    </row>
    <row r="22" spans="1:7" x14ac:dyDescent="0.55000000000000004">
      <c r="A22" s="66">
        <v>5000</v>
      </c>
      <c r="B22" s="66">
        <f>B2+250</f>
        <v>250</v>
      </c>
      <c r="C22">
        <f>INDEX('Hex20'!$C$40:$FF$59,F22,G22)</f>
        <v>0.50390470309760904</v>
      </c>
      <c r="D22" s="65">
        <v>1.1947908940445182</v>
      </c>
      <c r="E22" s="65"/>
      <c r="F22">
        <v>1</v>
      </c>
      <c r="G22">
        <f>G2+1</f>
        <v>2</v>
      </c>
    </row>
    <row r="23" spans="1:7" x14ac:dyDescent="0.55000000000000004">
      <c r="A23" s="66">
        <v>5000</v>
      </c>
      <c r="B23" s="66">
        <f t="shared" ref="B23:B61" si="2">B3+250</f>
        <v>250</v>
      </c>
      <c r="C23">
        <f>INDEX('Hex20'!$C$40:$FF$59,F23,G23)</f>
        <v>0.47019297736318233</v>
      </c>
      <c r="D23" s="65">
        <v>1.0562109337529222</v>
      </c>
      <c r="E23" s="65"/>
      <c r="F23">
        <f t="shared" ref="F23:F36" si="3">F22+1</f>
        <v>2</v>
      </c>
      <c r="G23">
        <f t="shared" ref="G23:G86" si="4">G3+1</f>
        <v>2</v>
      </c>
    </row>
    <row r="24" spans="1:7" x14ac:dyDescent="0.55000000000000004">
      <c r="A24" s="66">
        <v>5000</v>
      </c>
      <c r="B24" s="66">
        <f t="shared" si="2"/>
        <v>250</v>
      </c>
      <c r="C24">
        <f>INDEX('Hex20'!$C$40:$FF$59,F24,G24)</f>
        <v>0.48313856231059726</v>
      </c>
      <c r="D24" s="65">
        <v>0.98989625500191891</v>
      </c>
      <c r="E24" s="65"/>
      <c r="F24">
        <f t="shared" si="3"/>
        <v>3</v>
      </c>
      <c r="G24">
        <f t="shared" si="4"/>
        <v>2</v>
      </c>
    </row>
    <row r="25" spans="1:7" x14ac:dyDescent="0.55000000000000004">
      <c r="A25" s="66">
        <v>5000</v>
      </c>
      <c r="B25" s="66">
        <f t="shared" si="2"/>
        <v>250</v>
      </c>
      <c r="C25">
        <f>INDEX('Hex20'!$C$40:$FF$59,F25,G25)</f>
        <v>0.42015474562214972</v>
      </c>
      <c r="D25" s="65">
        <v>1.1808089813367004</v>
      </c>
      <c r="E25" s="65"/>
      <c r="F25">
        <f t="shared" si="3"/>
        <v>4</v>
      </c>
      <c r="G25">
        <f t="shared" si="4"/>
        <v>2</v>
      </c>
    </row>
    <row r="26" spans="1:7" x14ac:dyDescent="0.55000000000000004">
      <c r="A26" s="66">
        <v>5000</v>
      </c>
      <c r="B26" s="66">
        <f t="shared" si="2"/>
        <v>250</v>
      </c>
      <c r="C26">
        <f>INDEX('Hex20'!$C$40:$FF$59,F26,G26)</f>
        <v>0.53484570845647017</v>
      </c>
      <c r="D26" s="65">
        <v>1.0094655229912022</v>
      </c>
      <c r="E26" s="65"/>
      <c r="F26">
        <f t="shared" si="3"/>
        <v>5</v>
      </c>
      <c r="G26">
        <f t="shared" si="4"/>
        <v>2</v>
      </c>
    </row>
    <row r="27" spans="1:7" x14ac:dyDescent="0.55000000000000004">
      <c r="A27" s="66">
        <v>5000</v>
      </c>
      <c r="B27" s="66">
        <f t="shared" si="2"/>
        <v>250</v>
      </c>
      <c r="C27">
        <f>INDEX('Hex20'!$C$40:$FF$59,F27,G27)</f>
        <v>0.59166903153801087</v>
      </c>
      <c r="D27" s="65">
        <v>1.3176631134711994</v>
      </c>
      <c r="E27" s="65"/>
      <c r="F27">
        <f t="shared" si="3"/>
        <v>6</v>
      </c>
      <c r="G27">
        <f t="shared" si="4"/>
        <v>2</v>
      </c>
    </row>
    <row r="28" spans="1:7" x14ac:dyDescent="0.55000000000000004">
      <c r="A28" s="66">
        <v>5000</v>
      </c>
      <c r="B28" s="66">
        <f t="shared" si="2"/>
        <v>250</v>
      </c>
      <c r="C28">
        <f>INDEX('Hex20'!$C$40:$FF$59,F28,G28)</f>
        <v>0.54631926251069096</v>
      </c>
      <c r="D28" s="65">
        <v>1.3556312282870939</v>
      </c>
      <c r="E28" s="65"/>
      <c r="F28">
        <f t="shared" si="3"/>
        <v>7</v>
      </c>
      <c r="G28">
        <f t="shared" si="4"/>
        <v>2</v>
      </c>
    </row>
    <row r="29" spans="1:7" x14ac:dyDescent="0.55000000000000004">
      <c r="A29" s="66">
        <v>5000</v>
      </c>
      <c r="B29" s="66">
        <f t="shared" si="2"/>
        <v>250</v>
      </c>
      <c r="C29">
        <f>INDEX('Hex20'!$C$40:$FF$59,F29,G29)</f>
        <v>0.46735066812263448</v>
      </c>
      <c r="D29" s="65">
        <v>1.0307302267806293</v>
      </c>
      <c r="E29" s="65"/>
      <c r="F29">
        <f t="shared" si="3"/>
        <v>8</v>
      </c>
      <c r="G29">
        <f t="shared" si="4"/>
        <v>2</v>
      </c>
    </row>
    <row r="30" spans="1:7" x14ac:dyDescent="0.55000000000000004">
      <c r="A30" s="66">
        <v>5000</v>
      </c>
      <c r="B30" s="66">
        <f t="shared" si="2"/>
        <v>250</v>
      </c>
      <c r="C30">
        <f>INDEX('Hex20'!$C$40:$FF$59,F30,G30)</f>
        <v>0.4717793260376873</v>
      </c>
      <c r="D30" s="65">
        <v>0.86606314209154855</v>
      </c>
      <c r="E30" s="65"/>
      <c r="F30">
        <f t="shared" si="3"/>
        <v>9</v>
      </c>
      <c r="G30">
        <f t="shared" si="4"/>
        <v>2</v>
      </c>
    </row>
    <row r="31" spans="1:7" x14ac:dyDescent="0.55000000000000004">
      <c r="A31" s="66">
        <v>5000</v>
      </c>
      <c r="B31" s="66">
        <f t="shared" si="2"/>
        <v>250</v>
      </c>
      <c r="C31">
        <f>INDEX('Hex20'!$C$40:$FF$59,F31,G31)</f>
        <v>0.62470272324134402</v>
      </c>
      <c r="D31" s="65">
        <v>1.1675054151057829</v>
      </c>
      <c r="E31" s="65"/>
      <c r="F31">
        <f t="shared" si="3"/>
        <v>10</v>
      </c>
      <c r="G31">
        <f t="shared" si="4"/>
        <v>2</v>
      </c>
    </row>
    <row r="32" spans="1:7" x14ac:dyDescent="0.55000000000000004">
      <c r="A32" s="66">
        <v>5000</v>
      </c>
      <c r="B32" s="66">
        <f t="shared" si="2"/>
        <v>250</v>
      </c>
      <c r="C32">
        <f>INDEX('Hex20'!$C$40:$FF$59,F32,G32)</f>
        <v>0.4480696283267932</v>
      </c>
      <c r="D32" s="65">
        <v>0.95697774563992144</v>
      </c>
      <c r="E32" s="65"/>
      <c r="F32">
        <f t="shared" si="3"/>
        <v>11</v>
      </c>
      <c r="G32">
        <f t="shared" si="4"/>
        <v>2</v>
      </c>
    </row>
    <row r="33" spans="1:7" x14ac:dyDescent="0.55000000000000004">
      <c r="A33" s="66">
        <v>5000</v>
      </c>
      <c r="B33" s="66">
        <f t="shared" si="2"/>
        <v>250</v>
      </c>
      <c r="C33">
        <f>INDEX('Hex20'!$C$40:$FF$59,F33,G33)</f>
        <v>0.64331656096283985</v>
      </c>
      <c r="D33" s="65">
        <v>1.3460641078796829</v>
      </c>
      <c r="E33" s="65"/>
      <c r="F33">
        <f t="shared" si="3"/>
        <v>12</v>
      </c>
      <c r="G33">
        <f t="shared" si="4"/>
        <v>2</v>
      </c>
    </row>
    <row r="34" spans="1:7" x14ac:dyDescent="0.55000000000000004">
      <c r="A34" s="66">
        <v>5000</v>
      </c>
      <c r="B34" s="66">
        <f t="shared" si="2"/>
        <v>250</v>
      </c>
      <c r="C34">
        <f>INDEX('Hex20'!$C$40:$FF$59,F34,G34)</f>
        <v>0.5948334767023401</v>
      </c>
      <c r="D34" s="65">
        <v>1.1672257595055451</v>
      </c>
      <c r="E34" s="65"/>
      <c r="F34">
        <f t="shared" si="3"/>
        <v>13</v>
      </c>
      <c r="G34">
        <f t="shared" si="4"/>
        <v>2</v>
      </c>
    </row>
    <row r="35" spans="1:7" x14ac:dyDescent="0.55000000000000004">
      <c r="A35" s="66">
        <v>5000</v>
      </c>
      <c r="B35" s="66">
        <f t="shared" si="2"/>
        <v>250</v>
      </c>
      <c r="C35">
        <f>INDEX('Hex20'!$C$40:$FF$59,F35,G35)</f>
        <v>0.74806778861736012</v>
      </c>
      <c r="D35" s="65">
        <v>1.5949217285186394</v>
      </c>
      <c r="E35" s="65"/>
      <c r="F35">
        <f t="shared" si="3"/>
        <v>14</v>
      </c>
      <c r="G35">
        <f t="shared" si="4"/>
        <v>2</v>
      </c>
    </row>
    <row r="36" spans="1:7" x14ac:dyDescent="0.55000000000000004">
      <c r="A36" s="66">
        <v>5000</v>
      </c>
      <c r="B36" s="66">
        <f t="shared" si="2"/>
        <v>250</v>
      </c>
      <c r="C36">
        <f>INDEX('Hex20'!$C$40:$FF$59,F36,G36)</f>
        <v>0.59312788793509463</v>
      </c>
      <c r="D36" s="65">
        <v>1.2674407016180753</v>
      </c>
      <c r="E36" s="65"/>
      <c r="F36">
        <f t="shared" si="3"/>
        <v>15</v>
      </c>
      <c r="G36">
        <f t="shared" si="4"/>
        <v>2</v>
      </c>
    </row>
    <row r="37" spans="1:7" x14ac:dyDescent="0.55000000000000004">
      <c r="A37" s="66">
        <v>5000</v>
      </c>
      <c r="B37" s="66">
        <f t="shared" si="2"/>
        <v>250</v>
      </c>
      <c r="C37">
        <f>INDEX('Hex20'!$C$40:$FF$59,F37,G37)</f>
        <v>0.43491396677612942</v>
      </c>
      <c r="D37" s="65">
        <v>0.89488259004612958</v>
      </c>
      <c r="E37" s="65"/>
      <c r="F37">
        <f t="shared" ref="F37:F41" si="5">F36+1</f>
        <v>16</v>
      </c>
      <c r="G37">
        <f t="shared" si="4"/>
        <v>2</v>
      </c>
    </row>
    <row r="38" spans="1:7" x14ac:dyDescent="0.55000000000000004">
      <c r="A38" s="66">
        <v>5000</v>
      </c>
      <c r="B38" s="66">
        <f t="shared" si="2"/>
        <v>250</v>
      </c>
      <c r="C38">
        <f>INDEX('Hex20'!$C$40:$FF$59,F38,G38)</f>
        <v>0.64860911443958735</v>
      </c>
      <c r="D38" s="65">
        <v>1.2750214292717175</v>
      </c>
      <c r="E38" s="65"/>
      <c r="F38">
        <f t="shared" si="5"/>
        <v>17</v>
      </c>
      <c r="G38">
        <f t="shared" si="4"/>
        <v>2</v>
      </c>
    </row>
    <row r="39" spans="1:7" x14ac:dyDescent="0.55000000000000004">
      <c r="A39" s="66">
        <v>5000</v>
      </c>
      <c r="B39" s="66">
        <f t="shared" si="2"/>
        <v>250</v>
      </c>
      <c r="C39">
        <f>INDEX('Hex20'!$C$40:$FF$59,F39,G39)</f>
        <v>0.56307572205400114</v>
      </c>
      <c r="D39" s="65">
        <v>1.2049060712630628</v>
      </c>
      <c r="E39" s="65"/>
      <c r="F39">
        <f t="shared" si="5"/>
        <v>18</v>
      </c>
      <c r="G39">
        <f t="shared" si="4"/>
        <v>2</v>
      </c>
    </row>
    <row r="40" spans="1:7" x14ac:dyDescent="0.55000000000000004">
      <c r="A40" s="66">
        <v>5000</v>
      </c>
      <c r="B40" s="66">
        <f t="shared" si="2"/>
        <v>250</v>
      </c>
      <c r="C40">
        <f>INDEX('Hex20'!$C$40:$FF$59,F40,G40)</f>
        <v>0.63536700736286811</v>
      </c>
      <c r="D40" s="65">
        <v>1.3242323335278336</v>
      </c>
      <c r="E40" s="65"/>
      <c r="F40">
        <f t="shared" si="5"/>
        <v>19</v>
      </c>
      <c r="G40">
        <f t="shared" si="4"/>
        <v>2</v>
      </c>
    </row>
    <row r="41" spans="1:7" x14ac:dyDescent="0.55000000000000004">
      <c r="A41" s="66">
        <v>5000</v>
      </c>
      <c r="B41" s="66">
        <f t="shared" si="2"/>
        <v>250</v>
      </c>
      <c r="C41">
        <f>INDEX('Hex20'!$C$40:$FF$59,F41,G41)</f>
        <v>0.65369224668072567</v>
      </c>
      <c r="D41" s="65">
        <v>1.3926930675882432</v>
      </c>
      <c r="E41" s="65"/>
      <c r="F41">
        <f t="shared" si="5"/>
        <v>20</v>
      </c>
      <c r="G41">
        <f t="shared" si="4"/>
        <v>2</v>
      </c>
    </row>
    <row r="42" spans="1:7" x14ac:dyDescent="0.55000000000000004">
      <c r="A42" s="66">
        <v>5000</v>
      </c>
      <c r="B42" s="66">
        <f t="shared" si="2"/>
        <v>500</v>
      </c>
      <c r="C42">
        <f>INDEX('Hex20'!$C$40:$FF$59,F42,G42)</f>
        <v>0.49668360417203111</v>
      </c>
      <c r="D42" s="65">
        <v>1.1947908940445182</v>
      </c>
      <c r="E42" s="65"/>
      <c r="F42">
        <v>1</v>
      </c>
      <c r="G42">
        <f t="shared" si="4"/>
        <v>3</v>
      </c>
    </row>
    <row r="43" spans="1:7" x14ac:dyDescent="0.55000000000000004">
      <c r="A43" s="66">
        <v>5000</v>
      </c>
      <c r="B43" s="66">
        <f t="shared" si="2"/>
        <v>500</v>
      </c>
      <c r="C43">
        <f>INDEX('Hex20'!$C$40:$FF$59,F43,G43)</f>
        <v>0.46369064979886981</v>
      </c>
      <c r="D43" s="65">
        <v>1.0562109337529222</v>
      </c>
      <c r="E43" s="65"/>
      <c r="F43">
        <f t="shared" ref="F43:F56" si="6">F42+1</f>
        <v>2</v>
      </c>
      <c r="G43">
        <f t="shared" si="4"/>
        <v>3</v>
      </c>
    </row>
    <row r="44" spans="1:7" x14ac:dyDescent="0.55000000000000004">
      <c r="A44" s="66">
        <v>5000</v>
      </c>
      <c r="B44" s="66">
        <f t="shared" si="2"/>
        <v>500</v>
      </c>
      <c r="C44">
        <f>INDEX('Hex20'!$C$40:$FF$59,F44,G44)</f>
        <v>0.47632041676335157</v>
      </c>
      <c r="D44" s="65">
        <v>0.98989625500191891</v>
      </c>
      <c r="E44" s="65"/>
      <c r="F44">
        <f t="shared" si="6"/>
        <v>3</v>
      </c>
      <c r="G44">
        <f t="shared" si="4"/>
        <v>3</v>
      </c>
    </row>
    <row r="45" spans="1:7" x14ac:dyDescent="0.55000000000000004">
      <c r="A45" s="66">
        <v>5000</v>
      </c>
      <c r="B45" s="66">
        <f t="shared" si="2"/>
        <v>500</v>
      </c>
      <c r="C45">
        <f>INDEX('Hex20'!$C$40:$FF$59,F45,G45)</f>
        <v>0.41474434069770827</v>
      </c>
      <c r="D45" s="65">
        <v>1.1808089813367004</v>
      </c>
      <c r="E45" s="65"/>
      <c r="F45">
        <f t="shared" si="6"/>
        <v>4</v>
      </c>
      <c r="G45">
        <f t="shared" si="4"/>
        <v>3</v>
      </c>
    </row>
    <row r="46" spans="1:7" x14ac:dyDescent="0.55000000000000004">
      <c r="A46" s="66">
        <v>5000</v>
      </c>
      <c r="B46" s="66">
        <f t="shared" si="2"/>
        <v>500</v>
      </c>
      <c r="C46">
        <f>INDEX('Hex20'!$C$40:$FF$59,F46,G46)</f>
        <v>0.52764890452386637</v>
      </c>
      <c r="D46" s="65">
        <v>1.0094655229912022</v>
      </c>
      <c r="E46" s="65"/>
      <c r="F46">
        <f t="shared" si="6"/>
        <v>5</v>
      </c>
      <c r="G46">
        <f t="shared" si="4"/>
        <v>3</v>
      </c>
    </row>
    <row r="47" spans="1:7" x14ac:dyDescent="0.55000000000000004">
      <c r="A47" s="66">
        <v>5000</v>
      </c>
      <c r="B47" s="66">
        <f t="shared" si="2"/>
        <v>500</v>
      </c>
      <c r="C47">
        <f>INDEX('Hex20'!$C$40:$FF$59,F47,G47)</f>
        <v>0.5846425926933001</v>
      </c>
      <c r="D47" s="65">
        <v>1.3176631134711994</v>
      </c>
      <c r="E47" s="65"/>
      <c r="F47">
        <f t="shared" si="6"/>
        <v>6</v>
      </c>
      <c r="G47">
        <f t="shared" si="4"/>
        <v>3</v>
      </c>
    </row>
    <row r="48" spans="1:7" x14ac:dyDescent="0.55000000000000004">
      <c r="A48" s="66">
        <v>5000</v>
      </c>
      <c r="B48" s="66">
        <f t="shared" si="2"/>
        <v>500</v>
      </c>
      <c r="C48">
        <f>INDEX('Hex20'!$C$40:$FF$59,F48,G48)</f>
        <v>0.53898791433799531</v>
      </c>
      <c r="D48" s="65">
        <v>1.3556312282870939</v>
      </c>
      <c r="E48" s="65"/>
      <c r="F48">
        <f t="shared" si="6"/>
        <v>7</v>
      </c>
      <c r="G48">
        <f t="shared" si="4"/>
        <v>3</v>
      </c>
    </row>
    <row r="49" spans="1:7" x14ac:dyDescent="0.55000000000000004">
      <c r="A49" s="66">
        <v>5000</v>
      </c>
      <c r="B49" s="66">
        <f t="shared" si="2"/>
        <v>500</v>
      </c>
      <c r="C49">
        <f>INDEX('Hex20'!$C$40:$FF$59,F49,G49)</f>
        <v>0.46228553618054968</v>
      </c>
      <c r="D49" s="65">
        <v>1.0307302267806293</v>
      </c>
      <c r="E49" s="65"/>
      <c r="F49">
        <f t="shared" si="6"/>
        <v>8</v>
      </c>
      <c r="G49">
        <f t="shared" si="4"/>
        <v>3</v>
      </c>
    </row>
    <row r="50" spans="1:7" x14ac:dyDescent="0.55000000000000004">
      <c r="A50" s="66">
        <v>5000</v>
      </c>
      <c r="B50" s="66">
        <f t="shared" si="2"/>
        <v>500</v>
      </c>
      <c r="C50">
        <f>INDEX('Hex20'!$C$40:$FF$59,F50,G50)</f>
        <v>0.46543984119060372</v>
      </c>
      <c r="D50" s="65">
        <v>0.86606314209154855</v>
      </c>
      <c r="E50" s="65"/>
      <c r="F50">
        <f t="shared" si="6"/>
        <v>9</v>
      </c>
      <c r="G50">
        <f t="shared" si="4"/>
        <v>3</v>
      </c>
    </row>
    <row r="51" spans="1:7" x14ac:dyDescent="0.55000000000000004">
      <c r="A51" s="66">
        <v>5000</v>
      </c>
      <c r="B51" s="66">
        <f t="shared" si="2"/>
        <v>500</v>
      </c>
      <c r="C51">
        <f>INDEX('Hex20'!$C$40:$FF$59,F51,G51)</f>
        <v>0.61617167063076794</v>
      </c>
      <c r="D51" s="65">
        <v>1.1675054151057829</v>
      </c>
      <c r="E51" s="65"/>
      <c r="F51">
        <f t="shared" si="6"/>
        <v>10</v>
      </c>
      <c r="G51">
        <f t="shared" si="4"/>
        <v>3</v>
      </c>
    </row>
    <row r="52" spans="1:7" x14ac:dyDescent="0.55000000000000004">
      <c r="A52" s="66">
        <v>5000</v>
      </c>
      <c r="B52" s="66">
        <f t="shared" si="2"/>
        <v>500</v>
      </c>
      <c r="C52">
        <f>INDEX('Hex20'!$C$40:$FF$59,F52,G52)</f>
        <v>0.44194129535268567</v>
      </c>
      <c r="D52" s="65">
        <v>0.95697774563992144</v>
      </c>
      <c r="E52" s="65"/>
      <c r="F52">
        <f t="shared" si="6"/>
        <v>11</v>
      </c>
      <c r="G52">
        <f t="shared" si="4"/>
        <v>3</v>
      </c>
    </row>
    <row r="53" spans="1:7" x14ac:dyDescent="0.55000000000000004">
      <c r="A53" s="66">
        <v>5000</v>
      </c>
      <c r="B53" s="66">
        <f t="shared" si="2"/>
        <v>500</v>
      </c>
      <c r="C53">
        <f>INDEX('Hex20'!$C$40:$FF$59,F53,G53)</f>
        <v>0.63488259319846718</v>
      </c>
      <c r="D53" s="65">
        <v>1.3460641078796829</v>
      </c>
      <c r="E53" s="65"/>
      <c r="F53">
        <f t="shared" si="6"/>
        <v>12</v>
      </c>
      <c r="G53">
        <f t="shared" si="4"/>
        <v>3</v>
      </c>
    </row>
    <row r="54" spans="1:7" x14ac:dyDescent="0.55000000000000004">
      <c r="A54" s="66">
        <v>5000</v>
      </c>
      <c r="B54" s="66">
        <f t="shared" si="2"/>
        <v>500</v>
      </c>
      <c r="C54">
        <f>INDEX('Hex20'!$C$40:$FF$59,F54,G54)</f>
        <v>0.58752773410614889</v>
      </c>
      <c r="D54" s="65">
        <v>1.1672257595055451</v>
      </c>
      <c r="E54" s="65"/>
      <c r="F54">
        <f t="shared" si="6"/>
        <v>13</v>
      </c>
      <c r="G54">
        <f t="shared" si="4"/>
        <v>3</v>
      </c>
    </row>
    <row r="55" spans="1:7" x14ac:dyDescent="0.55000000000000004">
      <c r="A55" s="66">
        <v>5000</v>
      </c>
      <c r="B55" s="66">
        <f t="shared" si="2"/>
        <v>500</v>
      </c>
      <c r="C55">
        <f>INDEX('Hex20'!$C$40:$FF$59,F55,G55)</f>
        <v>0.73840982408594413</v>
      </c>
      <c r="D55" s="65">
        <v>1.5949217285186394</v>
      </c>
      <c r="E55" s="65"/>
      <c r="F55">
        <f t="shared" si="6"/>
        <v>14</v>
      </c>
      <c r="G55">
        <f t="shared" si="4"/>
        <v>3</v>
      </c>
    </row>
    <row r="56" spans="1:7" x14ac:dyDescent="0.55000000000000004">
      <c r="A56" s="66">
        <v>5000</v>
      </c>
      <c r="B56" s="66">
        <f t="shared" si="2"/>
        <v>500</v>
      </c>
      <c r="C56">
        <f>INDEX('Hex20'!$C$40:$FF$59,F56,G56)</f>
        <v>0.58489362240226206</v>
      </c>
      <c r="D56" s="65">
        <v>1.2674407016180753</v>
      </c>
      <c r="E56" s="65"/>
      <c r="F56">
        <f t="shared" si="6"/>
        <v>15</v>
      </c>
      <c r="G56">
        <f t="shared" si="4"/>
        <v>3</v>
      </c>
    </row>
    <row r="57" spans="1:7" x14ac:dyDescent="0.55000000000000004">
      <c r="A57" s="66">
        <v>5000</v>
      </c>
      <c r="B57" s="66">
        <f t="shared" si="2"/>
        <v>500</v>
      </c>
      <c r="C57">
        <f>INDEX('Hex20'!$C$40:$FF$59,F57,G57)</f>
        <v>0.42922190130596222</v>
      </c>
      <c r="D57" s="65">
        <v>0.89488259004612958</v>
      </c>
      <c r="E57" s="65"/>
      <c r="F57">
        <f t="shared" ref="F57:F61" si="7">F56+1</f>
        <v>16</v>
      </c>
      <c r="G57">
        <f t="shared" si="4"/>
        <v>3</v>
      </c>
    </row>
    <row r="58" spans="1:7" x14ac:dyDescent="0.55000000000000004">
      <c r="A58" s="66">
        <v>5000</v>
      </c>
      <c r="B58" s="66">
        <f t="shared" si="2"/>
        <v>500</v>
      </c>
      <c r="C58">
        <f>INDEX('Hex20'!$C$40:$FF$59,F58,G58)</f>
        <v>0.63953356690774299</v>
      </c>
      <c r="D58" s="65">
        <v>1.2750214292717175</v>
      </c>
      <c r="E58" s="65"/>
      <c r="F58">
        <f t="shared" si="7"/>
        <v>17</v>
      </c>
      <c r="G58">
        <f t="shared" si="4"/>
        <v>3</v>
      </c>
    </row>
    <row r="59" spans="1:7" x14ac:dyDescent="0.55000000000000004">
      <c r="A59" s="66">
        <v>5000</v>
      </c>
      <c r="B59" s="66">
        <f t="shared" si="2"/>
        <v>500</v>
      </c>
      <c r="C59">
        <f>INDEX('Hex20'!$C$40:$FF$59,F59,G59)</f>
        <v>0.55532297220827365</v>
      </c>
      <c r="D59" s="65">
        <v>1.2049060712630628</v>
      </c>
      <c r="E59" s="65"/>
      <c r="F59">
        <f t="shared" si="7"/>
        <v>18</v>
      </c>
      <c r="G59">
        <f t="shared" si="4"/>
        <v>3</v>
      </c>
    </row>
    <row r="60" spans="1:7" x14ac:dyDescent="0.55000000000000004">
      <c r="A60" s="66">
        <v>5000</v>
      </c>
      <c r="B60" s="66">
        <f t="shared" si="2"/>
        <v>500</v>
      </c>
      <c r="C60">
        <f>INDEX('Hex20'!$C$40:$FF$59,F60,G60)</f>
        <v>0.62723998258381874</v>
      </c>
      <c r="D60" s="65">
        <v>1.3242323335278336</v>
      </c>
      <c r="E60" s="65"/>
      <c r="F60">
        <f t="shared" si="7"/>
        <v>19</v>
      </c>
      <c r="G60">
        <f t="shared" si="4"/>
        <v>3</v>
      </c>
    </row>
    <row r="61" spans="1:7" x14ac:dyDescent="0.55000000000000004">
      <c r="A61" s="66">
        <v>5000</v>
      </c>
      <c r="B61" s="66">
        <f t="shared" si="2"/>
        <v>500</v>
      </c>
      <c r="C61">
        <f>INDEX('Hex20'!$C$40:$FF$59,F61,G61)</f>
        <v>0.64527734214212651</v>
      </c>
      <c r="D61" s="65">
        <v>1.3926930675882432</v>
      </c>
      <c r="E61" s="65"/>
      <c r="F61">
        <f t="shared" si="7"/>
        <v>20</v>
      </c>
      <c r="G61">
        <f t="shared" si="4"/>
        <v>3</v>
      </c>
    </row>
    <row r="62" spans="1:7" x14ac:dyDescent="0.55000000000000004">
      <c r="A62" s="66">
        <v>5000</v>
      </c>
      <c r="B62" s="66">
        <v>665</v>
      </c>
      <c r="C62">
        <f>INDEX('Hex20'!$C$40:$FF$59,F62,G62)</f>
        <v>0.49138628782065608</v>
      </c>
      <c r="D62" s="65">
        <v>1.1947908940445182</v>
      </c>
      <c r="E62" s="65"/>
      <c r="F62">
        <v>1</v>
      </c>
      <c r="G62">
        <f t="shared" si="4"/>
        <v>4</v>
      </c>
    </row>
    <row r="63" spans="1:7" x14ac:dyDescent="0.55000000000000004">
      <c r="A63" s="66">
        <v>5000</v>
      </c>
      <c r="B63" s="66">
        <v>665</v>
      </c>
      <c r="C63">
        <f>INDEX('Hex20'!$C$40:$FF$59,F63,G63)</f>
        <v>0.45863292501597797</v>
      </c>
      <c r="D63" s="65">
        <v>1.0562109337529222</v>
      </c>
      <c r="E63" s="65"/>
      <c r="F63">
        <f t="shared" ref="F63:F76" si="8">F62+1</f>
        <v>2</v>
      </c>
      <c r="G63">
        <f t="shared" si="4"/>
        <v>4</v>
      </c>
    </row>
    <row r="64" spans="1:7" x14ac:dyDescent="0.55000000000000004">
      <c r="A64" s="66">
        <v>5000</v>
      </c>
      <c r="B64" s="66">
        <v>665</v>
      </c>
      <c r="C64">
        <f>INDEX('Hex20'!$C$40:$FF$59,F64,G64)</f>
        <v>0.47145597298249536</v>
      </c>
      <c r="D64" s="65">
        <v>0.98989625500191891</v>
      </c>
      <c r="E64" s="65"/>
      <c r="F64">
        <f t="shared" si="8"/>
        <v>3</v>
      </c>
      <c r="G64">
        <f t="shared" si="4"/>
        <v>4</v>
      </c>
    </row>
    <row r="65" spans="1:7" x14ac:dyDescent="0.55000000000000004">
      <c r="A65" s="66">
        <v>5000</v>
      </c>
      <c r="B65" s="66">
        <v>665</v>
      </c>
      <c r="C65">
        <f>INDEX('Hex20'!$C$40:$FF$59,F65,G65)</f>
        <v>0.41063985601441483</v>
      </c>
      <c r="D65" s="65">
        <v>1.1808089813367004</v>
      </c>
      <c r="E65" s="65"/>
      <c r="F65">
        <f t="shared" si="8"/>
        <v>4</v>
      </c>
      <c r="G65">
        <f t="shared" si="4"/>
        <v>4</v>
      </c>
    </row>
    <row r="66" spans="1:7" x14ac:dyDescent="0.55000000000000004">
      <c r="A66" s="66">
        <v>5000</v>
      </c>
      <c r="B66" s="66">
        <v>665</v>
      </c>
      <c r="C66">
        <f>INDEX('Hex20'!$C$40:$FF$59,F66,G66)</f>
        <v>0.52191340945530773</v>
      </c>
      <c r="D66" s="65">
        <v>1.0094655229912022</v>
      </c>
      <c r="E66" s="65"/>
      <c r="F66">
        <f t="shared" si="8"/>
        <v>5</v>
      </c>
      <c r="G66">
        <f t="shared" si="4"/>
        <v>4</v>
      </c>
    </row>
    <row r="67" spans="1:7" x14ac:dyDescent="0.55000000000000004">
      <c r="A67" s="66">
        <v>5000</v>
      </c>
      <c r="B67" s="66">
        <v>665</v>
      </c>
      <c r="C67">
        <f>INDEX('Hex20'!$C$40:$FF$59,F67,G67)</f>
        <v>0.57920837241680123</v>
      </c>
      <c r="D67" s="65">
        <v>1.3176631134711994</v>
      </c>
      <c r="E67" s="65"/>
      <c r="F67">
        <f t="shared" si="8"/>
        <v>6</v>
      </c>
      <c r="G67">
        <f t="shared" si="4"/>
        <v>4</v>
      </c>
    </row>
    <row r="68" spans="1:7" x14ac:dyDescent="0.55000000000000004">
      <c r="A68" s="66">
        <v>5000</v>
      </c>
      <c r="B68" s="66">
        <v>665</v>
      </c>
      <c r="C68">
        <f>INDEX('Hex20'!$C$40:$FF$59,F68,G68)</f>
        <v>0.53356678965550564</v>
      </c>
      <c r="D68" s="65">
        <v>1.3556312282870939</v>
      </c>
      <c r="E68" s="65"/>
      <c r="F68">
        <f t="shared" si="8"/>
        <v>7</v>
      </c>
      <c r="G68">
        <f t="shared" si="4"/>
        <v>4</v>
      </c>
    </row>
    <row r="69" spans="1:7" x14ac:dyDescent="0.55000000000000004">
      <c r="A69" s="66">
        <v>5000</v>
      </c>
      <c r="B69" s="66">
        <v>665</v>
      </c>
      <c r="C69">
        <f>INDEX('Hex20'!$C$40:$FF$59,F69,G69)</f>
        <v>0.45811546391517627</v>
      </c>
      <c r="D69" s="65">
        <v>1.0307302267806293</v>
      </c>
      <c r="E69" s="65"/>
      <c r="F69">
        <f t="shared" si="8"/>
        <v>8</v>
      </c>
      <c r="G69">
        <f t="shared" si="4"/>
        <v>4</v>
      </c>
    </row>
    <row r="70" spans="1:7" x14ac:dyDescent="0.55000000000000004">
      <c r="A70" s="66">
        <v>5000</v>
      </c>
      <c r="B70" s="66">
        <v>665</v>
      </c>
      <c r="C70">
        <f>INDEX('Hex20'!$C$40:$FF$59,F70,G70)</f>
        <v>0.46056517517567869</v>
      </c>
      <c r="D70" s="65">
        <v>0.86606314209154855</v>
      </c>
      <c r="E70" s="65"/>
      <c r="F70">
        <f t="shared" si="8"/>
        <v>9</v>
      </c>
      <c r="G70">
        <f t="shared" si="4"/>
        <v>4</v>
      </c>
    </row>
    <row r="71" spans="1:7" x14ac:dyDescent="0.55000000000000004">
      <c r="A71" s="66">
        <v>5000</v>
      </c>
      <c r="B71" s="66">
        <v>665</v>
      </c>
      <c r="C71">
        <f>INDEX('Hex20'!$C$40:$FF$59,F71,G71)</f>
        <v>0.60975375224129069</v>
      </c>
      <c r="D71" s="65">
        <v>1.1675054151057829</v>
      </c>
      <c r="E71" s="65"/>
      <c r="F71">
        <f t="shared" si="8"/>
        <v>10</v>
      </c>
      <c r="G71">
        <f t="shared" si="4"/>
        <v>4</v>
      </c>
    </row>
    <row r="72" spans="1:7" x14ac:dyDescent="0.55000000000000004">
      <c r="A72" s="66">
        <v>5000</v>
      </c>
      <c r="B72" s="66">
        <v>665</v>
      </c>
      <c r="C72">
        <f>INDEX('Hex20'!$C$40:$FF$59,F72,G72)</f>
        <v>0.43718397791342645</v>
      </c>
      <c r="D72" s="65">
        <v>0.95697774563992144</v>
      </c>
      <c r="E72" s="65"/>
      <c r="F72">
        <f t="shared" si="8"/>
        <v>11</v>
      </c>
      <c r="G72">
        <f t="shared" si="4"/>
        <v>4</v>
      </c>
    </row>
    <row r="73" spans="1:7" x14ac:dyDescent="0.55000000000000004">
      <c r="A73" s="66">
        <v>5000</v>
      </c>
      <c r="B73" s="66">
        <v>665</v>
      </c>
      <c r="C73">
        <f>INDEX('Hex20'!$C$40:$FF$59,F73,G73)</f>
        <v>0.62839189886229452</v>
      </c>
      <c r="D73" s="65">
        <v>1.3460641078796829</v>
      </c>
      <c r="E73" s="65"/>
      <c r="F73">
        <f t="shared" si="8"/>
        <v>12</v>
      </c>
      <c r="G73">
        <f t="shared" si="4"/>
        <v>4</v>
      </c>
    </row>
    <row r="74" spans="1:7" x14ac:dyDescent="0.55000000000000004">
      <c r="A74" s="66">
        <v>5000</v>
      </c>
      <c r="B74" s="66">
        <v>665</v>
      </c>
      <c r="C74">
        <f>INDEX('Hex20'!$C$40:$FF$59,F74,G74)</f>
        <v>0.58191262073013639</v>
      </c>
      <c r="D74" s="65">
        <v>1.1672257595055451</v>
      </c>
      <c r="E74" s="65"/>
      <c r="F74">
        <f t="shared" si="8"/>
        <v>13</v>
      </c>
      <c r="G74">
        <f t="shared" si="4"/>
        <v>4</v>
      </c>
    </row>
    <row r="75" spans="1:7" x14ac:dyDescent="0.55000000000000004">
      <c r="A75" s="66">
        <v>5000</v>
      </c>
      <c r="B75" s="66">
        <v>665</v>
      </c>
      <c r="C75">
        <f>INDEX('Hex20'!$C$40:$FF$59,F75,G75)</f>
        <v>0.73088485290455463</v>
      </c>
      <c r="D75" s="65">
        <v>1.5949217285186394</v>
      </c>
      <c r="E75" s="65"/>
      <c r="F75">
        <f t="shared" si="8"/>
        <v>14</v>
      </c>
      <c r="G75">
        <f t="shared" si="4"/>
        <v>4</v>
      </c>
    </row>
    <row r="76" spans="1:7" x14ac:dyDescent="0.55000000000000004">
      <c r="A76" s="66">
        <v>5000</v>
      </c>
      <c r="B76" s="66">
        <v>665</v>
      </c>
      <c r="C76">
        <f>INDEX('Hex20'!$C$40:$FF$59,F76,G76)</f>
        <v>0.57846617618968055</v>
      </c>
      <c r="D76" s="65">
        <v>1.2674407016180753</v>
      </c>
      <c r="E76" s="65"/>
      <c r="F76">
        <f t="shared" si="8"/>
        <v>15</v>
      </c>
      <c r="G76">
        <f t="shared" si="4"/>
        <v>4</v>
      </c>
    </row>
    <row r="77" spans="1:7" x14ac:dyDescent="0.55000000000000004">
      <c r="A77" s="66">
        <v>5000</v>
      </c>
      <c r="B77" s="66">
        <v>665</v>
      </c>
      <c r="C77">
        <f>INDEX('Hex20'!$C$40:$FF$59,F77,G77)</f>
        <v>0.42478915704572967</v>
      </c>
      <c r="D77" s="65">
        <v>0.89488259004612958</v>
      </c>
      <c r="E77" s="65"/>
      <c r="F77">
        <f t="shared" ref="F77:F81" si="9">F76+1</f>
        <v>16</v>
      </c>
      <c r="G77">
        <f t="shared" si="4"/>
        <v>4</v>
      </c>
    </row>
    <row r="78" spans="1:7" x14ac:dyDescent="0.55000000000000004">
      <c r="A78" s="66">
        <v>5000</v>
      </c>
      <c r="B78" s="66">
        <v>665</v>
      </c>
      <c r="C78">
        <f>INDEX('Hex20'!$C$40:$FF$59,F78,G78)</f>
        <v>0.63256514770012495</v>
      </c>
      <c r="D78" s="65">
        <v>1.2750214292717175</v>
      </c>
      <c r="E78" s="65"/>
      <c r="F78">
        <f t="shared" si="9"/>
        <v>17</v>
      </c>
      <c r="G78">
        <f t="shared" si="4"/>
        <v>4</v>
      </c>
    </row>
    <row r="79" spans="1:7" x14ac:dyDescent="0.55000000000000004">
      <c r="A79" s="66">
        <v>5000</v>
      </c>
      <c r="B79" s="66">
        <v>665</v>
      </c>
      <c r="C79">
        <f>INDEX('Hex20'!$C$40:$FF$59,F79,G79)</f>
        <v>0.54912424302092944</v>
      </c>
      <c r="D79" s="65">
        <v>1.2049060712630628</v>
      </c>
      <c r="E79" s="65"/>
      <c r="F79">
        <f t="shared" si="9"/>
        <v>18</v>
      </c>
      <c r="G79">
        <f t="shared" si="4"/>
        <v>4</v>
      </c>
    </row>
    <row r="80" spans="1:7" x14ac:dyDescent="0.55000000000000004">
      <c r="A80" s="66">
        <v>5000</v>
      </c>
      <c r="B80" s="66">
        <v>665</v>
      </c>
      <c r="C80">
        <f>INDEX('Hex20'!$C$40:$FF$59,F80,G80)</f>
        <v>0.62062865755603192</v>
      </c>
      <c r="D80" s="65">
        <v>1.3242323335278336</v>
      </c>
      <c r="E80" s="65"/>
      <c r="F80">
        <f t="shared" si="9"/>
        <v>19</v>
      </c>
      <c r="G80">
        <f t="shared" si="4"/>
        <v>4</v>
      </c>
    </row>
    <row r="81" spans="1:7" x14ac:dyDescent="0.55000000000000004">
      <c r="A81" s="66">
        <v>5000</v>
      </c>
      <c r="B81" s="66">
        <v>665</v>
      </c>
      <c r="C81">
        <f>INDEX('Hex20'!$C$40:$FF$59,F81,G81)</f>
        <v>0.63893312495860932</v>
      </c>
      <c r="D81" s="65">
        <v>1.3926930675882432</v>
      </c>
      <c r="E81" s="65"/>
      <c r="F81">
        <f t="shared" si="9"/>
        <v>20</v>
      </c>
      <c r="G81">
        <f t="shared" si="4"/>
        <v>4</v>
      </c>
    </row>
    <row r="82" spans="1:7" x14ac:dyDescent="0.55000000000000004">
      <c r="A82" s="66">
        <v>5000</v>
      </c>
      <c r="B82" s="66">
        <v>750</v>
      </c>
      <c r="C82">
        <f>INDEX('Hex20'!$C$40:$FF$59,F82,G82)</f>
        <v>0.48834679738076181</v>
      </c>
      <c r="D82" s="65">
        <v>1.1947908940445182</v>
      </c>
      <c r="E82" s="65"/>
      <c r="F82">
        <v>1</v>
      </c>
      <c r="G82">
        <f t="shared" si="4"/>
        <v>5</v>
      </c>
    </row>
    <row r="83" spans="1:7" x14ac:dyDescent="0.55000000000000004">
      <c r="A83" s="66">
        <v>5000</v>
      </c>
      <c r="B83" s="66">
        <v>750</v>
      </c>
      <c r="C83">
        <f>INDEX('Hex20'!$C$40:$FF$59,F83,G83)</f>
        <v>0.45581160793822456</v>
      </c>
      <c r="D83" s="65">
        <v>1.0562109337529222</v>
      </c>
      <c r="E83" s="65"/>
      <c r="F83">
        <f t="shared" ref="F83:F96" si="10">F82+1</f>
        <v>2</v>
      </c>
      <c r="G83">
        <f t="shared" si="4"/>
        <v>5</v>
      </c>
    </row>
    <row r="84" spans="1:7" x14ac:dyDescent="0.55000000000000004">
      <c r="A84" s="66">
        <v>5000</v>
      </c>
      <c r="B84" s="66">
        <v>750</v>
      </c>
      <c r="C84">
        <f>INDEX('Hex20'!$C$40:$FF$59,F84,G84)</f>
        <v>0.46862092824311224</v>
      </c>
      <c r="D84" s="65">
        <v>0.98989625500191891</v>
      </c>
      <c r="E84" s="65"/>
      <c r="F84">
        <f t="shared" si="10"/>
        <v>3</v>
      </c>
      <c r="G84">
        <f t="shared" si="4"/>
        <v>5</v>
      </c>
    </row>
    <row r="85" spans="1:7" x14ac:dyDescent="0.55000000000000004">
      <c r="A85" s="66">
        <v>5000</v>
      </c>
      <c r="B85" s="66">
        <v>750</v>
      </c>
      <c r="C85">
        <f>INDEX('Hex20'!$C$40:$FF$59,F85,G85)</f>
        <v>0.40817669191144812</v>
      </c>
      <c r="D85" s="65">
        <v>1.1808089813367004</v>
      </c>
      <c r="E85" s="65"/>
      <c r="F85">
        <f t="shared" si="10"/>
        <v>4</v>
      </c>
      <c r="G85">
        <f t="shared" si="4"/>
        <v>5</v>
      </c>
    </row>
    <row r="86" spans="1:7" x14ac:dyDescent="0.55000000000000004">
      <c r="A86" s="66">
        <v>5000</v>
      </c>
      <c r="B86" s="66">
        <v>750</v>
      </c>
      <c r="C86">
        <f>INDEX('Hex20'!$C$40:$FF$59,F86,G86)</f>
        <v>0.51861311836861834</v>
      </c>
      <c r="D86" s="65">
        <v>1.0094655229912022</v>
      </c>
      <c r="E86" s="65"/>
      <c r="F86">
        <f t="shared" si="10"/>
        <v>5</v>
      </c>
      <c r="G86">
        <f t="shared" si="4"/>
        <v>5</v>
      </c>
    </row>
    <row r="87" spans="1:7" x14ac:dyDescent="0.55000000000000004">
      <c r="A87" s="66">
        <v>5000</v>
      </c>
      <c r="B87" s="66">
        <v>750</v>
      </c>
      <c r="C87">
        <f>INDEX('Hex20'!$C$40:$FF$59,F87,G87)</f>
        <v>0.57608453433337559</v>
      </c>
      <c r="D87" s="65">
        <v>1.3176631134711994</v>
      </c>
      <c r="E87" s="65"/>
      <c r="F87">
        <f t="shared" si="10"/>
        <v>6</v>
      </c>
      <c r="G87">
        <f t="shared" ref="G87:G150" si="11">G67+1</f>
        <v>5</v>
      </c>
    </row>
    <row r="88" spans="1:7" x14ac:dyDescent="0.55000000000000004">
      <c r="A88" s="66">
        <v>5000</v>
      </c>
      <c r="B88" s="66">
        <v>750</v>
      </c>
      <c r="C88">
        <f>INDEX('Hex20'!$C$40:$FF$59,F88,G88)</f>
        <v>0.53043847093550989</v>
      </c>
      <c r="D88" s="65">
        <v>1.3556312282870939</v>
      </c>
      <c r="E88" s="65"/>
      <c r="F88">
        <f t="shared" si="10"/>
        <v>7</v>
      </c>
      <c r="G88">
        <f t="shared" si="11"/>
        <v>5</v>
      </c>
    </row>
    <row r="89" spans="1:7" x14ac:dyDescent="0.55000000000000004">
      <c r="A89" s="66">
        <v>5000</v>
      </c>
      <c r="B89" s="66">
        <v>750</v>
      </c>
      <c r="C89">
        <f>INDEX('Hex20'!$C$40:$FF$59,F89,G89)</f>
        <v>0.45566676456311345</v>
      </c>
      <c r="D89" s="65">
        <v>1.0307302267806293</v>
      </c>
      <c r="E89" s="65"/>
      <c r="F89">
        <f t="shared" si="10"/>
        <v>8</v>
      </c>
      <c r="G89">
        <f t="shared" si="11"/>
        <v>5</v>
      </c>
    </row>
    <row r="90" spans="1:7" x14ac:dyDescent="0.55000000000000004">
      <c r="A90" s="66">
        <v>5000</v>
      </c>
      <c r="B90" s="66">
        <v>750</v>
      </c>
      <c r="C90">
        <f>INDEX('Hex20'!$C$40:$FF$59,F90,G90)</f>
        <v>0.45764510343047438</v>
      </c>
      <c r="D90" s="65">
        <v>0.86606314209154855</v>
      </c>
      <c r="E90" s="65"/>
      <c r="F90">
        <f t="shared" si="10"/>
        <v>9</v>
      </c>
      <c r="G90">
        <f t="shared" si="11"/>
        <v>5</v>
      </c>
    </row>
    <row r="91" spans="1:7" x14ac:dyDescent="0.55000000000000004">
      <c r="A91" s="66">
        <v>5000</v>
      </c>
      <c r="B91" s="66">
        <v>750</v>
      </c>
      <c r="C91">
        <f>INDEX('Hex20'!$C$40:$FF$59,F91,G91)</f>
        <v>0.60620910908800651</v>
      </c>
      <c r="D91" s="65">
        <v>1.1675054151057829</v>
      </c>
      <c r="E91" s="65"/>
      <c r="F91">
        <f t="shared" si="10"/>
        <v>10</v>
      </c>
      <c r="G91">
        <f t="shared" si="11"/>
        <v>5</v>
      </c>
    </row>
    <row r="92" spans="1:7" x14ac:dyDescent="0.55000000000000004">
      <c r="A92" s="66">
        <v>5000</v>
      </c>
      <c r="B92" s="66">
        <v>750</v>
      </c>
      <c r="C92">
        <f>INDEX('Hex20'!$C$40:$FF$59,F92,G92)</f>
        <v>0.43446422302964488</v>
      </c>
      <c r="D92" s="65">
        <v>0.95697774563992144</v>
      </c>
      <c r="E92" s="65"/>
      <c r="F92">
        <f t="shared" si="10"/>
        <v>11</v>
      </c>
      <c r="G92">
        <f t="shared" si="11"/>
        <v>5</v>
      </c>
    </row>
    <row r="93" spans="1:7" x14ac:dyDescent="0.55000000000000004">
      <c r="A93" s="66">
        <v>5000</v>
      </c>
      <c r="B93" s="66">
        <v>750</v>
      </c>
      <c r="C93">
        <f>INDEX('Hex20'!$C$40:$FF$59,F93,G93)</f>
        <v>0.62457155472677228</v>
      </c>
      <c r="D93" s="65">
        <v>1.3460641078796829</v>
      </c>
      <c r="E93" s="65"/>
      <c r="F93">
        <f t="shared" si="10"/>
        <v>12</v>
      </c>
      <c r="G93">
        <f t="shared" si="11"/>
        <v>5</v>
      </c>
    </row>
    <row r="94" spans="1:7" x14ac:dyDescent="0.55000000000000004">
      <c r="A94" s="66">
        <v>5000</v>
      </c>
      <c r="B94" s="66">
        <v>750</v>
      </c>
      <c r="C94">
        <f>INDEX('Hex20'!$C$40:$FF$59,F94,G94)</f>
        <v>0.57853219175288573</v>
      </c>
      <c r="D94" s="65">
        <v>1.1672257595055451</v>
      </c>
      <c r="E94" s="65"/>
      <c r="F94">
        <f t="shared" si="10"/>
        <v>13</v>
      </c>
      <c r="G94">
        <f t="shared" si="11"/>
        <v>5</v>
      </c>
    </row>
    <row r="95" spans="1:7" x14ac:dyDescent="0.55000000000000004">
      <c r="A95" s="66">
        <v>5000</v>
      </c>
      <c r="B95" s="66">
        <v>750</v>
      </c>
      <c r="C95">
        <f>INDEX('Hex20'!$C$40:$FF$59,F95,G95)</f>
        <v>0.72652408006103131</v>
      </c>
      <c r="D95" s="65">
        <v>1.5949217285186394</v>
      </c>
      <c r="E95" s="65"/>
      <c r="F95">
        <f t="shared" si="10"/>
        <v>14</v>
      </c>
      <c r="G95">
        <f t="shared" si="11"/>
        <v>5</v>
      </c>
    </row>
    <row r="96" spans="1:7" x14ac:dyDescent="0.55000000000000004">
      <c r="A96" s="66">
        <v>5000</v>
      </c>
      <c r="B96" s="66">
        <v>750</v>
      </c>
      <c r="C96">
        <f>INDEX('Hex20'!$C$40:$FF$59,F96,G96)</f>
        <v>0.5747644766379586</v>
      </c>
      <c r="D96" s="65">
        <v>1.2674407016180753</v>
      </c>
      <c r="E96" s="65"/>
      <c r="F96">
        <f t="shared" si="10"/>
        <v>15</v>
      </c>
      <c r="G96">
        <f t="shared" si="11"/>
        <v>5</v>
      </c>
    </row>
    <row r="97" spans="1:7" x14ac:dyDescent="0.55000000000000004">
      <c r="A97" s="66">
        <v>5000</v>
      </c>
      <c r="B97" s="66">
        <v>750</v>
      </c>
      <c r="C97">
        <f>INDEX('Hex20'!$C$40:$FF$59,F97,G97)</f>
        <v>0.4222677294148614</v>
      </c>
      <c r="D97" s="65">
        <v>0.89488259004612958</v>
      </c>
      <c r="E97" s="65"/>
      <c r="F97">
        <f t="shared" ref="F97:F101" si="12">F96+1</f>
        <v>16</v>
      </c>
      <c r="G97">
        <f t="shared" si="11"/>
        <v>5</v>
      </c>
    </row>
    <row r="98" spans="1:7" x14ac:dyDescent="0.55000000000000004">
      <c r="A98" s="66">
        <v>5000</v>
      </c>
      <c r="B98" s="66">
        <v>750</v>
      </c>
      <c r="C98">
        <f>INDEX('Hex20'!$C$40:$FF$59,F98,G98)</f>
        <v>0.62858910343226404</v>
      </c>
      <c r="D98" s="65">
        <v>1.2750214292717175</v>
      </c>
      <c r="E98" s="65"/>
      <c r="F98">
        <f t="shared" si="12"/>
        <v>17</v>
      </c>
      <c r="G98">
        <f t="shared" si="11"/>
        <v>5</v>
      </c>
    </row>
    <row r="99" spans="1:7" x14ac:dyDescent="0.55000000000000004">
      <c r="A99" s="66">
        <v>5000</v>
      </c>
      <c r="B99" s="66">
        <v>750</v>
      </c>
      <c r="C99">
        <f>INDEX('Hex20'!$C$40:$FF$59,F99,G99)</f>
        <v>0.54547964309094887</v>
      </c>
      <c r="D99" s="65">
        <v>1.2049060712630628</v>
      </c>
      <c r="E99" s="65"/>
      <c r="F99">
        <f t="shared" si="12"/>
        <v>18</v>
      </c>
      <c r="G99">
        <f t="shared" si="11"/>
        <v>5</v>
      </c>
    </row>
    <row r="100" spans="1:7" x14ac:dyDescent="0.55000000000000004">
      <c r="A100" s="66">
        <v>5000</v>
      </c>
      <c r="B100" s="66">
        <v>750</v>
      </c>
      <c r="C100">
        <f>INDEX('Hex20'!$C$40:$FF$59,F100,G100)</f>
        <v>0.61680720879971551</v>
      </c>
      <c r="D100" s="65">
        <v>1.3242323335278336</v>
      </c>
      <c r="E100" s="65"/>
      <c r="F100">
        <f t="shared" si="12"/>
        <v>19</v>
      </c>
      <c r="G100">
        <f t="shared" si="11"/>
        <v>5</v>
      </c>
    </row>
    <row r="101" spans="1:7" x14ac:dyDescent="0.55000000000000004">
      <c r="A101" s="66">
        <v>5000</v>
      </c>
      <c r="B101" s="66">
        <v>750</v>
      </c>
      <c r="C101">
        <f>INDEX('Hex20'!$C$40:$FF$59,F101,G101)</f>
        <v>0.63505656387604681</v>
      </c>
      <c r="D101" s="65">
        <v>1.3926930675882432</v>
      </c>
      <c r="E101" s="65"/>
      <c r="F101">
        <f t="shared" si="12"/>
        <v>20</v>
      </c>
      <c r="G101">
        <f t="shared" si="11"/>
        <v>5</v>
      </c>
    </row>
    <row r="102" spans="1:7" x14ac:dyDescent="0.55000000000000004">
      <c r="A102" s="66">
        <v>5000</v>
      </c>
      <c r="B102" s="66">
        <f>B82+250</f>
        <v>1000</v>
      </c>
      <c r="C102">
        <f>INDEX('Hex20'!$C$40:$FF$59,F102,G102)</f>
        <v>0.47370420405531938</v>
      </c>
      <c r="D102" s="65">
        <v>1.1947908940445182</v>
      </c>
      <c r="E102" s="65"/>
      <c r="F102">
        <v>1</v>
      </c>
      <c r="G102">
        <f t="shared" si="11"/>
        <v>6</v>
      </c>
    </row>
    <row r="103" spans="1:7" x14ac:dyDescent="0.55000000000000004">
      <c r="A103" s="66">
        <v>5000</v>
      </c>
      <c r="B103" s="66">
        <f t="shared" ref="B103:B121" si="13">B83+250</f>
        <v>1000</v>
      </c>
      <c r="C103">
        <f>INDEX('Hex20'!$C$40:$FF$59,F103,G103)</f>
        <v>0.44029529990652139</v>
      </c>
      <c r="D103" s="65">
        <v>1.0562109337529222</v>
      </c>
      <c r="E103" s="65"/>
      <c r="F103">
        <f t="shared" ref="F103:F116" si="14">F102+1</f>
        <v>2</v>
      </c>
      <c r="G103">
        <f t="shared" si="11"/>
        <v>6</v>
      </c>
    </row>
    <row r="104" spans="1:7" x14ac:dyDescent="0.55000000000000004">
      <c r="A104" s="66">
        <v>5000</v>
      </c>
      <c r="B104" s="66">
        <f t="shared" si="13"/>
        <v>1000</v>
      </c>
      <c r="C104">
        <f>INDEX('Hex20'!$C$40:$FF$59,F104,G104)</f>
        <v>0.4537145766755028</v>
      </c>
      <c r="D104" s="65">
        <v>0.98989625500191891</v>
      </c>
      <c r="E104" s="65"/>
      <c r="F104">
        <f t="shared" si="14"/>
        <v>3</v>
      </c>
      <c r="G104">
        <f t="shared" si="11"/>
        <v>6</v>
      </c>
    </row>
    <row r="105" spans="1:7" x14ac:dyDescent="0.55000000000000004">
      <c r="A105" s="66">
        <v>5000</v>
      </c>
      <c r="B105" s="66">
        <f t="shared" si="13"/>
        <v>1000</v>
      </c>
      <c r="C105">
        <f>INDEX('Hex20'!$C$40:$FF$59,F105,G105)</f>
        <v>0.3966972393494746</v>
      </c>
      <c r="D105" s="65">
        <v>1.1808089813367004</v>
      </c>
      <c r="E105" s="65"/>
      <c r="F105">
        <f t="shared" si="14"/>
        <v>4</v>
      </c>
      <c r="G105">
        <f t="shared" si="11"/>
        <v>6</v>
      </c>
    </row>
    <row r="106" spans="1:7" x14ac:dyDescent="0.55000000000000004">
      <c r="A106" s="66">
        <v>5000</v>
      </c>
      <c r="B106" s="66">
        <f t="shared" si="13"/>
        <v>1000</v>
      </c>
      <c r="C106">
        <f>INDEX('Hex20'!$C$40:$FF$59,F106,G106)</f>
        <v>0.50015380066162363</v>
      </c>
      <c r="D106" s="65">
        <v>1.0094655229912022</v>
      </c>
      <c r="E106" s="65"/>
      <c r="F106">
        <f t="shared" si="14"/>
        <v>5</v>
      </c>
      <c r="G106">
        <f t="shared" si="11"/>
        <v>6</v>
      </c>
    </row>
    <row r="107" spans="1:7" x14ac:dyDescent="0.55000000000000004">
      <c r="A107" s="66">
        <v>5000</v>
      </c>
      <c r="B107" s="66">
        <f t="shared" si="13"/>
        <v>1000</v>
      </c>
      <c r="C107">
        <f>INDEX('Hex20'!$C$40:$FF$59,F107,G107)</f>
        <v>0.56080063892702392</v>
      </c>
      <c r="D107" s="65">
        <v>1.3176631134711994</v>
      </c>
      <c r="E107" s="65"/>
      <c r="F107">
        <f t="shared" si="14"/>
        <v>6</v>
      </c>
      <c r="G107">
        <f t="shared" si="11"/>
        <v>6</v>
      </c>
    </row>
    <row r="108" spans="1:7" x14ac:dyDescent="0.55000000000000004">
      <c r="A108" s="66">
        <v>5000</v>
      </c>
      <c r="B108" s="66">
        <f t="shared" si="13"/>
        <v>1000</v>
      </c>
      <c r="C108">
        <f>INDEX('Hex20'!$C$40:$FF$59,F108,G108)</f>
        <v>0.5149296542668651</v>
      </c>
      <c r="D108" s="65">
        <v>1.3556312282870939</v>
      </c>
      <c r="E108" s="65"/>
      <c r="F108">
        <f t="shared" si="14"/>
        <v>7</v>
      </c>
      <c r="G108">
        <f t="shared" si="11"/>
        <v>6</v>
      </c>
    </row>
    <row r="109" spans="1:7" x14ac:dyDescent="0.55000000000000004">
      <c r="A109" s="66">
        <v>5000</v>
      </c>
      <c r="B109" s="66">
        <f t="shared" si="13"/>
        <v>1000</v>
      </c>
      <c r="C109">
        <f>INDEX('Hex20'!$C$40:$FF$59,F109,G109)</f>
        <v>0.44214034484357306</v>
      </c>
      <c r="D109" s="65">
        <v>1.0307302267806293</v>
      </c>
      <c r="E109" s="65"/>
      <c r="F109">
        <f t="shared" si="14"/>
        <v>8</v>
      </c>
      <c r="G109">
        <f t="shared" si="11"/>
        <v>6</v>
      </c>
    </row>
    <row r="110" spans="1:7" x14ac:dyDescent="0.55000000000000004">
      <c r="A110" s="66">
        <v>5000</v>
      </c>
      <c r="B110" s="66">
        <f t="shared" si="13"/>
        <v>1000</v>
      </c>
      <c r="C110">
        <f>INDEX('Hex20'!$C$40:$FF$59,F110,G110)</f>
        <v>0.44396652908136197</v>
      </c>
      <c r="D110" s="65">
        <v>0.86606314209154855</v>
      </c>
      <c r="E110" s="65"/>
      <c r="F110">
        <f t="shared" si="14"/>
        <v>9</v>
      </c>
      <c r="G110">
        <f t="shared" si="11"/>
        <v>6</v>
      </c>
    </row>
    <row r="111" spans="1:7" x14ac:dyDescent="0.55000000000000004">
      <c r="A111" s="66">
        <v>5000</v>
      </c>
      <c r="B111" s="66">
        <f t="shared" si="13"/>
        <v>1000</v>
      </c>
      <c r="C111">
        <f>INDEX('Hex20'!$C$40:$FF$59,F111,G111)</f>
        <v>0.58360521373763474</v>
      </c>
      <c r="D111" s="65">
        <v>1.1675054151057829</v>
      </c>
      <c r="E111" s="65"/>
      <c r="F111">
        <f t="shared" si="14"/>
        <v>10</v>
      </c>
      <c r="G111">
        <f t="shared" si="11"/>
        <v>6</v>
      </c>
    </row>
    <row r="112" spans="1:7" x14ac:dyDescent="0.55000000000000004">
      <c r="A112" s="66">
        <v>5000</v>
      </c>
      <c r="B112" s="66">
        <f t="shared" si="13"/>
        <v>1000</v>
      </c>
      <c r="C112">
        <f>INDEX('Hex20'!$C$40:$FF$59,F112,G112)</f>
        <v>0.41715715977152601</v>
      </c>
      <c r="D112" s="65">
        <v>0.95697774563992144</v>
      </c>
      <c r="E112" s="65"/>
      <c r="F112">
        <f t="shared" si="14"/>
        <v>11</v>
      </c>
      <c r="G112">
        <f t="shared" si="11"/>
        <v>6</v>
      </c>
    </row>
    <row r="113" spans="1:7" x14ac:dyDescent="0.55000000000000004">
      <c r="A113" s="66">
        <v>5000</v>
      </c>
      <c r="B113" s="66">
        <f t="shared" si="13"/>
        <v>1000</v>
      </c>
      <c r="C113">
        <f>INDEX('Hex20'!$C$40:$FF$59,F113,G113)</f>
        <v>0.60166485304955308</v>
      </c>
      <c r="D113" s="65">
        <v>1.3460641078796829</v>
      </c>
      <c r="E113" s="65"/>
      <c r="F113">
        <f t="shared" si="14"/>
        <v>12</v>
      </c>
      <c r="G113">
        <f t="shared" si="11"/>
        <v>6</v>
      </c>
    </row>
    <row r="114" spans="1:7" x14ac:dyDescent="0.55000000000000004">
      <c r="A114" s="66">
        <v>5000</v>
      </c>
      <c r="B114" s="66">
        <f t="shared" si="13"/>
        <v>1000</v>
      </c>
      <c r="C114">
        <f>INDEX('Hex20'!$C$40:$FF$59,F114,G114)</f>
        <v>0.55871838518399564</v>
      </c>
      <c r="D114" s="65">
        <v>1.1672257595055451</v>
      </c>
      <c r="E114" s="65"/>
      <c r="F114">
        <f t="shared" si="14"/>
        <v>13</v>
      </c>
      <c r="G114">
        <f t="shared" si="11"/>
        <v>6</v>
      </c>
    </row>
    <row r="115" spans="1:7" x14ac:dyDescent="0.55000000000000004">
      <c r="A115" s="66">
        <v>5000</v>
      </c>
      <c r="B115" s="66">
        <f t="shared" si="13"/>
        <v>1000</v>
      </c>
      <c r="C115">
        <f>INDEX('Hex20'!$C$40:$FF$59,F115,G115)</f>
        <v>0.70144619084627002</v>
      </c>
      <c r="D115" s="65">
        <v>1.5949217285186394</v>
      </c>
      <c r="E115" s="65"/>
      <c r="F115">
        <f t="shared" si="14"/>
        <v>14</v>
      </c>
      <c r="G115">
        <f t="shared" si="11"/>
        <v>6</v>
      </c>
    </row>
    <row r="116" spans="1:7" x14ac:dyDescent="0.55000000000000004">
      <c r="A116" s="66">
        <v>5000</v>
      </c>
      <c r="B116" s="66">
        <f t="shared" si="13"/>
        <v>1000</v>
      </c>
      <c r="C116">
        <f>INDEX('Hex20'!$C$40:$FF$59,F116,G116)</f>
        <v>0.55463074183498418</v>
      </c>
      <c r="D116" s="65">
        <v>1.2674407016180753</v>
      </c>
      <c r="E116" s="65"/>
      <c r="F116">
        <f t="shared" si="14"/>
        <v>15</v>
      </c>
      <c r="G116">
        <f t="shared" si="11"/>
        <v>6</v>
      </c>
    </row>
    <row r="117" spans="1:7" x14ac:dyDescent="0.55000000000000004">
      <c r="A117" s="66">
        <v>5000</v>
      </c>
      <c r="B117" s="66">
        <f t="shared" si="13"/>
        <v>1000</v>
      </c>
      <c r="C117">
        <f>INDEX('Hex20'!$C$40:$FF$59,F117,G117)</f>
        <v>0.40896280702491256</v>
      </c>
      <c r="D117" s="65">
        <v>0.89488259004612958</v>
      </c>
      <c r="E117" s="65"/>
      <c r="F117">
        <f t="shared" ref="F117:F121" si="15">F116+1</f>
        <v>16</v>
      </c>
      <c r="G117">
        <f t="shared" si="11"/>
        <v>6</v>
      </c>
    </row>
    <row r="118" spans="1:7" x14ac:dyDescent="0.55000000000000004">
      <c r="A118" s="66">
        <v>5000</v>
      </c>
      <c r="B118" s="66">
        <f t="shared" si="13"/>
        <v>1000</v>
      </c>
      <c r="C118">
        <f>INDEX('Hex20'!$C$40:$FF$59,F118,G118)</f>
        <v>0.60412573667845182</v>
      </c>
      <c r="D118" s="65">
        <v>1.2750214292717175</v>
      </c>
      <c r="E118" s="65"/>
      <c r="F118">
        <f t="shared" si="15"/>
        <v>17</v>
      </c>
      <c r="G118">
        <f t="shared" si="11"/>
        <v>6</v>
      </c>
    </row>
    <row r="119" spans="1:7" x14ac:dyDescent="0.55000000000000004">
      <c r="A119" s="66">
        <v>5000</v>
      </c>
      <c r="B119" s="66">
        <f t="shared" si="13"/>
        <v>1000</v>
      </c>
      <c r="C119">
        <f>INDEX('Hex20'!$C$40:$FF$59,F119,G119)</f>
        <v>0.52588959033768845</v>
      </c>
      <c r="D119" s="65">
        <v>1.2049060712630628</v>
      </c>
      <c r="E119" s="65"/>
      <c r="F119">
        <f t="shared" si="15"/>
        <v>18</v>
      </c>
      <c r="G119">
        <f t="shared" si="11"/>
        <v>6</v>
      </c>
    </row>
    <row r="120" spans="1:7" x14ac:dyDescent="0.55000000000000004">
      <c r="A120" s="66">
        <v>5000</v>
      </c>
      <c r="B120" s="66">
        <f t="shared" si="13"/>
        <v>1000</v>
      </c>
      <c r="C120">
        <f>INDEX('Hex20'!$C$40:$FF$59,F120,G120)</f>
        <v>0.59435459842661331</v>
      </c>
      <c r="D120" s="65">
        <v>1.3242323335278336</v>
      </c>
      <c r="E120" s="65"/>
      <c r="F120">
        <f t="shared" si="15"/>
        <v>19</v>
      </c>
      <c r="G120">
        <f t="shared" si="11"/>
        <v>6</v>
      </c>
    </row>
    <row r="121" spans="1:7" x14ac:dyDescent="0.55000000000000004">
      <c r="A121" s="66">
        <v>5000</v>
      </c>
      <c r="B121" s="66">
        <f t="shared" si="13"/>
        <v>1000</v>
      </c>
      <c r="C121">
        <f>INDEX('Hex20'!$C$40:$FF$59,F121,G121)</f>
        <v>0.60756173874995278</v>
      </c>
      <c r="D121" s="65">
        <v>1.3926930675882432</v>
      </c>
      <c r="E121" s="65"/>
      <c r="F121">
        <f t="shared" si="15"/>
        <v>20</v>
      </c>
      <c r="G121">
        <f t="shared" si="11"/>
        <v>6</v>
      </c>
    </row>
    <row r="122" spans="1:7" x14ac:dyDescent="0.55000000000000004">
      <c r="A122" s="66">
        <v>5000</v>
      </c>
      <c r="B122" s="66">
        <f t="shared" ref="B122:B185" si="16">B102+50</f>
        <v>1050</v>
      </c>
      <c r="C122">
        <f>INDEX('Hex20'!$C$40:$FF$59,F122,G122)</f>
        <v>0.46737712177351992</v>
      </c>
      <c r="D122" s="65">
        <v>1.1947908940445182</v>
      </c>
      <c r="E122" s="65"/>
      <c r="F122">
        <v>1</v>
      </c>
      <c r="G122">
        <f t="shared" si="11"/>
        <v>7</v>
      </c>
    </row>
    <row r="123" spans="1:7" x14ac:dyDescent="0.55000000000000004">
      <c r="A123" s="66">
        <v>5000</v>
      </c>
      <c r="B123" s="66">
        <f t="shared" si="16"/>
        <v>1050</v>
      </c>
      <c r="C123">
        <f>INDEX('Hex20'!$C$40:$FF$59,F123,G123)</f>
        <v>0.43348113167258806</v>
      </c>
      <c r="D123" s="65">
        <v>1.0562109337529222</v>
      </c>
      <c r="E123" s="65"/>
      <c r="F123">
        <f t="shared" ref="F123:F136" si="17">F122+1</f>
        <v>2</v>
      </c>
      <c r="G123">
        <f t="shared" si="11"/>
        <v>7</v>
      </c>
    </row>
    <row r="124" spans="1:7" x14ac:dyDescent="0.55000000000000004">
      <c r="A124" s="66">
        <v>5000</v>
      </c>
      <c r="B124" s="66">
        <f t="shared" si="16"/>
        <v>1050</v>
      </c>
      <c r="C124">
        <f>INDEX('Hex20'!$C$40:$FF$59,F124,G124)</f>
        <v>0.4460069310795009</v>
      </c>
      <c r="D124" s="65">
        <v>0.98989625500191891</v>
      </c>
      <c r="E124" s="65"/>
      <c r="F124">
        <f t="shared" si="17"/>
        <v>3</v>
      </c>
      <c r="G124">
        <f t="shared" si="11"/>
        <v>7</v>
      </c>
    </row>
    <row r="125" spans="1:7" x14ac:dyDescent="0.55000000000000004">
      <c r="A125" s="66">
        <v>5000</v>
      </c>
      <c r="B125" s="66">
        <f t="shared" si="16"/>
        <v>1050</v>
      </c>
      <c r="C125">
        <f>INDEX('Hex20'!$C$40:$FF$59,F125,G125)</f>
        <v>0.39171206768403982</v>
      </c>
      <c r="D125" s="65">
        <v>1.1808089813367004</v>
      </c>
      <c r="E125" s="65"/>
      <c r="F125">
        <f t="shared" si="17"/>
        <v>4</v>
      </c>
      <c r="G125">
        <f t="shared" si="11"/>
        <v>7</v>
      </c>
    </row>
    <row r="126" spans="1:7" x14ac:dyDescent="0.55000000000000004">
      <c r="A126" s="66">
        <v>5000</v>
      </c>
      <c r="B126" s="66">
        <f t="shared" si="16"/>
        <v>1050</v>
      </c>
      <c r="C126">
        <f>INDEX('Hex20'!$C$40:$FF$59,F126,G126)</f>
        <v>0.49082498972112737</v>
      </c>
      <c r="D126" s="65">
        <v>1.0094655229912022</v>
      </c>
      <c r="E126" s="65"/>
      <c r="F126">
        <f t="shared" si="17"/>
        <v>5</v>
      </c>
      <c r="G126">
        <f t="shared" si="11"/>
        <v>7</v>
      </c>
    </row>
    <row r="127" spans="1:7" x14ac:dyDescent="0.55000000000000004">
      <c r="A127" s="66">
        <v>5000</v>
      </c>
      <c r="B127" s="66">
        <f t="shared" si="16"/>
        <v>1050</v>
      </c>
      <c r="C127">
        <f>INDEX('Hex20'!$C$40:$FF$59,F127,G127)</f>
        <v>0.55393002494541099</v>
      </c>
      <c r="D127" s="65">
        <v>1.3176631134711994</v>
      </c>
      <c r="E127" s="65"/>
      <c r="F127">
        <f t="shared" si="17"/>
        <v>6</v>
      </c>
      <c r="G127">
        <f t="shared" si="11"/>
        <v>7</v>
      </c>
    </row>
    <row r="128" spans="1:7" x14ac:dyDescent="0.55000000000000004">
      <c r="A128" s="66">
        <v>5000</v>
      </c>
      <c r="B128" s="66">
        <f t="shared" si="16"/>
        <v>1050</v>
      </c>
      <c r="C128">
        <f>INDEX('Hex20'!$C$40:$FF$59,F128,G128)</f>
        <v>0.50832247809650377</v>
      </c>
      <c r="D128" s="65">
        <v>1.3556312282870939</v>
      </c>
      <c r="E128" s="65"/>
      <c r="F128">
        <f t="shared" si="17"/>
        <v>7</v>
      </c>
      <c r="G128">
        <f t="shared" si="11"/>
        <v>7</v>
      </c>
    </row>
    <row r="129" spans="1:7" x14ac:dyDescent="0.55000000000000004">
      <c r="A129" s="66">
        <v>5000</v>
      </c>
      <c r="B129" s="66">
        <f t="shared" si="16"/>
        <v>1050</v>
      </c>
      <c r="C129">
        <f>INDEX('Hex20'!$C$40:$FF$59,F129,G129)</f>
        <v>0.43551274987024774</v>
      </c>
      <c r="D129" s="65">
        <v>1.0307302267806293</v>
      </c>
      <c r="E129" s="65"/>
      <c r="F129">
        <f t="shared" si="17"/>
        <v>8</v>
      </c>
      <c r="G129">
        <f t="shared" si="11"/>
        <v>7</v>
      </c>
    </row>
    <row r="130" spans="1:7" x14ac:dyDescent="0.55000000000000004">
      <c r="A130" s="66">
        <v>5000</v>
      </c>
      <c r="B130" s="66">
        <f t="shared" si="16"/>
        <v>1050</v>
      </c>
      <c r="C130">
        <f>INDEX('Hex20'!$C$40:$FF$59,F130,G130)</f>
        <v>0.43836345334300203</v>
      </c>
      <c r="D130" s="65">
        <v>0.86606314209154855</v>
      </c>
      <c r="E130" s="65"/>
      <c r="F130">
        <f t="shared" si="17"/>
        <v>9</v>
      </c>
      <c r="G130">
        <f t="shared" si="11"/>
        <v>7</v>
      </c>
    </row>
    <row r="131" spans="1:7" x14ac:dyDescent="0.55000000000000004">
      <c r="A131" s="66">
        <v>5000</v>
      </c>
      <c r="B131" s="66">
        <f t="shared" si="16"/>
        <v>1050</v>
      </c>
      <c r="C131">
        <f>INDEX('Hex20'!$C$40:$FF$59,F131,G131)</f>
        <v>0.5690439328911564</v>
      </c>
      <c r="D131" s="65">
        <v>1.1675054151057829</v>
      </c>
      <c r="E131" s="65"/>
      <c r="F131">
        <f t="shared" si="17"/>
        <v>10</v>
      </c>
      <c r="G131">
        <f t="shared" si="11"/>
        <v>7</v>
      </c>
    </row>
    <row r="132" spans="1:7" x14ac:dyDescent="0.55000000000000004">
      <c r="A132" s="66">
        <v>5000</v>
      </c>
      <c r="B132" s="66">
        <f t="shared" si="16"/>
        <v>1050</v>
      </c>
      <c r="C132">
        <f>INDEX('Hex20'!$C$40:$FF$59,F132,G132)</f>
        <v>0.40662629642937143</v>
      </c>
      <c r="D132" s="65">
        <v>0.95697774563992144</v>
      </c>
      <c r="E132" s="65"/>
      <c r="F132">
        <f t="shared" si="17"/>
        <v>11</v>
      </c>
      <c r="G132">
        <f t="shared" si="11"/>
        <v>7</v>
      </c>
    </row>
    <row r="133" spans="1:7" x14ac:dyDescent="0.55000000000000004">
      <c r="A133" s="66">
        <v>5000</v>
      </c>
      <c r="B133" s="66">
        <f t="shared" si="16"/>
        <v>1050</v>
      </c>
      <c r="C133">
        <f>INDEX('Hex20'!$C$40:$FF$59,F133,G133)</f>
        <v>0.588164273498754</v>
      </c>
      <c r="D133" s="65">
        <v>1.3460641078796829</v>
      </c>
      <c r="E133" s="65"/>
      <c r="F133">
        <f t="shared" si="17"/>
        <v>12</v>
      </c>
      <c r="G133">
        <f t="shared" si="11"/>
        <v>7</v>
      </c>
    </row>
    <row r="134" spans="1:7" x14ac:dyDescent="0.55000000000000004">
      <c r="A134" s="66">
        <v>5000</v>
      </c>
      <c r="B134" s="66">
        <f t="shared" si="16"/>
        <v>1050</v>
      </c>
      <c r="C134">
        <f>INDEX('Hex20'!$C$40:$FF$59,F134,G134)</f>
        <v>0.54795039413363744</v>
      </c>
      <c r="D134" s="65">
        <v>1.1672257595055451</v>
      </c>
      <c r="E134" s="65"/>
      <c r="F134">
        <f t="shared" si="17"/>
        <v>13</v>
      </c>
      <c r="G134">
        <f t="shared" si="11"/>
        <v>7</v>
      </c>
    </row>
    <row r="135" spans="1:7" x14ac:dyDescent="0.55000000000000004">
      <c r="A135" s="66">
        <v>5000</v>
      </c>
      <c r="B135" s="66">
        <f t="shared" si="16"/>
        <v>1050</v>
      </c>
      <c r="C135">
        <f>INDEX('Hex20'!$C$40:$FF$59,F135,G135)</f>
        <v>0.68852953616634227</v>
      </c>
      <c r="D135" s="65">
        <v>1.5949217285186394</v>
      </c>
      <c r="E135" s="65"/>
      <c r="F135">
        <f t="shared" si="17"/>
        <v>14</v>
      </c>
      <c r="G135">
        <f t="shared" si="11"/>
        <v>7</v>
      </c>
    </row>
    <row r="136" spans="1:7" x14ac:dyDescent="0.55000000000000004">
      <c r="A136" s="66">
        <v>5000</v>
      </c>
      <c r="B136" s="66">
        <f t="shared" si="16"/>
        <v>1050</v>
      </c>
      <c r="C136">
        <f>INDEX('Hex20'!$C$40:$FF$59,F136,G136)</f>
        <v>0.54430613149007467</v>
      </c>
      <c r="D136" s="65">
        <v>1.2674407016180753</v>
      </c>
      <c r="E136" s="65"/>
      <c r="F136">
        <f t="shared" si="17"/>
        <v>15</v>
      </c>
      <c r="G136">
        <f t="shared" si="11"/>
        <v>7</v>
      </c>
    </row>
    <row r="137" spans="1:7" x14ac:dyDescent="0.55000000000000004">
      <c r="A137" s="66">
        <v>5000</v>
      </c>
      <c r="B137" s="66">
        <f t="shared" si="16"/>
        <v>1050</v>
      </c>
      <c r="C137">
        <f>INDEX('Hex20'!$C$40:$FF$59,F137,G137)</f>
        <v>0.40243608973009704</v>
      </c>
      <c r="D137" s="65">
        <v>0.89488259004612958</v>
      </c>
      <c r="E137" s="65"/>
      <c r="F137">
        <f t="shared" ref="F137:F141" si="18">F136+1</f>
        <v>16</v>
      </c>
      <c r="G137">
        <f t="shared" si="11"/>
        <v>7</v>
      </c>
    </row>
    <row r="138" spans="1:7" x14ac:dyDescent="0.55000000000000004">
      <c r="A138" s="66">
        <v>5000</v>
      </c>
      <c r="B138" s="66">
        <f t="shared" si="16"/>
        <v>1050</v>
      </c>
      <c r="C138">
        <f>INDEX('Hex20'!$C$40:$FF$59,F138,G138)</f>
        <v>0.59161947338110277</v>
      </c>
      <c r="D138" s="65">
        <v>1.2750214292717175</v>
      </c>
      <c r="E138" s="65"/>
      <c r="F138">
        <f t="shared" si="18"/>
        <v>17</v>
      </c>
      <c r="G138">
        <f t="shared" si="11"/>
        <v>7</v>
      </c>
    </row>
    <row r="139" spans="1:7" x14ac:dyDescent="0.55000000000000004">
      <c r="A139" s="66">
        <v>5000</v>
      </c>
      <c r="B139" s="66">
        <f t="shared" si="16"/>
        <v>1050</v>
      </c>
      <c r="C139">
        <f>INDEX('Hex20'!$C$40:$FF$59,F139,G139)</f>
        <v>0.51580653073388349</v>
      </c>
      <c r="D139" s="65">
        <v>1.2049060712630628</v>
      </c>
      <c r="E139" s="65"/>
      <c r="F139">
        <f t="shared" si="18"/>
        <v>18</v>
      </c>
      <c r="G139">
        <f t="shared" si="11"/>
        <v>7</v>
      </c>
    </row>
    <row r="140" spans="1:7" x14ac:dyDescent="0.55000000000000004">
      <c r="A140" s="66">
        <v>5000</v>
      </c>
      <c r="B140" s="66">
        <f t="shared" si="16"/>
        <v>1050</v>
      </c>
      <c r="C140">
        <f>INDEX('Hex20'!$C$40:$FF$59,F140,G140)</f>
        <v>0.58198774704050515</v>
      </c>
      <c r="D140" s="65">
        <v>1.3242323335278336</v>
      </c>
      <c r="E140" s="65"/>
      <c r="F140">
        <f t="shared" si="18"/>
        <v>19</v>
      </c>
      <c r="G140">
        <f t="shared" si="11"/>
        <v>7</v>
      </c>
    </row>
    <row r="141" spans="1:7" x14ac:dyDescent="0.55000000000000004">
      <c r="A141" s="66">
        <v>5000</v>
      </c>
      <c r="B141" s="66">
        <f t="shared" si="16"/>
        <v>1050</v>
      </c>
      <c r="C141">
        <f>INDEX('Hex20'!$C$40:$FF$59,F141,G141)</f>
        <v>0.59005731406509043</v>
      </c>
      <c r="D141" s="65">
        <v>1.3926930675882432</v>
      </c>
      <c r="E141" s="65"/>
      <c r="F141">
        <f t="shared" si="18"/>
        <v>20</v>
      </c>
      <c r="G141">
        <f t="shared" si="11"/>
        <v>7</v>
      </c>
    </row>
    <row r="142" spans="1:7" x14ac:dyDescent="0.55000000000000004">
      <c r="A142" s="66">
        <v>5000</v>
      </c>
      <c r="B142" s="66">
        <f t="shared" si="16"/>
        <v>1100</v>
      </c>
      <c r="C142">
        <f>INDEX('Hex20'!$C$40:$FF$59,F142,G142)</f>
        <v>0.44890491170664049</v>
      </c>
      <c r="D142" s="65">
        <v>1.1947908940445182</v>
      </c>
      <c r="E142" s="65"/>
      <c r="F142">
        <v>1</v>
      </c>
      <c r="G142">
        <f t="shared" si="11"/>
        <v>8</v>
      </c>
    </row>
    <row r="143" spans="1:7" x14ac:dyDescent="0.55000000000000004">
      <c r="A143" s="66">
        <v>5000</v>
      </c>
      <c r="B143" s="66">
        <f t="shared" si="16"/>
        <v>1100</v>
      </c>
      <c r="C143">
        <f>INDEX('Hex20'!$C$40:$FF$59,F143,G143)</f>
        <v>0.41398829508722429</v>
      </c>
      <c r="D143" s="65">
        <v>1.0562109337529222</v>
      </c>
      <c r="E143" s="65"/>
      <c r="F143">
        <f t="shared" ref="F143:F156" si="19">F142+1</f>
        <v>2</v>
      </c>
      <c r="G143">
        <f t="shared" si="11"/>
        <v>8</v>
      </c>
    </row>
    <row r="144" spans="1:7" x14ac:dyDescent="0.55000000000000004">
      <c r="A144" s="66">
        <v>5000</v>
      </c>
      <c r="B144" s="66">
        <f t="shared" si="16"/>
        <v>1100</v>
      </c>
      <c r="C144">
        <f>INDEX('Hex20'!$C$40:$FF$59,F144,G144)</f>
        <v>0.42222661524306937</v>
      </c>
      <c r="D144" s="65">
        <v>0.98989625500191891</v>
      </c>
      <c r="E144" s="65"/>
      <c r="F144">
        <f t="shared" si="19"/>
        <v>3</v>
      </c>
      <c r="G144">
        <f t="shared" si="11"/>
        <v>8</v>
      </c>
    </row>
    <row r="145" spans="1:7" x14ac:dyDescent="0.55000000000000004">
      <c r="A145" s="66">
        <v>5000</v>
      </c>
      <c r="B145" s="66">
        <f t="shared" si="16"/>
        <v>1100</v>
      </c>
      <c r="C145">
        <f>INDEX('Hex20'!$C$40:$FF$59,F145,G145)</f>
        <v>0.37689479694731853</v>
      </c>
      <c r="D145" s="65">
        <v>1.1808089813367004</v>
      </c>
      <c r="E145" s="65"/>
      <c r="F145">
        <f t="shared" si="19"/>
        <v>4</v>
      </c>
      <c r="G145">
        <f t="shared" si="11"/>
        <v>8</v>
      </c>
    </row>
    <row r="146" spans="1:7" x14ac:dyDescent="0.55000000000000004">
      <c r="A146" s="66">
        <v>5000</v>
      </c>
      <c r="B146" s="66">
        <f t="shared" si="16"/>
        <v>1100</v>
      </c>
      <c r="C146">
        <f>INDEX('Hex20'!$C$40:$FF$59,F146,G146)</f>
        <v>0.46289422185726525</v>
      </c>
      <c r="D146" s="65">
        <v>1.0094655229912022</v>
      </c>
      <c r="E146" s="65"/>
      <c r="F146">
        <f t="shared" si="19"/>
        <v>5</v>
      </c>
      <c r="G146">
        <f t="shared" si="11"/>
        <v>8</v>
      </c>
    </row>
    <row r="147" spans="1:7" x14ac:dyDescent="0.55000000000000004">
      <c r="A147" s="66">
        <v>5000</v>
      </c>
      <c r="B147" s="66">
        <f t="shared" si="16"/>
        <v>1100</v>
      </c>
      <c r="C147">
        <f>INDEX('Hex20'!$C$40:$FF$59,F147,G147)</f>
        <v>0.53393664584912004</v>
      </c>
      <c r="D147" s="65">
        <v>1.3176631134711994</v>
      </c>
      <c r="E147" s="65"/>
      <c r="F147">
        <f t="shared" si="19"/>
        <v>6</v>
      </c>
      <c r="G147">
        <f t="shared" si="11"/>
        <v>8</v>
      </c>
    </row>
    <row r="148" spans="1:7" x14ac:dyDescent="0.55000000000000004">
      <c r="A148" s="66">
        <v>5000</v>
      </c>
      <c r="B148" s="66">
        <f t="shared" si="16"/>
        <v>1100</v>
      </c>
      <c r="C148">
        <f>INDEX('Hex20'!$C$40:$FF$59,F148,G148)</f>
        <v>0.48843581298229738</v>
      </c>
      <c r="D148" s="65">
        <v>1.3556312282870939</v>
      </c>
      <c r="E148" s="65"/>
      <c r="F148">
        <f t="shared" si="19"/>
        <v>7</v>
      </c>
      <c r="G148">
        <f t="shared" si="11"/>
        <v>8</v>
      </c>
    </row>
    <row r="149" spans="1:7" x14ac:dyDescent="0.55000000000000004">
      <c r="A149" s="66">
        <v>5000</v>
      </c>
      <c r="B149" s="66">
        <f t="shared" si="16"/>
        <v>1100</v>
      </c>
      <c r="C149">
        <f>INDEX('Hex20'!$C$40:$FF$59,F149,G149)</f>
        <v>0.41439838103420928</v>
      </c>
      <c r="D149" s="65">
        <v>1.0307302267806293</v>
      </c>
      <c r="E149" s="65"/>
      <c r="F149">
        <f t="shared" si="19"/>
        <v>8</v>
      </c>
      <c r="G149">
        <f t="shared" si="11"/>
        <v>8</v>
      </c>
    </row>
    <row r="150" spans="1:7" x14ac:dyDescent="0.55000000000000004">
      <c r="A150" s="66">
        <v>5000</v>
      </c>
      <c r="B150" s="66">
        <f t="shared" si="16"/>
        <v>1100</v>
      </c>
      <c r="C150">
        <f>INDEX('Hex20'!$C$40:$FF$59,F150,G150)</f>
        <v>0.42142468760988527</v>
      </c>
      <c r="D150" s="65">
        <v>0.86606314209154855</v>
      </c>
      <c r="E150" s="65"/>
      <c r="F150">
        <f t="shared" si="19"/>
        <v>9</v>
      </c>
      <c r="G150">
        <f t="shared" si="11"/>
        <v>8</v>
      </c>
    </row>
    <row r="151" spans="1:7" x14ac:dyDescent="0.55000000000000004">
      <c r="A151" s="66">
        <v>5000</v>
      </c>
      <c r="B151" s="66">
        <f t="shared" si="16"/>
        <v>1100</v>
      </c>
      <c r="C151">
        <f>INDEX('Hex20'!$C$40:$FF$59,F151,G151)</f>
        <v>0.52558785303919042</v>
      </c>
      <c r="D151" s="65">
        <v>1.1675054151057829</v>
      </c>
      <c r="E151" s="65"/>
      <c r="F151">
        <f t="shared" si="19"/>
        <v>10</v>
      </c>
      <c r="G151">
        <f t="shared" ref="G151:G214" si="20">G131+1</f>
        <v>8</v>
      </c>
    </row>
    <row r="152" spans="1:7" x14ac:dyDescent="0.55000000000000004">
      <c r="A152" s="66">
        <v>5000</v>
      </c>
      <c r="B152" s="66">
        <f t="shared" si="16"/>
        <v>1100</v>
      </c>
      <c r="C152">
        <f>INDEX('Hex20'!$C$40:$FF$59,F152,G152)</f>
        <v>0.37440746973014571</v>
      </c>
      <c r="D152" s="65">
        <v>0.95697774563992144</v>
      </c>
      <c r="E152" s="65"/>
      <c r="F152">
        <f t="shared" si="19"/>
        <v>11</v>
      </c>
      <c r="G152">
        <f t="shared" si="20"/>
        <v>8</v>
      </c>
    </row>
    <row r="153" spans="1:7" x14ac:dyDescent="0.55000000000000004">
      <c r="A153" s="66">
        <v>5000</v>
      </c>
      <c r="B153" s="66">
        <f t="shared" si="16"/>
        <v>1100</v>
      </c>
      <c r="C153">
        <f>INDEX('Hex20'!$C$40:$FF$59,F153,G153)</f>
        <v>0.54721841736502019</v>
      </c>
      <c r="D153" s="65">
        <v>1.3460641078796829</v>
      </c>
      <c r="E153" s="65"/>
      <c r="F153">
        <f t="shared" si="19"/>
        <v>12</v>
      </c>
      <c r="G153">
        <f t="shared" si="20"/>
        <v>8</v>
      </c>
    </row>
    <row r="154" spans="1:7" x14ac:dyDescent="0.55000000000000004">
      <c r="A154" s="66">
        <v>5000</v>
      </c>
      <c r="B154" s="66">
        <f t="shared" si="16"/>
        <v>1100</v>
      </c>
      <c r="C154">
        <f>INDEX('Hex20'!$C$40:$FF$59,F154,G154)</f>
        <v>0.51661670645278046</v>
      </c>
      <c r="D154" s="65">
        <v>1.1672257595055451</v>
      </c>
      <c r="E154" s="65"/>
      <c r="F154">
        <f t="shared" si="19"/>
        <v>13</v>
      </c>
      <c r="G154">
        <f t="shared" si="20"/>
        <v>8</v>
      </c>
    </row>
    <row r="155" spans="1:7" x14ac:dyDescent="0.55000000000000004">
      <c r="A155" s="66">
        <v>5000</v>
      </c>
      <c r="B155" s="66">
        <f t="shared" si="16"/>
        <v>1100</v>
      </c>
      <c r="C155">
        <f>INDEX('Hex20'!$C$40:$FF$59,F155,G155)</f>
        <v>0.65115524661583712</v>
      </c>
      <c r="D155" s="65">
        <v>1.5949217285186394</v>
      </c>
      <c r="E155" s="65"/>
      <c r="F155">
        <f t="shared" si="19"/>
        <v>14</v>
      </c>
      <c r="G155">
        <f t="shared" si="20"/>
        <v>8</v>
      </c>
    </row>
    <row r="156" spans="1:7" x14ac:dyDescent="0.55000000000000004">
      <c r="A156" s="66">
        <v>5000</v>
      </c>
      <c r="B156" s="66">
        <f t="shared" si="16"/>
        <v>1100</v>
      </c>
      <c r="C156">
        <f>INDEX('Hex20'!$C$40:$FF$59,F156,G156)</f>
        <v>0.5115454986387008</v>
      </c>
      <c r="D156" s="65">
        <v>1.2674407016180753</v>
      </c>
      <c r="E156" s="65"/>
      <c r="F156">
        <f t="shared" si="19"/>
        <v>15</v>
      </c>
      <c r="G156">
        <f t="shared" si="20"/>
        <v>8</v>
      </c>
    </row>
    <row r="157" spans="1:7" x14ac:dyDescent="0.55000000000000004">
      <c r="A157" s="66">
        <v>5000</v>
      </c>
      <c r="B157" s="66">
        <f t="shared" si="16"/>
        <v>1100</v>
      </c>
      <c r="C157">
        <f>INDEX('Hex20'!$C$40:$FF$59,F157,G157)</f>
        <v>0.38136676494121674</v>
      </c>
      <c r="D157" s="65">
        <v>0.89488259004612958</v>
      </c>
      <c r="E157" s="65"/>
      <c r="F157">
        <f t="shared" ref="F157:F161" si="21">F156+1</f>
        <v>16</v>
      </c>
      <c r="G157">
        <f t="shared" si="20"/>
        <v>8</v>
      </c>
    </row>
    <row r="158" spans="1:7" x14ac:dyDescent="0.55000000000000004">
      <c r="A158" s="66">
        <v>5000</v>
      </c>
      <c r="B158" s="66">
        <f t="shared" si="16"/>
        <v>1100</v>
      </c>
      <c r="C158">
        <f>INDEX('Hex20'!$C$40:$FF$59,F158,G158)</f>
        <v>0.55468922373968965</v>
      </c>
      <c r="D158" s="65">
        <v>1.2750214292717175</v>
      </c>
      <c r="E158" s="65"/>
      <c r="F158">
        <f t="shared" si="21"/>
        <v>17</v>
      </c>
      <c r="G158">
        <f t="shared" si="20"/>
        <v>8</v>
      </c>
    </row>
    <row r="159" spans="1:7" x14ac:dyDescent="0.55000000000000004">
      <c r="A159" s="66">
        <v>5000</v>
      </c>
      <c r="B159" s="66">
        <f t="shared" si="16"/>
        <v>1100</v>
      </c>
      <c r="C159">
        <f>INDEX('Hex20'!$C$40:$FF$59,F159,G159)</f>
        <v>0.48265129755885477</v>
      </c>
      <c r="D159" s="65">
        <v>1.2049060712630628</v>
      </c>
      <c r="E159" s="65"/>
      <c r="F159">
        <f t="shared" si="21"/>
        <v>18</v>
      </c>
      <c r="G159">
        <f t="shared" si="20"/>
        <v>8</v>
      </c>
    </row>
    <row r="160" spans="1:7" x14ac:dyDescent="0.55000000000000004">
      <c r="A160" s="66">
        <v>5000</v>
      </c>
      <c r="B160" s="66">
        <f t="shared" si="16"/>
        <v>1100</v>
      </c>
      <c r="C160">
        <f>INDEX('Hex20'!$C$40:$FF$59,F160,G160)</f>
        <v>0.54444790062123338</v>
      </c>
      <c r="D160" s="65">
        <v>1.3242323335278336</v>
      </c>
      <c r="E160" s="65"/>
      <c r="F160">
        <f t="shared" si="21"/>
        <v>19</v>
      </c>
      <c r="G160">
        <f t="shared" si="20"/>
        <v>8</v>
      </c>
    </row>
    <row r="161" spans="1:7" x14ac:dyDescent="0.55000000000000004">
      <c r="A161" s="66">
        <v>5000</v>
      </c>
      <c r="B161" s="66">
        <f t="shared" si="16"/>
        <v>1100</v>
      </c>
      <c r="C161">
        <f>INDEX('Hex20'!$C$40:$FF$59,F161,G161)</f>
        <v>0.53976208249260127</v>
      </c>
      <c r="D161" s="65">
        <v>1.3926930675882432</v>
      </c>
      <c r="E161" s="65"/>
      <c r="F161">
        <f t="shared" si="21"/>
        <v>20</v>
      </c>
      <c r="G161">
        <f t="shared" si="20"/>
        <v>8</v>
      </c>
    </row>
    <row r="162" spans="1:7" x14ac:dyDescent="0.55000000000000004">
      <c r="A162" s="66">
        <v>5000</v>
      </c>
      <c r="B162" s="66">
        <f t="shared" si="16"/>
        <v>1150</v>
      </c>
      <c r="C162">
        <f>INDEX('Hex20'!$C$40:$FF$59,F162,G162)</f>
        <v>0.41754207665084297</v>
      </c>
      <c r="D162" s="65">
        <v>1.1947908940445182</v>
      </c>
      <c r="E162" s="65"/>
      <c r="F162">
        <v>1</v>
      </c>
      <c r="G162">
        <f t="shared" si="20"/>
        <v>9</v>
      </c>
    </row>
    <row r="163" spans="1:7" x14ac:dyDescent="0.55000000000000004">
      <c r="A163" s="66">
        <v>5000</v>
      </c>
      <c r="B163" s="66">
        <f t="shared" si="16"/>
        <v>1150</v>
      </c>
      <c r="C163">
        <f>INDEX('Hex20'!$C$40:$FF$59,F163,G163)</f>
        <v>0.38072915067556679</v>
      </c>
      <c r="D163" s="65">
        <v>1.0562109337529222</v>
      </c>
      <c r="E163" s="65"/>
      <c r="F163">
        <f t="shared" ref="F163:F176" si="22">F162+1</f>
        <v>2</v>
      </c>
      <c r="G163">
        <f t="shared" si="20"/>
        <v>9</v>
      </c>
    </row>
    <row r="164" spans="1:7" x14ac:dyDescent="0.55000000000000004">
      <c r="A164" s="66">
        <v>5000</v>
      </c>
      <c r="B164" s="66">
        <f t="shared" si="16"/>
        <v>1150</v>
      </c>
      <c r="C164">
        <f>INDEX('Hex20'!$C$40:$FF$59,F164,G164)</f>
        <v>0.38134846328344296</v>
      </c>
      <c r="D164" s="65">
        <v>0.98989625500191891</v>
      </c>
      <c r="E164" s="65"/>
      <c r="F164">
        <f t="shared" si="22"/>
        <v>3</v>
      </c>
      <c r="G164">
        <f t="shared" si="20"/>
        <v>9</v>
      </c>
    </row>
    <row r="165" spans="1:7" x14ac:dyDescent="0.55000000000000004">
      <c r="A165" s="66">
        <v>5000</v>
      </c>
      <c r="B165" s="66">
        <f t="shared" si="16"/>
        <v>1150</v>
      </c>
      <c r="C165">
        <f>INDEX('Hex20'!$C$40:$FF$59,F165,G165)</f>
        <v>0.3509101340442356</v>
      </c>
      <c r="D165" s="65">
        <v>1.1808089813367004</v>
      </c>
      <c r="E165" s="65"/>
      <c r="F165">
        <f t="shared" si="22"/>
        <v>4</v>
      </c>
      <c r="G165">
        <f t="shared" si="20"/>
        <v>9</v>
      </c>
    </row>
    <row r="166" spans="1:7" x14ac:dyDescent="0.55000000000000004">
      <c r="A166" s="66">
        <v>5000</v>
      </c>
      <c r="B166" s="66">
        <f t="shared" si="16"/>
        <v>1150</v>
      </c>
      <c r="C166">
        <f>INDEX('Hex20'!$C$40:$FF$59,F166,G166)</f>
        <v>0.41653439266342479</v>
      </c>
      <c r="D166" s="65">
        <v>1.0094655229912022</v>
      </c>
      <c r="E166" s="65"/>
      <c r="F166">
        <f t="shared" si="22"/>
        <v>5</v>
      </c>
      <c r="G166">
        <f t="shared" si="20"/>
        <v>9</v>
      </c>
    </row>
    <row r="167" spans="1:7" x14ac:dyDescent="0.55000000000000004">
      <c r="A167" s="66">
        <v>5000</v>
      </c>
      <c r="B167" s="66">
        <f t="shared" si="16"/>
        <v>1150</v>
      </c>
      <c r="C167">
        <f>INDEX('Hex20'!$C$40:$FF$59,F167,G167)</f>
        <v>0.49966246840243272</v>
      </c>
      <c r="D167" s="65">
        <v>1.3176631134711994</v>
      </c>
      <c r="E167" s="65"/>
      <c r="F167">
        <f t="shared" si="22"/>
        <v>6</v>
      </c>
      <c r="G167">
        <f t="shared" si="20"/>
        <v>9</v>
      </c>
    </row>
    <row r="168" spans="1:7" x14ac:dyDescent="0.55000000000000004">
      <c r="A168" s="66">
        <v>5000</v>
      </c>
      <c r="B168" s="66">
        <f t="shared" si="16"/>
        <v>1150</v>
      </c>
      <c r="C168">
        <f>INDEX('Hex20'!$C$40:$FF$59,F168,G168)</f>
        <v>0.45440693382458086</v>
      </c>
      <c r="D168" s="65">
        <v>1.3556312282870939</v>
      </c>
      <c r="E168" s="65"/>
      <c r="F168">
        <f t="shared" si="22"/>
        <v>7</v>
      </c>
      <c r="G168">
        <f t="shared" si="20"/>
        <v>9</v>
      </c>
    </row>
    <row r="169" spans="1:7" x14ac:dyDescent="0.55000000000000004">
      <c r="A169" s="66">
        <v>5000</v>
      </c>
      <c r="B169" s="66">
        <f t="shared" si="16"/>
        <v>1150</v>
      </c>
      <c r="C169">
        <f>INDEX('Hex20'!$C$40:$FF$59,F169,G169)</f>
        <v>0.37664472206014693</v>
      </c>
      <c r="D169" s="65">
        <v>1.0307302267806293</v>
      </c>
      <c r="E169" s="65"/>
      <c r="F169">
        <f t="shared" si="22"/>
        <v>8</v>
      </c>
      <c r="G169">
        <f t="shared" si="20"/>
        <v>9</v>
      </c>
    </row>
    <row r="170" spans="1:7" x14ac:dyDescent="0.55000000000000004">
      <c r="A170" s="66">
        <v>5000</v>
      </c>
      <c r="B170" s="66">
        <f t="shared" si="16"/>
        <v>1150</v>
      </c>
      <c r="C170">
        <f>INDEX('Hex20'!$C$40:$FF$59,F170,G170)</f>
        <v>0.39186063833003953</v>
      </c>
      <c r="D170" s="65">
        <v>0.86606314209154855</v>
      </c>
      <c r="E170" s="65"/>
      <c r="F170">
        <f t="shared" si="22"/>
        <v>9</v>
      </c>
      <c r="G170">
        <f t="shared" si="20"/>
        <v>9</v>
      </c>
    </row>
    <row r="171" spans="1:7" x14ac:dyDescent="0.55000000000000004">
      <c r="A171" s="66">
        <v>5000</v>
      </c>
      <c r="B171" s="66">
        <f t="shared" si="16"/>
        <v>1150</v>
      </c>
      <c r="C171">
        <f>INDEX('Hex20'!$C$40:$FF$59,F171,G171)</f>
        <v>0.45630684630837343</v>
      </c>
      <c r="D171" s="65">
        <v>1.1675054151057829</v>
      </c>
      <c r="E171" s="65"/>
      <c r="F171">
        <f t="shared" si="22"/>
        <v>10</v>
      </c>
      <c r="G171">
        <f t="shared" si="20"/>
        <v>9</v>
      </c>
    </row>
    <row r="172" spans="1:7" x14ac:dyDescent="0.55000000000000004">
      <c r="A172" s="66">
        <v>5000</v>
      </c>
      <c r="B172" s="66">
        <f t="shared" si="16"/>
        <v>1150</v>
      </c>
      <c r="C172">
        <f>INDEX('Hex20'!$C$40:$FF$59,F172,G172)</f>
        <v>0.32353118921767621</v>
      </c>
      <c r="D172" s="65">
        <v>0.95697774563992144</v>
      </c>
      <c r="E172" s="65"/>
      <c r="F172">
        <f t="shared" si="22"/>
        <v>11</v>
      </c>
      <c r="G172">
        <f t="shared" si="20"/>
        <v>9</v>
      </c>
    </row>
    <row r="173" spans="1:7" x14ac:dyDescent="0.55000000000000004">
      <c r="A173" s="66">
        <v>5000</v>
      </c>
      <c r="B173" s="66">
        <f t="shared" si="16"/>
        <v>1150</v>
      </c>
      <c r="C173">
        <f>INDEX('Hex20'!$C$40:$FF$59,F173,G173)</f>
        <v>0.48256024304529693</v>
      </c>
      <c r="D173" s="65">
        <v>1.3460641078796829</v>
      </c>
      <c r="E173" s="65"/>
      <c r="F173">
        <f t="shared" si="22"/>
        <v>12</v>
      </c>
      <c r="G173">
        <f t="shared" si="20"/>
        <v>9</v>
      </c>
    </row>
    <row r="174" spans="1:7" x14ac:dyDescent="0.55000000000000004">
      <c r="A174" s="66">
        <v>5000</v>
      </c>
      <c r="B174" s="66">
        <f t="shared" si="16"/>
        <v>1150</v>
      </c>
      <c r="C174">
        <f>INDEX('Hex20'!$C$40:$FF$59,F174,G174)</f>
        <v>0.46790396070893109</v>
      </c>
      <c r="D174" s="65">
        <v>1.1672257595055451</v>
      </c>
      <c r="E174" s="65"/>
      <c r="F174">
        <f t="shared" si="22"/>
        <v>13</v>
      </c>
      <c r="G174">
        <f t="shared" si="20"/>
        <v>9</v>
      </c>
    </row>
    <row r="175" spans="1:7" x14ac:dyDescent="0.55000000000000004">
      <c r="A175" s="66">
        <v>5000</v>
      </c>
      <c r="B175" s="66">
        <f t="shared" si="16"/>
        <v>1150</v>
      </c>
      <c r="C175">
        <f>INDEX('Hex20'!$C$40:$FF$59,F175,G175)</f>
        <v>0.59240768114762021</v>
      </c>
      <c r="D175" s="65">
        <v>1.5949217285186394</v>
      </c>
      <c r="E175" s="65"/>
      <c r="F175">
        <f t="shared" si="22"/>
        <v>14</v>
      </c>
      <c r="G175">
        <f t="shared" si="20"/>
        <v>9</v>
      </c>
    </row>
    <row r="176" spans="1:7" x14ac:dyDescent="0.55000000000000004">
      <c r="A176" s="66">
        <v>5000</v>
      </c>
      <c r="B176" s="66">
        <f t="shared" si="16"/>
        <v>1150</v>
      </c>
      <c r="C176">
        <f>INDEX('Hex20'!$C$40:$FF$59,F176,G176)</f>
        <v>0.45503551918493224</v>
      </c>
      <c r="D176" s="65">
        <v>1.2674407016180753</v>
      </c>
      <c r="E176" s="65"/>
      <c r="F176">
        <f t="shared" si="22"/>
        <v>15</v>
      </c>
      <c r="G176">
        <f t="shared" si="20"/>
        <v>9</v>
      </c>
    </row>
    <row r="177" spans="1:7" x14ac:dyDescent="0.55000000000000004">
      <c r="A177" s="66">
        <v>5000</v>
      </c>
      <c r="B177" s="66">
        <f t="shared" si="16"/>
        <v>1150</v>
      </c>
      <c r="C177">
        <f>INDEX('Hex20'!$C$40:$FF$59,F177,G177)</f>
        <v>0.34302598763788378</v>
      </c>
      <c r="D177" s="65">
        <v>0.89488259004612958</v>
      </c>
      <c r="E177" s="65"/>
      <c r="F177">
        <f t="shared" ref="F177:F181" si="23">F176+1</f>
        <v>16</v>
      </c>
      <c r="G177">
        <f t="shared" si="20"/>
        <v>9</v>
      </c>
    </row>
    <row r="178" spans="1:7" x14ac:dyDescent="0.55000000000000004">
      <c r="A178" s="66">
        <v>5000</v>
      </c>
      <c r="B178" s="66">
        <f t="shared" si="16"/>
        <v>1150</v>
      </c>
      <c r="C178">
        <f>INDEX('Hex20'!$C$40:$FF$59,F178,G178)</f>
        <v>0.49482833281182931</v>
      </c>
      <c r="D178" s="65">
        <v>1.2750214292717175</v>
      </c>
      <c r="E178" s="65"/>
      <c r="F178">
        <f t="shared" si="23"/>
        <v>17</v>
      </c>
      <c r="G178">
        <f t="shared" si="20"/>
        <v>9</v>
      </c>
    </row>
    <row r="179" spans="1:7" x14ac:dyDescent="0.55000000000000004">
      <c r="A179" s="66">
        <v>5000</v>
      </c>
      <c r="B179" s="66">
        <f t="shared" si="16"/>
        <v>1150</v>
      </c>
      <c r="C179">
        <f>INDEX('Hex20'!$C$40:$FF$59,F179,G179)</f>
        <v>0.42643844087010324</v>
      </c>
      <c r="D179" s="65">
        <v>1.2049060712630628</v>
      </c>
      <c r="E179" s="65"/>
      <c r="F179">
        <f t="shared" si="23"/>
        <v>18</v>
      </c>
      <c r="G179">
        <f t="shared" si="20"/>
        <v>9</v>
      </c>
    </row>
    <row r="180" spans="1:7" x14ac:dyDescent="0.55000000000000004">
      <c r="A180" s="66">
        <v>5000</v>
      </c>
      <c r="B180" s="66">
        <f t="shared" si="16"/>
        <v>1150</v>
      </c>
      <c r="C180">
        <f>INDEX('Hex20'!$C$40:$FF$59,F180,G180)</f>
        <v>0.48466200322492414</v>
      </c>
      <c r="D180" s="65">
        <v>1.3242323335278336</v>
      </c>
      <c r="E180" s="65"/>
      <c r="F180">
        <f t="shared" si="23"/>
        <v>19</v>
      </c>
      <c r="G180">
        <f t="shared" si="20"/>
        <v>9</v>
      </c>
    </row>
    <row r="181" spans="1:7" x14ac:dyDescent="0.55000000000000004">
      <c r="A181" s="66">
        <v>5000</v>
      </c>
      <c r="B181" s="66">
        <f t="shared" si="16"/>
        <v>1150</v>
      </c>
      <c r="C181">
        <f>INDEX('Hex20'!$C$40:$FF$59,F181,G181)</f>
        <v>0.46477440003597498</v>
      </c>
      <c r="D181" s="65">
        <v>1.3926930675882432</v>
      </c>
      <c r="E181" s="65"/>
      <c r="F181">
        <f t="shared" si="23"/>
        <v>20</v>
      </c>
      <c r="G181">
        <f t="shared" si="20"/>
        <v>9</v>
      </c>
    </row>
    <row r="182" spans="1:7" x14ac:dyDescent="0.55000000000000004">
      <c r="A182" s="66">
        <v>5000</v>
      </c>
      <c r="B182" s="66">
        <f t="shared" si="16"/>
        <v>1200</v>
      </c>
      <c r="C182">
        <f>INDEX('Hex20'!$C$40:$FF$59,F182,G182)</f>
        <v>0.32829995348371005</v>
      </c>
      <c r="D182" s="65">
        <v>1.1947908940445182</v>
      </c>
      <c r="E182" s="65"/>
      <c r="F182">
        <v>1</v>
      </c>
      <c r="G182">
        <f t="shared" si="20"/>
        <v>10</v>
      </c>
    </row>
    <row r="183" spans="1:7" x14ac:dyDescent="0.55000000000000004">
      <c r="A183" s="66">
        <v>5000</v>
      </c>
      <c r="B183" s="66">
        <f t="shared" si="16"/>
        <v>1200</v>
      </c>
      <c r="C183">
        <f>INDEX('Hex20'!$C$40:$FF$59,F183,G183)</f>
        <v>0.28825408644081307</v>
      </c>
      <c r="D183" s="65">
        <v>1.0562109337529222</v>
      </c>
      <c r="E183" s="65"/>
      <c r="F183">
        <f t="shared" ref="F183:F196" si="24">F182+1</f>
        <v>2</v>
      </c>
      <c r="G183">
        <f t="shared" si="20"/>
        <v>10</v>
      </c>
    </row>
    <row r="184" spans="1:7" x14ac:dyDescent="0.55000000000000004">
      <c r="A184" s="66">
        <v>5000</v>
      </c>
      <c r="B184" s="66">
        <f t="shared" si="16"/>
        <v>1200</v>
      </c>
      <c r="C184">
        <f>INDEX('Hex20'!$C$40:$FF$59,F184,G184)</f>
        <v>0.27467753989375993</v>
      </c>
      <c r="D184" s="65">
        <v>0.98989625500191891</v>
      </c>
      <c r="E184" s="65"/>
      <c r="F184">
        <f t="shared" si="24"/>
        <v>3</v>
      </c>
      <c r="G184">
        <f t="shared" si="20"/>
        <v>10</v>
      </c>
    </row>
    <row r="185" spans="1:7" x14ac:dyDescent="0.55000000000000004">
      <c r="A185" s="66">
        <v>5000</v>
      </c>
      <c r="B185" s="66">
        <f t="shared" si="16"/>
        <v>1200</v>
      </c>
      <c r="C185">
        <f>INDEX('Hex20'!$C$40:$FF$59,F185,G185)</f>
        <v>0.27738900453636689</v>
      </c>
      <c r="D185" s="65">
        <v>1.1808089813367004</v>
      </c>
      <c r="E185" s="65"/>
      <c r="F185">
        <f t="shared" si="24"/>
        <v>4</v>
      </c>
      <c r="G185">
        <f t="shared" si="20"/>
        <v>10</v>
      </c>
    </row>
    <row r="186" spans="1:7" x14ac:dyDescent="0.55000000000000004">
      <c r="A186" s="66">
        <v>5000</v>
      </c>
      <c r="B186" s="66">
        <f t="shared" ref="B186:B249" si="25">B166+50</f>
        <v>1200</v>
      </c>
      <c r="C186">
        <f>INDEX('Hex20'!$C$40:$FF$59,F186,G186)</f>
        <v>0.29170118871900674</v>
      </c>
      <c r="D186" s="65">
        <v>1.0094655229912022</v>
      </c>
      <c r="E186" s="65"/>
      <c r="F186">
        <f t="shared" si="24"/>
        <v>5</v>
      </c>
      <c r="G186">
        <f t="shared" si="20"/>
        <v>10</v>
      </c>
    </row>
    <row r="187" spans="1:7" x14ac:dyDescent="0.55000000000000004">
      <c r="A187" s="66">
        <v>5000</v>
      </c>
      <c r="B187" s="66">
        <f t="shared" si="25"/>
        <v>1200</v>
      </c>
      <c r="C187">
        <f>INDEX('Hex20'!$C$40:$FF$59,F187,G187)</f>
        <v>0.40168613315334994</v>
      </c>
      <c r="D187" s="65">
        <v>1.3176631134711994</v>
      </c>
      <c r="E187" s="65"/>
      <c r="F187">
        <f t="shared" si="24"/>
        <v>6</v>
      </c>
      <c r="G187">
        <f t="shared" si="20"/>
        <v>10</v>
      </c>
    </row>
    <row r="188" spans="1:7" x14ac:dyDescent="0.55000000000000004">
      <c r="A188" s="66">
        <v>5000</v>
      </c>
      <c r="B188" s="66">
        <f t="shared" si="25"/>
        <v>1200</v>
      </c>
      <c r="C188">
        <f>INDEX('Hex20'!$C$40:$FF$59,F188,G188)</f>
        <v>0.35526833823925691</v>
      </c>
      <c r="D188" s="65">
        <v>1.3556312282870939</v>
      </c>
      <c r="E188" s="65"/>
      <c r="F188">
        <f t="shared" si="24"/>
        <v>7</v>
      </c>
      <c r="G188">
        <f t="shared" si="20"/>
        <v>10</v>
      </c>
    </row>
    <row r="189" spans="1:7" x14ac:dyDescent="0.55000000000000004">
      <c r="A189" s="66">
        <v>5000</v>
      </c>
      <c r="B189" s="66">
        <f t="shared" si="25"/>
        <v>1200</v>
      </c>
      <c r="C189">
        <f>INDEX('Hex20'!$C$40:$FF$59,F189,G189)</f>
        <v>0.26694237597635906</v>
      </c>
      <c r="D189" s="65">
        <v>1.0307302267806293</v>
      </c>
      <c r="E189" s="65"/>
      <c r="F189">
        <f t="shared" si="24"/>
        <v>8</v>
      </c>
      <c r="G189">
        <f t="shared" si="20"/>
        <v>10</v>
      </c>
    </row>
    <row r="190" spans="1:7" x14ac:dyDescent="0.55000000000000004">
      <c r="A190" s="66">
        <v>5000</v>
      </c>
      <c r="B190" s="66">
        <f t="shared" si="25"/>
        <v>1200</v>
      </c>
      <c r="C190">
        <f>INDEX('Hex20'!$C$40:$FF$59,F190,G190)</f>
        <v>0.3080431346191243</v>
      </c>
      <c r="D190" s="65">
        <v>0.86606314209154855</v>
      </c>
      <c r="E190" s="65"/>
      <c r="F190">
        <f t="shared" si="24"/>
        <v>9</v>
      </c>
      <c r="G190">
        <f t="shared" si="20"/>
        <v>10</v>
      </c>
    </row>
    <row r="191" spans="1:7" x14ac:dyDescent="0.55000000000000004">
      <c r="A191" s="66">
        <v>5000</v>
      </c>
      <c r="B191" s="66">
        <f t="shared" si="25"/>
        <v>1200</v>
      </c>
      <c r="C191">
        <f>INDEX('Hex20'!$C$40:$FF$59,F191,G191)</f>
        <v>0.29926202518583506</v>
      </c>
      <c r="D191" s="65">
        <v>1.1675054151057829</v>
      </c>
      <c r="E191" s="65"/>
      <c r="F191">
        <f t="shared" si="24"/>
        <v>10</v>
      </c>
      <c r="G191">
        <f t="shared" si="20"/>
        <v>10</v>
      </c>
    </row>
    <row r="192" spans="1:7" x14ac:dyDescent="0.55000000000000004">
      <c r="A192" s="66">
        <v>5000</v>
      </c>
      <c r="B192" s="66">
        <f t="shared" si="25"/>
        <v>1200</v>
      </c>
      <c r="C192">
        <f>INDEX('Hex20'!$C$40:$FF$59,F192,G192)</f>
        <v>0.21031846038352622</v>
      </c>
      <c r="D192" s="65">
        <v>0.95697774563992144</v>
      </c>
      <c r="E192" s="65"/>
      <c r="F192">
        <f t="shared" si="24"/>
        <v>11</v>
      </c>
      <c r="G192">
        <f t="shared" si="20"/>
        <v>10</v>
      </c>
    </row>
    <row r="193" spans="1:7" x14ac:dyDescent="0.55000000000000004">
      <c r="A193" s="66">
        <v>5000</v>
      </c>
      <c r="B193" s="66">
        <f t="shared" si="25"/>
        <v>1200</v>
      </c>
      <c r="C193">
        <f>INDEX('Hex20'!$C$40:$FF$59,F193,G193)</f>
        <v>0.32557785673727779</v>
      </c>
      <c r="D193" s="65">
        <v>1.3460641078796829</v>
      </c>
      <c r="E193" s="65"/>
      <c r="F193">
        <f t="shared" si="24"/>
        <v>12</v>
      </c>
      <c r="G193">
        <f t="shared" si="20"/>
        <v>10</v>
      </c>
    </row>
    <row r="194" spans="1:7" x14ac:dyDescent="0.55000000000000004">
      <c r="A194" s="66">
        <v>5000</v>
      </c>
      <c r="B194" s="66">
        <f t="shared" si="25"/>
        <v>1200</v>
      </c>
      <c r="C194">
        <f>INDEX('Hex20'!$C$40:$FF$59,F194,G194)</f>
        <v>0.35183878110307049</v>
      </c>
      <c r="D194" s="65">
        <v>1.1672257595055451</v>
      </c>
      <c r="E194" s="65"/>
      <c r="F194">
        <f t="shared" si="24"/>
        <v>13</v>
      </c>
      <c r="G194">
        <f t="shared" si="20"/>
        <v>10</v>
      </c>
    </row>
    <row r="195" spans="1:7" x14ac:dyDescent="0.55000000000000004">
      <c r="A195" s="66">
        <v>5000</v>
      </c>
      <c r="B195" s="66">
        <f t="shared" si="25"/>
        <v>1200</v>
      </c>
      <c r="C195">
        <f>INDEX('Hex20'!$C$40:$FF$59,F195,G195)</f>
        <v>0.44613504443629792</v>
      </c>
      <c r="D195" s="65">
        <v>1.5949217285186394</v>
      </c>
      <c r="E195" s="65"/>
      <c r="F195">
        <f t="shared" si="24"/>
        <v>14</v>
      </c>
      <c r="G195">
        <f t="shared" si="20"/>
        <v>10</v>
      </c>
    </row>
    <row r="196" spans="1:7" x14ac:dyDescent="0.55000000000000004">
      <c r="A196" s="66">
        <v>5000</v>
      </c>
      <c r="B196" s="66">
        <f t="shared" si="25"/>
        <v>1200</v>
      </c>
      <c r="C196">
        <f>INDEX('Hex20'!$C$40:$FF$59,F196,G196)</f>
        <v>0.30820661602166677</v>
      </c>
      <c r="D196" s="65">
        <v>1.2674407016180753</v>
      </c>
      <c r="E196" s="65"/>
      <c r="F196">
        <f t="shared" si="24"/>
        <v>15</v>
      </c>
      <c r="G196">
        <f t="shared" si="20"/>
        <v>10</v>
      </c>
    </row>
    <row r="197" spans="1:7" x14ac:dyDescent="0.55000000000000004">
      <c r="A197" s="66">
        <v>5000</v>
      </c>
      <c r="B197" s="66">
        <f t="shared" si="25"/>
        <v>1200</v>
      </c>
      <c r="C197">
        <f>INDEX('Hex20'!$C$40:$FF$59,F197,G197)</f>
        <v>0.23938389354458589</v>
      </c>
      <c r="D197" s="65">
        <v>0.89488259004612958</v>
      </c>
      <c r="E197" s="65"/>
      <c r="F197">
        <f t="shared" ref="F197:F201" si="26">F196+1</f>
        <v>16</v>
      </c>
      <c r="G197">
        <f t="shared" si="20"/>
        <v>10</v>
      </c>
    </row>
    <row r="198" spans="1:7" x14ac:dyDescent="0.55000000000000004">
      <c r="A198" s="66">
        <v>5000</v>
      </c>
      <c r="B198" s="66">
        <f t="shared" si="25"/>
        <v>1200</v>
      </c>
      <c r="C198">
        <f>INDEX('Hex20'!$C$40:$FF$59,F198,G198)</f>
        <v>0.34650984342106128</v>
      </c>
      <c r="D198" s="65">
        <v>1.2750214292717175</v>
      </c>
      <c r="E198" s="65"/>
      <c r="F198">
        <f t="shared" si="26"/>
        <v>17</v>
      </c>
      <c r="G198">
        <f t="shared" si="20"/>
        <v>10</v>
      </c>
    </row>
    <row r="199" spans="1:7" x14ac:dyDescent="0.55000000000000004">
      <c r="A199" s="66">
        <v>5000</v>
      </c>
      <c r="B199" s="66">
        <f t="shared" si="25"/>
        <v>1200</v>
      </c>
      <c r="C199">
        <f>INDEX('Hex20'!$C$40:$FF$59,F199,G199)</f>
        <v>0.281053178556532</v>
      </c>
      <c r="D199" s="65">
        <v>1.2049060712630628</v>
      </c>
      <c r="E199" s="65"/>
      <c r="F199">
        <f t="shared" si="26"/>
        <v>18</v>
      </c>
      <c r="G199">
        <f t="shared" si="20"/>
        <v>10</v>
      </c>
    </row>
    <row r="200" spans="1:7" x14ac:dyDescent="0.55000000000000004">
      <c r="A200" s="66">
        <v>5000</v>
      </c>
      <c r="B200" s="66">
        <f t="shared" si="25"/>
        <v>1200</v>
      </c>
      <c r="C200">
        <f>INDEX('Hex20'!$C$40:$FF$59,F200,G200)</f>
        <v>0.33965290402311105</v>
      </c>
      <c r="D200" s="65">
        <v>1.3242323335278336</v>
      </c>
      <c r="E200" s="65"/>
      <c r="F200">
        <f t="shared" si="26"/>
        <v>19</v>
      </c>
      <c r="G200">
        <f t="shared" si="20"/>
        <v>10</v>
      </c>
    </row>
    <row r="201" spans="1:7" x14ac:dyDescent="0.55000000000000004">
      <c r="A201" s="66">
        <v>5000</v>
      </c>
      <c r="B201" s="66">
        <f t="shared" si="25"/>
        <v>1200</v>
      </c>
      <c r="C201">
        <f>INDEX('Hex20'!$C$40:$FF$59,F201,G201)</f>
        <v>0.30792494255795932</v>
      </c>
      <c r="D201" s="65">
        <v>1.3926930675882432</v>
      </c>
      <c r="E201" s="65"/>
      <c r="F201">
        <f t="shared" si="26"/>
        <v>20</v>
      </c>
      <c r="G201">
        <f t="shared" si="20"/>
        <v>10</v>
      </c>
    </row>
    <row r="202" spans="1:7" x14ac:dyDescent="0.55000000000000004">
      <c r="A202" s="66">
        <v>5000</v>
      </c>
      <c r="B202" s="66">
        <f t="shared" si="25"/>
        <v>1250</v>
      </c>
      <c r="C202">
        <f>INDEX('Hex20'!$C$40:$FF$59,F202,G202)</f>
        <v>0.17923652357908262</v>
      </c>
      <c r="D202" s="65">
        <v>1.1947908940445182</v>
      </c>
      <c r="E202" s="65"/>
      <c r="F202">
        <v>1</v>
      </c>
      <c r="G202">
        <f t="shared" si="20"/>
        <v>11</v>
      </c>
    </row>
    <row r="203" spans="1:7" x14ac:dyDescent="0.55000000000000004">
      <c r="A203" s="66">
        <v>5000</v>
      </c>
      <c r="B203" s="66">
        <f t="shared" si="25"/>
        <v>1250</v>
      </c>
      <c r="C203">
        <f>INDEX('Hex20'!$C$40:$FF$59,F203,G203)</f>
        <v>0.14560245240389214</v>
      </c>
      <c r="D203" s="65">
        <v>1.0562109337529222</v>
      </c>
      <c r="E203" s="65"/>
      <c r="F203">
        <f t="shared" ref="F203:F216" si="27">F202+1</f>
        <v>2</v>
      </c>
      <c r="G203">
        <f t="shared" si="20"/>
        <v>11</v>
      </c>
    </row>
    <row r="204" spans="1:7" x14ac:dyDescent="0.55000000000000004">
      <c r="A204" s="66">
        <v>5000</v>
      </c>
      <c r="B204" s="66">
        <f t="shared" si="25"/>
        <v>1250</v>
      </c>
      <c r="C204">
        <f>INDEX('Hex20'!$C$40:$FF$59,F204,G204)</f>
        <v>0.13605226302860815</v>
      </c>
      <c r="D204" s="65">
        <v>0.98989625500191891</v>
      </c>
      <c r="E204" s="65"/>
      <c r="F204">
        <f t="shared" si="27"/>
        <v>3</v>
      </c>
      <c r="G204">
        <f t="shared" si="20"/>
        <v>11</v>
      </c>
    </row>
    <row r="205" spans="1:7" x14ac:dyDescent="0.55000000000000004">
      <c r="A205" s="66">
        <v>5000</v>
      </c>
      <c r="B205" s="66">
        <f t="shared" si="25"/>
        <v>1250</v>
      </c>
      <c r="C205">
        <f>INDEX('Hex20'!$C$40:$FF$59,F205,G205)</f>
        <v>0.14637112154579213</v>
      </c>
      <c r="D205" s="65">
        <v>1.1808089813367004</v>
      </c>
      <c r="E205" s="65"/>
      <c r="F205">
        <f t="shared" si="27"/>
        <v>4</v>
      </c>
      <c r="G205">
        <f t="shared" si="20"/>
        <v>11</v>
      </c>
    </row>
    <row r="206" spans="1:7" x14ac:dyDescent="0.55000000000000004">
      <c r="A206" s="66">
        <v>5000</v>
      </c>
      <c r="B206" s="66">
        <f t="shared" si="25"/>
        <v>1250</v>
      </c>
      <c r="C206">
        <f>INDEX('Hex20'!$C$40:$FF$59,F206,G206)</f>
        <v>0.11994818256868832</v>
      </c>
      <c r="D206" s="65">
        <v>1.0094655229912022</v>
      </c>
      <c r="E206" s="65"/>
      <c r="F206">
        <f t="shared" si="27"/>
        <v>5</v>
      </c>
      <c r="G206">
        <f t="shared" si="20"/>
        <v>11</v>
      </c>
    </row>
    <row r="207" spans="1:7" x14ac:dyDescent="0.55000000000000004">
      <c r="A207" s="66">
        <v>5000</v>
      </c>
      <c r="B207" s="66">
        <f t="shared" si="25"/>
        <v>1250</v>
      </c>
      <c r="C207">
        <f>INDEX('Hex20'!$C$40:$FF$59,F207,G207)</f>
        <v>0.22642244238353107</v>
      </c>
      <c r="D207" s="65">
        <v>1.3176631134711994</v>
      </c>
      <c r="E207" s="65"/>
      <c r="F207">
        <f t="shared" si="27"/>
        <v>6</v>
      </c>
      <c r="G207">
        <f t="shared" si="20"/>
        <v>11</v>
      </c>
    </row>
    <row r="208" spans="1:7" x14ac:dyDescent="0.55000000000000004">
      <c r="A208" s="66">
        <v>5000</v>
      </c>
      <c r="B208" s="66">
        <f t="shared" si="25"/>
        <v>1250</v>
      </c>
      <c r="C208">
        <f>INDEX('Hex20'!$C$40:$FF$59,F208,G208)</f>
        <v>0.19427865643187456</v>
      </c>
      <c r="D208" s="65">
        <v>1.3556312282870939</v>
      </c>
      <c r="E208" s="65"/>
      <c r="F208">
        <f t="shared" si="27"/>
        <v>7</v>
      </c>
      <c r="G208">
        <f t="shared" si="20"/>
        <v>11</v>
      </c>
    </row>
    <row r="209" spans="1:7" x14ac:dyDescent="0.55000000000000004">
      <c r="A209" s="66">
        <v>5000</v>
      </c>
      <c r="B209" s="66">
        <f t="shared" si="25"/>
        <v>1250</v>
      </c>
      <c r="C209">
        <f>INDEX('Hex20'!$C$40:$FF$59,F209,G209)</f>
        <v>0.1141405526184916</v>
      </c>
      <c r="D209" s="65">
        <v>1.0307302267806293</v>
      </c>
      <c r="E209" s="65"/>
      <c r="F209">
        <f t="shared" si="27"/>
        <v>8</v>
      </c>
      <c r="G209">
        <f t="shared" si="20"/>
        <v>11</v>
      </c>
    </row>
    <row r="210" spans="1:7" x14ac:dyDescent="0.55000000000000004">
      <c r="A210" s="66">
        <v>5000</v>
      </c>
      <c r="B210" s="66">
        <f t="shared" si="25"/>
        <v>1250</v>
      </c>
      <c r="C210">
        <f>INDEX('Hex20'!$C$40:$FF$59,F210,G210)</f>
        <v>0.16531561332376457</v>
      </c>
      <c r="D210" s="65">
        <v>0.86606314209154855</v>
      </c>
      <c r="E210" s="65"/>
      <c r="F210">
        <f t="shared" si="27"/>
        <v>9</v>
      </c>
      <c r="G210">
        <f t="shared" si="20"/>
        <v>11</v>
      </c>
    </row>
    <row r="211" spans="1:7" x14ac:dyDescent="0.55000000000000004">
      <c r="A211" s="66">
        <v>5000</v>
      </c>
      <c r="B211" s="66">
        <f t="shared" si="25"/>
        <v>1250</v>
      </c>
      <c r="C211">
        <f>INDEX('Hex20'!$C$40:$FF$59,F211,G211)</f>
        <v>0.12429954469801527</v>
      </c>
      <c r="D211" s="65">
        <v>1.1675054151057829</v>
      </c>
      <c r="E211" s="65"/>
      <c r="F211">
        <f t="shared" si="27"/>
        <v>10</v>
      </c>
      <c r="G211">
        <f t="shared" si="20"/>
        <v>11</v>
      </c>
    </row>
    <row r="212" spans="1:7" x14ac:dyDescent="0.55000000000000004">
      <c r="A212" s="66">
        <v>5000</v>
      </c>
      <c r="B212" s="66">
        <f t="shared" si="25"/>
        <v>1250</v>
      </c>
      <c r="C212">
        <f>INDEX('Hex20'!$C$40:$FF$59,F212,G212)</f>
        <v>9.4745119710640952E-2</v>
      </c>
      <c r="D212" s="65">
        <v>0.95697774563992144</v>
      </c>
      <c r="E212" s="65"/>
      <c r="F212">
        <f t="shared" si="27"/>
        <v>11</v>
      </c>
      <c r="G212">
        <f t="shared" si="20"/>
        <v>11</v>
      </c>
    </row>
    <row r="213" spans="1:7" x14ac:dyDescent="0.55000000000000004">
      <c r="A213" s="66">
        <v>5000</v>
      </c>
      <c r="B213" s="66">
        <f t="shared" si="25"/>
        <v>1250</v>
      </c>
      <c r="C213">
        <f>INDEX('Hex20'!$C$40:$FF$59,F213,G213)</f>
        <v>0.13661905656293197</v>
      </c>
      <c r="D213" s="65">
        <v>1.3460641078796829</v>
      </c>
      <c r="E213" s="65"/>
      <c r="F213">
        <f t="shared" si="27"/>
        <v>12</v>
      </c>
      <c r="G213">
        <f t="shared" si="20"/>
        <v>11</v>
      </c>
    </row>
    <row r="214" spans="1:7" x14ac:dyDescent="0.55000000000000004">
      <c r="A214" s="66">
        <v>5000</v>
      </c>
      <c r="B214" s="66">
        <f t="shared" si="25"/>
        <v>1250</v>
      </c>
      <c r="C214">
        <f>INDEX('Hex20'!$C$40:$FF$59,F214,G214)</f>
        <v>0.19002036708227779</v>
      </c>
      <c r="D214" s="65">
        <v>1.1672257595055451</v>
      </c>
      <c r="E214" s="65"/>
      <c r="F214">
        <f t="shared" si="27"/>
        <v>13</v>
      </c>
      <c r="G214">
        <f t="shared" si="20"/>
        <v>11</v>
      </c>
    </row>
    <row r="215" spans="1:7" x14ac:dyDescent="0.55000000000000004">
      <c r="A215" s="66">
        <v>5000</v>
      </c>
      <c r="B215" s="66">
        <f t="shared" si="25"/>
        <v>1250</v>
      </c>
      <c r="C215">
        <f>INDEX('Hex20'!$C$40:$FF$59,F215,G215)</f>
        <v>0.23867981006427291</v>
      </c>
      <c r="D215" s="65">
        <v>1.5949217285186394</v>
      </c>
      <c r="E215" s="65"/>
      <c r="F215">
        <f t="shared" si="27"/>
        <v>14</v>
      </c>
      <c r="G215">
        <f t="shared" ref="G215:G278" si="28">G195+1</f>
        <v>11</v>
      </c>
    </row>
    <row r="216" spans="1:7" x14ac:dyDescent="0.55000000000000004">
      <c r="A216" s="66">
        <v>5000</v>
      </c>
      <c r="B216" s="66">
        <f t="shared" si="25"/>
        <v>1250</v>
      </c>
      <c r="C216">
        <f>INDEX('Hex20'!$C$40:$FF$59,F216,G216)</f>
        <v>0.12663205159343394</v>
      </c>
      <c r="D216" s="65">
        <v>1.2674407016180753</v>
      </c>
      <c r="E216" s="65"/>
      <c r="F216">
        <f t="shared" si="27"/>
        <v>15</v>
      </c>
      <c r="G216">
        <f t="shared" si="28"/>
        <v>11</v>
      </c>
    </row>
    <row r="217" spans="1:7" x14ac:dyDescent="0.55000000000000004">
      <c r="A217" s="66">
        <v>5000</v>
      </c>
      <c r="B217" s="66">
        <f t="shared" si="25"/>
        <v>1250</v>
      </c>
      <c r="C217">
        <f>INDEX('Hex20'!$C$40:$FF$59,F217,G217)</f>
        <v>0.10086772365126728</v>
      </c>
      <c r="D217" s="65">
        <v>0.89488259004612958</v>
      </c>
      <c r="E217" s="65"/>
      <c r="F217">
        <f t="shared" ref="F217:F221" si="29">F216+1</f>
        <v>16</v>
      </c>
      <c r="G217">
        <f t="shared" si="28"/>
        <v>11</v>
      </c>
    </row>
    <row r="218" spans="1:7" x14ac:dyDescent="0.55000000000000004">
      <c r="A218" s="66">
        <v>5000</v>
      </c>
      <c r="B218" s="66">
        <f t="shared" si="25"/>
        <v>1250</v>
      </c>
      <c r="C218">
        <f>INDEX('Hex20'!$C$40:$FF$59,F218,G218)</f>
        <v>0.15500398531547654</v>
      </c>
      <c r="D218" s="65">
        <v>1.2750214292717175</v>
      </c>
      <c r="E218" s="65"/>
      <c r="F218">
        <f t="shared" si="29"/>
        <v>17</v>
      </c>
      <c r="G218">
        <f t="shared" si="28"/>
        <v>11</v>
      </c>
    </row>
    <row r="219" spans="1:7" x14ac:dyDescent="0.55000000000000004">
      <c r="A219" s="66">
        <v>5000</v>
      </c>
      <c r="B219" s="66">
        <f t="shared" si="25"/>
        <v>1250</v>
      </c>
      <c r="C219">
        <f>INDEX('Hex20'!$C$40:$FF$59,F219,G219)</f>
        <v>0.11277660328330417</v>
      </c>
      <c r="D219" s="65">
        <v>1.2049060712630628</v>
      </c>
      <c r="E219" s="65"/>
      <c r="F219">
        <f t="shared" si="29"/>
        <v>18</v>
      </c>
      <c r="G219">
        <f t="shared" si="28"/>
        <v>11</v>
      </c>
    </row>
    <row r="220" spans="1:7" x14ac:dyDescent="0.55000000000000004">
      <c r="A220" s="66">
        <v>5000</v>
      </c>
      <c r="B220" s="66">
        <f t="shared" si="25"/>
        <v>1250</v>
      </c>
      <c r="C220">
        <f>INDEX('Hex20'!$C$40:$FF$59,F220,G220)</f>
        <v>0.16404906825239918</v>
      </c>
      <c r="D220" s="65">
        <v>1.3242323335278336</v>
      </c>
      <c r="E220" s="65"/>
      <c r="F220">
        <f t="shared" si="29"/>
        <v>19</v>
      </c>
      <c r="G220">
        <f t="shared" si="28"/>
        <v>11</v>
      </c>
    </row>
    <row r="221" spans="1:7" x14ac:dyDescent="0.55000000000000004">
      <c r="A221" s="66">
        <v>5000</v>
      </c>
      <c r="B221" s="66">
        <f t="shared" si="25"/>
        <v>1250</v>
      </c>
      <c r="C221">
        <f>INDEX('Hex20'!$C$40:$FF$59,F221,G221)</f>
        <v>0.14066269409041657</v>
      </c>
      <c r="D221" s="65">
        <v>1.3926930675882432</v>
      </c>
      <c r="E221" s="65"/>
      <c r="F221">
        <f t="shared" si="29"/>
        <v>20</v>
      </c>
      <c r="G221">
        <f t="shared" si="28"/>
        <v>11</v>
      </c>
    </row>
    <row r="222" spans="1:7" x14ac:dyDescent="0.55000000000000004">
      <c r="A222" s="66">
        <v>5000</v>
      </c>
      <c r="B222" s="66">
        <f t="shared" si="25"/>
        <v>1300</v>
      </c>
      <c r="C222">
        <f>INDEX('Hex20'!$C$40:$FF$59,F222,G222)</f>
        <v>8.0529690494467426E-2</v>
      </c>
      <c r="D222" s="65">
        <v>1.1947908940445182</v>
      </c>
      <c r="E222" s="65"/>
      <c r="F222">
        <v>1</v>
      </c>
      <c r="G222">
        <f t="shared" si="28"/>
        <v>12</v>
      </c>
    </row>
    <row r="223" spans="1:7" x14ac:dyDescent="0.55000000000000004">
      <c r="A223" s="66">
        <v>5000</v>
      </c>
      <c r="B223" s="66">
        <f t="shared" si="25"/>
        <v>1300</v>
      </c>
      <c r="C223">
        <f>INDEX('Hex20'!$C$40:$FF$59,F223,G223)</f>
        <v>5.9488816265795323E-2</v>
      </c>
      <c r="D223" s="65">
        <v>1.0562109337529222</v>
      </c>
      <c r="E223" s="65"/>
      <c r="F223">
        <f t="shared" ref="F223:F236" si="30">F222+1</f>
        <v>2</v>
      </c>
      <c r="G223">
        <f t="shared" si="28"/>
        <v>12</v>
      </c>
    </row>
    <row r="224" spans="1:7" x14ac:dyDescent="0.55000000000000004">
      <c r="A224" s="66">
        <v>5000</v>
      </c>
      <c r="B224" s="66">
        <f t="shared" si="25"/>
        <v>1300</v>
      </c>
      <c r="C224">
        <f>INDEX('Hex20'!$C$40:$FF$59,F224,G224)</f>
        <v>5.8981930729227375E-2</v>
      </c>
      <c r="D224" s="65">
        <v>0.98989625500191891</v>
      </c>
      <c r="E224" s="65"/>
      <c r="F224">
        <f t="shared" si="30"/>
        <v>3</v>
      </c>
      <c r="G224">
        <f t="shared" si="28"/>
        <v>12</v>
      </c>
    </row>
    <row r="225" spans="1:7" x14ac:dyDescent="0.55000000000000004">
      <c r="A225" s="66">
        <v>5000</v>
      </c>
      <c r="B225" s="66">
        <f t="shared" si="25"/>
        <v>1300</v>
      </c>
      <c r="C225">
        <f>INDEX('Hex20'!$C$40:$FF$59,F225,G225)</f>
        <v>6.0469411554716371E-2</v>
      </c>
      <c r="D225" s="65">
        <v>1.1808089813367004</v>
      </c>
      <c r="E225" s="65"/>
      <c r="F225">
        <f t="shared" si="30"/>
        <v>4</v>
      </c>
      <c r="G225">
        <f t="shared" si="28"/>
        <v>12</v>
      </c>
    </row>
    <row r="226" spans="1:7" x14ac:dyDescent="0.55000000000000004">
      <c r="A226" s="66">
        <v>5000</v>
      </c>
      <c r="B226" s="66">
        <f t="shared" si="25"/>
        <v>1300</v>
      </c>
      <c r="C226">
        <f>INDEX('Hex20'!$C$40:$FF$59,F226,G226)</f>
        <v>4.5181441176520842E-2</v>
      </c>
      <c r="D226" s="65">
        <v>1.0094655229912022</v>
      </c>
      <c r="E226" s="65"/>
      <c r="F226">
        <f t="shared" si="30"/>
        <v>5</v>
      </c>
      <c r="G226">
        <f t="shared" si="28"/>
        <v>12</v>
      </c>
    </row>
    <row r="227" spans="1:7" x14ac:dyDescent="0.55000000000000004">
      <c r="A227" s="66">
        <v>5000</v>
      </c>
      <c r="B227" s="66">
        <f t="shared" si="25"/>
        <v>1300</v>
      </c>
      <c r="C227">
        <f>INDEX('Hex20'!$C$40:$FF$59,F227,G227)</f>
        <v>9.4757018669579557E-2</v>
      </c>
      <c r="D227" s="65">
        <v>1.3176631134711994</v>
      </c>
      <c r="E227" s="65"/>
      <c r="F227">
        <f t="shared" si="30"/>
        <v>6</v>
      </c>
      <c r="G227">
        <f t="shared" si="28"/>
        <v>12</v>
      </c>
    </row>
    <row r="228" spans="1:7" x14ac:dyDescent="0.55000000000000004">
      <c r="A228" s="66">
        <v>5000</v>
      </c>
      <c r="B228" s="66">
        <f t="shared" si="25"/>
        <v>1300</v>
      </c>
      <c r="C228">
        <f>INDEX('Hex20'!$C$40:$FF$59,F228,G228)</f>
        <v>8.7729464381575389E-2</v>
      </c>
      <c r="D228" s="65">
        <v>1.3556312282870939</v>
      </c>
      <c r="E228" s="65"/>
      <c r="F228">
        <f t="shared" si="30"/>
        <v>7</v>
      </c>
      <c r="G228">
        <f t="shared" si="28"/>
        <v>12</v>
      </c>
    </row>
    <row r="229" spans="1:7" x14ac:dyDescent="0.55000000000000004">
      <c r="A229" s="66">
        <v>5000</v>
      </c>
      <c r="B229" s="66">
        <f t="shared" si="25"/>
        <v>1300</v>
      </c>
      <c r="C229">
        <f>INDEX('Hex20'!$C$40:$FF$59,F229,G229)</f>
        <v>4.0678917638015843E-2</v>
      </c>
      <c r="D229" s="65">
        <v>1.0307302267806293</v>
      </c>
      <c r="E229" s="65"/>
      <c r="F229">
        <f t="shared" si="30"/>
        <v>8</v>
      </c>
      <c r="G229">
        <f t="shared" si="28"/>
        <v>12</v>
      </c>
    </row>
    <row r="230" spans="1:7" x14ac:dyDescent="0.55000000000000004">
      <c r="A230" s="66">
        <v>5000</v>
      </c>
      <c r="B230" s="66">
        <f t="shared" si="25"/>
        <v>1300</v>
      </c>
      <c r="C230">
        <f>INDEX('Hex20'!$C$40:$FF$59,F230,G230)</f>
        <v>6.8100478191947172E-2</v>
      </c>
      <c r="D230" s="65">
        <v>0.86606314209154855</v>
      </c>
      <c r="E230" s="65"/>
      <c r="F230">
        <f t="shared" si="30"/>
        <v>9</v>
      </c>
      <c r="G230">
        <f t="shared" si="28"/>
        <v>12</v>
      </c>
    </row>
    <row r="231" spans="1:7" x14ac:dyDescent="0.55000000000000004">
      <c r="A231" s="66">
        <v>5000</v>
      </c>
      <c r="B231" s="66">
        <f t="shared" si="25"/>
        <v>1300</v>
      </c>
      <c r="C231">
        <f>INDEX('Hex20'!$C$40:$FF$59,F231,G231)</f>
        <v>4.8901445339242337E-2</v>
      </c>
      <c r="D231" s="65">
        <v>1.1675054151057829</v>
      </c>
      <c r="E231" s="65"/>
      <c r="F231">
        <f t="shared" si="30"/>
        <v>10</v>
      </c>
      <c r="G231">
        <f t="shared" si="28"/>
        <v>12</v>
      </c>
    </row>
    <row r="232" spans="1:7" x14ac:dyDescent="0.55000000000000004">
      <c r="A232" s="66">
        <v>5000</v>
      </c>
      <c r="B232" s="66">
        <f t="shared" si="25"/>
        <v>1300</v>
      </c>
      <c r="C232">
        <f>INDEX('Hex20'!$C$40:$FF$59,F232,G232)</f>
        <v>3.9850330603056781E-2</v>
      </c>
      <c r="D232" s="65">
        <v>0.95697774563992144</v>
      </c>
      <c r="E232" s="65"/>
      <c r="F232">
        <f t="shared" si="30"/>
        <v>11</v>
      </c>
      <c r="G232">
        <f t="shared" si="28"/>
        <v>12</v>
      </c>
    </row>
    <row r="233" spans="1:7" x14ac:dyDescent="0.55000000000000004">
      <c r="A233" s="66">
        <v>5000</v>
      </c>
      <c r="B233" s="66">
        <f t="shared" si="25"/>
        <v>1300</v>
      </c>
      <c r="C233">
        <f>INDEX('Hex20'!$C$40:$FF$59,F233,G233)</f>
        <v>5.0576907483369377E-2</v>
      </c>
      <c r="D233" s="65">
        <v>1.3460641078796829</v>
      </c>
      <c r="E233" s="65"/>
      <c r="F233">
        <f t="shared" si="30"/>
        <v>12</v>
      </c>
      <c r="G233">
        <f t="shared" si="28"/>
        <v>12</v>
      </c>
    </row>
    <row r="234" spans="1:7" x14ac:dyDescent="0.55000000000000004">
      <c r="A234" s="66">
        <v>5000</v>
      </c>
      <c r="B234" s="66">
        <f t="shared" si="25"/>
        <v>1300</v>
      </c>
      <c r="C234">
        <f>INDEX('Hex20'!$C$40:$FF$59,F234,G234)</f>
        <v>9.0883993454945786E-2</v>
      </c>
      <c r="D234" s="65">
        <v>1.1672257595055451</v>
      </c>
      <c r="E234" s="65"/>
      <c r="F234">
        <f t="shared" si="30"/>
        <v>13</v>
      </c>
      <c r="G234">
        <f t="shared" si="28"/>
        <v>12</v>
      </c>
    </row>
    <row r="235" spans="1:7" x14ac:dyDescent="0.55000000000000004">
      <c r="A235" s="66">
        <v>5000</v>
      </c>
      <c r="B235" s="66">
        <f t="shared" si="25"/>
        <v>1300</v>
      </c>
      <c r="C235">
        <f>INDEX('Hex20'!$C$40:$FF$59,F235,G235)</f>
        <v>0.10857267026122781</v>
      </c>
      <c r="D235" s="65">
        <v>1.5949217285186394</v>
      </c>
      <c r="E235" s="65"/>
      <c r="F235">
        <f t="shared" si="30"/>
        <v>14</v>
      </c>
      <c r="G235">
        <f t="shared" si="28"/>
        <v>12</v>
      </c>
    </row>
    <row r="236" spans="1:7" x14ac:dyDescent="0.55000000000000004">
      <c r="A236" s="66">
        <v>5000</v>
      </c>
      <c r="B236" s="66">
        <f t="shared" si="25"/>
        <v>1300</v>
      </c>
      <c r="C236">
        <f>INDEX('Hex20'!$C$40:$FF$59,F236,G236)</f>
        <v>4.9077471022660461E-2</v>
      </c>
      <c r="D236" s="65">
        <v>1.2674407016180753</v>
      </c>
      <c r="E236" s="65"/>
      <c r="F236">
        <f t="shared" si="30"/>
        <v>15</v>
      </c>
      <c r="G236">
        <f t="shared" si="28"/>
        <v>12</v>
      </c>
    </row>
    <row r="237" spans="1:7" x14ac:dyDescent="0.55000000000000004">
      <c r="A237" s="66">
        <v>5000</v>
      </c>
      <c r="B237" s="66">
        <f t="shared" si="25"/>
        <v>1300</v>
      </c>
      <c r="C237">
        <f>INDEX('Hex20'!$C$40:$FF$59,F237,G237)</f>
        <v>3.7393182111538699E-2</v>
      </c>
      <c r="D237" s="65">
        <v>0.89488259004612958</v>
      </c>
      <c r="E237" s="65"/>
      <c r="F237">
        <f t="shared" ref="F237:F241" si="31">F236+1</f>
        <v>16</v>
      </c>
      <c r="G237">
        <f t="shared" si="28"/>
        <v>12</v>
      </c>
    </row>
    <row r="238" spans="1:7" x14ac:dyDescent="0.55000000000000004">
      <c r="A238" s="66">
        <v>5000</v>
      </c>
      <c r="B238" s="66">
        <f t="shared" si="25"/>
        <v>1300</v>
      </c>
      <c r="C238">
        <f>INDEX('Hex20'!$C$40:$FF$59,F238,G238)</f>
        <v>6.0486765786251596E-2</v>
      </c>
      <c r="D238" s="65">
        <v>1.2750214292717175</v>
      </c>
      <c r="E238" s="65"/>
      <c r="F238">
        <f t="shared" si="31"/>
        <v>17</v>
      </c>
      <c r="G238">
        <f t="shared" si="28"/>
        <v>12</v>
      </c>
    </row>
    <row r="239" spans="1:7" x14ac:dyDescent="0.55000000000000004">
      <c r="A239" s="66">
        <v>5000</v>
      </c>
      <c r="B239" s="66">
        <f t="shared" si="25"/>
        <v>1300</v>
      </c>
      <c r="C239">
        <f>INDEX('Hex20'!$C$40:$FF$59,F239,G239)</f>
        <v>4.078626946906861E-2</v>
      </c>
      <c r="D239" s="65">
        <v>1.2049060712630628</v>
      </c>
      <c r="E239" s="65"/>
      <c r="F239">
        <f t="shared" si="31"/>
        <v>18</v>
      </c>
      <c r="G239">
        <f t="shared" si="28"/>
        <v>12</v>
      </c>
    </row>
    <row r="240" spans="1:7" x14ac:dyDescent="0.55000000000000004">
      <c r="A240" s="66">
        <v>5000</v>
      </c>
      <c r="B240" s="66">
        <f t="shared" si="25"/>
        <v>1300</v>
      </c>
      <c r="C240">
        <f>INDEX('Hex20'!$C$40:$FF$59,F240,G240)</f>
        <v>7.5638377592010655E-2</v>
      </c>
      <c r="D240" s="65">
        <v>1.3242323335278336</v>
      </c>
      <c r="E240" s="65"/>
      <c r="F240">
        <f t="shared" si="31"/>
        <v>19</v>
      </c>
      <c r="G240">
        <f t="shared" si="28"/>
        <v>12</v>
      </c>
    </row>
    <row r="241" spans="1:7" x14ac:dyDescent="0.55000000000000004">
      <c r="A241" s="66">
        <v>5000</v>
      </c>
      <c r="B241" s="66">
        <f t="shared" si="25"/>
        <v>1300</v>
      </c>
      <c r="C241">
        <f>INDEX('Hex20'!$C$40:$FF$59,F241,G241)</f>
        <v>6.3786884869161689E-2</v>
      </c>
      <c r="D241" s="65">
        <v>1.3926930675882432</v>
      </c>
      <c r="E241" s="65"/>
      <c r="F241">
        <f t="shared" si="31"/>
        <v>20</v>
      </c>
      <c r="G241">
        <f t="shared" si="28"/>
        <v>12</v>
      </c>
    </row>
    <row r="242" spans="1:7" x14ac:dyDescent="0.55000000000000004">
      <c r="A242" s="66">
        <v>5000</v>
      </c>
      <c r="B242" s="66">
        <f t="shared" si="25"/>
        <v>1350</v>
      </c>
      <c r="C242">
        <f>INDEX('Hex20'!$C$40:$FF$59,F242,G242)</f>
        <v>2.2069834429096307E-2</v>
      </c>
      <c r="D242" s="65">
        <v>1.1947908940445182</v>
      </c>
      <c r="E242" s="65"/>
      <c r="F242">
        <v>1</v>
      </c>
      <c r="G242">
        <f t="shared" si="28"/>
        <v>13</v>
      </c>
    </row>
    <row r="243" spans="1:7" x14ac:dyDescent="0.55000000000000004">
      <c r="A243" s="66">
        <v>5000</v>
      </c>
      <c r="B243" s="66">
        <f t="shared" si="25"/>
        <v>1350</v>
      </c>
      <c r="C243">
        <f>INDEX('Hex20'!$C$40:$FF$59,F243,G243)</f>
        <v>1.706587776563483E-2</v>
      </c>
      <c r="D243" s="65">
        <v>1.0562109337529222</v>
      </c>
      <c r="E243" s="65"/>
      <c r="F243">
        <f t="shared" ref="F243:F256" si="32">F242+1</f>
        <v>2</v>
      </c>
      <c r="G243">
        <f t="shared" si="28"/>
        <v>13</v>
      </c>
    </row>
    <row r="244" spans="1:7" x14ac:dyDescent="0.55000000000000004">
      <c r="A244" s="66">
        <v>5000</v>
      </c>
      <c r="B244" s="66">
        <f t="shared" si="25"/>
        <v>1350</v>
      </c>
      <c r="C244">
        <f>INDEX('Hex20'!$C$40:$FF$59,F244,G244)</f>
        <v>1.8730619650562413E-2</v>
      </c>
      <c r="D244" s="65">
        <v>0.98989625500191891</v>
      </c>
      <c r="E244" s="65"/>
      <c r="F244">
        <f t="shared" si="32"/>
        <v>3</v>
      </c>
      <c r="G244">
        <f t="shared" si="28"/>
        <v>13</v>
      </c>
    </row>
    <row r="245" spans="1:7" x14ac:dyDescent="0.55000000000000004">
      <c r="A245" s="66">
        <v>5000</v>
      </c>
      <c r="B245" s="66">
        <f t="shared" si="25"/>
        <v>1350</v>
      </c>
      <c r="C245">
        <f>INDEX('Hex20'!$C$40:$FF$59,F245,G245)</f>
        <v>1.6931144013332212E-2</v>
      </c>
      <c r="D245" s="65">
        <v>1.1808089813367004</v>
      </c>
      <c r="E245" s="65"/>
      <c r="F245">
        <f t="shared" si="32"/>
        <v>4</v>
      </c>
      <c r="G245">
        <f t="shared" si="28"/>
        <v>13</v>
      </c>
    </row>
    <row r="246" spans="1:7" x14ac:dyDescent="0.55000000000000004">
      <c r="A246" s="66">
        <v>5000</v>
      </c>
      <c r="B246" s="66">
        <f t="shared" si="25"/>
        <v>1350</v>
      </c>
      <c r="C246">
        <f>INDEX('Hex20'!$C$40:$FF$59,F246,G246)</f>
        <v>1.4533666764768381E-2</v>
      </c>
      <c r="D246" s="65">
        <v>1.0094655229912022</v>
      </c>
      <c r="E246" s="65"/>
      <c r="F246">
        <f t="shared" si="32"/>
        <v>5</v>
      </c>
      <c r="G246">
        <f t="shared" si="28"/>
        <v>13</v>
      </c>
    </row>
    <row r="247" spans="1:7" x14ac:dyDescent="0.55000000000000004">
      <c r="A247" s="66">
        <v>5000</v>
      </c>
      <c r="B247" s="66">
        <f t="shared" si="25"/>
        <v>1350</v>
      </c>
      <c r="C247">
        <f>INDEX('Hex20'!$C$40:$FF$59,F247,G247)</f>
        <v>2.5453325360715085E-2</v>
      </c>
      <c r="D247" s="65">
        <v>1.3176631134711994</v>
      </c>
      <c r="E247" s="65"/>
      <c r="F247">
        <f t="shared" si="32"/>
        <v>6</v>
      </c>
      <c r="G247">
        <f t="shared" si="28"/>
        <v>13</v>
      </c>
    </row>
    <row r="248" spans="1:7" x14ac:dyDescent="0.55000000000000004">
      <c r="A248" s="66">
        <v>5000</v>
      </c>
      <c r="B248" s="66">
        <f t="shared" si="25"/>
        <v>1350</v>
      </c>
      <c r="C248">
        <f>INDEX('Hex20'!$C$40:$FF$59,F248,G248)</f>
        <v>2.3033290111913809E-2</v>
      </c>
      <c r="D248" s="65">
        <v>1.3556312282870939</v>
      </c>
      <c r="E248" s="65"/>
      <c r="F248">
        <f t="shared" si="32"/>
        <v>7</v>
      </c>
      <c r="G248">
        <f t="shared" si="28"/>
        <v>13</v>
      </c>
    </row>
    <row r="249" spans="1:7" x14ac:dyDescent="0.55000000000000004">
      <c r="A249" s="66">
        <v>5000</v>
      </c>
      <c r="B249" s="66">
        <f t="shared" si="25"/>
        <v>1350</v>
      </c>
      <c r="C249">
        <f>INDEX('Hex20'!$C$40:$FF$59,F249,G249)</f>
        <v>1.0867907169410145E-2</v>
      </c>
      <c r="D249" s="65">
        <v>1.0307302267806293</v>
      </c>
      <c r="E249" s="65"/>
      <c r="F249">
        <f t="shared" si="32"/>
        <v>8</v>
      </c>
      <c r="G249">
        <f t="shared" si="28"/>
        <v>13</v>
      </c>
    </row>
    <row r="250" spans="1:7" x14ac:dyDescent="0.55000000000000004">
      <c r="A250" s="66">
        <v>5000</v>
      </c>
      <c r="B250" s="66">
        <f t="shared" ref="B250:B313" si="33">B230+50</f>
        <v>1350</v>
      </c>
      <c r="C250">
        <f>INDEX('Hex20'!$C$40:$FF$59,F250,G250)</f>
        <v>1.8119653965351503E-2</v>
      </c>
      <c r="D250" s="65">
        <v>0.86606314209154855</v>
      </c>
      <c r="E250" s="65"/>
      <c r="F250">
        <f t="shared" si="32"/>
        <v>9</v>
      </c>
      <c r="G250">
        <f t="shared" si="28"/>
        <v>13</v>
      </c>
    </row>
    <row r="251" spans="1:7" x14ac:dyDescent="0.55000000000000004">
      <c r="A251" s="66">
        <v>5000</v>
      </c>
      <c r="B251" s="66">
        <f t="shared" si="33"/>
        <v>1350</v>
      </c>
      <c r="C251">
        <f>INDEX('Hex20'!$C$40:$FF$59,F251,G251)</f>
        <v>1.6735899235059346E-2</v>
      </c>
      <c r="D251" s="65">
        <v>1.1675054151057829</v>
      </c>
      <c r="E251" s="65"/>
      <c r="F251">
        <f t="shared" si="32"/>
        <v>10</v>
      </c>
      <c r="G251">
        <f t="shared" si="28"/>
        <v>13</v>
      </c>
    </row>
    <row r="252" spans="1:7" x14ac:dyDescent="0.55000000000000004">
      <c r="A252" s="66">
        <v>5000</v>
      </c>
      <c r="B252" s="66">
        <f t="shared" si="33"/>
        <v>1350</v>
      </c>
      <c r="C252">
        <f>INDEX('Hex20'!$C$40:$FF$59,F252,G252)</f>
        <v>1.3509419396648389E-2</v>
      </c>
      <c r="D252" s="65">
        <v>0.95697774563992144</v>
      </c>
      <c r="E252" s="65"/>
      <c r="F252">
        <f t="shared" si="32"/>
        <v>11</v>
      </c>
      <c r="G252">
        <f t="shared" si="28"/>
        <v>13</v>
      </c>
    </row>
    <row r="253" spans="1:7" x14ac:dyDescent="0.55000000000000004">
      <c r="A253" s="66">
        <v>5000</v>
      </c>
      <c r="B253" s="66">
        <f t="shared" si="33"/>
        <v>1350</v>
      </c>
      <c r="C253">
        <f>INDEX('Hex20'!$C$40:$FF$59,F253,G253)</f>
        <v>1.6194646695060624E-2</v>
      </c>
      <c r="D253" s="65">
        <v>1.3460641078796829</v>
      </c>
      <c r="E253" s="65"/>
      <c r="F253">
        <f t="shared" si="32"/>
        <v>12</v>
      </c>
      <c r="G253">
        <f t="shared" si="28"/>
        <v>13</v>
      </c>
    </row>
    <row r="254" spans="1:7" x14ac:dyDescent="0.55000000000000004">
      <c r="A254" s="66">
        <v>5000</v>
      </c>
      <c r="B254" s="66">
        <f t="shared" si="33"/>
        <v>1350</v>
      </c>
      <c r="C254">
        <f>INDEX('Hex20'!$C$40:$FF$59,F254,G254)</f>
        <v>2.4628599903621984E-2</v>
      </c>
      <c r="D254" s="65">
        <v>1.1672257595055451</v>
      </c>
      <c r="E254" s="65"/>
      <c r="F254">
        <f t="shared" si="32"/>
        <v>13</v>
      </c>
      <c r="G254">
        <f t="shared" si="28"/>
        <v>13</v>
      </c>
    </row>
    <row r="255" spans="1:7" x14ac:dyDescent="0.55000000000000004">
      <c r="A255" s="66">
        <v>5000</v>
      </c>
      <c r="B255" s="66">
        <f t="shared" si="33"/>
        <v>1350</v>
      </c>
      <c r="C255">
        <f>INDEX('Hex20'!$C$40:$FF$59,F255,G255)</f>
        <v>3.0368172308636299E-2</v>
      </c>
      <c r="D255" s="65">
        <v>1.5949217285186394</v>
      </c>
      <c r="E255" s="65"/>
      <c r="F255">
        <f t="shared" si="32"/>
        <v>14</v>
      </c>
      <c r="G255">
        <f t="shared" si="28"/>
        <v>13</v>
      </c>
    </row>
    <row r="256" spans="1:7" x14ac:dyDescent="0.55000000000000004">
      <c r="A256" s="66">
        <v>5000</v>
      </c>
      <c r="B256" s="66">
        <f t="shared" si="33"/>
        <v>1350</v>
      </c>
      <c r="C256">
        <f>INDEX('Hex20'!$C$40:$FF$59,F256,G256)</f>
        <v>1.736083067899544E-2</v>
      </c>
      <c r="D256" s="65">
        <v>1.2674407016180753</v>
      </c>
      <c r="E256" s="65"/>
      <c r="F256">
        <f t="shared" si="32"/>
        <v>15</v>
      </c>
      <c r="G256">
        <f t="shared" si="28"/>
        <v>13</v>
      </c>
    </row>
    <row r="257" spans="1:7" x14ac:dyDescent="0.55000000000000004">
      <c r="A257" s="66">
        <v>5000</v>
      </c>
      <c r="B257" s="66">
        <f t="shared" si="33"/>
        <v>1350</v>
      </c>
      <c r="C257">
        <f>INDEX('Hex20'!$C$40:$FF$59,F257,G257)</f>
        <v>1.0497888308804576E-2</v>
      </c>
      <c r="D257" s="65">
        <v>0.89488259004612958</v>
      </c>
      <c r="E257" s="65"/>
      <c r="F257">
        <f t="shared" ref="F257:F261" si="34">F256+1</f>
        <v>16</v>
      </c>
      <c r="G257">
        <f t="shared" si="28"/>
        <v>13</v>
      </c>
    </row>
    <row r="258" spans="1:7" x14ac:dyDescent="0.55000000000000004">
      <c r="A258" s="66">
        <v>5000</v>
      </c>
      <c r="B258" s="66">
        <f t="shared" si="33"/>
        <v>1350</v>
      </c>
      <c r="C258">
        <f>INDEX('Hex20'!$C$40:$FF$59,F258,G258)</f>
        <v>1.8997277732599242E-2</v>
      </c>
      <c r="D258" s="65">
        <v>1.2750214292717175</v>
      </c>
      <c r="E258" s="65"/>
      <c r="F258">
        <f t="shared" si="34"/>
        <v>17</v>
      </c>
      <c r="G258">
        <f t="shared" si="28"/>
        <v>13</v>
      </c>
    </row>
    <row r="259" spans="1:7" x14ac:dyDescent="0.55000000000000004">
      <c r="A259" s="66">
        <v>5000</v>
      </c>
      <c r="B259" s="66">
        <f t="shared" si="33"/>
        <v>1350</v>
      </c>
      <c r="C259">
        <f>INDEX('Hex20'!$C$40:$FF$59,F259,G259)</f>
        <v>1.3333867399909844E-2</v>
      </c>
      <c r="D259" s="65">
        <v>1.2049060712630628</v>
      </c>
      <c r="E259" s="65"/>
      <c r="F259">
        <f t="shared" si="34"/>
        <v>18</v>
      </c>
      <c r="G259">
        <f t="shared" si="28"/>
        <v>13</v>
      </c>
    </row>
    <row r="260" spans="1:7" x14ac:dyDescent="0.55000000000000004">
      <c r="A260" s="66">
        <v>5000</v>
      </c>
      <c r="B260" s="66">
        <f t="shared" si="33"/>
        <v>1350</v>
      </c>
      <c r="C260">
        <f>INDEX('Hex20'!$C$40:$FF$59,F260,G260)</f>
        <v>2.3784226877309481E-2</v>
      </c>
      <c r="D260" s="65">
        <v>1.3242323335278336</v>
      </c>
      <c r="E260" s="65"/>
      <c r="F260">
        <f t="shared" si="34"/>
        <v>19</v>
      </c>
      <c r="G260">
        <f t="shared" si="28"/>
        <v>13</v>
      </c>
    </row>
    <row r="261" spans="1:7" x14ac:dyDescent="0.55000000000000004">
      <c r="A261" s="66">
        <v>5000</v>
      </c>
      <c r="B261" s="66">
        <f t="shared" si="33"/>
        <v>1350</v>
      </c>
      <c r="C261">
        <f>INDEX('Hex20'!$C$40:$FF$59,F261,G261)</f>
        <v>2.0638326156542229E-2</v>
      </c>
      <c r="D261" s="65">
        <v>1.3926930675882432</v>
      </c>
      <c r="E261" s="65"/>
      <c r="F261">
        <f t="shared" si="34"/>
        <v>20</v>
      </c>
      <c r="G261">
        <f t="shared" si="28"/>
        <v>13</v>
      </c>
    </row>
    <row r="262" spans="1:7" x14ac:dyDescent="0.55000000000000004">
      <c r="A262" s="66">
        <v>5000</v>
      </c>
      <c r="B262" s="66">
        <f t="shared" si="33"/>
        <v>1400</v>
      </c>
      <c r="C262">
        <f>INDEX('Hex20'!$C$40:$FF$59,F262,G262)</f>
        <v>8.2619711316107309E-3</v>
      </c>
      <c r="D262" s="65">
        <v>1.1947908940445182</v>
      </c>
      <c r="E262" s="65"/>
      <c r="F262">
        <v>1</v>
      </c>
      <c r="G262">
        <f t="shared" si="28"/>
        <v>14</v>
      </c>
    </row>
    <row r="263" spans="1:7" x14ac:dyDescent="0.55000000000000004">
      <c r="A263" s="66">
        <v>5000</v>
      </c>
      <c r="B263" s="66">
        <f t="shared" si="33"/>
        <v>1400</v>
      </c>
      <c r="C263">
        <f>INDEX('Hex20'!$C$40:$FF$59,F263,G263)</f>
        <v>6.8136221790507075E-3</v>
      </c>
      <c r="D263" s="65">
        <v>1.0562109337529222</v>
      </c>
      <c r="E263" s="65"/>
      <c r="F263">
        <f t="shared" ref="F263:F276" si="35">F262+1</f>
        <v>2</v>
      </c>
      <c r="G263">
        <f t="shared" si="28"/>
        <v>14</v>
      </c>
    </row>
    <row r="264" spans="1:7" x14ac:dyDescent="0.55000000000000004">
      <c r="A264" s="66">
        <v>5000</v>
      </c>
      <c r="B264" s="66">
        <f t="shared" si="33"/>
        <v>1400</v>
      </c>
      <c r="C264">
        <f>INDEX('Hex20'!$C$40:$FF$59,F264,G264)</f>
        <v>8.1758038420255575E-3</v>
      </c>
      <c r="D264" s="65">
        <v>0.98989625500191891</v>
      </c>
      <c r="E264" s="65"/>
      <c r="F264">
        <f t="shared" si="35"/>
        <v>3</v>
      </c>
      <c r="G264">
        <f t="shared" si="28"/>
        <v>14</v>
      </c>
    </row>
    <row r="265" spans="1:7" x14ac:dyDescent="0.55000000000000004">
      <c r="A265" s="66">
        <v>5000</v>
      </c>
      <c r="B265" s="66">
        <f t="shared" si="33"/>
        <v>1400</v>
      </c>
      <c r="C265">
        <f>INDEX('Hex20'!$C$40:$FF$59,F265,G265)</f>
        <v>6.829117374324907E-3</v>
      </c>
      <c r="D265" s="65">
        <v>1.1808089813367004</v>
      </c>
      <c r="E265" s="65"/>
      <c r="F265">
        <f t="shared" si="35"/>
        <v>4</v>
      </c>
      <c r="G265">
        <f t="shared" si="28"/>
        <v>14</v>
      </c>
    </row>
    <row r="266" spans="1:7" x14ac:dyDescent="0.55000000000000004">
      <c r="A266" s="66">
        <v>5000</v>
      </c>
      <c r="B266" s="66">
        <f t="shared" si="33"/>
        <v>1400</v>
      </c>
      <c r="C266">
        <f>INDEX('Hex20'!$C$40:$FF$59,F266,G266)</f>
        <v>6.537423213192126E-3</v>
      </c>
      <c r="D266" s="65">
        <v>1.0094655229912022</v>
      </c>
      <c r="E266" s="65"/>
      <c r="F266">
        <f t="shared" si="35"/>
        <v>5</v>
      </c>
      <c r="G266">
        <f t="shared" si="28"/>
        <v>14</v>
      </c>
    </row>
    <row r="267" spans="1:7" x14ac:dyDescent="0.55000000000000004">
      <c r="A267" s="66">
        <v>5000</v>
      </c>
      <c r="B267" s="66">
        <f t="shared" si="33"/>
        <v>1400</v>
      </c>
      <c r="C267">
        <f>INDEX('Hex20'!$C$40:$FF$59,F267,G267)</f>
        <v>9.4403650428037666E-3</v>
      </c>
      <c r="D267" s="65">
        <v>1.3176631134711994</v>
      </c>
      <c r="E267" s="65"/>
      <c r="F267">
        <f t="shared" si="35"/>
        <v>6</v>
      </c>
      <c r="G267">
        <f t="shared" si="28"/>
        <v>14</v>
      </c>
    </row>
    <row r="268" spans="1:7" x14ac:dyDescent="0.55000000000000004">
      <c r="A268" s="66">
        <v>5000</v>
      </c>
      <c r="B268" s="66">
        <f t="shared" si="33"/>
        <v>1400</v>
      </c>
      <c r="C268">
        <f>INDEX('Hex20'!$C$40:$FF$59,F268,G268)</f>
        <v>7.8648178197592757E-3</v>
      </c>
      <c r="D268" s="65">
        <v>1.3556312282870939</v>
      </c>
      <c r="E268" s="65"/>
      <c r="F268">
        <f t="shared" si="35"/>
        <v>7</v>
      </c>
      <c r="G268">
        <f t="shared" si="28"/>
        <v>14</v>
      </c>
    </row>
    <row r="269" spans="1:7" x14ac:dyDescent="0.55000000000000004">
      <c r="A269" s="66">
        <v>5000</v>
      </c>
      <c r="B269" s="66">
        <f t="shared" si="33"/>
        <v>1400</v>
      </c>
      <c r="C269">
        <f>INDEX('Hex20'!$C$40:$FF$59,F269,G269)</f>
        <v>4.9242394737749025E-3</v>
      </c>
      <c r="D269" s="65">
        <v>1.0307302267806293</v>
      </c>
      <c r="E269" s="65"/>
      <c r="F269">
        <f t="shared" si="35"/>
        <v>8</v>
      </c>
      <c r="G269">
        <f t="shared" si="28"/>
        <v>14</v>
      </c>
    </row>
    <row r="270" spans="1:7" x14ac:dyDescent="0.55000000000000004">
      <c r="A270" s="66">
        <v>5000</v>
      </c>
      <c r="B270" s="66">
        <f t="shared" si="33"/>
        <v>1400</v>
      </c>
      <c r="C270">
        <f>INDEX('Hex20'!$C$40:$FF$59,F270,G270)</f>
        <v>6.8265882477056691E-3</v>
      </c>
      <c r="D270" s="65">
        <v>0.86606314209154855</v>
      </c>
      <c r="E270" s="65"/>
      <c r="F270">
        <f t="shared" si="35"/>
        <v>9</v>
      </c>
      <c r="G270">
        <f t="shared" si="28"/>
        <v>14</v>
      </c>
    </row>
    <row r="271" spans="1:7" x14ac:dyDescent="0.55000000000000004">
      <c r="A271" s="66">
        <v>5000</v>
      </c>
      <c r="B271" s="66">
        <f t="shared" si="33"/>
        <v>1400</v>
      </c>
      <c r="C271">
        <f>INDEX('Hex20'!$C$40:$FF$59,F271,G271)</f>
        <v>7.7114365275101097E-3</v>
      </c>
      <c r="D271" s="65">
        <v>1.1675054151057829</v>
      </c>
      <c r="E271" s="65"/>
      <c r="F271">
        <f t="shared" si="35"/>
        <v>10</v>
      </c>
      <c r="G271">
        <f t="shared" si="28"/>
        <v>14</v>
      </c>
    </row>
    <row r="272" spans="1:7" x14ac:dyDescent="0.55000000000000004">
      <c r="A272" s="66">
        <v>5000</v>
      </c>
      <c r="B272" s="66">
        <f t="shared" si="33"/>
        <v>1400</v>
      </c>
      <c r="C272">
        <f>INDEX('Hex20'!$C$40:$FF$59,F272,G272)</f>
        <v>6.2874437965330932E-3</v>
      </c>
      <c r="D272" s="65">
        <v>0.95697774563992144</v>
      </c>
      <c r="E272" s="65"/>
      <c r="F272">
        <f t="shared" si="35"/>
        <v>11</v>
      </c>
      <c r="G272">
        <f t="shared" si="28"/>
        <v>14</v>
      </c>
    </row>
    <row r="273" spans="1:7" x14ac:dyDescent="0.55000000000000004">
      <c r="A273" s="66">
        <v>5000</v>
      </c>
      <c r="B273" s="66">
        <f t="shared" si="33"/>
        <v>1400</v>
      </c>
      <c r="C273">
        <f>INDEX('Hex20'!$C$40:$FF$59,F273,G273)</f>
        <v>7.3878573451529091E-3</v>
      </c>
      <c r="D273" s="65">
        <v>1.3460641078796829</v>
      </c>
      <c r="E273" s="65"/>
      <c r="F273">
        <f t="shared" si="35"/>
        <v>12</v>
      </c>
      <c r="G273">
        <f t="shared" si="28"/>
        <v>14</v>
      </c>
    </row>
    <row r="274" spans="1:7" x14ac:dyDescent="0.55000000000000004">
      <c r="A274" s="66">
        <v>5000</v>
      </c>
      <c r="B274" s="66">
        <f t="shared" si="33"/>
        <v>1400</v>
      </c>
      <c r="C274">
        <f>INDEX('Hex20'!$C$40:$FF$59,F274,G274)</f>
        <v>9.0106669528912282E-3</v>
      </c>
      <c r="D274" s="65">
        <v>1.1672257595055451</v>
      </c>
      <c r="E274" s="65"/>
      <c r="F274">
        <f t="shared" si="35"/>
        <v>13</v>
      </c>
      <c r="G274">
        <f t="shared" si="28"/>
        <v>14</v>
      </c>
    </row>
    <row r="275" spans="1:7" x14ac:dyDescent="0.55000000000000004">
      <c r="A275" s="66">
        <v>5000</v>
      </c>
      <c r="B275" s="66">
        <f t="shared" si="33"/>
        <v>1400</v>
      </c>
      <c r="C275">
        <f>INDEX('Hex20'!$C$40:$FF$59,F275,G275)</f>
        <v>1.1407673217351618E-2</v>
      </c>
      <c r="D275" s="65">
        <v>1.5949217285186394</v>
      </c>
      <c r="E275" s="65"/>
      <c r="F275">
        <f t="shared" si="35"/>
        <v>14</v>
      </c>
      <c r="G275">
        <f t="shared" si="28"/>
        <v>14</v>
      </c>
    </row>
    <row r="276" spans="1:7" x14ac:dyDescent="0.55000000000000004">
      <c r="A276" s="66">
        <v>5000</v>
      </c>
      <c r="B276" s="66">
        <f t="shared" si="33"/>
        <v>1400</v>
      </c>
      <c r="C276">
        <f>INDEX('Hex20'!$C$40:$FF$59,F276,G276)</f>
        <v>8.3877842862849078E-3</v>
      </c>
      <c r="D276" s="65">
        <v>1.2674407016180753</v>
      </c>
      <c r="E276" s="65"/>
      <c r="F276">
        <f t="shared" si="35"/>
        <v>15</v>
      </c>
      <c r="G276">
        <f t="shared" si="28"/>
        <v>14</v>
      </c>
    </row>
    <row r="277" spans="1:7" x14ac:dyDescent="0.55000000000000004">
      <c r="A277" s="66">
        <v>5000</v>
      </c>
      <c r="B277" s="66">
        <f t="shared" si="33"/>
        <v>1400</v>
      </c>
      <c r="C277">
        <f>INDEX('Hex20'!$C$40:$FF$59,F277,G277)</f>
        <v>4.8170004712674002E-3</v>
      </c>
      <c r="D277" s="65">
        <v>0.89488259004612958</v>
      </c>
      <c r="E277" s="65"/>
      <c r="F277">
        <f t="shared" ref="F277:F281" si="36">F276+1</f>
        <v>16</v>
      </c>
      <c r="G277">
        <f t="shared" si="28"/>
        <v>14</v>
      </c>
    </row>
    <row r="278" spans="1:7" x14ac:dyDescent="0.55000000000000004">
      <c r="A278" s="66">
        <v>5000</v>
      </c>
      <c r="B278" s="66">
        <f t="shared" si="33"/>
        <v>1400</v>
      </c>
      <c r="C278">
        <f>INDEX('Hex20'!$C$40:$FF$59,F278,G278)</f>
        <v>8.6947659333165006E-3</v>
      </c>
      <c r="D278" s="65">
        <v>1.2750214292717175</v>
      </c>
      <c r="E278" s="65"/>
      <c r="F278">
        <f t="shared" si="36"/>
        <v>17</v>
      </c>
      <c r="G278">
        <f t="shared" si="28"/>
        <v>14</v>
      </c>
    </row>
    <row r="279" spans="1:7" x14ac:dyDescent="0.55000000000000004">
      <c r="A279" s="66">
        <v>5000</v>
      </c>
      <c r="B279" s="66">
        <f t="shared" si="33"/>
        <v>1400</v>
      </c>
      <c r="C279">
        <f>INDEX('Hex20'!$C$40:$FF$59,F279,G279)</f>
        <v>6.3099393667255576E-3</v>
      </c>
      <c r="D279" s="65">
        <v>1.2049060712630628</v>
      </c>
      <c r="E279" s="65"/>
      <c r="F279">
        <f t="shared" si="36"/>
        <v>18</v>
      </c>
      <c r="G279">
        <f t="shared" ref="G279:G342" si="37">G259+1</f>
        <v>14</v>
      </c>
    </row>
    <row r="280" spans="1:7" x14ac:dyDescent="0.55000000000000004">
      <c r="A280" s="66">
        <v>5000</v>
      </c>
      <c r="B280" s="66">
        <f t="shared" si="33"/>
        <v>1400</v>
      </c>
      <c r="C280">
        <f>INDEX('Hex20'!$C$40:$FF$59,F280,G280)</f>
        <v>8.5146178671349979E-3</v>
      </c>
      <c r="D280" s="65">
        <v>1.3242323335278336</v>
      </c>
      <c r="E280" s="65"/>
      <c r="F280">
        <f t="shared" si="36"/>
        <v>19</v>
      </c>
      <c r="G280">
        <f t="shared" si="37"/>
        <v>14</v>
      </c>
    </row>
    <row r="281" spans="1:7" x14ac:dyDescent="0.55000000000000004">
      <c r="A281" s="66">
        <v>5000</v>
      </c>
      <c r="B281" s="66">
        <f t="shared" si="33"/>
        <v>1400</v>
      </c>
      <c r="C281">
        <f>INDEX('Hex20'!$C$40:$FF$59,F281,G281)</f>
        <v>8.1923285179152806E-3</v>
      </c>
      <c r="D281" s="65">
        <v>1.3926930675882432</v>
      </c>
      <c r="E281" s="65"/>
      <c r="F281">
        <f t="shared" si="36"/>
        <v>20</v>
      </c>
      <c r="G281">
        <f t="shared" si="37"/>
        <v>14</v>
      </c>
    </row>
    <row r="282" spans="1:7" x14ac:dyDescent="0.55000000000000004">
      <c r="A282" s="66">
        <v>5000</v>
      </c>
      <c r="B282" s="66">
        <f t="shared" si="33"/>
        <v>1450</v>
      </c>
      <c r="C282">
        <f>INDEX('Hex20'!$C$40:$FF$59,F282,G282)</f>
        <v>5.1248531997199927E-3</v>
      </c>
      <c r="D282" s="65">
        <v>1.1947908940445182</v>
      </c>
      <c r="E282" s="65"/>
      <c r="F282">
        <v>1</v>
      </c>
      <c r="G282">
        <f t="shared" si="37"/>
        <v>15</v>
      </c>
    </row>
    <row r="283" spans="1:7" x14ac:dyDescent="0.55000000000000004">
      <c r="A283" s="66">
        <v>5000</v>
      </c>
      <c r="B283" s="66">
        <f t="shared" si="33"/>
        <v>1450</v>
      </c>
      <c r="C283">
        <f>INDEX('Hex20'!$C$40:$FF$59,F283,G283)</f>
        <v>4.5583251527974607E-3</v>
      </c>
      <c r="D283" s="65">
        <v>1.0562109337529222</v>
      </c>
      <c r="E283" s="65"/>
      <c r="F283">
        <f t="shared" ref="F283:F296" si="38">F282+1</f>
        <v>2</v>
      </c>
      <c r="G283">
        <f t="shared" si="37"/>
        <v>15</v>
      </c>
    </row>
    <row r="284" spans="1:7" x14ac:dyDescent="0.55000000000000004">
      <c r="A284" s="66">
        <v>5000</v>
      </c>
      <c r="B284" s="66">
        <f t="shared" si="33"/>
        <v>1450</v>
      </c>
      <c r="C284">
        <f>INDEX('Hex20'!$C$40:$FF$59,F284,G284)</f>
        <v>5.0596407564521126E-3</v>
      </c>
      <c r="D284" s="65">
        <v>0.98989625500191891</v>
      </c>
      <c r="E284" s="65"/>
      <c r="F284">
        <f t="shared" si="38"/>
        <v>3</v>
      </c>
      <c r="G284">
        <f t="shared" si="37"/>
        <v>15</v>
      </c>
    </row>
    <row r="285" spans="1:7" x14ac:dyDescent="0.55000000000000004">
      <c r="A285" s="66">
        <v>5000</v>
      </c>
      <c r="B285" s="66">
        <f t="shared" si="33"/>
        <v>1450</v>
      </c>
      <c r="C285">
        <f>INDEX('Hex20'!$C$40:$FF$59,F285,G285)</f>
        <v>4.2479427809927021E-3</v>
      </c>
      <c r="D285" s="65">
        <v>1.1808089813367004</v>
      </c>
      <c r="E285" s="65"/>
      <c r="F285">
        <f t="shared" si="38"/>
        <v>4</v>
      </c>
      <c r="G285">
        <f t="shared" si="37"/>
        <v>15</v>
      </c>
    </row>
    <row r="286" spans="1:7" x14ac:dyDescent="0.55000000000000004">
      <c r="A286" s="66">
        <v>5000</v>
      </c>
      <c r="B286" s="66">
        <f t="shared" si="33"/>
        <v>1450</v>
      </c>
      <c r="C286">
        <f>INDEX('Hex20'!$C$40:$FF$59,F286,G286)</f>
        <v>4.934236106971729E-3</v>
      </c>
      <c r="D286" s="65">
        <v>1.0094655229912022</v>
      </c>
      <c r="E286" s="65"/>
      <c r="F286">
        <f t="shared" si="38"/>
        <v>5</v>
      </c>
      <c r="G286">
        <f t="shared" si="37"/>
        <v>15</v>
      </c>
    </row>
    <row r="287" spans="1:7" x14ac:dyDescent="0.55000000000000004">
      <c r="A287" s="66">
        <v>5000</v>
      </c>
      <c r="B287" s="66">
        <f t="shared" si="33"/>
        <v>1450</v>
      </c>
      <c r="C287">
        <f>INDEX('Hex20'!$C$40:$FF$59,F287,G287)</f>
        <v>5.8758864058873995E-3</v>
      </c>
      <c r="D287" s="65">
        <v>1.3176631134711994</v>
      </c>
      <c r="E287" s="65"/>
      <c r="F287">
        <f t="shared" si="38"/>
        <v>6</v>
      </c>
      <c r="G287">
        <f t="shared" si="37"/>
        <v>15</v>
      </c>
    </row>
    <row r="288" spans="1:7" x14ac:dyDescent="0.55000000000000004">
      <c r="A288" s="66">
        <v>5000</v>
      </c>
      <c r="B288" s="66">
        <f t="shared" si="33"/>
        <v>1450</v>
      </c>
      <c r="C288">
        <f>INDEX('Hex20'!$C$40:$FF$59,F288,G288)</f>
        <v>5.2072396643939502E-3</v>
      </c>
      <c r="D288" s="65">
        <v>1.3556312282870939</v>
      </c>
      <c r="E288" s="65"/>
      <c r="F288">
        <f t="shared" si="38"/>
        <v>7</v>
      </c>
      <c r="G288">
        <f t="shared" si="37"/>
        <v>15</v>
      </c>
    </row>
    <row r="289" spans="1:7" x14ac:dyDescent="0.55000000000000004">
      <c r="A289" s="66">
        <v>5000</v>
      </c>
      <c r="B289" s="66">
        <f t="shared" si="33"/>
        <v>1450</v>
      </c>
      <c r="C289">
        <f>INDEX('Hex20'!$C$40:$FF$59,F289,G289)</f>
        <v>4.0666289004759942E-3</v>
      </c>
      <c r="D289" s="65">
        <v>1.0307302267806293</v>
      </c>
      <c r="E289" s="65"/>
      <c r="F289">
        <f t="shared" si="38"/>
        <v>8</v>
      </c>
      <c r="G289">
        <f t="shared" si="37"/>
        <v>15</v>
      </c>
    </row>
    <row r="290" spans="1:7" x14ac:dyDescent="0.55000000000000004">
      <c r="A290" s="66">
        <v>5000</v>
      </c>
      <c r="B290" s="66">
        <f t="shared" si="33"/>
        <v>1450</v>
      </c>
      <c r="C290">
        <f>INDEX('Hex20'!$C$40:$FF$59,F290,G290)</f>
        <v>4.5324709787094809E-3</v>
      </c>
      <c r="D290" s="65">
        <v>0.86606314209154855</v>
      </c>
      <c r="E290" s="65"/>
      <c r="F290">
        <f t="shared" si="38"/>
        <v>9</v>
      </c>
      <c r="G290">
        <f t="shared" si="37"/>
        <v>15</v>
      </c>
    </row>
    <row r="291" spans="1:7" x14ac:dyDescent="0.55000000000000004">
      <c r="A291" s="66">
        <v>5000</v>
      </c>
      <c r="B291" s="66">
        <f t="shared" si="33"/>
        <v>1450</v>
      </c>
      <c r="C291">
        <f>INDEX('Hex20'!$C$40:$FF$59,F291,G291)</f>
        <v>5.7997481172190534E-3</v>
      </c>
      <c r="D291" s="65">
        <v>1.1675054151057829</v>
      </c>
      <c r="E291" s="65"/>
      <c r="F291">
        <f t="shared" si="38"/>
        <v>10</v>
      </c>
      <c r="G291">
        <f t="shared" si="37"/>
        <v>15</v>
      </c>
    </row>
    <row r="292" spans="1:7" x14ac:dyDescent="0.55000000000000004">
      <c r="A292" s="66">
        <v>5000</v>
      </c>
      <c r="B292" s="66">
        <f t="shared" si="33"/>
        <v>1450</v>
      </c>
      <c r="C292">
        <f>INDEX('Hex20'!$C$40:$FF$59,F292,G292)</f>
        <v>4.3610131326942614E-3</v>
      </c>
      <c r="D292" s="65">
        <v>0.95697774563992144</v>
      </c>
      <c r="E292" s="65"/>
      <c r="F292">
        <f t="shared" si="38"/>
        <v>11</v>
      </c>
      <c r="G292">
        <f t="shared" si="37"/>
        <v>15</v>
      </c>
    </row>
    <row r="293" spans="1:7" x14ac:dyDescent="0.55000000000000004">
      <c r="A293" s="66">
        <v>5000</v>
      </c>
      <c r="B293" s="66">
        <f t="shared" si="33"/>
        <v>1450</v>
      </c>
      <c r="C293">
        <f>INDEX('Hex20'!$C$40:$FF$59,F293,G293)</f>
        <v>5.8291108366321136E-3</v>
      </c>
      <c r="D293" s="65">
        <v>1.3460641078796829</v>
      </c>
      <c r="E293" s="65"/>
      <c r="F293">
        <f t="shared" si="38"/>
        <v>12</v>
      </c>
      <c r="G293">
        <f t="shared" si="37"/>
        <v>15</v>
      </c>
    </row>
    <row r="294" spans="1:7" x14ac:dyDescent="0.55000000000000004">
      <c r="A294" s="66">
        <v>5000</v>
      </c>
      <c r="B294" s="66">
        <f t="shared" si="33"/>
        <v>1450</v>
      </c>
      <c r="C294">
        <f>INDEX('Hex20'!$C$40:$FF$59,F294,G294)</f>
        <v>5.8118652520310378E-3</v>
      </c>
      <c r="D294" s="65">
        <v>1.1672257595055451</v>
      </c>
      <c r="E294" s="65"/>
      <c r="F294">
        <f t="shared" si="38"/>
        <v>13</v>
      </c>
      <c r="G294">
        <f t="shared" si="37"/>
        <v>15</v>
      </c>
    </row>
    <row r="295" spans="1:7" x14ac:dyDescent="0.55000000000000004">
      <c r="A295" s="66">
        <v>5000</v>
      </c>
      <c r="B295" s="66">
        <f t="shared" si="33"/>
        <v>1450</v>
      </c>
      <c r="C295">
        <f>INDEX('Hex20'!$C$40:$FF$59,F295,G295)</f>
        <v>7.3784072793945206E-3</v>
      </c>
      <c r="D295" s="65">
        <v>1.5949217285186394</v>
      </c>
      <c r="E295" s="65"/>
      <c r="F295">
        <f t="shared" si="38"/>
        <v>14</v>
      </c>
      <c r="G295">
        <f t="shared" si="37"/>
        <v>15</v>
      </c>
    </row>
    <row r="296" spans="1:7" x14ac:dyDescent="0.55000000000000004">
      <c r="A296" s="66">
        <v>5000</v>
      </c>
      <c r="B296" s="66">
        <f t="shared" si="33"/>
        <v>1450</v>
      </c>
      <c r="C296">
        <f>INDEX('Hex20'!$C$40:$FF$59,F296,G296)</f>
        <v>5.730334588341459E-3</v>
      </c>
      <c r="D296" s="65">
        <v>1.2674407016180753</v>
      </c>
      <c r="E296" s="65"/>
      <c r="F296">
        <f t="shared" si="38"/>
        <v>15</v>
      </c>
      <c r="G296">
        <f t="shared" si="37"/>
        <v>15</v>
      </c>
    </row>
    <row r="297" spans="1:7" x14ac:dyDescent="0.55000000000000004">
      <c r="A297" s="66">
        <v>5000</v>
      </c>
      <c r="B297" s="66">
        <f t="shared" si="33"/>
        <v>1450</v>
      </c>
      <c r="C297">
        <f>INDEX('Hex20'!$C$40:$FF$59,F297,G297)</f>
        <v>3.8851074247379202E-3</v>
      </c>
      <c r="D297" s="65">
        <v>0.89488259004612958</v>
      </c>
      <c r="E297" s="65"/>
      <c r="F297">
        <f t="shared" ref="F297:F301" si="39">F296+1</f>
        <v>16</v>
      </c>
      <c r="G297">
        <f t="shared" si="37"/>
        <v>15</v>
      </c>
    </row>
    <row r="298" spans="1:7" x14ac:dyDescent="0.55000000000000004">
      <c r="A298" s="66">
        <v>5000</v>
      </c>
      <c r="B298" s="66">
        <f t="shared" si="33"/>
        <v>1450</v>
      </c>
      <c r="C298">
        <f>INDEX('Hex20'!$C$40:$FF$59,F298,G298)</f>
        <v>6.180393816271874E-3</v>
      </c>
      <c r="D298" s="65">
        <v>1.2750214292717175</v>
      </c>
      <c r="E298" s="65"/>
      <c r="F298">
        <f t="shared" si="39"/>
        <v>17</v>
      </c>
      <c r="G298">
        <f t="shared" si="37"/>
        <v>15</v>
      </c>
    </row>
    <row r="299" spans="1:7" x14ac:dyDescent="0.55000000000000004">
      <c r="A299" s="66">
        <v>5000</v>
      </c>
      <c r="B299" s="66">
        <f t="shared" si="33"/>
        <v>1450</v>
      </c>
      <c r="C299">
        <f>INDEX('Hex20'!$C$40:$FF$59,F299,G299)</f>
        <v>5.0665431660896808E-3</v>
      </c>
      <c r="D299" s="65">
        <v>1.2049060712630628</v>
      </c>
      <c r="E299" s="65"/>
      <c r="F299">
        <f t="shared" si="39"/>
        <v>18</v>
      </c>
      <c r="G299">
        <f t="shared" si="37"/>
        <v>15</v>
      </c>
    </row>
    <row r="300" spans="1:7" x14ac:dyDescent="0.55000000000000004">
      <c r="A300" s="66">
        <v>5000</v>
      </c>
      <c r="B300" s="66">
        <f t="shared" si="33"/>
        <v>1450</v>
      </c>
      <c r="C300">
        <f>INDEX('Hex20'!$C$40:$FF$59,F300,G300)</f>
        <v>5.8920237651009085E-3</v>
      </c>
      <c r="D300" s="65">
        <v>1.3242323335278336</v>
      </c>
      <c r="E300" s="65"/>
      <c r="F300">
        <f t="shared" si="39"/>
        <v>19</v>
      </c>
      <c r="G300">
        <f t="shared" si="37"/>
        <v>15</v>
      </c>
    </row>
    <row r="301" spans="1:7" x14ac:dyDescent="0.55000000000000004">
      <c r="A301" s="66">
        <v>5000</v>
      </c>
      <c r="B301" s="66">
        <f t="shared" si="33"/>
        <v>1450</v>
      </c>
      <c r="C301">
        <f>INDEX('Hex20'!$C$40:$FF$59,F301,G301)</f>
        <v>6.0040828482576924E-3</v>
      </c>
      <c r="D301" s="65">
        <v>1.3926930675882432</v>
      </c>
      <c r="E301" s="65"/>
      <c r="F301">
        <f t="shared" si="39"/>
        <v>20</v>
      </c>
      <c r="G301">
        <f t="shared" si="37"/>
        <v>15</v>
      </c>
    </row>
    <row r="302" spans="1:7" x14ac:dyDescent="0.55000000000000004">
      <c r="A302" s="66">
        <v>5000</v>
      </c>
      <c r="B302" s="66">
        <f t="shared" si="33"/>
        <v>1500</v>
      </c>
      <c r="C302">
        <f>INDEX('Hex20'!$C$40:$FF$59,F302,G302)</f>
        <v>4.2035898446285786E-3</v>
      </c>
      <c r="D302" s="65">
        <v>1.1947908940445182</v>
      </c>
      <c r="E302" s="65"/>
      <c r="F302">
        <v>1</v>
      </c>
      <c r="G302">
        <f t="shared" si="37"/>
        <v>16</v>
      </c>
    </row>
    <row r="303" spans="1:7" x14ac:dyDescent="0.55000000000000004">
      <c r="A303" s="66">
        <v>5000</v>
      </c>
      <c r="B303" s="66">
        <f t="shared" si="33"/>
        <v>1500</v>
      </c>
      <c r="C303">
        <f>INDEX('Hex20'!$C$40:$FF$59,F303,G303)</f>
        <v>3.9410586745152578E-3</v>
      </c>
      <c r="D303" s="65">
        <v>1.0562109337529222</v>
      </c>
      <c r="E303" s="65"/>
      <c r="F303">
        <f t="shared" ref="F303:F316" si="40">F302+1</f>
        <v>2</v>
      </c>
      <c r="G303">
        <f t="shared" si="37"/>
        <v>16</v>
      </c>
    </row>
    <row r="304" spans="1:7" x14ac:dyDescent="0.55000000000000004">
      <c r="A304" s="66">
        <v>5000</v>
      </c>
      <c r="B304" s="66">
        <f t="shared" si="33"/>
        <v>1500</v>
      </c>
      <c r="C304">
        <f>INDEX('Hex20'!$C$40:$FF$59,F304,G304)</f>
        <v>4.0591385662793874E-3</v>
      </c>
      <c r="D304" s="65">
        <v>0.98989625500191891</v>
      </c>
      <c r="E304" s="65"/>
      <c r="F304">
        <f t="shared" si="40"/>
        <v>3</v>
      </c>
      <c r="G304">
        <f t="shared" si="37"/>
        <v>16</v>
      </c>
    </row>
    <row r="305" spans="1:7" x14ac:dyDescent="0.55000000000000004">
      <c r="A305" s="66">
        <v>5000</v>
      </c>
      <c r="B305" s="66">
        <f t="shared" si="33"/>
        <v>1500</v>
      </c>
      <c r="C305">
        <f>INDEX('Hex20'!$C$40:$FF$59,F305,G305)</f>
        <v>3.4965991307920677E-3</v>
      </c>
      <c r="D305" s="65">
        <v>1.1808089813367004</v>
      </c>
      <c r="E305" s="65"/>
      <c r="F305">
        <f t="shared" si="40"/>
        <v>4</v>
      </c>
      <c r="G305">
        <f t="shared" si="37"/>
        <v>16</v>
      </c>
    </row>
    <row r="306" spans="1:7" x14ac:dyDescent="0.55000000000000004">
      <c r="A306" s="66">
        <v>5000</v>
      </c>
      <c r="B306" s="66">
        <f t="shared" si="33"/>
        <v>1500</v>
      </c>
      <c r="C306">
        <f>INDEX('Hex20'!$C$40:$FF$59,F306,G306)</f>
        <v>4.5039069602758799E-3</v>
      </c>
      <c r="D306" s="65">
        <v>1.0094655229912022</v>
      </c>
      <c r="E306" s="65"/>
      <c r="F306">
        <f t="shared" si="40"/>
        <v>5</v>
      </c>
      <c r="G306">
        <f t="shared" si="37"/>
        <v>16</v>
      </c>
    </row>
    <row r="307" spans="1:7" x14ac:dyDescent="0.55000000000000004">
      <c r="A307" s="66">
        <v>5000</v>
      </c>
      <c r="B307" s="66">
        <f t="shared" si="33"/>
        <v>1500</v>
      </c>
      <c r="C307">
        <f>INDEX('Hex20'!$C$40:$FF$59,F307,G307)</f>
        <v>4.8841851963465797E-3</v>
      </c>
      <c r="D307" s="65">
        <v>1.3176631134711994</v>
      </c>
      <c r="E307" s="65"/>
      <c r="F307">
        <f t="shared" si="40"/>
        <v>6</v>
      </c>
      <c r="G307">
        <f t="shared" si="37"/>
        <v>16</v>
      </c>
    </row>
    <row r="308" spans="1:7" x14ac:dyDescent="0.55000000000000004">
      <c r="A308" s="66">
        <v>5000</v>
      </c>
      <c r="B308" s="66">
        <f t="shared" si="33"/>
        <v>1500</v>
      </c>
      <c r="C308">
        <f>INDEX('Hex20'!$C$40:$FF$59,F308,G308)</f>
        <v>4.5447291864722881E-3</v>
      </c>
      <c r="D308" s="65">
        <v>1.3556312282870939</v>
      </c>
      <c r="E308" s="65"/>
      <c r="F308">
        <f t="shared" si="40"/>
        <v>7</v>
      </c>
      <c r="G308">
        <f t="shared" si="37"/>
        <v>16</v>
      </c>
    </row>
    <row r="309" spans="1:7" x14ac:dyDescent="0.55000000000000004">
      <c r="A309" s="66">
        <v>5000</v>
      </c>
      <c r="B309" s="66">
        <f t="shared" si="33"/>
        <v>1500</v>
      </c>
      <c r="C309">
        <f>INDEX('Hex20'!$C$40:$FF$59,F309,G309)</f>
        <v>3.86027422246615E-3</v>
      </c>
      <c r="D309" s="65">
        <v>1.0307302267806293</v>
      </c>
      <c r="E309" s="65"/>
      <c r="F309">
        <f t="shared" si="40"/>
        <v>8</v>
      </c>
      <c r="G309">
        <f t="shared" si="37"/>
        <v>16</v>
      </c>
    </row>
    <row r="310" spans="1:7" x14ac:dyDescent="0.55000000000000004">
      <c r="A310" s="66">
        <v>5000</v>
      </c>
      <c r="B310" s="66">
        <f t="shared" si="33"/>
        <v>1500</v>
      </c>
      <c r="C310">
        <f>INDEX('Hex20'!$C$40:$FF$59,F310,G310)</f>
        <v>3.9338654367236684E-3</v>
      </c>
      <c r="D310" s="65">
        <v>0.86606314209154855</v>
      </c>
      <c r="E310" s="65"/>
      <c r="F310">
        <f t="shared" si="40"/>
        <v>9</v>
      </c>
      <c r="G310">
        <f t="shared" si="37"/>
        <v>16</v>
      </c>
    </row>
    <row r="311" spans="1:7" x14ac:dyDescent="0.55000000000000004">
      <c r="A311" s="66">
        <v>5000</v>
      </c>
      <c r="B311" s="66">
        <f t="shared" si="33"/>
        <v>1500</v>
      </c>
      <c r="C311">
        <f>INDEX('Hex20'!$C$40:$FF$59,F311,G311)</f>
        <v>5.2867342304115418E-3</v>
      </c>
      <c r="D311" s="65">
        <v>1.1675054151057829</v>
      </c>
      <c r="E311" s="65"/>
      <c r="F311">
        <f t="shared" si="40"/>
        <v>10</v>
      </c>
      <c r="G311">
        <f t="shared" si="37"/>
        <v>16</v>
      </c>
    </row>
    <row r="312" spans="1:7" x14ac:dyDescent="0.55000000000000004">
      <c r="A312" s="66">
        <v>5000</v>
      </c>
      <c r="B312" s="66">
        <f t="shared" si="33"/>
        <v>1500</v>
      </c>
      <c r="C312">
        <f>INDEX('Hex20'!$C$40:$FF$59,F312,G312)</f>
        <v>3.7798293524757896E-3</v>
      </c>
      <c r="D312" s="65">
        <v>0.95697774563992144</v>
      </c>
      <c r="E312" s="65"/>
      <c r="F312">
        <f t="shared" si="40"/>
        <v>11</v>
      </c>
      <c r="G312">
        <f t="shared" si="37"/>
        <v>16</v>
      </c>
    </row>
    <row r="313" spans="1:7" x14ac:dyDescent="0.55000000000000004">
      <c r="A313" s="66">
        <v>5000</v>
      </c>
      <c r="B313" s="66">
        <f t="shared" si="33"/>
        <v>1500</v>
      </c>
      <c r="C313">
        <f>INDEX('Hex20'!$C$40:$FF$59,F313,G313)</f>
        <v>5.433297245787826E-3</v>
      </c>
      <c r="D313" s="65">
        <v>1.3460641078796829</v>
      </c>
      <c r="E313" s="65"/>
      <c r="F313">
        <f t="shared" si="40"/>
        <v>12</v>
      </c>
      <c r="G313">
        <f t="shared" si="37"/>
        <v>16</v>
      </c>
    </row>
    <row r="314" spans="1:7" x14ac:dyDescent="0.55000000000000004">
      <c r="A314" s="66">
        <v>5000</v>
      </c>
      <c r="B314" s="66">
        <f t="shared" ref="B314:B321" si="41">B294+50</f>
        <v>1500</v>
      </c>
      <c r="C314">
        <f>INDEX('Hex20'!$C$40:$FF$59,F314,G314)</f>
        <v>4.9351148594027772E-3</v>
      </c>
      <c r="D314" s="65">
        <v>1.1672257595055451</v>
      </c>
      <c r="E314" s="65"/>
      <c r="F314">
        <f t="shared" si="40"/>
        <v>13</v>
      </c>
      <c r="G314">
        <f t="shared" si="37"/>
        <v>16</v>
      </c>
    </row>
    <row r="315" spans="1:7" x14ac:dyDescent="0.55000000000000004">
      <c r="A315" s="66">
        <v>5000</v>
      </c>
      <c r="B315" s="66">
        <f t="shared" si="41"/>
        <v>1500</v>
      </c>
      <c r="C315">
        <f>INDEX('Hex20'!$C$40:$FF$59,F315,G315)</f>
        <v>6.2600381730432021E-3</v>
      </c>
      <c r="D315" s="65">
        <v>1.5949217285186394</v>
      </c>
      <c r="E315" s="65"/>
      <c r="F315">
        <f t="shared" si="40"/>
        <v>14</v>
      </c>
      <c r="G315">
        <f t="shared" si="37"/>
        <v>16</v>
      </c>
    </row>
    <row r="316" spans="1:7" x14ac:dyDescent="0.55000000000000004">
      <c r="A316" s="66">
        <v>5000</v>
      </c>
      <c r="B316" s="66">
        <f t="shared" si="41"/>
        <v>1500</v>
      </c>
      <c r="C316">
        <f>INDEX('Hex20'!$C$40:$FF$59,F316,G316)</f>
        <v>4.9876561824956775E-3</v>
      </c>
      <c r="D316" s="65">
        <v>1.2674407016180753</v>
      </c>
      <c r="E316" s="65"/>
      <c r="F316">
        <f t="shared" si="40"/>
        <v>15</v>
      </c>
      <c r="G316">
        <f t="shared" si="37"/>
        <v>16</v>
      </c>
    </row>
    <row r="317" spans="1:7" x14ac:dyDescent="0.55000000000000004">
      <c r="A317" s="66">
        <v>5000</v>
      </c>
      <c r="B317" s="66">
        <f t="shared" si="41"/>
        <v>1500</v>
      </c>
      <c r="C317">
        <f>INDEX('Hex20'!$C$40:$FF$59,F317,G317)</f>
        <v>3.6567136483133711E-3</v>
      </c>
      <c r="D317" s="65">
        <v>0.89488259004612958</v>
      </c>
      <c r="E317" s="65"/>
      <c r="F317">
        <f t="shared" ref="F317:F321" si="42">F316+1</f>
        <v>16</v>
      </c>
      <c r="G317">
        <f t="shared" si="37"/>
        <v>16</v>
      </c>
    </row>
    <row r="318" spans="1:7" x14ac:dyDescent="0.55000000000000004">
      <c r="A318" s="66">
        <v>5000</v>
      </c>
      <c r="B318" s="66">
        <f t="shared" si="41"/>
        <v>1500</v>
      </c>
      <c r="C318">
        <f>INDEX('Hex20'!$C$40:$FF$59,F318,G318)</f>
        <v>5.4678734397954872E-3</v>
      </c>
      <c r="D318" s="65">
        <v>1.2750214292717175</v>
      </c>
      <c r="E318" s="65"/>
      <c r="F318">
        <f t="shared" si="42"/>
        <v>17</v>
      </c>
      <c r="G318">
        <f t="shared" si="37"/>
        <v>16</v>
      </c>
    </row>
    <row r="319" spans="1:7" x14ac:dyDescent="0.55000000000000004">
      <c r="A319" s="66">
        <v>5000</v>
      </c>
      <c r="B319" s="66">
        <f t="shared" si="41"/>
        <v>1500</v>
      </c>
      <c r="C319">
        <f>INDEX('Hex20'!$C$40:$FF$59,F319,G319)</f>
        <v>4.7506807805353726E-3</v>
      </c>
      <c r="D319" s="65">
        <v>1.2049060712630628</v>
      </c>
      <c r="E319" s="65"/>
      <c r="F319">
        <f t="shared" si="42"/>
        <v>18</v>
      </c>
      <c r="G319">
        <f t="shared" si="37"/>
        <v>16</v>
      </c>
    </row>
    <row r="320" spans="1:7" x14ac:dyDescent="0.55000000000000004">
      <c r="A320" s="66">
        <v>5000</v>
      </c>
      <c r="B320" s="66">
        <f t="shared" si="41"/>
        <v>1500</v>
      </c>
      <c r="C320">
        <f>INDEX('Hex20'!$C$40:$FF$59,F320,G320)</f>
        <v>5.2714812150564255E-3</v>
      </c>
      <c r="D320" s="65">
        <v>1.3242323335278336</v>
      </c>
      <c r="E320" s="65"/>
      <c r="F320">
        <f t="shared" si="42"/>
        <v>19</v>
      </c>
      <c r="G320">
        <f t="shared" si="37"/>
        <v>16</v>
      </c>
    </row>
    <row r="321" spans="1:7" x14ac:dyDescent="0.55000000000000004">
      <c r="A321" s="66">
        <v>5000</v>
      </c>
      <c r="B321" s="66">
        <f t="shared" si="41"/>
        <v>1500</v>
      </c>
      <c r="C321">
        <f>INDEX('Hex20'!$C$40:$FF$59,F321,G321)</f>
        <v>5.4629275969910887E-3</v>
      </c>
      <c r="D321" s="65">
        <v>1.3926930675882432</v>
      </c>
      <c r="E321" s="65"/>
      <c r="F321">
        <f t="shared" si="42"/>
        <v>20</v>
      </c>
      <c r="G321">
        <f t="shared" si="37"/>
        <v>16</v>
      </c>
    </row>
    <row r="322" spans="1:7" x14ac:dyDescent="0.55000000000000004">
      <c r="A322">
        <f>A2+2500</f>
        <v>7500</v>
      </c>
      <c r="B322" s="66">
        <v>0</v>
      </c>
      <c r="C322">
        <f>INDEX('Hex20'!$C$40:$FF$59,F322,G322)</f>
        <v>0.76099799658448408</v>
      </c>
      <c r="D322" s="65">
        <v>1.1947908940445182</v>
      </c>
      <c r="E322" s="65"/>
      <c r="F322">
        <v>1</v>
      </c>
      <c r="G322">
        <f t="shared" si="37"/>
        <v>17</v>
      </c>
    </row>
    <row r="323" spans="1:7" x14ac:dyDescent="0.55000000000000004">
      <c r="A323">
        <f t="shared" ref="A323:A386" si="43">A3+2500</f>
        <v>7500</v>
      </c>
      <c r="B323" s="66">
        <v>0</v>
      </c>
      <c r="C323">
        <f>INDEX('Hex20'!$C$40:$FF$59,F323,G323)</f>
        <v>0.71027583571623953</v>
      </c>
      <c r="D323" s="65">
        <v>1.0562109337529222</v>
      </c>
      <c r="E323" s="65"/>
      <c r="F323">
        <f t="shared" ref="F323:F336" si="44">F322+1</f>
        <v>2</v>
      </c>
      <c r="G323">
        <f t="shared" si="37"/>
        <v>17</v>
      </c>
    </row>
    <row r="324" spans="1:7" x14ac:dyDescent="0.55000000000000004">
      <c r="A324">
        <f t="shared" si="43"/>
        <v>7500</v>
      </c>
      <c r="B324" s="66">
        <v>0</v>
      </c>
      <c r="C324">
        <f>INDEX('Hex20'!$C$40:$FF$59,F324,G324)</f>
        <v>0.72975754667672033</v>
      </c>
      <c r="D324" s="65">
        <v>0.98989625500191891</v>
      </c>
      <c r="E324" s="65"/>
      <c r="F324">
        <f t="shared" si="44"/>
        <v>3</v>
      </c>
      <c r="G324">
        <f t="shared" si="37"/>
        <v>17</v>
      </c>
    </row>
    <row r="325" spans="1:7" x14ac:dyDescent="0.55000000000000004">
      <c r="A325">
        <f t="shared" si="43"/>
        <v>7500</v>
      </c>
      <c r="B325" s="66">
        <v>0</v>
      </c>
      <c r="C325">
        <f>INDEX('Hex20'!$C$40:$FF$59,F325,G325)</f>
        <v>0.63412652029102101</v>
      </c>
      <c r="D325" s="65">
        <v>1.1808089813367004</v>
      </c>
      <c r="E325" s="65"/>
      <c r="F325">
        <f t="shared" si="44"/>
        <v>4</v>
      </c>
      <c r="G325">
        <f t="shared" si="37"/>
        <v>17</v>
      </c>
    </row>
    <row r="326" spans="1:7" x14ac:dyDescent="0.55000000000000004">
      <c r="A326">
        <f t="shared" si="43"/>
        <v>7500</v>
      </c>
      <c r="B326" s="66">
        <v>0</v>
      </c>
      <c r="C326">
        <f>INDEX('Hex20'!$C$40:$FF$59,F326,G326)</f>
        <v>0.80744225570503014</v>
      </c>
      <c r="D326" s="65">
        <v>1.0094655229912022</v>
      </c>
      <c r="E326" s="65"/>
      <c r="F326">
        <f t="shared" si="44"/>
        <v>5</v>
      </c>
      <c r="G326">
        <f t="shared" si="37"/>
        <v>17</v>
      </c>
    </row>
    <row r="327" spans="1:7" x14ac:dyDescent="0.55000000000000004">
      <c r="A327">
        <f t="shared" si="43"/>
        <v>7500</v>
      </c>
      <c r="B327" s="66">
        <v>0</v>
      </c>
      <c r="C327">
        <f>INDEX('Hex20'!$C$40:$FF$59,F327,G327)</f>
        <v>0.89221751668819604</v>
      </c>
      <c r="D327" s="65">
        <v>1.3176631134711994</v>
      </c>
      <c r="E327" s="65"/>
      <c r="F327">
        <f t="shared" si="44"/>
        <v>6</v>
      </c>
      <c r="G327">
        <f t="shared" si="37"/>
        <v>17</v>
      </c>
    </row>
    <row r="328" spans="1:7" x14ac:dyDescent="0.55000000000000004">
      <c r="A328">
        <f t="shared" si="43"/>
        <v>7500</v>
      </c>
      <c r="B328" s="66">
        <v>0</v>
      </c>
      <c r="C328">
        <f>INDEX('Hex20'!$C$40:$FF$59,F328,G328)</f>
        <v>0.82469802313902241</v>
      </c>
      <c r="D328" s="65">
        <v>1.3556312282870939</v>
      </c>
      <c r="E328" s="65"/>
      <c r="F328">
        <f t="shared" si="44"/>
        <v>7</v>
      </c>
      <c r="G328">
        <f t="shared" si="37"/>
        <v>17</v>
      </c>
    </row>
    <row r="329" spans="1:7" x14ac:dyDescent="0.55000000000000004">
      <c r="A329">
        <f t="shared" si="43"/>
        <v>7500</v>
      </c>
      <c r="B329" s="66">
        <v>0</v>
      </c>
      <c r="C329">
        <f>INDEX('Hex20'!$C$40:$FF$59,F329,G329)</f>
        <v>0.70382921828539091</v>
      </c>
      <c r="D329" s="65">
        <v>1.0307302267806293</v>
      </c>
      <c r="E329" s="65"/>
      <c r="F329">
        <f t="shared" si="44"/>
        <v>8</v>
      </c>
      <c r="G329">
        <f t="shared" si="37"/>
        <v>17</v>
      </c>
    </row>
    <row r="330" spans="1:7" x14ac:dyDescent="0.55000000000000004">
      <c r="A330">
        <f t="shared" si="43"/>
        <v>7500</v>
      </c>
      <c r="B330" s="66">
        <v>0</v>
      </c>
      <c r="C330">
        <f>INDEX('Hex20'!$C$40:$FF$59,F330,G330)</f>
        <v>0.71208057437375938</v>
      </c>
      <c r="D330" s="65">
        <v>0.86606314209154855</v>
      </c>
      <c r="E330" s="65"/>
      <c r="F330">
        <f t="shared" si="44"/>
        <v>9</v>
      </c>
      <c r="G330">
        <f t="shared" si="37"/>
        <v>17</v>
      </c>
    </row>
    <row r="331" spans="1:7" x14ac:dyDescent="0.55000000000000004">
      <c r="A331">
        <f t="shared" si="43"/>
        <v>7500</v>
      </c>
      <c r="B331" s="66">
        <v>0</v>
      </c>
      <c r="C331">
        <f>INDEX('Hex20'!$C$40:$FF$59,F331,G331)</f>
        <v>0.94365390131950622</v>
      </c>
      <c r="D331" s="65">
        <v>1.1675054151057829</v>
      </c>
      <c r="E331" s="65"/>
      <c r="F331">
        <f t="shared" si="44"/>
        <v>10</v>
      </c>
      <c r="G331">
        <f t="shared" si="37"/>
        <v>17</v>
      </c>
    </row>
    <row r="332" spans="1:7" x14ac:dyDescent="0.55000000000000004">
      <c r="A332">
        <f t="shared" si="43"/>
        <v>7500</v>
      </c>
      <c r="B332" s="66">
        <v>0</v>
      </c>
      <c r="C332">
        <f>INDEX('Hex20'!$C$40:$FF$59,F332,G332)</f>
        <v>0.67659521673876644</v>
      </c>
      <c r="D332" s="65">
        <v>0.95697774563992144</v>
      </c>
      <c r="E332" s="65"/>
      <c r="F332">
        <f t="shared" si="44"/>
        <v>11</v>
      </c>
      <c r="G332">
        <f t="shared" si="37"/>
        <v>17</v>
      </c>
    </row>
    <row r="333" spans="1:7" x14ac:dyDescent="0.55000000000000004">
      <c r="A333">
        <f t="shared" si="43"/>
        <v>7500</v>
      </c>
      <c r="B333" s="66">
        <v>0</v>
      </c>
      <c r="C333">
        <f>INDEX('Hex20'!$C$40:$FF$59,F333,G333)</f>
        <v>0.97129535411581336</v>
      </c>
      <c r="D333" s="65">
        <v>1.3460641078796829</v>
      </c>
      <c r="E333" s="65"/>
      <c r="F333">
        <f t="shared" si="44"/>
        <v>12</v>
      </c>
      <c r="G333">
        <f t="shared" si="37"/>
        <v>17</v>
      </c>
    </row>
    <row r="334" spans="1:7" x14ac:dyDescent="0.55000000000000004">
      <c r="A334">
        <f t="shared" si="43"/>
        <v>7500</v>
      </c>
      <c r="B334" s="66">
        <v>0</v>
      </c>
      <c r="C334">
        <f>INDEX('Hex20'!$C$40:$FF$59,F334,G334)</f>
        <v>0.896952917581054</v>
      </c>
      <c r="D334" s="65">
        <v>1.1672257595055451</v>
      </c>
      <c r="E334" s="65"/>
      <c r="F334">
        <f t="shared" si="44"/>
        <v>13</v>
      </c>
      <c r="G334">
        <f t="shared" si="37"/>
        <v>17</v>
      </c>
    </row>
    <row r="335" spans="1:7" x14ac:dyDescent="0.55000000000000004">
      <c r="A335">
        <f t="shared" si="43"/>
        <v>7500</v>
      </c>
      <c r="B335" s="66">
        <v>0</v>
      </c>
      <c r="C335">
        <f>INDEX('Hex20'!$C$40:$FF$59,F335,G335)</f>
        <v>1.129004175947387</v>
      </c>
      <c r="D335" s="65">
        <v>1.5949217285186394</v>
      </c>
      <c r="E335" s="65"/>
      <c r="F335">
        <f t="shared" si="44"/>
        <v>14</v>
      </c>
      <c r="G335">
        <f t="shared" si="37"/>
        <v>17</v>
      </c>
    </row>
    <row r="336" spans="1:7" x14ac:dyDescent="0.55000000000000004">
      <c r="A336">
        <f t="shared" si="43"/>
        <v>7500</v>
      </c>
      <c r="B336" s="66">
        <v>0</v>
      </c>
      <c r="C336">
        <f>INDEX('Hex20'!$C$40:$FF$59,F336,G336)</f>
        <v>0.89574907919585145</v>
      </c>
      <c r="D336" s="65">
        <v>1.2674407016180753</v>
      </c>
      <c r="E336" s="65"/>
      <c r="F336">
        <f t="shared" si="44"/>
        <v>15</v>
      </c>
      <c r="G336">
        <f t="shared" si="37"/>
        <v>17</v>
      </c>
    </row>
    <row r="337" spans="1:7" x14ac:dyDescent="0.55000000000000004">
      <c r="A337">
        <f t="shared" si="43"/>
        <v>7500</v>
      </c>
      <c r="B337" s="66">
        <v>0</v>
      </c>
      <c r="C337">
        <f>INDEX('Hex20'!$C$40:$FF$59,F337,G337)</f>
        <v>0.65659609921425699</v>
      </c>
      <c r="D337" s="65">
        <v>0.89488259004612958</v>
      </c>
      <c r="E337" s="65"/>
      <c r="F337">
        <f t="shared" ref="F337:F341" si="45">F336+1</f>
        <v>16</v>
      </c>
      <c r="G337">
        <f t="shared" si="37"/>
        <v>17</v>
      </c>
    </row>
    <row r="338" spans="1:7" x14ac:dyDescent="0.55000000000000004">
      <c r="A338">
        <f t="shared" si="43"/>
        <v>7500</v>
      </c>
      <c r="B338" s="66">
        <v>0</v>
      </c>
      <c r="C338">
        <f>INDEX('Hex20'!$C$40:$FF$59,F338,G338)</f>
        <v>0.9795395826423442</v>
      </c>
      <c r="D338" s="65">
        <v>1.2750214292717175</v>
      </c>
      <c r="E338" s="65"/>
      <c r="F338">
        <f t="shared" si="45"/>
        <v>17</v>
      </c>
      <c r="G338">
        <f t="shared" si="37"/>
        <v>17</v>
      </c>
    </row>
    <row r="339" spans="1:7" x14ac:dyDescent="0.55000000000000004">
      <c r="A339">
        <f t="shared" si="43"/>
        <v>7500</v>
      </c>
      <c r="B339" s="66">
        <v>0</v>
      </c>
      <c r="C339">
        <f>INDEX('Hex20'!$C$40:$FF$59,F339,G339)</f>
        <v>0.84997544199821851</v>
      </c>
      <c r="D339" s="65">
        <v>1.2049060712630628</v>
      </c>
      <c r="E339" s="65"/>
      <c r="F339">
        <f t="shared" si="45"/>
        <v>18</v>
      </c>
      <c r="G339">
        <f t="shared" si="37"/>
        <v>17</v>
      </c>
    </row>
    <row r="340" spans="1:7" x14ac:dyDescent="0.55000000000000004">
      <c r="A340">
        <f t="shared" si="43"/>
        <v>7500</v>
      </c>
      <c r="B340" s="66">
        <v>0</v>
      </c>
      <c r="C340">
        <f>INDEX('Hex20'!$C$40:$FF$59,F340,G340)</f>
        <v>0.95845804869859608</v>
      </c>
      <c r="D340" s="65">
        <v>1.3242323335278336</v>
      </c>
      <c r="E340" s="65"/>
      <c r="F340">
        <f t="shared" si="45"/>
        <v>19</v>
      </c>
      <c r="G340">
        <f t="shared" si="37"/>
        <v>17</v>
      </c>
    </row>
    <row r="341" spans="1:7" x14ac:dyDescent="0.55000000000000004">
      <c r="A341">
        <f t="shared" si="43"/>
        <v>7500</v>
      </c>
      <c r="B341" s="66">
        <v>0</v>
      </c>
      <c r="C341">
        <f>INDEX('Hex20'!$C$40:$FF$59,F341,G341)</f>
        <v>0.98590706694950558</v>
      </c>
      <c r="D341" s="65">
        <v>1.3926930675882432</v>
      </c>
      <c r="E341" s="65"/>
      <c r="F341">
        <f t="shared" si="45"/>
        <v>20</v>
      </c>
      <c r="G341">
        <f t="shared" si="37"/>
        <v>17</v>
      </c>
    </row>
    <row r="342" spans="1:7" x14ac:dyDescent="0.55000000000000004">
      <c r="A342">
        <f t="shared" si="43"/>
        <v>7500</v>
      </c>
      <c r="B342" s="66">
        <f>B322+250</f>
        <v>250</v>
      </c>
      <c r="C342">
        <f>INDEX('Hex20'!$C$40:$FF$59,F342,G342)</f>
        <v>0.75573146922946133</v>
      </c>
      <c r="D342" s="65">
        <v>1.1947908940445182</v>
      </c>
      <c r="E342" s="65"/>
      <c r="F342">
        <v>1</v>
      </c>
      <c r="G342">
        <f t="shared" si="37"/>
        <v>18</v>
      </c>
    </row>
    <row r="343" spans="1:7" x14ac:dyDescent="0.55000000000000004">
      <c r="A343">
        <f t="shared" si="43"/>
        <v>7500</v>
      </c>
      <c r="B343" s="66">
        <f t="shared" ref="B343:B381" si="46">B323+250</f>
        <v>250</v>
      </c>
      <c r="C343">
        <f>INDEX('Hex20'!$C$40:$FF$59,F343,G343)</f>
        <v>0.7051673099156045</v>
      </c>
      <c r="D343" s="65">
        <v>1.0562109337529222</v>
      </c>
      <c r="E343" s="65"/>
      <c r="F343">
        <f t="shared" ref="F343:F356" si="47">F342+1</f>
        <v>2</v>
      </c>
      <c r="G343">
        <f t="shared" ref="G343:G406" si="48">G323+1</f>
        <v>18</v>
      </c>
    </row>
    <row r="344" spans="1:7" x14ac:dyDescent="0.55000000000000004">
      <c r="A344">
        <f t="shared" si="43"/>
        <v>7500</v>
      </c>
      <c r="B344" s="66">
        <f t="shared" si="46"/>
        <v>250</v>
      </c>
      <c r="C344">
        <f>INDEX('Hex20'!$C$40:$FF$59,F344,G344)</f>
        <v>0.72458436704975471</v>
      </c>
      <c r="D344" s="65">
        <v>0.98989625500191891</v>
      </c>
      <c r="E344" s="65"/>
      <c r="F344">
        <f t="shared" si="47"/>
        <v>3</v>
      </c>
      <c r="G344">
        <f t="shared" si="48"/>
        <v>18</v>
      </c>
    </row>
    <row r="345" spans="1:7" x14ac:dyDescent="0.55000000000000004">
      <c r="A345">
        <f t="shared" si="43"/>
        <v>7500</v>
      </c>
      <c r="B345" s="66">
        <f t="shared" si="46"/>
        <v>250</v>
      </c>
      <c r="C345">
        <f>INDEX('Hex20'!$C$40:$FF$59,F345,G345)</f>
        <v>0.63013637718410132</v>
      </c>
      <c r="D345" s="65">
        <v>1.1808089813367004</v>
      </c>
      <c r="E345" s="65"/>
      <c r="F345">
        <f t="shared" si="47"/>
        <v>4</v>
      </c>
      <c r="G345">
        <f t="shared" si="48"/>
        <v>18</v>
      </c>
    </row>
    <row r="346" spans="1:7" x14ac:dyDescent="0.55000000000000004">
      <c r="A346">
        <f t="shared" si="43"/>
        <v>7500</v>
      </c>
      <c r="B346" s="66">
        <f t="shared" si="46"/>
        <v>250</v>
      </c>
      <c r="C346">
        <f>INDEX('Hex20'!$C$40:$FF$59,F346,G346)</f>
        <v>0.8021425855666886</v>
      </c>
      <c r="D346" s="65">
        <v>1.0094655229912022</v>
      </c>
      <c r="E346" s="65"/>
      <c r="F346">
        <f t="shared" si="47"/>
        <v>5</v>
      </c>
      <c r="G346">
        <f t="shared" si="48"/>
        <v>18</v>
      </c>
    </row>
    <row r="347" spans="1:7" x14ac:dyDescent="0.55000000000000004">
      <c r="A347">
        <f t="shared" si="43"/>
        <v>7500</v>
      </c>
      <c r="B347" s="66">
        <f t="shared" si="46"/>
        <v>250</v>
      </c>
      <c r="C347">
        <f>INDEX('Hex20'!$C$40:$FF$59,F347,G347)</f>
        <v>0.88738818210344661</v>
      </c>
      <c r="D347" s="65">
        <v>1.3176631134711994</v>
      </c>
      <c r="E347" s="65"/>
      <c r="F347">
        <f t="shared" si="47"/>
        <v>6</v>
      </c>
      <c r="G347">
        <f t="shared" si="48"/>
        <v>18</v>
      </c>
    </row>
    <row r="348" spans="1:7" x14ac:dyDescent="0.55000000000000004">
      <c r="A348">
        <f t="shared" si="43"/>
        <v>7500</v>
      </c>
      <c r="B348" s="66">
        <f t="shared" si="46"/>
        <v>250</v>
      </c>
      <c r="C348">
        <f>INDEX('Hex20'!$C$40:$FF$59,F348,G348)</f>
        <v>0.81935241739948583</v>
      </c>
      <c r="D348" s="65">
        <v>1.3556312282870939</v>
      </c>
      <c r="E348" s="65"/>
      <c r="F348">
        <f t="shared" si="47"/>
        <v>7</v>
      </c>
      <c r="G348">
        <f t="shared" si="48"/>
        <v>18</v>
      </c>
    </row>
    <row r="349" spans="1:7" x14ac:dyDescent="0.55000000000000004">
      <c r="A349">
        <f t="shared" si="43"/>
        <v>7500</v>
      </c>
      <c r="B349" s="66">
        <f t="shared" si="46"/>
        <v>250</v>
      </c>
      <c r="C349">
        <f>INDEX('Hex20'!$C$40:$FF$59,F349,G349)</f>
        <v>0.70095722957489159</v>
      </c>
      <c r="D349" s="65">
        <v>1.0307302267806293</v>
      </c>
      <c r="E349" s="65"/>
      <c r="F349">
        <f t="shared" si="47"/>
        <v>8</v>
      </c>
      <c r="G349">
        <f t="shared" si="48"/>
        <v>18</v>
      </c>
    </row>
    <row r="350" spans="1:7" x14ac:dyDescent="0.55000000000000004">
      <c r="A350">
        <f t="shared" si="43"/>
        <v>7500</v>
      </c>
      <c r="B350" s="66">
        <f t="shared" si="46"/>
        <v>250</v>
      </c>
      <c r="C350">
        <f>INDEX('Hex20'!$C$40:$FF$59,F350,G350)</f>
        <v>0.70756012525748935</v>
      </c>
      <c r="D350" s="65">
        <v>0.86606314209154855</v>
      </c>
      <c r="E350" s="65"/>
      <c r="F350">
        <f t="shared" si="47"/>
        <v>9</v>
      </c>
      <c r="G350">
        <f t="shared" si="48"/>
        <v>18</v>
      </c>
    </row>
    <row r="351" spans="1:7" x14ac:dyDescent="0.55000000000000004">
      <c r="A351">
        <f t="shared" si="43"/>
        <v>7500</v>
      </c>
      <c r="B351" s="66">
        <f t="shared" si="46"/>
        <v>250</v>
      </c>
      <c r="C351">
        <f>INDEX('Hex20'!$C$40:$FF$59,F351,G351)</f>
        <v>0.93689161096194962</v>
      </c>
      <c r="D351" s="65">
        <v>1.1675054151057829</v>
      </c>
      <c r="E351" s="65"/>
      <c r="F351">
        <f t="shared" si="47"/>
        <v>10</v>
      </c>
      <c r="G351">
        <f t="shared" si="48"/>
        <v>18</v>
      </c>
    </row>
    <row r="352" spans="1:7" x14ac:dyDescent="0.55000000000000004">
      <c r="A352">
        <f t="shared" si="43"/>
        <v>7500</v>
      </c>
      <c r="B352" s="66">
        <f t="shared" si="46"/>
        <v>250</v>
      </c>
      <c r="C352">
        <f>INDEX('Hex20'!$C$40:$FF$59,F352,G352)</f>
        <v>0.67199478198722695</v>
      </c>
      <c r="D352" s="65">
        <v>0.95697774563992144</v>
      </c>
      <c r="E352" s="65"/>
      <c r="F352">
        <f t="shared" si="47"/>
        <v>11</v>
      </c>
      <c r="G352">
        <f t="shared" si="48"/>
        <v>18</v>
      </c>
    </row>
    <row r="353" spans="1:7" x14ac:dyDescent="0.55000000000000004">
      <c r="A353">
        <f t="shared" si="43"/>
        <v>7500</v>
      </c>
      <c r="B353" s="66">
        <f t="shared" si="46"/>
        <v>250</v>
      </c>
      <c r="C353">
        <f>INDEX('Hex20'!$C$40:$FF$59,F353,G353)</f>
        <v>0.96481960657979904</v>
      </c>
      <c r="D353" s="65">
        <v>1.3460641078796829</v>
      </c>
      <c r="E353" s="65"/>
      <c r="F353">
        <f t="shared" si="47"/>
        <v>12</v>
      </c>
      <c r="G353">
        <f t="shared" si="48"/>
        <v>18</v>
      </c>
    </row>
    <row r="354" spans="1:7" x14ac:dyDescent="0.55000000000000004">
      <c r="A354">
        <f t="shared" si="43"/>
        <v>7500</v>
      </c>
      <c r="B354" s="66">
        <f t="shared" si="46"/>
        <v>250</v>
      </c>
      <c r="C354">
        <f>INDEX('Hex20'!$C$40:$FF$59,F354,G354)</f>
        <v>0.89213387519072385</v>
      </c>
      <c r="D354" s="65">
        <v>1.1672257595055451</v>
      </c>
      <c r="E354" s="65"/>
      <c r="F354">
        <f t="shared" si="47"/>
        <v>13</v>
      </c>
      <c r="G354">
        <f t="shared" si="48"/>
        <v>18</v>
      </c>
    </row>
    <row r="355" spans="1:7" x14ac:dyDescent="0.55000000000000004">
      <c r="A355">
        <f t="shared" si="43"/>
        <v>7500</v>
      </c>
      <c r="B355" s="66">
        <f t="shared" si="46"/>
        <v>250</v>
      </c>
      <c r="C355">
        <f>INDEX('Hex20'!$C$40:$FF$59,F355,G355)</f>
        <v>1.1219309981091881</v>
      </c>
      <c r="D355" s="65">
        <v>1.5949217285186394</v>
      </c>
      <c r="E355" s="65"/>
      <c r="F355">
        <f t="shared" si="47"/>
        <v>14</v>
      </c>
      <c r="G355">
        <f t="shared" si="48"/>
        <v>18</v>
      </c>
    </row>
    <row r="356" spans="1:7" x14ac:dyDescent="0.55000000000000004">
      <c r="A356">
        <f t="shared" si="43"/>
        <v>7500</v>
      </c>
      <c r="B356" s="66">
        <f t="shared" si="46"/>
        <v>250</v>
      </c>
      <c r="C356">
        <f>INDEX('Hex20'!$C$40:$FF$59,F356,G356)</f>
        <v>0.88954350245250569</v>
      </c>
      <c r="D356" s="65">
        <v>1.2674407016180753</v>
      </c>
      <c r="E356" s="65"/>
      <c r="F356">
        <f t="shared" si="47"/>
        <v>15</v>
      </c>
      <c r="G356">
        <f t="shared" si="48"/>
        <v>18</v>
      </c>
    </row>
    <row r="357" spans="1:7" x14ac:dyDescent="0.55000000000000004">
      <c r="A357">
        <f t="shared" si="43"/>
        <v>7500</v>
      </c>
      <c r="B357" s="66">
        <f t="shared" si="46"/>
        <v>250</v>
      </c>
      <c r="C357">
        <f>INDEX('Hex20'!$C$40:$FF$59,F357,G357)</f>
        <v>0.65226769579066868</v>
      </c>
      <c r="D357" s="65">
        <v>0.89488259004612958</v>
      </c>
      <c r="E357" s="65"/>
      <c r="F357">
        <f t="shared" ref="F357:F361" si="49">F356+1</f>
        <v>16</v>
      </c>
      <c r="G357">
        <f t="shared" si="48"/>
        <v>18</v>
      </c>
    </row>
    <row r="358" spans="1:7" x14ac:dyDescent="0.55000000000000004">
      <c r="A358">
        <f t="shared" si="43"/>
        <v>7500</v>
      </c>
      <c r="B358" s="66">
        <f t="shared" si="46"/>
        <v>250</v>
      </c>
      <c r="C358">
        <f>INDEX('Hex20'!$C$40:$FF$59,F358,G358)</f>
        <v>0.97274854225853591</v>
      </c>
      <c r="D358" s="65">
        <v>1.2750214292717175</v>
      </c>
      <c r="E358" s="65"/>
      <c r="F358">
        <f t="shared" si="49"/>
        <v>17</v>
      </c>
      <c r="G358">
        <f t="shared" si="48"/>
        <v>18</v>
      </c>
    </row>
    <row r="359" spans="1:7" x14ac:dyDescent="0.55000000000000004">
      <c r="A359">
        <f t="shared" si="43"/>
        <v>7500</v>
      </c>
      <c r="B359" s="66">
        <f t="shared" si="46"/>
        <v>250</v>
      </c>
      <c r="C359">
        <f>INDEX('Hex20'!$C$40:$FF$59,F359,G359)</f>
        <v>0.84448182514290482</v>
      </c>
      <c r="D359" s="65">
        <v>1.2049060712630628</v>
      </c>
      <c r="E359" s="65"/>
      <c r="F359">
        <f t="shared" si="49"/>
        <v>18</v>
      </c>
      <c r="G359">
        <f t="shared" si="48"/>
        <v>18</v>
      </c>
    </row>
    <row r="360" spans="1:7" x14ac:dyDescent="0.55000000000000004">
      <c r="A360">
        <f t="shared" si="43"/>
        <v>7500</v>
      </c>
      <c r="B360" s="66">
        <f t="shared" si="46"/>
        <v>250</v>
      </c>
      <c r="C360">
        <f>INDEX('Hex20'!$C$40:$FF$59,F360,G360)</f>
        <v>0.95291915221867196</v>
      </c>
      <c r="D360" s="65">
        <v>1.3242323335278336</v>
      </c>
      <c r="E360" s="65"/>
      <c r="F360">
        <f t="shared" si="49"/>
        <v>19</v>
      </c>
      <c r="G360">
        <f t="shared" si="48"/>
        <v>18</v>
      </c>
    </row>
    <row r="361" spans="1:7" x14ac:dyDescent="0.55000000000000004">
      <c r="A361">
        <f t="shared" si="43"/>
        <v>7500</v>
      </c>
      <c r="B361" s="66">
        <f t="shared" si="46"/>
        <v>250</v>
      </c>
      <c r="C361">
        <f>INDEX('Hex20'!$C$40:$FF$59,F361,G361)</f>
        <v>0.98040573765809191</v>
      </c>
      <c r="D361" s="65">
        <v>1.3926930675882432</v>
      </c>
      <c r="E361" s="65"/>
      <c r="F361">
        <f t="shared" si="49"/>
        <v>20</v>
      </c>
      <c r="G361">
        <f t="shared" si="48"/>
        <v>18</v>
      </c>
    </row>
    <row r="362" spans="1:7" x14ac:dyDescent="0.55000000000000004">
      <c r="A362">
        <f t="shared" si="43"/>
        <v>7500</v>
      </c>
      <c r="B362" s="66">
        <f t="shared" si="46"/>
        <v>500</v>
      </c>
      <c r="C362">
        <f>INDEX('Hex20'!$C$40:$FF$59,F362,G362)</f>
        <v>0.74477075081675903</v>
      </c>
      <c r="D362" s="65">
        <v>1.1947908940445182</v>
      </c>
      <c r="E362" s="65"/>
      <c r="F362">
        <v>1</v>
      </c>
      <c r="G362">
        <f t="shared" si="48"/>
        <v>19</v>
      </c>
    </row>
    <row r="363" spans="1:7" x14ac:dyDescent="0.55000000000000004">
      <c r="A363">
        <f t="shared" si="43"/>
        <v>7500</v>
      </c>
      <c r="B363" s="66">
        <f t="shared" si="46"/>
        <v>500</v>
      </c>
      <c r="C363">
        <f>INDEX('Hex20'!$C$40:$FF$59,F363,G363)</f>
        <v>0.69529752606484696</v>
      </c>
      <c r="D363" s="65">
        <v>1.0562109337529222</v>
      </c>
      <c r="E363" s="65"/>
      <c r="F363">
        <f t="shared" ref="F363:F376" si="50">F362+1</f>
        <v>2</v>
      </c>
      <c r="G363">
        <f t="shared" si="48"/>
        <v>19</v>
      </c>
    </row>
    <row r="364" spans="1:7" x14ac:dyDescent="0.55000000000000004">
      <c r="A364">
        <f t="shared" si="43"/>
        <v>7500</v>
      </c>
      <c r="B364" s="66">
        <f t="shared" si="46"/>
        <v>500</v>
      </c>
      <c r="C364">
        <f>INDEX('Hex20'!$C$40:$FF$59,F364,G364)</f>
        <v>0.71423511812419693</v>
      </c>
      <c r="D364" s="65">
        <v>0.98989625500191891</v>
      </c>
      <c r="E364" s="65"/>
      <c r="F364">
        <f t="shared" si="50"/>
        <v>3</v>
      </c>
      <c r="G364">
        <f t="shared" si="48"/>
        <v>19</v>
      </c>
    </row>
    <row r="365" spans="1:7" x14ac:dyDescent="0.55000000000000004">
      <c r="A365">
        <f t="shared" si="43"/>
        <v>7500</v>
      </c>
      <c r="B365" s="66">
        <f t="shared" si="46"/>
        <v>500</v>
      </c>
      <c r="C365">
        <f>INDEX('Hex20'!$C$40:$FF$59,F365,G365)</f>
        <v>0.62192426965946712</v>
      </c>
      <c r="D365" s="65">
        <v>1.1808089813367004</v>
      </c>
      <c r="E365" s="65"/>
      <c r="F365">
        <f t="shared" si="50"/>
        <v>4</v>
      </c>
      <c r="G365">
        <f t="shared" si="48"/>
        <v>19</v>
      </c>
    </row>
    <row r="366" spans="1:7" x14ac:dyDescent="0.55000000000000004">
      <c r="A366">
        <f t="shared" si="43"/>
        <v>7500</v>
      </c>
      <c r="B366" s="66">
        <f t="shared" si="46"/>
        <v>500</v>
      </c>
      <c r="C366">
        <f>INDEX('Hex20'!$C$40:$FF$59,F366,G366)</f>
        <v>0.79121774494226482</v>
      </c>
      <c r="D366" s="65">
        <v>1.0094655229912022</v>
      </c>
      <c r="E366" s="65"/>
      <c r="F366">
        <f t="shared" si="50"/>
        <v>5</v>
      </c>
      <c r="G366">
        <f t="shared" si="48"/>
        <v>19</v>
      </c>
    </row>
    <row r="367" spans="1:7" x14ac:dyDescent="0.55000000000000004">
      <c r="A367">
        <f t="shared" si="43"/>
        <v>7500</v>
      </c>
      <c r="B367" s="66">
        <f t="shared" si="46"/>
        <v>500</v>
      </c>
      <c r="C367">
        <f>INDEX('Hex20'!$C$40:$FF$59,F367,G367)</f>
        <v>0.87672121993303276</v>
      </c>
      <c r="D367" s="65">
        <v>1.3176631134711994</v>
      </c>
      <c r="E367" s="65"/>
      <c r="F367">
        <f t="shared" si="50"/>
        <v>6</v>
      </c>
      <c r="G367">
        <f t="shared" si="48"/>
        <v>19</v>
      </c>
    </row>
    <row r="368" spans="1:7" x14ac:dyDescent="0.55000000000000004">
      <c r="A368">
        <f t="shared" si="43"/>
        <v>7500</v>
      </c>
      <c r="B368" s="66">
        <f t="shared" si="46"/>
        <v>500</v>
      </c>
      <c r="C368">
        <f>INDEX('Hex20'!$C$40:$FF$59,F368,G368)</f>
        <v>0.80822324675044332</v>
      </c>
      <c r="D368" s="65">
        <v>1.3556312282870939</v>
      </c>
      <c r="E368" s="65"/>
      <c r="F368">
        <f t="shared" si="50"/>
        <v>7</v>
      </c>
      <c r="G368">
        <f t="shared" si="48"/>
        <v>19</v>
      </c>
    </row>
    <row r="369" spans="1:7" x14ac:dyDescent="0.55000000000000004">
      <c r="A369">
        <f t="shared" si="43"/>
        <v>7500</v>
      </c>
      <c r="B369" s="66">
        <f t="shared" si="46"/>
        <v>500</v>
      </c>
      <c r="C369">
        <f>INDEX('Hex20'!$C$40:$FF$59,F369,G369)</f>
        <v>0.69326474176002273</v>
      </c>
      <c r="D369" s="65">
        <v>1.0307302267806293</v>
      </c>
      <c r="E369" s="65"/>
      <c r="F369">
        <f t="shared" si="50"/>
        <v>8</v>
      </c>
      <c r="G369">
        <f t="shared" si="48"/>
        <v>19</v>
      </c>
    </row>
    <row r="370" spans="1:7" x14ac:dyDescent="0.55000000000000004">
      <c r="A370">
        <f t="shared" si="43"/>
        <v>7500</v>
      </c>
      <c r="B370" s="66">
        <f t="shared" si="46"/>
        <v>500</v>
      </c>
      <c r="C370">
        <f>INDEX('Hex20'!$C$40:$FF$59,F370,G370)</f>
        <v>0.69793666005168586</v>
      </c>
      <c r="D370" s="65">
        <v>0.86606314209154855</v>
      </c>
      <c r="E370" s="65"/>
      <c r="F370">
        <f t="shared" si="50"/>
        <v>9</v>
      </c>
      <c r="G370">
        <f t="shared" si="48"/>
        <v>19</v>
      </c>
    </row>
    <row r="371" spans="1:7" x14ac:dyDescent="0.55000000000000004">
      <c r="A371">
        <f t="shared" si="43"/>
        <v>7500</v>
      </c>
      <c r="B371" s="66">
        <f t="shared" si="46"/>
        <v>500</v>
      </c>
      <c r="C371">
        <f>INDEX('Hex20'!$C$40:$FF$59,F371,G371)</f>
        <v>0.92394550061188641</v>
      </c>
      <c r="D371" s="65">
        <v>1.1675054151057829</v>
      </c>
      <c r="E371" s="65"/>
      <c r="F371">
        <f t="shared" si="50"/>
        <v>10</v>
      </c>
      <c r="G371">
        <f t="shared" si="48"/>
        <v>19</v>
      </c>
    </row>
    <row r="372" spans="1:7" x14ac:dyDescent="0.55000000000000004">
      <c r="A372">
        <f t="shared" si="43"/>
        <v>7500</v>
      </c>
      <c r="B372" s="66">
        <f t="shared" si="46"/>
        <v>500</v>
      </c>
      <c r="C372">
        <f>INDEX('Hex20'!$C$40:$FF$59,F372,G372)</f>
        <v>0.66269207857668266</v>
      </c>
      <c r="D372" s="65">
        <v>0.95697774563992144</v>
      </c>
      <c r="E372" s="65"/>
      <c r="F372">
        <f t="shared" si="50"/>
        <v>11</v>
      </c>
      <c r="G372">
        <f t="shared" si="48"/>
        <v>19</v>
      </c>
    </row>
    <row r="373" spans="1:7" x14ac:dyDescent="0.55000000000000004">
      <c r="A373">
        <f t="shared" si="43"/>
        <v>7500</v>
      </c>
      <c r="B373" s="66">
        <f t="shared" si="46"/>
        <v>500</v>
      </c>
      <c r="C373">
        <f>INDEX('Hex20'!$C$40:$FF$59,F373,G373)</f>
        <v>0.95201754640459035</v>
      </c>
      <c r="D373" s="65">
        <v>1.3460641078796829</v>
      </c>
      <c r="E373" s="65"/>
      <c r="F373">
        <f t="shared" si="50"/>
        <v>12</v>
      </c>
      <c r="G373">
        <f t="shared" si="48"/>
        <v>19</v>
      </c>
    </row>
    <row r="374" spans="1:7" x14ac:dyDescent="0.55000000000000004">
      <c r="A374">
        <f t="shared" si="43"/>
        <v>7500</v>
      </c>
      <c r="B374" s="66">
        <f t="shared" si="46"/>
        <v>500</v>
      </c>
      <c r="C374">
        <f>INDEX('Hex20'!$C$40:$FF$59,F374,G374)</f>
        <v>0.88103848573014132</v>
      </c>
      <c r="D374" s="65">
        <v>1.1672257595055451</v>
      </c>
      <c r="E374" s="65"/>
      <c r="F374">
        <f t="shared" si="50"/>
        <v>13</v>
      </c>
      <c r="G374">
        <f t="shared" si="48"/>
        <v>19</v>
      </c>
    </row>
    <row r="375" spans="1:7" x14ac:dyDescent="0.55000000000000004">
      <c r="A375">
        <f t="shared" si="43"/>
        <v>7500</v>
      </c>
      <c r="B375" s="66">
        <f t="shared" si="46"/>
        <v>500</v>
      </c>
      <c r="C375">
        <f>INDEX('Hex20'!$C$40:$FF$59,F375,G375)</f>
        <v>1.1072711630072152</v>
      </c>
      <c r="D375" s="65">
        <v>1.5949217285186394</v>
      </c>
      <c r="E375" s="65"/>
      <c r="F375">
        <f t="shared" si="50"/>
        <v>14</v>
      </c>
      <c r="G375">
        <f t="shared" si="48"/>
        <v>19</v>
      </c>
    </row>
    <row r="376" spans="1:7" x14ac:dyDescent="0.55000000000000004">
      <c r="A376">
        <f t="shared" si="43"/>
        <v>7500</v>
      </c>
      <c r="B376" s="66">
        <f t="shared" si="46"/>
        <v>500</v>
      </c>
      <c r="C376">
        <f>INDEX('Hex20'!$C$40:$FF$59,F376,G376)</f>
        <v>0.87704367137197548</v>
      </c>
      <c r="D376" s="65">
        <v>1.2674407016180753</v>
      </c>
      <c r="E376" s="65"/>
      <c r="F376">
        <f t="shared" si="50"/>
        <v>15</v>
      </c>
      <c r="G376">
        <f t="shared" si="48"/>
        <v>19</v>
      </c>
    </row>
    <row r="377" spans="1:7" x14ac:dyDescent="0.55000000000000004">
      <c r="A377">
        <f t="shared" si="43"/>
        <v>7500</v>
      </c>
      <c r="B377" s="66">
        <f t="shared" si="46"/>
        <v>500</v>
      </c>
      <c r="C377">
        <f>INDEX('Hex20'!$C$40:$FF$59,F377,G377)</f>
        <v>0.64362775474410538</v>
      </c>
      <c r="D377" s="65">
        <v>0.89488259004612958</v>
      </c>
      <c r="E377" s="65"/>
      <c r="F377">
        <f t="shared" ref="F377:F381" si="51">F376+1</f>
        <v>16</v>
      </c>
      <c r="G377">
        <f t="shared" si="48"/>
        <v>19</v>
      </c>
    </row>
    <row r="378" spans="1:7" x14ac:dyDescent="0.55000000000000004">
      <c r="A378">
        <f t="shared" si="43"/>
        <v>7500</v>
      </c>
      <c r="B378" s="66">
        <f t="shared" si="46"/>
        <v>500</v>
      </c>
      <c r="C378">
        <f>INDEX('Hex20'!$C$40:$FF$59,F378,G378)</f>
        <v>0.95897157006154943</v>
      </c>
      <c r="D378" s="65">
        <v>1.2750214292717175</v>
      </c>
      <c r="E378" s="65"/>
      <c r="F378">
        <f t="shared" si="51"/>
        <v>17</v>
      </c>
      <c r="G378">
        <f t="shared" si="48"/>
        <v>19</v>
      </c>
    </row>
    <row r="379" spans="1:7" x14ac:dyDescent="0.55000000000000004">
      <c r="A379">
        <f t="shared" si="43"/>
        <v>7500</v>
      </c>
      <c r="B379" s="66">
        <f t="shared" si="46"/>
        <v>500</v>
      </c>
      <c r="C379">
        <f>INDEX('Hex20'!$C$40:$FF$59,F379,G379)</f>
        <v>0.83271265035068187</v>
      </c>
      <c r="D379" s="65">
        <v>1.2049060712630628</v>
      </c>
      <c r="E379" s="65"/>
      <c r="F379">
        <f t="shared" si="51"/>
        <v>18</v>
      </c>
      <c r="G379">
        <f t="shared" si="48"/>
        <v>19</v>
      </c>
    </row>
    <row r="380" spans="1:7" x14ac:dyDescent="0.55000000000000004">
      <c r="A380">
        <f t="shared" si="43"/>
        <v>7500</v>
      </c>
      <c r="B380" s="66">
        <f t="shared" si="46"/>
        <v>500</v>
      </c>
      <c r="C380">
        <f>INDEX('Hex20'!$C$40:$FF$59,F380,G380)</f>
        <v>0.94057943853318215</v>
      </c>
      <c r="D380" s="65">
        <v>1.3242323335278336</v>
      </c>
      <c r="E380" s="65"/>
      <c r="F380">
        <f t="shared" si="51"/>
        <v>19</v>
      </c>
      <c r="G380">
        <f t="shared" si="48"/>
        <v>19</v>
      </c>
    </row>
    <row r="381" spans="1:7" x14ac:dyDescent="0.55000000000000004">
      <c r="A381">
        <f t="shared" si="43"/>
        <v>7500</v>
      </c>
      <c r="B381" s="66">
        <f t="shared" si="46"/>
        <v>500</v>
      </c>
      <c r="C381">
        <f>INDEX('Hex20'!$C$40:$FF$59,F381,G381)</f>
        <v>0.96762659079335067</v>
      </c>
      <c r="D381" s="65">
        <v>1.3926930675882432</v>
      </c>
      <c r="E381" s="65"/>
      <c r="F381">
        <f t="shared" si="51"/>
        <v>20</v>
      </c>
      <c r="G381">
        <f t="shared" si="48"/>
        <v>19</v>
      </c>
    </row>
    <row r="382" spans="1:7" x14ac:dyDescent="0.55000000000000004">
      <c r="A382">
        <f t="shared" si="43"/>
        <v>7500</v>
      </c>
      <c r="B382" s="66">
        <v>665</v>
      </c>
      <c r="C382">
        <f>INDEX('Hex20'!$C$40:$FF$59,F382,G382)</f>
        <v>0.73676377297358175</v>
      </c>
      <c r="D382" s="65">
        <v>1.1947908940445182</v>
      </c>
      <c r="E382" s="65"/>
      <c r="F382">
        <v>1</v>
      </c>
      <c r="G382">
        <f t="shared" si="48"/>
        <v>20</v>
      </c>
    </row>
    <row r="383" spans="1:7" x14ac:dyDescent="0.55000000000000004">
      <c r="A383">
        <f t="shared" si="43"/>
        <v>7500</v>
      </c>
      <c r="B383" s="66">
        <v>665</v>
      </c>
      <c r="C383">
        <f>INDEX('Hex20'!$C$40:$FF$59,F383,G383)</f>
        <v>0.68765312287663105</v>
      </c>
      <c r="D383" s="65">
        <v>1.0562109337529222</v>
      </c>
      <c r="E383" s="65"/>
      <c r="F383">
        <f t="shared" ref="F383:F396" si="52">F382+1</f>
        <v>2</v>
      </c>
      <c r="G383">
        <f t="shared" si="48"/>
        <v>20</v>
      </c>
    </row>
    <row r="384" spans="1:7" x14ac:dyDescent="0.55000000000000004">
      <c r="A384">
        <f t="shared" si="43"/>
        <v>7500</v>
      </c>
      <c r="B384" s="66">
        <v>665</v>
      </c>
      <c r="C384">
        <f>INDEX('Hex20'!$C$40:$FF$59,F384,G384)</f>
        <v>0.70688259192675118</v>
      </c>
      <c r="D384" s="65">
        <v>0.98989625500191891</v>
      </c>
      <c r="E384" s="65"/>
      <c r="F384">
        <f t="shared" si="52"/>
        <v>3</v>
      </c>
      <c r="G384">
        <f t="shared" si="48"/>
        <v>20</v>
      </c>
    </row>
    <row r="385" spans="1:7" x14ac:dyDescent="0.55000000000000004">
      <c r="A385">
        <f t="shared" si="43"/>
        <v>7500</v>
      </c>
      <c r="B385" s="66">
        <v>665</v>
      </c>
      <c r="C385">
        <f>INDEX('Hex20'!$C$40:$FF$59,F385,G385)</f>
        <v>0.61572138685869049</v>
      </c>
      <c r="D385" s="65">
        <v>1.1808089813367004</v>
      </c>
      <c r="E385" s="65"/>
      <c r="F385">
        <f t="shared" si="52"/>
        <v>4</v>
      </c>
      <c r="G385">
        <f t="shared" si="48"/>
        <v>20</v>
      </c>
    </row>
    <row r="386" spans="1:7" x14ac:dyDescent="0.55000000000000004">
      <c r="A386">
        <f t="shared" si="43"/>
        <v>7500</v>
      </c>
      <c r="B386" s="66">
        <v>665</v>
      </c>
      <c r="C386">
        <f>INDEX('Hex20'!$C$40:$FF$59,F386,G386)</f>
        <v>0.78254789758716825</v>
      </c>
      <c r="D386" s="65">
        <v>1.0094655229912022</v>
      </c>
      <c r="E386" s="65"/>
      <c r="F386">
        <f t="shared" si="52"/>
        <v>5</v>
      </c>
      <c r="G386">
        <f t="shared" si="48"/>
        <v>20</v>
      </c>
    </row>
    <row r="387" spans="1:7" x14ac:dyDescent="0.55000000000000004">
      <c r="A387">
        <f t="shared" ref="A387:A450" si="53">A67+2500</f>
        <v>7500</v>
      </c>
      <c r="B387" s="66">
        <v>665</v>
      </c>
      <c r="C387">
        <f>INDEX('Hex20'!$C$40:$FF$59,F387,G387)</f>
        <v>0.86850590709978026</v>
      </c>
      <c r="D387" s="65">
        <v>1.3176631134711994</v>
      </c>
      <c r="E387" s="65"/>
      <c r="F387">
        <f t="shared" si="52"/>
        <v>6</v>
      </c>
      <c r="G387">
        <f t="shared" si="48"/>
        <v>20</v>
      </c>
    </row>
    <row r="388" spans="1:7" x14ac:dyDescent="0.55000000000000004">
      <c r="A388">
        <f t="shared" si="53"/>
        <v>7500</v>
      </c>
      <c r="B388" s="66">
        <v>665</v>
      </c>
      <c r="C388">
        <f>INDEX('Hex20'!$C$40:$FF$59,F388,G388)</f>
        <v>0.80002914450229035</v>
      </c>
      <c r="D388" s="65">
        <v>1.3556312282870939</v>
      </c>
      <c r="E388" s="65"/>
      <c r="F388">
        <f t="shared" si="52"/>
        <v>7</v>
      </c>
      <c r="G388">
        <f t="shared" si="48"/>
        <v>20</v>
      </c>
    </row>
    <row r="389" spans="1:7" x14ac:dyDescent="0.55000000000000004">
      <c r="A389">
        <f t="shared" si="53"/>
        <v>7500</v>
      </c>
      <c r="B389" s="66">
        <v>665</v>
      </c>
      <c r="C389">
        <f>INDEX('Hex20'!$C$40:$FF$59,F389,G389)</f>
        <v>0.68695931077659744</v>
      </c>
      <c r="D389" s="65">
        <v>1.0307302267806293</v>
      </c>
      <c r="E389" s="65"/>
      <c r="F389">
        <f t="shared" si="52"/>
        <v>8</v>
      </c>
      <c r="G389">
        <f t="shared" si="48"/>
        <v>20</v>
      </c>
    </row>
    <row r="390" spans="1:7" x14ac:dyDescent="0.55000000000000004">
      <c r="A390">
        <f t="shared" si="53"/>
        <v>7500</v>
      </c>
      <c r="B390" s="66">
        <v>665</v>
      </c>
      <c r="C390">
        <f>INDEX('Hex20'!$C$40:$FF$59,F390,G390)</f>
        <v>0.69056787330268832</v>
      </c>
      <c r="D390" s="65">
        <v>0.86606314209154855</v>
      </c>
      <c r="E390" s="65"/>
      <c r="F390">
        <f t="shared" si="52"/>
        <v>9</v>
      </c>
      <c r="G390">
        <f t="shared" si="48"/>
        <v>20</v>
      </c>
    </row>
    <row r="391" spans="1:7" x14ac:dyDescent="0.55000000000000004">
      <c r="A391">
        <f t="shared" si="53"/>
        <v>7500</v>
      </c>
      <c r="B391" s="66">
        <v>665</v>
      </c>
      <c r="C391">
        <f>INDEX('Hex20'!$C$40:$FF$59,F391,G391)</f>
        <v>0.91424528595351684</v>
      </c>
      <c r="D391" s="65">
        <v>1.1675054151057829</v>
      </c>
      <c r="E391" s="65"/>
      <c r="F391">
        <f t="shared" si="52"/>
        <v>10</v>
      </c>
      <c r="G391">
        <f t="shared" si="48"/>
        <v>20</v>
      </c>
    </row>
    <row r="392" spans="1:7" x14ac:dyDescent="0.55000000000000004">
      <c r="A392">
        <f t="shared" si="53"/>
        <v>7500</v>
      </c>
      <c r="B392" s="66">
        <v>665</v>
      </c>
      <c r="C392">
        <f>INDEX('Hex20'!$C$40:$FF$59,F392,G392)</f>
        <v>0.65550031386043606</v>
      </c>
      <c r="D392" s="65">
        <v>0.95697774563992144</v>
      </c>
      <c r="E392" s="65"/>
      <c r="F392">
        <f t="shared" si="52"/>
        <v>11</v>
      </c>
      <c r="G392">
        <f t="shared" si="48"/>
        <v>20</v>
      </c>
    </row>
    <row r="393" spans="1:7" x14ac:dyDescent="0.55000000000000004">
      <c r="A393">
        <f t="shared" si="53"/>
        <v>7500</v>
      </c>
      <c r="B393" s="66">
        <v>665</v>
      </c>
      <c r="C393">
        <f>INDEX('Hex20'!$C$40:$FF$59,F393,G393)</f>
        <v>0.94220725608444111</v>
      </c>
      <c r="D393" s="65">
        <v>1.3460641078796829</v>
      </c>
      <c r="E393" s="65"/>
      <c r="F393">
        <f t="shared" si="52"/>
        <v>12</v>
      </c>
      <c r="G393">
        <f t="shared" si="48"/>
        <v>20</v>
      </c>
    </row>
    <row r="394" spans="1:7" x14ac:dyDescent="0.55000000000000004">
      <c r="A394">
        <f t="shared" si="53"/>
        <v>7500</v>
      </c>
      <c r="B394" s="66">
        <v>665</v>
      </c>
      <c r="C394">
        <f>INDEX('Hex20'!$C$40:$FF$59,F394,G394)</f>
        <v>0.87254283576824609</v>
      </c>
      <c r="D394" s="65">
        <v>1.1672257595055451</v>
      </c>
      <c r="E394" s="65"/>
      <c r="F394">
        <f t="shared" si="52"/>
        <v>13</v>
      </c>
      <c r="G394">
        <f t="shared" si="48"/>
        <v>20</v>
      </c>
    </row>
    <row r="395" spans="1:7" x14ac:dyDescent="0.55000000000000004">
      <c r="A395">
        <f t="shared" si="53"/>
        <v>7500</v>
      </c>
      <c r="B395" s="66">
        <v>665</v>
      </c>
      <c r="C395">
        <f>INDEX('Hex20'!$C$40:$FF$59,F395,G395)</f>
        <v>1.095895112615934</v>
      </c>
      <c r="D395" s="65">
        <v>1.5949217285186394</v>
      </c>
      <c r="E395" s="65"/>
      <c r="F395">
        <f t="shared" si="52"/>
        <v>14</v>
      </c>
      <c r="G395">
        <f t="shared" si="48"/>
        <v>20</v>
      </c>
    </row>
    <row r="396" spans="1:7" x14ac:dyDescent="0.55000000000000004">
      <c r="A396">
        <f t="shared" si="53"/>
        <v>7500</v>
      </c>
      <c r="B396" s="66">
        <v>665</v>
      </c>
      <c r="C396">
        <f>INDEX('Hex20'!$C$40:$FF$59,F396,G396)</f>
        <v>0.86732658252176698</v>
      </c>
      <c r="D396" s="65">
        <v>1.2674407016180753</v>
      </c>
      <c r="E396" s="65"/>
      <c r="F396">
        <f t="shared" si="52"/>
        <v>15</v>
      </c>
      <c r="G396">
        <f t="shared" si="48"/>
        <v>20</v>
      </c>
    </row>
    <row r="397" spans="1:7" x14ac:dyDescent="0.55000000000000004">
      <c r="A397">
        <f t="shared" si="53"/>
        <v>7500</v>
      </c>
      <c r="B397" s="66">
        <v>665</v>
      </c>
      <c r="C397">
        <f>INDEX('Hex20'!$C$40:$FF$59,F397,G397)</f>
        <v>0.63692777533929901</v>
      </c>
      <c r="D397" s="65">
        <v>0.89488259004612958</v>
      </c>
      <c r="E397" s="65"/>
      <c r="F397">
        <f t="shared" ref="F397:F401" si="54">F396+1</f>
        <v>16</v>
      </c>
      <c r="G397">
        <f t="shared" si="48"/>
        <v>20</v>
      </c>
    </row>
    <row r="398" spans="1:7" x14ac:dyDescent="0.55000000000000004">
      <c r="A398">
        <f t="shared" si="53"/>
        <v>7500</v>
      </c>
      <c r="B398" s="66">
        <v>665</v>
      </c>
      <c r="C398">
        <f>INDEX('Hex20'!$C$40:$FF$59,F398,G398)</f>
        <v>0.9484354842085374</v>
      </c>
      <c r="D398" s="65">
        <v>1.2750214292717175</v>
      </c>
      <c r="E398" s="65"/>
      <c r="F398">
        <f t="shared" si="54"/>
        <v>17</v>
      </c>
      <c r="G398">
        <f t="shared" si="48"/>
        <v>20</v>
      </c>
    </row>
    <row r="399" spans="1:7" x14ac:dyDescent="0.55000000000000004">
      <c r="A399">
        <f t="shared" si="53"/>
        <v>7500</v>
      </c>
      <c r="B399" s="66">
        <v>665</v>
      </c>
      <c r="C399">
        <f>INDEX('Hex20'!$C$40:$FF$59,F399,G399)</f>
        <v>0.82334173646597797</v>
      </c>
      <c r="D399" s="65">
        <v>1.2049060712630628</v>
      </c>
      <c r="E399" s="65"/>
      <c r="F399">
        <f t="shared" si="54"/>
        <v>18</v>
      </c>
      <c r="G399">
        <f t="shared" si="48"/>
        <v>20</v>
      </c>
    </row>
    <row r="400" spans="1:7" x14ac:dyDescent="0.55000000000000004">
      <c r="A400">
        <f t="shared" si="53"/>
        <v>7500</v>
      </c>
      <c r="B400" s="66">
        <v>665</v>
      </c>
      <c r="C400">
        <f>INDEX('Hex20'!$C$40:$FF$59,F400,G400)</f>
        <v>0.93058222406683799</v>
      </c>
      <c r="D400" s="65">
        <v>1.3242323335278336</v>
      </c>
      <c r="E400" s="65"/>
      <c r="F400">
        <f t="shared" si="54"/>
        <v>19</v>
      </c>
      <c r="G400">
        <f t="shared" si="48"/>
        <v>20</v>
      </c>
    </row>
    <row r="401" spans="1:7" x14ac:dyDescent="0.55000000000000004">
      <c r="A401">
        <f t="shared" si="53"/>
        <v>7500</v>
      </c>
      <c r="B401" s="66">
        <v>665</v>
      </c>
      <c r="C401">
        <f>INDEX('Hex20'!$C$40:$FF$59,F401,G401)</f>
        <v>0.95803279816611098</v>
      </c>
      <c r="D401" s="65">
        <v>1.3926930675882432</v>
      </c>
      <c r="E401" s="65"/>
      <c r="F401">
        <f t="shared" si="54"/>
        <v>20</v>
      </c>
      <c r="G401">
        <f t="shared" si="48"/>
        <v>20</v>
      </c>
    </row>
    <row r="402" spans="1:7" x14ac:dyDescent="0.55000000000000004">
      <c r="A402">
        <f t="shared" si="53"/>
        <v>7500</v>
      </c>
      <c r="B402" s="66">
        <v>750</v>
      </c>
      <c r="C402">
        <f>INDEX('Hex20'!$C$40:$FF$59,F402,G402)</f>
        <v>0.73217616895082693</v>
      </c>
      <c r="D402" s="65">
        <v>1.1947908940445182</v>
      </c>
      <c r="E402" s="65"/>
      <c r="F402">
        <v>1</v>
      </c>
      <c r="G402">
        <f t="shared" si="48"/>
        <v>21</v>
      </c>
    </row>
    <row r="403" spans="1:7" x14ac:dyDescent="0.55000000000000004">
      <c r="A403">
        <f t="shared" si="53"/>
        <v>7500</v>
      </c>
      <c r="B403" s="66">
        <v>750</v>
      </c>
      <c r="C403">
        <f>INDEX('Hex20'!$C$40:$FF$59,F403,G403)</f>
        <v>0.68339400005402429</v>
      </c>
      <c r="D403" s="65">
        <v>1.0562109337529222</v>
      </c>
      <c r="E403" s="65"/>
      <c r="F403">
        <f t="shared" ref="F403:F416" si="55">F402+1</f>
        <v>2</v>
      </c>
      <c r="G403">
        <f t="shared" si="48"/>
        <v>21</v>
      </c>
    </row>
    <row r="404" spans="1:7" x14ac:dyDescent="0.55000000000000004">
      <c r="A404">
        <f t="shared" si="53"/>
        <v>7500</v>
      </c>
      <c r="B404" s="66">
        <v>750</v>
      </c>
      <c r="C404">
        <f>INDEX('Hex20'!$C$40:$FF$59,F404,G404)</f>
        <v>0.70260255145002137</v>
      </c>
      <c r="D404" s="65">
        <v>0.98989625500191891</v>
      </c>
      <c r="E404" s="65"/>
      <c r="F404">
        <f t="shared" si="55"/>
        <v>3</v>
      </c>
      <c r="G404">
        <f t="shared" si="48"/>
        <v>21</v>
      </c>
    </row>
    <row r="405" spans="1:7" x14ac:dyDescent="0.55000000000000004">
      <c r="A405">
        <f t="shared" si="53"/>
        <v>7500</v>
      </c>
      <c r="B405" s="66">
        <v>750</v>
      </c>
      <c r="C405">
        <f>INDEX('Hex20'!$C$40:$FF$59,F405,G405)</f>
        <v>0.61200370483716937</v>
      </c>
      <c r="D405" s="65">
        <v>1.1808089813367004</v>
      </c>
      <c r="E405" s="65"/>
      <c r="F405">
        <f t="shared" si="55"/>
        <v>4</v>
      </c>
      <c r="G405">
        <f t="shared" si="48"/>
        <v>21</v>
      </c>
    </row>
    <row r="406" spans="1:7" x14ac:dyDescent="0.55000000000000004">
      <c r="A406">
        <f t="shared" si="53"/>
        <v>7500</v>
      </c>
      <c r="B406" s="66">
        <v>750</v>
      </c>
      <c r="C406">
        <f>INDEX('Hex20'!$C$40:$FF$59,F406,G406)</f>
        <v>0.77756560357762283</v>
      </c>
      <c r="D406" s="65">
        <v>1.0094655229912022</v>
      </c>
      <c r="E406" s="65"/>
      <c r="F406">
        <f t="shared" si="55"/>
        <v>5</v>
      </c>
      <c r="G406">
        <f t="shared" si="48"/>
        <v>21</v>
      </c>
    </row>
    <row r="407" spans="1:7" x14ac:dyDescent="0.55000000000000004">
      <c r="A407">
        <f t="shared" si="53"/>
        <v>7500</v>
      </c>
      <c r="B407" s="66">
        <v>750</v>
      </c>
      <c r="C407">
        <f>INDEX('Hex20'!$C$40:$FF$59,F407,G407)</f>
        <v>0.86378892543111951</v>
      </c>
      <c r="D407" s="65">
        <v>1.3176631134711994</v>
      </c>
      <c r="E407" s="65"/>
      <c r="F407">
        <f t="shared" si="55"/>
        <v>6</v>
      </c>
      <c r="G407">
        <f t="shared" ref="G407:G470" si="56">G387+1</f>
        <v>21</v>
      </c>
    </row>
    <row r="408" spans="1:7" x14ac:dyDescent="0.55000000000000004">
      <c r="A408">
        <f t="shared" si="53"/>
        <v>7500</v>
      </c>
      <c r="B408" s="66">
        <v>750</v>
      </c>
      <c r="C408">
        <f>INDEX('Hex20'!$C$40:$FF$59,F408,G408)</f>
        <v>0.79530645868422334</v>
      </c>
      <c r="D408" s="65">
        <v>1.3556312282870939</v>
      </c>
      <c r="E408" s="65"/>
      <c r="F408">
        <f t="shared" si="55"/>
        <v>7</v>
      </c>
      <c r="G408">
        <f t="shared" si="56"/>
        <v>21</v>
      </c>
    </row>
    <row r="409" spans="1:7" x14ac:dyDescent="0.55000000000000004">
      <c r="A409">
        <f t="shared" si="53"/>
        <v>7500</v>
      </c>
      <c r="B409" s="66">
        <v>750</v>
      </c>
      <c r="C409">
        <f>INDEX('Hex20'!$C$40:$FF$59,F409,G409)</f>
        <v>0.68326144334752115</v>
      </c>
      <c r="D409" s="65">
        <v>1.0307302267806293</v>
      </c>
      <c r="E409" s="65"/>
      <c r="F409">
        <f t="shared" si="55"/>
        <v>8</v>
      </c>
      <c r="G409">
        <f t="shared" si="56"/>
        <v>21</v>
      </c>
    </row>
    <row r="410" spans="1:7" x14ac:dyDescent="0.55000000000000004">
      <c r="A410">
        <f t="shared" si="53"/>
        <v>7500</v>
      </c>
      <c r="B410" s="66">
        <v>750</v>
      </c>
      <c r="C410">
        <f>INDEX('Hex20'!$C$40:$FF$59,F410,G410)</f>
        <v>0.68615993325060054</v>
      </c>
      <c r="D410" s="65">
        <v>0.86606314209154855</v>
      </c>
      <c r="E410" s="65"/>
      <c r="F410">
        <f t="shared" si="55"/>
        <v>9</v>
      </c>
      <c r="G410">
        <f t="shared" si="56"/>
        <v>21</v>
      </c>
    </row>
    <row r="411" spans="1:7" x14ac:dyDescent="0.55000000000000004">
      <c r="A411">
        <f t="shared" si="53"/>
        <v>7500</v>
      </c>
      <c r="B411" s="66">
        <v>750</v>
      </c>
      <c r="C411">
        <f>INDEX('Hex20'!$C$40:$FF$59,F411,G411)</f>
        <v>0.90889409209128658</v>
      </c>
      <c r="D411" s="65">
        <v>1.1675054151057829</v>
      </c>
      <c r="E411" s="65"/>
      <c r="F411">
        <f t="shared" si="55"/>
        <v>10</v>
      </c>
      <c r="G411">
        <f t="shared" si="56"/>
        <v>21</v>
      </c>
    </row>
    <row r="412" spans="1:7" x14ac:dyDescent="0.55000000000000004">
      <c r="A412">
        <f t="shared" si="53"/>
        <v>7500</v>
      </c>
      <c r="B412" s="66">
        <v>750</v>
      </c>
      <c r="C412">
        <f>INDEX('Hex20'!$C$40:$FF$59,F412,G412)</f>
        <v>0.65139367854631125</v>
      </c>
      <c r="D412" s="65">
        <v>0.95697774563992144</v>
      </c>
      <c r="E412" s="65"/>
      <c r="F412">
        <f t="shared" si="55"/>
        <v>11</v>
      </c>
      <c r="G412">
        <f t="shared" si="56"/>
        <v>21</v>
      </c>
    </row>
    <row r="413" spans="1:7" x14ac:dyDescent="0.55000000000000004">
      <c r="A413">
        <f t="shared" si="53"/>
        <v>7500</v>
      </c>
      <c r="B413" s="66">
        <v>750</v>
      </c>
      <c r="C413">
        <f>INDEX('Hex20'!$C$40:$FF$59,F413,G413)</f>
        <v>0.93644099558877403</v>
      </c>
      <c r="D413" s="65">
        <v>1.3460641078796829</v>
      </c>
      <c r="E413" s="65"/>
      <c r="F413">
        <f t="shared" si="55"/>
        <v>12</v>
      </c>
      <c r="G413">
        <f t="shared" si="56"/>
        <v>21</v>
      </c>
    </row>
    <row r="414" spans="1:7" x14ac:dyDescent="0.55000000000000004">
      <c r="A414">
        <f t="shared" si="53"/>
        <v>7500</v>
      </c>
      <c r="B414" s="66">
        <v>750</v>
      </c>
      <c r="C414">
        <f>INDEX('Hex20'!$C$40:$FF$59,F414,G414)</f>
        <v>0.86743081892706819</v>
      </c>
      <c r="D414" s="65">
        <v>1.1672257595055451</v>
      </c>
      <c r="E414" s="65"/>
      <c r="F414">
        <f t="shared" si="55"/>
        <v>13</v>
      </c>
      <c r="G414">
        <f t="shared" si="56"/>
        <v>21</v>
      </c>
    </row>
    <row r="415" spans="1:7" x14ac:dyDescent="0.55000000000000004">
      <c r="A415">
        <f t="shared" si="53"/>
        <v>7500</v>
      </c>
      <c r="B415" s="66">
        <v>750</v>
      </c>
      <c r="C415">
        <f>INDEX('Hex20'!$C$40:$FF$59,F415,G415)</f>
        <v>1.0893105931125497</v>
      </c>
      <c r="D415" s="65">
        <v>1.5949217285186394</v>
      </c>
      <c r="E415" s="65"/>
      <c r="F415">
        <f t="shared" si="55"/>
        <v>14</v>
      </c>
      <c r="G415">
        <f t="shared" si="56"/>
        <v>21</v>
      </c>
    </row>
    <row r="416" spans="1:7" x14ac:dyDescent="0.55000000000000004">
      <c r="A416">
        <f t="shared" si="53"/>
        <v>7500</v>
      </c>
      <c r="B416" s="66">
        <v>750</v>
      </c>
      <c r="C416">
        <f>INDEX('Hex20'!$C$40:$FF$59,F416,G416)</f>
        <v>0.86173706220859547</v>
      </c>
      <c r="D416" s="65">
        <v>1.2674407016180753</v>
      </c>
      <c r="E416" s="65"/>
      <c r="F416">
        <f t="shared" si="55"/>
        <v>15</v>
      </c>
      <c r="G416">
        <f t="shared" si="56"/>
        <v>21</v>
      </c>
    </row>
    <row r="417" spans="1:7" x14ac:dyDescent="0.55000000000000004">
      <c r="A417">
        <f t="shared" si="53"/>
        <v>7500</v>
      </c>
      <c r="B417" s="66">
        <v>750</v>
      </c>
      <c r="C417">
        <f>INDEX('Hex20'!$C$40:$FF$59,F417,G417)</f>
        <v>0.63312203060485817</v>
      </c>
      <c r="D417" s="65">
        <v>0.89488259004612958</v>
      </c>
      <c r="E417" s="65"/>
      <c r="F417">
        <f t="shared" ref="F417:F421" si="57">F416+1</f>
        <v>16</v>
      </c>
      <c r="G417">
        <f t="shared" si="56"/>
        <v>21</v>
      </c>
    </row>
    <row r="418" spans="1:7" x14ac:dyDescent="0.55000000000000004">
      <c r="A418">
        <f t="shared" si="53"/>
        <v>7500</v>
      </c>
      <c r="B418" s="66">
        <v>750</v>
      </c>
      <c r="C418">
        <f>INDEX('Hex20'!$C$40:$FF$59,F418,G418)</f>
        <v>0.94243056730901831</v>
      </c>
      <c r="D418" s="65">
        <v>1.2750214292717175</v>
      </c>
      <c r="E418" s="65"/>
      <c r="F418">
        <f t="shared" si="57"/>
        <v>17</v>
      </c>
      <c r="G418">
        <f t="shared" si="56"/>
        <v>21</v>
      </c>
    </row>
    <row r="419" spans="1:7" x14ac:dyDescent="0.55000000000000004">
      <c r="A419">
        <f t="shared" si="53"/>
        <v>7500</v>
      </c>
      <c r="B419" s="66">
        <v>750</v>
      </c>
      <c r="C419">
        <f>INDEX('Hex20'!$C$40:$FF$59,F419,G419)</f>
        <v>0.81783919805301164</v>
      </c>
      <c r="D419" s="65">
        <v>1.2049060712630628</v>
      </c>
      <c r="E419" s="65"/>
      <c r="F419">
        <f t="shared" si="57"/>
        <v>18</v>
      </c>
      <c r="G419">
        <f t="shared" si="56"/>
        <v>21</v>
      </c>
    </row>
    <row r="420" spans="1:7" x14ac:dyDescent="0.55000000000000004">
      <c r="A420">
        <f t="shared" si="53"/>
        <v>7500</v>
      </c>
      <c r="B420" s="66">
        <v>750</v>
      </c>
      <c r="C420">
        <f>INDEX('Hex20'!$C$40:$FF$59,F420,G420)</f>
        <v>0.92480992163637921</v>
      </c>
      <c r="D420" s="65">
        <v>1.3242323335278336</v>
      </c>
      <c r="E420" s="65"/>
      <c r="F420">
        <f t="shared" si="57"/>
        <v>19</v>
      </c>
      <c r="G420">
        <f t="shared" si="56"/>
        <v>21</v>
      </c>
    </row>
    <row r="421" spans="1:7" x14ac:dyDescent="0.55000000000000004">
      <c r="A421">
        <f t="shared" si="53"/>
        <v>7500</v>
      </c>
      <c r="B421" s="66">
        <v>750</v>
      </c>
      <c r="C421">
        <f>INDEX('Hex20'!$C$40:$FF$59,F421,G421)</f>
        <v>0.95217803149643176</v>
      </c>
      <c r="D421" s="65">
        <v>1.3926930675882432</v>
      </c>
      <c r="E421" s="65"/>
      <c r="F421">
        <f t="shared" si="57"/>
        <v>20</v>
      </c>
      <c r="G421">
        <f t="shared" si="56"/>
        <v>21</v>
      </c>
    </row>
    <row r="422" spans="1:7" x14ac:dyDescent="0.55000000000000004">
      <c r="A422">
        <f t="shared" si="53"/>
        <v>7500</v>
      </c>
      <c r="B422" s="66">
        <f>B402+250</f>
        <v>1000</v>
      </c>
      <c r="C422">
        <f>INDEX('Hex20'!$C$40:$FF$59,F422,G422)</f>
        <v>0.71009203471000415</v>
      </c>
      <c r="D422" s="65">
        <v>1.1947908940445182</v>
      </c>
      <c r="E422" s="65"/>
      <c r="F422">
        <v>1</v>
      </c>
      <c r="G422">
        <f t="shared" si="56"/>
        <v>22</v>
      </c>
    </row>
    <row r="423" spans="1:7" x14ac:dyDescent="0.55000000000000004">
      <c r="A423">
        <f t="shared" si="53"/>
        <v>7500</v>
      </c>
      <c r="B423" s="66">
        <f t="shared" ref="B423:B441" si="58">B403+250</f>
        <v>1000</v>
      </c>
      <c r="C423">
        <f>INDEX('Hex20'!$C$40:$FF$59,F423,G423)</f>
        <v>0.65997944314063683</v>
      </c>
      <c r="D423" s="65">
        <v>1.0562109337529222</v>
      </c>
      <c r="E423" s="65"/>
      <c r="F423">
        <f t="shared" ref="F423:F436" si="59">F422+1</f>
        <v>2</v>
      </c>
      <c r="G423">
        <f t="shared" si="56"/>
        <v>22</v>
      </c>
    </row>
    <row r="424" spans="1:7" x14ac:dyDescent="0.55000000000000004">
      <c r="A424">
        <f t="shared" si="53"/>
        <v>7500</v>
      </c>
      <c r="B424" s="66">
        <f t="shared" si="58"/>
        <v>1000</v>
      </c>
      <c r="C424">
        <f>INDEX('Hex20'!$C$40:$FF$59,F424,G424)</f>
        <v>0.68010363105946103</v>
      </c>
      <c r="D424" s="65">
        <v>0.98989625500191891</v>
      </c>
      <c r="E424" s="65"/>
      <c r="F424">
        <f t="shared" si="59"/>
        <v>3</v>
      </c>
      <c r="G424">
        <f t="shared" si="56"/>
        <v>22</v>
      </c>
    </row>
    <row r="425" spans="1:7" x14ac:dyDescent="0.55000000000000004">
      <c r="A425">
        <f t="shared" si="53"/>
        <v>7500</v>
      </c>
      <c r="B425" s="66">
        <f t="shared" si="58"/>
        <v>1000</v>
      </c>
      <c r="C425">
        <f>INDEX('Hex20'!$C$40:$FF$59,F425,G425)</f>
        <v>0.59469525580037008</v>
      </c>
      <c r="D425" s="65">
        <v>1.1808089813367004</v>
      </c>
      <c r="E425" s="65"/>
      <c r="F425">
        <f t="shared" si="59"/>
        <v>4</v>
      </c>
      <c r="G425">
        <f t="shared" si="56"/>
        <v>22</v>
      </c>
    </row>
    <row r="426" spans="1:7" x14ac:dyDescent="0.55000000000000004">
      <c r="A426">
        <f t="shared" si="53"/>
        <v>7500</v>
      </c>
      <c r="B426" s="66">
        <f t="shared" si="58"/>
        <v>1000</v>
      </c>
      <c r="C426">
        <f>INDEX('Hex20'!$C$40:$FF$59,F426,G426)</f>
        <v>0.74972662906854859</v>
      </c>
      <c r="D426" s="65">
        <v>1.0094655229912022</v>
      </c>
      <c r="E426" s="65"/>
      <c r="F426">
        <f t="shared" si="59"/>
        <v>5</v>
      </c>
      <c r="G426">
        <f t="shared" si="56"/>
        <v>22</v>
      </c>
    </row>
    <row r="427" spans="1:7" x14ac:dyDescent="0.55000000000000004">
      <c r="A427">
        <f t="shared" si="53"/>
        <v>7500</v>
      </c>
      <c r="B427" s="66">
        <f t="shared" si="58"/>
        <v>1000</v>
      </c>
      <c r="C427">
        <f>INDEX('Hex20'!$C$40:$FF$59,F427,G427)</f>
        <v>0.84073946181042936</v>
      </c>
      <c r="D427" s="65">
        <v>1.3176631134711994</v>
      </c>
      <c r="E427" s="65"/>
      <c r="F427">
        <f t="shared" si="59"/>
        <v>6</v>
      </c>
      <c r="G427">
        <f t="shared" si="56"/>
        <v>22</v>
      </c>
    </row>
    <row r="428" spans="1:7" x14ac:dyDescent="0.55000000000000004">
      <c r="A428">
        <f t="shared" si="53"/>
        <v>7500</v>
      </c>
      <c r="B428" s="66">
        <f t="shared" si="58"/>
        <v>1000</v>
      </c>
      <c r="C428">
        <f>INDEX('Hex20'!$C$40:$FF$59,F428,G428)</f>
        <v>0.77191627699967091</v>
      </c>
      <c r="D428" s="65">
        <v>1.3556312282870939</v>
      </c>
      <c r="E428" s="65"/>
      <c r="F428">
        <f t="shared" si="59"/>
        <v>7</v>
      </c>
      <c r="G428">
        <f t="shared" si="56"/>
        <v>22</v>
      </c>
    </row>
    <row r="429" spans="1:7" x14ac:dyDescent="0.55000000000000004">
      <c r="A429">
        <f t="shared" si="53"/>
        <v>7500</v>
      </c>
      <c r="B429" s="66">
        <f t="shared" si="58"/>
        <v>1000</v>
      </c>
      <c r="C429">
        <f>INDEX('Hex20'!$C$40:$FF$59,F429,G429)</f>
        <v>0.66285718210377265</v>
      </c>
      <c r="D429" s="65">
        <v>1.0307302267806293</v>
      </c>
      <c r="E429" s="65"/>
      <c r="F429">
        <f t="shared" si="59"/>
        <v>8</v>
      </c>
      <c r="G429">
        <f t="shared" si="56"/>
        <v>22</v>
      </c>
    </row>
    <row r="430" spans="1:7" x14ac:dyDescent="0.55000000000000004">
      <c r="A430">
        <f t="shared" si="53"/>
        <v>7500</v>
      </c>
      <c r="B430" s="66">
        <f t="shared" si="58"/>
        <v>1000</v>
      </c>
      <c r="C430">
        <f>INDEX('Hex20'!$C$40:$FF$59,F430,G430)</f>
        <v>0.66553669599220344</v>
      </c>
      <c r="D430" s="65">
        <v>0.86606314209154855</v>
      </c>
      <c r="E430" s="65"/>
      <c r="F430">
        <f t="shared" si="59"/>
        <v>9</v>
      </c>
      <c r="G430">
        <f t="shared" si="56"/>
        <v>22</v>
      </c>
    </row>
    <row r="431" spans="1:7" x14ac:dyDescent="0.55000000000000004">
      <c r="A431">
        <f t="shared" si="53"/>
        <v>7500</v>
      </c>
      <c r="B431" s="66">
        <f t="shared" si="58"/>
        <v>1000</v>
      </c>
      <c r="C431">
        <f>INDEX('Hex20'!$C$40:$FF$59,F431,G431)</f>
        <v>0.87477014655557384</v>
      </c>
      <c r="D431" s="65">
        <v>1.1675054151057829</v>
      </c>
      <c r="E431" s="65"/>
      <c r="F431">
        <f t="shared" si="59"/>
        <v>10</v>
      </c>
      <c r="G431">
        <f t="shared" si="56"/>
        <v>22</v>
      </c>
    </row>
    <row r="432" spans="1:7" x14ac:dyDescent="0.55000000000000004">
      <c r="A432">
        <f t="shared" si="53"/>
        <v>7500</v>
      </c>
      <c r="B432" s="66">
        <f t="shared" si="58"/>
        <v>1000</v>
      </c>
      <c r="C432">
        <f>INDEX('Hex20'!$C$40:$FF$59,F432,G432)</f>
        <v>0.62523331137073579</v>
      </c>
      <c r="D432" s="65">
        <v>0.95697774563992144</v>
      </c>
      <c r="E432" s="65"/>
      <c r="F432">
        <f t="shared" si="59"/>
        <v>11</v>
      </c>
      <c r="G432">
        <f t="shared" si="56"/>
        <v>22</v>
      </c>
    </row>
    <row r="433" spans="1:7" x14ac:dyDescent="0.55000000000000004">
      <c r="A433">
        <f t="shared" si="53"/>
        <v>7500</v>
      </c>
      <c r="B433" s="66">
        <f t="shared" si="58"/>
        <v>1000</v>
      </c>
      <c r="C433">
        <f>INDEX('Hex20'!$C$40:$FF$59,F433,G433)</f>
        <v>0.90187384220786848</v>
      </c>
      <c r="D433" s="65">
        <v>1.3460641078796829</v>
      </c>
      <c r="E433" s="65"/>
      <c r="F433">
        <f t="shared" si="59"/>
        <v>12</v>
      </c>
      <c r="G433">
        <f t="shared" si="56"/>
        <v>22</v>
      </c>
    </row>
    <row r="434" spans="1:7" x14ac:dyDescent="0.55000000000000004">
      <c r="A434">
        <f t="shared" si="53"/>
        <v>7500</v>
      </c>
      <c r="B434" s="66">
        <f t="shared" si="58"/>
        <v>1000</v>
      </c>
      <c r="C434">
        <f>INDEX('Hex20'!$C$40:$FF$59,F434,G434)</f>
        <v>0.83743839489698702</v>
      </c>
      <c r="D434" s="65">
        <v>1.1672257595055451</v>
      </c>
      <c r="E434" s="65"/>
      <c r="F434">
        <f t="shared" si="59"/>
        <v>13</v>
      </c>
      <c r="G434">
        <f t="shared" si="56"/>
        <v>22</v>
      </c>
    </row>
    <row r="435" spans="1:7" x14ac:dyDescent="0.55000000000000004">
      <c r="A435">
        <f t="shared" si="53"/>
        <v>7500</v>
      </c>
      <c r="B435" s="66">
        <f t="shared" si="58"/>
        <v>1000</v>
      </c>
      <c r="C435">
        <f>INDEX('Hex20'!$C$40:$FF$59,F435,G435)</f>
        <v>1.0514036735032681</v>
      </c>
      <c r="D435" s="65">
        <v>1.5949217285186394</v>
      </c>
      <c r="E435" s="65"/>
      <c r="F435">
        <f t="shared" si="59"/>
        <v>14</v>
      </c>
      <c r="G435">
        <f t="shared" si="56"/>
        <v>22</v>
      </c>
    </row>
    <row r="436" spans="1:7" x14ac:dyDescent="0.55000000000000004">
      <c r="A436">
        <f t="shared" si="53"/>
        <v>7500</v>
      </c>
      <c r="B436" s="66">
        <f t="shared" si="58"/>
        <v>1000</v>
      </c>
      <c r="C436">
        <f>INDEX('Hex20'!$C$40:$FF$59,F436,G436)</f>
        <v>0.83135576628390828</v>
      </c>
      <c r="D436" s="65">
        <v>1.2674407016180753</v>
      </c>
      <c r="E436" s="65"/>
      <c r="F436">
        <f t="shared" si="59"/>
        <v>15</v>
      </c>
      <c r="G436">
        <f t="shared" si="56"/>
        <v>22</v>
      </c>
    </row>
    <row r="437" spans="1:7" x14ac:dyDescent="0.55000000000000004">
      <c r="A437">
        <f t="shared" si="53"/>
        <v>7500</v>
      </c>
      <c r="B437" s="66">
        <f t="shared" si="58"/>
        <v>1000</v>
      </c>
      <c r="C437">
        <f>INDEX('Hex20'!$C$40:$FF$59,F437,G437)</f>
        <v>0.61305889601341534</v>
      </c>
      <c r="D437" s="65">
        <v>0.89488259004612958</v>
      </c>
      <c r="E437" s="65"/>
      <c r="F437">
        <f t="shared" ref="F437:F441" si="60">F436+1</f>
        <v>16</v>
      </c>
      <c r="G437">
        <f t="shared" si="56"/>
        <v>22</v>
      </c>
    </row>
    <row r="438" spans="1:7" x14ac:dyDescent="0.55000000000000004">
      <c r="A438">
        <f t="shared" si="53"/>
        <v>7500</v>
      </c>
      <c r="B438" s="66">
        <f t="shared" si="58"/>
        <v>1000</v>
      </c>
      <c r="C438">
        <f>INDEX('Hex20'!$C$40:$FF$59,F438,G438)</f>
        <v>0.90545028192903276</v>
      </c>
      <c r="D438" s="65">
        <v>1.2750214292717175</v>
      </c>
      <c r="E438" s="65"/>
      <c r="F438">
        <f t="shared" si="60"/>
        <v>17</v>
      </c>
      <c r="G438">
        <f t="shared" si="56"/>
        <v>22</v>
      </c>
    </row>
    <row r="439" spans="1:7" x14ac:dyDescent="0.55000000000000004">
      <c r="A439">
        <f t="shared" si="53"/>
        <v>7500</v>
      </c>
      <c r="B439" s="66">
        <f t="shared" si="58"/>
        <v>1000</v>
      </c>
      <c r="C439">
        <f>INDEX('Hex20'!$C$40:$FF$59,F439,G439)</f>
        <v>0.78828917168929702</v>
      </c>
      <c r="D439" s="65">
        <v>1.2049060712630628</v>
      </c>
      <c r="E439" s="65"/>
      <c r="F439">
        <f t="shared" si="60"/>
        <v>18</v>
      </c>
      <c r="G439">
        <f t="shared" si="56"/>
        <v>22</v>
      </c>
    </row>
    <row r="440" spans="1:7" x14ac:dyDescent="0.55000000000000004">
      <c r="A440">
        <f t="shared" si="53"/>
        <v>7500</v>
      </c>
      <c r="B440" s="66">
        <f t="shared" si="58"/>
        <v>1000</v>
      </c>
      <c r="C440">
        <f>INDEX('Hex20'!$C$40:$FF$59,F440,G440)</f>
        <v>0.8908534469062227</v>
      </c>
      <c r="D440" s="65">
        <v>1.3242323335278336</v>
      </c>
      <c r="E440" s="65"/>
      <c r="F440">
        <f t="shared" si="60"/>
        <v>19</v>
      </c>
      <c r="G440">
        <f t="shared" si="56"/>
        <v>22</v>
      </c>
    </row>
    <row r="441" spans="1:7" x14ac:dyDescent="0.55000000000000004">
      <c r="A441">
        <f t="shared" si="53"/>
        <v>7500</v>
      </c>
      <c r="B441" s="66">
        <f t="shared" si="58"/>
        <v>1000</v>
      </c>
      <c r="C441">
        <f>INDEX('Hex20'!$C$40:$FF$59,F441,G441)</f>
        <v>0.91052118082163891</v>
      </c>
      <c r="D441" s="65">
        <v>1.3926930675882432</v>
      </c>
      <c r="E441" s="65"/>
      <c r="F441">
        <f t="shared" si="60"/>
        <v>20</v>
      </c>
      <c r="G441">
        <f t="shared" si="56"/>
        <v>22</v>
      </c>
    </row>
    <row r="442" spans="1:7" x14ac:dyDescent="0.55000000000000004">
      <c r="A442">
        <f t="shared" si="53"/>
        <v>7500</v>
      </c>
      <c r="B442" s="66">
        <f t="shared" ref="B442:B505" si="61">B422+50</f>
        <v>1050</v>
      </c>
      <c r="C442">
        <f>INDEX('Hex20'!$C$40:$FF$59,F442,G442)</f>
        <v>0.70053921967622323</v>
      </c>
      <c r="D442" s="65">
        <v>1.1947908940445182</v>
      </c>
      <c r="E442" s="65"/>
      <c r="F442">
        <v>1</v>
      </c>
      <c r="G442">
        <f t="shared" si="56"/>
        <v>23</v>
      </c>
    </row>
    <row r="443" spans="1:7" x14ac:dyDescent="0.55000000000000004">
      <c r="A443">
        <f t="shared" si="53"/>
        <v>7500</v>
      </c>
      <c r="B443" s="66">
        <f t="shared" si="61"/>
        <v>1050</v>
      </c>
      <c r="C443">
        <f>INDEX('Hex20'!$C$40:$FF$59,F443,G443)</f>
        <v>0.64968189728279735</v>
      </c>
      <c r="D443" s="65">
        <v>1.0562109337529222</v>
      </c>
      <c r="E443" s="65"/>
      <c r="F443">
        <f t="shared" ref="F443:F456" si="62">F442+1</f>
        <v>2</v>
      </c>
      <c r="G443">
        <f t="shared" si="56"/>
        <v>23</v>
      </c>
    </row>
    <row r="444" spans="1:7" x14ac:dyDescent="0.55000000000000004">
      <c r="A444">
        <f t="shared" si="53"/>
        <v>7500</v>
      </c>
      <c r="B444" s="66">
        <f t="shared" si="61"/>
        <v>1050</v>
      </c>
      <c r="C444">
        <f>INDEX('Hex20'!$C$40:$FF$59,F444,G444)</f>
        <v>0.66845022777939367</v>
      </c>
      <c r="D444" s="65">
        <v>0.98989625500191891</v>
      </c>
      <c r="E444" s="65"/>
      <c r="F444">
        <f t="shared" si="62"/>
        <v>3</v>
      </c>
      <c r="G444">
        <f t="shared" si="56"/>
        <v>23</v>
      </c>
    </row>
    <row r="445" spans="1:7" x14ac:dyDescent="0.55000000000000004">
      <c r="A445">
        <f t="shared" si="53"/>
        <v>7500</v>
      </c>
      <c r="B445" s="66">
        <f t="shared" si="61"/>
        <v>1050</v>
      </c>
      <c r="C445">
        <f>INDEX('Hex20'!$C$40:$FF$59,F445,G445)</f>
        <v>0.58717384359563385</v>
      </c>
      <c r="D445" s="65">
        <v>1.1808089813367004</v>
      </c>
      <c r="E445" s="65"/>
      <c r="F445">
        <f t="shared" si="62"/>
        <v>4</v>
      </c>
      <c r="G445">
        <f t="shared" si="56"/>
        <v>23</v>
      </c>
    </row>
    <row r="446" spans="1:7" x14ac:dyDescent="0.55000000000000004">
      <c r="A446">
        <f t="shared" si="53"/>
        <v>7500</v>
      </c>
      <c r="B446" s="66">
        <f t="shared" si="61"/>
        <v>1050</v>
      </c>
      <c r="C446">
        <f>INDEX('Hex20'!$C$40:$FF$59,F446,G446)</f>
        <v>0.73564781233997545</v>
      </c>
      <c r="D446" s="65">
        <v>1.0094655229912022</v>
      </c>
      <c r="E446" s="65"/>
      <c r="F446">
        <f t="shared" si="62"/>
        <v>5</v>
      </c>
      <c r="G446">
        <f t="shared" si="56"/>
        <v>23</v>
      </c>
    </row>
    <row r="447" spans="1:7" x14ac:dyDescent="0.55000000000000004">
      <c r="A447">
        <f t="shared" si="53"/>
        <v>7500</v>
      </c>
      <c r="B447" s="66">
        <f t="shared" si="61"/>
        <v>1050</v>
      </c>
      <c r="C447">
        <f>INDEX('Hex20'!$C$40:$FF$59,F447,G447)</f>
        <v>0.8303746933249182</v>
      </c>
      <c r="D447" s="65">
        <v>1.3176631134711994</v>
      </c>
      <c r="E447" s="65"/>
      <c r="F447">
        <f t="shared" si="62"/>
        <v>6</v>
      </c>
      <c r="G447">
        <f t="shared" si="56"/>
        <v>23</v>
      </c>
    </row>
    <row r="448" spans="1:7" x14ac:dyDescent="0.55000000000000004">
      <c r="A448">
        <f t="shared" si="53"/>
        <v>7500</v>
      </c>
      <c r="B448" s="66">
        <f t="shared" si="61"/>
        <v>1050</v>
      </c>
      <c r="C448">
        <f>INDEX('Hex20'!$C$40:$FF$59,F448,G448)</f>
        <v>0.76194525050514372</v>
      </c>
      <c r="D448" s="65">
        <v>1.3556312282870939</v>
      </c>
      <c r="E448" s="65"/>
      <c r="F448">
        <f t="shared" si="62"/>
        <v>7</v>
      </c>
      <c r="G448">
        <f t="shared" si="56"/>
        <v>23</v>
      </c>
    </row>
    <row r="449" spans="1:7" x14ac:dyDescent="0.55000000000000004">
      <c r="A449">
        <f t="shared" si="53"/>
        <v>7500</v>
      </c>
      <c r="B449" s="66">
        <f t="shared" si="61"/>
        <v>1050</v>
      </c>
      <c r="C449">
        <f>INDEX('Hex20'!$C$40:$FF$59,F449,G449)</f>
        <v>0.65285024479295761</v>
      </c>
      <c r="D449" s="65">
        <v>1.0307302267806293</v>
      </c>
      <c r="E449" s="65"/>
      <c r="F449">
        <f t="shared" si="62"/>
        <v>8</v>
      </c>
      <c r="G449">
        <f t="shared" si="56"/>
        <v>23</v>
      </c>
    </row>
    <row r="450" spans="1:7" x14ac:dyDescent="0.55000000000000004">
      <c r="A450">
        <f t="shared" si="53"/>
        <v>7500</v>
      </c>
      <c r="B450" s="66">
        <f t="shared" si="61"/>
        <v>1050</v>
      </c>
      <c r="C450">
        <f>INDEX('Hex20'!$C$40:$FF$59,F450,G450)</f>
        <v>0.65708717058081101</v>
      </c>
      <c r="D450" s="65">
        <v>0.86606314209154855</v>
      </c>
      <c r="E450" s="65"/>
      <c r="F450">
        <f t="shared" si="62"/>
        <v>9</v>
      </c>
      <c r="G450">
        <f t="shared" si="56"/>
        <v>23</v>
      </c>
    </row>
    <row r="451" spans="1:7" x14ac:dyDescent="0.55000000000000004">
      <c r="A451">
        <f t="shared" ref="A451:A514" si="63">A131+2500</f>
        <v>7500</v>
      </c>
      <c r="B451" s="66">
        <f t="shared" si="61"/>
        <v>1050</v>
      </c>
      <c r="C451">
        <f>INDEX('Hex20'!$C$40:$FF$59,F451,G451)</f>
        <v>0.85273293333919831</v>
      </c>
      <c r="D451" s="65">
        <v>1.1675054151057829</v>
      </c>
      <c r="E451" s="65"/>
      <c r="F451">
        <f t="shared" si="62"/>
        <v>10</v>
      </c>
      <c r="G451">
        <f t="shared" si="56"/>
        <v>23</v>
      </c>
    </row>
    <row r="452" spans="1:7" x14ac:dyDescent="0.55000000000000004">
      <c r="A452">
        <f t="shared" si="63"/>
        <v>7500</v>
      </c>
      <c r="B452" s="66">
        <f t="shared" si="61"/>
        <v>1050</v>
      </c>
      <c r="C452">
        <f>INDEX('Hex20'!$C$40:$FF$59,F452,G452)</f>
        <v>0.60920805950792645</v>
      </c>
      <c r="D452" s="65">
        <v>0.95697774563992144</v>
      </c>
      <c r="E452" s="65"/>
      <c r="F452">
        <f t="shared" si="62"/>
        <v>11</v>
      </c>
      <c r="G452">
        <f t="shared" si="56"/>
        <v>23</v>
      </c>
    </row>
    <row r="453" spans="1:7" x14ac:dyDescent="0.55000000000000004">
      <c r="A453">
        <f t="shared" si="63"/>
        <v>7500</v>
      </c>
      <c r="B453" s="66">
        <f t="shared" si="61"/>
        <v>1050</v>
      </c>
      <c r="C453">
        <f>INDEX('Hex20'!$C$40:$FF$59,F453,G453)</f>
        <v>0.88145780401825591</v>
      </c>
      <c r="D453" s="65">
        <v>1.3460641078796829</v>
      </c>
      <c r="E453" s="65"/>
      <c r="F453">
        <f t="shared" si="62"/>
        <v>12</v>
      </c>
      <c r="G453">
        <f t="shared" si="56"/>
        <v>23</v>
      </c>
    </row>
    <row r="454" spans="1:7" x14ac:dyDescent="0.55000000000000004">
      <c r="A454">
        <f t="shared" si="63"/>
        <v>7500</v>
      </c>
      <c r="B454" s="66">
        <f t="shared" si="61"/>
        <v>1050</v>
      </c>
      <c r="C454">
        <f>INDEX('Hex20'!$C$40:$FF$59,F454,G454)</f>
        <v>0.82107436385436261</v>
      </c>
      <c r="D454" s="65">
        <v>1.1672257595055451</v>
      </c>
      <c r="E454" s="65"/>
      <c r="F454">
        <f t="shared" si="62"/>
        <v>13</v>
      </c>
      <c r="G454">
        <f t="shared" si="56"/>
        <v>23</v>
      </c>
    </row>
    <row r="455" spans="1:7" x14ac:dyDescent="0.55000000000000004">
      <c r="A455">
        <f t="shared" si="63"/>
        <v>7500</v>
      </c>
      <c r="B455" s="66">
        <f t="shared" si="61"/>
        <v>1050</v>
      </c>
      <c r="C455">
        <f>INDEX('Hex20'!$C$40:$FF$59,F455,G455)</f>
        <v>1.0318207338069993</v>
      </c>
      <c r="D455" s="65">
        <v>1.5949217285186394</v>
      </c>
      <c r="E455" s="65"/>
      <c r="F455">
        <f t="shared" si="62"/>
        <v>14</v>
      </c>
      <c r="G455">
        <f t="shared" si="56"/>
        <v>23</v>
      </c>
    </row>
    <row r="456" spans="1:7" x14ac:dyDescent="0.55000000000000004">
      <c r="A456">
        <f t="shared" si="63"/>
        <v>7500</v>
      </c>
      <c r="B456" s="66">
        <f t="shared" si="61"/>
        <v>1050</v>
      </c>
      <c r="C456">
        <f>INDEX('Hex20'!$C$40:$FF$59,F456,G456)</f>
        <v>0.81573656381316439</v>
      </c>
      <c r="D456" s="65">
        <v>1.2674407016180753</v>
      </c>
      <c r="E456" s="65"/>
      <c r="F456">
        <f t="shared" si="62"/>
        <v>15</v>
      </c>
      <c r="G456">
        <f t="shared" si="56"/>
        <v>23</v>
      </c>
    </row>
    <row r="457" spans="1:7" x14ac:dyDescent="0.55000000000000004">
      <c r="A457">
        <f t="shared" si="63"/>
        <v>7500</v>
      </c>
      <c r="B457" s="66">
        <f t="shared" si="61"/>
        <v>1050</v>
      </c>
      <c r="C457">
        <f>INDEX('Hex20'!$C$40:$FF$59,F457,G457)</f>
        <v>0.60320758226469884</v>
      </c>
      <c r="D457" s="65">
        <v>0.89488259004612958</v>
      </c>
      <c r="E457" s="65"/>
      <c r="F457">
        <f t="shared" ref="F457:F461" si="64">F456+1</f>
        <v>16</v>
      </c>
      <c r="G457">
        <f t="shared" si="56"/>
        <v>23</v>
      </c>
    </row>
    <row r="458" spans="1:7" x14ac:dyDescent="0.55000000000000004">
      <c r="A458">
        <f t="shared" si="63"/>
        <v>7500</v>
      </c>
      <c r="B458" s="66">
        <f t="shared" si="61"/>
        <v>1050</v>
      </c>
      <c r="C458">
        <f>INDEX('Hex20'!$C$40:$FF$59,F458,G458)</f>
        <v>0.88648225652058132</v>
      </c>
      <c r="D458" s="65">
        <v>1.2750214292717175</v>
      </c>
      <c r="E458" s="65"/>
      <c r="F458">
        <f t="shared" si="64"/>
        <v>17</v>
      </c>
      <c r="G458">
        <f t="shared" si="56"/>
        <v>23</v>
      </c>
    </row>
    <row r="459" spans="1:7" x14ac:dyDescent="0.55000000000000004">
      <c r="A459">
        <f t="shared" si="63"/>
        <v>7500</v>
      </c>
      <c r="B459" s="66">
        <f t="shared" si="61"/>
        <v>1050</v>
      </c>
      <c r="C459">
        <f>INDEX('Hex20'!$C$40:$FF$59,F459,G459)</f>
        <v>0.77304837037553498</v>
      </c>
      <c r="D459" s="65">
        <v>1.2049060712630628</v>
      </c>
      <c r="E459" s="65"/>
      <c r="F459">
        <f t="shared" si="64"/>
        <v>18</v>
      </c>
      <c r="G459">
        <f t="shared" si="56"/>
        <v>23</v>
      </c>
    </row>
    <row r="460" spans="1:7" x14ac:dyDescent="0.55000000000000004">
      <c r="A460">
        <f t="shared" si="63"/>
        <v>7500</v>
      </c>
      <c r="B460" s="66">
        <f t="shared" si="61"/>
        <v>1050</v>
      </c>
      <c r="C460">
        <f>INDEX('Hex20'!$C$40:$FF$59,F460,G460)</f>
        <v>0.87200913572004268</v>
      </c>
      <c r="D460" s="65">
        <v>1.3242323335278336</v>
      </c>
      <c r="E460" s="65"/>
      <c r="F460">
        <f t="shared" si="64"/>
        <v>19</v>
      </c>
      <c r="G460">
        <f t="shared" si="56"/>
        <v>23</v>
      </c>
    </row>
    <row r="461" spans="1:7" x14ac:dyDescent="0.55000000000000004">
      <c r="A461">
        <f t="shared" si="63"/>
        <v>7500</v>
      </c>
      <c r="B461" s="66">
        <f t="shared" si="61"/>
        <v>1050</v>
      </c>
      <c r="C461">
        <f>INDEX('Hex20'!$C$40:$FF$59,F461,G461)</f>
        <v>0.88376208500788456</v>
      </c>
      <c r="D461" s="65">
        <v>1.3926930675882432</v>
      </c>
      <c r="E461" s="65"/>
      <c r="F461">
        <f t="shared" si="64"/>
        <v>20</v>
      </c>
      <c r="G461">
        <f t="shared" si="56"/>
        <v>23</v>
      </c>
    </row>
    <row r="462" spans="1:7" x14ac:dyDescent="0.55000000000000004">
      <c r="A462">
        <f t="shared" si="63"/>
        <v>7500</v>
      </c>
      <c r="B462" s="66">
        <f t="shared" si="61"/>
        <v>1100</v>
      </c>
      <c r="C462">
        <f>INDEX('Hex20'!$C$40:$FF$59,F462,G462)</f>
        <v>0.67259793068386819</v>
      </c>
      <c r="D462" s="65">
        <v>1.1947908940445182</v>
      </c>
      <c r="E462" s="65"/>
      <c r="F462">
        <v>1</v>
      </c>
      <c r="G462">
        <f t="shared" si="56"/>
        <v>24</v>
      </c>
    </row>
    <row r="463" spans="1:7" x14ac:dyDescent="0.55000000000000004">
      <c r="A463">
        <f t="shared" si="63"/>
        <v>7500</v>
      </c>
      <c r="B463" s="66">
        <f t="shared" si="61"/>
        <v>1100</v>
      </c>
      <c r="C463">
        <f>INDEX('Hex20'!$C$40:$FF$59,F463,G463)</f>
        <v>0.6201221097688614</v>
      </c>
      <c r="D463" s="65">
        <v>1.0562109337529222</v>
      </c>
      <c r="E463" s="65"/>
      <c r="F463">
        <f t="shared" ref="F463:F476" si="65">F462+1</f>
        <v>2</v>
      </c>
      <c r="G463">
        <f t="shared" si="56"/>
        <v>24</v>
      </c>
    </row>
    <row r="464" spans="1:7" x14ac:dyDescent="0.55000000000000004">
      <c r="A464">
        <f t="shared" si="63"/>
        <v>7500</v>
      </c>
      <c r="B464" s="66">
        <f t="shared" si="61"/>
        <v>1100</v>
      </c>
      <c r="C464">
        <f>INDEX('Hex20'!$C$40:$FF$59,F464,G464)</f>
        <v>0.63234332674249671</v>
      </c>
      <c r="D464" s="65">
        <v>0.98989625500191891</v>
      </c>
      <c r="E464" s="65"/>
      <c r="F464">
        <f t="shared" si="65"/>
        <v>3</v>
      </c>
      <c r="G464">
        <f t="shared" si="56"/>
        <v>24</v>
      </c>
    </row>
    <row r="465" spans="1:7" x14ac:dyDescent="0.55000000000000004">
      <c r="A465">
        <f t="shared" si="63"/>
        <v>7500</v>
      </c>
      <c r="B465" s="66">
        <f t="shared" si="61"/>
        <v>1100</v>
      </c>
      <c r="C465">
        <f>INDEX('Hex20'!$C$40:$FF$59,F465,G465)</f>
        <v>0.56480446765767467</v>
      </c>
      <c r="D465" s="65">
        <v>1.1808089813367004</v>
      </c>
      <c r="E465" s="65"/>
      <c r="F465">
        <f t="shared" si="65"/>
        <v>4</v>
      </c>
      <c r="G465">
        <f t="shared" si="56"/>
        <v>24</v>
      </c>
    </row>
    <row r="466" spans="1:7" x14ac:dyDescent="0.55000000000000004">
      <c r="A466">
        <f t="shared" si="63"/>
        <v>7500</v>
      </c>
      <c r="B466" s="66">
        <f t="shared" si="61"/>
        <v>1100</v>
      </c>
      <c r="C466">
        <f>INDEX('Hex20'!$C$40:$FF$59,F466,G466)</f>
        <v>0.69344510388299907</v>
      </c>
      <c r="D466" s="65">
        <v>1.0094655229912022</v>
      </c>
      <c r="E466" s="65"/>
      <c r="F466">
        <f t="shared" si="65"/>
        <v>5</v>
      </c>
      <c r="G466">
        <f t="shared" si="56"/>
        <v>24</v>
      </c>
    </row>
    <row r="467" spans="1:7" x14ac:dyDescent="0.55000000000000004">
      <c r="A467">
        <f t="shared" si="63"/>
        <v>7500</v>
      </c>
      <c r="B467" s="66">
        <f t="shared" si="61"/>
        <v>1100</v>
      </c>
      <c r="C467">
        <f>INDEX('Hex20'!$C$40:$FF$59,F467,G467)</f>
        <v>0.80019080149433619</v>
      </c>
      <c r="D467" s="65">
        <v>1.3176631134711994</v>
      </c>
      <c r="E467" s="65"/>
      <c r="F467">
        <f t="shared" si="65"/>
        <v>6</v>
      </c>
      <c r="G467">
        <f t="shared" si="56"/>
        <v>24</v>
      </c>
    </row>
    <row r="468" spans="1:7" x14ac:dyDescent="0.55000000000000004">
      <c r="A468">
        <f t="shared" si="63"/>
        <v>7500</v>
      </c>
      <c r="B468" s="66">
        <f t="shared" si="61"/>
        <v>1100</v>
      </c>
      <c r="C468">
        <f>INDEX('Hex20'!$C$40:$FF$59,F468,G468)</f>
        <v>0.73188120308017635</v>
      </c>
      <c r="D468" s="65">
        <v>1.3556312282870939</v>
      </c>
      <c r="E468" s="65"/>
      <c r="F468">
        <f t="shared" si="65"/>
        <v>7</v>
      </c>
      <c r="G468">
        <f t="shared" si="56"/>
        <v>24</v>
      </c>
    </row>
    <row r="469" spans="1:7" x14ac:dyDescent="0.55000000000000004">
      <c r="A469">
        <f t="shared" si="63"/>
        <v>7500</v>
      </c>
      <c r="B469" s="66">
        <f t="shared" si="61"/>
        <v>1100</v>
      </c>
      <c r="C469">
        <f>INDEX('Hex20'!$C$40:$FF$59,F469,G469)</f>
        <v>0.62090463837785448</v>
      </c>
      <c r="D469" s="65">
        <v>1.0307302267806293</v>
      </c>
      <c r="E469" s="65"/>
      <c r="F469">
        <f t="shared" si="65"/>
        <v>8</v>
      </c>
      <c r="G469">
        <f t="shared" si="56"/>
        <v>24</v>
      </c>
    </row>
    <row r="470" spans="1:7" x14ac:dyDescent="0.55000000000000004">
      <c r="A470">
        <f t="shared" si="63"/>
        <v>7500</v>
      </c>
      <c r="B470" s="66">
        <f t="shared" si="61"/>
        <v>1100</v>
      </c>
      <c r="C470">
        <f>INDEX('Hex20'!$C$40:$FF$59,F470,G470)</f>
        <v>0.63152187331461263</v>
      </c>
      <c r="D470" s="65">
        <v>0.86606314209154855</v>
      </c>
      <c r="E470" s="65"/>
      <c r="F470">
        <f t="shared" si="65"/>
        <v>9</v>
      </c>
      <c r="G470">
        <f t="shared" si="56"/>
        <v>24</v>
      </c>
    </row>
    <row r="471" spans="1:7" x14ac:dyDescent="0.55000000000000004">
      <c r="A471">
        <f t="shared" si="63"/>
        <v>7500</v>
      </c>
      <c r="B471" s="66">
        <f t="shared" si="61"/>
        <v>1100</v>
      </c>
      <c r="C471">
        <f>INDEX('Hex20'!$C$40:$FF$59,F471,G471)</f>
        <v>0.78661598137529565</v>
      </c>
      <c r="D471" s="65">
        <v>1.1675054151057829</v>
      </c>
      <c r="E471" s="65"/>
      <c r="F471">
        <f t="shared" si="65"/>
        <v>10</v>
      </c>
      <c r="G471">
        <f t="shared" ref="G471:G534" si="66">G451+1</f>
        <v>24</v>
      </c>
    </row>
    <row r="472" spans="1:7" x14ac:dyDescent="0.55000000000000004">
      <c r="A472">
        <f t="shared" si="63"/>
        <v>7500</v>
      </c>
      <c r="B472" s="66">
        <f t="shared" si="61"/>
        <v>1100</v>
      </c>
      <c r="C472">
        <f>INDEX('Hex20'!$C$40:$FF$59,F472,G472)</f>
        <v>0.55973014329658555</v>
      </c>
      <c r="D472" s="65">
        <v>0.95697774563992144</v>
      </c>
      <c r="E472" s="65"/>
      <c r="F472">
        <f t="shared" si="65"/>
        <v>11</v>
      </c>
      <c r="G472">
        <f t="shared" si="66"/>
        <v>24</v>
      </c>
    </row>
    <row r="473" spans="1:7" x14ac:dyDescent="0.55000000000000004">
      <c r="A473">
        <f t="shared" si="63"/>
        <v>7500</v>
      </c>
      <c r="B473" s="66">
        <f t="shared" si="61"/>
        <v>1100</v>
      </c>
      <c r="C473">
        <f>INDEX('Hex20'!$C$40:$FF$59,F473,G473)</f>
        <v>0.81932017493778697</v>
      </c>
      <c r="D473" s="65">
        <v>1.3460641078796829</v>
      </c>
      <c r="E473" s="65"/>
      <c r="F473">
        <f t="shared" si="65"/>
        <v>12</v>
      </c>
      <c r="G473">
        <f t="shared" si="66"/>
        <v>24</v>
      </c>
    </row>
    <row r="474" spans="1:7" x14ac:dyDescent="0.55000000000000004">
      <c r="A474">
        <f t="shared" si="63"/>
        <v>7500</v>
      </c>
      <c r="B474" s="66">
        <f t="shared" si="61"/>
        <v>1100</v>
      </c>
      <c r="C474">
        <f>INDEX('Hex20'!$C$40:$FF$59,F474,G474)</f>
        <v>0.77321296131325423</v>
      </c>
      <c r="D474" s="65">
        <v>1.1672257595055451</v>
      </c>
      <c r="E474" s="65"/>
      <c r="F474">
        <f t="shared" si="65"/>
        <v>13</v>
      </c>
      <c r="G474">
        <f t="shared" si="66"/>
        <v>24</v>
      </c>
    </row>
    <row r="475" spans="1:7" x14ac:dyDescent="0.55000000000000004">
      <c r="A475">
        <f t="shared" si="63"/>
        <v>7500</v>
      </c>
      <c r="B475" s="66">
        <f t="shared" si="61"/>
        <v>1100</v>
      </c>
      <c r="C475">
        <f>INDEX('Hex20'!$C$40:$FF$59,F475,G475)</f>
        <v>0.97502759708312681</v>
      </c>
      <c r="D475" s="65">
        <v>1.5949217285186394</v>
      </c>
      <c r="E475" s="65"/>
      <c r="F475">
        <f t="shared" si="65"/>
        <v>14</v>
      </c>
      <c r="G475">
        <f t="shared" si="66"/>
        <v>24</v>
      </c>
    </row>
    <row r="476" spans="1:7" x14ac:dyDescent="0.55000000000000004">
      <c r="A476">
        <f t="shared" si="63"/>
        <v>7500</v>
      </c>
      <c r="B476" s="66">
        <f t="shared" si="61"/>
        <v>1100</v>
      </c>
      <c r="C476">
        <f>INDEX('Hex20'!$C$40:$FF$59,F476,G476)</f>
        <v>0.76591854871486564</v>
      </c>
      <c r="D476" s="65">
        <v>1.2674407016180753</v>
      </c>
      <c r="E476" s="65"/>
      <c r="F476">
        <f t="shared" si="65"/>
        <v>15</v>
      </c>
      <c r="G476">
        <f t="shared" si="66"/>
        <v>24</v>
      </c>
    </row>
    <row r="477" spans="1:7" x14ac:dyDescent="0.55000000000000004">
      <c r="A477">
        <f t="shared" si="63"/>
        <v>7500</v>
      </c>
      <c r="B477" s="66">
        <f t="shared" si="61"/>
        <v>1100</v>
      </c>
      <c r="C477">
        <f>INDEX('Hex20'!$C$40:$FF$59,F477,G477)</f>
        <v>0.57135241767317757</v>
      </c>
      <c r="D477" s="65">
        <v>0.89488259004612958</v>
      </c>
      <c r="E477" s="65"/>
      <c r="F477">
        <f t="shared" ref="F477:F481" si="67">F476+1</f>
        <v>16</v>
      </c>
      <c r="G477">
        <f t="shared" si="66"/>
        <v>24</v>
      </c>
    </row>
    <row r="478" spans="1:7" x14ac:dyDescent="0.55000000000000004">
      <c r="A478">
        <f t="shared" si="63"/>
        <v>7500</v>
      </c>
      <c r="B478" s="66">
        <f t="shared" si="61"/>
        <v>1100</v>
      </c>
      <c r="C478">
        <f>INDEX('Hex20'!$C$40:$FF$59,F478,G478)</f>
        <v>0.83027274969187492</v>
      </c>
      <c r="D478" s="65">
        <v>1.2750214292717175</v>
      </c>
      <c r="E478" s="65"/>
      <c r="F478">
        <f t="shared" si="67"/>
        <v>17</v>
      </c>
      <c r="G478">
        <f t="shared" si="66"/>
        <v>24</v>
      </c>
    </row>
    <row r="479" spans="1:7" x14ac:dyDescent="0.55000000000000004">
      <c r="A479">
        <f t="shared" si="63"/>
        <v>7500</v>
      </c>
      <c r="B479" s="66">
        <f t="shared" si="61"/>
        <v>1100</v>
      </c>
      <c r="C479">
        <f>INDEX('Hex20'!$C$40:$FF$59,F479,G479)</f>
        <v>0.72270361896039759</v>
      </c>
      <c r="D479" s="65">
        <v>1.2049060712630628</v>
      </c>
      <c r="E479" s="65"/>
      <c r="F479">
        <f t="shared" si="67"/>
        <v>18</v>
      </c>
      <c r="G479">
        <f t="shared" si="66"/>
        <v>24</v>
      </c>
    </row>
    <row r="480" spans="1:7" x14ac:dyDescent="0.55000000000000004">
      <c r="A480">
        <f t="shared" si="63"/>
        <v>7500</v>
      </c>
      <c r="B480" s="66">
        <f t="shared" si="61"/>
        <v>1100</v>
      </c>
      <c r="C480">
        <f>INDEX('Hex20'!$C$40:$FF$59,F480,G480)</f>
        <v>0.81416919142278688</v>
      </c>
      <c r="D480" s="65">
        <v>1.3242323335278336</v>
      </c>
      <c r="E480" s="65"/>
      <c r="F480">
        <f t="shared" si="67"/>
        <v>19</v>
      </c>
      <c r="G480">
        <f t="shared" si="66"/>
        <v>24</v>
      </c>
    </row>
    <row r="481" spans="1:7" x14ac:dyDescent="0.55000000000000004">
      <c r="A481">
        <f t="shared" si="63"/>
        <v>7500</v>
      </c>
      <c r="B481" s="66">
        <f t="shared" si="61"/>
        <v>1100</v>
      </c>
      <c r="C481">
        <f>INDEX('Hex20'!$C$40:$FF$59,F481,G481)</f>
        <v>0.80608435569528758</v>
      </c>
      <c r="D481" s="65">
        <v>1.3926930675882432</v>
      </c>
      <c r="E481" s="65"/>
      <c r="F481">
        <f t="shared" si="67"/>
        <v>20</v>
      </c>
      <c r="G481">
        <f t="shared" si="66"/>
        <v>24</v>
      </c>
    </row>
    <row r="482" spans="1:7" x14ac:dyDescent="0.55000000000000004">
      <c r="A482">
        <f t="shared" si="63"/>
        <v>7500</v>
      </c>
      <c r="B482" s="66">
        <f t="shared" si="61"/>
        <v>1150</v>
      </c>
      <c r="C482">
        <f>INDEX('Hex20'!$C$40:$FF$59,F482,G482)</f>
        <v>0.62495350775176739</v>
      </c>
      <c r="D482" s="65">
        <v>1.1947908940445182</v>
      </c>
      <c r="E482" s="65"/>
      <c r="F482">
        <v>1</v>
      </c>
      <c r="G482">
        <f t="shared" si="66"/>
        <v>25</v>
      </c>
    </row>
    <row r="483" spans="1:7" x14ac:dyDescent="0.55000000000000004">
      <c r="A483">
        <f t="shared" si="63"/>
        <v>7500</v>
      </c>
      <c r="B483" s="66">
        <f t="shared" si="61"/>
        <v>1150</v>
      </c>
      <c r="C483">
        <f>INDEX('Hex20'!$C$40:$FF$59,F483,G483)</f>
        <v>0.56938967309954525</v>
      </c>
      <c r="D483" s="65">
        <v>1.0562109337529222</v>
      </c>
      <c r="E483" s="65"/>
      <c r="F483">
        <f t="shared" ref="F483:F496" si="68">F482+1</f>
        <v>2</v>
      </c>
      <c r="G483">
        <f t="shared" si="66"/>
        <v>25</v>
      </c>
    </row>
    <row r="484" spans="1:7" x14ac:dyDescent="0.55000000000000004">
      <c r="A484">
        <f t="shared" si="63"/>
        <v>7500</v>
      </c>
      <c r="B484" s="66">
        <f t="shared" si="61"/>
        <v>1150</v>
      </c>
      <c r="C484">
        <f>INDEX('Hex20'!$C$40:$FF$59,F484,G484)</f>
        <v>0.56980218018141293</v>
      </c>
      <c r="D484" s="65">
        <v>0.98989625500191891</v>
      </c>
      <c r="E484" s="65"/>
      <c r="F484">
        <f t="shared" si="68"/>
        <v>3</v>
      </c>
      <c r="G484">
        <f t="shared" si="66"/>
        <v>25</v>
      </c>
    </row>
    <row r="485" spans="1:7" x14ac:dyDescent="0.55000000000000004">
      <c r="A485">
        <f t="shared" si="63"/>
        <v>7500</v>
      </c>
      <c r="B485" s="66">
        <f t="shared" si="61"/>
        <v>1150</v>
      </c>
      <c r="C485">
        <f>INDEX('Hex20'!$C$40:$FF$59,F485,G485)</f>
        <v>0.52550959284136234</v>
      </c>
      <c r="D485" s="65">
        <v>1.1808089813367004</v>
      </c>
      <c r="E485" s="65"/>
      <c r="F485">
        <f t="shared" si="68"/>
        <v>4</v>
      </c>
      <c r="G485">
        <f t="shared" si="66"/>
        <v>25</v>
      </c>
    </row>
    <row r="486" spans="1:7" x14ac:dyDescent="0.55000000000000004">
      <c r="A486">
        <f t="shared" si="63"/>
        <v>7500</v>
      </c>
      <c r="B486" s="66">
        <f t="shared" si="61"/>
        <v>1150</v>
      </c>
      <c r="C486">
        <f>INDEX('Hex20'!$C$40:$FF$59,F486,G486)</f>
        <v>0.62317901578685064</v>
      </c>
      <c r="D486" s="65">
        <v>1.0094655229912022</v>
      </c>
      <c r="E486" s="65"/>
      <c r="F486">
        <f t="shared" si="68"/>
        <v>5</v>
      </c>
      <c r="G486">
        <f t="shared" si="66"/>
        <v>25</v>
      </c>
    </row>
    <row r="487" spans="1:7" x14ac:dyDescent="0.55000000000000004">
      <c r="A487">
        <f t="shared" si="63"/>
        <v>7500</v>
      </c>
      <c r="B487" s="66">
        <f t="shared" si="61"/>
        <v>1150</v>
      </c>
      <c r="C487">
        <f>INDEX('Hex20'!$C$40:$FF$59,F487,G487)</f>
        <v>0.74836831188971809</v>
      </c>
      <c r="D487" s="65">
        <v>1.3176631134711994</v>
      </c>
      <c r="E487" s="65"/>
      <c r="F487">
        <f t="shared" si="68"/>
        <v>6</v>
      </c>
      <c r="G487">
        <f t="shared" si="66"/>
        <v>25</v>
      </c>
    </row>
    <row r="488" spans="1:7" x14ac:dyDescent="0.55000000000000004">
      <c r="A488">
        <f t="shared" si="63"/>
        <v>7500</v>
      </c>
      <c r="B488" s="66">
        <f t="shared" si="61"/>
        <v>1150</v>
      </c>
      <c r="C488">
        <f>INDEX('Hex20'!$C$40:$FF$59,F488,G488)</f>
        <v>0.68019214248222981</v>
      </c>
      <c r="D488" s="65">
        <v>1.3556312282870939</v>
      </c>
      <c r="E488" s="65"/>
      <c r="F488">
        <f t="shared" si="68"/>
        <v>7</v>
      </c>
      <c r="G488">
        <f t="shared" si="66"/>
        <v>25</v>
      </c>
    </row>
    <row r="489" spans="1:7" x14ac:dyDescent="0.55000000000000004">
      <c r="A489">
        <f t="shared" si="63"/>
        <v>7500</v>
      </c>
      <c r="B489" s="66">
        <f t="shared" si="61"/>
        <v>1150</v>
      </c>
      <c r="C489">
        <f>INDEX('Hex20'!$C$40:$FF$59,F489,G489)</f>
        <v>0.56351981502559745</v>
      </c>
      <c r="D489" s="65">
        <v>1.0307302267806293</v>
      </c>
      <c r="E489" s="65"/>
      <c r="F489">
        <f t="shared" si="68"/>
        <v>8</v>
      </c>
      <c r="G489">
        <f t="shared" si="66"/>
        <v>25</v>
      </c>
    </row>
    <row r="490" spans="1:7" x14ac:dyDescent="0.55000000000000004">
      <c r="A490">
        <f t="shared" si="63"/>
        <v>7500</v>
      </c>
      <c r="B490" s="66">
        <f t="shared" si="61"/>
        <v>1150</v>
      </c>
      <c r="C490">
        <f>INDEX('Hex20'!$C$40:$FF$59,F490,G490)</f>
        <v>0.58683587577904917</v>
      </c>
      <c r="D490" s="65">
        <v>0.86606314209154855</v>
      </c>
      <c r="E490" s="65"/>
      <c r="F490">
        <f t="shared" si="68"/>
        <v>9</v>
      </c>
      <c r="G490">
        <f t="shared" si="66"/>
        <v>25</v>
      </c>
    </row>
    <row r="491" spans="1:7" x14ac:dyDescent="0.55000000000000004">
      <c r="A491">
        <f t="shared" si="63"/>
        <v>7500</v>
      </c>
      <c r="B491" s="66">
        <f t="shared" si="61"/>
        <v>1150</v>
      </c>
      <c r="C491">
        <f>INDEX('Hex20'!$C$40:$FF$59,F491,G491)</f>
        <v>0.68024051244546324</v>
      </c>
      <c r="D491" s="65">
        <v>1.1675054151057829</v>
      </c>
      <c r="E491" s="65"/>
      <c r="F491">
        <f t="shared" si="68"/>
        <v>10</v>
      </c>
      <c r="G491">
        <f t="shared" si="66"/>
        <v>25</v>
      </c>
    </row>
    <row r="492" spans="1:7" x14ac:dyDescent="0.55000000000000004">
      <c r="A492">
        <f t="shared" si="63"/>
        <v>7500</v>
      </c>
      <c r="B492" s="66">
        <f t="shared" si="61"/>
        <v>1150</v>
      </c>
      <c r="C492">
        <f>INDEX('Hex20'!$C$40:$FF$59,F492,G492)</f>
        <v>0.48073389476714484</v>
      </c>
      <c r="D492" s="65">
        <v>0.95697774563992144</v>
      </c>
      <c r="E492" s="65"/>
      <c r="F492">
        <f t="shared" si="68"/>
        <v>11</v>
      </c>
      <c r="G492">
        <f t="shared" si="66"/>
        <v>25</v>
      </c>
    </row>
    <row r="493" spans="1:7" x14ac:dyDescent="0.55000000000000004">
      <c r="A493">
        <f t="shared" si="63"/>
        <v>7500</v>
      </c>
      <c r="B493" s="66">
        <f t="shared" si="61"/>
        <v>1150</v>
      </c>
      <c r="C493">
        <f>INDEX('Hex20'!$C$40:$FF$59,F493,G493)</f>
        <v>0.72064987222202992</v>
      </c>
      <c r="D493" s="65">
        <v>1.3460641078796829</v>
      </c>
      <c r="E493" s="65"/>
      <c r="F493">
        <f t="shared" si="68"/>
        <v>12</v>
      </c>
      <c r="G493">
        <f t="shared" si="66"/>
        <v>25</v>
      </c>
    </row>
    <row r="494" spans="1:7" x14ac:dyDescent="0.55000000000000004">
      <c r="A494">
        <f t="shared" si="63"/>
        <v>7500</v>
      </c>
      <c r="B494" s="66">
        <f t="shared" si="61"/>
        <v>1150</v>
      </c>
      <c r="C494">
        <f>INDEX('Hex20'!$C$40:$FF$59,F494,G494)</f>
        <v>0.69806940319493949</v>
      </c>
      <c r="D494" s="65">
        <v>1.1672257595055451</v>
      </c>
      <c r="E494" s="65"/>
      <c r="F494">
        <f t="shared" si="68"/>
        <v>13</v>
      </c>
      <c r="G494">
        <f t="shared" si="66"/>
        <v>25</v>
      </c>
    </row>
    <row r="495" spans="1:7" x14ac:dyDescent="0.55000000000000004">
      <c r="A495">
        <f t="shared" si="63"/>
        <v>7500</v>
      </c>
      <c r="B495" s="66">
        <f t="shared" si="61"/>
        <v>1150</v>
      </c>
      <c r="C495">
        <f>INDEX('Hex20'!$C$40:$FF$59,F495,G495)</f>
        <v>0.88534535300758543</v>
      </c>
      <c r="D495" s="65">
        <v>1.5949217285186394</v>
      </c>
      <c r="E495" s="65"/>
      <c r="F495">
        <f t="shared" si="68"/>
        <v>14</v>
      </c>
      <c r="G495">
        <f t="shared" si="66"/>
        <v>25</v>
      </c>
    </row>
    <row r="496" spans="1:7" x14ac:dyDescent="0.55000000000000004">
      <c r="A496">
        <f t="shared" si="63"/>
        <v>7500</v>
      </c>
      <c r="B496" s="66">
        <f t="shared" si="61"/>
        <v>1150</v>
      </c>
      <c r="C496">
        <f>INDEX('Hex20'!$C$40:$FF$59,F496,G496)</f>
        <v>0.67924918772037124</v>
      </c>
      <c r="D496" s="65">
        <v>1.2674407016180753</v>
      </c>
      <c r="E496" s="65"/>
      <c r="F496">
        <f t="shared" si="68"/>
        <v>15</v>
      </c>
      <c r="G496">
        <f t="shared" si="66"/>
        <v>25</v>
      </c>
    </row>
    <row r="497" spans="1:7" x14ac:dyDescent="0.55000000000000004">
      <c r="A497">
        <f t="shared" si="63"/>
        <v>7500</v>
      </c>
      <c r="B497" s="66">
        <f t="shared" si="61"/>
        <v>1150</v>
      </c>
      <c r="C497">
        <f>INDEX('Hex20'!$C$40:$FF$59,F497,G497)</f>
        <v>0.51311916495682741</v>
      </c>
      <c r="D497" s="65">
        <v>0.89488259004612958</v>
      </c>
      <c r="E497" s="65"/>
      <c r="F497">
        <f t="shared" ref="F497:F501" si="69">F496+1</f>
        <v>16</v>
      </c>
      <c r="G497">
        <f t="shared" si="66"/>
        <v>25</v>
      </c>
    </row>
    <row r="498" spans="1:7" x14ac:dyDescent="0.55000000000000004">
      <c r="A498">
        <f t="shared" si="63"/>
        <v>7500</v>
      </c>
      <c r="B498" s="66">
        <f t="shared" si="61"/>
        <v>1150</v>
      </c>
      <c r="C498">
        <f>INDEX('Hex20'!$C$40:$FF$59,F498,G498)</f>
        <v>0.73853612626993581</v>
      </c>
      <c r="D498" s="65">
        <v>1.2750214292717175</v>
      </c>
      <c r="E498" s="65"/>
      <c r="F498">
        <f t="shared" si="69"/>
        <v>17</v>
      </c>
      <c r="G498">
        <f t="shared" si="66"/>
        <v>25</v>
      </c>
    </row>
    <row r="499" spans="1:7" x14ac:dyDescent="0.55000000000000004">
      <c r="A499">
        <f t="shared" si="63"/>
        <v>7500</v>
      </c>
      <c r="B499" s="66">
        <f t="shared" si="61"/>
        <v>1150</v>
      </c>
      <c r="C499">
        <f>INDEX('Hex20'!$C$40:$FF$59,F499,G499)</f>
        <v>0.63664783550857218</v>
      </c>
      <c r="D499" s="65">
        <v>1.2049060712630628</v>
      </c>
      <c r="E499" s="65"/>
      <c r="F499">
        <f t="shared" si="69"/>
        <v>18</v>
      </c>
      <c r="G499">
        <f t="shared" si="66"/>
        <v>25</v>
      </c>
    </row>
    <row r="500" spans="1:7" x14ac:dyDescent="0.55000000000000004">
      <c r="A500">
        <f t="shared" si="63"/>
        <v>7500</v>
      </c>
      <c r="B500" s="66">
        <f t="shared" si="61"/>
        <v>1150</v>
      </c>
      <c r="C500">
        <f>INDEX('Hex20'!$C$40:$FF$59,F500,G500)</f>
        <v>0.72105707307670897</v>
      </c>
      <c r="D500" s="65">
        <v>1.3242323335278336</v>
      </c>
      <c r="E500" s="65"/>
      <c r="F500">
        <f t="shared" si="69"/>
        <v>19</v>
      </c>
      <c r="G500">
        <f t="shared" si="66"/>
        <v>25</v>
      </c>
    </row>
    <row r="501" spans="1:7" x14ac:dyDescent="0.55000000000000004">
      <c r="A501">
        <f t="shared" si="63"/>
        <v>7500</v>
      </c>
      <c r="B501" s="66">
        <f t="shared" si="61"/>
        <v>1150</v>
      </c>
      <c r="C501">
        <f>INDEX('Hex20'!$C$40:$FF$59,F501,G501)</f>
        <v>0.68926723097575138</v>
      </c>
      <c r="D501" s="65">
        <v>1.3926930675882432</v>
      </c>
      <c r="E501" s="65"/>
      <c r="F501">
        <f t="shared" si="69"/>
        <v>20</v>
      </c>
      <c r="G501">
        <f t="shared" si="66"/>
        <v>25</v>
      </c>
    </row>
    <row r="502" spans="1:7" x14ac:dyDescent="0.55000000000000004">
      <c r="A502">
        <f t="shared" si="63"/>
        <v>7500</v>
      </c>
      <c r="B502" s="66">
        <f t="shared" si="61"/>
        <v>1200</v>
      </c>
      <c r="C502">
        <f>INDEX('Hex20'!$C$40:$FF$59,F502,G502)</f>
        <v>0.48776968427494055</v>
      </c>
      <c r="D502" s="65">
        <v>1.1947908940445182</v>
      </c>
      <c r="E502" s="65"/>
      <c r="F502">
        <v>1</v>
      </c>
      <c r="G502">
        <f t="shared" si="66"/>
        <v>26</v>
      </c>
    </row>
    <row r="503" spans="1:7" x14ac:dyDescent="0.55000000000000004">
      <c r="A503">
        <f t="shared" si="63"/>
        <v>7500</v>
      </c>
      <c r="B503" s="66">
        <f t="shared" si="61"/>
        <v>1200</v>
      </c>
      <c r="C503">
        <f>INDEX('Hex20'!$C$40:$FF$59,F503,G503)</f>
        <v>0.4268682274257436</v>
      </c>
      <c r="D503" s="65">
        <v>1.0562109337529222</v>
      </c>
      <c r="E503" s="65"/>
      <c r="F503">
        <f t="shared" ref="F503:F516" si="70">F502+1</f>
        <v>2</v>
      </c>
      <c r="G503">
        <f t="shared" si="66"/>
        <v>26</v>
      </c>
    </row>
    <row r="504" spans="1:7" x14ac:dyDescent="0.55000000000000004">
      <c r="A504">
        <f t="shared" si="63"/>
        <v>7500</v>
      </c>
      <c r="B504" s="66">
        <f t="shared" si="61"/>
        <v>1200</v>
      </c>
      <c r="C504">
        <f>INDEX('Hex20'!$C$40:$FF$59,F504,G504)</f>
        <v>0.40442721442761376</v>
      </c>
      <c r="D504" s="65">
        <v>0.98989625500191891</v>
      </c>
      <c r="E504" s="65"/>
      <c r="F504">
        <f t="shared" si="70"/>
        <v>3</v>
      </c>
      <c r="G504">
        <f t="shared" si="66"/>
        <v>26</v>
      </c>
    </row>
    <row r="505" spans="1:7" x14ac:dyDescent="0.55000000000000004">
      <c r="A505">
        <f t="shared" si="63"/>
        <v>7500</v>
      </c>
      <c r="B505" s="66">
        <f t="shared" si="61"/>
        <v>1200</v>
      </c>
      <c r="C505">
        <f>INDEX('Hex20'!$C$40:$FF$59,F505,G505)</f>
        <v>0.41380371524134651</v>
      </c>
      <c r="D505" s="65">
        <v>1.1808089813367004</v>
      </c>
      <c r="E505" s="65"/>
      <c r="F505">
        <f t="shared" si="70"/>
        <v>4</v>
      </c>
      <c r="G505">
        <f t="shared" si="66"/>
        <v>26</v>
      </c>
    </row>
    <row r="506" spans="1:7" x14ac:dyDescent="0.55000000000000004">
      <c r="A506">
        <f t="shared" si="63"/>
        <v>7500</v>
      </c>
      <c r="B506" s="66">
        <f t="shared" ref="B506:B569" si="71">B486+50</f>
        <v>1200</v>
      </c>
      <c r="C506">
        <f>INDEX('Hex20'!$C$40:$FF$59,F506,G506)</f>
        <v>0.43194890471296898</v>
      </c>
      <c r="D506" s="65">
        <v>1.0094655229912022</v>
      </c>
      <c r="E506" s="65"/>
      <c r="F506">
        <f t="shared" si="70"/>
        <v>5</v>
      </c>
      <c r="G506">
        <f t="shared" si="66"/>
        <v>26</v>
      </c>
    </row>
    <row r="507" spans="1:7" x14ac:dyDescent="0.55000000000000004">
      <c r="A507">
        <f t="shared" si="63"/>
        <v>7500</v>
      </c>
      <c r="B507" s="66">
        <f t="shared" si="71"/>
        <v>1200</v>
      </c>
      <c r="C507">
        <f>INDEX('Hex20'!$C$40:$FF$59,F507,G507)</f>
        <v>0.59950825061510238</v>
      </c>
      <c r="D507" s="65">
        <v>1.3176631134711994</v>
      </c>
      <c r="E507" s="65"/>
      <c r="F507">
        <f t="shared" si="70"/>
        <v>6</v>
      </c>
      <c r="G507">
        <f t="shared" si="66"/>
        <v>26</v>
      </c>
    </row>
    <row r="508" spans="1:7" x14ac:dyDescent="0.55000000000000004">
      <c r="A508">
        <f t="shared" si="63"/>
        <v>7500</v>
      </c>
      <c r="B508" s="66">
        <f t="shared" si="71"/>
        <v>1200</v>
      </c>
      <c r="C508">
        <f>INDEX('Hex20'!$C$40:$FF$59,F508,G508)</f>
        <v>0.52768131878934188</v>
      </c>
      <c r="D508" s="65">
        <v>1.3556312282870939</v>
      </c>
      <c r="E508" s="65"/>
      <c r="F508">
        <f t="shared" si="70"/>
        <v>7</v>
      </c>
      <c r="G508">
        <f t="shared" si="66"/>
        <v>26</v>
      </c>
    </row>
    <row r="509" spans="1:7" x14ac:dyDescent="0.55000000000000004">
      <c r="A509">
        <f t="shared" si="63"/>
        <v>7500</v>
      </c>
      <c r="B509" s="66">
        <f t="shared" si="71"/>
        <v>1200</v>
      </c>
      <c r="C509">
        <f>INDEX('Hex20'!$C$40:$FF$59,F509,G509)</f>
        <v>0.3946437577319778</v>
      </c>
      <c r="D509" s="65">
        <v>1.0307302267806293</v>
      </c>
      <c r="E509" s="65"/>
      <c r="F509">
        <f t="shared" si="70"/>
        <v>8</v>
      </c>
      <c r="G509">
        <f t="shared" si="66"/>
        <v>26</v>
      </c>
    </row>
    <row r="510" spans="1:7" x14ac:dyDescent="0.55000000000000004">
      <c r="A510">
        <f t="shared" si="63"/>
        <v>7500</v>
      </c>
      <c r="B510" s="66">
        <f t="shared" si="71"/>
        <v>1200</v>
      </c>
      <c r="C510">
        <f>INDEX('Hex20'!$C$40:$FF$59,F510,G510)</f>
        <v>0.45938650718146723</v>
      </c>
      <c r="D510" s="65">
        <v>0.86606314209154855</v>
      </c>
      <c r="E510" s="65"/>
      <c r="F510">
        <f t="shared" si="70"/>
        <v>9</v>
      </c>
      <c r="G510">
        <f t="shared" si="66"/>
        <v>26</v>
      </c>
    </row>
    <row r="511" spans="1:7" x14ac:dyDescent="0.55000000000000004">
      <c r="A511">
        <f t="shared" si="63"/>
        <v>7500</v>
      </c>
      <c r="B511" s="66">
        <f t="shared" si="71"/>
        <v>1200</v>
      </c>
      <c r="C511">
        <f>INDEX('Hex20'!$C$40:$FF$59,F511,G511)</f>
        <v>0.43755891080423504</v>
      </c>
      <c r="D511" s="65">
        <v>1.1675054151057829</v>
      </c>
      <c r="E511" s="65"/>
      <c r="F511">
        <f t="shared" si="70"/>
        <v>10</v>
      </c>
      <c r="G511">
        <f t="shared" si="66"/>
        <v>26</v>
      </c>
    </row>
    <row r="512" spans="1:7" x14ac:dyDescent="0.55000000000000004">
      <c r="A512">
        <f t="shared" si="63"/>
        <v>7500</v>
      </c>
      <c r="B512" s="66">
        <f t="shared" si="71"/>
        <v>1200</v>
      </c>
      <c r="C512">
        <f>INDEX('Hex20'!$C$40:$FF$59,F512,G512)</f>
        <v>0.30336033107906324</v>
      </c>
      <c r="D512" s="65">
        <v>0.95697774563992144</v>
      </c>
      <c r="E512" s="65"/>
      <c r="F512">
        <f t="shared" si="70"/>
        <v>11</v>
      </c>
      <c r="G512">
        <f t="shared" si="66"/>
        <v>26</v>
      </c>
    </row>
    <row r="513" spans="1:7" x14ac:dyDescent="0.55000000000000004">
      <c r="A513">
        <f t="shared" si="63"/>
        <v>7500</v>
      </c>
      <c r="B513" s="66">
        <f t="shared" si="71"/>
        <v>1200</v>
      </c>
      <c r="C513">
        <f>INDEX('Hex20'!$C$40:$FF$59,F513,G513)</f>
        <v>0.47892022716368837</v>
      </c>
      <c r="D513" s="65">
        <v>1.3460641078796829</v>
      </c>
      <c r="E513" s="65"/>
      <c r="F513">
        <f t="shared" si="70"/>
        <v>12</v>
      </c>
      <c r="G513">
        <f t="shared" si="66"/>
        <v>26</v>
      </c>
    </row>
    <row r="514" spans="1:7" x14ac:dyDescent="0.55000000000000004">
      <c r="A514">
        <f t="shared" si="63"/>
        <v>7500</v>
      </c>
      <c r="B514" s="66">
        <f t="shared" si="71"/>
        <v>1200</v>
      </c>
      <c r="C514">
        <f>INDEX('Hex20'!$C$40:$FF$59,F514,G514)</f>
        <v>0.51850827073897487</v>
      </c>
      <c r="D514" s="65">
        <v>1.1672257595055451</v>
      </c>
      <c r="E514" s="65"/>
      <c r="F514">
        <f t="shared" si="70"/>
        <v>13</v>
      </c>
      <c r="G514">
        <f t="shared" si="66"/>
        <v>26</v>
      </c>
    </row>
    <row r="515" spans="1:7" x14ac:dyDescent="0.55000000000000004">
      <c r="A515">
        <f t="shared" ref="A515:A578" si="72">A195+2500</f>
        <v>7500</v>
      </c>
      <c r="B515" s="66">
        <f t="shared" si="71"/>
        <v>1200</v>
      </c>
      <c r="C515">
        <f>INDEX('Hex20'!$C$40:$FF$59,F515,G515)</f>
        <v>0.66083110789521937</v>
      </c>
      <c r="D515" s="65">
        <v>1.5949217285186394</v>
      </c>
      <c r="E515" s="65"/>
      <c r="F515">
        <f t="shared" si="70"/>
        <v>14</v>
      </c>
      <c r="G515">
        <f t="shared" si="66"/>
        <v>26</v>
      </c>
    </row>
    <row r="516" spans="1:7" x14ac:dyDescent="0.55000000000000004">
      <c r="A516">
        <f t="shared" si="72"/>
        <v>7500</v>
      </c>
      <c r="B516" s="66">
        <f t="shared" si="71"/>
        <v>1200</v>
      </c>
      <c r="C516">
        <f>INDEX('Hex20'!$C$40:$FF$59,F516,G516)</f>
        <v>0.45157597022813434</v>
      </c>
      <c r="D516" s="65">
        <v>1.2674407016180753</v>
      </c>
      <c r="E516" s="65"/>
      <c r="F516">
        <f t="shared" si="70"/>
        <v>15</v>
      </c>
      <c r="G516">
        <f t="shared" si="66"/>
        <v>26</v>
      </c>
    </row>
    <row r="517" spans="1:7" x14ac:dyDescent="0.55000000000000004">
      <c r="A517">
        <f t="shared" si="72"/>
        <v>7500</v>
      </c>
      <c r="B517" s="66">
        <f t="shared" si="71"/>
        <v>1200</v>
      </c>
      <c r="C517">
        <f>INDEX('Hex20'!$C$40:$FF$59,F517,G517)</f>
        <v>0.35374444439451108</v>
      </c>
      <c r="D517" s="65">
        <v>0.89488259004612958</v>
      </c>
      <c r="E517" s="65"/>
      <c r="F517">
        <f t="shared" ref="F517:F521" si="73">F516+1</f>
        <v>16</v>
      </c>
      <c r="G517">
        <f t="shared" si="66"/>
        <v>26</v>
      </c>
    </row>
    <row r="518" spans="1:7" x14ac:dyDescent="0.55000000000000004">
      <c r="A518">
        <f t="shared" si="72"/>
        <v>7500</v>
      </c>
      <c r="B518" s="66">
        <f t="shared" si="71"/>
        <v>1200</v>
      </c>
      <c r="C518">
        <f>INDEX('Hex20'!$C$40:$FF$59,F518,G518)</f>
        <v>0.50960207973020444</v>
      </c>
      <c r="D518" s="65">
        <v>1.2750214292717175</v>
      </c>
      <c r="E518" s="65"/>
      <c r="F518">
        <f t="shared" si="73"/>
        <v>17</v>
      </c>
      <c r="G518">
        <f t="shared" si="66"/>
        <v>26</v>
      </c>
    </row>
    <row r="519" spans="1:7" x14ac:dyDescent="0.55000000000000004">
      <c r="A519">
        <f t="shared" si="72"/>
        <v>7500</v>
      </c>
      <c r="B519" s="66">
        <f t="shared" si="71"/>
        <v>1200</v>
      </c>
      <c r="C519">
        <f>INDEX('Hex20'!$C$40:$FF$59,F519,G519)</f>
        <v>0.41167371851648449</v>
      </c>
      <c r="D519" s="65">
        <v>1.2049060712630628</v>
      </c>
      <c r="E519" s="65"/>
      <c r="F519">
        <f t="shared" si="73"/>
        <v>18</v>
      </c>
      <c r="G519">
        <f t="shared" si="66"/>
        <v>26</v>
      </c>
    </row>
    <row r="520" spans="1:7" x14ac:dyDescent="0.55000000000000004">
      <c r="A520">
        <f t="shared" si="72"/>
        <v>7500</v>
      </c>
      <c r="B520" s="66">
        <f t="shared" si="71"/>
        <v>1200</v>
      </c>
      <c r="C520">
        <f>INDEX('Hex20'!$C$40:$FF$59,F520,G520)</f>
        <v>0.49421822941819155</v>
      </c>
      <c r="D520" s="65">
        <v>1.3242323335278336</v>
      </c>
      <c r="E520" s="65"/>
      <c r="F520">
        <f t="shared" si="73"/>
        <v>19</v>
      </c>
      <c r="G520">
        <f t="shared" si="66"/>
        <v>26</v>
      </c>
    </row>
    <row r="521" spans="1:7" x14ac:dyDescent="0.55000000000000004">
      <c r="A521">
        <f t="shared" si="72"/>
        <v>7500</v>
      </c>
      <c r="B521" s="66">
        <f t="shared" si="71"/>
        <v>1200</v>
      </c>
      <c r="C521">
        <f>INDEX('Hex20'!$C$40:$FF$59,F521,G521)</f>
        <v>0.44486095057557629</v>
      </c>
      <c r="D521" s="65">
        <v>1.3926930675882432</v>
      </c>
      <c r="E521" s="65"/>
      <c r="F521">
        <f t="shared" si="73"/>
        <v>20</v>
      </c>
      <c r="G521">
        <f t="shared" si="66"/>
        <v>26</v>
      </c>
    </row>
    <row r="522" spans="1:7" x14ac:dyDescent="0.55000000000000004">
      <c r="A522">
        <f t="shared" si="72"/>
        <v>7500</v>
      </c>
      <c r="B522" s="66">
        <f t="shared" si="71"/>
        <v>1250</v>
      </c>
      <c r="C522">
        <f>INDEX('Hex20'!$C$40:$FF$59,F522,G522)</f>
        <v>0.25670415955010489</v>
      </c>
      <c r="D522" s="65">
        <v>1.1947908940445182</v>
      </c>
      <c r="E522" s="65"/>
      <c r="F522">
        <v>1</v>
      </c>
      <c r="G522">
        <f t="shared" si="66"/>
        <v>27</v>
      </c>
    </row>
    <row r="523" spans="1:7" x14ac:dyDescent="0.55000000000000004">
      <c r="A523">
        <f t="shared" si="72"/>
        <v>7500</v>
      </c>
      <c r="B523" s="66">
        <f t="shared" si="71"/>
        <v>1250</v>
      </c>
      <c r="C523">
        <f>INDEX('Hex20'!$C$40:$FF$59,F523,G523)</f>
        <v>0.20674628904457307</v>
      </c>
      <c r="D523" s="65">
        <v>1.0562109337529222</v>
      </c>
      <c r="E523" s="65"/>
      <c r="F523">
        <f t="shared" ref="F523:F536" si="74">F522+1</f>
        <v>2</v>
      </c>
      <c r="G523">
        <f t="shared" si="66"/>
        <v>27</v>
      </c>
    </row>
    <row r="524" spans="1:7" x14ac:dyDescent="0.55000000000000004">
      <c r="A524">
        <f t="shared" si="72"/>
        <v>7500</v>
      </c>
      <c r="B524" s="66">
        <f t="shared" si="71"/>
        <v>1250</v>
      </c>
      <c r="C524">
        <f>INDEX('Hex20'!$C$40:$FF$59,F524,G524)</f>
        <v>0.1911720784305338</v>
      </c>
      <c r="D524" s="65">
        <v>0.98989625500191891</v>
      </c>
      <c r="E524" s="65"/>
      <c r="F524">
        <f t="shared" si="74"/>
        <v>3</v>
      </c>
      <c r="G524">
        <f t="shared" si="66"/>
        <v>27</v>
      </c>
    </row>
    <row r="525" spans="1:7" x14ac:dyDescent="0.55000000000000004">
      <c r="A525">
        <f t="shared" si="72"/>
        <v>7500</v>
      </c>
      <c r="B525" s="66">
        <f t="shared" si="71"/>
        <v>1250</v>
      </c>
      <c r="C525">
        <f>INDEX('Hex20'!$C$40:$FF$59,F525,G525)</f>
        <v>0.21152970328457776</v>
      </c>
      <c r="D525" s="65">
        <v>1.1808089813367004</v>
      </c>
      <c r="E525" s="65"/>
      <c r="F525">
        <f t="shared" si="74"/>
        <v>4</v>
      </c>
      <c r="G525">
        <f t="shared" si="66"/>
        <v>27</v>
      </c>
    </row>
    <row r="526" spans="1:7" x14ac:dyDescent="0.55000000000000004">
      <c r="A526">
        <f t="shared" si="72"/>
        <v>7500</v>
      </c>
      <c r="B526" s="66">
        <f t="shared" si="71"/>
        <v>1250</v>
      </c>
      <c r="C526">
        <f>INDEX('Hex20'!$C$40:$FF$59,F526,G526)</f>
        <v>0.16561349424364025</v>
      </c>
      <c r="D526" s="65">
        <v>1.0094655229912022</v>
      </c>
      <c r="E526" s="65"/>
      <c r="F526">
        <f t="shared" si="74"/>
        <v>5</v>
      </c>
      <c r="G526">
        <f t="shared" si="66"/>
        <v>27</v>
      </c>
    </row>
    <row r="527" spans="1:7" x14ac:dyDescent="0.55000000000000004">
      <c r="A527">
        <f t="shared" si="72"/>
        <v>7500</v>
      </c>
      <c r="B527" s="66">
        <f t="shared" si="71"/>
        <v>1250</v>
      </c>
      <c r="C527">
        <f>INDEX('Hex20'!$C$40:$FF$59,F527,G527)</f>
        <v>0.3300957308302459</v>
      </c>
      <c r="D527" s="65">
        <v>1.3176631134711994</v>
      </c>
      <c r="E527" s="65"/>
      <c r="F527">
        <f t="shared" si="74"/>
        <v>6</v>
      </c>
      <c r="G527">
        <f t="shared" si="66"/>
        <v>27</v>
      </c>
    </row>
    <row r="528" spans="1:7" x14ac:dyDescent="0.55000000000000004">
      <c r="A528">
        <f t="shared" si="72"/>
        <v>7500</v>
      </c>
      <c r="B528" s="66">
        <f t="shared" si="71"/>
        <v>1250</v>
      </c>
      <c r="C528">
        <f>INDEX('Hex20'!$C$40:$FF$59,F528,G528)</f>
        <v>0.27849411381642275</v>
      </c>
      <c r="D528" s="65">
        <v>1.3556312282870939</v>
      </c>
      <c r="E528" s="65"/>
      <c r="F528">
        <f t="shared" si="74"/>
        <v>7</v>
      </c>
      <c r="G528">
        <f t="shared" si="66"/>
        <v>27</v>
      </c>
    </row>
    <row r="529" spans="1:7" x14ac:dyDescent="0.55000000000000004">
      <c r="A529">
        <f t="shared" si="72"/>
        <v>7500</v>
      </c>
      <c r="B529" s="66">
        <f t="shared" si="71"/>
        <v>1250</v>
      </c>
      <c r="C529">
        <f>INDEX('Hex20'!$C$40:$FF$59,F529,G529)</f>
        <v>0.15895094487111944</v>
      </c>
      <c r="D529" s="65">
        <v>1.0307302267806293</v>
      </c>
      <c r="E529" s="65"/>
      <c r="F529">
        <f t="shared" si="74"/>
        <v>8</v>
      </c>
      <c r="G529">
        <f t="shared" si="66"/>
        <v>27</v>
      </c>
    </row>
    <row r="530" spans="1:7" x14ac:dyDescent="0.55000000000000004">
      <c r="A530">
        <f t="shared" si="72"/>
        <v>7500</v>
      </c>
      <c r="B530" s="66">
        <f t="shared" si="71"/>
        <v>1250</v>
      </c>
      <c r="C530">
        <f>INDEX('Hex20'!$C$40:$FF$59,F530,G530)</f>
        <v>0.23928456215086938</v>
      </c>
      <c r="D530" s="65">
        <v>0.86606314209154855</v>
      </c>
      <c r="E530" s="65"/>
      <c r="F530">
        <f t="shared" si="74"/>
        <v>9</v>
      </c>
      <c r="G530">
        <f t="shared" si="66"/>
        <v>27</v>
      </c>
    </row>
    <row r="531" spans="1:7" x14ac:dyDescent="0.55000000000000004">
      <c r="A531">
        <f t="shared" si="72"/>
        <v>7500</v>
      </c>
      <c r="B531" s="66">
        <f t="shared" si="71"/>
        <v>1250</v>
      </c>
      <c r="C531">
        <f>INDEX('Hex20'!$C$40:$FF$59,F531,G531)</f>
        <v>0.16922366153915344</v>
      </c>
      <c r="D531" s="65">
        <v>1.1675054151057829</v>
      </c>
      <c r="E531" s="65"/>
      <c r="F531">
        <f t="shared" si="74"/>
        <v>10</v>
      </c>
      <c r="G531">
        <f t="shared" si="66"/>
        <v>27</v>
      </c>
    </row>
    <row r="532" spans="1:7" x14ac:dyDescent="0.55000000000000004">
      <c r="A532">
        <f t="shared" si="72"/>
        <v>7500</v>
      </c>
      <c r="B532" s="66">
        <f t="shared" si="71"/>
        <v>1250</v>
      </c>
      <c r="C532">
        <f>INDEX('Hex20'!$C$40:$FF$59,F532,G532)</f>
        <v>0.12860772026850459</v>
      </c>
      <c r="D532" s="65">
        <v>0.95697774563992144</v>
      </c>
      <c r="E532" s="65"/>
      <c r="F532">
        <f t="shared" si="74"/>
        <v>11</v>
      </c>
      <c r="G532">
        <f t="shared" si="66"/>
        <v>27</v>
      </c>
    </row>
    <row r="533" spans="1:7" x14ac:dyDescent="0.55000000000000004">
      <c r="A533">
        <f t="shared" si="72"/>
        <v>7500</v>
      </c>
      <c r="B533" s="66">
        <f t="shared" si="71"/>
        <v>1250</v>
      </c>
      <c r="C533">
        <f>INDEX('Hex20'!$C$40:$FF$59,F533,G533)</f>
        <v>0.18883356334029563</v>
      </c>
      <c r="D533" s="65">
        <v>1.3460641078796829</v>
      </c>
      <c r="E533" s="65"/>
      <c r="F533">
        <f t="shared" si="74"/>
        <v>12</v>
      </c>
      <c r="G533">
        <f t="shared" si="66"/>
        <v>27</v>
      </c>
    </row>
    <row r="534" spans="1:7" x14ac:dyDescent="0.55000000000000004">
      <c r="A534">
        <f t="shared" si="72"/>
        <v>7500</v>
      </c>
      <c r="B534" s="66">
        <f t="shared" si="71"/>
        <v>1250</v>
      </c>
      <c r="C534">
        <f>INDEX('Hex20'!$C$40:$FF$59,F534,G534)</f>
        <v>0.26921179968139874</v>
      </c>
      <c r="D534" s="65">
        <v>1.1672257595055451</v>
      </c>
      <c r="E534" s="65"/>
      <c r="F534">
        <f t="shared" si="74"/>
        <v>13</v>
      </c>
      <c r="G534">
        <f t="shared" si="66"/>
        <v>27</v>
      </c>
    </row>
    <row r="535" spans="1:7" x14ac:dyDescent="0.55000000000000004">
      <c r="A535">
        <f t="shared" si="72"/>
        <v>7500</v>
      </c>
      <c r="B535" s="66">
        <f t="shared" si="71"/>
        <v>1250</v>
      </c>
      <c r="C535">
        <f>INDEX('Hex20'!$C$40:$FF$59,F535,G535)</f>
        <v>0.34096040520505932</v>
      </c>
      <c r="D535" s="65">
        <v>1.5949217285186394</v>
      </c>
      <c r="E535" s="65"/>
      <c r="F535">
        <f t="shared" si="74"/>
        <v>14</v>
      </c>
      <c r="G535">
        <f t="shared" ref="G535:G598" si="75">G515+1</f>
        <v>27</v>
      </c>
    </row>
    <row r="536" spans="1:7" x14ac:dyDescent="0.55000000000000004">
      <c r="A536">
        <f t="shared" si="72"/>
        <v>7500</v>
      </c>
      <c r="B536" s="66">
        <f t="shared" si="71"/>
        <v>1250</v>
      </c>
      <c r="C536">
        <f>INDEX('Hex20'!$C$40:$FF$59,F536,G536)</f>
        <v>0.17140004774720166</v>
      </c>
      <c r="D536" s="65">
        <v>1.2674407016180753</v>
      </c>
      <c r="E536" s="65"/>
      <c r="F536">
        <f t="shared" si="74"/>
        <v>15</v>
      </c>
      <c r="G536">
        <f t="shared" si="75"/>
        <v>27</v>
      </c>
    </row>
    <row r="537" spans="1:7" x14ac:dyDescent="0.55000000000000004">
      <c r="A537">
        <f t="shared" si="72"/>
        <v>7500</v>
      </c>
      <c r="B537" s="66">
        <f t="shared" si="71"/>
        <v>1250</v>
      </c>
      <c r="C537">
        <f>INDEX('Hex20'!$C$40:$FF$59,F537,G537)</f>
        <v>0.13984888459239994</v>
      </c>
      <c r="D537" s="65">
        <v>0.89488259004612958</v>
      </c>
      <c r="E537" s="65"/>
      <c r="F537">
        <f t="shared" ref="F537:F541" si="76">F536+1</f>
        <v>16</v>
      </c>
      <c r="G537">
        <f t="shared" si="75"/>
        <v>27</v>
      </c>
    </row>
    <row r="538" spans="1:7" x14ac:dyDescent="0.55000000000000004">
      <c r="A538">
        <f t="shared" si="72"/>
        <v>7500</v>
      </c>
      <c r="B538" s="66">
        <f t="shared" si="71"/>
        <v>1250</v>
      </c>
      <c r="C538">
        <f>INDEX('Hex20'!$C$40:$FF$59,F538,G538)</f>
        <v>0.21468460060415526</v>
      </c>
      <c r="D538" s="65">
        <v>1.2750214292717175</v>
      </c>
      <c r="E538" s="65"/>
      <c r="F538">
        <f t="shared" si="76"/>
        <v>17</v>
      </c>
      <c r="G538">
        <f t="shared" si="75"/>
        <v>27</v>
      </c>
    </row>
    <row r="539" spans="1:7" x14ac:dyDescent="0.55000000000000004">
      <c r="A539">
        <f t="shared" si="72"/>
        <v>7500</v>
      </c>
      <c r="B539" s="66">
        <f t="shared" si="71"/>
        <v>1250</v>
      </c>
      <c r="C539">
        <f>INDEX('Hex20'!$C$40:$FF$59,F539,G539)</f>
        <v>0.15430585221847898</v>
      </c>
      <c r="D539" s="65">
        <v>1.2049060712630628</v>
      </c>
      <c r="E539" s="65"/>
      <c r="F539">
        <f t="shared" si="76"/>
        <v>18</v>
      </c>
      <c r="G539">
        <f t="shared" si="75"/>
        <v>27</v>
      </c>
    </row>
    <row r="540" spans="1:7" x14ac:dyDescent="0.55000000000000004">
      <c r="A540">
        <f t="shared" si="72"/>
        <v>7500</v>
      </c>
      <c r="B540" s="66">
        <f t="shared" si="71"/>
        <v>1250</v>
      </c>
      <c r="C540">
        <f>INDEX('Hex20'!$C$40:$FF$59,F540,G540)</f>
        <v>0.22498920809484571</v>
      </c>
      <c r="D540" s="65">
        <v>1.3242323335278336</v>
      </c>
      <c r="E540" s="65"/>
      <c r="F540">
        <f t="shared" si="76"/>
        <v>19</v>
      </c>
      <c r="G540">
        <f t="shared" si="75"/>
        <v>27</v>
      </c>
    </row>
    <row r="541" spans="1:7" x14ac:dyDescent="0.55000000000000004">
      <c r="A541">
        <f t="shared" si="72"/>
        <v>7500</v>
      </c>
      <c r="B541" s="66">
        <f t="shared" si="71"/>
        <v>1250</v>
      </c>
      <c r="C541">
        <f>INDEX('Hex20'!$C$40:$FF$59,F541,G541)</f>
        <v>0.19015434139492299</v>
      </c>
      <c r="D541" s="65">
        <v>1.3926930675882432</v>
      </c>
      <c r="E541" s="65"/>
      <c r="F541">
        <f t="shared" si="76"/>
        <v>20</v>
      </c>
      <c r="G541">
        <f t="shared" si="75"/>
        <v>27</v>
      </c>
    </row>
    <row r="542" spans="1:7" x14ac:dyDescent="0.55000000000000004">
      <c r="A542">
        <f t="shared" si="72"/>
        <v>7500</v>
      </c>
      <c r="B542" s="66">
        <f t="shared" si="71"/>
        <v>1300</v>
      </c>
      <c r="C542">
        <f>INDEX('Hex20'!$C$40:$FF$59,F542,G542)</f>
        <v>0.10707364713021075</v>
      </c>
      <c r="D542" s="65">
        <v>1.1947908940445182</v>
      </c>
      <c r="E542" s="65"/>
      <c r="F542">
        <v>1</v>
      </c>
      <c r="G542">
        <f t="shared" si="75"/>
        <v>28</v>
      </c>
    </row>
    <row r="543" spans="1:7" x14ac:dyDescent="0.55000000000000004">
      <c r="A543">
        <f t="shared" si="72"/>
        <v>7500</v>
      </c>
      <c r="B543" s="66">
        <f t="shared" si="71"/>
        <v>1300</v>
      </c>
      <c r="C543">
        <f>INDEX('Hex20'!$C$40:$FF$59,F543,G543)</f>
        <v>7.6792621595180827E-2</v>
      </c>
      <c r="D543" s="65">
        <v>1.0562109337529222</v>
      </c>
      <c r="E543" s="65"/>
      <c r="F543">
        <f t="shared" ref="F543:F556" si="77">F542+1</f>
        <v>2</v>
      </c>
      <c r="G543">
        <f t="shared" si="75"/>
        <v>28</v>
      </c>
    </row>
    <row r="544" spans="1:7" x14ac:dyDescent="0.55000000000000004">
      <c r="A544">
        <f t="shared" si="72"/>
        <v>7500</v>
      </c>
      <c r="B544" s="66">
        <f t="shared" si="71"/>
        <v>1300</v>
      </c>
      <c r="C544">
        <f>INDEX('Hex20'!$C$40:$FF$59,F544,G544)</f>
        <v>7.581531896293546E-2</v>
      </c>
      <c r="D544" s="65">
        <v>0.98989625500191891</v>
      </c>
      <c r="E544" s="65"/>
      <c r="F544">
        <f t="shared" si="77"/>
        <v>3</v>
      </c>
      <c r="G544">
        <f t="shared" si="75"/>
        <v>28</v>
      </c>
    </row>
    <row r="545" spans="1:7" x14ac:dyDescent="0.55000000000000004">
      <c r="A545">
        <f t="shared" si="72"/>
        <v>7500</v>
      </c>
      <c r="B545" s="66">
        <f t="shared" si="71"/>
        <v>1300</v>
      </c>
      <c r="C545">
        <f>INDEX('Hex20'!$C$40:$FF$59,F545,G545)</f>
        <v>7.9421724482645617E-2</v>
      </c>
      <c r="D545" s="65">
        <v>1.1808089813367004</v>
      </c>
      <c r="E545" s="65"/>
      <c r="F545">
        <f t="shared" si="77"/>
        <v>4</v>
      </c>
      <c r="G545">
        <f t="shared" si="75"/>
        <v>28</v>
      </c>
    </row>
    <row r="546" spans="1:7" x14ac:dyDescent="0.55000000000000004">
      <c r="A546">
        <f t="shared" si="72"/>
        <v>7500</v>
      </c>
      <c r="B546" s="66">
        <f t="shared" si="71"/>
        <v>1300</v>
      </c>
      <c r="C546">
        <f>INDEX('Hex20'!$C$40:$FF$59,F546,G546)</f>
        <v>5.5375256651187116E-2</v>
      </c>
      <c r="D546" s="65">
        <v>1.0094655229912022</v>
      </c>
      <c r="E546" s="65"/>
      <c r="F546">
        <f t="shared" si="77"/>
        <v>5</v>
      </c>
      <c r="G546">
        <f t="shared" si="75"/>
        <v>28</v>
      </c>
    </row>
    <row r="547" spans="1:7" x14ac:dyDescent="0.55000000000000004">
      <c r="A547">
        <f t="shared" si="72"/>
        <v>7500</v>
      </c>
      <c r="B547" s="66">
        <f t="shared" si="71"/>
        <v>1300</v>
      </c>
      <c r="C547">
        <f>INDEX('Hex20'!$C$40:$FF$59,F547,G547)</f>
        <v>0.12626943339418306</v>
      </c>
      <c r="D547" s="65">
        <v>1.3176631134711994</v>
      </c>
      <c r="E547" s="65"/>
      <c r="F547">
        <f t="shared" si="77"/>
        <v>6</v>
      </c>
      <c r="G547">
        <f t="shared" si="75"/>
        <v>28</v>
      </c>
    </row>
    <row r="548" spans="1:7" x14ac:dyDescent="0.55000000000000004">
      <c r="A548">
        <f t="shared" si="72"/>
        <v>7500</v>
      </c>
      <c r="B548" s="66">
        <f t="shared" si="71"/>
        <v>1300</v>
      </c>
      <c r="C548">
        <f>INDEX('Hex20'!$C$40:$FF$59,F548,G548)</f>
        <v>0.11723498766863008</v>
      </c>
      <c r="D548" s="65">
        <v>1.3556312282870939</v>
      </c>
      <c r="E548" s="65"/>
      <c r="F548">
        <f t="shared" si="77"/>
        <v>7</v>
      </c>
      <c r="G548">
        <f t="shared" si="75"/>
        <v>28</v>
      </c>
    </row>
    <row r="549" spans="1:7" x14ac:dyDescent="0.55000000000000004">
      <c r="A549">
        <f t="shared" si="72"/>
        <v>7500</v>
      </c>
      <c r="B549" s="66">
        <f t="shared" si="71"/>
        <v>1300</v>
      </c>
      <c r="C549">
        <f>INDEX('Hex20'!$C$40:$FF$59,F549,G549)</f>
        <v>5.0837840323291569E-2</v>
      </c>
      <c r="D549" s="65">
        <v>1.0307302267806293</v>
      </c>
      <c r="E549" s="65"/>
      <c r="F549">
        <f t="shared" si="77"/>
        <v>8</v>
      </c>
      <c r="G549">
        <f t="shared" si="75"/>
        <v>28</v>
      </c>
    </row>
    <row r="550" spans="1:7" x14ac:dyDescent="0.55000000000000004">
      <c r="A550">
        <f t="shared" si="72"/>
        <v>7500</v>
      </c>
      <c r="B550" s="66">
        <f t="shared" si="71"/>
        <v>1300</v>
      </c>
      <c r="C550">
        <f>INDEX('Hex20'!$C$40:$FF$59,F550,G550)</f>
        <v>9.057122670239233E-2</v>
      </c>
      <c r="D550" s="65">
        <v>0.86606314209154855</v>
      </c>
      <c r="E550" s="65"/>
      <c r="F550">
        <f t="shared" si="77"/>
        <v>9</v>
      </c>
      <c r="G550">
        <f t="shared" si="75"/>
        <v>28</v>
      </c>
    </row>
    <row r="551" spans="1:7" x14ac:dyDescent="0.55000000000000004">
      <c r="A551">
        <f t="shared" si="72"/>
        <v>7500</v>
      </c>
      <c r="B551" s="66">
        <f t="shared" si="71"/>
        <v>1300</v>
      </c>
      <c r="C551">
        <f>INDEX('Hex20'!$C$40:$FF$59,F551,G551)</f>
        <v>5.9229958478081775E-2</v>
      </c>
      <c r="D551" s="65">
        <v>1.1675054151057829</v>
      </c>
      <c r="E551" s="65"/>
      <c r="F551">
        <f t="shared" si="77"/>
        <v>10</v>
      </c>
      <c r="G551">
        <f t="shared" si="75"/>
        <v>28</v>
      </c>
    </row>
    <row r="552" spans="1:7" x14ac:dyDescent="0.55000000000000004">
      <c r="A552">
        <f t="shared" si="72"/>
        <v>7500</v>
      </c>
      <c r="B552" s="66">
        <f t="shared" si="71"/>
        <v>1300</v>
      </c>
      <c r="C552">
        <f>INDEX('Hex20'!$C$40:$FF$59,F552,G552)</f>
        <v>4.9089095071853064E-2</v>
      </c>
      <c r="D552" s="65">
        <v>0.95697774563992144</v>
      </c>
      <c r="E552" s="65"/>
      <c r="F552">
        <f t="shared" si="77"/>
        <v>11</v>
      </c>
      <c r="G552">
        <f t="shared" si="75"/>
        <v>28</v>
      </c>
    </row>
    <row r="553" spans="1:7" x14ac:dyDescent="0.55000000000000004">
      <c r="A553">
        <f t="shared" si="72"/>
        <v>7500</v>
      </c>
      <c r="B553" s="66">
        <f t="shared" si="71"/>
        <v>1300</v>
      </c>
      <c r="C553">
        <f>INDEX('Hex20'!$C$40:$FF$59,F553,G553)</f>
        <v>6.2090118195224892E-2</v>
      </c>
      <c r="D553" s="65">
        <v>1.3460641078796829</v>
      </c>
      <c r="E553" s="65"/>
      <c r="F553">
        <f t="shared" si="77"/>
        <v>12</v>
      </c>
      <c r="G553">
        <f t="shared" si="75"/>
        <v>28</v>
      </c>
    </row>
    <row r="554" spans="1:7" x14ac:dyDescent="0.55000000000000004">
      <c r="A554">
        <f t="shared" si="72"/>
        <v>7500</v>
      </c>
      <c r="B554" s="66">
        <f t="shared" si="71"/>
        <v>1300</v>
      </c>
      <c r="C554">
        <f>INDEX('Hex20'!$C$40:$FF$59,F554,G554)</f>
        <v>0.12150677020844851</v>
      </c>
      <c r="D554" s="65">
        <v>1.1672257595055451</v>
      </c>
      <c r="E554" s="65"/>
      <c r="F554">
        <f t="shared" si="77"/>
        <v>13</v>
      </c>
      <c r="G554">
        <f t="shared" si="75"/>
        <v>28</v>
      </c>
    </row>
    <row r="555" spans="1:7" x14ac:dyDescent="0.55000000000000004">
      <c r="A555">
        <f t="shared" si="72"/>
        <v>7500</v>
      </c>
      <c r="B555" s="66">
        <f t="shared" si="71"/>
        <v>1300</v>
      </c>
      <c r="C555">
        <f>INDEX('Hex20'!$C$40:$FF$59,F555,G555)</f>
        <v>0.14528298059290634</v>
      </c>
      <c r="D555" s="65">
        <v>1.5949217285186394</v>
      </c>
      <c r="E555" s="65"/>
      <c r="F555">
        <f t="shared" si="77"/>
        <v>14</v>
      </c>
      <c r="G555">
        <f t="shared" si="75"/>
        <v>28</v>
      </c>
    </row>
    <row r="556" spans="1:7" x14ac:dyDescent="0.55000000000000004">
      <c r="A556">
        <f t="shared" si="72"/>
        <v>7500</v>
      </c>
      <c r="B556" s="66">
        <f t="shared" si="71"/>
        <v>1300</v>
      </c>
      <c r="C556">
        <f>INDEX('Hex20'!$C$40:$FF$59,F556,G556)</f>
        <v>5.9133491208233011E-2</v>
      </c>
      <c r="D556" s="65">
        <v>1.2674407016180753</v>
      </c>
      <c r="E556" s="65"/>
      <c r="F556">
        <f t="shared" si="77"/>
        <v>15</v>
      </c>
      <c r="G556">
        <f t="shared" si="75"/>
        <v>28</v>
      </c>
    </row>
    <row r="557" spans="1:7" x14ac:dyDescent="0.55000000000000004">
      <c r="A557">
        <f t="shared" si="72"/>
        <v>7500</v>
      </c>
      <c r="B557" s="66">
        <f t="shared" si="71"/>
        <v>1300</v>
      </c>
      <c r="C557">
        <f>INDEX('Hex20'!$C$40:$FF$59,F557,G557)</f>
        <v>4.6819719504855972E-2</v>
      </c>
      <c r="D557" s="65">
        <v>0.89488259004612958</v>
      </c>
      <c r="E557" s="65"/>
      <c r="F557">
        <f t="shared" ref="F557:F561" si="78">F556+1</f>
        <v>16</v>
      </c>
      <c r="G557">
        <f t="shared" si="75"/>
        <v>28</v>
      </c>
    </row>
    <row r="558" spans="1:7" x14ac:dyDescent="0.55000000000000004">
      <c r="A558">
        <f t="shared" si="72"/>
        <v>7500</v>
      </c>
      <c r="B558" s="66">
        <f t="shared" si="71"/>
        <v>1300</v>
      </c>
      <c r="C558">
        <f>INDEX('Hex20'!$C$40:$FF$59,F558,G558)</f>
        <v>7.5140214657235402E-2</v>
      </c>
      <c r="D558" s="65">
        <v>1.2750214292717175</v>
      </c>
      <c r="E558" s="65"/>
      <c r="F558">
        <f t="shared" si="78"/>
        <v>17</v>
      </c>
      <c r="G558">
        <f t="shared" si="75"/>
        <v>28</v>
      </c>
    </row>
    <row r="559" spans="1:7" x14ac:dyDescent="0.55000000000000004">
      <c r="A559">
        <f t="shared" si="72"/>
        <v>7500</v>
      </c>
      <c r="B559" s="66">
        <f t="shared" si="71"/>
        <v>1300</v>
      </c>
      <c r="C559">
        <f>INDEX('Hex20'!$C$40:$FF$59,F559,G559)</f>
        <v>4.9282609098726567E-2</v>
      </c>
      <c r="D559" s="65">
        <v>1.2049060712630628</v>
      </c>
      <c r="E559" s="65"/>
      <c r="F559">
        <f t="shared" si="78"/>
        <v>18</v>
      </c>
      <c r="G559">
        <f t="shared" si="75"/>
        <v>28</v>
      </c>
    </row>
    <row r="560" spans="1:7" x14ac:dyDescent="0.55000000000000004">
      <c r="A560">
        <f t="shared" si="72"/>
        <v>7500</v>
      </c>
      <c r="B560" s="66">
        <f t="shared" si="71"/>
        <v>1300</v>
      </c>
      <c r="C560">
        <f>INDEX('Hex20'!$C$40:$FF$59,F560,G560)</f>
        <v>9.6504614957523521E-2</v>
      </c>
      <c r="D560" s="65">
        <v>1.3242323335278336</v>
      </c>
      <c r="E560" s="65"/>
      <c r="F560">
        <f t="shared" si="78"/>
        <v>19</v>
      </c>
      <c r="G560">
        <f t="shared" si="75"/>
        <v>28</v>
      </c>
    </row>
    <row r="561" spans="1:7" x14ac:dyDescent="0.55000000000000004">
      <c r="A561">
        <f t="shared" si="72"/>
        <v>7500</v>
      </c>
      <c r="B561" s="66">
        <f t="shared" si="71"/>
        <v>1300</v>
      </c>
      <c r="C561">
        <f>INDEX('Hex20'!$C$40:$FF$59,F561,G561)</f>
        <v>7.9743036461832395E-2</v>
      </c>
      <c r="D561" s="65">
        <v>1.3926930675882432</v>
      </c>
      <c r="E561" s="65"/>
      <c r="F561">
        <f t="shared" si="78"/>
        <v>20</v>
      </c>
      <c r="G561">
        <f t="shared" si="75"/>
        <v>28</v>
      </c>
    </row>
    <row r="562" spans="1:7" x14ac:dyDescent="0.55000000000000004">
      <c r="A562">
        <f t="shared" si="72"/>
        <v>7500</v>
      </c>
      <c r="B562" s="66">
        <f t="shared" si="71"/>
        <v>1350</v>
      </c>
      <c r="C562">
        <f>INDEX('Hex20'!$C$40:$FF$59,F562,G562)</f>
        <v>2.5288462761439898E-2</v>
      </c>
      <c r="D562" s="65">
        <v>1.1947908940445182</v>
      </c>
      <c r="E562" s="65"/>
      <c r="F562">
        <v>1</v>
      </c>
      <c r="G562">
        <f t="shared" si="75"/>
        <v>29</v>
      </c>
    </row>
    <row r="563" spans="1:7" x14ac:dyDescent="0.55000000000000004">
      <c r="A563">
        <f t="shared" si="72"/>
        <v>7500</v>
      </c>
      <c r="B563" s="66">
        <f t="shared" si="71"/>
        <v>1350</v>
      </c>
      <c r="C563">
        <f>INDEX('Hex20'!$C$40:$FF$59,F563,G563)</f>
        <v>1.9185141590890187E-2</v>
      </c>
      <c r="D563" s="65">
        <v>1.0562109337529222</v>
      </c>
      <c r="E563" s="65"/>
      <c r="F563">
        <f t="shared" ref="F563:F576" si="79">F562+1</f>
        <v>2</v>
      </c>
      <c r="G563">
        <f t="shared" si="75"/>
        <v>29</v>
      </c>
    </row>
    <row r="564" spans="1:7" x14ac:dyDescent="0.55000000000000004">
      <c r="A564">
        <f t="shared" si="72"/>
        <v>7500</v>
      </c>
      <c r="B564" s="66">
        <f t="shared" si="71"/>
        <v>1350</v>
      </c>
      <c r="C564">
        <f>INDEX('Hex20'!$C$40:$FF$59,F564,G564)</f>
        <v>2.1023294799287863E-2</v>
      </c>
      <c r="D564" s="65">
        <v>0.98989625500191891</v>
      </c>
      <c r="E564" s="65"/>
      <c r="F564">
        <f t="shared" si="79"/>
        <v>3</v>
      </c>
      <c r="G564">
        <f t="shared" si="75"/>
        <v>29</v>
      </c>
    </row>
    <row r="565" spans="1:7" x14ac:dyDescent="0.55000000000000004">
      <c r="A565">
        <f t="shared" si="72"/>
        <v>7500</v>
      </c>
      <c r="B565" s="66">
        <f t="shared" si="71"/>
        <v>1350</v>
      </c>
      <c r="C565">
        <f>INDEX('Hex20'!$C$40:$FF$59,F565,G565)</f>
        <v>1.9137436376574529E-2</v>
      </c>
      <c r="D565" s="65">
        <v>1.1808089813367004</v>
      </c>
      <c r="E565" s="65"/>
      <c r="F565">
        <f t="shared" si="79"/>
        <v>4</v>
      </c>
      <c r="G565">
        <f t="shared" si="75"/>
        <v>29</v>
      </c>
    </row>
    <row r="566" spans="1:7" x14ac:dyDescent="0.55000000000000004">
      <c r="A566">
        <f t="shared" si="72"/>
        <v>7500</v>
      </c>
      <c r="B566" s="66">
        <f t="shared" si="71"/>
        <v>1350</v>
      </c>
      <c r="C566">
        <f>INDEX('Hex20'!$C$40:$FF$59,F566,G566)</f>
        <v>1.5920785544016405E-2</v>
      </c>
      <c r="D566" s="65">
        <v>1.0094655229912022</v>
      </c>
      <c r="E566" s="65"/>
      <c r="F566">
        <f t="shared" si="79"/>
        <v>5</v>
      </c>
      <c r="G566">
        <f t="shared" si="75"/>
        <v>29</v>
      </c>
    </row>
    <row r="567" spans="1:7" x14ac:dyDescent="0.55000000000000004">
      <c r="A567">
        <f t="shared" si="72"/>
        <v>7500</v>
      </c>
      <c r="B567" s="66">
        <f t="shared" si="71"/>
        <v>1350</v>
      </c>
      <c r="C567">
        <f>INDEX('Hex20'!$C$40:$FF$59,F567,G567)</f>
        <v>2.9095584338316521E-2</v>
      </c>
      <c r="D567" s="65">
        <v>1.3176631134711994</v>
      </c>
      <c r="E567" s="65"/>
      <c r="F567">
        <f t="shared" si="79"/>
        <v>6</v>
      </c>
      <c r="G567">
        <f t="shared" si="75"/>
        <v>29</v>
      </c>
    </row>
    <row r="568" spans="1:7" x14ac:dyDescent="0.55000000000000004">
      <c r="A568">
        <f t="shared" si="72"/>
        <v>7500</v>
      </c>
      <c r="B568" s="66">
        <f t="shared" si="71"/>
        <v>1350</v>
      </c>
      <c r="C568">
        <f>INDEX('Hex20'!$C$40:$FF$59,F568,G568)</f>
        <v>2.670904899497838E-2</v>
      </c>
      <c r="D568" s="65">
        <v>1.3556312282870939</v>
      </c>
      <c r="E568" s="65"/>
      <c r="F568">
        <f t="shared" si="79"/>
        <v>7</v>
      </c>
      <c r="G568">
        <f t="shared" si="75"/>
        <v>29</v>
      </c>
    </row>
    <row r="569" spans="1:7" x14ac:dyDescent="0.55000000000000004">
      <c r="A569">
        <f t="shared" si="72"/>
        <v>7500</v>
      </c>
      <c r="B569" s="66">
        <f t="shared" si="71"/>
        <v>1350</v>
      </c>
      <c r="C569">
        <f>INDEX('Hex20'!$C$40:$FF$59,F569,G569)</f>
        <v>1.1879500978378825E-2</v>
      </c>
      <c r="D569" s="65">
        <v>1.0307302267806293</v>
      </c>
      <c r="E569" s="65"/>
      <c r="F569">
        <f t="shared" si="79"/>
        <v>8</v>
      </c>
      <c r="G569">
        <f t="shared" si="75"/>
        <v>29</v>
      </c>
    </row>
    <row r="570" spans="1:7" x14ac:dyDescent="0.55000000000000004">
      <c r="A570">
        <f t="shared" si="72"/>
        <v>7500</v>
      </c>
      <c r="B570" s="66">
        <f t="shared" ref="B570:B633" si="80">B550+50</f>
        <v>1350</v>
      </c>
      <c r="C570">
        <f>INDEX('Hex20'!$C$40:$FF$59,F570,G570)</f>
        <v>2.0567523040194251E-2</v>
      </c>
      <c r="D570" s="65">
        <v>0.86606314209154855</v>
      </c>
      <c r="E570" s="65"/>
      <c r="F570">
        <f t="shared" si="79"/>
        <v>9</v>
      </c>
      <c r="G570">
        <f t="shared" si="75"/>
        <v>29</v>
      </c>
    </row>
    <row r="571" spans="1:7" x14ac:dyDescent="0.55000000000000004">
      <c r="A571">
        <f t="shared" si="72"/>
        <v>7500</v>
      </c>
      <c r="B571" s="66">
        <f t="shared" si="80"/>
        <v>1350</v>
      </c>
      <c r="C571">
        <f>INDEX('Hex20'!$C$40:$FF$59,F571,G571)</f>
        <v>1.8289922575451555E-2</v>
      </c>
      <c r="D571" s="65">
        <v>1.1675054151057829</v>
      </c>
      <c r="E571" s="65"/>
      <c r="F571">
        <f t="shared" si="79"/>
        <v>10</v>
      </c>
      <c r="G571">
        <f t="shared" si="75"/>
        <v>29</v>
      </c>
    </row>
    <row r="572" spans="1:7" x14ac:dyDescent="0.55000000000000004">
      <c r="A572">
        <f t="shared" si="72"/>
        <v>7500</v>
      </c>
      <c r="B572" s="66">
        <f t="shared" si="80"/>
        <v>1350</v>
      </c>
      <c r="C572">
        <f>INDEX('Hex20'!$C$40:$FF$59,F572,G572)</f>
        <v>1.4810214905204717E-2</v>
      </c>
      <c r="D572" s="65">
        <v>0.95697774563992144</v>
      </c>
      <c r="E572" s="65"/>
      <c r="F572">
        <f t="shared" si="79"/>
        <v>11</v>
      </c>
      <c r="G572">
        <f t="shared" si="75"/>
        <v>29</v>
      </c>
    </row>
    <row r="573" spans="1:7" x14ac:dyDescent="0.55000000000000004">
      <c r="A573">
        <f t="shared" si="72"/>
        <v>7500</v>
      </c>
      <c r="B573" s="66">
        <f t="shared" si="80"/>
        <v>1350</v>
      </c>
      <c r="C573">
        <f>INDEX('Hex20'!$C$40:$FF$59,F573,G573)</f>
        <v>1.7746873644214668E-2</v>
      </c>
      <c r="D573" s="65">
        <v>1.3460641078796829</v>
      </c>
      <c r="E573" s="65"/>
      <c r="F573">
        <f t="shared" si="79"/>
        <v>12</v>
      </c>
      <c r="G573">
        <f t="shared" si="75"/>
        <v>29</v>
      </c>
    </row>
    <row r="574" spans="1:7" x14ac:dyDescent="0.55000000000000004">
      <c r="A574">
        <f t="shared" si="72"/>
        <v>7500</v>
      </c>
      <c r="B574" s="66">
        <f t="shared" si="80"/>
        <v>1350</v>
      </c>
      <c r="C574">
        <f>INDEX('Hex20'!$C$40:$FF$59,F574,G574)</f>
        <v>2.8391979476961766E-2</v>
      </c>
      <c r="D574" s="65">
        <v>1.1672257595055451</v>
      </c>
      <c r="E574" s="65"/>
      <c r="F574">
        <f t="shared" si="79"/>
        <v>13</v>
      </c>
      <c r="G574">
        <f t="shared" si="75"/>
        <v>29</v>
      </c>
    </row>
    <row r="575" spans="1:7" x14ac:dyDescent="0.55000000000000004">
      <c r="A575">
        <f t="shared" si="72"/>
        <v>7500</v>
      </c>
      <c r="B575" s="66">
        <f t="shared" si="80"/>
        <v>1350</v>
      </c>
      <c r="C575">
        <f>INDEX('Hex20'!$C$40:$FF$59,F575,G575)</f>
        <v>3.50294452036502E-2</v>
      </c>
      <c r="D575" s="65">
        <v>1.5949217285186394</v>
      </c>
      <c r="E575" s="65"/>
      <c r="F575">
        <f t="shared" si="79"/>
        <v>14</v>
      </c>
      <c r="G575">
        <f t="shared" si="75"/>
        <v>29</v>
      </c>
    </row>
    <row r="576" spans="1:7" x14ac:dyDescent="0.55000000000000004">
      <c r="A576">
        <f t="shared" si="72"/>
        <v>7500</v>
      </c>
      <c r="B576" s="66">
        <f t="shared" si="80"/>
        <v>1350</v>
      </c>
      <c r="C576">
        <f>INDEX('Hex20'!$C$40:$FF$59,F576,G576)</f>
        <v>1.8842252904119842E-2</v>
      </c>
      <c r="D576" s="65">
        <v>1.2674407016180753</v>
      </c>
      <c r="E576" s="65"/>
      <c r="F576">
        <f t="shared" si="79"/>
        <v>15</v>
      </c>
      <c r="G576">
        <f t="shared" si="75"/>
        <v>29</v>
      </c>
    </row>
    <row r="577" spans="1:7" x14ac:dyDescent="0.55000000000000004">
      <c r="A577">
        <f t="shared" si="72"/>
        <v>7500</v>
      </c>
      <c r="B577" s="66">
        <f t="shared" si="80"/>
        <v>1350</v>
      </c>
      <c r="C577">
        <f>INDEX('Hex20'!$C$40:$FF$59,F577,G577)</f>
        <v>1.1469407357160184E-2</v>
      </c>
      <c r="D577" s="65">
        <v>0.89488259004612958</v>
      </c>
      <c r="E577" s="65"/>
      <c r="F577">
        <f t="shared" ref="F577:F581" si="81">F576+1</f>
        <v>16</v>
      </c>
      <c r="G577">
        <f t="shared" si="75"/>
        <v>29</v>
      </c>
    </row>
    <row r="578" spans="1:7" x14ac:dyDescent="0.55000000000000004">
      <c r="A578">
        <f t="shared" si="72"/>
        <v>7500</v>
      </c>
      <c r="B578" s="66">
        <f t="shared" si="80"/>
        <v>1350</v>
      </c>
      <c r="C578">
        <f>INDEX('Hex20'!$C$40:$FF$59,F578,G578)</f>
        <v>2.0850638409331927E-2</v>
      </c>
      <c r="D578" s="65">
        <v>1.2750214292717175</v>
      </c>
      <c r="E578" s="65"/>
      <c r="F578">
        <f t="shared" si="81"/>
        <v>17</v>
      </c>
      <c r="G578">
        <f t="shared" si="75"/>
        <v>29</v>
      </c>
    </row>
    <row r="579" spans="1:7" x14ac:dyDescent="0.55000000000000004">
      <c r="A579">
        <f t="shared" ref="A579:A641" si="82">A259+2500</f>
        <v>7500</v>
      </c>
      <c r="B579" s="66">
        <f t="shared" si="80"/>
        <v>1350</v>
      </c>
      <c r="C579">
        <f>INDEX('Hex20'!$C$40:$FF$59,F579,G579)</f>
        <v>1.4491062384568862E-2</v>
      </c>
      <c r="D579" s="65">
        <v>1.2049060712630628</v>
      </c>
      <c r="E579" s="65"/>
      <c r="F579">
        <f t="shared" si="81"/>
        <v>18</v>
      </c>
      <c r="G579">
        <f t="shared" si="75"/>
        <v>29</v>
      </c>
    </row>
    <row r="580" spans="1:7" x14ac:dyDescent="0.55000000000000004">
      <c r="A580">
        <f t="shared" si="82"/>
        <v>7500</v>
      </c>
      <c r="B580" s="66">
        <f t="shared" si="80"/>
        <v>1350</v>
      </c>
      <c r="C580">
        <f>INDEX('Hex20'!$C$40:$FF$59,F580,G580)</f>
        <v>2.7196047624083258E-2</v>
      </c>
      <c r="D580" s="65">
        <v>1.3242323335278336</v>
      </c>
      <c r="E580" s="65"/>
      <c r="F580">
        <f t="shared" si="81"/>
        <v>19</v>
      </c>
      <c r="G580">
        <f t="shared" si="75"/>
        <v>29</v>
      </c>
    </row>
    <row r="581" spans="1:7" x14ac:dyDescent="0.55000000000000004">
      <c r="A581">
        <f t="shared" si="82"/>
        <v>7500</v>
      </c>
      <c r="B581" s="66">
        <f t="shared" si="80"/>
        <v>1350</v>
      </c>
      <c r="C581">
        <f>INDEX('Hex20'!$C$40:$FF$59,F581,G581)</f>
        <v>2.3136922229286955E-2</v>
      </c>
      <c r="D581" s="65">
        <v>1.3926930675882432</v>
      </c>
      <c r="E581" s="65"/>
      <c r="F581">
        <f t="shared" si="81"/>
        <v>20</v>
      </c>
      <c r="G581">
        <f t="shared" si="75"/>
        <v>29</v>
      </c>
    </row>
    <row r="582" spans="1:7" x14ac:dyDescent="0.55000000000000004">
      <c r="A582">
        <f t="shared" si="82"/>
        <v>7500</v>
      </c>
      <c r="B582" s="66">
        <f t="shared" si="80"/>
        <v>1400</v>
      </c>
      <c r="C582">
        <f>INDEX('Hex20'!$C$40:$FF$59,F582,G582)</f>
        <v>8.7444733847360876E-3</v>
      </c>
      <c r="D582" s="65">
        <v>1.1947908940445182</v>
      </c>
      <c r="E582" s="65"/>
      <c r="F582">
        <v>1</v>
      </c>
      <c r="G582">
        <f t="shared" si="75"/>
        <v>30</v>
      </c>
    </row>
    <row r="583" spans="1:7" x14ac:dyDescent="0.55000000000000004">
      <c r="A583">
        <f t="shared" si="82"/>
        <v>7500</v>
      </c>
      <c r="B583" s="66">
        <f t="shared" si="80"/>
        <v>1400</v>
      </c>
      <c r="C583">
        <f>INDEX('Hex20'!$C$40:$FF$59,F583,G583)</f>
        <v>7.1437758410315038E-3</v>
      </c>
      <c r="D583" s="65">
        <v>1.0562109337529222</v>
      </c>
      <c r="E583" s="65"/>
      <c r="F583">
        <f t="shared" ref="F583:F596" si="83">F582+1</f>
        <v>2</v>
      </c>
      <c r="G583">
        <f t="shared" si="75"/>
        <v>30</v>
      </c>
    </row>
    <row r="584" spans="1:7" x14ac:dyDescent="0.55000000000000004">
      <c r="A584">
        <f t="shared" si="82"/>
        <v>7500</v>
      </c>
      <c r="B584" s="66">
        <f t="shared" si="80"/>
        <v>1400</v>
      </c>
      <c r="C584">
        <f>INDEX('Hex20'!$C$40:$FF$59,F584,G584)</f>
        <v>8.676070423926081E-3</v>
      </c>
      <c r="D584" s="65">
        <v>0.98989625500191891</v>
      </c>
      <c r="E584" s="65"/>
      <c r="F584">
        <f t="shared" si="83"/>
        <v>3</v>
      </c>
      <c r="G584">
        <f t="shared" si="75"/>
        <v>30</v>
      </c>
    </row>
    <row r="585" spans="1:7" x14ac:dyDescent="0.55000000000000004">
      <c r="A585">
        <f t="shared" si="82"/>
        <v>7500</v>
      </c>
      <c r="B585" s="66">
        <f t="shared" si="80"/>
        <v>1400</v>
      </c>
      <c r="C585">
        <f>INDEX('Hex20'!$C$40:$FF$59,F585,G585)</f>
        <v>7.2440454334952407E-3</v>
      </c>
      <c r="D585" s="65">
        <v>1.1808089813367004</v>
      </c>
      <c r="E585" s="65"/>
      <c r="F585">
        <f t="shared" si="83"/>
        <v>4</v>
      </c>
      <c r="G585">
        <f t="shared" si="75"/>
        <v>30</v>
      </c>
    </row>
    <row r="586" spans="1:7" x14ac:dyDescent="0.55000000000000004">
      <c r="A586">
        <f t="shared" si="82"/>
        <v>7500</v>
      </c>
      <c r="B586" s="66">
        <f t="shared" si="80"/>
        <v>1400</v>
      </c>
      <c r="C586">
        <f>INDEX('Hex20'!$C$40:$FF$59,F586,G586)</f>
        <v>6.7423956721664397E-3</v>
      </c>
      <c r="D586" s="65">
        <v>1.0094655229912022</v>
      </c>
      <c r="E586" s="65"/>
      <c r="F586">
        <f t="shared" si="83"/>
        <v>5</v>
      </c>
      <c r="G586">
        <f t="shared" si="75"/>
        <v>30</v>
      </c>
    </row>
    <row r="587" spans="1:7" x14ac:dyDescent="0.55000000000000004">
      <c r="A587">
        <f t="shared" si="82"/>
        <v>7500</v>
      </c>
      <c r="B587" s="66">
        <f t="shared" si="80"/>
        <v>1400</v>
      </c>
      <c r="C587">
        <f>INDEX('Hex20'!$C$40:$FF$59,F587,G587)</f>
        <v>1.0016663542031401E-2</v>
      </c>
      <c r="D587" s="65">
        <v>1.3176631134711994</v>
      </c>
      <c r="E587" s="65"/>
      <c r="F587">
        <f t="shared" si="83"/>
        <v>6</v>
      </c>
      <c r="G587">
        <f t="shared" si="75"/>
        <v>30</v>
      </c>
    </row>
    <row r="588" spans="1:7" x14ac:dyDescent="0.55000000000000004">
      <c r="A588">
        <f t="shared" si="82"/>
        <v>7500</v>
      </c>
      <c r="B588" s="66">
        <f t="shared" si="80"/>
        <v>1400</v>
      </c>
      <c r="C588">
        <f>INDEX('Hex20'!$C$40:$FF$59,F588,G588)</f>
        <v>8.2595730089104966E-3</v>
      </c>
      <c r="D588" s="65">
        <v>1.3556312282870939</v>
      </c>
      <c r="E588" s="65"/>
      <c r="F588">
        <f t="shared" si="83"/>
        <v>7</v>
      </c>
      <c r="G588">
        <f t="shared" si="75"/>
        <v>30</v>
      </c>
    </row>
    <row r="589" spans="1:7" x14ac:dyDescent="0.55000000000000004">
      <c r="A589">
        <f t="shared" si="82"/>
        <v>7500</v>
      </c>
      <c r="B589" s="66">
        <f t="shared" si="80"/>
        <v>1400</v>
      </c>
      <c r="C589">
        <f>INDEX('Hex20'!$C$40:$FF$59,F589,G589)</f>
        <v>5.0043523621364034E-3</v>
      </c>
      <c r="D589" s="65">
        <v>1.0307302267806293</v>
      </c>
      <c r="E589" s="65"/>
      <c r="F589">
        <f t="shared" si="83"/>
        <v>8</v>
      </c>
      <c r="G589">
        <f t="shared" si="75"/>
        <v>30</v>
      </c>
    </row>
    <row r="590" spans="1:7" x14ac:dyDescent="0.55000000000000004">
      <c r="A590">
        <f t="shared" si="82"/>
        <v>7500</v>
      </c>
      <c r="B590" s="66">
        <f t="shared" si="80"/>
        <v>1400</v>
      </c>
      <c r="C590">
        <f>INDEX('Hex20'!$C$40:$FF$59,F590,G590)</f>
        <v>7.1727049673569474E-3</v>
      </c>
      <c r="D590" s="65">
        <v>0.86606314209154855</v>
      </c>
      <c r="E590" s="65"/>
      <c r="F590">
        <f t="shared" si="83"/>
        <v>9</v>
      </c>
      <c r="G590">
        <f t="shared" si="75"/>
        <v>30</v>
      </c>
    </row>
    <row r="591" spans="1:7" x14ac:dyDescent="0.55000000000000004">
      <c r="A591">
        <f t="shared" si="82"/>
        <v>7500</v>
      </c>
      <c r="B591" s="66">
        <f t="shared" si="80"/>
        <v>1400</v>
      </c>
      <c r="C591">
        <f>INDEX('Hex20'!$C$40:$FF$59,F591,G591)</f>
        <v>7.9534894716480949E-3</v>
      </c>
      <c r="D591" s="65">
        <v>1.1675054151057829</v>
      </c>
      <c r="E591" s="65"/>
      <c r="F591">
        <f t="shared" si="83"/>
        <v>10</v>
      </c>
      <c r="G591">
        <f t="shared" si="75"/>
        <v>30</v>
      </c>
    </row>
    <row r="592" spans="1:7" x14ac:dyDescent="0.55000000000000004">
      <c r="A592">
        <f t="shared" si="82"/>
        <v>7500</v>
      </c>
      <c r="B592" s="66">
        <f t="shared" si="80"/>
        <v>1400</v>
      </c>
      <c r="C592">
        <f>INDEX('Hex20'!$C$40:$FF$59,F592,G592)</f>
        <v>6.5620179436461524E-3</v>
      </c>
      <c r="D592" s="65">
        <v>0.95697774563992144</v>
      </c>
      <c r="E592" s="65"/>
      <c r="F592">
        <f t="shared" si="83"/>
        <v>11</v>
      </c>
      <c r="G592">
        <f t="shared" si="75"/>
        <v>30</v>
      </c>
    </row>
    <row r="593" spans="1:7" x14ac:dyDescent="0.55000000000000004">
      <c r="A593">
        <f t="shared" si="82"/>
        <v>7500</v>
      </c>
      <c r="B593" s="66">
        <f t="shared" si="80"/>
        <v>1400</v>
      </c>
      <c r="C593">
        <f>INDEX('Hex20'!$C$40:$FF$59,F593,G593)</f>
        <v>7.5629635559020351E-3</v>
      </c>
      <c r="D593" s="65">
        <v>1.3460641078796829</v>
      </c>
      <c r="E593" s="65"/>
      <c r="F593">
        <f t="shared" si="83"/>
        <v>12</v>
      </c>
      <c r="G593">
        <f t="shared" si="75"/>
        <v>30</v>
      </c>
    </row>
    <row r="594" spans="1:7" x14ac:dyDescent="0.55000000000000004">
      <c r="A594">
        <f t="shared" si="82"/>
        <v>7500</v>
      </c>
      <c r="B594" s="66">
        <f t="shared" si="80"/>
        <v>1400</v>
      </c>
      <c r="C594">
        <f>INDEX('Hex20'!$C$40:$FF$59,F594,G594)</f>
        <v>9.5123016535758817E-3</v>
      </c>
      <c r="D594" s="65">
        <v>1.1672257595055451</v>
      </c>
      <c r="E594" s="65"/>
      <c r="F594">
        <f t="shared" si="83"/>
        <v>13</v>
      </c>
      <c r="G594">
        <f t="shared" si="75"/>
        <v>30</v>
      </c>
    </row>
    <row r="595" spans="1:7" x14ac:dyDescent="0.55000000000000004">
      <c r="A595">
        <f t="shared" si="82"/>
        <v>7500</v>
      </c>
      <c r="B595" s="66">
        <f t="shared" si="80"/>
        <v>1400</v>
      </c>
      <c r="C595">
        <f>INDEX('Hex20'!$C$40:$FF$59,F595,G595)</f>
        <v>1.2057026130465455E-2</v>
      </c>
      <c r="D595" s="65">
        <v>1.5949217285186394</v>
      </c>
      <c r="E595" s="65"/>
      <c r="F595">
        <f t="shared" si="83"/>
        <v>14</v>
      </c>
      <c r="G595">
        <f t="shared" si="75"/>
        <v>30</v>
      </c>
    </row>
    <row r="596" spans="1:7" x14ac:dyDescent="0.55000000000000004">
      <c r="A596">
        <f t="shared" si="82"/>
        <v>7500</v>
      </c>
      <c r="B596" s="66">
        <f t="shared" si="80"/>
        <v>1400</v>
      </c>
      <c r="C596">
        <f>INDEX('Hex20'!$C$40:$FF$59,F596,G596)</f>
        <v>8.770887209006489E-3</v>
      </c>
      <c r="D596" s="65">
        <v>1.2674407016180753</v>
      </c>
      <c r="E596" s="65"/>
      <c r="F596">
        <f t="shared" si="83"/>
        <v>15</v>
      </c>
      <c r="G596">
        <f t="shared" si="75"/>
        <v>30</v>
      </c>
    </row>
    <row r="597" spans="1:7" x14ac:dyDescent="0.55000000000000004">
      <c r="A597">
        <f t="shared" si="82"/>
        <v>7500</v>
      </c>
      <c r="B597" s="66">
        <f t="shared" si="80"/>
        <v>1400</v>
      </c>
      <c r="C597">
        <f>INDEX('Hex20'!$C$40:$FF$59,F597,G597)</f>
        <v>4.9175413341602239E-3</v>
      </c>
      <c r="D597" s="65">
        <v>0.89488259004612958</v>
      </c>
      <c r="E597" s="65"/>
      <c r="F597">
        <f t="shared" ref="F597:F601" si="84">F596+1</f>
        <v>16</v>
      </c>
      <c r="G597">
        <f t="shared" si="75"/>
        <v>30</v>
      </c>
    </row>
    <row r="598" spans="1:7" x14ac:dyDescent="0.55000000000000004">
      <c r="A598">
        <f t="shared" si="82"/>
        <v>7500</v>
      </c>
      <c r="B598" s="66">
        <f t="shared" si="80"/>
        <v>1400</v>
      </c>
      <c r="C598">
        <f>INDEX('Hex20'!$C$40:$FF$59,F598,G598)</f>
        <v>9.0500359175488647E-3</v>
      </c>
      <c r="D598" s="65">
        <v>1.2750214292717175</v>
      </c>
      <c r="E598" s="65"/>
      <c r="F598">
        <f t="shared" si="84"/>
        <v>17</v>
      </c>
      <c r="G598">
        <f t="shared" si="75"/>
        <v>30</v>
      </c>
    </row>
    <row r="599" spans="1:7" x14ac:dyDescent="0.55000000000000004">
      <c r="A599">
        <f t="shared" si="82"/>
        <v>7500</v>
      </c>
      <c r="B599" s="66">
        <f t="shared" si="80"/>
        <v>1400</v>
      </c>
      <c r="C599">
        <f>INDEX('Hex20'!$C$40:$FF$59,F599,G599)</f>
        <v>6.4447423758357573E-3</v>
      </c>
      <c r="D599" s="65">
        <v>1.2049060712630628</v>
      </c>
      <c r="E599" s="65"/>
      <c r="F599">
        <f t="shared" si="84"/>
        <v>18</v>
      </c>
      <c r="G599">
        <f t="shared" ref="G599:G662" si="85">G579+1</f>
        <v>30</v>
      </c>
    </row>
    <row r="600" spans="1:7" x14ac:dyDescent="0.55000000000000004">
      <c r="A600">
        <f t="shared" si="82"/>
        <v>7500</v>
      </c>
      <c r="B600" s="66">
        <f t="shared" si="80"/>
        <v>1400</v>
      </c>
      <c r="C600">
        <f>INDEX('Hex20'!$C$40:$FF$59,F600,G600)</f>
        <v>8.89074966302081E-3</v>
      </c>
      <c r="D600" s="65">
        <v>1.3242323335278336</v>
      </c>
      <c r="E600" s="65"/>
      <c r="F600">
        <f t="shared" si="84"/>
        <v>19</v>
      </c>
      <c r="G600">
        <f t="shared" si="85"/>
        <v>30</v>
      </c>
    </row>
    <row r="601" spans="1:7" x14ac:dyDescent="0.55000000000000004">
      <c r="A601">
        <f t="shared" si="82"/>
        <v>7500</v>
      </c>
      <c r="B601" s="66">
        <f t="shared" si="80"/>
        <v>1400</v>
      </c>
      <c r="C601">
        <f>INDEX('Hex20'!$C$40:$FF$59,F601,G601)</f>
        <v>8.4831828384409457E-3</v>
      </c>
      <c r="D601" s="65">
        <v>1.3926930675882432</v>
      </c>
      <c r="E601" s="65"/>
      <c r="F601">
        <f t="shared" si="84"/>
        <v>20</v>
      </c>
      <c r="G601">
        <f t="shared" si="85"/>
        <v>30</v>
      </c>
    </row>
    <row r="602" spans="1:7" x14ac:dyDescent="0.55000000000000004">
      <c r="A602">
        <f t="shared" si="82"/>
        <v>7500</v>
      </c>
      <c r="B602" s="66">
        <f t="shared" si="80"/>
        <v>1450</v>
      </c>
      <c r="C602">
        <f>INDEX('Hex20'!$C$40:$FF$59,F602,G602)</f>
        <v>5.1952638593009614E-3</v>
      </c>
      <c r="D602" s="65">
        <v>1.1947908940445182</v>
      </c>
      <c r="E602" s="65"/>
      <c r="F602">
        <v>1</v>
      </c>
      <c r="G602">
        <f t="shared" si="85"/>
        <v>31</v>
      </c>
    </row>
    <row r="603" spans="1:7" x14ac:dyDescent="0.55000000000000004">
      <c r="A603">
        <f t="shared" si="82"/>
        <v>7500</v>
      </c>
      <c r="B603" s="66">
        <f t="shared" si="80"/>
        <v>1450</v>
      </c>
      <c r="C603">
        <f>INDEX('Hex20'!$C$40:$FF$59,F603,G603)</f>
        <v>4.5962609155475844E-3</v>
      </c>
      <c r="D603" s="65">
        <v>1.0562109337529222</v>
      </c>
      <c r="E603" s="65"/>
      <c r="F603">
        <f t="shared" ref="F603:F616" si="86">F602+1</f>
        <v>2</v>
      </c>
      <c r="G603">
        <f t="shared" si="85"/>
        <v>31</v>
      </c>
    </row>
    <row r="604" spans="1:7" x14ac:dyDescent="0.55000000000000004">
      <c r="A604">
        <f t="shared" si="82"/>
        <v>7500</v>
      </c>
      <c r="B604" s="66">
        <f t="shared" si="80"/>
        <v>1450</v>
      </c>
      <c r="C604">
        <f>INDEX('Hex20'!$C$40:$FF$59,F604,G604)</f>
        <v>5.1437392899492873E-3</v>
      </c>
      <c r="D604" s="65">
        <v>0.98989625500191891</v>
      </c>
      <c r="E604" s="65"/>
      <c r="F604">
        <f t="shared" si="86"/>
        <v>3</v>
      </c>
      <c r="G604">
        <f t="shared" si="85"/>
        <v>31</v>
      </c>
    </row>
    <row r="605" spans="1:7" x14ac:dyDescent="0.55000000000000004">
      <c r="A605">
        <f t="shared" si="82"/>
        <v>7500</v>
      </c>
      <c r="B605" s="66">
        <f t="shared" si="80"/>
        <v>1450</v>
      </c>
      <c r="C605">
        <f>INDEX('Hex20'!$C$40:$FF$59,F605,G605)</f>
        <v>4.3055531312896096E-3</v>
      </c>
      <c r="D605" s="65">
        <v>1.1808089813367004</v>
      </c>
      <c r="E605" s="65"/>
      <c r="F605">
        <f t="shared" si="86"/>
        <v>4</v>
      </c>
      <c r="G605">
        <f t="shared" si="85"/>
        <v>31</v>
      </c>
    </row>
    <row r="606" spans="1:7" x14ac:dyDescent="0.55000000000000004">
      <c r="A606">
        <f t="shared" si="82"/>
        <v>7500</v>
      </c>
      <c r="B606" s="66">
        <f t="shared" si="80"/>
        <v>1450</v>
      </c>
      <c r="C606">
        <f>INDEX('Hex20'!$C$40:$FF$59,F606,G606)</f>
        <v>4.9548342675778609E-3</v>
      </c>
      <c r="D606" s="65">
        <v>1.0094655229912022</v>
      </c>
      <c r="E606" s="65"/>
      <c r="F606">
        <f t="shared" si="86"/>
        <v>5</v>
      </c>
      <c r="G606">
        <f t="shared" si="85"/>
        <v>31</v>
      </c>
    </row>
    <row r="607" spans="1:7" x14ac:dyDescent="0.55000000000000004">
      <c r="A607">
        <f t="shared" si="82"/>
        <v>7500</v>
      </c>
      <c r="B607" s="66">
        <f t="shared" si="80"/>
        <v>1450</v>
      </c>
      <c r="C607">
        <f>INDEX('Hex20'!$C$40:$FF$59,F607,G607)</f>
        <v>5.9455957748331435E-3</v>
      </c>
      <c r="D607" s="65">
        <v>1.3176631134711994</v>
      </c>
      <c r="E607" s="65"/>
      <c r="F607">
        <f t="shared" si="86"/>
        <v>6</v>
      </c>
      <c r="G607">
        <f t="shared" si="85"/>
        <v>31</v>
      </c>
    </row>
    <row r="608" spans="1:7" x14ac:dyDescent="0.55000000000000004">
      <c r="A608">
        <f t="shared" si="82"/>
        <v>7500</v>
      </c>
      <c r="B608" s="66">
        <f t="shared" si="80"/>
        <v>1450</v>
      </c>
      <c r="C608">
        <f>INDEX('Hex20'!$C$40:$FF$59,F608,G608)</f>
        <v>5.2430522091439233E-3</v>
      </c>
      <c r="D608" s="65">
        <v>1.3556312282870939</v>
      </c>
      <c r="E608" s="65"/>
      <c r="F608">
        <f t="shared" si="86"/>
        <v>7</v>
      </c>
      <c r="G608">
        <f t="shared" si="85"/>
        <v>31</v>
      </c>
    </row>
    <row r="609" spans="1:7" x14ac:dyDescent="0.55000000000000004">
      <c r="A609">
        <f t="shared" si="82"/>
        <v>7500</v>
      </c>
      <c r="B609" s="66">
        <f t="shared" si="80"/>
        <v>1450</v>
      </c>
      <c r="C609">
        <f>INDEX('Hex20'!$C$40:$FF$59,F609,G609)</f>
        <v>4.0730336471330036E-3</v>
      </c>
      <c r="D609" s="65">
        <v>1.0307302267806293</v>
      </c>
      <c r="E609" s="65"/>
      <c r="F609">
        <f t="shared" si="86"/>
        <v>8</v>
      </c>
      <c r="G609">
        <f t="shared" si="85"/>
        <v>31</v>
      </c>
    </row>
    <row r="610" spans="1:7" x14ac:dyDescent="0.55000000000000004">
      <c r="A610">
        <f t="shared" si="82"/>
        <v>7500</v>
      </c>
      <c r="B610" s="66">
        <f t="shared" si="80"/>
        <v>1450</v>
      </c>
      <c r="C610">
        <f>INDEX('Hex20'!$C$40:$FF$59,F610,G610)</f>
        <v>4.5674334160652709E-3</v>
      </c>
      <c r="D610" s="65">
        <v>0.86606314209154855</v>
      </c>
      <c r="E610" s="65"/>
      <c r="F610">
        <f t="shared" si="86"/>
        <v>9</v>
      </c>
      <c r="G610">
        <f t="shared" si="85"/>
        <v>31</v>
      </c>
    </row>
    <row r="611" spans="1:7" x14ac:dyDescent="0.55000000000000004">
      <c r="A611">
        <f t="shared" si="82"/>
        <v>7500</v>
      </c>
      <c r="B611" s="66">
        <f t="shared" si="80"/>
        <v>1450</v>
      </c>
      <c r="C611">
        <f>INDEX('Hex20'!$C$40:$FF$59,F611,G611)</f>
        <v>5.8240301892239447E-3</v>
      </c>
      <c r="D611" s="65">
        <v>1.1675054151057829</v>
      </c>
      <c r="E611" s="65"/>
      <c r="F611">
        <f t="shared" si="86"/>
        <v>10</v>
      </c>
      <c r="G611">
        <f t="shared" si="85"/>
        <v>31</v>
      </c>
    </row>
    <row r="612" spans="1:7" x14ac:dyDescent="0.55000000000000004">
      <c r="A612">
        <f t="shared" si="82"/>
        <v>7500</v>
      </c>
      <c r="B612" s="66">
        <f t="shared" si="80"/>
        <v>1450</v>
      </c>
      <c r="C612">
        <f>INDEX('Hex20'!$C$40:$FF$59,F612,G612)</f>
        <v>4.3994765072737562E-3</v>
      </c>
      <c r="D612" s="65">
        <v>0.95697774563992144</v>
      </c>
      <c r="E612" s="65"/>
      <c r="F612">
        <f t="shared" si="86"/>
        <v>11</v>
      </c>
      <c r="G612">
        <f t="shared" si="85"/>
        <v>31</v>
      </c>
    </row>
    <row r="613" spans="1:7" x14ac:dyDescent="0.55000000000000004">
      <c r="A613">
        <f t="shared" si="82"/>
        <v>7500</v>
      </c>
      <c r="B613" s="66">
        <f t="shared" si="80"/>
        <v>1450</v>
      </c>
      <c r="C613">
        <f>INDEX('Hex20'!$C$40:$FF$59,F613,G613)</f>
        <v>5.8438423776314523E-3</v>
      </c>
      <c r="D613" s="65">
        <v>1.3460641078796829</v>
      </c>
      <c r="E613" s="65"/>
      <c r="F613">
        <f t="shared" si="86"/>
        <v>12</v>
      </c>
      <c r="G613">
        <f t="shared" si="85"/>
        <v>31</v>
      </c>
    </row>
    <row r="614" spans="1:7" x14ac:dyDescent="0.55000000000000004">
      <c r="A614">
        <f t="shared" si="82"/>
        <v>7500</v>
      </c>
      <c r="B614" s="66">
        <f t="shared" si="80"/>
        <v>1450</v>
      </c>
      <c r="C614">
        <f>INDEX('Hex20'!$C$40:$FF$59,F614,G614)</f>
        <v>5.8682426540266428E-3</v>
      </c>
      <c r="D614" s="65">
        <v>1.1672257595055451</v>
      </c>
      <c r="E614" s="65"/>
      <c r="F614">
        <f t="shared" si="86"/>
        <v>13</v>
      </c>
      <c r="G614">
        <f t="shared" si="85"/>
        <v>31</v>
      </c>
    </row>
    <row r="615" spans="1:7" x14ac:dyDescent="0.55000000000000004">
      <c r="A615">
        <f t="shared" si="82"/>
        <v>7500</v>
      </c>
      <c r="B615" s="66">
        <f t="shared" si="80"/>
        <v>1450</v>
      </c>
      <c r="C615">
        <f>INDEX('Hex20'!$C$40:$FF$59,F615,G615)</f>
        <v>7.4549287757729836E-3</v>
      </c>
      <c r="D615" s="65">
        <v>1.5949217285186394</v>
      </c>
      <c r="E615" s="65"/>
      <c r="F615">
        <f t="shared" si="86"/>
        <v>14</v>
      </c>
      <c r="G615">
        <f t="shared" si="85"/>
        <v>31</v>
      </c>
    </row>
    <row r="616" spans="1:7" x14ac:dyDescent="0.55000000000000004">
      <c r="A616">
        <f t="shared" si="82"/>
        <v>7500</v>
      </c>
      <c r="B616" s="66">
        <f t="shared" si="80"/>
        <v>1450</v>
      </c>
      <c r="C616">
        <f>INDEX('Hex20'!$C$40:$FF$59,F616,G616)</f>
        <v>5.7774630533331617E-3</v>
      </c>
      <c r="D616" s="65">
        <v>1.2674407016180753</v>
      </c>
      <c r="E616" s="65"/>
      <c r="F616">
        <f t="shared" si="86"/>
        <v>15</v>
      </c>
      <c r="G616">
        <f t="shared" si="85"/>
        <v>31</v>
      </c>
    </row>
    <row r="617" spans="1:7" x14ac:dyDescent="0.55000000000000004">
      <c r="A617">
        <f t="shared" si="82"/>
        <v>7500</v>
      </c>
      <c r="B617" s="66">
        <f t="shared" si="80"/>
        <v>1450</v>
      </c>
      <c r="C617">
        <f>INDEX('Hex20'!$C$40:$FF$59,F617,G617)</f>
        <v>3.8933250967294608E-3</v>
      </c>
      <c r="D617" s="65">
        <v>0.89488259004612958</v>
      </c>
      <c r="E617" s="65"/>
      <c r="F617">
        <f t="shared" ref="F617:F621" si="87">F616+1</f>
        <v>16</v>
      </c>
      <c r="G617">
        <f t="shared" si="85"/>
        <v>31</v>
      </c>
    </row>
    <row r="618" spans="1:7" x14ac:dyDescent="0.55000000000000004">
      <c r="A618">
        <f t="shared" si="82"/>
        <v>7500</v>
      </c>
      <c r="B618" s="66">
        <f t="shared" si="80"/>
        <v>1450</v>
      </c>
      <c r="C618">
        <f>INDEX('Hex20'!$C$40:$FF$59,F618,G618)</f>
        <v>6.221985590186766E-3</v>
      </c>
      <c r="D618" s="65">
        <v>1.2750214292717175</v>
      </c>
      <c r="E618" s="65"/>
      <c r="F618">
        <f t="shared" si="87"/>
        <v>17</v>
      </c>
      <c r="G618">
        <f t="shared" si="85"/>
        <v>31</v>
      </c>
    </row>
    <row r="619" spans="1:7" x14ac:dyDescent="0.55000000000000004">
      <c r="A619">
        <f t="shared" si="82"/>
        <v>7500</v>
      </c>
      <c r="B619" s="66">
        <f t="shared" si="80"/>
        <v>1450</v>
      </c>
      <c r="C619">
        <f>INDEX('Hex20'!$C$40:$FF$59,F619,G619)</f>
        <v>5.0788293503059041E-3</v>
      </c>
      <c r="D619" s="65">
        <v>1.2049060712630628</v>
      </c>
      <c r="E619" s="65"/>
      <c r="F619">
        <f t="shared" si="87"/>
        <v>18</v>
      </c>
      <c r="G619">
        <f t="shared" si="85"/>
        <v>31</v>
      </c>
    </row>
    <row r="620" spans="1:7" x14ac:dyDescent="0.55000000000000004">
      <c r="A620">
        <f t="shared" si="82"/>
        <v>7500</v>
      </c>
      <c r="B620" s="66">
        <f t="shared" si="80"/>
        <v>1450</v>
      </c>
      <c r="C620">
        <f>INDEX('Hex20'!$C$40:$FF$59,F620,G620)</f>
        <v>5.9242097319003942E-3</v>
      </c>
      <c r="D620" s="65">
        <v>1.3242323335278336</v>
      </c>
      <c r="E620" s="65"/>
      <c r="F620">
        <f t="shared" si="87"/>
        <v>19</v>
      </c>
      <c r="G620">
        <f t="shared" si="85"/>
        <v>31</v>
      </c>
    </row>
    <row r="621" spans="1:7" x14ac:dyDescent="0.55000000000000004">
      <c r="A621">
        <f t="shared" si="82"/>
        <v>7500</v>
      </c>
      <c r="B621" s="66">
        <f t="shared" si="80"/>
        <v>1450</v>
      </c>
      <c r="C621">
        <f>INDEX('Hex20'!$C$40:$FF$59,F621,G621)</f>
        <v>6.0275209692197832E-3</v>
      </c>
      <c r="D621" s="65">
        <v>1.3926930675882432</v>
      </c>
      <c r="E621" s="65"/>
      <c r="F621">
        <f t="shared" si="87"/>
        <v>20</v>
      </c>
      <c r="G621">
        <f t="shared" si="85"/>
        <v>31</v>
      </c>
    </row>
    <row r="622" spans="1:7" x14ac:dyDescent="0.55000000000000004">
      <c r="A622">
        <f t="shared" si="82"/>
        <v>7500</v>
      </c>
      <c r="B622" s="66">
        <f t="shared" si="80"/>
        <v>1500</v>
      </c>
      <c r="C622">
        <f>INDEX('Hex20'!$C$40:$FF$59,F622,G622)</f>
        <v>4.2043111473742054E-3</v>
      </c>
      <c r="D622" s="65">
        <v>1.1947908940445182</v>
      </c>
      <c r="E622" s="65"/>
      <c r="F622">
        <v>1</v>
      </c>
      <c r="G622">
        <f t="shared" si="85"/>
        <v>32</v>
      </c>
    </row>
    <row r="623" spans="1:7" x14ac:dyDescent="0.55000000000000004">
      <c r="A623">
        <f t="shared" si="82"/>
        <v>7500</v>
      </c>
      <c r="B623" s="66">
        <f t="shared" si="80"/>
        <v>1500</v>
      </c>
      <c r="C623">
        <f>INDEX('Hex20'!$C$40:$FF$59,F623,G623)</f>
        <v>3.9416553946885246E-3</v>
      </c>
      <c r="D623" s="65">
        <v>1.0562109337529222</v>
      </c>
      <c r="E623" s="65"/>
      <c r="F623">
        <f t="shared" ref="F623:F636" si="88">F622+1</f>
        <v>2</v>
      </c>
      <c r="G623">
        <f t="shared" si="85"/>
        <v>32</v>
      </c>
    </row>
    <row r="624" spans="1:7" x14ac:dyDescent="0.55000000000000004">
      <c r="A624">
        <f t="shared" si="82"/>
        <v>7500</v>
      </c>
      <c r="B624" s="66">
        <f t="shared" si="80"/>
        <v>1500</v>
      </c>
      <c r="C624">
        <f>INDEX('Hex20'!$C$40:$FF$59,F624,G624)</f>
        <v>4.0601444151089411E-3</v>
      </c>
      <c r="D624" s="65">
        <v>0.98989625500191891</v>
      </c>
      <c r="E624" s="65"/>
      <c r="F624">
        <f t="shared" si="88"/>
        <v>3</v>
      </c>
      <c r="G624">
        <f t="shared" si="85"/>
        <v>32</v>
      </c>
    </row>
    <row r="625" spans="1:7" x14ac:dyDescent="0.55000000000000004">
      <c r="A625">
        <f t="shared" si="82"/>
        <v>7500</v>
      </c>
      <c r="B625" s="66">
        <f t="shared" si="80"/>
        <v>1500</v>
      </c>
      <c r="C625">
        <f>INDEX('Hex20'!$C$40:$FF$59,F625,G625)</f>
        <v>3.4972537517591884E-3</v>
      </c>
      <c r="D625" s="65">
        <v>1.1808089813367004</v>
      </c>
      <c r="E625" s="65"/>
      <c r="F625">
        <f t="shared" si="88"/>
        <v>4</v>
      </c>
      <c r="G625">
        <f t="shared" si="85"/>
        <v>32</v>
      </c>
    </row>
    <row r="626" spans="1:7" x14ac:dyDescent="0.55000000000000004">
      <c r="A626">
        <f t="shared" si="82"/>
        <v>7500</v>
      </c>
      <c r="B626" s="66">
        <f t="shared" si="80"/>
        <v>1500</v>
      </c>
      <c r="C626">
        <f>INDEX('Hex20'!$C$40:$FF$59,F626,G626)</f>
        <v>4.5042868791337594E-3</v>
      </c>
      <c r="D626" s="65">
        <v>1.0094655229912022</v>
      </c>
      <c r="E626" s="65"/>
      <c r="F626">
        <f t="shared" si="88"/>
        <v>5</v>
      </c>
      <c r="G626">
        <f t="shared" si="85"/>
        <v>32</v>
      </c>
    </row>
    <row r="627" spans="1:7" x14ac:dyDescent="0.55000000000000004">
      <c r="A627">
        <f t="shared" si="82"/>
        <v>7500</v>
      </c>
      <c r="B627" s="66">
        <f t="shared" si="80"/>
        <v>1500</v>
      </c>
      <c r="C627">
        <f>INDEX('Hex20'!$C$40:$FF$59,F627,G627)</f>
        <v>4.8850083159185749E-3</v>
      </c>
      <c r="D627" s="65">
        <v>1.3176631134711994</v>
      </c>
      <c r="E627" s="65"/>
      <c r="F627">
        <f t="shared" si="88"/>
        <v>6</v>
      </c>
      <c r="G627">
        <f t="shared" si="85"/>
        <v>32</v>
      </c>
    </row>
    <row r="628" spans="1:7" x14ac:dyDescent="0.55000000000000004">
      <c r="A628">
        <f t="shared" si="82"/>
        <v>7500</v>
      </c>
      <c r="B628" s="66">
        <f t="shared" si="80"/>
        <v>1500</v>
      </c>
      <c r="C628">
        <f>INDEX('Hex20'!$C$40:$FF$59,F628,G628)</f>
        <v>4.5452554321817754E-3</v>
      </c>
      <c r="D628" s="65">
        <v>1.3556312282870939</v>
      </c>
      <c r="E628" s="65"/>
      <c r="F628">
        <f t="shared" si="88"/>
        <v>7</v>
      </c>
      <c r="G628">
        <f t="shared" si="85"/>
        <v>32</v>
      </c>
    </row>
    <row r="629" spans="1:7" x14ac:dyDescent="0.55000000000000004">
      <c r="A629">
        <f t="shared" si="82"/>
        <v>7500</v>
      </c>
      <c r="B629" s="66">
        <f t="shared" si="80"/>
        <v>1500</v>
      </c>
      <c r="C629">
        <f>INDEX('Hex20'!$C$40:$FF$59,F629,G629)</f>
        <v>3.860416536667854E-3</v>
      </c>
      <c r="D629" s="65">
        <v>1.0307302267806293</v>
      </c>
      <c r="E629" s="65"/>
      <c r="F629">
        <f t="shared" si="88"/>
        <v>8</v>
      </c>
      <c r="G629">
        <f t="shared" si="85"/>
        <v>32</v>
      </c>
    </row>
    <row r="630" spans="1:7" x14ac:dyDescent="0.55000000000000004">
      <c r="A630">
        <f t="shared" si="82"/>
        <v>7500</v>
      </c>
      <c r="B630" s="66">
        <f t="shared" si="80"/>
        <v>1500</v>
      </c>
      <c r="C630">
        <f>INDEX('Hex20'!$C$40:$FF$59,F630,G630)</f>
        <v>3.9343555941939298E-3</v>
      </c>
      <c r="D630" s="65">
        <v>0.86606314209154855</v>
      </c>
      <c r="E630" s="65"/>
      <c r="F630">
        <f t="shared" si="88"/>
        <v>9</v>
      </c>
      <c r="G630">
        <f t="shared" si="85"/>
        <v>32</v>
      </c>
    </row>
    <row r="631" spans="1:7" x14ac:dyDescent="0.55000000000000004">
      <c r="A631">
        <f t="shared" si="82"/>
        <v>7500</v>
      </c>
      <c r="B631" s="66">
        <f t="shared" si="80"/>
        <v>1500</v>
      </c>
      <c r="C631">
        <f>INDEX('Hex20'!$C$40:$FF$59,F631,G631)</f>
        <v>5.2871492300571961E-3</v>
      </c>
      <c r="D631" s="65">
        <v>1.1675054151057829</v>
      </c>
      <c r="E631" s="65"/>
      <c r="F631">
        <f t="shared" si="88"/>
        <v>10</v>
      </c>
      <c r="G631">
        <f t="shared" si="85"/>
        <v>32</v>
      </c>
    </row>
    <row r="632" spans="1:7" x14ac:dyDescent="0.55000000000000004">
      <c r="A632">
        <f t="shared" si="82"/>
        <v>7500</v>
      </c>
      <c r="B632" s="66">
        <f t="shared" si="80"/>
        <v>1500</v>
      </c>
      <c r="C632">
        <f>INDEX('Hex20'!$C$40:$FF$59,F632,G632)</f>
        <v>3.7803178006922114E-3</v>
      </c>
      <c r="D632" s="65">
        <v>0.95697774563992144</v>
      </c>
      <c r="E632" s="65"/>
      <c r="F632">
        <f t="shared" si="88"/>
        <v>11</v>
      </c>
      <c r="G632">
        <f t="shared" si="85"/>
        <v>32</v>
      </c>
    </row>
    <row r="633" spans="1:7" x14ac:dyDescent="0.55000000000000004">
      <c r="A633">
        <f t="shared" si="82"/>
        <v>7500</v>
      </c>
      <c r="B633" s="66">
        <f t="shared" si="80"/>
        <v>1500</v>
      </c>
      <c r="C633">
        <f>INDEX('Hex20'!$C$40:$FF$59,F633,G633)</f>
        <v>5.4336091709435699E-3</v>
      </c>
      <c r="D633" s="65">
        <v>1.3460641078796829</v>
      </c>
      <c r="E633" s="65"/>
      <c r="F633">
        <f t="shared" si="88"/>
        <v>12</v>
      </c>
      <c r="G633">
        <f t="shared" si="85"/>
        <v>32</v>
      </c>
    </row>
    <row r="634" spans="1:7" x14ac:dyDescent="0.55000000000000004">
      <c r="A634">
        <f t="shared" si="82"/>
        <v>7500</v>
      </c>
      <c r="B634" s="66">
        <f t="shared" ref="B634:B641" si="89">B614+50</f>
        <v>1500</v>
      </c>
      <c r="C634">
        <f>INDEX('Hex20'!$C$40:$FF$59,F634,G634)</f>
        <v>4.9358634350945493E-3</v>
      </c>
      <c r="D634" s="65">
        <v>1.1672257595055451</v>
      </c>
      <c r="E634" s="65"/>
      <c r="F634">
        <f t="shared" si="88"/>
        <v>13</v>
      </c>
      <c r="G634">
        <f t="shared" si="85"/>
        <v>32</v>
      </c>
    </row>
    <row r="635" spans="1:7" x14ac:dyDescent="0.55000000000000004">
      <c r="A635">
        <f t="shared" si="82"/>
        <v>7500</v>
      </c>
      <c r="B635" s="66">
        <f t="shared" si="89"/>
        <v>1500</v>
      </c>
      <c r="C635">
        <f>INDEX('Hex20'!$C$40:$FF$59,F635,G635)</f>
        <v>6.2609928023301996E-3</v>
      </c>
      <c r="D635" s="65">
        <v>1.5949217285186394</v>
      </c>
      <c r="E635" s="65"/>
      <c r="F635">
        <f t="shared" si="88"/>
        <v>14</v>
      </c>
      <c r="G635">
        <f t="shared" si="85"/>
        <v>32</v>
      </c>
    </row>
    <row r="636" spans="1:7" x14ac:dyDescent="0.55000000000000004">
      <c r="A636">
        <f t="shared" si="82"/>
        <v>7500</v>
      </c>
      <c r="B636" s="66">
        <f t="shared" si="89"/>
        <v>1500</v>
      </c>
      <c r="C636">
        <f>INDEX('Hex20'!$C$40:$FF$59,F636,G636)</f>
        <v>4.9882709602944606E-3</v>
      </c>
      <c r="D636" s="65">
        <v>1.2674407016180753</v>
      </c>
      <c r="E636" s="65"/>
      <c r="F636">
        <f t="shared" si="88"/>
        <v>15</v>
      </c>
      <c r="G636">
        <f t="shared" si="85"/>
        <v>32</v>
      </c>
    </row>
    <row r="637" spans="1:7" x14ac:dyDescent="0.55000000000000004">
      <c r="A637">
        <f t="shared" si="82"/>
        <v>7500</v>
      </c>
      <c r="B637" s="66">
        <f t="shared" si="89"/>
        <v>1500</v>
      </c>
      <c r="C637">
        <f>INDEX('Hex20'!$C$40:$FF$59,F637,G637)</f>
        <v>3.6568575336053569E-3</v>
      </c>
      <c r="D637" s="65">
        <v>0.89488259004612958</v>
      </c>
      <c r="E637" s="65"/>
      <c r="F637">
        <f t="shared" ref="F637:F641" si="90">F636+1</f>
        <v>16</v>
      </c>
      <c r="G637">
        <f t="shared" si="85"/>
        <v>32</v>
      </c>
    </row>
    <row r="638" spans="1:7" x14ac:dyDescent="0.55000000000000004">
      <c r="A638">
        <f t="shared" si="82"/>
        <v>7500</v>
      </c>
      <c r="B638" s="66">
        <f t="shared" si="89"/>
        <v>1500</v>
      </c>
      <c r="C638">
        <f>INDEX('Hex20'!$C$40:$FF$59,F638,G638)</f>
        <v>5.468521398368828E-3</v>
      </c>
      <c r="D638" s="65">
        <v>1.2750214292717175</v>
      </c>
      <c r="E638" s="65"/>
      <c r="F638">
        <f t="shared" si="90"/>
        <v>17</v>
      </c>
      <c r="G638">
        <f t="shared" si="85"/>
        <v>32</v>
      </c>
    </row>
    <row r="639" spans="1:7" x14ac:dyDescent="0.55000000000000004">
      <c r="A639">
        <f t="shared" si="82"/>
        <v>7500</v>
      </c>
      <c r="B639" s="66">
        <f t="shared" si="89"/>
        <v>1500</v>
      </c>
      <c r="C639">
        <f>INDEX('Hex20'!$C$40:$FF$59,F639,G639)</f>
        <v>4.750943295997654E-3</v>
      </c>
      <c r="D639" s="65">
        <v>1.2049060712630628</v>
      </c>
      <c r="E639" s="65"/>
      <c r="F639">
        <f t="shared" si="90"/>
        <v>18</v>
      </c>
      <c r="G639">
        <f t="shared" si="85"/>
        <v>32</v>
      </c>
    </row>
    <row r="640" spans="1:7" x14ac:dyDescent="0.55000000000000004">
      <c r="A640">
        <f t="shared" si="82"/>
        <v>7500</v>
      </c>
      <c r="B640" s="66">
        <f t="shared" si="89"/>
        <v>1500</v>
      </c>
      <c r="C640">
        <f>INDEX('Hex20'!$C$40:$FF$59,F640,G640)</f>
        <v>5.2719428593446718E-3</v>
      </c>
      <c r="D640" s="65">
        <v>1.3242323335278336</v>
      </c>
      <c r="E640" s="65"/>
      <c r="F640">
        <f t="shared" si="90"/>
        <v>19</v>
      </c>
      <c r="G640">
        <f t="shared" si="85"/>
        <v>32</v>
      </c>
    </row>
    <row r="641" spans="1:7" x14ac:dyDescent="0.55000000000000004">
      <c r="A641">
        <f t="shared" si="82"/>
        <v>7500</v>
      </c>
      <c r="B641" s="66">
        <f t="shared" si="89"/>
        <v>1500</v>
      </c>
      <c r="C641">
        <f>INDEX('Hex20'!$C$40:$FF$59,F641,G641)</f>
        <v>5.4633842977765438E-3</v>
      </c>
      <c r="D641" s="65">
        <v>1.3926930675882432</v>
      </c>
      <c r="E641" s="65"/>
      <c r="F641">
        <f t="shared" si="90"/>
        <v>20</v>
      </c>
      <c r="G641">
        <f t="shared" si="85"/>
        <v>32</v>
      </c>
    </row>
    <row r="642" spans="1:7" x14ac:dyDescent="0.55000000000000004">
      <c r="A642">
        <f>A322+1250</f>
        <v>8750</v>
      </c>
      <c r="B642" s="66">
        <v>0</v>
      </c>
      <c r="C642">
        <f>INDEX('Hex20'!$C$40:$FF$59,F642,G642)</f>
        <v>0.88783095995421613</v>
      </c>
      <c r="D642" s="65">
        <v>1.1947908940445182</v>
      </c>
      <c r="E642" s="65"/>
      <c r="F642">
        <v>1</v>
      </c>
      <c r="G642">
        <f t="shared" si="85"/>
        <v>33</v>
      </c>
    </row>
    <row r="643" spans="1:7" x14ac:dyDescent="0.55000000000000004">
      <c r="A643">
        <f t="shared" ref="A643:A706" si="91">A323+1250</f>
        <v>8750</v>
      </c>
      <c r="B643" s="66">
        <v>0</v>
      </c>
      <c r="C643">
        <f>INDEX('Hex20'!$C$40:$FF$59,F643,G643)</f>
        <v>0.82865524524047862</v>
      </c>
      <c r="D643" s="65">
        <v>1.0562109337529222</v>
      </c>
      <c r="E643" s="65"/>
      <c r="F643">
        <f t="shared" ref="F643:F656" si="92">F642+1</f>
        <v>2</v>
      </c>
      <c r="G643">
        <f t="shared" si="85"/>
        <v>33</v>
      </c>
    </row>
    <row r="644" spans="1:7" x14ac:dyDescent="0.55000000000000004">
      <c r="A644">
        <f t="shared" si="91"/>
        <v>8750</v>
      </c>
      <c r="B644" s="66">
        <v>0</v>
      </c>
      <c r="C644">
        <f>INDEX('Hex20'!$C$40:$FF$59,F644,G644)</f>
        <v>0.85138380813220116</v>
      </c>
      <c r="D644" s="65">
        <v>0.98989625500191891</v>
      </c>
      <c r="E644" s="65"/>
      <c r="F644">
        <f t="shared" si="92"/>
        <v>3</v>
      </c>
      <c r="G644">
        <f t="shared" si="85"/>
        <v>33</v>
      </c>
    </row>
    <row r="645" spans="1:7" x14ac:dyDescent="0.55000000000000004">
      <c r="A645">
        <f t="shared" si="91"/>
        <v>8750</v>
      </c>
      <c r="B645" s="66">
        <v>0</v>
      </c>
      <c r="C645">
        <f>INDEX('Hex20'!$C$40:$FF$59,F645,G645)</f>
        <v>0.73981427308180236</v>
      </c>
      <c r="D645" s="65">
        <v>1.1808089813367004</v>
      </c>
      <c r="E645" s="65"/>
      <c r="F645">
        <f t="shared" si="92"/>
        <v>4</v>
      </c>
      <c r="G645">
        <f t="shared" si="85"/>
        <v>33</v>
      </c>
    </row>
    <row r="646" spans="1:7" x14ac:dyDescent="0.55000000000000004">
      <c r="A646">
        <f t="shared" si="91"/>
        <v>8750</v>
      </c>
      <c r="B646" s="66">
        <v>0</v>
      </c>
      <c r="C646">
        <f>INDEX('Hex20'!$C$40:$FF$59,F646,G646)</f>
        <v>0.94201588810448667</v>
      </c>
      <c r="D646" s="65">
        <v>1.0094655229912022</v>
      </c>
      <c r="E646" s="65"/>
      <c r="F646">
        <f t="shared" si="92"/>
        <v>5</v>
      </c>
      <c r="G646">
        <f t="shared" si="85"/>
        <v>33</v>
      </c>
    </row>
    <row r="647" spans="1:7" x14ac:dyDescent="0.55000000000000004">
      <c r="A647">
        <f t="shared" si="91"/>
        <v>8750</v>
      </c>
      <c r="B647" s="66">
        <v>0</v>
      </c>
      <c r="C647">
        <f>INDEX('Hex20'!$C$40:$FF$59,F647,G647)</f>
        <v>1.0409203760600692</v>
      </c>
      <c r="D647" s="65">
        <v>1.3176631134711994</v>
      </c>
      <c r="E647" s="65"/>
      <c r="F647">
        <f t="shared" si="92"/>
        <v>6</v>
      </c>
      <c r="G647">
        <f t="shared" si="85"/>
        <v>33</v>
      </c>
    </row>
    <row r="648" spans="1:7" x14ac:dyDescent="0.55000000000000004">
      <c r="A648">
        <f t="shared" si="91"/>
        <v>8750</v>
      </c>
      <c r="B648" s="66">
        <v>0</v>
      </c>
      <c r="C648">
        <f>INDEX('Hex20'!$C$40:$FF$59,F648,G648)</f>
        <v>0.96214767644407329</v>
      </c>
      <c r="D648" s="65">
        <v>1.3556312282870939</v>
      </c>
      <c r="E648" s="65"/>
      <c r="F648">
        <f t="shared" si="92"/>
        <v>7</v>
      </c>
      <c r="G648">
        <f t="shared" si="85"/>
        <v>33</v>
      </c>
    </row>
    <row r="649" spans="1:7" x14ac:dyDescent="0.55000000000000004">
      <c r="A649">
        <f t="shared" si="91"/>
        <v>8750</v>
      </c>
      <c r="B649" s="66">
        <v>0</v>
      </c>
      <c r="C649">
        <f>INDEX('Hex20'!$C$40:$FF$59,F649,G649)</f>
        <v>0.82113397128084908</v>
      </c>
      <c r="D649" s="65">
        <v>1.0307302267806293</v>
      </c>
      <c r="E649" s="65"/>
      <c r="F649">
        <f t="shared" si="92"/>
        <v>8</v>
      </c>
      <c r="G649">
        <f t="shared" si="85"/>
        <v>33</v>
      </c>
    </row>
    <row r="650" spans="1:7" x14ac:dyDescent="0.55000000000000004">
      <c r="A650">
        <f t="shared" si="91"/>
        <v>8750</v>
      </c>
      <c r="B650" s="66">
        <v>0</v>
      </c>
      <c r="C650">
        <f>INDEX('Hex20'!$C$40:$FF$59,F650,G650)</f>
        <v>0.83076067999512537</v>
      </c>
      <c r="D650" s="65">
        <v>0.86606314209154855</v>
      </c>
      <c r="E650" s="65"/>
      <c r="F650">
        <f t="shared" si="92"/>
        <v>9</v>
      </c>
      <c r="G650">
        <f t="shared" si="85"/>
        <v>33</v>
      </c>
    </row>
    <row r="651" spans="1:7" x14ac:dyDescent="0.55000000000000004">
      <c r="A651">
        <f t="shared" si="91"/>
        <v>8750</v>
      </c>
      <c r="B651" s="66">
        <v>0</v>
      </c>
      <c r="C651">
        <f>INDEX('Hex20'!$C$40:$FF$59,F651,G651)</f>
        <v>1.1009295788487861</v>
      </c>
      <c r="D651" s="65">
        <v>1.1675054151057829</v>
      </c>
      <c r="E651" s="65"/>
      <c r="F651">
        <f t="shared" si="92"/>
        <v>10</v>
      </c>
      <c r="G651">
        <f t="shared" si="85"/>
        <v>33</v>
      </c>
    </row>
    <row r="652" spans="1:7" x14ac:dyDescent="0.55000000000000004">
      <c r="A652">
        <f t="shared" si="91"/>
        <v>8750</v>
      </c>
      <c r="B652" s="66">
        <v>0</v>
      </c>
      <c r="C652">
        <f>INDEX('Hex20'!$C$40:$FF$59,F652,G652)</f>
        <v>0.78936097542806938</v>
      </c>
      <c r="D652" s="65">
        <v>0.95697774563992144</v>
      </c>
      <c r="E652" s="65"/>
      <c r="F652">
        <f t="shared" si="92"/>
        <v>11</v>
      </c>
      <c r="G652">
        <f t="shared" si="85"/>
        <v>33</v>
      </c>
    </row>
    <row r="653" spans="1:7" x14ac:dyDescent="0.55000000000000004">
      <c r="A653">
        <f t="shared" si="91"/>
        <v>8750</v>
      </c>
      <c r="B653" s="66">
        <v>0</v>
      </c>
      <c r="C653">
        <f>INDEX('Hex20'!$C$40:$FF$59,F653,G653)</f>
        <v>1.1331778797878584</v>
      </c>
      <c r="D653" s="65">
        <v>1.3460641078796829</v>
      </c>
      <c r="E653" s="65"/>
      <c r="F653">
        <f t="shared" si="92"/>
        <v>12</v>
      </c>
      <c r="G653">
        <f t="shared" si="85"/>
        <v>33</v>
      </c>
    </row>
    <row r="654" spans="1:7" x14ac:dyDescent="0.55000000000000004">
      <c r="A654">
        <f t="shared" si="91"/>
        <v>8750</v>
      </c>
      <c r="B654" s="66">
        <v>0</v>
      </c>
      <c r="C654">
        <f>INDEX('Hex20'!$C$40:$FF$59,F654,G654)</f>
        <v>1.0464450972400512</v>
      </c>
      <c r="D654" s="65">
        <v>1.1672257595055451</v>
      </c>
      <c r="E654" s="65"/>
      <c r="F654">
        <f t="shared" si="92"/>
        <v>13</v>
      </c>
      <c r="G654">
        <f t="shared" si="85"/>
        <v>33</v>
      </c>
    </row>
    <row r="655" spans="1:7" x14ac:dyDescent="0.55000000000000004">
      <c r="A655">
        <f t="shared" si="91"/>
        <v>8750</v>
      </c>
      <c r="B655" s="66">
        <v>0</v>
      </c>
      <c r="C655">
        <f>INDEX('Hex20'!$C$40:$FF$59,F655,G655)</f>
        <v>1.3171715828219703</v>
      </c>
      <c r="D655" s="65">
        <v>1.5949217285186394</v>
      </c>
      <c r="E655" s="65"/>
      <c r="F655">
        <f t="shared" si="92"/>
        <v>14</v>
      </c>
      <c r="G655">
        <f t="shared" si="85"/>
        <v>33</v>
      </c>
    </row>
    <row r="656" spans="1:7" x14ac:dyDescent="0.55000000000000004">
      <c r="A656">
        <f t="shared" si="91"/>
        <v>8750</v>
      </c>
      <c r="B656" s="66">
        <v>0</v>
      </c>
      <c r="C656">
        <f>INDEX('Hex20'!$C$40:$FF$59,F656,G656)</f>
        <v>1.0450405132461031</v>
      </c>
      <c r="D656" s="65">
        <v>1.2674407016180753</v>
      </c>
      <c r="E656" s="65"/>
      <c r="F656">
        <f t="shared" si="92"/>
        <v>15</v>
      </c>
      <c r="G656">
        <f t="shared" si="85"/>
        <v>33</v>
      </c>
    </row>
    <row r="657" spans="1:7" x14ac:dyDescent="0.55000000000000004">
      <c r="A657">
        <f t="shared" si="91"/>
        <v>8750</v>
      </c>
      <c r="B657" s="66">
        <v>0</v>
      </c>
      <c r="C657">
        <f>INDEX('Hex20'!$C$40:$FF$59,F657,G657)</f>
        <v>0.76602875423100858</v>
      </c>
      <c r="D657" s="65">
        <v>0.89488259004612958</v>
      </c>
      <c r="E657" s="65"/>
      <c r="F657">
        <f t="shared" ref="F657:F661" si="93">F656+1</f>
        <v>16</v>
      </c>
      <c r="G657">
        <f t="shared" si="85"/>
        <v>33</v>
      </c>
    </row>
    <row r="658" spans="1:7" x14ac:dyDescent="0.55000000000000004">
      <c r="A658">
        <f t="shared" si="91"/>
        <v>8750</v>
      </c>
      <c r="B658" s="66">
        <v>0</v>
      </c>
      <c r="C658">
        <f>INDEX('Hex20'!$C$40:$FF$59,F658,G658)</f>
        <v>1.1427961457206413</v>
      </c>
      <c r="D658" s="65">
        <v>1.2750214292717175</v>
      </c>
      <c r="E658" s="65"/>
      <c r="F658">
        <f t="shared" si="93"/>
        <v>17</v>
      </c>
      <c r="G658">
        <f t="shared" si="85"/>
        <v>33</v>
      </c>
    </row>
    <row r="659" spans="1:7" x14ac:dyDescent="0.55000000000000004">
      <c r="A659">
        <f t="shared" si="91"/>
        <v>8750</v>
      </c>
      <c r="B659" s="66">
        <v>0</v>
      </c>
      <c r="C659">
        <f>INDEX('Hex20'!$C$40:$FF$59,F659,G659)</f>
        <v>0.99163800775370803</v>
      </c>
      <c r="D659" s="65">
        <v>1.2049060712630628</v>
      </c>
      <c r="E659" s="65"/>
      <c r="F659">
        <f t="shared" si="93"/>
        <v>18</v>
      </c>
      <c r="G659">
        <f t="shared" si="85"/>
        <v>33</v>
      </c>
    </row>
    <row r="660" spans="1:7" x14ac:dyDescent="0.55000000000000004">
      <c r="A660">
        <f t="shared" si="91"/>
        <v>8750</v>
      </c>
      <c r="B660" s="66">
        <v>0</v>
      </c>
      <c r="C660">
        <f>INDEX('Hex20'!$C$40:$FF$59,F660,G660)</f>
        <v>1.1182010587432507</v>
      </c>
      <c r="D660" s="65">
        <v>1.3242323335278336</v>
      </c>
      <c r="E660" s="65"/>
      <c r="F660">
        <f t="shared" si="93"/>
        <v>19</v>
      </c>
      <c r="G660">
        <f t="shared" si="85"/>
        <v>33</v>
      </c>
    </row>
    <row r="661" spans="1:7" x14ac:dyDescent="0.55000000000000004">
      <c r="A661">
        <f t="shared" si="91"/>
        <v>8750</v>
      </c>
      <c r="B661" s="66">
        <v>0</v>
      </c>
      <c r="C661">
        <f>INDEX('Hex20'!$C$40:$FF$59,F661,G661)</f>
        <v>1.1502249684951988</v>
      </c>
      <c r="D661" s="65">
        <v>1.3926930675882432</v>
      </c>
      <c r="E661" s="65"/>
      <c r="F661">
        <f t="shared" si="93"/>
        <v>20</v>
      </c>
      <c r="G661">
        <f t="shared" si="85"/>
        <v>33</v>
      </c>
    </row>
    <row r="662" spans="1:7" x14ac:dyDescent="0.55000000000000004">
      <c r="A662">
        <f t="shared" si="91"/>
        <v>8750</v>
      </c>
      <c r="B662" s="66">
        <f>B642+250</f>
        <v>250</v>
      </c>
      <c r="C662">
        <f>INDEX('Hex20'!$C$40:$FF$59,F662,G662)</f>
        <v>0.88164436442409699</v>
      </c>
      <c r="D662" s="65">
        <v>1.1947908940445182</v>
      </c>
      <c r="E662" s="65"/>
      <c r="F662">
        <v>1</v>
      </c>
      <c r="G662">
        <f t="shared" si="85"/>
        <v>34</v>
      </c>
    </row>
    <row r="663" spans="1:7" x14ac:dyDescent="0.55000000000000004">
      <c r="A663">
        <f t="shared" si="91"/>
        <v>8750</v>
      </c>
      <c r="B663" s="66">
        <f t="shared" ref="B663:B701" si="94">B643+250</f>
        <v>250</v>
      </c>
      <c r="C663">
        <f>INDEX('Hex20'!$C$40:$FF$59,F663,G663)</f>
        <v>0.82265404369177764</v>
      </c>
      <c r="D663" s="65">
        <v>1.0562109337529222</v>
      </c>
      <c r="E663" s="65"/>
      <c r="F663">
        <f t="shared" ref="F663:F676" si="95">F662+1</f>
        <v>2</v>
      </c>
      <c r="G663">
        <f t="shared" ref="G663:G726" si="96">G643+1</f>
        <v>34</v>
      </c>
    </row>
    <row r="664" spans="1:7" x14ac:dyDescent="0.55000000000000004">
      <c r="A664">
        <f t="shared" si="91"/>
        <v>8750</v>
      </c>
      <c r="B664" s="66">
        <f t="shared" si="94"/>
        <v>250</v>
      </c>
      <c r="C664">
        <f>INDEX('Hex20'!$C$40:$FF$59,F664,G664)</f>
        <v>0.84530679787847285</v>
      </c>
      <c r="D664" s="65">
        <v>0.98989625500191891</v>
      </c>
      <c r="E664" s="65"/>
      <c r="F664">
        <f t="shared" si="95"/>
        <v>3</v>
      </c>
      <c r="G664">
        <f t="shared" si="96"/>
        <v>34</v>
      </c>
    </row>
    <row r="665" spans="1:7" x14ac:dyDescent="0.55000000000000004">
      <c r="A665">
        <f t="shared" si="91"/>
        <v>8750</v>
      </c>
      <c r="B665" s="66">
        <f t="shared" si="94"/>
        <v>250</v>
      </c>
      <c r="C665">
        <f>INDEX('Hex20'!$C$40:$FF$59,F665,G665)</f>
        <v>0.73512688212634114</v>
      </c>
      <c r="D665" s="65">
        <v>1.1808089813367004</v>
      </c>
      <c r="E665" s="65"/>
      <c r="F665">
        <f t="shared" si="95"/>
        <v>4</v>
      </c>
      <c r="G665">
        <f t="shared" si="96"/>
        <v>34</v>
      </c>
    </row>
    <row r="666" spans="1:7" x14ac:dyDescent="0.55000000000000004">
      <c r="A666">
        <f t="shared" si="91"/>
        <v>8750</v>
      </c>
      <c r="B666" s="66">
        <f t="shared" si="94"/>
        <v>250</v>
      </c>
      <c r="C666">
        <f>INDEX('Hex20'!$C$40:$FF$59,F666,G666)</f>
        <v>0.93579042967701853</v>
      </c>
      <c r="D666" s="65">
        <v>1.0094655229912022</v>
      </c>
      <c r="E666" s="65"/>
      <c r="F666">
        <f t="shared" si="95"/>
        <v>5</v>
      </c>
      <c r="G666">
        <f t="shared" si="96"/>
        <v>34</v>
      </c>
    </row>
    <row r="667" spans="1:7" x14ac:dyDescent="0.55000000000000004">
      <c r="A667">
        <f t="shared" si="91"/>
        <v>8750</v>
      </c>
      <c r="B667" s="66">
        <f t="shared" si="94"/>
        <v>250</v>
      </c>
      <c r="C667">
        <f>INDEX('Hex20'!$C$40:$FF$59,F667,G667)</f>
        <v>1.0352473264958231</v>
      </c>
      <c r="D667" s="65">
        <v>1.3176631134711994</v>
      </c>
      <c r="E667" s="65"/>
      <c r="F667">
        <f t="shared" si="95"/>
        <v>6</v>
      </c>
      <c r="G667">
        <f t="shared" si="96"/>
        <v>34</v>
      </c>
    </row>
    <row r="668" spans="1:7" x14ac:dyDescent="0.55000000000000004">
      <c r="A668">
        <f t="shared" si="91"/>
        <v>8750</v>
      </c>
      <c r="B668" s="66">
        <f t="shared" si="94"/>
        <v>250</v>
      </c>
      <c r="C668">
        <f>INDEX('Hex20'!$C$40:$FF$59,F668,G668)</f>
        <v>0.95586856364867834</v>
      </c>
      <c r="D668" s="65">
        <v>1.3556312282870939</v>
      </c>
      <c r="E668" s="65"/>
      <c r="F668">
        <f t="shared" si="95"/>
        <v>7</v>
      </c>
      <c r="G668">
        <f t="shared" si="96"/>
        <v>34</v>
      </c>
    </row>
    <row r="669" spans="1:7" x14ac:dyDescent="0.55000000000000004">
      <c r="A669">
        <f t="shared" si="91"/>
        <v>8750</v>
      </c>
      <c r="B669" s="66">
        <f t="shared" si="94"/>
        <v>250</v>
      </c>
      <c r="C669">
        <f>INDEX('Hex20'!$C$40:$FF$59,F669,G669)</f>
        <v>0.81776024549553028</v>
      </c>
      <c r="D669" s="65">
        <v>1.0307302267806293</v>
      </c>
      <c r="E669" s="65"/>
      <c r="F669">
        <f t="shared" si="95"/>
        <v>8</v>
      </c>
      <c r="G669">
        <f t="shared" si="96"/>
        <v>34</v>
      </c>
    </row>
    <row r="670" spans="1:7" x14ac:dyDescent="0.55000000000000004">
      <c r="A670">
        <f t="shared" si="91"/>
        <v>8750</v>
      </c>
      <c r="B670" s="66">
        <f t="shared" si="94"/>
        <v>250</v>
      </c>
      <c r="C670">
        <f>INDEX('Hex20'!$C$40:$FF$59,F670,G670)</f>
        <v>0.82545011651962696</v>
      </c>
      <c r="D670" s="65">
        <v>0.86606314209154855</v>
      </c>
      <c r="E670" s="65"/>
      <c r="F670">
        <f t="shared" si="95"/>
        <v>9</v>
      </c>
      <c r="G670">
        <f t="shared" si="96"/>
        <v>34</v>
      </c>
    </row>
    <row r="671" spans="1:7" x14ac:dyDescent="0.55000000000000004">
      <c r="A671">
        <f t="shared" si="91"/>
        <v>8750</v>
      </c>
      <c r="B671" s="66">
        <f t="shared" si="94"/>
        <v>250</v>
      </c>
      <c r="C671">
        <f>INDEX('Hex20'!$C$40:$FF$59,F671,G671)</f>
        <v>1.092985335355992</v>
      </c>
      <c r="D671" s="65">
        <v>1.1675054151057829</v>
      </c>
      <c r="E671" s="65"/>
      <c r="F671">
        <f t="shared" si="95"/>
        <v>10</v>
      </c>
      <c r="G671">
        <f t="shared" si="96"/>
        <v>34</v>
      </c>
    </row>
    <row r="672" spans="1:7" x14ac:dyDescent="0.55000000000000004">
      <c r="A672">
        <f t="shared" si="91"/>
        <v>8750</v>
      </c>
      <c r="B672" s="66">
        <f t="shared" si="94"/>
        <v>250</v>
      </c>
      <c r="C672">
        <f>INDEX('Hex20'!$C$40:$FF$59,F672,G672)</f>
        <v>0.78395693434331726</v>
      </c>
      <c r="D672" s="65">
        <v>0.95697774563992144</v>
      </c>
      <c r="E672" s="65"/>
      <c r="F672">
        <f t="shared" si="95"/>
        <v>11</v>
      </c>
      <c r="G672">
        <f t="shared" si="96"/>
        <v>34</v>
      </c>
    </row>
    <row r="673" spans="1:7" x14ac:dyDescent="0.55000000000000004">
      <c r="A673">
        <f t="shared" si="91"/>
        <v>8750</v>
      </c>
      <c r="B673" s="66">
        <f t="shared" si="94"/>
        <v>250</v>
      </c>
      <c r="C673">
        <f>INDEX('Hex20'!$C$40:$FF$59,F673,G673)</f>
        <v>1.1255704659055248</v>
      </c>
      <c r="D673" s="65">
        <v>1.3460641078796829</v>
      </c>
      <c r="E673" s="65"/>
      <c r="F673">
        <f t="shared" si="95"/>
        <v>12</v>
      </c>
      <c r="G673">
        <f t="shared" si="96"/>
        <v>34</v>
      </c>
    </row>
    <row r="674" spans="1:7" x14ac:dyDescent="0.55000000000000004">
      <c r="A674">
        <f t="shared" si="91"/>
        <v>8750</v>
      </c>
      <c r="B674" s="66">
        <f t="shared" si="94"/>
        <v>250</v>
      </c>
      <c r="C674">
        <f>INDEX('Hex20'!$C$40:$FF$59,F674,G674)</f>
        <v>1.0407837353956977</v>
      </c>
      <c r="D674" s="65">
        <v>1.1672257595055451</v>
      </c>
      <c r="E674" s="65"/>
      <c r="F674">
        <f t="shared" si="95"/>
        <v>13</v>
      </c>
      <c r="G674">
        <f t="shared" si="96"/>
        <v>34</v>
      </c>
    </row>
    <row r="675" spans="1:7" x14ac:dyDescent="0.55000000000000004">
      <c r="A675">
        <f t="shared" si="91"/>
        <v>8750</v>
      </c>
      <c r="B675" s="66">
        <f t="shared" si="94"/>
        <v>250</v>
      </c>
      <c r="C675">
        <f>INDEX('Hex20'!$C$40:$FF$59,F675,G675)</f>
        <v>1.3088619237142036</v>
      </c>
      <c r="D675" s="65">
        <v>1.5949217285186394</v>
      </c>
      <c r="E675" s="65"/>
      <c r="F675">
        <f t="shared" si="95"/>
        <v>14</v>
      </c>
      <c r="G675">
        <f t="shared" si="96"/>
        <v>34</v>
      </c>
    </row>
    <row r="676" spans="1:7" x14ac:dyDescent="0.55000000000000004">
      <c r="A676">
        <f t="shared" si="91"/>
        <v>8750</v>
      </c>
      <c r="B676" s="66">
        <f t="shared" si="94"/>
        <v>250</v>
      </c>
      <c r="C676">
        <f>INDEX('Hex20'!$C$40:$FF$59,F676,G676)</f>
        <v>1.0377507516176823</v>
      </c>
      <c r="D676" s="65">
        <v>1.2674407016180753</v>
      </c>
      <c r="E676" s="65"/>
      <c r="F676">
        <f t="shared" si="95"/>
        <v>15</v>
      </c>
      <c r="G676">
        <f t="shared" si="96"/>
        <v>34</v>
      </c>
    </row>
    <row r="677" spans="1:7" x14ac:dyDescent="0.55000000000000004">
      <c r="A677">
        <f t="shared" si="91"/>
        <v>8750</v>
      </c>
      <c r="B677" s="66">
        <f t="shared" si="94"/>
        <v>250</v>
      </c>
      <c r="C677">
        <f>INDEX('Hex20'!$C$40:$FF$59,F677,G677)</f>
        <v>0.76094421643829824</v>
      </c>
      <c r="D677" s="65">
        <v>0.89488259004612958</v>
      </c>
      <c r="E677" s="65"/>
      <c r="F677">
        <f t="shared" ref="F677:F681" si="97">F676+1</f>
        <v>16</v>
      </c>
      <c r="G677">
        <f t="shared" si="96"/>
        <v>34</v>
      </c>
    </row>
    <row r="678" spans="1:7" x14ac:dyDescent="0.55000000000000004">
      <c r="A678">
        <f t="shared" si="91"/>
        <v>8750</v>
      </c>
      <c r="B678" s="66">
        <f t="shared" si="94"/>
        <v>250</v>
      </c>
      <c r="C678">
        <f>INDEX('Hex20'!$C$40:$FF$59,F678,G678)</f>
        <v>1.1348175798714359</v>
      </c>
      <c r="D678" s="65">
        <v>1.2750214292717175</v>
      </c>
      <c r="E678" s="65"/>
      <c r="F678">
        <f t="shared" si="97"/>
        <v>17</v>
      </c>
      <c r="G678">
        <f t="shared" si="96"/>
        <v>34</v>
      </c>
    </row>
    <row r="679" spans="1:7" x14ac:dyDescent="0.55000000000000004">
      <c r="A679">
        <f t="shared" si="91"/>
        <v>8750</v>
      </c>
      <c r="B679" s="66">
        <f t="shared" si="94"/>
        <v>250</v>
      </c>
      <c r="C679">
        <f>INDEX('Hex20'!$C$40:$FF$59,F679,G679)</f>
        <v>0.9851843356315183</v>
      </c>
      <c r="D679" s="65">
        <v>1.2049060712630628</v>
      </c>
      <c r="E679" s="65"/>
      <c r="F679">
        <f t="shared" si="97"/>
        <v>18</v>
      </c>
      <c r="G679">
        <f t="shared" si="96"/>
        <v>34</v>
      </c>
    </row>
    <row r="680" spans="1:7" x14ac:dyDescent="0.55000000000000004">
      <c r="A680">
        <f t="shared" si="91"/>
        <v>8750</v>
      </c>
      <c r="B680" s="66">
        <f t="shared" si="94"/>
        <v>250</v>
      </c>
      <c r="C680">
        <f>INDEX('Hex20'!$C$40:$FF$59,F680,G680)</f>
        <v>1.1116949038450101</v>
      </c>
      <c r="D680" s="65">
        <v>1.3242323335278336</v>
      </c>
      <c r="E680" s="65"/>
      <c r="F680">
        <f t="shared" si="97"/>
        <v>19</v>
      </c>
      <c r="G680">
        <f t="shared" si="96"/>
        <v>34</v>
      </c>
    </row>
    <row r="681" spans="1:7" x14ac:dyDescent="0.55000000000000004">
      <c r="A681">
        <f t="shared" si="91"/>
        <v>8750</v>
      </c>
      <c r="B681" s="66">
        <f t="shared" si="94"/>
        <v>250</v>
      </c>
      <c r="C681">
        <f>INDEX('Hex20'!$C$40:$FF$59,F681,G681)</f>
        <v>1.1437618616310954</v>
      </c>
      <c r="D681" s="65">
        <v>1.3926930675882432</v>
      </c>
      <c r="E681" s="65"/>
      <c r="F681">
        <f t="shared" si="97"/>
        <v>20</v>
      </c>
      <c r="G681">
        <f t="shared" si="96"/>
        <v>34</v>
      </c>
    </row>
    <row r="682" spans="1:7" x14ac:dyDescent="0.55000000000000004">
      <c r="A682">
        <f t="shared" si="91"/>
        <v>8750</v>
      </c>
      <c r="B682" s="66">
        <f t="shared" si="94"/>
        <v>500</v>
      </c>
      <c r="C682">
        <f>INDEX('Hex20'!$C$40:$FF$59,F682,G682)</f>
        <v>0.86881380614580428</v>
      </c>
      <c r="D682" s="65">
        <v>1.1947908940445182</v>
      </c>
      <c r="E682" s="65"/>
      <c r="F682">
        <v>1</v>
      </c>
      <c r="G682">
        <f t="shared" si="96"/>
        <v>35</v>
      </c>
    </row>
    <row r="683" spans="1:7" x14ac:dyDescent="0.55000000000000004">
      <c r="A683">
        <f t="shared" si="91"/>
        <v>8750</v>
      </c>
      <c r="B683" s="66">
        <f t="shared" si="94"/>
        <v>500</v>
      </c>
      <c r="C683">
        <f>INDEX('Hex20'!$C$40:$FF$59,F683,G683)</f>
        <v>0.8111004491179522</v>
      </c>
      <c r="D683" s="65">
        <v>1.0562109337529222</v>
      </c>
      <c r="E683" s="65"/>
      <c r="F683">
        <f t="shared" ref="F683:F696" si="98">F682+1</f>
        <v>2</v>
      </c>
      <c r="G683">
        <f t="shared" si="96"/>
        <v>35</v>
      </c>
    </row>
    <row r="684" spans="1:7" x14ac:dyDescent="0.55000000000000004">
      <c r="A684">
        <f t="shared" si="91"/>
        <v>8750</v>
      </c>
      <c r="B684" s="66">
        <f t="shared" si="94"/>
        <v>500</v>
      </c>
      <c r="C684">
        <f>INDEX('Hex20'!$C$40:$FF$59,F684,G684)</f>
        <v>0.83319191529259773</v>
      </c>
      <c r="D684" s="65">
        <v>0.98989625500191891</v>
      </c>
      <c r="E684" s="65"/>
      <c r="F684">
        <f t="shared" si="98"/>
        <v>3</v>
      </c>
      <c r="G684">
        <f t="shared" si="96"/>
        <v>35</v>
      </c>
    </row>
    <row r="685" spans="1:7" x14ac:dyDescent="0.55000000000000004">
      <c r="A685">
        <f t="shared" si="91"/>
        <v>8750</v>
      </c>
      <c r="B685" s="66">
        <f t="shared" si="94"/>
        <v>500</v>
      </c>
      <c r="C685">
        <f>INDEX('Hex20'!$C$40:$FF$59,F685,G685)</f>
        <v>0.72551382338342363</v>
      </c>
      <c r="D685" s="65">
        <v>1.1808089813367004</v>
      </c>
      <c r="E685" s="65"/>
      <c r="F685">
        <f t="shared" si="98"/>
        <v>4</v>
      </c>
      <c r="G685">
        <f t="shared" si="96"/>
        <v>35</v>
      </c>
    </row>
    <row r="686" spans="1:7" x14ac:dyDescent="0.55000000000000004">
      <c r="A686">
        <f t="shared" si="91"/>
        <v>8750</v>
      </c>
      <c r="B686" s="66">
        <f t="shared" si="94"/>
        <v>500</v>
      </c>
      <c r="C686">
        <f>INDEX('Hex20'!$C$40:$FF$59,F686,G686)</f>
        <v>0.92300162137508501</v>
      </c>
      <c r="D686" s="65">
        <v>1.0094655229912022</v>
      </c>
      <c r="E686" s="65"/>
      <c r="F686">
        <f t="shared" si="98"/>
        <v>5</v>
      </c>
      <c r="G686">
        <f t="shared" si="96"/>
        <v>35</v>
      </c>
    </row>
    <row r="687" spans="1:7" x14ac:dyDescent="0.55000000000000004">
      <c r="A687">
        <f t="shared" si="91"/>
        <v>8750</v>
      </c>
      <c r="B687" s="66">
        <f t="shared" si="94"/>
        <v>500</v>
      </c>
      <c r="C687">
        <f>INDEX('Hex20'!$C$40:$FF$59,F687,G687)</f>
        <v>1.0227600051865249</v>
      </c>
      <c r="D687" s="65">
        <v>1.3176631134711994</v>
      </c>
      <c r="E687" s="65"/>
      <c r="F687">
        <f t="shared" si="98"/>
        <v>6</v>
      </c>
      <c r="G687">
        <f t="shared" si="96"/>
        <v>35</v>
      </c>
    </row>
    <row r="688" spans="1:7" x14ac:dyDescent="0.55000000000000004">
      <c r="A688">
        <f t="shared" si="91"/>
        <v>8750</v>
      </c>
      <c r="B688" s="66">
        <f t="shared" si="94"/>
        <v>500</v>
      </c>
      <c r="C688">
        <f>INDEX('Hex20'!$C$40:$FF$59,F688,G688)</f>
        <v>0.94284039496998873</v>
      </c>
      <c r="D688" s="65">
        <v>1.3556312282870939</v>
      </c>
      <c r="E688" s="65"/>
      <c r="F688">
        <f t="shared" si="98"/>
        <v>7</v>
      </c>
      <c r="G688">
        <f t="shared" si="96"/>
        <v>35</v>
      </c>
    </row>
    <row r="689" spans="1:7" x14ac:dyDescent="0.55000000000000004">
      <c r="A689">
        <f t="shared" si="91"/>
        <v>8750</v>
      </c>
      <c r="B689" s="66">
        <f t="shared" si="94"/>
        <v>500</v>
      </c>
      <c r="C689">
        <f>INDEX('Hex20'!$C$40:$FF$59,F689,G689)</f>
        <v>0.80875397134476767</v>
      </c>
      <c r="D689" s="65">
        <v>1.0307302267806293</v>
      </c>
      <c r="E689" s="65"/>
      <c r="F689">
        <f t="shared" si="98"/>
        <v>8</v>
      </c>
      <c r="G689">
        <f t="shared" si="96"/>
        <v>35</v>
      </c>
    </row>
    <row r="690" spans="1:7" x14ac:dyDescent="0.55000000000000004">
      <c r="A690">
        <f t="shared" si="91"/>
        <v>8750</v>
      </c>
      <c r="B690" s="66">
        <f t="shared" si="94"/>
        <v>500</v>
      </c>
      <c r="C690">
        <f>INDEX('Hex20'!$C$40:$FF$59,F690,G690)</f>
        <v>0.81418465634839143</v>
      </c>
      <c r="D690" s="65">
        <v>0.86606314209154855</v>
      </c>
      <c r="E690" s="65"/>
      <c r="F690">
        <f t="shared" si="98"/>
        <v>9</v>
      </c>
      <c r="G690">
        <f t="shared" si="96"/>
        <v>35</v>
      </c>
    </row>
    <row r="691" spans="1:7" x14ac:dyDescent="0.55000000000000004">
      <c r="A691">
        <f t="shared" si="91"/>
        <v>8750</v>
      </c>
      <c r="B691" s="66">
        <f t="shared" si="94"/>
        <v>500</v>
      </c>
      <c r="C691">
        <f>INDEX('Hex20'!$C$40:$FF$59,F691,G691)</f>
        <v>1.0778319011788042</v>
      </c>
      <c r="D691" s="65">
        <v>1.1675054151057829</v>
      </c>
      <c r="E691" s="65"/>
      <c r="F691">
        <f t="shared" si="98"/>
        <v>10</v>
      </c>
      <c r="G691">
        <f t="shared" si="96"/>
        <v>35</v>
      </c>
    </row>
    <row r="692" spans="1:7" x14ac:dyDescent="0.55000000000000004">
      <c r="A692">
        <f t="shared" si="91"/>
        <v>8750</v>
      </c>
      <c r="B692" s="66">
        <f t="shared" si="94"/>
        <v>500</v>
      </c>
      <c r="C692">
        <f>INDEX('Hex20'!$C$40:$FF$59,F692,G692)</f>
        <v>0.77306698587172118</v>
      </c>
      <c r="D692" s="65">
        <v>0.95697774563992144</v>
      </c>
      <c r="E692" s="65"/>
      <c r="F692">
        <f t="shared" si="98"/>
        <v>11</v>
      </c>
      <c r="G692">
        <f t="shared" si="96"/>
        <v>35</v>
      </c>
    </row>
    <row r="693" spans="1:7" x14ac:dyDescent="0.55000000000000004">
      <c r="A693">
        <f t="shared" si="91"/>
        <v>8750</v>
      </c>
      <c r="B693" s="66">
        <f t="shared" si="94"/>
        <v>500</v>
      </c>
      <c r="C693">
        <f>INDEX('Hex20'!$C$40:$FF$59,F693,G693)</f>
        <v>1.1105843471277737</v>
      </c>
      <c r="D693" s="65">
        <v>1.3460641078796829</v>
      </c>
      <c r="E693" s="65"/>
      <c r="F693">
        <f t="shared" si="98"/>
        <v>12</v>
      </c>
      <c r="G693">
        <f t="shared" si="96"/>
        <v>35</v>
      </c>
    </row>
    <row r="694" spans="1:7" x14ac:dyDescent="0.55000000000000004">
      <c r="A694">
        <f t="shared" si="91"/>
        <v>8750</v>
      </c>
      <c r="B694" s="66">
        <f t="shared" si="94"/>
        <v>500</v>
      </c>
      <c r="C694">
        <f>INDEX('Hex20'!$C$40:$FF$59,F694,G694)</f>
        <v>1.0277931933143456</v>
      </c>
      <c r="D694" s="65">
        <v>1.1672257595055451</v>
      </c>
      <c r="E694" s="65"/>
      <c r="F694">
        <f t="shared" si="98"/>
        <v>13</v>
      </c>
      <c r="G694">
        <f t="shared" si="96"/>
        <v>35</v>
      </c>
    </row>
    <row r="695" spans="1:7" x14ac:dyDescent="0.55000000000000004">
      <c r="A695">
        <f t="shared" si="91"/>
        <v>8750</v>
      </c>
      <c r="B695" s="66">
        <f t="shared" si="94"/>
        <v>500</v>
      </c>
      <c r="C695">
        <f>INDEX('Hex20'!$C$40:$FF$59,F695,G695)</f>
        <v>1.2917010178205881</v>
      </c>
      <c r="D695" s="65">
        <v>1.5949217285186394</v>
      </c>
      <c r="E695" s="65"/>
      <c r="F695">
        <f t="shared" si="98"/>
        <v>14</v>
      </c>
      <c r="G695">
        <f t="shared" si="96"/>
        <v>35</v>
      </c>
    </row>
    <row r="696" spans="1:7" x14ac:dyDescent="0.55000000000000004">
      <c r="A696">
        <f t="shared" si="91"/>
        <v>8750</v>
      </c>
      <c r="B696" s="66">
        <f t="shared" si="94"/>
        <v>500</v>
      </c>
      <c r="C696">
        <f>INDEX('Hex20'!$C$40:$FF$59,F696,G696)</f>
        <v>1.0231180026488584</v>
      </c>
      <c r="D696" s="65">
        <v>1.2674407016180753</v>
      </c>
      <c r="E696" s="65"/>
      <c r="F696">
        <f t="shared" si="98"/>
        <v>15</v>
      </c>
      <c r="G696">
        <f t="shared" si="96"/>
        <v>35</v>
      </c>
    </row>
    <row r="697" spans="1:7" x14ac:dyDescent="0.55000000000000004">
      <c r="A697">
        <f t="shared" si="91"/>
        <v>8750</v>
      </c>
      <c r="B697" s="66">
        <f t="shared" si="94"/>
        <v>500</v>
      </c>
      <c r="C697">
        <f>INDEX('Hex20'!$C$40:$FF$59,F697,G697)</f>
        <v>0.75083021513533599</v>
      </c>
      <c r="D697" s="65">
        <v>0.89488259004612958</v>
      </c>
      <c r="E697" s="65"/>
      <c r="F697">
        <f t="shared" ref="F697:F701" si="99">F696+1</f>
        <v>16</v>
      </c>
      <c r="G697">
        <f t="shared" si="96"/>
        <v>35</v>
      </c>
    </row>
    <row r="698" spans="1:7" x14ac:dyDescent="0.55000000000000004">
      <c r="A698">
        <f t="shared" si="91"/>
        <v>8750</v>
      </c>
      <c r="B698" s="66">
        <f t="shared" si="94"/>
        <v>500</v>
      </c>
      <c r="C698">
        <f>INDEX('Hex20'!$C$40:$FF$59,F698,G698)</f>
        <v>1.118689716846768</v>
      </c>
      <c r="D698" s="65">
        <v>1.2750214292717175</v>
      </c>
      <c r="E698" s="65"/>
      <c r="F698">
        <f t="shared" si="99"/>
        <v>17</v>
      </c>
      <c r="G698">
        <f t="shared" si="96"/>
        <v>35</v>
      </c>
    </row>
    <row r="699" spans="1:7" x14ac:dyDescent="0.55000000000000004">
      <c r="A699">
        <f t="shared" si="91"/>
        <v>8750</v>
      </c>
      <c r="B699" s="66">
        <f t="shared" si="94"/>
        <v>500</v>
      </c>
      <c r="C699">
        <f>INDEX('Hex20'!$C$40:$FF$59,F699,G699)</f>
        <v>0.97140684380058517</v>
      </c>
      <c r="D699" s="65">
        <v>1.2049060712630628</v>
      </c>
      <c r="E699" s="65"/>
      <c r="F699">
        <f t="shared" si="99"/>
        <v>18</v>
      </c>
      <c r="G699">
        <f t="shared" si="96"/>
        <v>35</v>
      </c>
    </row>
    <row r="700" spans="1:7" x14ac:dyDescent="0.55000000000000004">
      <c r="A700">
        <f t="shared" si="91"/>
        <v>8750</v>
      </c>
      <c r="B700" s="66">
        <f t="shared" si="94"/>
        <v>500</v>
      </c>
      <c r="C700">
        <f>INDEX('Hex20'!$C$40:$FF$59,F700,G700)</f>
        <v>1.0972485424390743</v>
      </c>
      <c r="D700" s="65">
        <v>1.3242323335278336</v>
      </c>
      <c r="E700" s="65"/>
      <c r="F700">
        <f t="shared" si="99"/>
        <v>19</v>
      </c>
      <c r="G700">
        <f t="shared" si="96"/>
        <v>35</v>
      </c>
    </row>
    <row r="701" spans="1:7" x14ac:dyDescent="0.55000000000000004">
      <c r="A701">
        <f t="shared" si="91"/>
        <v>8750</v>
      </c>
      <c r="B701" s="66">
        <f t="shared" si="94"/>
        <v>500</v>
      </c>
      <c r="C701">
        <f>INDEX('Hex20'!$C$40:$FF$59,F701,G701)</f>
        <v>1.128800433165756</v>
      </c>
      <c r="D701" s="65">
        <v>1.3926930675882432</v>
      </c>
      <c r="E701" s="65"/>
      <c r="F701">
        <f t="shared" si="99"/>
        <v>20</v>
      </c>
      <c r="G701">
        <f t="shared" si="96"/>
        <v>35</v>
      </c>
    </row>
    <row r="702" spans="1:7" x14ac:dyDescent="0.55000000000000004">
      <c r="A702">
        <f t="shared" si="91"/>
        <v>8750</v>
      </c>
      <c r="B702" s="66">
        <v>665</v>
      </c>
      <c r="C702">
        <f>INDEX('Hex20'!$C$40:$FF$59,F702,G702)</f>
        <v>0.85945195216844739</v>
      </c>
      <c r="D702" s="65">
        <v>1.1947908940445182</v>
      </c>
      <c r="E702" s="65"/>
      <c r="F702">
        <v>1</v>
      </c>
      <c r="G702">
        <f t="shared" si="96"/>
        <v>36</v>
      </c>
    </row>
    <row r="703" spans="1:7" x14ac:dyDescent="0.55000000000000004">
      <c r="A703">
        <f t="shared" si="91"/>
        <v>8750</v>
      </c>
      <c r="B703" s="66">
        <v>665</v>
      </c>
      <c r="C703">
        <f>INDEX('Hex20'!$C$40:$FF$59,F703,G703)</f>
        <v>0.8021626257898089</v>
      </c>
      <c r="D703" s="65">
        <v>1.0562109337529222</v>
      </c>
      <c r="E703" s="65"/>
      <c r="F703">
        <f t="shared" ref="F703:F716" si="100">F702+1</f>
        <v>2</v>
      </c>
      <c r="G703">
        <f t="shared" si="96"/>
        <v>36</v>
      </c>
    </row>
    <row r="704" spans="1:7" x14ac:dyDescent="0.55000000000000004">
      <c r="A704">
        <f t="shared" si="91"/>
        <v>8750</v>
      </c>
      <c r="B704" s="66">
        <v>665</v>
      </c>
      <c r="C704">
        <f>INDEX('Hex20'!$C$40:$FF$59,F704,G704)</f>
        <v>0.82459531290438071</v>
      </c>
      <c r="D704" s="65">
        <v>0.98989625500191891</v>
      </c>
      <c r="E704" s="65"/>
      <c r="F704">
        <f t="shared" si="100"/>
        <v>3</v>
      </c>
      <c r="G704">
        <f t="shared" si="96"/>
        <v>36</v>
      </c>
    </row>
    <row r="705" spans="1:7" x14ac:dyDescent="0.55000000000000004">
      <c r="A705">
        <f t="shared" si="91"/>
        <v>8750</v>
      </c>
      <c r="B705" s="66">
        <v>665</v>
      </c>
      <c r="C705">
        <f>INDEX('Hex20'!$C$40:$FF$59,F705,G705)</f>
        <v>0.71826169791886818</v>
      </c>
      <c r="D705" s="65">
        <v>1.1808089813367004</v>
      </c>
      <c r="E705" s="65"/>
      <c r="F705">
        <f t="shared" si="100"/>
        <v>4</v>
      </c>
      <c r="G705">
        <f t="shared" si="96"/>
        <v>36</v>
      </c>
    </row>
    <row r="706" spans="1:7" x14ac:dyDescent="0.55000000000000004">
      <c r="A706">
        <f t="shared" si="91"/>
        <v>8750</v>
      </c>
      <c r="B706" s="66">
        <v>665</v>
      </c>
      <c r="C706">
        <f>INDEX('Hex20'!$C$40:$FF$59,F706,G706)</f>
        <v>0.91286454212994073</v>
      </c>
      <c r="D706" s="65">
        <v>1.0094655229912022</v>
      </c>
      <c r="E706" s="65"/>
      <c r="F706">
        <f t="shared" si="100"/>
        <v>5</v>
      </c>
      <c r="G706">
        <f t="shared" si="96"/>
        <v>36</v>
      </c>
    </row>
    <row r="707" spans="1:7" x14ac:dyDescent="0.55000000000000004">
      <c r="A707">
        <f t="shared" ref="A707:A770" si="101">A387+1250</f>
        <v>8750</v>
      </c>
      <c r="B707" s="66">
        <v>665</v>
      </c>
      <c r="C707">
        <f>INDEX('Hex20'!$C$40:$FF$59,F707,G707)</f>
        <v>1.013154133238662</v>
      </c>
      <c r="D707" s="65">
        <v>1.3176631134711994</v>
      </c>
      <c r="E707" s="65"/>
      <c r="F707">
        <f t="shared" si="100"/>
        <v>6</v>
      </c>
      <c r="G707">
        <f t="shared" si="96"/>
        <v>36</v>
      </c>
    </row>
    <row r="708" spans="1:7" x14ac:dyDescent="0.55000000000000004">
      <c r="A708">
        <f t="shared" si="101"/>
        <v>8750</v>
      </c>
      <c r="B708" s="66">
        <v>665</v>
      </c>
      <c r="C708">
        <f>INDEX('Hex20'!$C$40:$FF$59,F708,G708)</f>
        <v>0.93325973366846271</v>
      </c>
      <c r="D708" s="65">
        <v>1.3556312282870939</v>
      </c>
      <c r="E708" s="65"/>
      <c r="F708">
        <f t="shared" si="100"/>
        <v>7</v>
      </c>
      <c r="G708">
        <f t="shared" si="96"/>
        <v>36</v>
      </c>
    </row>
    <row r="709" spans="1:7" x14ac:dyDescent="0.55000000000000004">
      <c r="A709">
        <f t="shared" si="101"/>
        <v>8750</v>
      </c>
      <c r="B709" s="66">
        <v>665</v>
      </c>
      <c r="C709">
        <f>INDEX('Hex20'!$C$40:$FF$59,F709,G709)</f>
        <v>0.80138080082854202</v>
      </c>
      <c r="D709" s="65">
        <v>1.0307302267806293</v>
      </c>
      <c r="E709" s="65"/>
      <c r="F709">
        <f t="shared" si="100"/>
        <v>8</v>
      </c>
      <c r="G709">
        <f t="shared" si="96"/>
        <v>36</v>
      </c>
    </row>
    <row r="710" spans="1:7" x14ac:dyDescent="0.55000000000000004">
      <c r="A710">
        <f t="shared" si="101"/>
        <v>8750</v>
      </c>
      <c r="B710" s="66">
        <v>665</v>
      </c>
      <c r="C710">
        <f>INDEX('Hex20'!$C$40:$FF$59,F710,G710)</f>
        <v>0.80556866389703574</v>
      </c>
      <c r="D710" s="65">
        <v>0.86606314209154855</v>
      </c>
      <c r="E710" s="65"/>
      <c r="F710">
        <f t="shared" si="100"/>
        <v>9</v>
      </c>
      <c r="G710">
        <f t="shared" si="96"/>
        <v>36</v>
      </c>
    </row>
    <row r="711" spans="1:7" x14ac:dyDescent="0.55000000000000004">
      <c r="A711">
        <f t="shared" si="101"/>
        <v>8750</v>
      </c>
      <c r="B711" s="66">
        <v>665</v>
      </c>
      <c r="C711">
        <f>INDEX('Hex20'!$C$40:$FF$59,F711,G711)</f>
        <v>1.0664902718585543</v>
      </c>
      <c r="D711" s="65">
        <v>1.1675054151057829</v>
      </c>
      <c r="E711" s="65"/>
      <c r="F711">
        <f t="shared" si="100"/>
        <v>10</v>
      </c>
      <c r="G711">
        <f t="shared" si="96"/>
        <v>36</v>
      </c>
    </row>
    <row r="712" spans="1:7" x14ac:dyDescent="0.55000000000000004">
      <c r="A712">
        <f t="shared" si="101"/>
        <v>8750</v>
      </c>
      <c r="B712" s="66">
        <v>665</v>
      </c>
      <c r="C712">
        <f>INDEX('Hex20'!$C$40:$FF$59,F712,G712)</f>
        <v>0.7646579682968615</v>
      </c>
      <c r="D712" s="65">
        <v>0.95697774563992144</v>
      </c>
      <c r="E712" s="65"/>
      <c r="F712">
        <f t="shared" si="100"/>
        <v>11</v>
      </c>
      <c r="G712">
        <f t="shared" si="96"/>
        <v>36</v>
      </c>
    </row>
    <row r="713" spans="1:7" x14ac:dyDescent="0.55000000000000004">
      <c r="A713">
        <f t="shared" si="101"/>
        <v>8750</v>
      </c>
      <c r="B713" s="66">
        <v>665</v>
      </c>
      <c r="C713">
        <f>INDEX('Hex20'!$C$40:$FF$59,F713,G713)</f>
        <v>1.0991142287116384</v>
      </c>
      <c r="D713" s="65">
        <v>1.3460641078796829</v>
      </c>
      <c r="E713" s="65"/>
      <c r="F713">
        <f t="shared" si="100"/>
        <v>12</v>
      </c>
      <c r="G713">
        <f t="shared" si="96"/>
        <v>36</v>
      </c>
    </row>
    <row r="714" spans="1:7" x14ac:dyDescent="0.55000000000000004">
      <c r="A714">
        <f t="shared" si="101"/>
        <v>8750</v>
      </c>
      <c r="B714" s="66">
        <v>665</v>
      </c>
      <c r="C714">
        <f>INDEX('Hex20'!$C$40:$FF$59,F714,G714)</f>
        <v>1.0178569950641421</v>
      </c>
      <c r="D714" s="65">
        <v>1.1672257595055451</v>
      </c>
      <c r="E714" s="65"/>
      <c r="F714">
        <f t="shared" si="100"/>
        <v>13</v>
      </c>
      <c r="G714">
        <f t="shared" si="96"/>
        <v>36</v>
      </c>
    </row>
    <row r="715" spans="1:7" x14ac:dyDescent="0.55000000000000004">
      <c r="A715">
        <f t="shared" si="101"/>
        <v>8750</v>
      </c>
      <c r="B715" s="66">
        <v>665</v>
      </c>
      <c r="C715">
        <f>INDEX('Hex20'!$C$40:$FF$59,F715,G715)</f>
        <v>1.2783993544770766</v>
      </c>
      <c r="D715" s="65">
        <v>1.5949217285186394</v>
      </c>
      <c r="E715" s="65"/>
      <c r="F715">
        <f t="shared" si="100"/>
        <v>14</v>
      </c>
      <c r="G715">
        <f t="shared" si="96"/>
        <v>36</v>
      </c>
    </row>
    <row r="716" spans="1:7" x14ac:dyDescent="0.55000000000000004">
      <c r="A716">
        <f t="shared" si="101"/>
        <v>8750</v>
      </c>
      <c r="B716" s="66">
        <v>665</v>
      </c>
      <c r="C716">
        <f>INDEX('Hex20'!$C$40:$FF$59,F716,G716)</f>
        <v>1.011756012405953</v>
      </c>
      <c r="D716" s="65">
        <v>1.2674407016180753</v>
      </c>
      <c r="E716" s="65"/>
      <c r="F716">
        <f t="shared" si="100"/>
        <v>15</v>
      </c>
      <c r="G716">
        <f t="shared" si="96"/>
        <v>36</v>
      </c>
    </row>
    <row r="717" spans="1:7" x14ac:dyDescent="0.55000000000000004">
      <c r="A717">
        <f t="shared" si="101"/>
        <v>8750</v>
      </c>
      <c r="B717" s="66">
        <v>665</v>
      </c>
      <c r="C717">
        <f>INDEX('Hex20'!$C$40:$FF$59,F717,G717)</f>
        <v>0.74299665790573899</v>
      </c>
      <c r="D717" s="65">
        <v>0.89488259004612958</v>
      </c>
      <c r="E717" s="65"/>
      <c r="F717">
        <f t="shared" ref="F717:F721" si="102">F716+1</f>
        <v>16</v>
      </c>
      <c r="G717">
        <f t="shared" si="96"/>
        <v>36</v>
      </c>
    </row>
    <row r="718" spans="1:7" x14ac:dyDescent="0.55000000000000004">
      <c r="A718">
        <f t="shared" si="101"/>
        <v>8750</v>
      </c>
      <c r="B718" s="66">
        <v>665</v>
      </c>
      <c r="C718">
        <f>INDEX('Hex20'!$C$40:$FF$59,F718,G718)</f>
        <v>1.1063696177733586</v>
      </c>
      <c r="D718" s="65">
        <v>1.2750214292717175</v>
      </c>
      <c r="E718" s="65"/>
      <c r="F718">
        <f t="shared" si="102"/>
        <v>17</v>
      </c>
      <c r="G718">
        <f t="shared" si="96"/>
        <v>36</v>
      </c>
    </row>
    <row r="719" spans="1:7" x14ac:dyDescent="0.55000000000000004">
      <c r="A719">
        <f t="shared" si="101"/>
        <v>8750</v>
      </c>
      <c r="B719" s="66">
        <v>665</v>
      </c>
      <c r="C719">
        <f>INDEX('Hex20'!$C$40:$FF$59,F719,G719)</f>
        <v>0.96044991894376264</v>
      </c>
      <c r="D719" s="65">
        <v>1.2049060712630628</v>
      </c>
      <c r="E719" s="65"/>
      <c r="F719">
        <f t="shared" si="102"/>
        <v>18</v>
      </c>
      <c r="G719">
        <f t="shared" si="96"/>
        <v>36</v>
      </c>
    </row>
    <row r="720" spans="1:7" x14ac:dyDescent="0.55000000000000004">
      <c r="A720">
        <f t="shared" si="101"/>
        <v>8750</v>
      </c>
      <c r="B720" s="66">
        <v>665</v>
      </c>
      <c r="C720">
        <f>INDEX('Hex20'!$C$40:$FF$59,F720,G720)</f>
        <v>1.0855583592393201</v>
      </c>
      <c r="D720" s="65">
        <v>1.3242323335278336</v>
      </c>
      <c r="E720" s="65"/>
      <c r="F720">
        <f t="shared" si="102"/>
        <v>19</v>
      </c>
      <c r="G720">
        <f t="shared" si="96"/>
        <v>36</v>
      </c>
    </row>
    <row r="721" spans="1:7" x14ac:dyDescent="0.55000000000000004">
      <c r="A721">
        <f t="shared" si="101"/>
        <v>8750</v>
      </c>
      <c r="B721" s="66">
        <v>665</v>
      </c>
      <c r="C721">
        <f>INDEX('Hex20'!$C$40:$FF$59,F721,G721)</f>
        <v>1.1175817213119932</v>
      </c>
      <c r="D721" s="65">
        <v>1.3926930675882432</v>
      </c>
      <c r="E721" s="65"/>
      <c r="F721">
        <f t="shared" si="102"/>
        <v>20</v>
      </c>
      <c r="G721">
        <f t="shared" si="96"/>
        <v>36</v>
      </c>
    </row>
    <row r="722" spans="1:7" x14ac:dyDescent="0.55000000000000004">
      <c r="A722">
        <f t="shared" si="101"/>
        <v>8750</v>
      </c>
      <c r="B722" s="66">
        <v>750</v>
      </c>
      <c r="C722">
        <f>INDEX('Hex20'!$C$40:$FF$59,F722,G722)</f>
        <v>0.85409029665529879</v>
      </c>
      <c r="D722" s="65">
        <v>1.1947908940445182</v>
      </c>
      <c r="E722" s="65"/>
      <c r="F722">
        <v>1</v>
      </c>
      <c r="G722">
        <f t="shared" si="96"/>
        <v>37</v>
      </c>
    </row>
    <row r="723" spans="1:7" x14ac:dyDescent="0.55000000000000004">
      <c r="A723">
        <f t="shared" si="101"/>
        <v>8750</v>
      </c>
      <c r="B723" s="66">
        <v>750</v>
      </c>
      <c r="C723">
        <f>INDEX('Hex20'!$C$40:$FF$59,F723,G723)</f>
        <v>0.79718460288876503</v>
      </c>
      <c r="D723" s="65">
        <v>1.0562109337529222</v>
      </c>
      <c r="E723" s="65"/>
      <c r="F723">
        <f t="shared" ref="F723:F736" si="103">F722+1</f>
        <v>2</v>
      </c>
      <c r="G723">
        <f t="shared" si="96"/>
        <v>37</v>
      </c>
    </row>
    <row r="724" spans="1:7" x14ac:dyDescent="0.55000000000000004">
      <c r="A724">
        <f t="shared" si="101"/>
        <v>8750</v>
      </c>
      <c r="B724" s="66">
        <v>750</v>
      </c>
      <c r="C724">
        <f>INDEX('Hex20'!$C$40:$FF$59,F724,G724)</f>
        <v>0.81959276715445717</v>
      </c>
      <c r="D724" s="65">
        <v>0.98989625500191891</v>
      </c>
      <c r="E724" s="65"/>
      <c r="F724">
        <f t="shared" si="103"/>
        <v>3</v>
      </c>
      <c r="G724">
        <f t="shared" si="96"/>
        <v>37</v>
      </c>
    </row>
    <row r="725" spans="1:7" x14ac:dyDescent="0.55000000000000004">
      <c r="A725">
        <f t="shared" si="101"/>
        <v>8750</v>
      </c>
      <c r="B725" s="66">
        <v>750</v>
      </c>
      <c r="C725">
        <f>INDEX('Hex20'!$C$40:$FF$59,F725,G725)</f>
        <v>0.71391673913485076</v>
      </c>
      <c r="D725" s="65">
        <v>1.1808089813367004</v>
      </c>
      <c r="E725" s="65"/>
      <c r="F725">
        <f t="shared" si="103"/>
        <v>4</v>
      </c>
      <c r="G725">
        <f t="shared" si="96"/>
        <v>37</v>
      </c>
    </row>
    <row r="726" spans="1:7" x14ac:dyDescent="0.55000000000000004">
      <c r="A726">
        <f t="shared" si="101"/>
        <v>8750</v>
      </c>
      <c r="B726" s="66">
        <v>750</v>
      </c>
      <c r="C726">
        <f>INDEX('Hex20'!$C$40:$FF$59,F726,G726)</f>
        <v>0.90704116091277787</v>
      </c>
      <c r="D726" s="65">
        <v>1.0094655229912022</v>
      </c>
      <c r="E726" s="65"/>
      <c r="F726">
        <f t="shared" si="103"/>
        <v>5</v>
      </c>
      <c r="G726">
        <f t="shared" si="96"/>
        <v>37</v>
      </c>
    </row>
    <row r="727" spans="1:7" x14ac:dyDescent="0.55000000000000004">
      <c r="A727">
        <f t="shared" si="101"/>
        <v>8750</v>
      </c>
      <c r="B727" s="66">
        <v>750</v>
      </c>
      <c r="C727">
        <f>INDEX('Hex20'!$C$40:$FF$59,F727,G727)</f>
        <v>1.0076404768885898</v>
      </c>
      <c r="D727" s="65">
        <v>1.3176631134711994</v>
      </c>
      <c r="E727" s="65"/>
      <c r="F727">
        <f t="shared" si="103"/>
        <v>6</v>
      </c>
      <c r="G727">
        <f t="shared" ref="G727:G790" si="104">G707+1</f>
        <v>37</v>
      </c>
    </row>
    <row r="728" spans="1:7" x14ac:dyDescent="0.55000000000000004">
      <c r="A728">
        <f t="shared" si="101"/>
        <v>8750</v>
      </c>
      <c r="B728" s="66">
        <v>750</v>
      </c>
      <c r="C728">
        <f>INDEX('Hex20'!$C$40:$FF$59,F728,G728)</f>
        <v>0.92773989907206011</v>
      </c>
      <c r="D728" s="65">
        <v>1.3556312282870939</v>
      </c>
      <c r="E728" s="65"/>
      <c r="F728">
        <f t="shared" si="103"/>
        <v>7</v>
      </c>
      <c r="G728">
        <f t="shared" si="104"/>
        <v>37</v>
      </c>
    </row>
    <row r="729" spans="1:7" x14ac:dyDescent="0.55000000000000004">
      <c r="A729">
        <f t="shared" si="101"/>
        <v>8750</v>
      </c>
      <c r="B729" s="66">
        <v>750</v>
      </c>
      <c r="C729">
        <f>INDEX('Hex20'!$C$40:$FF$59,F729,G729)</f>
        <v>0.79705833906405876</v>
      </c>
      <c r="D729" s="65">
        <v>1.0307302267806293</v>
      </c>
      <c r="E729" s="65"/>
      <c r="F729">
        <f t="shared" si="103"/>
        <v>8</v>
      </c>
      <c r="G729">
        <f t="shared" si="104"/>
        <v>37</v>
      </c>
    </row>
    <row r="730" spans="1:7" x14ac:dyDescent="0.55000000000000004">
      <c r="A730">
        <f t="shared" si="101"/>
        <v>8750</v>
      </c>
      <c r="B730" s="66">
        <v>750</v>
      </c>
      <c r="C730">
        <f>INDEX('Hex20'!$C$40:$FF$59,F730,G730)</f>
        <v>0.80041677706922065</v>
      </c>
      <c r="D730" s="65">
        <v>0.86606314209154855</v>
      </c>
      <c r="E730" s="65"/>
      <c r="F730">
        <f t="shared" si="103"/>
        <v>9</v>
      </c>
      <c r="G730">
        <f t="shared" si="104"/>
        <v>37</v>
      </c>
    </row>
    <row r="731" spans="1:7" x14ac:dyDescent="0.55000000000000004">
      <c r="A731">
        <f t="shared" si="101"/>
        <v>8750</v>
      </c>
      <c r="B731" s="66">
        <v>750</v>
      </c>
      <c r="C731">
        <f>INDEX('Hex20'!$C$40:$FF$59,F731,G731)</f>
        <v>1.0602357479731306</v>
      </c>
      <c r="D731" s="65">
        <v>1.1675054151057829</v>
      </c>
      <c r="E731" s="65"/>
      <c r="F731">
        <f t="shared" si="103"/>
        <v>10</v>
      </c>
      <c r="G731">
        <f t="shared" si="104"/>
        <v>37</v>
      </c>
    </row>
    <row r="732" spans="1:7" x14ac:dyDescent="0.55000000000000004">
      <c r="A732">
        <f t="shared" si="101"/>
        <v>8750</v>
      </c>
      <c r="B732" s="66">
        <v>750</v>
      </c>
      <c r="C732">
        <f>INDEX('Hex20'!$C$40:$FF$59,F732,G732)</f>
        <v>0.75985785900803349</v>
      </c>
      <c r="D732" s="65">
        <v>0.95697774563992144</v>
      </c>
      <c r="E732" s="65"/>
      <c r="F732">
        <f t="shared" si="103"/>
        <v>11</v>
      </c>
      <c r="G732">
        <f t="shared" si="104"/>
        <v>37</v>
      </c>
    </row>
    <row r="733" spans="1:7" x14ac:dyDescent="0.55000000000000004">
      <c r="A733">
        <f t="shared" si="101"/>
        <v>8750</v>
      </c>
      <c r="B733" s="66">
        <v>750</v>
      </c>
      <c r="C733">
        <f>INDEX('Hex20'!$C$40:$FF$59,F733,G733)</f>
        <v>1.0923750275082214</v>
      </c>
      <c r="D733" s="65">
        <v>1.3460641078796829</v>
      </c>
      <c r="E733" s="65"/>
      <c r="F733">
        <f t="shared" si="103"/>
        <v>12</v>
      </c>
      <c r="G733">
        <f t="shared" si="104"/>
        <v>37</v>
      </c>
    </row>
    <row r="734" spans="1:7" x14ac:dyDescent="0.55000000000000004">
      <c r="A734">
        <f t="shared" si="101"/>
        <v>8750</v>
      </c>
      <c r="B734" s="66">
        <v>750</v>
      </c>
      <c r="C734">
        <f>INDEX('Hex20'!$C$40:$FF$59,F734,G734)</f>
        <v>1.0118786534615547</v>
      </c>
      <c r="D734" s="65">
        <v>1.1672257595055451</v>
      </c>
      <c r="E734" s="65"/>
      <c r="F734">
        <f t="shared" si="103"/>
        <v>13</v>
      </c>
      <c r="G734">
        <f t="shared" si="104"/>
        <v>37</v>
      </c>
    </row>
    <row r="735" spans="1:7" x14ac:dyDescent="0.55000000000000004">
      <c r="A735">
        <f t="shared" si="101"/>
        <v>8750</v>
      </c>
      <c r="B735" s="66">
        <v>750</v>
      </c>
      <c r="C735">
        <f>INDEX('Hex20'!$C$40:$FF$59,F735,G735)</f>
        <v>1.2707029033815893</v>
      </c>
      <c r="D735" s="65">
        <v>1.5949217285186394</v>
      </c>
      <c r="E735" s="65"/>
      <c r="F735">
        <f t="shared" si="103"/>
        <v>14</v>
      </c>
      <c r="G735">
        <f t="shared" si="104"/>
        <v>37</v>
      </c>
    </row>
    <row r="736" spans="1:7" x14ac:dyDescent="0.55000000000000004">
      <c r="A736">
        <f t="shared" si="101"/>
        <v>8750</v>
      </c>
      <c r="B736" s="66">
        <v>750</v>
      </c>
      <c r="C736">
        <f>INDEX('Hex20'!$C$40:$FF$59,F736,G736)</f>
        <v>1.0052224996217245</v>
      </c>
      <c r="D736" s="65">
        <v>1.2674407016180753</v>
      </c>
      <c r="E736" s="65"/>
      <c r="F736">
        <f t="shared" si="103"/>
        <v>15</v>
      </c>
      <c r="G736">
        <f t="shared" si="104"/>
        <v>37</v>
      </c>
    </row>
    <row r="737" spans="1:7" x14ac:dyDescent="0.55000000000000004">
      <c r="A737">
        <f t="shared" si="101"/>
        <v>8750</v>
      </c>
      <c r="B737" s="66">
        <v>750</v>
      </c>
      <c r="C737">
        <f>INDEX('Hex20'!$C$40:$FF$59,F737,G737)</f>
        <v>0.73854874278054461</v>
      </c>
      <c r="D737" s="65">
        <v>0.89488259004612958</v>
      </c>
      <c r="E737" s="65"/>
      <c r="F737">
        <f t="shared" ref="F737:F741" si="105">F736+1</f>
        <v>16</v>
      </c>
      <c r="G737">
        <f t="shared" si="104"/>
        <v>37</v>
      </c>
    </row>
    <row r="738" spans="1:7" x14ac:dyDescent="0.55000000000000004">
      <c r="A738">
        <f t="shared" si="101"/>
        <v>8750</v>
      </c>
      <c r="B738" s="66">
        <v>750</v>
      </c>
      <c r="C738">
        <f>INDEX('Hex20'!$C$40:$FF$59,F738,G738)</f>
        <v>1.0993502260038406</v>
      </c>
      <c r="D738" s="65">
        <v>1.2750214292717175</v>
      </c>
      <c r="E738" s="65"/>
      <c r="F738">
        <f t="shared" si="105"/>
        <v>17</v>
      </c>
      <c r="G738">
        <f t="shared" si="104"/>
        <v>37</v>
      </c>
    </row>
    <row r="739" spans="1:7" x14ac:dyDescent="0.55000000000000004">
      <c r="A739">
        <f t="shared" si="101"/>
        <v>8750</v>
      </c>
      <c r="B739" s="66">
        <v>750</v>
      </c>
      <c r="C739">
        <f>INDEX('Hex20'!$C$40:$FF$59,F739,G739)</f>
        <v>0.95401828402830913</v>
      </c>
      <c r="D739" s="65">
        <v>1.2049060712630628</v>
      </c>
      <c r="E739" s="65"/>
      <c r="F739">
        <f t="shared" si="105"/>
        <v>18</v>
      </c>
      <c r="G739">
        <f t="shared" si="104"/>
        <v>37</v>
      </c>
    </row>
    <row r="740" spans="1:7" x14ac:dyDescent="0.55000000000000004">
      <c r="A740">
        <f t="shared" si="101"/>
        <v>8750</v>
      </c>
      <c r="B740" s="66">
        <v>750</v>
      </c>
      <c r="C740">
        <f>INDEX('Hex20'!$C$40:$FF$59,F740,G740)</f>
        <v>1.0788105166603583</v>
      </c>
      <c r="D740" s="65">
        <v>1.3242323335278336</v>
      </c>
      <c r="E740" s="65"/>
      <c r="F740">
        <f t="shared" si="105"/>
        <v>19</v>
      </c>
      <c r="G740">
        <f t="shared" si="104"/>
        <v>37</v>
      </c>
    </row>
    <row r="741" spans="1:7" x14ac:dyDescent="0.55000000000000004">
      <c r="A741">
        <f t="shared" si="101"/>
        <v>8750</v>
      </c>
      <c r="B741" s="66">
        <v>750</v>
      </c>
      <c r="C741">
        <f>INDEX('Hex20'!$C$40:$FF$59,F741,G741)</f>
        <v>1.110737772437187</v>
      </c>
      <c r="D741" s="65">
        <v>1.3926930675882432</v>
      </c>
      <c r="E741" s="65"/>
      <c r="F741">
        <f t="shared" si="105"/>
        <v>20</v>
      </c>
      <c r="G741">
        <f t="shared" si="104"/>
        <v>37</v>
      </c>
    </row>
    <row r="742" spans="1:7" x14ac:dyDescent="0.55000000000000004">
      <c r="A742">
        <f t="shared" si="101"/>
        <v>8750</v>
      </c>
      <c r="B742" s="66">
        <f>B722+250</f>
        <v>1000</v>
      </c>
      <c r="C742">
        <f>INDEX('Hex20'!$C$40:$FF$59,F742,G742)</f>
        <v>0.82828519107979359</v>
      </c>
      <c r="D742" s="65">
        <v>1.1947908940445182</v>
      </c>
      <c r="E742" s="65"/>
      <c r="F742">
        <v>1</v>
      </c>
      <c r="G742">
        <f t="shared" si="104"/>
        <v>38</v>
      </c>
    </row>
    <row r="743" spans="1:7" x14ac:dyDescent="0.55000000000000004">
      <c r="A743">
        <f t="shared" si="101"/>
        <v>8750</v>
      </c>
      <c r="B743" s="66">
        <f t="shared" ref="B743:B761" si="106">B723+250</f>
        <v>1000</v>
      </c>
      <c r="C743">
        <f>INDEX('Hex20'!$C$40:$FF$59,F743,G743)</f>
        <v>0.76982025846893376</v>
      </c>
      <c r="D743" s="65">
        <v>1.0562109337529222</v>
      </c>
      <c r="E743" s="65"/>
      <c r="F743">
        <f t="shared" ref="F743:F756" si="107">F742+1</f>
        <v>2</v>
      </c>
      <c r="G743">
        <f t="shared" si="104"/>
        <v>38</v>
      </c>
    </row>
    <row r="744" spans="1:7" x14ac:dyDescent="0.55000000000000004">
      <c r="A744">
        <f t="shared" si="101"/>
        <v>8750</v>
      </c>
      <c r="B744" s="66">
        <f t="shared" si="106"/>
        <v>1000</v>
      </c>
      <c r="C744">
        <f>INDEX('Hex20'!$C$40:$FF$59,F744,G744)</f>
        <v>0.79329696324669319</v>
      </c>
      <c r="D744" s="65">
        <v>0.98989625500191891</v>
      </c>
      <c r="E744" s="65"/>
      <c r="F744">
        <f t="shared" si="107"/>
        <v>3</v>
      </c>
      <c r="G744">
        <f t="shared" si="104"/>
        <v>38</v>
      </c>
    </row>
    <row r="745" spans="1:7" x14ac:dyDescent="0.55000000000000004">
      <c r="A745">
        <f t="shared" si="101"/>
        <v>8750</v>
      </c>
      <c r="B745" s="66">
        <f t="shared" si="106"/>
        <v>1000</v>
      </c>
      <c r="C745">
        <f>INDEX('Hex20'!$C$40:$FF$59,F745,G745)</f>
        <v>0.69369365417830109</v>
      </c>
      <c r="D745" s="65">
        <v>1.1808089813367004</v>
      </c>
      <c r="E745" s="65"/>
      <c r="F745">
        <f t="shared" si="107"/>
        <v>4</v>
      </c>
      <c r="G745">
        <f t="shared" si="104"/>
        <v>38</v>
      </c>
    </row>
    <row r="746" spans="1:7" x14ac:dyDescent="0.55000000000000004">
      <c r="A746">
        <f t="shared" si="101"/>
        <v>8750</v>
      </c>
      <c r="B746" s="66">
        <f t="shared" si="106"/>
        <v>1000</v>
      </c>
      <c r="C746">
        <f>INDEX('Hex20'!$C$40:$FF$59,F746,G746)</f>
        <v>0.87451223979751058</v>
      </c>
      <c r="D746" s="65">
        <v>1.0094655229912022</v>
      </c>
      <c r="E746" s="65"/>
      <c r="F746">
        <f t="shared" si="107"/>
        <v>5</v>
      </c>
      <c r="G746">
        <f t="shared" si="104"/>
        <v>38</v>
      </c>
    </row>
    <row r="747" spans="1:7" x14ac:dyDescent="0.55000000000000004">
      <c r="A747">
        <f t="shared" si="101"/>
        <v>8750</v>
      </c>
      <c r="B747" s="66">
        <f t="shared" si="106"/>
        <v>1000</v>
      </c>
      <c r="C747">
        <f>INDEX('Hex20'!$C$40:$FF$59,F747,G747)</f>
        <v>0.98070808032352719</v>
      </c>
      <c r="D747" s="65">
        <v>1.3176631134711994</v>
      </c>
      <c r="E747" s="65"/>
      <c r="F747">
        <f t="shared" si="107"/>
        <v>6</v>
      </c>
      <c r="G747">
        <f t="shared" si="104"/>
        <v>38</v>
      </c>
    </row>
    <row r="748" spans="1:7" x14ac:dyDescent="0.55000000000000004">
      <c r="A748">
        <f t="shared" si="101"/>
        <v>8750</v>
      </c>
      <c r="B748" s="66">
        <f t="shared" si="106"/>
        <v>1000</v>
      </c>
      <c r="C748">
        <f>INDEX('Hex20'!$C$40:$FF$59,F748,G748)</f>
        <v>0.90040884942247346</v>
      </c>
      <c r="D748" s="65">
        <v>1.3556312282870939</v>
      </c>
      <c r="E748" s="65"/>
      <c r="F748">
        <f t="shared" si="107"/>
        <v>7</v>
      </c>
      <c r="G748">
        <f t="shared" si="104"/>
        <v>38</v>
      </c>
    </row>
    <row r="749" spans="1:7" x14ac:dyDescent="0.55000000000000004">
      <c r="A749">
        <f t="shared" si="101"/>
        <v>8750</v>
      </c>
      <c r="B749" s="66">
        <f t="shared" si="106"/>
        <v>1000</v>
      </c>
      <c r="C749">
        <f>INDEX('Hex20'!$C$40:$FF$59,F749,G749)</f>
        <v>0.77321496854586613</v>
      </c>
      <c r="D749" s="65">
        <v>1.0307302267806293</v>
      </c>
      <c r="E749" s="65"/>
      <c r="F749">
        <f t="shared" si="107"/>
        <v>8</v>
      </c>
      <c r="G749">
        <f t="shared" si="104"/>
        <v>38</v>
      </c>
    </row>
    <row r="750" spans="1:7" x14ac:dyDescent="0.55000000000000004">
      <c r="A750">
        <f t="shared" si="101"/>
        <v>8750</v>
      </c>
      <c r="B750" s="66">
        <f t="shared" si="106"/>
        <v>1000</v>
      </c>
      <c r="C750">
        <f>INDEX('Hex20'!$C$40:$FF$59,F750,G750)</f>
        <v>0.77632109040242891</v>
      </c>
      <c r="D750" s="65">
        <v>0.86606314209154855</v>
      </c>
      <c r="E750" s="65"/>
      <c r="F750">
        <f t="shared" si="107"/>
        <v>9</v>
      </c>
      <c r="G750">
        <f t="shared" si="104"/>
        <v>38</v>
      </c>
    </row>
    <row r="751" spans="1:7" x14ac:dyDescent="0.55000000000000004">
      <c r="A751">
        <f t="shared" si="101"/>
        <v>8750</v>
      </c>
      <c r="B751" s="66">
        <f t="shared" si="106"/>
        <v>1000</v>
      </c>
      <c r="C751">
        <f>INDEX('Hex20'!$C$40:$FF$59,F751,G751)</f>
        <v>1.0203508978135361</v>
      </c>
      <c r="D751" s="65">
        <v>1.1675054151057829</v>
      </c>
      <c r="E751" s="65"/>
      <c r="F751">
        <f t="shared" si="107"/>
        <v>10</v>
      </c>
      <c r="G751">
        <f t="shared" si="104"/>
        <v>38</v>
      </c>
    </row>
    <row r="752" spans="1:7" x14ac:dyDescent="0.55000000000000004">
      <c r="A752">
        <f t="shared" si="101"/>
        <v>8750</v>
      </c>
      <c r="B752" s="66">
        <f t="shared" si="106"/>
        <v>1000</v>
      </c>
      <c r="C752">
        <f>INDEX('Hex20'!$C$40:$FF$59,F752,G752)</f>
        <v>0.72926899576104443</v>
      </c>
      <c r="D752" s="65">
        <v>0.95697774563992144</v>
      </c>
      <c r="E752" s="65"/>
      <c r="F752">
        <f t="shared" si="107"/>
        <v>11</v>
      </c>
      <c r="G752">
        <f t="shared" si="104"/>
        <v>38</v>
      </c>
    </row>
    <row r="753" spans="1:7" x14ac:dyDescent="0.55000000000000004">
      <c r="A753">
        <f t="shared" si="101"/>
        <v>8750</v>
      </c>
      <c r="B753" s="66">
        <f t="shared" si="106"/>
        <v>1000</v>
      </c>
      <c r="C753">
        <f>INDEX('Hex20'!$C$40:$FF$59,F753,G753)</f>
        <v>1.0519768402512786</v>
      </c>
      <c r="D753" s="65">
        <v>1.3460641078796829</v>
      </c>
      <c r="E753" s="65"/>
      <c r="F753">
        <f t="shared" si="107"/>
        <v>12</v>
      </c>
      <c r="G753">
        <f t="shared" si="104"/>
        <v>38</v>
      </c>
    </row>
    <row r="754" spans="1:7" x14ac:dyDescent="0.55000000000000004">
      <c r="A754">
        <f t="shared" si="101"/>
        <v>8750</v>
      </c>
      <c r="B754" s="66">
        <f t="shared" si="106"/>
        <v>1000</v>
      </c>
      <c r="C754">
        <f>INDEX('Hex20'!$C$40:$FF$59,F754,G754)</f>
        <v>0.97679269222225851</v>
      </c>
      <c r="D754" s="65">
        <v>1.1672257595055451</v>
      </c>
      <c r="E754" s="65"/>
      <c r="F754">
        <f t="shared" si="107"/>
        <v>13</v>
      </c>
      <c r="G754">
        <f t="shared" si="104"/>
        <v>38</v>
      </c>
    </row>
    <row r="755" spans="1:7" x14ac:dyDescent="0.55000000000000004">
      <c r="A755">
        <f t="shared" si="101"/>
        <v>8750</v>
      </c>
      <c r="B755" s="66">
        <f t="shared" si="106"/>
        <v>1000</v>
      </c>
      <c r="C755">
        <f>INDEX('Hex20'!$C$40:$FF$59,F755,G755)</f>
        <v>1.2263775801600341</v>
      </c>
      <c r="D755" s="65">
        <v>1.5949217285186394</v>
      </c>
      <c r="E755" s="65"/>
      <c r="F755">
        <f t="shared" si="107"/>
        <v>14</v>
      </c>
      <c r="G755">
        <f t="shared" si="104"/>
        <v>38</v>
      </c>
    </row>
    <row r="756" spans="1:7" x14ac:dyDescent="0.55000000000000004">
      <c r="A756">
        <f t="shared" si="101"/>
        <v>8750</v>
      </c>
      <c r="B756" s="66">
        <f t="shared" si="106"/>
        <v>1000</v>
      </c>
      <c r="C756">
        <f>INDEX('Hex20'!$C$40:$FF$59,F756,G756)</f>
        <v>0.96971681842776336</v>
      </c>
      <c r="D756" s="65">
        <v>1.2674407016180753</v>
      </c>
      <c r="E756" s="65"/>
      <c r="F756">
        <f t="shared" si="107"/>
        <v>15</v>
      </c>
      <c r="G756">
        <f t="shared" si="104"/>
        <v>38</v>
      </c>
    </row>
    <row r="757" spans="1:7" x14ac:dyDescent="0.55000000000000004">
      <c r="A757">
        <f t="shared" si="101"/>
        <v>8750</v>
      </c>
      <c r="B757" s="66">
        <f t="shared" si="106"/>
        <v>1000</v>
      </c>
      <c r="C757">
        <f>INDEX('Hex20'!$C$40:$FF$59,F757,G757)</f>
        <v>0.71510629387107971</v>
      </c>
      <c r="D757" s="65">
        <v>0.89488259004612958</v>
      </c>
      <c r="E757" s="65"/>
      <c r="F757">
        <f t="shared" ref="F757:F761" si="108">F756+1</f>
        <v>16</v>
      </c>
      <c r="G757">
        <f t="shared" si="104"/>
        <v>38</v>
      </c>
    </row>
    <row r="758" spans="1:7" x14ac:dyDescent="0.55000000000000004">
      <c r="A758">
        <f t="shared" si="101"/>
        <v>8750</v>
      </c>
      <c r="B758" s="66">
        <f t="shared" si="106"/>
        <v>1000</v>
      </c>
      <c r="C758">
        <f>INDEX('Hex20'!$C$40:$FF$59,F758,G758)</f>
        <v>1.0561074451903176</v>
      </c>
      <c r="D758" s="65">
        <v>1.2750214292717175</v>
      </c>
      <c r="E758" s="65"/>
      <c r="F758">
        <f t="shared" si="108"/>
        <v>17</v>
      </c>
      <c r="G758">
        <f t="shared" si="104"/>
        <v>38</v>
      </c>
    </row>
    <row r="759" spans="1:7" x14ac:dyDescent="0.55000000000000004">
      <c r="A759">
        <f t="shared" si="101"/>
        <v>8750</v>
      </c>
      <c r="B759" s="66">
        <f t="shared" si="106"/>
        <v>1000</v>
      </c>
      <c r="C759">
        <f>INDEX('Hex20'!$C$40:$FF$59,F759,G759)</f>
        <v>0.9194879088096336</v>
      </c>
      <c r="D759" s="65">
        <v>1.2049060712630628</v>
      </c>
      <c r="E759" s="65"/>
      <c r="F759">
        <f t="shared" si="108"/>
        <v>18</v>
      </c>
      <c r="G759">
        <f t="shared" si="104"/>
        <v>38</v>
      </c>
    </row>
    <row r="760" spans="1:7" x14ac:dyDescent="0.55000000000000004">
      <c r="A760">
        <f t="shared" si="101"/>
        <v>8750</v>
      </c>
      <c r="B760" s="66">
        <f t="shared" si="106"/>
        <v>1000</v>
      </c>
      <c r="C760">
        <f>INDEX('Hex20'!$C$40:$FF$59,F760,G760)</f>
        <v>1.039098835320986</v>
      </c>
      <c r="D760" s="65">
        <v>1.3242323335278336</v>
      </c>
      <c r="E760" s="65"/>
      <c r="F760">
        <f t="shared" si="108"/>
        <v>19</v>
      </c>
      <c r="G760">
        <f t="shared" si="104"/>
        <v>38</v>
      </c>
    </row>
    <row r="761" spans="1:7" x14ac:dyDescent="0.55000000000000004">
      <c r="A761">
        <f t="shared" si="101"/>
        <v>8750</v>
      </c>
      <c r="B761" s="66">
        <f t="shared" si="106"/>
        <v>1000</v>
      </c>
      <c r="C761">
        <f>INDEX('Hex20'!$C$40:$FF$59,F761,G761)</f>
        <v>1.0619920289886435</v>
      </c>
      <c r="D761" s="65">
        <v>1.3926930675882432</v>
      </c>
      <c r="E761" s="65"/>
      <c r="F761">
        <f t="shared" si="108"/>
        <v>20</v>
      </c>
      <c r="G761">
        <f t="shared" si="104"/>
        <v>38</v>
      </c>
    </row>
    <row r="762" spans="1:7" x14ac:dyDescent="0.55000000000000004">
      <c r="A762">
        <f t="shared" si="101"/>
        <v>8750</v>
      </c>
      <c r="B762" s="66">
        <f t="shared" ref="B762:B825" si="109">B742+50</f>
        <v>1050</v>
      </c>
      <c r="C762">
        <f>INDEX('Hex20'!$C$40:$FF$59,F762,G762)</f>
        <v>0.81711917196935369</v>
      </c>
      <c r="D762" s="65">
        <v>1.1947908940445182</v>
      </c>
      <c r="E762" s="65"/>
      <c r="F762">
        <v>1</v>
      </c>
      <c r="G762">
        <f t="shared" si="104"/>
        <v>39</v>
      </c>
    </row>
    <row r="763" spans="1:7" x14ac:dyDescent="0.55000000000000004">
      <c r="A763">
        <f t="shared" si="101"/>
        <v>8750</v>
      </c>
      <c r="B763" s="66">
        <f t="shared" si="109"/>
        <v>1050</v>
      </c>
      <c r="C763">
        <f>INDEX('Hex20'!$C$40:$FF$59,F763,G763)</f>
        <v>0.75778038427339978</v>
      </c>
      <c r="D763" s="65">
        <v>1.0562109337529222</v>
      </c>
      <c r="E763" s="65"/>
      <c r="F763">
        <f t="shared" ref="F763:F776" si="110">F762+1</f>
        <v>2</v>
      </c>
      <c r="G763">
        <f t="shared" si="104"/>
        <v>39</v>
      </c>
    </row>
    <row r="764" spans="1:7" x14ac:dyDescent="0.55000000000000004">
      <c r="A764">
        <f t="shared" si="101"/>
        <v>8750</v>
      </c>
      <c r="B764" s="66">
        <f t="shared" si="109"/>
        <v>1050</v>
      </c>
      <c r="C764">
        <f>INDEX('Hex20'!$C$40:$FF$59,F764,G764)</f>
        <v>0.77966991976145961</v>
      </c>
      <c r="D764" s="65">
        <v>0.98989625500191891</v>
      </c>
      <c r="E764" s="65"/>
      <c r="F764">
        <f t="shared" si="110"/>
        <v>3</v>
      </c>
      <c r="G764">
        <f t="shared" si="104"/>
        <v>39</v>
      </c>
    </row>
    <row r="765" spans="1:7" x14ac:dyDescent="0.55000000000000004">
      <c r="A765">
        <f t="shared" si="101"/>
        <v>8750</v>
      </c>
      <c r="B765" s="66">
        <f t="shared" si="109"/>
        <v>1050</v>
      </c>
      <c r="C765">
        <f>INDEX('Hex20'!$C$40:$FF$59,F765,G765)</f>
        <v>0.6849040415651283</v>
      </c>
      <c r="D765" s="65">
        <v>1.1808089813367004</v>
      </c>
      <c r="E765" s="65"/>
      <c r="F765">
        <f t="shared" si="110"/>
        <v>4</v>
      </c>
      <c r="G765">
        <f t="shared" si="104"/>
        <v>39</v>
      </c>
    </row>
    <row r="766" spans="1:7" x14ac:dyDescent="0.55000000000000004">
      <c r="A766">
        <f t="shared" si="101"/>
        <v>8750</v>
      </c>
      <c r="B766" s="66">
        <f t="shared" si="109"/>
        <v>1050</v>
      </c>
      <c r="C766">
        <f>INDEX('Hex20'!$C$40:$FF$59,F766,G766)</f>
        <v>0.8580581217927733</v>
      </c>
      <c r="D766" s="65">
        <v>1.0094655229912022</v>
      </c>
      <c r="E766" s="65"/>
      <c r="F766">
        <f t="shared" si="110"/>
        <v>5</v>
      </c>
      <c r="G766">
        <f t="shared" si="104"/>
        <v>39</v>
      </c>
    </row>
    <row r="767" spans="1:7" x14ac:dyDescent="0.55000000000000004">
      <c r="A767">
        <f t="shared" si="101"/>
        <v>8750</v>
      </c>
      <c r="B767" s="66">
        <f t="shared" si="109"/>
        <v>1050</v>
      </c>
      <c r="C767">
        <f>INDEX('Hex20'!$C$40:$FF$59,F767,G767)</f>
        <v>0.9685960792278131</v>
      </c>
      <c r="D767" s="65">
        <v>1.3176631134711994</v>
      </c>
      <c r="E767" s="65"/>
      <c r="F767">
        <f t="shared" si="110"/>
        <v>6</v>
      </c>
      <c r="G767">
        <f t="shared" si="104"/>
        <v>39</v>
      </c>
    </row>
    <row r="768" spans="1:7" x14ac:dyDescent="0.55000000000000004">
      <c r="A768">
        <f t="shared" si="101"/>
        <v>8750</v>
      </c>
      <c r="B768" s="66">
        <f t="shared" si="109"/>
        <v>1050</v>
      </c>
      <c r="C768">
        <f>INDEX('Hex20'!$C$40:$FF$59,F768,G768)</f>
        <v>0.88875558439671032</v>
      </c>
      <c r="D768" s="65">
        <v>1.3556312282870939</v>
      </c>
      <c r="E768" s="65"/>
      <c r="F768">
        <f t="shared" si="110"/>
        <v>7</v>
      </c>
      <c r="G768">
        <f t="shared" si="104"/>
        <v>39</v>
      </c>
    </row>
    <row r="769" spans="1:7" x14ac:dyDescent="0.55000000000000004">
      <c r="A769">
        <f t="shared" si="101"/>
        <v>8750</v>
      </c>
      <c r="B769" s="66">
        <f t="shared" si="109"/>
        <v>1050</v>
      </c>
      <c r="C769">
        <f>INDEX('Hex20'!$C$40:$FF$59,F769,G769)</f>
        <v>0.76151813534506518</v>
      </c>
      <c r="D769" s="65">
        <v>1.0307302267806293</v>
      </c>
      <c r="E769" s="65"/>
      <c r="F769">
        <f t="shared" si="110"/>
        <v>8</v>
      </c>
      <c r="G769">
        <f t="shared" si="104"/>
        <v>39</v>
      </c>
    </row>
    <row r="770" spans="1:7" x14ac:dyDescent="0.55000000000000004">
      <c r="A770">
        <f t="shared" si="101"/>
        <v>8750</v>
      </c>
      <c r="B770" s="66">
        <f t="shared" si="109"/>
        <v>1050</v>
      </c>
      <c r="C770">
        <f>INDEX('Hex20'!$C$40:$FF$59,F770,G770)</f>
        <v>0.76644829269487957</v>
      </c>
      <c r="D770" s="65">
        <v>0.86606314209154855</v>
      </c>
      <c r="E770" s="65"/>
      <c r="F770">
        <f t="shared" si="110"/>
        <v>9</v>
      </c>
      <c r="G770">
        <f t="shared" si="104"/>
        <v>39</v>
      </c>
    </row>
    <row r="771" spans="1:7" x14ac:dyDescent="0.55000000000000004">
      <c r="A771">
        <f t="shared" ref="A771:A834" si="111">A451+1250</f>
        <v>8750</v>
      </c>
      <c r="B771" s="66">
        <f t="shared" si="109"/>
        <v>1050</v>
      </c>
      <c r="C771">
        <f>INDEX('Hex20'!$C$40:$FF$59,F771,G771)</f>
        <v>0.99457390142253466</v>
      </c>
      <c r="D771" s="65">
        <v>1.1675054151057829</v>
      </c>
      <c r="E771" s="65"/>
      <c r="F771">
        <f t="shared" si="110"/>
        <v>10</v>
      </c>
      <c r="G771">
        <f t="shared" si="104"/>
        <v>39</v>
      </c>
    </row>
    <row r="772" spans="1:7" x14ac:dyDescent="0.55000000000000004">
      <c r="A772">
        <f t="shared" si="111"/>
        <v>8750</v>
      </c>
      <c r="B772" s="66">
        <f t="shared" si="109"/>
        <v>1050</v>
      </c>
      <c r="C772">
        <f>INDEX('Hex20'!$C$40:$FF$59,F772,G772)</f>
        <v>0.71048968539443436</v>
      </c>
      <c r="D772" s="65">
        <v>0.95697774563992144</v>
      </c>
      <c r="E772" s="65"/>
      <c r="F772">
        <f t="shared" si="110"/>
        <v>11</v>
      </c>
      <c r="G772">
        <f t="shared" si="104"/>
        <v>39</v>
      </c>
    </row>
    <row r="773" spans="1:7" x14ac:dyDescent="0.55000000000000004">
      <c r="A773">
        <f t="shared" si="111"/>
        <v>8750</v>
      </c>
      <c r="B773" s="66">
        <f t="shared" si="109"/>
        <v>1050</v>
      </c>
      <c r="C773">
        <f>INDEX('Hex20'!$C$40:$FF$59,F773,G773)</f>
        <v>1.0281012486007191</v>
      </c>
      <c r="D773" s="65">
        <v>1.3460641078796829</v>
      </c>
      <c r="E773" s="65"/>
      <c r="F773">
        <f t="shared" si="110"/>
        <v>12</v>
      </c>
      <c r="G773">
        <f t="shared" si="104"/>
        <v>39</v>
      </c>
    </row>
    <row r="774" spans="1:7" x14ac:dyDescent="0.55000000000000004">
      <c r="A774">
        <f t="shared" si="111"/>
        <v>8750</v>
      </c>
      <c r="B774" s="66">
        <f t="shared" si="109"/>
        <v>1050</v>
      </c>
      <c r="C774">
        <f>INDEX('Hex20'!$C$40:$FF$59,F774,G774)</f>
        <v>0.95762584625277281</v>
      </c>
      <c r="D774" s="65">
        <v>1.1672257595055451</v>
      </c>
      <c r="E774" s="65"/>
      <c r="F774">
        <f t="shared" si="110"/>
        <v>13</v>
      </c>
      <c r="G774">
        <f t="shared" si="104"/>
        <v>39</v>
      </c>
    </row>
    <row r="775" spans="1:7" x14ac:dyDescent="0.55000000000000004">
      <c r="A775">
        <f t="shared" si="111"/>
        <v>8750</v>
      </c>
      <c r="B775" s="66">
        <f t="shared" si="109"/>
        <v>1050</v>
      </c>
      <c r="C775">
        <f>INDEX('Hex20'!$C$40:$FF$59,F775,G775)</f>
        <v>1.2034568867536961</v>
      </c>
      <c r="D775" s="65">
        <v>1.5949217285186394</v>
      </c>
      <c r="E775" s="65"/>
      <c r="F775">
        <f t="shared" si="110"/>
        <v>14</v>
      </c>
      <c r="G775">
        <f t="shared" si="104"/>
        <v>39</v>
      </c>
    </row>
    <row r="776" spans="1:7" x14ac:dyDescent="0.55000000000000004">
      <c r="A776">
        <f t="shared" si="111"/>
        <v>8750</v>
      </c>
      <c r="B776" s="66">
        <f t="shared" si="109"/>
        <v>1050</v>
      </c>
      <c r="C776">
        <f>INDEX('Hex20'!$C$40:$FF$59,F776,G776)</f>
        <v>0.95144912446352847</v>
      </c>
      <c r="D776" s="65">
        <v>1.2674407016180753</v>
      </c>
      <c r="E776" s="65"/>
      <c r="F776">
        <f t="shared" si="110"/>
        <v>15</v>
      </c>
      <c r="G776">
        <f t="shared" si="104"/>
        <v>39</v>
      </c>
    </row>
    <row r="777" spans="1:7" x14ac:dyDescent="0.55000000000000004">
      <c r="A777">
        <f t="shared" si="111"/>
        <v>8750</v>
      </c>
      <c r="B777" s="66">
        <f t="shared" si="109"/>
        <v>1050</v>
      </c>
      <c r="C777">
        <f>INDEX('Hex20'!$C$40:$FF$59,F777,G777)</f>
        <v>0.70359249792403933</v>
      </c>
      <c r="D777" s="65">
        <v>0.89488259004612958</v>
      </c>
      <c r="E777" s="65"/>
      <c r="F777">
        <f t="shared" ref="F777:F781" si="112">F776+1</f>
        <v>16</v>
      </c>
      <c r="G777">
        <f t="shared" si="104"/>
        <v>39</v>
      </c>
    </row>
    <row r="778" spans="1:7" x14ac:dyDescent="0.55000000000000004">
      <c r="A778">
        <f t="shared" si="111"/>
        <v>8750</v>
      </c>
      <c r="B778" s="66">
        <f t="shared" si="109"/>
        <v>1050</v>
      </c>
      <c r="C778">
        <f>INDEX('Hex20'!$C$40:$FF$59,F778,G778)</f>
        <v>1.0339038184783149</v>
      </c>
      <c r="D778" s="65">
        <v>1.2750214292717175</v>
      </c>
      <c r="E778" s="65"/>
      <c r="F778">
        <f t="shared" si="112"/>
        <v>17</v>
      </c>
      <c r="G778">
        <f t="shared" si="104"/>
        <v>39</v>
      </c>
    </row>
    <row r="779" spans="1:7" x14ac:dyDescent="0.55000000000000004">
      <c r="A779">
        <f t="shared" si="111"/>
        <v>8750</v>
      </c>
      <c r="B779" s="66">
        <f t="shared" si="109"/>
        <v>1050</v>
      </c>
      <c r="C779">
        <f>INDEX('Hex20'!$C$40:$FF$59,F779,G779)</f>
        <v>0.90166733874821292</v>
      </c>
      <c r="D779" s="65">
        <v>1.2049060712630628</v>
      </c>
      <c r="E779" s="65"/>
      <c r="F779">
        <f t="shared" si="112"/>
        <v>18</v>
      </c>
      <c r="G779">
        <f t="shared" si="104"/>
        <v>39</v>
      </c>
    </row>
    <row r="780" spans="1:7" x14ac:dyDescent="0.55000000000000004">
      <c r="A780">
        <f t="shared" si="111"/>
        <v>8750</v>
      </c>
      <c r="B780" s="66">
        <f t="shared" si="109"/>
        <v>1050</v>
      </c>
      <c r="C780">
        <f>INDEX('Hex20'!$C$40:$FF$59,F780,G780)</f>
        <v>1.0170070091007146</v>
      </c>
      <c r="D780" s="65">
        <v>1.3242323335278336</v>
      </c>
      <c r="E780" s="65"/>
      <c r="F780">
        <f t="shared" si="112"/>
        <v>19</v>
      </c>
      <c r="G780">
        <f t="shared" si="104"/>
        <v>39</v>
      </c>
    </row>
    <row r="781" spans="1:7" x14ac:dyDescent="0.55000000000000004">
      <c r="A781">
        <f t="shared" si="111"/>
        <v>8750</v>
      </c>
      <c r="B781" s="66">
        <f t="shared" si="109"/>
        <v>1050</v>
      </c>
      <c r="C781">
        <f>INDEX('Hex20'!$C$40:$FF$59,F781,G781)</f>
        <v>1.0305864759094365</v>
      </c>
      <c r="D781" s="65">
        <v>1.3926930675882432</v>
      </c>
      <c r="E781" s="65"/>
      <c r="F781">
        <f t="shared" si="112"/>
        <v>20</v>
      </c>
      <c r="G781">
        <f t="shared" si="104"/>
        <v>39</v>
      </c>
    </row>
    <row r="782" spans="1:7" x14ac:dyDescent="0.55000000000000004">
      <c r="A782">
        <f t="shared" si="111"/>
        <v>8750</v>
      </c>
      <c r="B782" s="66">
        <f t="shared" si="109"/>
        <v>1100</v>
      </c>
      <c r="C782">
        <f>INDEX('Hex20'!$C$40:$FF$59,F782,G782)</f>
        <v>0.78444111215986267</v>
      </c>
      <c r="D782" s="65">
        <v>1.1947908940445182</v>
      </c>
      <c r="E782" s="65"/>
      <c r="F782">
        <v>1</v>
      </c>
      <c r="G782">
        <f t="shared" si="104"/>
        <v>40</v>
      </c>
    </row>
    <row r="783" spans="1:7" x14ac:dyDescent="0.55000000000000004">
      <c r="A783">
        <f t="shared" si="111"/>
        <v>8750</v>
      </c>
      <c r="B783" s="66">
        <f t="shared" si="109"/>
        <v>1100</v>
      </c>
      <c r="C783">
        <f>INDEX('Hex20'!$C$40:$FF$59,F783,G783)</f>
        <v>0.72318134711668924</v>
      </c>
      <c r="D783" s="65">
        <v>1.0562109337529222</v>
      </c>
      <c r="E783" s="65"/>
      <c r="F783">
        <f t="shared" ref="F783:F796" si="113">F782+1</f>
        <v>2</v>
      </c>
      <c r="G783">
        <f t="shared" si="104"/>
        <v>40</v>
      </c>
    </row>
    <row r="784" spans="1:7" x14ac:dyDescent="0.55000000000000004">
      <c r="A784">
        <f t="shared" si="111"/>
        <v>8750</v>
      </c>
      <c r="B784" s="66">
        <f t="shared" si="109"/>
        <v>1100</v>
      </c>
      <c r="C784">
        <f>INDEX('Hex20'!$C$40:$FF$59,F784,G784)</f>
        <v>0.73739149681891725</v>
      </c>
      <c r="D784" s="65">
        <v>0.98989625500191891</v>
      </c>
      <c r="E784" s="65"/>
      <c r="F784">
        <f t="shared" si="113"/>
        <v>3</v>
      </c>
      <c r="G784">
        <f t="shared" si="104"/>
        <v>40</v>
      </c>
    </row>
    <row r="785" spans="1:7" x14ac:dyDescent="0.55000000000000004">
      <c r="A785">
        <f t="shared" si="111"/>
        <v>8750</v>
      </c>
      <c r="B785" s="66">
        <f t="shared" si="109"/>
        <v>1100</v>
      </c>
      <c r="C785">
        <f>INDEX('Hex20'!$C$40:$FF$59,F785,G785)</f>
        <v>0.65875811984114185</v>
      </c>
      <c r="D785" s="65">
        <v>1.1808089813367004</v>
      </c>
      <c r="E785" s="65"/>
      <c r="F785">
        <f t="shared" si="113"/>
        <v>4</v>
      </c>
      <c r="G785">
        <f t="shared" si="104"/>
        <v>40</v>
      </c>
    </row>
    <row r="786" spans="1:7" x14ac:dyDescent="0.55000000000000004">
      <c r="A786">
        <f t="shared" si="111"/>
        <v>8750</v>
      </c>
      <c r="B786" s="66">
        <f t="shared" si="109"/>
        <v>1100</v>
      </c>
      <c r="C786">
        <f>INDEX('Hex20'!$C$40:$FF$59,F786,G786)</f>
        <v>0.80871789798227445</v>
      </c>
      <c r="D786" s="65">
        <v>1.0094655229912022</v>
      </c>
      <c r="E786" s="65"/>
      <c r="F786">
        <f t="shared" si="113"/>
        <v>5</v>
      </c>
      <c r="G786">
        <f t="shared" si="104"/>
        <v>40</v>
      </c>
    </row>
    <row r="787" spans="1:7" x14ac:dyDescent="0.55000000000000004">
      <c r="A787">
        <f t="shared" si="111"/>
        <v>8750</v>
      </c>
      <c r="B787" s="66">
        <f t="shared" si="109"/>
        <v>1100</v>
      </c>
      <c r="C787">
        <f>INDEX('Hex20'!$C$40:$FF$59,F787,G787)</f>
        <v>0.93331622454126928</v>
      </c>
      <c r="D787" s="65">
        <v>1.3176631134711994</v>
      </c>
      <c r="E787" s="65"/>
      <c r="F787">
        <f t="shared" si="113"/>
        <v>6</v>
      </c>
      <c r="G787">
        <f t="shared" si="104"/>
        <v>40</v>
      </c>
    </row>
    <row r="788" spans="1:7" x14ac:dyDescent="0.55000000000000004">
      <c r="A788">
        <f t="shared" si="111"/>
        <v>8750</v>
      </c>
      <c r="B788" s="66">
        <f t="shared" si="109"/>
        <v>1100</v>
      </c>
      <c r="C788">
        <f>INDEX('Hex20'!$C$40:$FF$59,F788,G788)</f>
        <v>0.85360116096515049</v>
      </c>
      <c r="D788" s="65">
        <v>1.3556312282870939</v>
      </c>
      <c r="E788" s="65"/>
      <c r="F788">
        <f t="shared" si="113"/>
        <v>7</v>
      </c>
      <c r="G788">
        <f t="shared" si="104"/>
        <v>40</v>
      </c>
    </row>
    <row r="789" spans="1:7" x14ac:dyDescent="0.55000000000000004">
      <c r="A789">
        <f t="shared" si="111"/>
        <v>8750</v>
      </c>
      <c r="B789" s="66">
        <f t="shared" si="109"/>
        <v>1100</v>
      </c>
      <c r="C789">
        <f>INDEX('Hex20'!$C$40:$FF$59,F789,G789)</f>
        <v>0.72415390277631742</v>
      </c>
      <c r="D789" s="65">
        <v>1.0307302267806293</v>
      </c>
      <c r="E789" s="65"/>
      <c r="F789">
        <f t="shared" si="113"/>
        <v>8</v>
      </c>
      <c r="G789">
        <f t="shared" si="104"/>
        <v>40</v>
      </c>
    </row>
    <row r="790" spans="1:7" x14ac:dyDescent="0.55000000000000004">
      <c r="A790">
        <f t="shared" si="111"/>
        <v>8750</v>
      </c>
      <c r="B790" s="66">
        <f t="shared" si="109"/>
        <v>1100</v>
      </c>
      <c r="C790">
        <f>INDEX('Hex20'!$C$40:$FF$59,F790,G790)</f>
        <v>0.73656921328552094</v>
      </c>
      <c r="D790" s="65">
        <v>0.86606314209154855</v>
      </c>
      <c r="E790" s="65"/>
      <c r="F790">
        <f t="shared" si="113"/>
        <v>9</v>
      </c>
      <c r="G790">
        <f t="shared" si="104"/>
        <v>40</v>
      </c>
    </row>
    <row r="791" spans="1:7" x14ac:dyDescent="0.55000000000000004">
      <c r="A791">
        <f t="shared" si="111"/>
        <v>8750</v>
      </c>
      <c r="B791" s="66">
        <f t="shared" si="109"/>
        <v>1100</v>
      </c>
      <c r="C791">
        <f>INDEX('Hex20'!$C$40:$FF$59,F791,G791)</f>
        <v>0.91710281581546138</v>
      </c>
      <c r="D791" s="65">
        <v>1.1675054151057829</v>
      </c>
      <c r="E791" s="65"/>
      <c r="F791">
        <f t="shared" si="113"/>
        <v>10</v>
      </c>
      <c r="G791">
        <f t="shared" ref="G791:G854" si="114">G771+1</f>
        <v>40</v>
      </c>
    </row>
    <row r="792" spans="1:7" x14ac:dyDescent="0.55000000000000004">
      <c r="A792">
        <f t="shared" si="111"/>
        <v>8750</v>
      </c>
      <c r="B792" s="66">
        <f t="shared" si="109"/>
        <v>1100</v>
      </c>
      <c r="C792">
        <f>INDEX('Hex20'!$C$40:$FF$59,F792,G792)</f>
        <v>0.65232364707608037</v>
      </c>
      <c r="D792" s="65">
        <v>0.95697774563992144</v>
      </c>
      <c r="E792" s="65"/>
      <c r="F792">
        <f t="shared" si="113"/>
        <v>11</v>
      </c>
      <c r="G792">
        <f t="shared" si="114"/>
        <v>40</v>
      </c>
    </row>
    <row r="793" spans="1:7" x14ac:dyDescent="0.55000000000000004">
      <c r="A793">
        <f t="shared" si="111"/>
        <v>8750</v>
      </c>
      <c r="B793" s="66">
        <f t="shared" si="109"/>
        <v>1100</v>
      </c>
      <c r="C793">
        <f>INDEX('Hex20'!$C$40:$FF$59,F793,G793)</f>
        <v>0.95535039451523829</v>
      </c>
      <c r="D793" s="65">
        <v>1.3460641078796829</v>
      </c>
      <c r="E793" s="65"/>
      <c r="F793">
        <f t="shared" si="113"/>
        <v>12</v>
      </c>
      <c r="G793">
        <f t="shared" si="114"/>
        <v>40</v>
      </c>
    </row>
    <row r="794" spans="1:7" x14ac:dyDescent="0.55000000000000004">
      <c r="A794">
        <f t="shared" si="111"/>
        <v>8750</v>
      </c>
      <c r="B794" s="66">
        <f t="shared" si="109"/>
        <v>1100</v>
      </c>
      <c r="C794">
        <f>INDEX('Hex20'!$C$40:$FF$59,F794,G794)</f>
        <v>0.90147406661438578</v>
      </c>
      <c r="D794" s="65">
        <v>1.1672257595055451</v>
      </c>
      <c r="E794" s="65"/>
      <c r="F794">
        <f t="shared" si="113"/>
        <v>13</v>
      </c>
      <c r="G794">
        <f t="shared" si="114"/>
        <v>40</v>
      </c>
    </row>
    <row r="795" spans="1:7" x14ac:dyDescent="0.55000000000000004">
      <c r="A795">
        <f t="shared" si="111"/>
        <v>8750</v>
      </c>
      <c r="B795" s="66">
        <f t="shared" si="109"/>
        <v>1100</v>
      </c>
      <c r="C795">
        <f>INDEX('Hex20'!$C$40:$FF$59,F795,G795)</f>
        <v>1.1369342822742081</v>
      </c>
      <c r="D795" s="65">
        <v>1.5949217285186394</v>
      </c>
      <c r="E795" s="65"/>
      <c r="F795">
        <f t="shared" si="113"/>
        <v>14</v>
      </c>
      <c r="G795">
        <f t="shared" si="114"/>
        <v>40</v>
      </c>
    </row>
    <row r="796" spans="1:7" x14ac:dyDescent="0.55000000000000004">
      <c r="A796">
        <f t="shared" si="111"/>
        <v>8750</v>
      </c>
      <c r="B796" s="66">
        <f t="shared" si="109"/>
        <v>1100</v>
      </c>
      <c r="C796">
        <f>INDEX('Hex20'!$C$40:$FF$59,F796,G796)</f>
        <v>0.89308597146810065</v>
      </c>
      <c r="D796" s="65">
        <v>1.2674407016180753</v>
      </c>
      <c r="E796" s="65"/>
      <c r="F796">
        <f t="shared" si="113"/>
        <v>15</v>
      </c>
      <c r="G796">
        <f t="shared" si="114"/>
        <v>40</v>
      </c>
    </row>
    <row r="797" spans="1:7" x14ac:dyDescent="0.55000000000000004">
      <c r="A797">
        <f t="shared" si="111"/>
        <v>8750</v>
      </c>
      <c r="B797" s="66">
        <f t="shared" si="109"/>
        <v>1100</v>
      </c>
      <c r="C797">
        <f>INDEX('Hex20'!$C$40:$FF$59,F797,G797)</f>
        <v>0.66634264234020812</v>
      </c>
      <c r="D797" s="65">
        <v>0.89488259004612958</v>
      </c>
      <c r="E797" s="65"/>
      <c r="F797">
        <f t="shared" ref="F797:F801" si="115">F796+1</f>
        <v>16</v>
      </c>
      <c r="G797">
        <f t="shared" si="114"/>
        <v>40</v>
      </c>
    </row>
    <row r="798" spans="1:7" x14ac:dyDescent="0.55000000000000004">
      <c r="A798">
        <f t="shared" si="111"/>
        <v>8750</v>
      </c>
      <c r="B798" s="66">
        <f t="shared" si="109"/>
        <v>1100</v>
      </c>
      <c r="C798">
        <f>INDEX('Hex20'!$C$40:$FF$59,F798,G798)</f>
        <v>0.96802863840223208</v>
      </c>
      <c r="D798" s="65">
        <v>1.2750214292717175</v>
      </c>
      <c r="E798" s="65"/>
      <c r="F798">
        <f t="shared" si="115"/>
        <v>17</v>
      </c>
      <c r="G798">
        <f t="shared" si="114"/>
        <v>40</v>
      </c>
    </row>
    <row r="799" spans="1:7" x14ac:dyDescent="0.55000000000000004">
      <c r="A799">
        <f t="shared" si="111"/>
        <v>8750</v>
      </c>
      <c r="B799" s="66">
        <f t="shared" si="109"/>
        <v>1100</v>
      </c>
      <c r="C799">
        <f>INDEX('Hex20'!$C$40:$FF$59,F799,G799)</f>
        <v>0.84271412630246689</v>
      </c>
      <c r="D799" s="65">
        <v>1.2049060712630628</v>
      </c>
      <c r="E799" s="65"/>
      <c r="F799">
        <f t="shared" si="115"/>
        <v>18</v>
      </c>
      <c r="G799">
        <f t="shared" si="114"/>
        <v>40</v>
      </c>
    </row>
    <row r="800" spans="1:7" x14ac:dyDescent="0.55000000000000004">
      <c r="A800">
        <f t="shared" si="111"/>
        <v>8750</v>
      </c>
      <c r="B800" s="66">
        <f t="shared" si="109"/>
        <v>1100</v>
      </c>
      <c r="C800">
        <f>INDEX('Hex20'!$C$40:$FF$59,F800,G800)</f>
        <v>0.94893827978184642</v>
      </c>
      <c r="D800" s="65">
        <v>1.3242323335278336</v>
      </c>
      <c r="E800" s="65"/>
      <c r="F800">
        <f t="shared" si="115"/>
        <v>19</v>
      </c>
      <c r="G800">
        <f t="shared" si="114"/>
        <v>40</v>
      </c>
    </row>
    <row r="801" spans="1:7" x14ac:dyDescent="0.55000000000000004">
      <c r="A801">
        <f t="shared" si="111"/>
        <v>8750</v>
      </c>
      <c r="B801" s="66">
        <f t="shared" si="109"/>
        <v>1100</v>
      </c>
      <c r="C801">
        <f>INDEX('Hex20'!$C$40:$FF$59,F801,G801)</f>
        <v>0.9390966103141366</v>
      </c>
      <c r="D801" s="65">
        <v>1.3926930675882432</v>
      </c>
      <c r="E801" s="65"/>
      <c r="F801">
        <f t="shared" si="115"/>
        <v>20</v>
      </c>
      <c r="G801">
        <f t="shared" si="114"/>
        <v>40</v>
      </c>
    </row>
    <row r="802" spans="1:7" x14ac:dyDescent="0.55000000000000004">
      <c r="A802">
        <f t="shared" si="111"/>
        <v>8750</v>
      </c>
      <c r="B802" s="66">
        <f t="shared" si="109"/>
        <v>1150</v>
      </c>
      <c r="C802">
        <f>INDEX('Hex20'!$C$40:$FF$59,F802,G802)</f>
        <v>0.72864276914500048</v>
      </c>
      <c r="D802" s="65">
        <v>1.1947908940445182</v>
      </c>
      <c r="E802" s="65"/>
      <c r="F802">
        <v>1</v>
      </c>
      <c r="G802">
        <f t="shared" si="114"/>
        <v>41</v>
      </c>
    </row>
    <row r="803" spans="1:7" x14ac:dyDescent="0.55000000000000004">
      <c r="A803">
        <f t="shared" si="111"/>
        <v>8750</v>
      </c>
      <c r="B803" s="66">
        <f t="shared" si="109"/>
        <v>1150</v>
      </c>
      <c r="C803">
        <f>INDEX('Hex20'!$C$40:$FF$59,F803,G803)</f>
        <v>0.66368125069723305</v>
      </c>
      <c r="D803" s="65">
        <v>1.0562109337529222</v>
      </c>
      <c r="E803" s="65"/>
      <c r="F803">
        <f t="shared" ref="F803:F816" si="116">F802+1</f>
        <v>2</v>
      </c>
      <c r="G803">
        <f t="shared" si="114"/>
        <v>41</v>
      </c>
    </row>
    <row r="804" spans="1:7" x14ac:dyDescent="0.55000000000000004">
      <c r="A804">
        <f t="shared" si="111"/>
        <v>8750</v>
      </c>
      <c r="B804" s="66">
        <f t="shared" si="109"/>
        <v>1150</v>
      </c>
      <c r="C804">
        <f>INDEX('Hex20'!$C$40:$FF$59,F804,G804)</f>
        <v>0.66397415036408769</v>
      </c>
      <c r="D804" s="65">
        <v>0.98989625500191891</v>
      </c>
      <c r="E804" s="65"/>
      <c r="F804">
        <f t="shared" si="116"/>
        <v>3</v>
      </c>
      <c r="G804">
        <f t="shared" si="114"/>
        <v>41</v>
      </c>
    </row>
    <row r="805" spans="1:7" x14ac:dyDescent="0.55000000000000004">
      <c r="A805">
        <f t="shared" si="111"/>
        <v>8750</v>
      </c>
      <c r="B805" s="66">
        <f t="shared" si="109"/>
        <v>1150</v>
      </c>
      <c r="C805">
        <f>INDEX('Hex20'!$C$40:$FF$59,F805,G805)</f>
        <v>0.61280588922088131</v>
      </c>
      <c r="D805" s="65">
        <v>1.1808089813367004</v>
      </c>
      <c r="E805" s="65"/>
      <c r="F805">
        <f t="shared" si="116"/>
        <v>4</v>
      </c>
      <c r="G805">
        <f t="shared" si="114"/>
        <v>41</v>
      </c>
    </row>
    <row r="806" spans="1:7" x14ac:dyDescent="0.55000000000000004">
      <c r="A806">
        <f t="shared" si="111"/>
        <v>8750</v>
      </c>
      <c r="B806" s="66">
        <f t="shared" si="109"/>
        <v>1150</v>
      </c>
      <c r="C806">
        <f>INDEX('Hex20'!$C$40:$FF$59,F806,G806)</f>
        <v>0.72648879895689167</v>
      </c>
      <c r="D806" s="65">
        <v>1.0094655229912022</v>
      </c>
      <c r="E806" s="65"/>
      <c r="F806">
        <f t="shared" si="116"/>
        <v>5</v>
      </c>
      <c r="G806">
        <f t="shared" si="114"/>
        <v>41</v>
      </c>
    </row>
    <row r="807" spans="1:7" x14ac:dyDescent="0.55000000000000004">
      <c r="A807">
        <f t="shared" si="111"/>
        <v>8750</v>
      </c>
      <c r="B807" s="66">
        <f t="shared" si="109"/>
        <v>1150</v>
      </c>
      <c r="C807">
        <f>INDEX('Hex20'!$C$40:$FF$59,F807,G807)</f>
        <v>0.87271613047934471</v>
      </c>
      <c r="D807" s="65">
        <v>1.3176631134711994</v>
      </c>
      <c r="E807" s="65"/>
      <c r="F807">
        <f t="shared" si="116"/>
        <v>6</v>
      </c>
      <c r="G807">
        <f t="shared" si="114"/>
        <v>41</v>
      </c>
    </row>
    <row r="808" spans="1:7" x14ac:dyDescent="0.55000000000000004">
      <c r="A808">
        <f t="shared" si="111"/>
        <v>8750</v>
      </c>
      <c r="B808" s="66">
        <f t="shared" si="109"/>
        <v>1150</v>
      </c>
      <c r="C808">
        <f>INDEX('Hex20'!$C$40:$FF$59,F808,G808)</f>
        <v>0.79306772645499024</v>
      </c>
      <c r="D808" s="65">
        <v>1.3556312282870939</v>
      </c>
      <c r="E808" s="65"/>
      <c r="F808">
        <f t="shared" si="116"/>
        <v>7</v>
      </c>
      <c r="G808">
        <f t="shared" si="114"/>
        <v>41</v>
      </c>
    </row>
    <row r="809" spans="1:7" x14ac:dyDescent="0.55000000000000004">
      <c r="A809">
        <f t="shared" si="111"/>
        <v>8750</v>
      </c>
      <c r="B809" s="66">
        <f t="shared" si="109"/>
        <v>1150</v>
      </c>
      <c r="C809">
        <f>INDEX('Hex20'!$C$40:$FF$59,F809,G809)</f>
        <v>0.65693464372080401</v>
      </c>
      <c r="D809" s="65">
        <v>1.0307302267806293</v>
      </c>
      <c r="E809" s="65"/>
      <c r="F809">
        <f t="shared" si="116"/>
        <v>8</v>
      </c>
      <c r="G809">
        <f t="shared" si="114"/>
        <v>41</v>
      </c>
    </row>
    <row r="810" spans="1:7" x14ac:dyDescent="0.55000000000000004">
      <c r="A810">
        <f t="shared" si="111"/>
        <v>8750</v>
      </c>
      <c r="B810" s="66">
        <f t="shared" si="109"/>
        <v>1150</v>
      </c>
      <c r="C810">
        <f>INDEX('Hex20'!$C$40:$FF$59,F810,G810)</f>
        <v>0.68432017975028925</v>
      </c>
      <c r="D810" s="65">
        <v>0.86606314209154855</v>
      </c>
      <c r="E810" s="65"/>
      <c r="F810">
        <f t="shared" si="116"/>
        <v>9</v>
      </c>
      <c r="G810">
        <f t="shared" si="114"/>
        <v>41</v>
      </c>
    </row>
    <row r="811" spans="1:7" x14ac:dyDescent="0.55000000000000004">
      <c r="A811">
        <f t="shared" si="111"/>
        <v>8750</v>
      </c>
      <c r="B811" s="66">
        <f t="shared" si="109"/>
        <v>1150</v>
      </c>
      <c r="C811">
        <f>INDEX('Hex20'!$C$40:$FF$59,F811,G811)</f>
        <v>0.79205257664841133</v>
      </c>
      <c r="D811" s="65">
        <v>1.1675054151057829</v>
      </c>
      <c r="E811" s="65"/>
      <c r="F811">
        <f t="shared" si="116"/>
        <v>10</v>
      </c>
      <c r="G811">
        <f t="shared" si="114"/>
        <v>41</v>
      </c>
    </row>
    <row r="812" spans="1:7" x14ac:dyDescent="0.55000000000000004">
      <c r="A812">
        <f t="shared" si="111"/>
        <v>8750</v>
      </c>
      <c r="B812" s="66">
        <f t="shared" si="109"/>
        <v>1150</v>
      </c>
      <c r="C812">
        <f>INDEX('Hex20'!$C$40:$FF$59,F812,G812)</f>
        <v>0.55908988132821424</v>
      </c>
      <c r="D812" s="65">
        <v>0.95697774563992144</v>
      </c>
      <c r="E812" s="65"/>
      <c r="F812">
        <f t="shared" si="116"/>
        <v>11</v>
      </c>
      <c r="G812">
        <f t="shared" si="114"/>
        <v>41</v>
      </c>
    </row>
    <row r="813" spans="1:7" x14ac:dyDescent="0.55000000000000004">
      <c r="A813">
        <f t="shared" si="111"/>
        <v>8750</v>
      </c>
      <c r="B813" s="66">
        <f t="shared" si="109"/>
        <v>1150</v>
      </c>
      <c r="C813">
        <f>INDEX('Hex20'!$C$40:$FF$59,F813,G813)</f>
        <v>0.83960261074095011</v>
      </c>
      <c r="D813" s="65">
        <v>1.3460641078796829</v>
      </c>
      <c r="E813" s="65"/>
      <c r="F813">
        <f t="shared" si="116"/>
        <v>12</v>
      </c>
      <c r="G813">
        <f t="shared" si="114"/>
        <v>41</v>
      </c>
    </row>
    <row r="814" spans="1:7" x14ac:dyDescent="0.55000000000000004">
      <c r="A814">
        <f t="shared" si="111"/>
        <v>8750</v>
      </c>
      <c r="B814" s="66">
        <f t="shared" si="109"/>
        <v>1150</v>
      </c>
      <c r="C814">
        <f>INDEX('Hex20'!$C$40:$FF$59,F814,G814)</f>
        <v>0.81298989542439748</v>
      </c>
      <c r="D814" s="65">
        <v>1.1672257595055451</v>
      </c>
      <c r="E814" s="65"/>
      <c r="F814">
        <f t="shared" si="116"/>
        <v>13</v>
      </c>
      <c r="G814">
        <f t="shared" si="114"/>
        <v>41</v>
      </c>
    </row>
    <row r="815" spans="1:7" x14ac:dyDescent="0.55000000000000004">
      <c r="A815">
        <f t="shared" si="111"/>
        <v>8750</v>
      </c>
      <c r="B815" s="66">
        <f t="shared" si="109"/>
        <v>1150</v>
      </c>
      <c r="C815">
        <f>INDEX('Hex20'!$C$40:$FF$59,F815,G815)</f>
        <v>1.031720358827088</v>
      </c>
      <c r="D815" s="65">
        <v>1.5949217285186394</v>
      </c>
      <c r="E815" s="65"/>
      <c r="F815">
        <f t="shared" si="116"/>
        <v>14</v>
      </c>
      <c r="G815">
        <f t="shared" si="114"/>
        <v>41</v>
      </c>
    </row>
    <row r="816" spans="1:7" x14ac:dyDescent="0.55000000000000004">
      <c r="A816">
        <f t="shared" si="111"/>
        <v>8750</v>
      </c>
      <c r="B816" s="66">
        <f t="shared" si="109"/>
        <v>1150</v>
      </c>
      <c r="C816">
        <f>INDEX('Hex20'!$C$40:$FF$59,F816,G816)</f>
        <v>0.79125471505643763</v>
      </c>
      <c r="D816" s="65">
        <v>1.2674407016180753</v>
      </c>
      <c r="E816" s="65"/>
      <c r="F816">
        <f t="shared" si="116"/>
        <v>15</v>
      </c>
      <c r="G816">
        <f t="shared" si="114"/>
        <v>41</v>
      </c>
    </row>
    <row r="817" spans="1:7" x14ac:dyDescent="0.55000000000000004">
      <c r="A817">
        <f t="shared" si="111"/>
        <v>8750</v>
      </c>
      <c r="B817" s="66">
        <f t="shared" si="109"/>
        <v>1150</v>
      </c>
      <c r="C817">
        <f>INDEX('Hex20'!$C$40:$FF$59,F817,G817)</f>
        <v>0.59814862746995223</v>
      </c>
      <c r="D817" s="65">
        <v>0.89488259004612958</v>
      </c>
      <c r="E817" s="65"/>
      <c r="F817">
        <f t="shared" ref="F817:F821" si="117">F816+1</f>
        <v>16</v>
      </c>
      <c r="G817">
        <f t="shared" si="114"/>
        <v>41</v>
      </c>
    </row>
    <row r="818" spans="1:7" x14ac:dyDescent="0.55000000000000004">
      <c r="A818">
        <f t="shared" si="111"/>
        <v>8750</v>
      </c>
      <c r="B818" s="66">
        <f t="shared" si="109"/>
        <v>1150</v>
      </c>
      <c r="C818">
        <f>INDEX('Hex20'!$C$40:$FF$59,F818,G818)</f>
        <v>0.86025675472496499</v>
      </c>
      <c r="D818" s="65">
        <v>1.2750214292717175</v>
      </c>
      <c r="E818" s="65"/>
      <c r="F818">
        <f t="shared" si="117"/>
        <v>17</v>
      </c>
      <c r="G818">
        <f t="shared" si="114"/>
        <v>41</v>
      </c>
    </row>
    <row r="819" spans="1:7" x14ac:dyDescent="0.55000000000000004">
      <c r="A819">
        <f t="shared" si="111"/>
        <v>8750</v>
      </c>
      <c r="B819" s="66">
        <f t="shared" si="109"/>
        <v>1150</v>
      </c>
      <c r="C819">
        <f>INDEX('Hex20'!$C$40:$FF$59,F819,G819)</f>
        <v>0.74165851273031835</v>
      </c>
      <c r="D819" s="65">
        <v>1.2049060712630628</v>
      </c>
      <c r="E819" s="65"/>
      <c r="F819">
        <f t="shared" si="117"/>
        <v>18</v>
      </c>
      <c r="G819">
        <f t="shared" si="114"/>
        <v>41</v>
      </c>
    </row>
    <row r="820" spans="1:7" x14ac:dyDescent="0.55000000000000004">
      <c r="A820">
        <f t="shared" si="111"/>
        <v>8750</v>
      </c>
      <c r="B820" s="66">
        <f t="shared" si="109"/>
        <v>1150</v>
      </c>
      <c r="C820">
        <f>INDEX('Hex20'!$C$40:$FF$59,F820,G820)</f>
        <v>0.83892592574796421</v>
      </c>
      <c r="D820" s="65">
        <v>1.3242323335278336</v>
      </c>
      <c r="E820" s="65"/>
      <c r="F820">
        <f t="shared" si="117"/>
        <v>19</v>
      </c>
      <c r="G820">
        <f t="shared" si="114"/>
        <v>41</v>
      </c>
    </row>
    <row r="821" spans="1:7" x14ac:dyDescent="0.55000000000000004">
      <c r="A821">
        <f t="shared" si="111"/>
        <v>8750</v>
      </c>
      <c r="B821" s="66">
        <f t="shared" si="109"/>
        <v>1150</v>
      </c>
      <c r="C821">
        <f>INDEX('Hex20'!$C$40:$FF$59,F821,G821)</f>
        <v>0.80108044222098929</v>
      </c>
      <c r="D821" s="65">
        <v>1.3926930675882432</v>
      </c>
      <c r="E821" s="65"/>
      <c r="F821">
        <f t="shared" si="117"/>
        <v>20</v>
      </c>
      <c r="G821">
        <f t="shared" si="114"/>
        <v>41</v>
      </c>
    </row>
    <row r="822" spans="1:7" x14ac:dyDescent="0.55000000000000004">
      <c r="A822">
        <f t="shared" si="111"/>
        <v>8750</v>
      </c>
      <c r="B822" s="66">
        <f t="shared" si="109"/>
        <v>1200</v>
      </c>
      <c r="C822">
        <f>INDEX('Hex20'!$C$40:$FF$59,F822,G822)</f>
        <v>0.56729167882341958</v>
      </c>
      <c r="D822" s="65">
        <v>1.1947908940445182</v>
      </c>
      <c r="E822" s="65"/>
      <c r="F822">
        <v>1</v>
      </c>
      <c r="G822">
        <f t="shared" si="114"/>
        <v>42</v>
      </c>
    </row>
    <row r="823" spans="1:7" x14ac:dyDescent="0.55000000000000004">
      <c r="A823">
        <f t="shared" si="111"/>
        <v>8750</v>
      </c>
      <c r="B823" s="66">
        <f t="shared" si="109"/>
        <v>1200</v>
      </c>
      <c r="C823">
        <f>INDEX('Hex20'!$C$40:$FF$59,F823,G823)</f>
        <v>0.49590362400128274</v>
      </c>
      <c r="D823" s="65">
        <v>1.0562109337529222</v>
      </c>
      <c r="E823" s="65"/>
      <c r="F823">
        <f t="shared" ref="F823:F836" si="118">F822+1</f>
        <v>2</v>
      </c>
      <c r="G823">
        <f t="shared" si="114"/>
        <v>42</v>
      </c>
    </row>
    <row r="824" spans="1:7" x14ac:dyDescent="0.55000000000000004">
      <c r="A824">
        <f t="shared" si="111"/>
        <v>8750</v>
      </c>
      <c r="B824" s="66">
        <f t="shared" si="109"/>
        <v>1200</v>
      </c>
      <c r="C824">
        <f>INDEX('Hex20'!$C$40:$FF$59,F824,G824)</f>
        <v>0.46888380216969539</v>
      </c>
      <c r="D824" s="65">
        <v>0.98989625500191891</v>
      </c>
      <c r="E824" s="65"/>
      <c r="F824">
        <f t="shared" si="118"/>
        <v>3</v>
      </c>
      <c r="G824">
        <f t="shared" si="114"/>
        <v>42</v>
      </c>
    </row>
    <row r="825" spans="1:7" x14ac:dyDescent="0.55000000000000004">
      <c r="A825">
        <f t="shared" si="111"/>
        <v>8750</v>
      </c>
      <c r="B825" s="66">
        <f t="shared" si="109"/>
        <v>1200</v>
      </c>
      <c r="C825">
        <f>INDEX('Hex20'!$C$40:$FF$59,F825,G825)</f>
        <v>0.48197633018396463</v>
      </c>
      <c r="D825" s="65">
        <v>1.1808089813367004</v>
      </c>
      <c r="E825" s="65"/>
      <c r="F825">
        <f t="shared" si="118"/>
        <v>4</v>
      </c>
      <c r="G825">
        <f t="shared" si="114"/>
        <v>42</v>
      </c>
    </row>
    <row r="826" spans="1:7" x14ac:dyDescent="0.55000000000000004">
      <c r="A826">
        <f t="shared" si="111"/>
        <v>8750</v>
      </c>
      <c r="B826" s="66">
        <f t="shared" ref="B826:B889" si="119">B806+50</f>
        <v>1200</v>
      </c>
      <c r="C826">
        <f>INDEX('Hex20'!$C$40:$FF$59,F826,G826)</f>
        <v>0.50188081169854359</v>
      </c>
      <c r="D826" s="65">
        <v>1.0094655229912022</v>
      </c>
      <c r="E826" s="65"/>
      <c r="F826">
        <f t="shared" si="118"/>
        <v>5</v>
      </c>
      <c r="G826">
        <f t="shared" si="114"/>
        <v>42</v>
      </c>
    </row>
    <row r="827" spans="1:7" x14ac:dyDescent="0.55000000000000004">
      <c r="A827">
        <f t="shared" si="111"/>
        <v>8750</v>
      </c>
      <c r="B827" s="66">
        <f t="shared" si="119"/>
        <v>1200</v>
      </c>
      <c r="C827">
        <f>INDEX('Hex20'!$C$40:$FF$59,F827,G827)</f>
        <v>0.69836412903080125</v>
      </c>
      <c r="D827" s="65">
        <v>1.3176631134711994</v>
      </c>
      <c r="E827" s="65"/>
      <c r="F827">
        <f t="shared" si="118"/>
        <v>6</v>
      </c>
      <c r="G827">
        <f t="shared" si="114"/>
        <v>42</v>
      </c>
    </row>
    <row r="828" spans="1:7" x14ac:dyDescent="0.55000000000000004">
      <c r="A828">
        <f t="shared" si="111"/>
        <v>8750</v>
      </c>
      <c r="B828" s="66">
        <f t="shared" si="119"/>
        <v>1200</v>
      </c>
      <c r="C828">
        <f>INDEX('Hex20'!$C$40:$FF$59,F828,G828)</f>
        <v>0.61363867352151935</v>
      </c>
      <c r="D828" s="65">
        <v>1.3556312282870939</v>
      </c>
      <c r="E828" s="65"/>
      <c r="F828">
        <f t="shared" si="118"/>
        <v>7</v>
      </c>
      <c r="G828">
        <f t="shared" si="114"/>
        <v>42</v>
      </c>
    </row>
    <row r="829" spans="1:7" x14ac:dyDescent="0.55000000000000004">
      <c r="A829">
        <f t="shared" si="111"/>
        <v>8750</v>
      </c>
      <c r="B829" s="66">
        <f t="shared" si="119"/>
        <v>1200</v>
      </c>
      <c r="C829">
        <f>INDEX('Hex20'!$C$40:$FF$59,F829,G829)</f>
        <v>0.45820970790243831</v>
      </c>
      <c r="D829" s="65">
        <v>1.0307302267806293</v>
      </c>
      <c r="E829" s="65"/>
      <c r="F829">
        <f t="shared" si="118"/>
        <v>8</v>
      </c>
      <c r="G829">
        <f t="shared" si="114"/>
        <v>42</v>
      </c>
    </row>
    <row r="830" spans="1:7" x14ac:dyDescent="0.55000000000000004">
      <c r="A830">
        <f t="shared" si="111"/>
        <v>8750</v>
      </c>
      <c r="B830" s="66">
        <f t="shared" si="119"/>
        <v>1200</v>
      </c>
      <c r="C830">
        <f>INDEX('Hex20'!$C$40:$FF$59,F830,G830)</f>
        <v>0.53500768719294256</v>
      </c>
      <c r="D830" s="65">
        <v>0.86606314209154855</v>
      </c>
      <c r="E830" s="65"/>
      <c r="F830">
        <f t="shared" si="118"/>
        <v>9</v>
      </c>
      <c r="G830">
        <f t="shared" si="114"/>
        <v>42</v>
      </c>
    </row>
    <row r="831" spans="1:7" x14ac:dyDescent="0.55000000000000004">
      <c r="A831">
        <f t="shared" si="111"/>
        <v>8750</v>
      </c>
      <c r="B831" s="66">
        <f t="shared" si="119"/>
        <v>1200</v>
      </c>
      <c r="C831">
        <f>INDEX('Hex20'!$C$40:$FF$59,F831,G831)</f>
        <v>0.50609175145261487</v>
      </c>
      <c r="D831" s="65">
        <v>1.1675054151057829</v>
      </c>
      <c r="E831" s="65"/>
      <c r="F831">
        <f t="shared" si="118"/>
        <v>10</v>
      </c>
      <c r="G831">
        <f t="shared" si="114"/>
        <v>42</v>
      </c>
    </row>
    <row r="832" spans="1:7" x14ac:dyDescent="0.55000000000000004">
      <c r="A832">
        <f t="shared" si="111"/>
        <v>8750</v>
      </c>
      <c r="B832" s="66">
        <f t="shared" si="119"/>
        <v>1200</v>
      </c>
      <c r="C832">
        <f>INDEX('Hex20'!$C$40:$FF$59,F832,G832)</f>
        <v>0.34897313223453275</v>
      </c>
      <c r="D832" s="65">
        <v>0.95697774563992144</v>
      </c>
      <c r="E832" s="65"/>
      <c r="F832">
        <f t="shared" si="118"/>
        <v>11</v>
      </c>
      <c r="G832">
        <f t="shared" si="114"/>
        <v>42</v>
      </c>
    </row>
    <row r="833" spans="1:7" x14ac:dyDescent="0.55000000000000004">
      <c r="A833">
        <f t="shared" si="111"/>
        <v>8750</v>
      </c>
      <c r="B833" s="66">
        <f t="shared" si="119"/>
        <v>1200</v>
      </c>
      <c r="C833">
        <f>INDEX('Hex20'!$C$40:$FF$59,F833,G833)</f>
        <v>0.55509121245799786</v>
      </c>
      <c r="D833" s="65">
        <v>1.3460641078796829</v>
      </c>
      <c r="E833" s="65"/>
      <c r="F833">
        <f t="shared" si="118"/>
        <v>12</v>
      </c>
      <c r="G833">
        <f t="shared" si="114"/>
        <v>42</v>
      </c>
    </row>
    <row r="834" spans="1:7" x14ac:dyDescent="0.55000000000000004">
      <c r="A834">
        <f t="shared" si="111"/>
        <v>8750</v>
      </c>
      <c r="B834" s="66">
        <f t="shared" si="119"/>
        <v>1200</v>
      </c>
      <c r="C834">
        <f>INDEX('Hex20'!$C$40:$FF$59,F834,G834)</f>
        <v>0.60130432466819639</v>
      </c>
      <c r="D834" s="65">
        <v>1.1672257595055451</v>
      </c>
      <c r="E834" s="65"/>
      <c r="F834">
        <f t="shared" si="118"/>
        <v>13</v>
      </c>
      <c r="G834">
        <f t="shared" si="114"/>
        <v>42</v>
      </c>
    </row>
    <row r="835" spans="1:7" x14ac:dyDescent="0.55000000000000004">
      <c r="A835">
        <f t="shared" ref="A835:A898" si="120">A515+1250</f>
        <v>8750</v>
      </c>
      <c r="B835" s="66">
        <f t="shared" si="119"/>
        <v>1200</v>
      </c>
      <c r="C835">
        <f>INDEX('Hex20'!$C$40:$FF$59,F835,G835)</f>
        <v>0.7677912502652906</v>
      </c>
      <c r="D835" s="65">
        <v>1.5949217285186394</v>
      </c>
      <c r="E835" s="65"/>
      <c r="F835">
        <f t="shared" si="118"/>
        <v>14</v>
      </c>
      <c r="G835">
        <f t="shared" si="114"/>
        <v>42</v>
      </c>
    </row>
    <row r="836" spans="1:7" x14ac:dyDescent="0.55000000000000004">
      <c r="A836">
        <f t="shared" si="120"/>
        <v>8750</v>
      </c>
      <c r="B836" s="66">
        <f t="shared" si="119"/>
        <v>1200</v>
      </c>
      <c r="C836">
        <f>INDEX('Hex20'!$C$40:$FF$59,F836,G836)</f>
        <v>0.52265830977157901</v>
      </c>
      <c r="D836" s="65">
        <v>1.2674407016180753</v>
      </c>
      <c r="E836" s="65"/>
      <c r="F836">
        <f t="shared" si="118"/>
        <v>15</v>
      </c>
      <c r="G836">
        <f t="shared" si="114"/>
        <v>42</v>
      </c>
    </row>
    <row r="837" spans="1:7" x14ac:dyDescent="0.55000000000000004">
      <c r="A837">
        <f t="shared" si="120"/>
        <v>8750</v>
      </c>
      <c r="B837" s="66">
        <f t="shared" si="119"/>
        <v>1200</v>
      </c>
      <c r="C837">
        <f>INDEX('Hex20'!$C$40:$FF$59,F837,G837)</f>
        <v>0.4106660624597907</v>
      </c>
      <c r="D837" s="65">
        <v>0.89488259004612958</v>
      </c>
      <c r="E837" s="65"/>
      <c r="F837">
        <f t="shared" ref="F837:F841" si="121">F836+1</f>
        <v>16</v>
      </c>
      <c r="G837">
        <f t="shared" si="114"/>
        <v>42</v>
      </c>
    </row>
    <row r="838" spans="1:7" x14ac:dyDescent="0.55000000000000004">
      <c r="A838">
        <f t="shared" si="120"/>
        <v>8750</v>
      </c>
      <c r="B838" s="66">
        <f t="shared" si="119"/>
        <v>1200</v>
      </c>
      <c r="C838">
        <f>INDEX('Hex20'!$C$40:$FF$59,F838,G838)</f>
        <v>0.59058738584060833</v>
      </c>
      <c r="D838" s="65">
        <v>1.2750214292717175</v>
      </c>
      <c r="E838" s="65"/>
      <c r="F838">
        <f t="shared" si="121"/>
        <v>17</v>
      </c>
      <c r="G838">
        <f t="shared" si="114"/>
        <v>42</v>
      </c>
    </row>
    <row r="839" spans="1:7" x14ac:dyDescent="0.55000000000000004">
      <c r="A839">
        <f t="shared" si="120"/>
        <v>8750</v>
      </c>
      <c r="B839" s="66">
        <f t="shared" si="119"/>
        <v>1200</v>
      </c>
      <c r="C839">
        <f>INDEX('Hex20'!$C$40:$FF$59,F839,G839)</f>
        <v>0.47641259798963326</v>
      </c>
      <c r="D839" s="65">
        <v>1.2049060712630628</v>
      </c>
      <c r="E839" s="65"/>
      <c r="F839">
        <f t="shared" si="121"/>
        <v>18</v>
      </c>
      <c r="G839">
        <f t="shared" si="114"/>
        <v>42</v>
      </c>
    </row>
    <row r="840" spans="1:7" x14ac:dyDescent="0.55000000000000004">
      <c r="A840">
        <f t="shared" si="120"/>
        <v>8750</v>
      </c>
      <c r="B840" s="66">
        <f t="shared" si="119"/>
        <v>1200</v>
      </c>
      <c r="C840">
        <f>INDEX('Hex20'!$C$40:$FF$59,F840,G840)</f>
        <v>0.57051991773870525</v>
      </c>
      <c r="D840" s="65">
        <v>1.3242323335278336</v>
      </c>
      <c r="E840" s="65"/>
      <c r="F840">
        <f t="shared" si="121"/>
        <v>19</v>
      </c>
      <c r="G840">
        <f t="shared" si="114"/>
        <v>42</v>
      </c>
    </row>
    <row r="841" spans="1:7" x14ac:dyDescent="0.55000000000000004">
      <c r="A841">
        <f t="shared" si="120"/>
        <v>8750</v>
      </c>
      <c r="B841" s="66">
        <f t="shared" si="119"/>
        <v>1200</v>
      </c>
      <c r="C841">
        <f>INDEX('Hex20'!$C$40:$FF$59,F841,G841)</f>
        <v>0.51225107714093998</v>
      </c>
      <c r="D841" s="65">
        <v>1.3926930675882432</v>
      </c>
      <c r="E841" s="65"/>
      <c r="F841">
        <f t="shared" si="121"/>
        <v>20</v>
      </c>
      <c r="G841">
        <f t="shared" si="114"/>
        <v>42</v>
      </c>
    </row>
    <row r="842" spans="1:7" x14ac:dyDescent="0.55000000000000004">
      <c r="A842">
        <f t="shared" si="120"/>
        <v>8750</v>
      </c>
      <c r="B842" s="66">
        <f t="shared" si="119"/>
        <v>1250</v>
      </c>
      <c r="C842">
        <f>INDEX('Hex20'!$C$40:$FF$59,F842,G842)</f>
        <v>0.29462925046684107</v>
      </c>
      <c r="D842" s="65">
        <v>1.1947908940445182</v>
      </c>
      <c r="E842" s="65"/>
      <c r="F842">
        <v>1</v>
      </c>
      <c r="G842">
        <f t="shared" si="114"/>
        <v>43</v>
      </c>
    </row>
    <row r="843" spans="1:7" x14ac:dyDescent="0.55000000000000004">
      <c r="A843">
        <f t="shared" si="120"/>
        <v>8750</v>
      </c>
      <c r="B843" s="66">
        <f t="shared" si="119"/>
        <v>1250</v>
      </c>
      <c r="C843">
        <f>INDEX('Hex20'!$C$40:$FF$59,F843,G843)</f>
        <v>0.23664066712767687</v>
      </c>
      <c r="D843" s="65">
        <v>1.0562109337529222</v>
      </c>
      <c r="E843" s="65"/>
      <c r="F843">
        <f t="shared" ref="F843:F856" si="122">F842+1</f>
        <v>2</v>
      </c>
      <c r="G843">
        <f t="shared" si="114"/>
        <v>43</v>
      </c>
    </row>
    <row r="844" spans="1:7" x14ac:dyDescent="0.55000000000000004">
      <c r="A844">
        <f t="shared" si="120"/>
        <v>8750</v>
      </c>
      <c r="B844" s="66">
        <f t="shared" si="119"/>
        <v>1250</v>
      </c>
      <c r="C844">
        <f>INDEX('Hex20'!$C$40:$FF$59,F844,G844)</f>
        <v>0.21799051096203204</v>
      </c>
      <c r="D844" s="65">
        <v>0.98989625500191891</v>
      </c>
      <c r="E844" s="65"/>
      <c r="F844">
        <f t="shared" si="122"/>
        <v>3</v>
      </c>
      <c r="G844">
        <f t="shared" si="114"/>
        <v>43</v>
      </c>
    </row>
    <row r="845" spans="1:7" x14ac:dyDescent="0.55000000000000004">
      <c r="A845">
        <f t="shared" si="120"/>
        <v>8750</v>
      </c>
      <c r="B845" s="66">
        <f t="shared" si="119"/>
        <v>1250</v>
      </c>
      <c r="C845">
        <f>INDEX('Hex20'!$C$40:$FF$59,F845,G845)</f>
        <v>0.24370887028947158</v>
      </c>
      <c r="D845" s="65">
        <v>1.1808089813367004</v>
      </c>
      <c r="E845" s="65"/>
      <c r="F845">
        <f t="shared" si="122"/>
        <v>4</v>
      </c>
      <c r="G845">
        <f t="shared" si="114"/>
        <v>43</v>
      </c>
    </row>
    <row r="846" spans="1:7" x14ac:dyDescent="0.55000000000000004">
      <c r="A846">
        <f t="shared" si="120"/>
        <v>8750</v>
      </c>
      <c r="B846" s="66">
        <f t="shared" si="119"/>
        <v>1250</v>
      </c>
      <c r="C846">
        <f>INDEX('Hex20'!$C$40:$FF$59,F846,G846)</f>
        <v>0.18755500639799366</v>
      </c>
      <c r="D846" s="65">
        <v>1.0094655229912022</v>
      </c>
      <c r="E846" s="65"/>
      <c r="F846">
        <f t="shared" si="122"/>
        <v>5</v>
      </c>
      <c r="G846">
        <f t="shared" si="114"/>
        <v>43</v>
      </c>
    </row>
    <row r="847" spans="1:7" x14ac:dyDescent="0.55000000000000004">
      <c r="A847">
        <f t="shared" si="120"/>
        <v>8750</v>
      </c>
      <c r="B847" s="66">
        <f t="shared" si="119"/>
        <v>1250</v>
      </c>
      <c r="C847">
        <f>INDEX('Hex20'!$C$40:$FF$59,F847,G847)</f>
        <v>0.38149978276521535</v>
      </c>
      <c r="D847" s="65">
        <v>1.3176631134711994</v>
      </c>
      <c r="E847" s="65"/>
      <c r="F847">
        <f t="shared" si="122"/>
        <v>6</v>
      </c>
      <c r="G847">
        <f t="shared" si="114"/>
        <v>43</v>
      </c>
    </row>
    <row r="848" spans="1:7" x14ac:dyDescent="0.55000000000000004">
      <c r="A848">
        <f t="shared" si="120"/>
        <v>8750</v>
      </c>
      <c r="B848" s="66">
        <f t="shared" si="119"/>
        <v>1250</v>
      </c>
      <c r="C848">
        <f>INDEX('Hex20'!$C$40:$FF$59,F848,G848)</f>
        <v>0.31973523800537162</v>
      </c>
      <c r="D848" s="65">
        <v>1.3556312282870939</v>
      </c>
      <c r="E848" s="65"/>
      <c r="F848">
        <f t="shared" si="122"/>
        <v>7</v>
      </c>
      <c r="G848">
        <f t="shared" si="114"/>
        <v>43</v>
      </c>
    </row>
    <row r="849" spans="1:7" x14ac:dyDescent="0.55000000000000004">
      <c r="A849">
        <f t="shared" si="120"/>
        <v>8750</v>
      </c>
      <c r="B849" s="66">
        <f t="shared" si="119"/>
        <v>1250</v>
      </c>
      <c r="C849">
        <f>INDEX('Hex20'!$C$40:$FF$59,F849,G849)</f>
        <v>0.18050267589833083</v>
      </c>
      <c r="D849" s="65">
        <v>1.0307302267806293</v>
      </c>
      <c r="E849" s="65"/>
      <c r="F849">
        <f t="shared" si="122"/>
        <v>8</v>
      </c>
      <c r="G849">
        <f t="shared" si="114"/>
        <v>43</v>
      </c>
    </row>
    <row r="850" spans="1:7" x14ac:dyDescent="0.55000000000000004">
      <c r="A850">
        <f t="shared" si="120"/>
        <v>8750</v>
      </c>
      <c r="B850" s="66">
        <f t="shared" si="119"/>
        <v>1250</v>
      </c>
      <c r="C850">
        <f>INDEX('Hex20'!$C$40:$FF$59,F850,G850)</f>
        <v>0.27576763533132587</v>
      </c>
      <c r="D850" s="65">
        <v>0.86606314209154855</v>
      </c>
      <c r="E850" s="65"/>
      <c r="F850">
        <f t="shared" si="122"/>
        <v>9</v>
      </c>
      <c r="G850">
        <f t="shared" si="114"/>
        <v>43</v>
      </c>
    </row>
    <row r="851" spans="1:7" x14ac:dyDescent="0.55000000000000004">
      <c r="A851">
        <f t="shared" si="120"/>
        <v>8750</v>
      </c>
      <c r="B851" s="66">
        <f t="shared" si="119"/>
        <v>1250</v>
      </c>
      <c r="C851">
        <f>INDEX('Hex20'!$C$40:$FF$59,F851,G851)</f>
        <v>0.19065853809908667</v>
      </c>
      <c r="D851" s="65">
        <v>1.1675054151057829</v>
      </c>
      <c r="E851" s="65"/>
      <c r="F851">
        <f t="shared" si="122"/>
        <v>10</v>
      </c>
      <c r="G851">
        <f t="shared" si="114"/>
        <v>43</v>
      </c>
    </row>
    <row r="852" spans="1:7" x14ac:dyDescent="0.55000000000000004">
      <c r="A852">
        <f t="shared" si="120"/>
        <v>8750</v>
      </c>
      <c r="B852" s="66">
        <f t="shared" si="119"/>
        <v>1250</v>
      </c>
      <c r="C852">
        <f>INDEX('Hex20'!$C$40:$FF$59,F852,G852)</f>
        <v>0.14470371746335042</v>
      </c>
      <c r="D852" s="65">
        <v>0.95697774563992144</v>
      </c>
      <c r="E852" s="65"/>
      <c r="F852">
        <f t="shared" si="122"/>
        <v>11</v>
      </c>
      <c r="G852">
        <f t="shared" si="114"/>
        <v>43</v>
      </c>
    </row>
    <row r="853" spans="1:7" x14ac:dyDescent="0.55000000000000004">
      <c r="A853">
        <f t="shared" si="120"/>
        <v>8750</v>
      </c>
      <c r="B853" s="66">
        <f t="shared" si="119"/>
        <v>1250</v>
      </c>
      <c r="C853">
        <f>INDEX('Hex20'!$C$40:$FF$59,F853,G853)</f>
        <v>0.21395364420684732</v>
      </c>
      <c r="D853" s="65">
        <v>1.3460641078796829</v>
      </c>
      <c r="E853" s="65"/>
      <c r="F853">
        <f t="shared" si="122"/>
        <v>12</v>
      </c>
      <c r="G853">
        <f t="shared" si="114"/>
        <v>43</v>
      </c>
    </row>
    <row r="854" spans="1:7" x14ac:dyDescent="0.55000000000000004">
      <c r="A854">
        <f t="shared" si="120"/>
        <v>8750</v>
      </c>
      <c r="B854" s="66">
        <f t="shared" si="119"/>
        <v>1250</v>
      </c>
      <c r="C854">
        <f>INDEX('Hex20'!$C$40:$FF$59,F854,G854)</f>
        <v>0.30775468005199197</v>
      </c>
      <c r="D854" s="65">
        <v>1.1672257595055451</v>
      </c>
      <c r="E854" s="65"/>
      <c r="F854">
        <f t="shared" si="122"/>
        <v>13</v>
      </c>
      <c r="G854">
        <f t="shared" si="114"/>
        <v>43</v>
      </c>
    </row>
    <row r="855" spans="1:7" x14ac:dyDescent="0.55000000000000004">
      <c r="A855">
        <f t="shared" si="120"/>
        <v>8750</v>
      </c>
      <c r="B855" s="66">
        <f t="shared" si="119"/>
        <v>1250</v>
      </c>
      <c r="C855">
        <f>INDEX('Hex20'!$C$40:$FF$59,F855,G855)</f>
        <v>0.39099308449857806</v>
      </c>
      <c r="D855" s="65">
        <v>1.5949217285186394</v>
      </c>
      <c r="E855" s="65"/>
      <c r="F855">
        <f t="shared" si="122"/>
        <v>14</v>
      </c>
      <c r="G855">
        <f t="shared" ref="G855:G918" si="123">G835+1</f>
        <v>43</v>
      </c>
    </row>
    <row r="856" spans="1:7" x14ac:dyDescent="0.55000000000000004">
      <c r="A856">
        <f t="shared" si="120"/>
        <v>8750</v>
      </c>
      <c r="B856" s="66">
        <f t="shared" si="119"/>
        <v>1250</v>
      </c>
      <c r="C856">
        <f>INDEX('Hex20'!$C$40:$FF$59,F856,G856)</f>
        <v>0.19263825824707242</v>
      </c>
      <c r="D856" s="65">
        <v>1.2674407016180753</v>
      </c>
      <c r="E856" s="65"/>
      <c r="F856">
        <f t="shared" si="122"/>
        <v>15</v>
      </c>
      <c r="G856">
        <f t="shared" si="123"/>
        <v>43</v>
      </c>
    </row>
    <row r="857" spans="1:7" x14ac:dyDescent="0.55000000000000004">
      <c r="A857">
        <f t="shared" si="120"/>
        <v>8750</v>
      </c>
      <c r="B857" s="66">
        <f t="shared" si="119"/>
        <v>1250</v>
      </c>
      <c r="C857">
        <f>INDEX('Hex20'!$C$40:$FF$59,F857,G857)</f>
        <v>0.15853051298956206</v>
      </c>
      <c r="D857" s="65">
        <v>0.89488259004612958</v>
      </c>
      <c r="E857" s="65"/>
      <c r="F857">
        <f t="shared" ref="F857:F861" si="124">F856+1</f>
        <v>16</v>
      </c>
      <c r="G857">
        <f t="shared" si="123"/>
        <v>43</v>
      </c>
    </row>
    <row r="858" spans="1:7" x14ac:dyDescent="0.55000000000000004">
      <c r="A858">
        <f t="shared" si="120"/>
        <v>8750</v>
      </c>
      <c r="B858" s="66">
        <f t="shared" si="119"/>
        <v>1250</v>
      </c>
      <c r="C858">
        <f>INDEX('Hex20'!$C$40:$FF$59,F858,G858)</f>
        <v>0.24342329130259391</v>
      </c>
      <c r="D858" s="65">
        <v>1.2750214292717175</v>
      </c>
      <c r="E858" s="65"/>
      <c r="F858">
        <f t="shared" si="124"/>
        <v>17</v>
      </c>
      <c r="G858">
        <f t="shared" si="123"/>
        <v>43</v>
      </c>
    </row>
    <row r="859" spans="1:7" x14ac:dyDescent="0.55000000000000004">
      <c r="A859">
        <f t="shared" si="120"/>
        <v>8750</v>
      </c>
      <c r="B859" s="66">
        <f t="shared" si="119"/>
        <v>1250</v>
      </c>
      <c r="C859">
        <f>INDEX('Hex20'!$C$40:$FF$59,F859,G859)</f>
        <v>0.17422823756435721</v>
      </c>
      <c r="D859" s="65">
        <v>1.2049060712630628</v>
      </c>
      <c r="E859" s="65"/>
      <c r="F859">
        <f t="shared" si="124"/>
        <v>18</v>
      </c>
      <c r="G859">
        <f t="shared" si="123"/>
        <v>43</v>
      </c>
    </row>
    <row r="860" spans="1:7" x14ac:dyDescent="0.55000000000000004">
      <c r="A860">
        <f t="shared" si="120"/>
        <v>8750</v>
      </c>
      <c r="B860" s="66">
        <f t="shared" si="119"/>
        <v>1250</v>
      </c>
      <c r="C860">
        <f>INDEX('Hex20'!$C$40:$FF$59,F860,G860)</f>
        <v>0.25419845534096724</v>
      </c>
      <c r="D860" s="65">
        <v>1.3242323335278336</v>
      </c>
      <c r="E860" s="65"/>
      <c r="F860">
        <f t="shared" si="124"/>
        <v>19</v>
      </c>
      <c r="G860">
        <f t="shared" si="123"/>
        <v>43</v>
      </c>
    </row>
    <row r="861" spans="1:7" x14ac:dyDescent="0.55000000000000004">
      <c r="A861">
        <f t="shared" si="120"/>
        <v>8750</v>
      </c>
      <c r="B861" s="66">
        <f t="shared" si="119"/>
        <v>1250</v>
      </c>
      <c r="C861">
        <f>INDEX('Hex20'!$C$40:$FF$59,F861,G861)</f>
        <v>0.21364210620927887</v>
      </c>
      <c r="D861" s="65">
        <v>1.3926930675882432</v>
      </c>
      <c r="E861" s="65"/>
      <c r="F861">
        <f t="shared" si="124"/>
        <v>20</v>
      </c>
      <c r="G861">
        <f t="shared" si="123"/>
        <v>43</v>
      </c>
    </row>
    <row r="862" spans="1:7" x14ac:dyDescent="0.55000000000000004">
      <c r="A862">
        <f t="shared" si="120"/>
        <v>8750</v>
      </c>
      <c r="B862" s="66">
        <f t="shared" si="119"/>
        <v>1300</v>
      </c>
      <c r="C862">
        <f>INDEX('Hex20'!$C$40:$FF$59,F862,G862)</f>
        <v>0.11949936529066767</v>
      </c>
      <c r="D862" s="65">
        <v>1.1947908940445182</v>
      </c>
      <c r="E862" s="65"/>
      <c r="F862">
        <v>1</v>
      </c>
      <c r="G862">
        <f t="shared" si="123"/>
        <v>44</v>
      </c>
    </row>
    <row r="863" spans="1:7" x14ac:dyDescent="0.55000000000000004">
      <c r="A863">
        <f t="shared" si="120"/>
        <v>8750</v>
      </c>
      <c r="B863" s="66">
        <f t="shared" si="119"/>
        <v>1300</v>
      </c>
      <c r="C863">
        <f>INDEX('Hex20'!$C$40:$FF$59,F863,G863)</f>
        <v>8.4710848550360998E-2</v>
      </c>
      <c r="D863" s="65">
        <v>1.0562109337529222</v>
      </c>
      <c r="E863" s="65"/>
      <c r="F863">
        <f t="shared" ref="F863:F876" si="125">F862+1</f>
        <v>2</v>
      </c>
      <c r="G863">
        <f t="shared" si="123"/>
        <v>44</v>
      </c>
    </row>
    <row r="864" spans="1:7" x14ac:dyDescent="0.55000000000000004">
      <c r="A864">
        <f t="shared" si="120"/>
        <v>8750</v>
      </c>
      <c r="B864" s="66">
        <f t="shared" si="119"/>
        <v>1300</v>
      </c>
      <c r="C864">
        <f>INDEX('Hex20'!$C$40:$FF$59,F864,G864)</f>
        <v>8.3535057246660674E-2</v>
      </c>
      <c r="D864" s="65">
        <v>0.98989625500191891</v>
      </c>
      <c r="E864" s="65"/>
      <c r="F864">
        <f t="shared" si="125"/>
        <v>3</v>
      </c>
      <c r="G864">
        <f t="shared" si="123"/>
        <v>44</v>
      </c>
    </row>
    <row r="865" spans="1:7" x14ac:dyDescent="0.55000000000000004">
      <c r="A865">
        <f t="shared" si="120"/>
        <v>8750</v>
      </c>
      <c r="B865" s="66">
        <f t="shared" si="119"/>
        <v>1300</v>
      </c>
      <c r="C865">
        <f>INDEX('Hex20'!$C$40:$FF$59,F865,G865)</f>
        <v>8.8179928735560423E-2</v>
      </c>
      <c r="D865" s="65">
        <v>1.1808089813367004</v>
      </c>
      <c r="E865" s="65"/>
      <c r="F865">
        <f t="shared" si="125"/>
        <v>4</v>
      </c>
      <c r="G865">
        <f t="shared" si="123"/>
        <v>44</v>
      </c>
    </row>
    <row r="866" spans="1:7" x14ac:dyDescent="0.55000000000000004">
      <c r="A866">
        <f t="shared" si="120"/>
        <v>8750</v>
      </c>
      <c r="B866" s="66">
        <f t="shared" si="119"/>
        <v>1300</v>
      </c>
      <c r="C866">
        <f>INDEX('Hex20'!$C$40:$FF$59,F866,G866)</f>
        <v>5.9778242720774047E-2</v>
      </c>
      <c r="D866" s="65">
        <v>1.0094655229912022</v>
      </c>
      <c r="E866" s="65"/>
      <c r="F866">
        <f t="shared" si="125"/>
        <v>5</v>
      </c>
      <c r="G866">
        <f t="shared" si="123"/>
        <v>44</v>
      </c>
    </row>
    <row r="867" spans="1:7" x14ac:dyDescent="0.55000000000000004">
      <c r="A867">
        <f t="shared" si="120"/>
        <v>8750</v>
      </c>
      <c r="B867" s="66">
        <f t="shared" si="119"/>
        <v>1300</v>
      </c>
      <c r="C867">
        <f>INDEX('Hex20'!$C$40:$FF$59,F867,G867)</f>
        <v>0.1409694595080058</v>
      </c>
      <c r="D867" s="65">
        <v>1.3176631134711994</v>
      </c>
      <c r="E867" s="65"/>
      <c r="F867">
        <f t="shared" si="125"/>
        <v>6</v>
      </c>
      <c r="G867">
        <f t="shared" si="123"/>
        <v>44</v>
      </c>
    </row>
    <row r="868" spans="1:7" x14ac:dyDescent="0.55000000000000004">
      <c r="A868">
        <f t="shared" si="120"/>
        <v>8750</v>
      </c>
      <c r="B868" s="66">
        <f t="shared" si="119"/>
        <v>1300</v>
      </c>
      <c r="C868">
        <f>INDEX('Hex20'!$C$40:$FF$59,F868,G868)</f>
        <v>0.13102902694726651</v>
      </c>
      <c r="D868" s="65">
        <v>1.3556312282870939</v>
      </c>
      <c r="E868" s="65"/>
      <c r="F868">
        <f t="shared" si="125"/>
        <v>7</v>
      </c>
      <c r="G868">
        <f t="shared" si="123"/>
        <v>44</v>
      </c>
    </row>
    <row r="869" spans="1:7" x14ac:dyDescent="0.55000000000000004">
      <c r="A869">
        <f t="shared" si="120"/>
        <v>8750</v>
      </c>
      <c r="B869" s="66">
        <f t="shared" si="119"/>
        <v>1300</v>
      </c>
      <c r="C869">
        <f>INDEX('Hex20'!$C$40:$FF$59,F869,G869)</f>
        <v>5.534139509472847E-2</v>
      </c>
      <c r="D869" s="65">
        <v>1.0307302267806293</v>
      </c>
      <c r="E869" s="65"/>
      <c r="F869">
        <f t="shared" si="125"/>
        <v>8</v>
      </c>
      <c r="G869">
        <f t="shared" si="123"/>
        <v>44</v>
      </c>
    </row>
    <row r="870" spans="1:7" x14ac:dyDescent="0.55000000000000004">
      <c r="A870">
        <f t="shared" si="120"/>
        <v>8750</v>
      </c>
      <c r="B870" s="66">
        <f t="shared" si="119"/>
        <v>1300</v>
      </c>
      <c r="C870">
        <f>INDEX('Hex20'!$C$40:$FF$59,F870,G870)</f>
        <v>0.10108487509534744</v>
      </c>
      <c r="D870" s="65">
        <v>0.86606314209154855</v>
      </c>
      <c r="E870" s="65"/>
      <c r="F870">
        <f t="shared" si="125"/>
        <v>9</v>
      </c>
      <c r="G870">
        <f t="shared" si="123"/>
        <v>44</v>
      </c>
    </row>
    <row r="871" spans="1:7" x14ac:dyDescent="0.55000000000000004">
      <c r="A871">
        <f t="shared" si="120"/>
        <v>8750</v>
      </c>
      <c r="B871" s="66">
        <f t="shared" si="119"/>
        <v>1300</v>
      </c>
      <c r="C871">
        <f>INDEX('Hex20'!$C$40:$FF$59,F871,G871)</f>
        <v>6.3656824068723417E-2</v>
      </c>
      <c r="D871" s="65">
        <v>1.1675054151057829</v>
      </c>
      <c r="E871" s="65"/>
      <c r="F871">
        <f t="shared" si="125"/>
        <v>10</v>
      </c>
      <c r="G871">
        <f t="shared" si="123"/>
        <v>44</v>
      </c>
    </row>
    <row r="872" spans="1:7" x14ac:dyDescent="0.55000000000000004">
      <c r="A872">
        <f t="shared" si="120"/>
        <v>8750</v>
      </c>
      <c r="B872" s="66">
        <f t="shared" si="119"/>
        <v>1300</v>
      </c>
      <c r="C872">
        <f>INDEX('Hex20'!$C$40:$FF$59,F872,G872)</f>
        <v>5.3156335967089581E-2</v>
      </c>
      <c r="D872" s="65">
        <v>0.95697774563992144</v>
      </c>
      <c r="E872" s="65"/>
      <c r="F872">
        <f t="shared" si="125"/>
        <v>11</v>
      </c>
      <c r="G872">
        <f t="shared" si="123"/>
        <v>44</v>
      </c>
    </row>
    <row r="873" spans="1:7" x14ac:dyDescent="0.55000000000000004">
      <c r="A873">
        <f t="shared" si="120"/>
        <v>8750</v>
      </c>
      <c r="B873" s="66">
        <f t="shared" si="119"/>
        <v>1300</v>
      </c>
      <c r="C873">
        <f>INDEX('Hex20'!$C$40:$FF$59,F873,G873)</f>
        <v>6.7111279835530321E-2</v>
      </c>
      <c r="D873" s="65">
        <v>1.3460641078796829</v>
      </c>
      <c r="E873" s="65"/>
      <c r="F873">
        <f t="shared" si="125"/>
        <v>12</v>
      </c>
      <c r="G873">
        <f t="shared" si="123"/>
        <v>44</v>
      </c>
    </row>
    <row r="874" spans="1:7" x14ac:dyDescent="0.55000000000000004">
      <c r="A874">
        <f t="shared" si="120"/>
        <v>8750</v>
      </c>
      <c r="B874" s="66">
        <f t="shared" si="119"/>
        <v>1300</v>
      </c>
      <c r="C874">
        <f>INDEX('Hex20'!$C$40:$FF$59,F874,G874)</f>
        <v>0.13587652088850805</v>
      </c>
      <c r="D874" s="65">
        <v>1.1672257595055451</v>
      </c>
      <c r="E874" s="65"/>
      <c r="F874">
        <f t="shared" si="125"/>
        <v>13</v>
      </c>
      <c r="G874">
        <f t="shared" si="123"/>
        <v>44</v>
      </c>
    </row>
    <row r="875" spans="1:7" x14ac:dyDescent="0.55000000000000004">
      <c r="A875">
        <f t="shared" si="120"/>
        <v>8750</v>
      </c>
      <c r="B875" s="66">
        <f t="shared" si="119"/>
        <v>1300</v>
      </c>
      <c r="C875">
        <f>INDEX('Hex20'!$C$40:$FF$59,F875,G875)</f>
        <v>0.16257360331484547</v>
      </c>
      <c r="D875" s="65">
        <v>1.5949217285186394</v>
      </c>
      <c r="E875" s="65"/>
      <c r="F875">
        <f t="shared" si="125"/>
        <v>14</v>
      </c>
      <c r="G875">
        <f t="shared" si="123"/>
        <v>44</v>
      </c>
    </row>
    <row r="876" spans="1:7" x14ac:dyDescent="0.55000000000000004">
      <c r="A876">
        <f t="shared" si="120"/>
        <v>8750</v>
      </c>
      <c r="B876" s="66">
        <f t="shared" si="119"/>
        <v>1300</v>
      </c>
      <c r="C876">
        <f>INDEX('Hex20'!$C$40:$FF$59,F876,G876)</f>
        <v>6.3444447402377341E-2</v>
      </c>
      <c r="D876" s="65">
        <v>1.2674407016180753</v>
      </c>
      <c r="E876" s="65"/>
      <c r="F876">
        <f t="shared" si="125"/>
        <v>15</v>
      </c>
      <c r="G876">
        <f t="shared" si="123"/>
        <v>44</v>
      </c>
    </row>
    <row r="877" spans="1:7" x14ac:dyDescent="0.55000000000000004">
      <c r="A877">
        <f t="shared" si="120"/>
        <v>8750</v>
      </c>
      <c r="B877" s="66">
        <f t="shared" si="119"/>
        <v>1300</v>
      </c>
      <c r="C877">
        <f>INDEX('Hex20'!$C$40:$FF$59,F877,G877)</f>
        <v>5.1020678069087465E-2</v>
      </c>
      <c r="D877" s="65">
        <v>0.89488259004612958</v>
      </c>
      <c r="E877" s="65"/>
      <c r="F877">
        <f t="shared" ref="F877:F881" si="126">F876+1</f>
        <v>16</v>
      </c>
      <c r="G877">
        <f t="shared" si="123"/>
        <v>44</v>
      </c>
    </row>
    <row r="878" spans="1:7" x14ac:dyDescent="0.55000000000000004">
      <c r="A878">
        <f t="shared" si="120"/>
        <v>8750</v>
      </c>
      <c r="B878" s="66">
        <f t="shared" si="119"/>
        <v>1300</v>
      </c>
      <c r="C878">
        <f>INDEX('Hex20'!$C$40:$FF$59,F878,G878)</f>
        <v>8.161159359171026E-2</v>
      </c>
      <c r="D878" s="65">
        <v>1.2750214292717175</v>
      </c>
      <c r="E878" s="65"/>
      <c r="F878">
        <f t="shared" si="126"/>
        <v>17</v>
      </c>
      <c r="G878">
        <f t="shared" si="123"/>
        <v>44</v>
      </c>
    </row>
    <row r="879" spans="1:7" x14ac:dyDescent="0.55000000000000004">
      <c r="A879">
        <f t="shared" si="120"/>
        <v>8750</v>
      </c>
      <c r="B879" s="66">
        <f t="shared" si="119"/>
        <v>1300</v>
      </c>
      <c r="C879">
        <f>INDEX('Hex20'!$C$40:$FF$59,F879,G879)</f>
        <v>5.2948708745505335E-2</v>
      </c>
      <c r="D879" s="65">
        <v>1.2049060712630628</v>
      </c>
      <c r="E879" s="65"/>
      <c r="F879">
        <f t="shared" si="126"/>
        <v>18</v>
      </c>
      <c r="G879">
        <f t="shared" si="123"/>
        <v>44</v>
      </c>
    </row>
    <row r="880" spans="1:7" x14ac:dyDescent="0.55000000000000004">
      <c r="A880">
        <f t="shared" si="120"/>
        <v>8750</v>
      </c>
      <c r="B880" s="66">
        <f t="shared" si="119"/>
        <v>1300</v>
      </c>
      <c r="C880">
        <f>INDEX('Hex20'!$C$40:$FF$59,F880,G880)</f>
        <v>0.10604077663048611</v>
      </c>
      <c r="D880" s="65">
        <v>1.3242323335278336</v>
      </c>
      <c r="E880" s="65"/>
      <c r="F880">
        <f t="shared" si="126"/>
        <v>19</v>
      </c>
      <c r="G880">
        <f t="shared" si="123"/>
        <v>44</v>
      </c>
    </row>
    <row r="881" spans="1:7" x14ac:dyDescent="0.55000000000000004">
      <c r="A881">
        <f t="shared" si="120"/>
        <v>8750</v>
      </c>
      <c r="B881" s="66">
        <f t="shared" si="119"/>
        <v>1300</v>
      </c>
      <c r="C881">
        <f>INDEX('Hex20'!$C$40:$FF$59,F881,G881)</f>
        <v>8.6889680071372766E-2</v>
      </c>
      <c r="D881" s="65">
        <v>1.3926930675882432</v>
      </c>
      <c r="E881" s="65"/>
      <c r="F881">
        <f t="shared" si="126"/>
        <v>20</v>
      </c>
      <c r="G881">
        <f t="shared" si="123"/>
        <v>44</v>
      </c>
    </row>
    <row r="882" spans="1:7" x14ac:dyDescent="0.55000000000000004">
      <c r="A882">
        <f t="shared" si="120"/>
        <v>8750</v>
      </c>
      <c r="B882" s="66">
        <f t="shared" si="119"/>
        <v>1350</v>
      </c>
      <c r="C882">
        <f>INDEX('Hex20'!$C$40:$FF$59,F882,G882)</f>
        <v>2.6594821848580134E-2</v>
      </c>
      <c r="D882" s="65">
        <v>1.1947908940445182</v>
      </c>
      <c r="E882" s="65"/>
      <c r="F882">
        <v>1</v>
      </c>
      <c r="G882">
        <f t="shared" si="123"/>
        <v>45</v>
      </c>
    </row>
    <row r="883" spans="1:7" x14ac:dyDescent="0.55000000000000004">
      <c r="A883">
        <f t="shared" si="120"/>
        <v>8750</v>
      </c>
      <c r="B883" s="66">
        <f t="shared" si="119"/>
        <v>1350</v>
      </c>
      <c r="C883">
        <f>INDEX('Hex20'!$C$40:$FF$59,F883,G883)</f>
        <v>2.0022122251628902E-2</v>
      </c>
      <c r="D883" s="65">
        <v>1.0562109337529222</v>
      </c>
      <c r="E883" s="65"/>
      <c r="F883">
        <f t="shared" ref="F883:F896" si="127">F882+1</f>
        <v>2</v>
      </c>
      <c r="G883">
        <f t="shared" si="123"/>
        <v>45</v>
      </c>
    </row>
    <row r="884" spans="1:7" x14ac:dyDescent="0.55000000000000004">
      <c r="A884">
        <f t="shared" si="120"/>
        <v>8750</v>
      </c>
      <c r="B884" s="66">
        <f t="shared" si="119"/>
        <v>1350</v>
      </c>
      <c r="C884">
        <f>INDEX('Hex20'!$C$40:$FF$59,F884,G884)</f>
        <v>2.1931805862690331E-2</v>
      </c>
      <c r="D884" s="65">
        <v>0.98989625500191891</v>
      </c>
      <c r="E884" s="65"/>
      <c r="F884">
        <f t="shared" si="127"/>
        <v>3</v>
      </c>
      <c r="G884">
        <f t="shared" si="123"/>
        <v>45</v>
      </c>
    </row>
    <row r="885" spans="1:7" x14ac:dyDescent="0.55000000000000004">
      <c r="A885">
        <f t="shared" si="120"/>
        <v>8750</v>
      </c>
      <c r="B885" s="66">
        <f t="shared" si="119"/>
        <v>1350</v>
      </c>
      <c r="C885">
        <f>INDEX('Hex20'!$C$40:$FF$59,F885,G885)</f>
        <v>2.0007359920307648E-2</v>
      </c>
      <c r="D885" s="65">
        <v>1.1808089813367004</v>
      </c>
      <c r="E885" s="65"/>
      <c r="F885">
        <f t="shared" si="127"/>
        <v>4</v>
      </c>
      <c r="G885">
        <f t="shared" si="123"/>
        <v>45</v>
      </c>
    </row>
    <row r="886" spans="1:7" x14ac:dyDescent="0.55000000000000004">
      <c r="A886">
        <f t="shared" si="120"/>
        <v>8750</v>
      </c>
      <c r="B886" s="66">
        <f t="shared" si="119"/>
        <v>1350</v>
      </c>
      <c r="C886">
        <f>INDEX('Hex20'!$C$40:$FF$59,F886,G886)</f>
        <v>1.6450129984802744E-2</v>
      </c>
      <c r="D886" s="65">
        <v>1.0094655229912022</v>
      </c>
      <c r="E886" s="65"/>
      <c r="F886">
        <f t="shared" si="127"/>
        <v>5</v>
      </c>
      <c r="G886">
        <f t="shared" si="123"/>
        <v>45</v>
      </c>
    </row>
    <row r="887" spans="1:7" x14ac:dyDescent="0.55000000000000004">
      <c r="A887">
        <f t="shared" si="120"/>
        <v>8750</v>
      </c>
      <c r="B887" s="66">
        <f t="shared" si="119"/>
        <v>1350</v>
      </c>
      <c r="C887">
        <f>INDEX('Hex20'!$C$40:$FF$59,F887,G887)</f>
        <v>3.0546730997281241E-2</v>
      </c>
      <c r="D887" s="65">
        <v>1.3176631134711994</v>
      </c>
      <c r="E887" s="65"/>
      <c r="F887">
        <f t="shared" si="127"/>
        <v>6</v>
      </c>
      <c r="G887">
        <f t="shared" si="123"/>
        <v>45</v>
      </c>
    </row>
    <row r="888" spans="1:7" x14ac:dyDescent="0.55000000000000004">
      <c r="A888">
        <f t="shared" si="120"/>
        <v>8750</v>
      </c>
      <c r="B888" s="66">
        <f t="shared" si="119"/>
        <v>1350</v>
      </c>
      <c r="C888">
        <f>INDEX('Hex20'!$C$40:$FF$59,F888,G888)</f>
        <v>2.8213535679126652E-2</v>
      </c>
      <c r="D888" s="65">
        <v>1.3556312282870939</v>
      </c>
      <c r="E888" s="65"/>
      <c r="F888">
        <f t="shared" si="127"/>
        <v>7</v>
      </c>
      <c r="G888">
        <f t="shared" si="123"/>
        <v>45</v>
      </c>
    </row>
    <row r="889" spans="1:7" x14ac:dyDescent="0.55000000000000004">
      <c r="A889">
        <f t="shared" si="120"/>
        <v>8750</v>
      </c>
      <c r="B889" s="66">
        <f t="shared" si="119"/>
        <v>1350</v>
      </c>
      <c r="C889">
        <f>INDEX('Hex20'!$C$40:$FF$59,F889,G889)</f>
        <v>1.2270236737762535E-2</v>
      </c>
      <c r="D889" s="65">
        <v>1.0307302267806293</v>
      </c>
      <c r="E889" s="65"/>
      <c r="F889">
        <f t="shared" si="127"/>
        <v>8</v>
      </c>
      <c r="G889">
        <f t="shared" si="123"/>
        <v>45</v>
      </c>
    </row>
    <row r="890" spans="1:7" x14ac:dyDescent="0.55000000000000004">
      <c r="A890">
        <f t="shared" si="120"/>
        <v>8750</v>
      </c>
      <c r="B890" s="66">
        <f t="shared" ref="B890:B953" si="128">B870+50</f>
        <v>1350</v>
      </c>
      <c r="C890">
        <f>INDEX('Hex20'!$C$40:$FF$59,F890,G890)</f>
        <v>2.1539201396017563E-2</v>
      </c>
      <c r="D890" s="65">
        <v>0.86606314209154855</v>
      </c>
      <c r="E890" s="65"/>
      <c r="F890">
        <f t="shared" si="127"/>
        <v>9</v>
      </c>
      <c r="G890">
        <f t="shared" si="123"/>
        <v>45</v>
      </c>
    </row>
    <row r="891" spans="1:7" x14ac:dyDescent="0.55000000000000004">
      <c r="A891">
        <f t="shared" si="120"/>
        <v>8750</v>
      </c>
      <c r="B891" s="66">
        <f t="shared" si="128"/>
        <v>1350</v>
      </c>
      <c r="C891">
        <f>INDEX('Hex20'!$C$40:$FF$59,F891,G891)</f>
        <v>1.8882478533449359E-2</v>
      </c>
      <c r="D891" s="65">
        <v>1.1675054151057829</v>
      </c>
      <c r="E891" s="65"/>
      <c r="F891">
        <f t="shared" si="127"/>
        <v>10</v>
      </c>
      <c r="G891">
        <f t="shared" si="123"/>
        <v>45</v>
      </c>
    </row>
    <row r="892" spans="1:7" x14ac:dyDescent="0.55000000000000004">
      <c r="A892">
        <f t="shared" si="120"/>
        <v>8750</v>
      </c>
      <c r="B892" s="66">
        <f t="shared" si="128"/>
        <v>1350</v>
      </c>
      <c r="C892">
        <f>INDEX('Hex20'!$C$40:$FF$59,F892,G892)</f>
        <v>1.5306844032473465E-2</v>
      </c>
      <c r="D892" s="65">
        <v>0.95697774563992144</v>
      </c>
      <c r="E892" s="65"/>
      <c r="F892">
        <f t="shared" si="127"/>
        <v>11</v>
      </c>
      <c r="G892">
        <f t="shared" si="123"/>
        <v>45</v>
      </c>
    </row>
    <row r="893" spans="1:7" x14ac:dyDescent="0.55000000000000004">
      <c r="A893">
        <f t="shared" si="120"/>
        <v>8750</v>
      </c>
      <c r="B893" s="66">
        <f t="shared" si="128"/>
        <v>1350</v>
      </c>
      <c r="C893">
        <f>INDEX('Hex20'!$C$40:$FF$59,F893,G893)</f>
        <v>1.8343064173480781E-2</v>
      </c>
      <c r="D893" s="65">
        <v>1.3460641078796829</v>
      </c>
      <c r="E893" s="65"/>
      <c r="F893">
        <f t="shared" si="127"/>
        <v>12</v>
      </c>
      <c r="G893">
        <f t="shared" si="123"/>
        <v>45</v>
      </c>
    </row>
    <row r="894" spans="1:7" x14ac:dyDescent="0.55000000000000004">
      <c r="A894">
        <f t="shared" si="120"/>
        <v>8750</v>
      </c>
      <c r="B894" s="66">
        <f t="shared" si="128"/>
        <v>1350</v>
      </c>
      <c r="C894">
        <f>INDEX('Hex20'!$C$40:$FF$59,F894,G894)</f>
        <v>2.9932568737924044E-2</v>
      </c>
      <c r="D894" s="65">
        <v>1.1672257595055451</v>
      </c>
      <c r="E894" s="65"/>
      <c r="F894">
        <f t="shared" si="127"/>
        <v>13</v>
      </c>
      <c r="G894">
        <f t="shared" si="123"/>
        <v>45</v>
      </c>
    </row>
    <row r="895" spans="1:7" x14ac:dyDescent="0.55000000000000004">
      <c r="A895">
        <f t="shared" si="120"/>
        <v>8750</v>
      </c>
      <c r="B895" s="66">
        <f t="shared" si="128"/>
        <v>1350</v>
      </c>
      <c r="C895">
        <f>INDEX('Hex20'!$C$40:$FF$59,F895,G895)</f>
        <v>3.6944317879147148E-2</v>
      </c>
      <c r="D895" s="65">
        <v>1.5949217285186394</v>
      </c>
      <c r="E895" s="65"/>
      <c r="F895">
        <f t="shared" si="127"/>
        <v>14</v>
      </c>
      <c r="G895">
        <f t="shared" si="123"/>
        <v>45</v>
      </c>
    </row>
    <row r="896" spans="1:7" x14ac:dyDescent="0.55000000000000004">
      <c r="A896">
        <f t="shared" si="120"/>
        <v>8750</v>
      </c>
      <c r="B896" s="66">
        <f t="shared" si="128"/>
        <v>1350</v>
      </c>
      <c r="C896">
        <f>INDEX('Hex20'!$C$40:$FF$59,F896,G896)</f>
        <v>1.9399438946179511E-2</v>
      </c>
      <c r="D896" s="65">
        <v>1.2674407016180753</v>
      </c>
      <c r="E896" s="65"/>
      <c r="F896">
        <f t="shared" si="127"/>
        <v>15</v>
      </c>
      <c r="G896">
        <f t="shared" si="123"/>
        <v>45</v>
      </c>
    </row>
    <row r="897" spans="1:7" x14ac:dyDescent="0.55000000000000004">
      <c r="A897">
        <f t="shared" si="120"/>
        <v>8750</v>
      </c>
      <c r="B897" s="66">
        <f t="shared" si="128"/>
        <v>1350</v>
      </c>
      <c r="C897">
        <f>INDEX('Hex20'!$C$40:$FF$59,F897,G897)</f>
        <v>1.1843113306861577E-2</v>
      </c>
      <c r="D897" s="65">
        <v>0.89488259004612958</v>
      </c>
      <c r="E897" s="65"/>
      <c r="F897">
        <f t="shared" ref="F897:F901" si="129">F896+1</f>
        <v>16</v>
      </c>
      <c r="G897">
        <f t="shared" si="123"/>
        <v>45</v>
      </c>
    </row>
    <row r="898" spans="1:7" x14ac:dyDescent="0.55000000000000004">
      <c r="A898">
        <f t="shared" si="120"/>
        <v>8750</v>
      </c>
      <c r="B898" s="66">
        <f t="shared" si="128"/>
        <v>1350</v>
      </c>
      <c r="C898">
        <f>INDEX('Hex20'!$C$40:$FF$59,F898,G898)</f>
        <v>2.1563528467226666E-2</v>
      </c>
      <c r="D898" s="65">
        <v>1.2750214292717175</v>
      </c>
      <c r="E898" s="65"/>
      <c r="F898">
        <f t="shared" si="129"/>
        <v>17</v>
      </c>
      <c r="G898">
        <f t="shared" si="123"/>
        <v>45</v>
      </c>
    </row>
    <row r="899" spans="1:7" x14ac:dyDescent="0.55000000000000004">
      <c r="A899">
        <f t="shared" ref="A899:A962" si="130">A579+1250</f>
        <v>8750</v>
      </c>
      <c r="B899" s="66">
        <f t="shared" si="128"/>
        <v>1350</v>
      </c>
      <c r="C899">
        <f>INDEX('Hex20'!$C$40:$FF$59,F899,G899)</f>
        <v>1.4932486724394591E-2</v>
      </c>
      <c r="D899" s="65">
        <v>1.2049060712630628</v>
      </c>
      <c r="E899" s="65"/>
      <c r="F899">
        <f t="shared" si="129"/>
        <v>18</v>
      </c>
      <c r="G899">
        <f t="shared" si="123"/>
        <v>45</v>
      </c>
    </row>
    <row r="900" spans="1:7" x14ac:dyDescent="0.55000000000000004">
      <c r="A900">
        <f t="shared" si="130"/>
        <v>8750</v>
      </c>
      <c r="B900" s="66">
        <f t="shared" si="128"/>
        <v>1350</v>
      </c>
      <c r="C900">
        <f>INDEX('Hex20'!$C$40:$FF$59,F900,G900)</f>
        <v>2.8579818239783748E-2</v>
      </c>
      <c r="D900" s="65">
        <v>1.3242323335278336</v>
      </c>
      <c r="E900" s="65"/>
      <c r="F900">
        <f t="shared" si="129"/>
        <v>19</v>
      </c>
      <c r="G900">
        <f t="shared" si="123"/>
        <v>45</v>
      </c>
    </row>
    <row r="901" spans="1:7" x14ac:dyDescent="0.55000000000000004">
      <c r="A901">
        <f t="shared" si="130"/>
        <v>8750</v>
      </c>
      <c r="B901" s="66">
        <f t="shared" si="128"/>
        <v>1350</v>
      </c>
      <c r="C901">
        <f>INDEX('Hex20'!$C$40:$FF$59,F901,G901)</f>
        <v>2.4121940394266364E-2</v>
      </c>
      <c r="D901" s="65">
        <v>1.3926930675882432</v>
      </c>
      <c r="E901" s="65"/>
      <c r="F901">
        <f t="shared" si="129"/>
        <v>20</v>
      </c>
      <c r="G901">
        <f t="shared" si="123"/>
        <v>45</v>
      </c>
    </row>
    <row r="902" spans="1:7" x14ac:dyDescent="0.55000000000000004">
      <c r="A902">
        <f t="shared" si="130"/>
        <v>8750</v>
      </c>
      <c r="B902" s="66">
        <f t="shared" si="128"/>
        <v>1400</v>
      </c>
      <c r="C902">
        <f>INDEX('Hex20'!$C$40:$FF$59,F902,G902)</f>
        <v>8.9250097689710043E-3</v>
      </c>
      <c r="D902" s="65">
        <v>1.1947908940445182</v>
      </c>
      <c r="E902" s="65"/>
      <c r="F902">
        <v>1</v>
      </c>
      <c r="G902">
        <f t="shared" si="123"/>
        <v>46</v>
      </c>
    </row>
    <row r="903" spans="1:7" x14ac:dyDescent="0.55000000000000004">
      <c r="A903">
        <f t="shared" si="130"/>
        <v>8750</v>
      </c>
      <c r="B903" s="66">
        <f t="shared" si="128"/>
        <v>1400</v>
      </c>
      <c r="C903">
        <f>INDEX('Hex20'!$C$40:$FF$59,F903,G903)</f>
        <v>7.2684160006151769E-3</v>
      </c>
      <c r="D903" s="65">
        <v>1.0562109337529222</v>
      </c>
      <c r="E903" s="65"/>
      <c r="F903">
        <f t="shared" ref="F903:F916" si="131">F902+1</f>
        <v>2</v>
      </c>
      <c r="G903">
        <f t="shared" si="123"/>
        <v>46</v>
      </c>
    </row>
    <row r="904" spans="1:7" x14ac:dyDescent="0.55000000000000004">
      <c r="A904">
        <f t="shared" si="130"/>
        <v>8750</v>
      </c>
      <c r="B904" s="66">
        <f t="shared" si="128"/>
        <v>1400</v>
      </c>
      <c r="C904">
        <f>INDEX('Hex20'!$C$40:$FF$59,F904,G904)</f>
        <v>8.8638520503266944E-3</v>
      </c>
      <c r="D904" s="65">
        <v>0.98989625500191891</v>
      </c>
      <c r="E904" s="65"/>
      <c r="F904">
        <f t="shared" si="131"/>
        <v>3</v>
      </c>
      <c r="G904">
        <f t="shared" si="123"/>
        <v>46</v>
      </c>
    </row>
    <row r="905" spans="1:7" x14ac:dyDescent="0.55000000000000004">
      <c r="A905">
        <f t="shared" si="130"/>
        <v>8750</v>
      </c>
      <c r="B905" s="66">
        <f t="shared" si="128"/>
        <v>1400</v>
      </c>
      <c r="C905">
        <f>INDEX('Hex20'!$C$40:$FF$59,F905,G905)</f>
        <v>7.4008543449980719E-3</v>
      </c>
      <c r="D905" s="65">
        <v>1.1808089813367004</v>
      </c>
      <c r="E905" s="65"/>
      <c r="F905">
        <f t="shared" si="131"/>
        <v>4</v>
      </c>
      <c r="G905">
        <f t="shared" si="123"/>
        <v>46</v>
      </c>
    </row>
    <row r="906" spans="1:7" x14ac:dyDescent="0.55000000000000004">
      <c r="A906">
        <f t="shared" si="130"/>
        <v>8750</v>
      </c>
      <c r="B906" s="66">
        <f t="shared" si="128"/>
        <v>1400</v>
      </c>
      <c r="C906">
        <f>INDEX('Hex20'!$C$40:$FF$59,F906,G906)</f>
        <v>6.8191207942814164E-3</v>
      </c>
      <c r="D906" s="65">
        <v>1.0094655229912022</v>
      </c>
      <c r="E906" s="65"/>
      <c r="F906">
        <f t="shared" si="131"/>
        <v>5</v>
      </c>
      <c r="G906">
        <f t="shared" si="123"/>
        <v>46</v>
      </c>
    </row>
    <row r="907" spans="1:7" x14ac:dyDescent="0.55000000000000004">
      <c r="A907">
        <f t="shared" si="130"/>
        <v>8750</v>
      </c>
      <c r="B907" s="66">
        <f t="shared" si="128"/>
        <v>1400</v>
      </c>
      <c r="C907">
        <f>INDEX('Hex20'!$C$40:$FF$59,F907,G907)</f>
        <v>1.0235861437432357E-2</v>
      </c>
      <c r="D907" s="65">
        <v>1.3176631134711994</v>
      </c>
      <c r="E907" s="65"/>
      <c r="F907">
        <f t="shared" si="131"/>
        <v>6</v>
      </c>
      <c r="G907">
        <f t="shared" si="123"/>
        <v>46</v>
      </c>
    </row>
    <row r="908" spans="1:7" x14ac:dyDescent="0.55000000000000004">
      <c r="A908">
        <f t="shared" si="130"/>
        <v>8750</v>
      </c>
      <c r="B908" s="66">
        <f t="shared" si="128"/>
        <v>1400</v>
      </c>
      <c r="C908">
        <f>INDEX('Hex20'!$C$40:$FF$59,F908,G908)</f>
        <v>8.4097735666296448E-3</v>
      </c>
      <c r="D908" s="65">
        <v>1.3556312282870939</v>
      </c>
      <c r="E908" s="65"/>
      <c r="F908">
        <f t="shared" si="131"/>
        <v>7</v>
      </c>
      <c r="G908">
        <f t="shared" si="123"/>
        <v>46</v>
      </c>
    </row>
    <row r="909" spans="1:7" x14ac:dyDescent="0.55000000000000004">
      <c r="A909">
        <f t="shared" si="130"/>
        <v>8750</v>
      </c>
      <c r="B909" s="66">
        <f t="shared" si="128"/>
        <v>1400</v>
      </c>
      <c r="C909">
        <f>INDEX('Hex20'!$C$40:$FF$59,F909,G909)</f>
        <v>5.0333547683834657E-3</v>
      </c>
      <c r="D909" s="65">
        <v>1.0307302267806293</v>
      </c>
      <c r="E909" s="65"/>
      <c r="F909">
        <f t="shared" si="131"/>
        <v>8</v>
      </c>
      <c r="G909">
        <f t="shared" si="123"/>
        <v>46</v>
      </c>
    </row>
    <row r="910" spans="1:7" x14ac:dyDescent="0.55000000000000004">
      <c r="A910">
        <f t="shared" si="130"/>
        <v>8750</v>
      </c>
      <c r="B910" s="66">
        <f t="shared" si="128"/>
        <v>1400</v>
      </c>
      <c r="C910">
        <f>INDEX('Hex20'!$C$40:$FF$59,F910,G910)</f>
        <v>7.3042863047607853E-3</v>
      </c>
      <c r="D910" s="65">
        <v>0.86606314209154855</v>
      </c>
      <c r="E910" s="65"/>
      <c r="F910">
        <f t="shared" si="131"/>
        <v>9</v>
      </c>
      <c r="G910">
        <f t="shared" si="123"/>
        <v>46</v>
      </c>
    </row>
    <row r="911" spans="1:7" x14ac:dyDescent="0.55000000000000004">
      <c r="A911">
        <f t="shared" si="130"/>
        <v>8750</v>
      </c>
      <c r="B911" s="66">
        <f t="shared" si="128"/>
        <v>1400</v>
      </c>
      <c r="C911">
        <f>INDEX('Hex20'!$C$40:$FF$59,F911,G911)</f>
        <v>8.0436860226191925E-3</v>
      </c>
      <c r="D911" s="65">
        <v>1.1675054151057829</v>
      </c>
      <c r="E911" s="65"/>
      <c r="F911">
        <f t="shared" si="131"/>
        <v>10</v>
      </c>
      <c r="G911">
        <f t="shared" si="123"/>
        <v>46</v>
      </c>
    </row>
    <row r="912" spans="1:7" x14ac:dyDescent="0.55000000000000004">
      <c r="A912">
        <f t="shared" si="130"/>
        <v>8750</v>
      </c>
      <c r="B912" s="66">
        <f t="shared" si="128"/>
        <v>1400</v>
      </c>
      <c r="C912">
        <f>INDEX('Hex20'!$C$40:$FF$59,F912,G912)</f>
        <v>6.6641335595177516E-3</v>
      </c>
      <c r="D912" s="65">
        <v>0.95697774563992144</v>
      </c>
      <c r="E912" s="65"/>
      <c r="F912">
        <f t="shared" si="131"/>
        <v>11</v>
      </c>
      <c r="G912">
        <f t="shared" si="123"/>
        <v>46</v>
      </c>
    </row>
    <row r="913" spans="1:7" x14ac:dyDescent="0.55000000000000004">
      <c r="A913">
        <f t="shared" si="130"/>
        <v>8750</v>
      </c>
      <c r="B913" s="66">
        <f t="shared" si="128"/>
        <v>1400</v>
      </c>
      <c r="C913">
        <f>INDEX('Hex20'!$C$40:$FF$59,F913,G913)</f>
        <v>7.6276579414967394E-3</v>
      </c>
      <c r="D913" s="65">
        <v>1.3460641078796829</v>
      </c>
      <c r="E913" s="65"/>
      <c r="F913">
        <f t="shared" si="131"/>
        <v>12</v>
      </c>
      <c r="G913">
        <f t="shared" si="123"/>
        <v>46</v>
      </c>
    </row>
    <row r="914" spans="1:7" x14ac:dyDescent="0.55000000000000004">
      <c r="A914">
        <f t="shared" si="130"/>
        <v>8750</v>
      </c>
      <c r="B914" s="66">
        <f t="shared" si="128"/>
        <v>1400</v>
      </c>
      <c r="C914">
        <f>INDEX('Hex20'!$C$40:$FF$59,F914,G914)</f>
        <v>9.7033236446141449E-3</v>
      </c>
      <c r="D914" s="65">
        <v>1.1672257595055451</v>
      </c>
      <c r="E914" s="65"/>
      <c r="F914">
        <f t="shared" si="131"/>
        <v>13</v>
      </c>
      <c r="G914">
        <f t="shared" si="123"/>
        <v>46</v>
      </c>
    </row>
    <row r="915" spans="1:7" x14ac:dyDescent="0.55000000000000004">
      <c r="A915">
        <f t="shared" si="130"/>
        <v>8750</v>
      </c>
      <c r="B915" s="66">
        <f t="shared" si="128"/>
        <v>1400</v>
      </c>
      <c r="C915">
        <f>INDEX('Hex20'!$C$40:$FF$59,F915,G915)</f>
        <v>1.2305713855891189E-2</v>
      </c>
      <c r="D915" s="65">
        <v>1.5949217285186394</v>
      </c>
      <c r="E915" s="65"/>
      <c r="F915">
        <f t="shared" si="131"/>
        <v>14</v>
      </c>
      <c r="G915">
        <f t="shared" si="123"/>
        <v>46</v>
      </c>
    </row>
    <row r="916" spans="1:7" x14ac:dyDescent="0.55000000000000004">
      <c r="A916">
        <f t="shared" si="130"/>
        <v>8750</v>
      </c>
      <c r="B916" s="66">
        <f t="shared" si="128"/>
        <v>1400</v>
      </c>
      <c r="C916">
        <f>INDEX('Hex20'!$C$40:$FF$59,F916,G916)</f>
        <v>8.9143971118730847E-3</v>
      </c>
      <c r="D916" s="65">
        <v>1.2674407016180753</v>
      </c>
      <c r="E916" s="65"/>
      <c r="F916">
        <f t="shared" si="131"/>
        <v>15</v>
      </c>
      <c r="G916">
        <f t="shared" si="123"/>
        <v>46</v>
      </c>
    </row>
    <row r="917" spans="1:7" x14ac:dyDescent="0.55000000000000004">
      <c r="A917">
        <f t="shared" si="130"/>
        <v>8750</v>
      </c>
      <c r="B917" s="66">
        <f t="shared" si="128"/>
        <v>1400</v>
      </c>
      <c r="C917">
        <f>INDEX('Hex20'!$C$40:$FF$59,F917,G917)</f>
        <v>4.954517091431996E-3</v>
      </c>
      <c r="D917" s="65">
        <v>0.89488259004612958</v>
      </c>
      <c r="E917" s="65"/>
      <c r="F917">
        <f t="shared" ref="F917:F921" si="132">F916+1</f>
        <v>16</v>
      </c>
      <c r="G917">
        <f t="shared" si="123"/>
        <v>46</v>
      </c>
    </row>
    <row r="918" spans="1:7" x14ac:dyDescent="0.55000000000000004">
      <c r="A918">
        <f t="shared" si="130"/>
        <v>8750</v>
      </c>
      <c r="B918" s="66">
        <f t="shared" si="128"/>
        <v>1400</v>
      </c>
      <c r="C918">
        <f>INDEX('Hex20'!$C$40:$FF$59,F918,G918)</f>
        <v>9.1837088147848252E-3</v>
      </c>
      <c r="D918" s="65">
        <v>1.2750214292717175</v>
      </c>
      <c r="E918" s="65"/>
      <c r="F918">
        <f t="shared" si="132"/>
        <v>17</v>
      </c>
      <c r="G918">
        <f t="shared" si="123"/>
        <v>46</v>
      </c>
    </row>
    <row r="919" spans="1:7" x14ac:dyDescent="0.55000000000000004">
      <c r="A919">
        <f t="shared" si="130"/>
        <v>8750</v>
      </c>
      <c r="B919" s="66">
        <f t="shared" si="128"/>
        <v>1400</v>
      </c>
      <c r="C919">
        <f>INDEX('Hex20'!$C$40:$FF$59,F919,G919)</f>
        <v>6.4942944518506691E-3</v>
      </c>
      <c r="D919" s="65">
        <v>1.2049060712630628</v>
      </c>
      <c r="E919" s="65"/>
      <c r="F919">
        <f t="shared" si="132"/>
        <v>18</v>
      </c>
      <c r="G919">
        <f t="shared" ref="G919:G982" si="133">G899+1</f>
        <v>46</v>
      </c>
    </row>
    <row r="920" spans="1:7" x14ac:dyDescent="0.55000000000000004">
      <c r="A920">
        <f t="shared" si="130"/>
        <v>8750</v>
      </c>
      <c r="B920" s="66">
        <f t="shared" si="128"/>
        <v>1400</v>
      </c>
      <c r="C920">
        <f>INDEX('Hex20'!$C$40:$FF$59,F920,G920)</f>
        <v>9.0341372297583662E-3</v>
      </c>
      <c r="D920" s="65">
        <v>1.3242323335278336</v>
      </c>
      <c r="E920" s="65"/>
      <c r="F920">
        <f t="shared" si="132"/>
        <v>19</v>
      </c>
      <c r="G920">
        <f t="shared" si="133"/>
        <v>46</v>
      </c>
    </row>
    <row r="921" spans="1:7" x14ac:dyDescent="0.55000000000000004">
      <c r="A921">
        <f t="shared" si="130"/>
        <v>8750</v>
      </c>
      <c r="B921" s="66">
        <f t="shared" si="128"/>
        <v>1400</v>
      </c>
      <c r="C921">
        <f>INDEX('Hex20'!$C$40:$FF$59,F921,G921)</f>
        <v>8.5929666266752452E-3</v>
      </c>
      <c r="D921" s="65">
        <v>1.3926930675882432</v>
      </c>
      <c r="E921" s="65"/>
      <c r="F921">
        <f t="shared" si="132"/>
        <v>20</v>
      </c>
      <c r="G921">
        <f t="shared" si="133"/>
        <v>46</v>
      </c>
    </row>
    <row r="922" spans="1:7" x14ac:dyDescent="0.55000000000000004">
      <c r="A922">
        <f t="shared" si="130"/>
        <v>8750</v>
      </c>
      <c r="B922" s="66">
        <f t="shared" si="128"/>
        <v>1450</v>
      </c>
      <c r="C922">
        <f>INDEX('Hex20'!$C$40:$FF$59,F922,G922)</f>
        <v>5.220579363513363E-3</v>
      </c>
      <c r="D922" s="65">
        <v>1.1947908940445182</v>
      </c>
      <c r="E922" s="65"/>
      <c r="F922">
        <v>1</v>
      </c>
      <c r="G922">
        <f t="shared" si="133"/>
        <v>47</v>
      </c>
    </row>
    <row r="923" spans="1:7" x14ac:dyDescent="0.55000000000000004">
      <c r="A923">
        <f t="shared" si="130"/>
        <v>8750</v>
      </c>
      <c r="B923" s="66">
        <f t="shared" si="128"/>
        <v>1450</v>
      </c>
      <c r="C923">
        <f>INDEX('Hex20'!$C$40:$FF$59,F923,G923)</f>
        <v>4.6095077764853592E-3</v>
      </c>
      <c r="D923" s="65">
        <v>1.0562109337529222</v>
      </c>
      <c r="E923" s="65"/>
      <c r="F923">
        <f t="shared" ref="F923:F936" si="134">F922+1</f>
        <v>2</v>
      </c>
      <c r="G923">
        <f t="shared" si="133"/>
        <v>47</v>
      </c>
    </row>
    <row r="924" spans="1:7" x14ac:dyDescent="0.55000000000000004">
      <c r="A924">
        <f t="shared" si="130"/>
        <v>8750</v>
      </c>
      <c r="B924" s="66">
        <f t="shared" si="128"/>
        <v>1450</v>
      </c>
      <c r="C924">
        <f>INDEX('Hex20'!$C$40:$FF$59,F924,G924)</f>
        <v>5.174348061212879E-3</v>
      </c>
      <c r="D924" s="65">
        <v>0.98989625500191891</v>
      </c>
      <c r="E924" s="65"/>
      <c r="F924">
        <f t="shared" si="134"/>
        <v>3</v>
      </c>
      <c r="G924">
        <f t="shared" si="133"/>
        <v>47</v>
      </c>
    </row>
    <row r="925" spans="1:7" x14ac:dyDescent="0.55000000000000004">
      <c r="A925">
        <f t="shared" si="130"/>
        <v>8750</v>
      </c>
      <c r="B925" s="66">
        <f t="shared" si="128"/>
        <v>1450</v>
      </c>
      <c r="C925">
        <f>INDEX('Hex20'!$C$40:$FF$59,F925,G925)</f>
        <v>4.3263119318867034E-3</v>
      </c>
      <c r="D925" s="65">
        <v>1.1808089813367004</v>
      </c>
      <c r="E925" s="65"/>
      <c r="F925">
        <f t="shared" si="134"/>
        <v>4</v>
      </c>
      <c r="G925">
        <f t="shared" si="133"/>
        <v>47</v>
      </c>
    </row>
    <row r="926" spans="1:7" x14ac:dyDescent="0.55000000000000004">
      <c r="A926">
        <f t="shared" si="130"/>
        <v>8750</v>
      </c>
      <c r="B926" s="66">
        <f t="shared" si="128"/>
        <v>1450</v>
      </c>
      <c r="C926">
        <f>INDEX('Hex20'!$C$40:$FF$59,F926,G926)</f>
        <v>4.9618054797090942E-3</v>
      </c>
      <c r="D926" s="65">
        <v>1.0094655229912022</v>
      </c>
      <c r="E926" s="65"/>
      <c r="F926">
        <f t="shared" si="134"/>
        <v>5</v>
      </c>
      <c r="G926">
        <f t="shared" si="133"/>
        <v>47</v>
      </c>
    </row>
    <row r="927" spans="1:7" x14ac:dyDescent="0.55000000000000004">
      <c r="A927">
        <f t="shared" si="130"/>
        <v>8750</v>
      </c>
      <c r="B927" s="66">
        <f t="shared" si="128"/>
        <v>1450</v>
      </c>
      <c r="C927">
        <f>INDEX('Hex20'!$C$40:$FF$59,F927,G927)</f>
        <v>5.9703674988212134E-3</v>
      </c>
      <c r="D927" s="65">
        <v>1.3176631134711994</v>
      </c>
      <c r="E927" s="65"/>
      <c r="F927">
        <f t="shared" si="134"/>
        <v>6</v>
      </c>
      <c r="G927">
        <f t="shared" si="133"/>
        <v>47</v>
      </c>
    </row>
    <row r="928" spans="1:7" x14ac:dyDescent="0.55000000000000004">
      <c r="A928">
        <f t="shared" si="130"/>
        <v>8750</v>
      </c>
      <c r="B928" s="66">
        <f t="shared" si="128"/>
        <v>1450</v>
      </c>
      <c r="C928">
        <f>INDEX('Hex20'!$C$40:$FF$59,F928,G928)</f>
        <v>5.2553214217196872E-3</v>
      </c>
      <c r="D928" s="65">
        <v>1.3556312282870939</v>
      </c>
      <c r="E928" s="65"/>
      <c r="F928">
        <f t="shared" si="134"/>
        <v>7</v>
      </c>
      <c r="G928">
        <f t="shared" si="133"/>
        <v>47</v>
      </c>
    </row>
    <row r="929" spans="1:7" x14ac:dyDescent="0.55000000000000004">
      <c r="A929">
        <f t="shared" si="130"/>
        <v>8750</v>
      </c>
      <c r="B929" s="66">
        <f t="shared" si="128"/>
        <v>1450</v>
      </c>
      <c r="C929">
        <f>INDEX('Hex20'!$C$40:$FF$59,F929,G929)</f>
        <v>4.0751043189956411E-3</v>
      </c>
      <c r="D929" s="65">
        <v>1.0307302267806293</v>
      </c>
      <c r="E929" s="65"/>
      <c r="F929">
        <f t="shared" si="134"/>
        <v>8</v>
      </c>
      <c r="G929">
        <f t="shared" si="133"/>
        <v>47</v>
      </c>
    </row>
    <row r="930" spans="1:7" x14ac:dyDescent="0.55000000000000004">
      <c r="A930">
        <f t="shared" si="130"/>
        <v>8750</v>
      </c>
      <c r="B930" s="66">
        <f t="shared" si="128"/>
        <v>1450</v>
      </c>
      <c r="C930">
        <f>INDEX('Hex20'!$C$40:$FF$59,F930,G930)</f>
        <v>4.5795434137342588E-3</v>
      </c>
      <c r="D930" s="65">
        <v>0.86606314209154855</v>
      </c>
      <c r="E930" s="65"/>
      <c r="F930">
        <f t="shared" si="134"/>
        <v>9</v>
      </c>
      <c r="G930">
        <f t="shared" si="133"/>
        <v>47</v>
      </c>
    </row>
    <row r="931" spans="1:7" x14ac:dyDescent="0.55000000000000004">
      <c r="A931">
        <f t="shared" si="130"/>
        <v>8750</v>
      </c>
      <c r="B931" s="66">
        <f t="shared" si="128"/>
        <v>1450</v>
      </c>
      <c r="C931">
        <f>INDEX('Hex20'!$C$40:$FF$59,F931,G931)</f>
        <v>5.8322313523790524E-3</v>
      </c>
      <c r="D931" s="65">
        <v>1.1675054151057829</v>
      </c>
      <c r="E931" s="65"/>
      <c r="F931">
        <f t="shared" si="134"/>
        <v>10</v>
      </c>
      <c r="G931">
        <f t="shared" si="133"/>
        <v>47</v>
      </c>
    </row>
    <row r="932" spans="1:7" x14ac:dyDescent="0.55000000000000004">
      <c r="A932">
        <f t="shared" si="130"/>
        <v>8750</v>
      </c>
      <c r="B932" s="66">
        <f t="shared" si="128"/>
        <v>1450</v>
      </c>
      <c r="C932">
        <f>INDEX('Hex20'!$C$40:$FF$59,F932,G932)</f>
        <v>4.4130239548220915E-3</v>
      </c>
      <c r="D932" s="65">
        <v>0.95697774563992144</v>
      </c>
      <c r="E932" s="65"/>
      <c r="F932">
        <f t="shared" si="134"/>
        <v>11</v>
      </c>
      <c r="G932">
        <f t="shared" si="133"/>
        <v>47</v>
      </c>
    </row>
    <row r="933" spans="1:7" x14ac:dyDescent="0.55000000000000004">
      <c r="A933">
        <f t="shared" si="130"/>
        <v>8750</v>
      </c>
      <c r="B933" s="66">
        <f t="shared" si="128"/>
        <v>1450</v>
      </c>
      <c r="C933">
        <f>INDEX('Hex20'!$C$40:$FF$59,F933,G933)</f>
        <v>5.8486926050872025E-3</v>
      </c>
      <c r="D933" s="65">
        <v>1.3460641078796829</v>
      </c>
      <c r="E933" s="65"/>
      <c r="F933">
        <f t="shared" si="134"/>
        <v>12</v>
      </c>
      <c r="G933">
        <f t="shared" si="133"/>
        <v>47</v>
      </c>
    </row>
    <row r="934" spans="1:7" x14ac:dyDescent="0.55000000000000004">
      <c r="A934">
        <f t="shared" si="130"/>
        <v>8750</v>
      </c>
      <c r="B934" s="66">
        <f t="shared" si="128"/>
        <v>1450</v>
      </c>
      <c r="C934">
        <f>INDEX('Hex20'!$C$40:$FF$59,F934,G934)</f>
        <v>5.8879837524224658E-3</v>
      </c>
      <c r="D934" s="65">
        <v>1.1672257595055451</v>
      </c>
      <c r="E934" s="65"/>
      <c r="F934">
        <f t="shared" si="134"/>
        <v>13</v>
      </c>
      <c r="G934">
        <f t="shared" si="133"/>
        <v>47</v>
      </c>
    </row>
    <row r="935" spans="1:7" x14ac:dyDescent="0.55000000000000004">
      <c r="A935">
        <f t="shared" si="130"/>
        <v>8750</v>
      </c>
      <c r="B935" s="66">
        <f t="shared" si="128"/>
        <v>1450</v>
      </c>
      <c r="C935">
        <f>INDEX('Hex20'!$C$40:$FF$59,F935,G935)</f>
        <v>7.4821684505116479E-3</v>
      </c>
      <c r="D935" s="65">
        <v>1.5949217285186394</v>
      </c>
      <c r="E935" s="65"/>
      <c r="F935">
        <f t="shared" si="134"/>
        <v>14</v>
      </c>
      <c r="G935">
        <f t="shared" si="133"/>
        <v>47</v>
      </c>
    </row>
    <row r="936" spans="1:7" x14ac:dyDescent="0.55000000000000004">
      <c r="A936">
        <f t="shared" si="130"/>
        <v>8750</v>
      </c>
      <c r="B936" s="66">
        <f t="shared" si="128"/>
        <v>1450</v>
      </c>
      <c r="C936">
        <f>INDEX('Hex20'!$C$40:$FF$59,F936,G936)</f>
        <v>5.7939566740332054E-3</v>
      </c>
      <c r="D936" s="65">
        <v>1.2674407016180753</v>
      </c>
      <c r="E936" s="65"/>
      <c r="F936">
        <f t="shared" si="134"/>
        <v>15</v>
      </c>
      <c r="G936">
        <f t="shared" si="133"/>
        <v>47</v>
      </c>
    </row>
    <row r="937" spans="1:7" x14ac:dyDescent="0.55000000000000004">
      <c r="A937">
        <f t="shared" si="130"/>
        <v>8750</v>
      </c>
      <c r="B937" s="66">
        <f t="shared" si="128"/>
        <v>1450</v>
      </c>
      <c r="C937">
        <f>INDEX('Hex20'!$C$40:$FF$59,F937,G937)</f>
        <v>3.896019055990481E-3</v>
      </c>
      <c r="D937" s="65">
        <v>0.89488259004612958</v>
      </c>
      <c r="E937" s="65"/>
      <c r="F937">
        <f t="shared" ref="F937:F941" si="135">F936+1</f>
        <v>16</v>
      </c>
      <c r="G937">
        <f t="shared" si="133"/>
        <v>47</v>
      </c>
    </row>
    <row r="938" spans="1:7" x14ac:dyDescent="0.55000000000000004">
      <c r="A938">
        <f t="shared" si="130"/>
        <v>8750</v>
      </c>
      <c r="B938" s="66">
        <f t="shared" si="128"/>
        <v>1450</v>
      </c>
      <c r="C938">
        <f>INDEX('Hex20'!$C$40:$FF$59,F938,G938)</f>
        <v>6.2364107413518301E-3</v>
      </c>
      <c r="D938" s="65">
        <v>1.2750214292717175</v>
      </c>
      <c r="E938" s="65"/>
      <c r="F938">
        <f t="shared" si="135"/>
        <v>17</v>
      </c>
      <c r="G938">
        <f t="shared" si="133"/>
        <v>47</v>
      </c>
    </row>
    <row r="939" spans="1:7" x14ac:dyDescent="0.55000000000000004">
      <c r="A939">
        <f t="shared" si="130"/>
        <v>8750</v>
      </c>
      <c r="B939" s="66">
        <f t="shared" si="128"/>
        <v>1450</v>
      </c>
      <c r="C939">
        <f>INDEX('Hex20'!$C$40:$FF$59,F939,G939)</f>
        <v>5.082892813497426E-3</v>
      </c>
      <c r="D939" s="65">
        <v>1.2049060712630628</v>
      </c>
      <c r="E939" s="65"/>
      <c r="F939">
        <f t="shared" si="135"/>
        <v>18</v>
      </c>
      <c r="G939">
        <f t="shared" si="133"/>
        <v>47</v>
      </c>
    </row>
    <row r="940" spans="1:7" x14ac:dyDescent="0.55000000000000004">
      <c r="A940">
        <f t="shared" si="130"/>
        <v>8750</v>
      </c>
      <c r="B940" s="66">
        <f t="shared" si="128"/>
        <v>1450</v>
      </c>
      <c r="C940">
        <f>INDEX('Hex20'!$C$40:$FF$59,F940,G940)</f>
        <v>5.9352231270768359E-3</v>
      </c>
      <c r="D940" s="65">
        <v>1.3242323335278336</v>
      </c>
      <c r="E940" s="65"/>
      <c r="F940">
        <f t="shared" si="135"/>
        <v>19</v>
      </c>
      <c r="G940">
        <f t="shared" si="133"/>
        <v>47</v>
      </c>
    </row>
    <row r="941" spans="1:7" x14ac:dyDescent="0.55000000000000004">
      <c r="A941">
        <f t="shared" si="130"/>
        <v>8750</v>
      </c>
      <c r="B941" s="66">
        <f t="shared" si="128"/>
        <v>1450</v>
      </c>
      <c r="C941">
        <f>INDEX('Hex20'!$C$40:$FF$59,F941,G941)</f>
        <v>6.035334008720564E-3</v>
      </c>
      <c r="D941" s="65">
        <v>1.3926930675882432</v>
      </c>
      <c r="E941" s="65"/>
      <c r="F941">
        <f t="shared" si="135"/>
        <v>20</v>
      </c>
      <c r="G941">
        <f t="shared" si="133"/>
        <v>47</v>
      </c>
    </row>
    <row r="942" spans="1:7" x14ac:dyDescent="0.55000000000000004">
      <c r="A942">
        <f t="shared" si="130"/>
        <v>8750</v>
      </c>
      <c r="B942" s="66">
        <f t="shared" si="128"/>
        <v>1500</v>
      </c>
      <c r="C942">
        <f>INDEX('Hex20'!$C$40:$FF$59,F942,G942)</f>
        <v>4.2045282286785213E-3</v>
      </c>
      <c r="D942" s="65">
        <v>1.1947908940445182</v>
      </c>
      <c r="E942" s="65"/>
      <c r="F942">
        <v>1</v>
      </c>
      <c r="G942">
        <f t="shared" si="133"/>
        <v>48</v>
      </c>
    </row>
    <row r="943" spans="1:7" x14ac:dyDescent="0.55000000000000004">
      <c r="A943">
        <f t="shared" si="130"/>
        <v>8750</v>
      </c>
      <c r="B943" s="66">
        <f t="shared" si="128"/>
        <v>1500</v>
      </c>
      <c r="C943">
        <f>INDEX('Hex20'!$C$40:$FF$59,F943,G943)</f>
        <v>3.9418370353914997E-3</v>
      </c>
      <c r="D943" s="65">
        <v>1.0562109337529222</v>
      </c>
      <c r="E943" s="65"/>
      <c r="F943">
        <f t="shared" ref="F943:F956" si="136">F942+1</f>
        <v>2</v>
      </c>
      <c r="G943">
        <f t="shared" si="133"/>
        <v>48</v>
      </c>
    </row>
    <row r="944" spans="1:7" x14ac:dyDescent="0.55000000000000004">
      <c r="A944">
        <f t="shared" si="130"/>
        <v>8750</v>
      </c>
      <c r="B944" s="66">
        <f t="shared" si="128"/>
        <v>1500</v>
      </c>
      <c r="C944">
        <f>INDEX('Hex20'!$C$40:$FF$59,F944,G944)</f>
        <v>4.0604509224536033E-3</v>
      </c>
      <c r="D944" s="65">
        <v>0.98989625500191891</v>
      </c>
      <c r="E944" s="65"/>
      <c r="F944">
        <f t="shared" si="136"/>
        <v>3</v>
      </c>
      <c r="G944">
        <f t="shared" si="133"/>
        <v>48</v>
      </c>
    </row>
    <row r="945" spans="1:7" x14ac:dyDescent="0.55000000000000004">
      <c r="A945">
        <f t="shared" si="130"/>
        <v>8750</v>
      </c>
      <c r="B945" s="66">
        <f t="shared" si="128"/>
        <v>1500</v>
      </c>
      <c r="C945">
        <f>INDEX('Hex20'!$C$40:$FF$59,F945,G945)</f>
        <v>3.4974528357215907E-3</v>
      </c>
      <c r="D945" s="65">
        <v>1.1808089813367004</v>
      </c>
      <c r="E945" s="65"/>
      <c r="F945">
        <f t="shared" si="136"/>
        <v>4</v>
      </c>
      <c r="G945">
        <f t="shared" si="133"/>
        <v>48</v>
      </c>
    </row>
    <row r="946" spans="1:7" x14ac:dyDescent="0.55000000000000004">
      <c r="A946">
        <f t="shared" si="130"/>
        <v>8750</v>
      </c>
      <c r="B946" s="66">
        <f t="shared" si="128"/>
        <v>1500</v>
      </c>
      <c r="C946">
        <f>INDEX('Hex20'!$C$40:$FF$59,F946,G946)</f>
        <v>4.5044012023359109E-3</v>
      </c>
      <c r="D946" s="65">
        <v>1.0094655229912022</v>
      </c>
      <c r="E946" s="65"/>
      <c r="F946">
        <f t="shared" si="136"/>
        <v>5</v>
      </c>
      <c r="G946">
        <f t="shared" si="133"/>
        <v>48</v>
      </c>
    </row>
    <row r="947" spans="1:7" x14ac:dyDescent="0.55000000000000004">
      <c r="A947">
        <f t="shared" si="130"/>
        <v>8750</v>
      </c>
      <c r="B947" s="66">
        <f t="shared" si="128"/>
        <v>1500</v>
      </c>
      <c r="C947">
        <f>INDEX('Hex20'!$C$40:$FF$59,F947,G947)</f>
        <v>4.8852574115861459E-3</v>
      </c>
      <c r="D947" s="65">
        <v>1.3176631134711994</v>
      </c>
      <c r="E947" s="65"/>
      <c r="F947">
        <f t="shared" si="136"/>
        <v>6</v>
      </c>
      <c r="G947">
        <f t="shared" si="133"/>
        <v>48</v>
      </c>
    </row>
    <row r="948" spans="1:7" x14ac:dyDescent="0.55000000000000004">
      <c r="A948">
        <f t="shared" si="130"/>
        <v>8750</v>
      </c>
      <c r="B948" s="66">
        <f t="shared" si="128"/>
        <v>1500</v>
      </c>
      <c r="C948">
        <f>INDEX('Hex20'!$C$40:$FF$59,F948,G948)</f>
        <v>4.545413254152403E-3</v>
      </c>
      <c r="D948" s="65">
        <v>1.3556312282870939</v>
      </c>
      <c r="E948" s="65"/>
      <c r="F948">
        <f t="shared" si="136"/>
        <v>7</v>
      </c>
      <c r="G948">
        <f t="shared" si="133"/>
        <v>48</v>
      </c>
    </row>
    <row r="949" spans="1:7" x14ac:dyDescent="0.55000000000000004">
      <c r="A949">
        <f t="shared" si="130"/>
        <v>8750</v>
      </c>
      <c r="B949" s="66">
        <f t="shared" si="128"/>
        <v>1500</v>
      </c>
      <c r="C949">
        <f>INDEX('Hex20'!$C$40:$FF$59,F949,G949)</f>
        <v>3.8604586692869902E-3</v>
      </c>
      <c r="D949" s="65">
        <v>1.0307302267806293</v>
      </c>
      <c r="E949" s="65"/>
      <c r="F949">
        <f t="shared" si="136"/>
        <v>8</v>
      </c>
      <c r="G949">
        <f t="shared" si="133"/>
        <v>48</v>
      </c>
    </row>
    <row r="950" spans="1:7" x14ac:dyDescent="0.55000000000000004">
      <c r="A950">
        <f t="shared" si="130"/>
        <v>8750</v>
      </c>
      <c r="B950" s="66">
        <f t="shared" si="128"/>
        <v>1500</v>
      </c>
      <c r="C950">
        <f>INDEX('Hex20'!$C$40:$FF$59,F950,G950)</f>
        <v>3.9345029101356382E-3</v>
      </c>
      <c r="D950" s="65">
        <v>0.86606314209154855</v>
      </c>
      <c r="E950" s="65"/>
      <c r="F950">
        <f t="shared" si="136"/>
        <v>9</v>
      </c>
      <c r="G950">
        <f t="shared" si="133"/>
        <v>48</v>
      </c>
    </row>
    <row r="951" spans="1:7" x14ac:dyDescent="0.55000000000000004">
      <c r="A951">
        <f t="shared" si="130"/>
        <v>8750</v>
      </c>
      <c r="B951" s="66">
        <f t="shared" si="128"/>
        <v>1500</v>
      </c>
      <c r="C951">
        <f>INDEX('Hex20'!$C$40:$FF$59,F951,G951)</f>
        <v>5.2872731815026813E-3</v>
      </c>
      <c r="D951" s="65">
        <v>1.1675054151057829</v>
      </c>
      <c r="E951" s="65"/>
      <c r="F951">
        <f t="shared" si="136"/>
        <v>10</v>
      </c>
      <c r="G951">
        <f t="shared" si="133"/>
        <v>48</v>
      </c>
    </row>
    <row r="952" spans="1:7" x14ac:dyDescent="0.55000000000000004">
      <c r="A952">
        <f t="shared" si="130"/>
        <v>8750</v>
      </c>
      <c r="B952" s="66">
        <f t="shared" si="128"/>
        <v>1500</v>
      </c>
      <c r="C952">
        <f>INDEX('Hex20'!$C$40:$FF$59,F952,G952)</f>
        <v>3.7804650816723484E-3</v>
      </c>
      <c r="D952" s="65">
        <v>0.95697774563992144</v>
      </c>
      <c r="E952" s="65"/>
      <c r="F952">
        <f t="shared" si="136"/>
        <v>11</v>
      </c>
      <c r="G952">
        <f t="shared" si="133"/>
        <v>48</v>
      </c>
    </row>
    <row r="953" spans="1:7" x14ac:dyDescent="0.55000000000000004">
      <c r="A953">
        <f t="shared" si="130"/>
        <v>8750</v>
      </c>
      <c r="B953" s="66">
        <f t="shared" si="128"/>
        <v>1500</v>
      </c>
      <c r="C953">
        <f>INDEX('Hex20'!$C$40:$FF$59,F953,G953)</f>
        <v>5.4337022246959315E-3</v>
      </c>
      <c r="D953" s="65">
        <v>1.3460641078796829</v>
      </c>
      <c r="E953" s="65"/>
      <c r="F953">
        <f t="shared" si="136"/>
        <v>12</v>
      </c>
      <c r="G953">
        <f t="shared" si="133"/>
        <v>48</v>
      </c>
    </row>
    <row r="954" spans="1:7" x14ac:dyDescent="0.55000000000000004">
      <c r="A954">
        <f t="shared" si="130"/>
        <v>8750</v>
      </c>
      <c r="B954" s="66">
        <f t="shared" ref="B954:B961" si="137">B934+50</f>
        <v>1500</v>
      </c>
      <c r="C954">
        <f>INDEX('Hex20'!$C$40:$FF$59,F954,G954)</f>
        <v>4.9360892341067603E-3</v>
      </c>
      <c r="D954" s="65">
        <v>1.1672257595055451</v>
      </c>
      <c r="E954" s="65"/>
      <c r="F954">
        <f t="shared" si="136"/>
        <v>13</v>
      </c>
      <c r="G954">
        <f t="shared" si="133"/>
        <v>48</v>
      </c>
    </row>
    <row r="955" spans="1:7" x14ac:dyDescent="0.55000000000000004">
      <c r="A955">
        <f t="shared" si="130"/>
        <v>8750</v>
      </c>
      <c r="B955" s="66">
        <f t="shared" si="137"/>
        <v>1500</v>
      </c>
      <c r="C955">
        <f>INDEX('Hex20'!$C$40:$FF$59,F955,G955)</f>
        <v>6.2612818366184894E-3</v>
      </c>
      <c r="D955" s="65">
        <v>1.5949217285186394</v>
      </c>
      <c r="E955" s="65"/>
      <c r="F955">
        <f t="shared" si="136"/>
        <v>14</v>
      </c>
      <c r="G955">
        <f t="shared" si="133"/>
        <v>48</v>
      </c>
    </row>
    <row r="956" spans="1:7" x14ac:dyDescent="0.55000000000000004">
      <c r="A956">
        <f t="shared" si="130"/>
        <v>8750</v>
      </c>
      <c r="B956" s="66">
        <f t="shared" si="137"/>
        <v>1500</v>
      </c>
      <c r="C956">
        <f>INDEX('Hex20'!$C$40:$FF$59,F956,G956)</f>
        <v>4.9884566265475704E-3</v>
      </c>
      <c r="D956" s="65">
        <v>1.2674407016180753</v>
      </c>
      <c r="E956" s="65"/>
      <c r="F956">
        <f t="shared" si="136"/>
        <v>15</v>
      </c>
      <c r="G956">
        <f t="shared" si="133"/>
        <v>48</v>
      </c>
    </row>
    <row r="957" spans="1:7" x14ac:dyDescent="0.55000000000000004">
      <c r="A957">
        <f t="shared" si="130"/>
        <v>8750</v>
      </c>
      <c r="B957" s="66">
        <f t="shared" si="137"/>
        <v>1500</v>
      </c>
      <c r="C957">
        <f>INDEX('Hex20'!$C$40:$FF$59,F957,G957)</f>
        <v>3.6569001188790106E-3</v>
      </c>
      <c r="D957" s="65">
        <v>0.89488259004612958</v>
      </c>
      <c r="E957" s="65"/>
      <c r="F957">
        <f t="shared" ref="F957:F961" si="138">F956+1</f>
        <v>16</v>
      </c>
      <c r="G957">
        <f t="shared" si="133"/>
        <v>48</v>
      </c>
    </row>
    <row r="958" spans="1:7" x14ac:dyDescent="0.55000000000000004">
      <c r="A958">
        <f t="shared" si="130"/>
        <v>8750</v>
      </c>
      <c r="B958" s="66">
        <f t="shared" si="137"/>
        <v>1500</v>
      </c>
      <c r="C958">
        <f>INDEX('Hex20'!$C$40:$FF$59,F958,G958)</f>
        <v>5.4687189848491198E-3</v>
      </c>
      <c r="D958" s="65">
        <v>1.2750214292717175</v>
      </c>
      <c r="E958" s="65"/>
      <c r="F958">
        <f t="shared" si="138"/>
        <v>17</v>
      </c>
      <c r="G958">
        <f t="shared" si="133"/>
        <v>48</v>
      </c>
    </row>
    <row r="959" spans="1:7" x14ac:dyDescent="0.55000000000000004">
      <c r="A959">
        <f t="shared" si="130"/>
        <v>8750</v>
      </c>
      <c r="B959" s="66">
        <f t="shared" si="137"/>
        <v>1500</v>
      </c>
      <c r="C959">
        <f>INDEX('Hex20'!$C$40:$FF$59,F959,G959)</f>
        <v>4.751021980248557E-3</v>
      </c>
      <c r="D959" s="65">
        <v>1.2049060712630628</v>
      </c>
      <c r="E959" s="65"/>
      <c r="F959">
        <f t="shared" si="138"/>
        <v>18</v>
      </c>
      <c r="G959">
        <f t="shared" si="133"/>
        <v>48</v>
      </c>
    </row>
    <row r="960" spans="1:7" x14ac:dyDescent="0.55000000000000004">
      <c r="A960">
        <f t="shared" si="130"/>
        <v>8750</v>
      </c>
      <c r="B960" s="66">
        <f t="shared" si="137"/>
        <v>1500</v>
      </c>
      <c r="C960">
        <f>INDEX('Hex20'!$C$40:$FF$59,F960,G960)</f>
        <v>5.2720818637975436E-3</v>
      </c>
      <c r="D960" s="65">
        <v>1.3242323335278336</v>
      </c>
      <c r="E960" s="65"/>
      <c r="F960">
        <f t="shared" si="138"/>
        <v>19</v>
      </c>
      <c r="G960">
        <f t="shared" si="133"/>
        <v>48</v>
      </c>
    </row>
    <row r="961" spans="1:7" x14ac:dyDescent="0.55000000000000004">
      <c r="A961">
        <f t="shared" si="130"/>
        <v>8750</v>
      </c>
      <c r="B961" s="66">
        <f t="shared" si="137"/>
        <v>1500</v>
      </c>
      <c r="C961">
        <f>INDEX('Hex20'!$C$40:$FF$59,F961,G961)</f>
        <v>5.4635212554186964E-3</v>
      </c>
      <c r="D961" s="65">
        <v>1.3926930675882432</v>
      </c>
      <c r="E961" s="65"/>
      <c r="F961">
        <f t="shared" si="138"/>
        <v>20</v>
      </c>
      <c r="G961">
        <f t="shared" si="133"/>
        <v>48</v>
      </c>
    </row>
    <row r="962" spans="1:7" x14ac:dyDescent="0.55000000000000004">
      <c r="A962">
        <f t="shared" si="130"/>
        <v>10000</v>
      </c>
      <c r="B962" s="66">
        <v>0</v>
      </c>
      <c r="C962">
        <f>INDEX('Hex20'!$C$40:$FF$59,F962,G962)</f>
        <v>1.0146640526248347</v>
      </c>
      <c r="D962" s="65">
        <v>1.1947908940445182</v>
      </c>
      <c r="E962" s="65"/>
      <c r="F962">
        <v>1</v>
      </c>
      <c r="G962">
        <f t="shared" si="133"/>
        <v>49</v>
      </c>
    </row>
    <row r="963" spans="1:7" x14ac:dyDescent="0.55000000000000004">
      <c r="A963">
        <f t="shared" ref="A963:A1024" si="139">A643+1250</f>
        <v>10000</v>
      </c>
      <c r="B963" s="66">
        <v>0</v>
      </c>
      <c r="C963">
        <f>INDEX('Hex20'!$C$40:$FF$59,F963,G963)</f>
        <v>0.94703460447090915</v>
      </c>
      <c r="D963" s="65">
        <v>1.0562109337529222</v>
      </c>
      <c r="E963" s="65"/>
      <c r="F963">
        <f t="shared" ref="F963:F976" si="140">F962+1</f>
        <v>2</v>
      </c>
      <c r="G963">
        <f t="shared" si="133"/>
        <v>49</v>
      </c>
    </row>
    <row r="964" spans="1:7" x14ac:dyDescent="0.55000000000000004">
      <c r="A964">
        <f t="shared" si="139"/>
        <v>10000</v>
      </c>
      <c r="B964" s="66">
        <v>0</v>
      </c>
      <c r="C964">
        <f>INDEX('Hex20'!$C$40:$FF$59,F964,G964)</f>
        <v>0.97301010857888504</v>
      </c>
      <c r="D964" s="65">
        <v>0.98989625500191891</v>
      </c>
      <c r="E964" s="65"/>
      <c r="F964">
        <f t="shared" si="140"/>
        <v>3</v>
      </c>
      <c r="G964">
        <f t="shared" si="133"/>
        <v>49</v>
      </c>
    </row>
    <row r="965" spans="1:7" x14ac:dyDescent="0.55000000000000004">
      <c r="A965">
        <f t="shared" si="139"/>
        <v>10000</v>
      </c>
      <c r="B965" s="66">
        <v>0</v>
      </c>
      <c r="C965">
        <f>INDEX('Hex20'!$C$40:$FF$59,F965,G965)</f>
        <v>0.84550205032043557</v>
      </c>
      <c r="D965" s="65">
        <v>1.1808089813367004</v>
      </c>
      <c r="E965" s="65"/>
      <c r="F965">
        <f t="shared" si="140"/>
        <v>4</v>
      </c>
      <c r="G965">
        <f t="shared" si="133"/>
        <v>49</v>
      </c>
    </row>
    <row r="966" spans="1:7" x14ac:dyDescent="0.55000000000000004">
      <c r="A966">
        <f t="shared" si="139"/>
        <v>10000</v>
      </c>
      <c r="B966" s="66">
        <v>0</v>
      </c>
      <c r="C966">
        <f>INDEX('Hex20'!$C$40:$FF$59,F966,G966)</f>
        <v>1.0765895893529869</v>
      </c>
      <c r="D966" s="65">
        <v>1.0094655229912022</v>
      </c>
      <c r="E966" s="65"/>
      <c r="F966">
        <f t="shared" si="140"/>
        <v>5</v>
      </c>
      <c r="G966">
        <f t="shared" si="133"/>
        <v>49</v>
      </c>
    </row>
    <row r="967" spans="1:7" x14ac:dyDescent="0.55000000000000004">
      <c r="A967">
        <f t="shared" si="139"/>
        <v>10000</v>
      </c>
      <c r="B967" s="66">
        <v>0</v>
      </c>
      <c r="C967">
        <f>INDEX('Hex20'!$C$40:$FF$59,F967,G967)</f>
        <v>1.1896233835206256</v>
      </c>
      <c r="D967" s="65">
        <v>1.3176631134711994</v>
      </c>
      <c r="E967" s="65"/>
      <c r="F967">
        <f t="shared" si="140"/>
        <v>6</v>
      </c>
      <c r="G967">
        <f t="shared" si="133"/>
        <v>49</v>
      </c>
    </row>
    <row r="968" spans="1:7" x14ac:dyDescent="0.55000000000000004">
      <c r="A968">
        <f t="shared" si="139"/>
        <v>10000</v>
      </c>
      <c r="B968" s="66">
        <v>0</v>
      </c>
      <c r="C968">
        <f>INDEX('Hex20'!$C$40:$FF$59,F968,G968)</f>
        <v>1.0995974996013147</v>
      </c>
      <c r="D968" s="65">
        <v>1.3556312282870939</v>
      </c>
      <c r="E968" s="65"/>
      <c r="F968">
        <f t="shared" si="140"/>
        <v>7</v>
      </c>
      <c r="G968">
        <f t="shared" si="133"/>
        <v>49</v>
      </c>
    </row>
    <row r="969" spans="1:7" x14ac:dyDescent="0.55000000000000004">
      <c r="A969">
        <f t="shared" si="139"/>
        <v>10000</v>
      </c>
      <c r="B969" s="66">
        <v>0</v>
      </c>
      <c r="C969">
        <f>INDEX('Hex20'!$C$40:$FF$59,F969,G969)</f>
        <v>0.93843878785542978</v>
      </c>
      <c r="D969" s="65">
        <v>1.0307302267806293</v>
      </c>
      <c r="E969" s="65"/>
      <c r="F969">
        <f t="shared" si="140"/>
        <v>8</v>
      </c>
      <c r="G969">
        <f t="shared" si="133"/>
        <v>49</v>
      </c>
    </row>
    <row r="970" spans="1:7" x14ac:dyDescent="0.55000000000000004">
      <c r="A970">
        <f t="shared" si="139"/>
        <v>10000</v>
      </c>
      <c r="B970" s="66">
        <v>0</v>
      </c>
      <c r="C970">
        <f>INDEX('Hex20'!$C$40:$FF$59,F970,G970)</f>
        <v>0.94944082199375313</v>
      </c>
      <c r="D970" s="65">
        <v>0.86606314209154855</v>
      </c>
      <c r="E970" s="65"/>
      <c r="F970">
        <f t="shared" si="140"/>
        <v>9</v>
      </c>
      <c r="G970">
        <f t="shared" si="133"/>
        <v>49</v>
      </c>
    </row>
    <row r="971" spans="1:7" x14ac:dyDescent="0.55000000000000004">
      <c r="A971">
        <f t="shared" si="139"/>
        <v>10000</v>
      </c>
      <c r="B971" s="66">
        <v>0</v>
      </c>
      <c r="C971">
        <f>INDEX('Hex20'!$C$40:$FF$59,F971,G971)</f>
        <v>1.2582052552346437</v>
      </c>
      <c r="D971" s="65">
        <v>1.1675054151057829</v>
      </c>
      <c r="E971" s="65"/>
      <c r="F971">
        <f t="shared" si="140"/>
        <v>10</v>
      </c>
      <c r="G971">
        <f t="shared" si="133"/>
        <v>49</v>
      </c>
    </row>
    <row r="972" spans="1:7" x14ac:dyDescent="0.55000000000000004">
      <c r="A972">
        <f t="shared" si="139"/>
        <v>10000</v>
      </c>
      <c r="B972" s="66">
        <v>0</v>
      </c>
      <c r="C972">
        <f>INDEX('Hex20'!$C$40:$FF$59,F972,G972)</f>
        <v>0.90212696434446427</v>
      </c>
      <c r="D972" s="65">
        <v>0.95697774563992144</v>
      </c>
      <c r="E972" s="65"/>
      <c r="F972">
        <f t="shared" si="140"/>
        <v>11</v>
      </c>
      <c r="G972">
        <f t="shared" si="133"/>
        <v>49</v>
      </c>
    </row>
    <row r="973" spans="1:7" x14ac:dyDescent="0.55000000000000004">
      <c r="A973">
        <f t="shared" si="139"/>
        <v>10000</v>
      </c>
      <c r="B973" s="66">
        <v>0</v>
      </c>
      <c r="C973">
        <f>INDEX('Hex20'!$C$40:$FF$59,F973,G973)</f>
        <v>1.2950603776301748</v>
      </c>
      <c r="D973" s="65">
        <v>1.3460641078796829</v>
      </c>
      <c r="E973" s="65"/>
      <c r="F973">
        <f t="shared" si="140"/>
        <v>12</v>
      </c>
      <c r="G973">
        <f t="shared" si="133"/>
        <v>49</v>
      </c>
    </row>
    <row r="974" spans="1:7" x14ac:dyDescent="0.55000000000000004">
      <c r="A974">
        <f t="shared" si="139"/>
        <v>10000</v>
      </c>
      <c r="B974" s="66">
        <v>0</v>
      </c>
      <c r="C974">
        <f>INDEX('Hex20'!$C$40:$FF$59,F974,G974)</f>
        <v>1.1959372333911291</v>
      </c>
      <c r="D974" s="65">
        <v>1.1672257595055451</v>
      </c>
      <c r="E974" s="65"/>
      <c r="F974">
        <f t="shared" si="140"/>
        <v>13</v>
      </c>
      <c r="G974">
        <f t="shared" si="133"/>
        <v>49</v>
      </c>
    </row>
    <row r="975" spans="1:7" x14ac:dyDescent="0.55000000000000004">
      <c r="A975">
        <f t="shared" si="139"/>
        <v>10000</v>
      </c>
      <c r="B975" s="66">
        <v>0</v>
      </c>
      <c r="C975">
        <f>INDEX('Hex20'!$C$40:$FF$59,F975,G975)</f>
        <v>1.5053388892596062</v>
      </c>
      <c r="D975" s="65">
        <v>1.5949217285186394</v>
      </c>
      <c r="E975" s="65"/>
      <c r="F975">
        <f t="shared" si="140"/>
        <v>14</v>
      </c>
      <c r="G975">
        <f t="shared" si="133"/>
        <v>49</v>
      </c>
    </row>
    <row r="976" spans="1:7" x14ac:dyDescent="0.55000000000000004">
      <c r="A976">
        <f t="shared" si="139"/>
        <v>10000</v>
      </c>
      <c r="B976" s="66">
        <v>0</v>
      </c>
      <c r="C976">
        <f>INDEX('Hex20'!$C$40:$FF$59,F976,G976)</f>
        <v>1.1943321368420083</v>
      </c>
      <c r="D976" s="65">
        <v>1.2674407016180753</v>
      </c>
      <c r="E976" s="65"/>
      <c r="F976">
        <f t="shared" si="140"/>
        <v>15</v>
      </c>
      <c r="G976">
        <f t="shared" si="133"/>
        <v>49</v>
      </c>
    </row>
    <row r="977" spans="1:7" x14ac:dyDescent="0.55000000000000004">
      <c r="A977">
        <f t="shared" si="139"/>
        <v>10000</v>
      </c>
      <c r="B977" s="66">
        <v>0</v>
      </c>
      <c r="C977">
        <f>INDEX('Hex20'!$C$40:$FF$59,F977,G977)</f>
        <v>0.87546142285786355</v>
      </c>
      <c r="D977" s="65">
        <v>0.89488259004612958</v>
      </c>
      <c r="E977" s="65"/>
      <c r="F977">
        <f t="shared" ref="F977:F981" si="141">F976+1</f>
        <v>16</v>
      </c>
      <c r="G977">
        <f t="shared" si="133"/>
        <v>49</v>
      </c>
    </row>
    <row r="978" spans="1:7" x14ac:dyDescent="0.55000000000000004">
      <c r="A978">
        <f t="shared" si="139"/>
        <v>10000</v>
      </c>
      <c r="B978" s="66">
        <v>0</v>
      </c>
      <c r="C978">
        <f>INDEX('Hex20'!$C$40:$FF$59,F978,G978)</f>
        <v>1.3060526916755641</v>
      </c>
      <c r="D978" s="65">
        <v>1.2750214292717175</v>
      </c>
      <c r="E978" s="65"/>
      <c r="F978">
        <f t="shared" si="141"/>
        <v>17</v>
      </c>
      <c r="G978">
        <f t="shared" si="133"/>
        <v>49</v>
      </c>
    </row>
    <row r="979" spans="1:7" x14ac:dyDescent="0.55000000000000004">
      <c r="A979">
        <f t="shared" si="139"/>
        <v>10000</v>
      </c>
      <c r="B979" s="66">
        <v>0</v>
      </c>
      <c r="C979">
        <f>INDEX('Hex20'!$C$40:$FF$59,F979,G979)</f>
        <v>1.1333005865121732</v>
      </c>
      <c r="D979" s="65">
        <v>1.2049060712630628</v>
      </c>
      <c r="E979" s="65"/>
      <c r="F979">
        <f t="shared" si="141"/>
        <v>18</v>
      </c>
      <c r="G979">
        <f t="shared" si="133"/>
        <v>49</v>
      </c>
    </row>
    <row r="980" spans="1:7" x14ac:dyDescent="0.55000000000000004">
      <c r="A980">
        <f t="shared" si="139"/>
        <v>10000</v>
      </c>
      <c r="B980" s="66">
        <v>0</v>
      </c>
      <c r="C980">
        <f>INDEX('Hex20'!$C$40:$FF$59,F980,G980)</f>
        <v>1.2779441238204765</v>
      </c>
      <c r="D980" s="65">
        <v>1.3242323335278336</v>
      </c>
      <c r="E980" s="65"/>
      <c r="F980">
        <f t="shared" si="141"/>
        <v>19</v>
      </c>
      <c r="G980">
        <f t="shared" si="133"/>
        <v>49</v>
      </c>
    </row>
    <row r="981" spans="1:7" x14ac:dyDescent="0.55000000000000004">
      <c r="A981">
        <f t="shared" si="139"/>
        <v>10000</v>
      </c>
      <c r="B981" s="66">
        <v>0</v>
      </c>
      <c r="C981">
        <f>INDEX('Hex20'!$C$40:$FF$59,F981,G981)</f>
        <v>1.3145428666678785</v>
      </c>
      <c r="D981" s="65">
        <v>1.3926930675882432</v>
      </c>
      <c r="E981" s="65"/>
      <c r="F981">
        <f t="shared" si="141"/>
        <v>20</v>
      </c>
      <c r="G981">
        <f t="shared" si="133"/>
        <v>49</v>
      </c>
    </row>
    <row r="982" spans="1:7" x14ac:dyDescent="0.55000000000000004">
      <c r="A982">
        <f t="shared" si="139"/>
        <v>10000</v>
      </c>
      <c r="B982" s="66">
        <f>B962+250</f>
        <v>250</v>
      </c>
      <c r="C982">
        <f>INDEX('Hex20'!$C$40:$FF$59,F982,G982)</f>
        <v>1.0075570889006182</v>
      </c>
      <c r="D982" s="65">
        <v>1.1947908940445182</v>
      </c>
      <c r="E982" s="65"/>
      <c r="F982">
        <v>1</v>
      </c>
      <c r="G982">
        <f t="shared" si="133"/>
        <v>50</v>
      </c>
    </row>
    <row r="983" spans="1:7" x14ac:dyDescent="0.55000000000000004">
      <c r="A983">
        <f t="shared" si="139"/>
        <v>10000</v>
      </c>
      <c r="B983" s="66">
        <f t="shared" ref="B983:B1021" si="142">B963+250</f>
        <v>250</v>
      </c>
      <c r="C983">
        <f>INDEX('Hex20'!$C$40:$FF$59,F983,G983)</f>
        <v>0.94014064558668597</v>
      </c>
      <c r="D983" s="65">
        <v>1.0562109337529222</v>
      </c>
      <c r="E983" s="65"/>
      <c r="F983">
        <f t="shared" ref="F983:F996" si="143">F982+1</f>
        <v>2</v>
      </c>
      <c r="G983">
        <f t="shared" ref="G983:G1046" si="144">G963+1</f>
        <v>50</v>
      </c>
    </row>
    <row r="984" spans="1:7" x14ac:dyDescent="0.55000000000000004">
      <c r="A984">
        <f t="shared" si="139"/>
        <v>10000</v>
      </c>
      <c r="B984" s="66">
        <f t="shared" si="142"/>
        <v>250</v>
      </c>
      <c r="C984">
        <f>INDEX('Hex20'!$C$40:$FF$59,F984,G984)</f>
        <v>0.96602910387774432</v>
      </c>
      <c r="D984" s="65">
        <v>0.98989625500191891</v>
      </c>
      <c r="E984" s="65"/>
      <c r="F984">
        <f t="shared" si="143"/>
        <v>3</v>
      </c>
      <c r="G984">
        <f t="shared" si="144"/>
        <v>50</v>
      </c>
    </row>
    <row r="985" spans="1:7" x14ac:dyDescent="0.55000000000000004">
      <c r="A985">
        <f t="shared" si="139"/>
        <v>10000</v>
      </c>
      <c r="B985" s="66">
        <f t="shared" si="142"/>
        <v>250</v>
      </c>
      <c r="C985">
        <f>INDEX('Hex20'!$C$40:$FF$59,F985,G985)</f>
        <v>0.84011716436415751</v>
      </c>
      <c r="D985" s="65">
        <v>1.1808089813367004</v>
      </c>
      <c r="E985" s="65"/>
      <c r="F985">
        <f t="shared" si="143"/>
        <v>4</v>
      </c>
      <c r="G985">
        <f t="shared" si="144"/>
        <v>50</v>
      </c>
    </row>
    <row r="986" spans="1:7" x14ac:dyDescent="0.55000000000000004">
      <c r="A986">
        <f t="shared" si="139"/>
        <v>10000</v>
      </c>
      <c r="B986" s="66">
        <f t="shared" si="142"/>
        <v>250</v>
      </c>
      <c r="C986">
        <f>INDEX('Hex20'!$C$40:$FF$59,F986,G986)</f>
        <v>1.0694383312007267</v>
      </c>
      <c r="D986" s="65">
        <v>1.0094655229912022</v>
      </c>
      <c r="E986" s="65"/>
      <c r="F986">
        <f t="shared" si="143"/>
        <v>5</v>
      </c>
      <c r="G986">
        <f t="shared" si="144"/>
        <v>50</v>
      </c>
    </row>
    <row r="987" spans="1:7" x14ac:dyDescent="0.55000000000000004">
      <c r="A987">
        <f t="shared" si="139"/>
        <v>10000</v>
      </c>
      <c r="B987" s="66">
        <f t="shared" si="142"/>
        <v>250</v>
      </c>
      <c r="C987">
        <f>INDEX('Hex20'!$C$40:$FF$59,F987,G987)</f>
        <v>1.1831064618509408</v>
      </c>
      <c r="D987" s="65">
        <v>1.3176631134711994</v>
      </c>
      <c r="E987" s="65"/>
      <c r="F987">
        <f t="shared" si="143"/>
        <v>6</v>
      </c>
      <c r="G987">
        <f t="shared" si="144"/>
        <v>50</v>
      </c>
    </row>
    <row r="988" spans="1:7" x14ac:dyDescent="0.55000000000000004">
      <c r="A988">
        <f t="shared" si="139"/>
        <v>10000</v>
      </c>
      <c r="B988" s="66">
        <f t="shared" si="142"/>
        <v>250</v>
      </c>
      <c r="C988">
        <f>INDEX('Hex20'!$C$40:$FF$59,F988,G988)</f>
        <v>1.0923845361399249</v>
      </c>
      <c r="D988" s="65">
        <v>1.3556312282870939</v>
      </c>
      <c r="E988" s="65"/>
      <c r="F988">
        <f t="shared" si="143"/>
        <v>7</v>
      </c>
      <c r="G988">
        <f t="shared" si="144"/>
        <v>50</v>
      </c>
    </row>
    <row r="989" spans="1:7" x14ac:dyDescent="0.55000000000000004">
      <c r="A989">
        <f t="shared" si="139"/>
        <v>10000</v>
      </c>
      <c r="B989" s="66">
        <f t="shared" si="142"/>
        <v>250</v>
      </c>
      <c r="C989">
        <f>INDEX('Hex20'!$C$40:$FF$59,F989,G989)</f>
        <v>0.93456305810927953</v>
      </c>
      <c r="D989" s="65">
        <v>1.0307302267806293</v>
      </c>
      <c r="E989" s="65"/>
      <c r="F989">
        <f t="shared" si="143"/>
        <v>8</v>
      </c>
      <c r="G989">
        <f t="shared" si="144"/>
        <v>50</v>
      </c>
    </row>
    <row r="990" spans="1:7" x14ac:dyDescent="0.55000000000000004">
      <c r="A990">
        <f t="shared" si="139"/>
        <v>10000</v>
      </c>
      <c r="B990" s="66">
        <f t="shared" si="142"/>
        <v>250</v>
      </c>
      <c r="C990">
        <f>INDEX('Hex20'!$C$40:$FF$59,F990,G990)</f>
        <v>0.94333995984444541</v>
      </c>
      <c r="D990" s="65">
        <v>0.86606314209154855</v>
      </c>
      <c r="E990" s="65"/>
      <c r="F990">
        <f t="shared" si="143"/>
        <v>9</v>
      </c>
      <c r="G990">
        <f t="shared" si="144"/>
        <v>50</v>
      </c>
    </row>
    <row r="991" spans="1:7" x14ac:dyDescent="0.55000000000000004">
      <c r="A991">
        <f t="shared" si="139"/>
        <v>10000</v>
      </c>
      <c r="B991" s="66">
        <f t="shared" si="142"/>
        <v>250</v>
      </c>
      <c r="C991">
        <f>INDEX('Hex20'!$C$40:$FF$59,F991,G991)</f>
        <v>1.2490789113257432</v>
      </c>
      <c r="D991" s="65">
        <v>1.1675054151057829</v>
      </c>
      <c r="E991" s="65"/>
      <c r="F991">
        <f t="shared" si="143"/>
        <v>10</v>
      </c>
      <c r="G991">
        <f t="shared" si="144"/>
        <v>50</v>
      </c>
    </row>
    <row r="992" spans="1:7" x14ac:dyDescent="0.55000000000000004">
      <c r="A992">
        <f t="shared" si="139"/>
        <v>10000</v>
      </c>
      <c r="B992" s="66">
        <f t="shared" si="142"/>
        <v>250</v>
      </c>
      <c r="C992">
        <f>INDEX('Hex20'!$C$40:$FF$59,F992,G992)</f>
        <v>0.8959189680839994</v>
      </c>
      <c r="D992" s="65">
        <v>0.95697774563992144</v>
      </c>
      <c r="E992" s="65"/>
      <c r="F992">
        <f t="shared" si="143"/>
        <v>11</v>
      </c>
      <c r="G992">
        <f t="shared" si="144"/>
        <v>50</v>
      </c>
    </row>
    <row r="993" spans="1:7" x14ac:dyDescent="0.55000000000000004">
      <c r="A993">
        <f t="shared" si="139"/>
        <v>10000</v>
      </c>
      <c r="B993" s="66">
        <f t="shared" si="142"/>
        <v>250</v>
      </c>
      <c r="C993">
        <f>INDEX('Hex20'!$C$40:$FF$59,F993,G993)</f>
        <v>1.2863211939525503</v>
      </c>
      <c r="D993" s="65">
        <v>1.3460641078796829</v>
      </c>
      <c r="E993" s="65"/>
      <c r="F993">
        <f t="shared" si="143"/>
        <v>12</v>
      </c>
      <c r="G993">
        <f t="shared" si="144"/>
        <v>50</v>
      </c>
    </row>
    <row r="994" spans="1:7" x14ac:dyDescent="0.55000000000000004">
      <c r="A994">
        <f t="shared" si="139"/>
        <v>10000</v>
      </c>
      <c r="B994" s="66">
        <f t="shared" si="142"/>
        <v>250</v>
      </c>
      <c r="C994">
        <f>INDEX('Hex20'!$C$40:$FF$59,F994,G994)</f>
        <v>1.189433266637002</v>
      </c>
      <c r="D994" s="65">
        <v>1.1672257595055451</v>
      </c>
      <c r="E994" s="65"/>
      <c r="F994">
        <f t="shared" si="143"/>
        <v>13</v>
      </c>
      <c r="G994">
        <f t="shared" si="144"/>
        <v>50</v>
      </c>
    </row>
    <row r="995" spans="1:7" x14ac:dyDescent="0.55000000000000004">
      <c r="A995">
        <f t="shared" si="139"/>
        <v>10000</v>
      </c>
      <c r="B995" s="66">
        <f t="shared" si="142"/>
        <v>250</v>
      </c>
      <c r="C995">
        <f>INDEX('Hex20'!$C$40:$FF$59,F995,G995)</f>
        <v>1.4957925652263468</v>
      </c>
      <c r="D995" s="65">
        <v>1.5949217285186394</v>
      </c>
      <c r="E995" s="65"/>
      <c r="F995">
        <f t="shared" si="143"/>
        <v>14</v>
      </c>
      <c r="G995">
        <f t="shared" si="144"/>
        <v>50</v>
      </c>
    </row>
    <row r="996" spans="1:7" x14ac:dyDescent="0.55000000000000004">
      <c r="A996">
        <f t="shared" si="139"/>
        <v>10000</v>
      </c>
      <c r="B996" s="66">
        <f t="shared" si="142"/>
        <v>250</v>
      </c>
      <c r="C996">
        <f>INDEX('Hex20'!$C$40:$FF$59,F996,G996)</f>
        <v>1.1859578414282339</v>
      </c>
      <c r="D996" s="65">
        <v>1.2674407016180753</v>
      </c>
      <c r="E996" s="65"/>
      <c r="F996">
        <f t="shared" si="143"/>
        <v>15</v>
      </c>
      <c r="G996">
        <f t="shared" si="144"/>
        <v>50</v>
      </c>
    </row>
    <row r="997" spans="1:7" x14ac:dyDescent="0.55000000000000004">
      <c r="A997">
        <f t="shared" si="139"/>
        <v>10000</v>
      </c>
      <c r="B997" s="66">
        <f t="shared" si="142"/>
        <v>250</v>
      </c>
      <c r="C997">
        <f>INDEX('Hex20'!$C$40:$FF$59,F997,G997)</f>
        <v>0.86962061119222345</v>
      </c>
      <c r="D997" s="65">
        <v>0.89488259004612958</v>
      </c>
      <c r="E997" s="65"/>
      <c r="F997">
        <f t="shared" ref="F997:F1001" si="145">F996+1</f>
        <v>16</v>
      </c>
      <c r="G997">
        <f t="shared" si="144"/>
        <v>50</v>
      </c>
    </row>
    <row r="998" spans="1:7" x14ac:dyDescent="0.55000000000000004">
      <c r="A998">
        <f t="shared" si="139"/>
        <v>10000</v>
      </c>
      <c r="B998" s="66">
        <f t="shared" si="142"/>
        <v>250</v>
      </c>
      <c r="C998">
        <f>INDEX('Hex20'!$C$40:$FF$59,F998,G998)</f>
        <v>1.2968864215557274</v>
      </c>
      <c r="D998" s="65">
        <v>1.2750214292717175</v>
      </c>
      <c r="E998" s="65"/>
      <c r="F998">
        <f t="shared" si="145"/>
        <v>17</v>
      </c>
      <c r="G998">
        <f t="shared" si="144"/>
        <v>50</v>
      </c>
    </row>
    <row r="999" spans="1:7" x14ac:dyDescent="0.55000000000000004">
      <c r="A999">
        <f t="shared" si="139"/>
        <v>10000</v>
      </c>
      <c r="B999" s="66">
        <f t="shared" si="142"/>
        <v>250</v>
      </c>
      <c r="C999">
        <f>INDEX('Hex20'!$C$40:$FF$59,F999,G999)</f>
        <v>1.1258867486969357</v>
      </c>
      <c r="D999" s="65">
        <v>1.2049060712630628</v>
      </c>
      <c r="E999" s="65"/>
      <c r="F999">
        <f t="shared" si="145"/>
        <v>18</v>
      </c>
      <c r="G999">
        <f t="shared" si="144"/>
        <v>50</v>
      </c>
    </row>
    <row r="1000" spans="1:7" x14ac:dyDescent="0.55000000000000004">
      <c r="A1000">
        <f t="shared" si="139"/>
        <v>10000</v>
      </c>
      <c r="B1000" s="66">
        <f t="shared" si="142"/>
        <v>250</v>
      </c>
      <c r="C1000">
        <f>INDEX('Hex20'!$C$40:$FF$59,F1000,G1000)</f>
        <v>1.2704703622164326</v>
      </c>
      <c r="D1000" s="65">
        <v>1.3242323335278336</v>
      </c>
      <c r="E1000" s="65"/>
      <c r="F1000">
        <f t="shared" si="145"/>
        <v>19</v>
      </c>
      <c r="G1000">
        <f t="shared" si="144"/>
        <v>50</v>
      </c>
    </row>
    <row r="1001" spans="1:7" x14ac:dyDescent="0.55000000000000004">
      <c r="A1001">
        <f t="shared" si="139"/>
        <v>10000</v>
      </c>
      <c r="B1001" s="66">
        <f t="shared" si="142"/>
        <v>250</v>
      </c>
      <c r="C1001">
        <f>INDEX('Hex20'!$C$40:$FF$59,F1001,G1001)</f>
        <v>1.3071178838852087</v>
      </c>
      <c r="D1001" s="65">
        <v>1.3926930675882432</v>
      </c>
      <c r="E1001" s="65"/>
      <c r="F1001">
        <f t="shared" si="145"/>
        <v>20</v>
      </c>
      <c r="G1001">
        <f t="shared" si="144"/>
        <v>50</v>
      </c>
    </row>
    <row r="1002" spans="1:7" x14ac:dyDescent="0.55000000000000004">
      <c r="A1002">
        <f t="shared" si="139"/>
        <v>10000</v>
      </c>
      <c r="B1002" s="66">
        <f t="shared" si="142"/>
        <v>500</v>
      </c>
      <c r="C1002">
        <f>INDEX('Hex20'!$C$40:$FF$59,F1002,G1002)</f>
        <v>0.99285671779249374</v>
      </c>
      <c r="D1002" s="65">
        <v>1.1947908940445182</v>
      </c>
      <c r="E1002" s="65"/>
      <c r="F1002">
        <v>1</v>
      </c>
      <c r="G1002">
        <f t="shared" si="144"/>
        <v>51</v>
      </c>
    </row>
    <row r="1003" spans="1:7" x14ac:dyDescent="0.55000000000000004">
      <c r="A1003">
        <f t="shared" si="139"/>
        <v>10000</v>
      </c>
      <c r="B1003" s="66">
        <f t="shared" si="142"/>
        <v>500</v>
      </c>
      <c r="C1003">
        <f>INDEX('Hex20'!$C$40:$FF$59,F1003,G1003)</f>
        <v>0.92690319846899905</v>
      </c>
      <c r="D1003" s="65">
        <v>1.0562109337529222</v>
      </c>
      <c r="E1003" s="65"/>
      <c r="F1003">
        <f t="shared" ref="F1003:F1016" si="146">F1002+1</f>
        <v>2</v>
      </c>
      <c r="G1003">
        <f t="shared" si="144"/>
        <v>51</v>
      </c>
    </row>
    <row r="1004" spans="1:7" x14ac:dyDescent="0.55000000000000004">
      <c r="A1004">
        <f t="shared" si="139"/>
        <v>10000</v>
      </c>
      <c r="B1004" s="66">
        <f t="shared" si="142"/>
        <v>500</v>
      </c>
      <c r="C1004">
        <f>INDEX('Hex20'!$C$40:$FF$59,F1004,G1004)</f>
        <v>0.95214857431330902</v>
      </c>
      <c r="D1004" s="65">
        <v>0.98989625500191891</v>
      </c>
      <c r="E1004" s="65"/>
      <c r="F1004">
        <f t="shared" si="146"/>
        <v>3</v>
      </c>
      <c r="G1004">
        <f t="shared" si="144"/>
        <v>51</v>
      </c>
    </row>
    <row r="1005" spans="1:7" x14ac:dyDescent="0.55000000000000004">
      <c r="A1005">
        <f t="shared" si="139"/>
        <v>10000</v>
      </c>
      <c r="B1005" s="66">
        <f t="shared" si="142"/>
        <v>500</v>
      </c>
      <c r="C1005">
        <f>INDEX('Hex20'!$C$40:$FF$59,F1005,G1005)</f>
        <v>0.82910327000618789</v>
      </c>
      <c r="D1005" s="65">
        <v>1.1808089813367004</v>
      </c>
      <c r="E1005" s="65"/>
      <c r="F1005">
        <f t="shared" si="146"/>
        <v>4</v>
      </c>
      <c r="G1005">
        <f t="shared" si="144"/>
        <v>51</v>
      </c>
    </row>
    <row r="1006" spans="1:7" x14ac:dyDescent="0.55000000000000004">
      <c r="A1006">
        <f t="shared" si="139"/>
        <v>10000</v>
      </c>
      <c r="B1006" s="66">
        <f t="shared" si="142"/>
        <v>500</v>
      </c>
      <c r="C1006">
        <f>INDEX('Hex20'!$C$40:$FF$59,F1006,G1006)</f>
        <v>1.054785395683854</v>
      </c>
      <c r="D1006" s="65">
        <v>1.0094655229912022</v>
      </c>
      <c r="E1006" s="65"/>
      <c r="F1006">
        <f t="shared" si="146"/>
        <v>5</v>
      </c>
      <c r="G1006">
        <f t="shared" si="144"/>
        <v>51</v>
      </c>
    </row>
    <row r="1007" spans="1:7" x14ac:dyDescent="0.55000000000000004">
      <c r="A1007">
        <f t="shared" si="139"/>
        <v>10000</v>
      </c>
      <c r="B1007" s="66">
        <f t="shared" si="142"/>
        <v>500</v>
      </c>
      <c r="C1007">
        <f>INDEX('Hex20'!$C$40:$FF$59,F1007,G1007)</f>
        <v>1.1687986414970541</v>
      </c>
      <c r="D1007" s="65">
        <v>1.3176631134711994</v>
      </c>
      <c r="E1007" s="65"/>
      <c r="F1007">
        <f t="shared" si="146"/>
        <v>6</v>
      </c>
      <c r="G1007">
        <f t="shared" si="144"/>
        <v>51</v>
      </c>
    </row>
    <row r="1008" spans="1:7" x14ac:dyDescent="0.55000000000000004">
      <c r="A1008">
        <f t="shared" si="139"/>
        <v>10000</v>
      </c>
      <c r="B1008" s="66">
        <f t="shared" si="142"/>
        <v>500</v>
      </c>
      <c r="C1008">
        <f>INDEX('Hex20'!$C$40:$FF$59,F1008,G1008)</f>
        <v>1.0774573774530227</v>
      </c>
      <c r="D1008" s="65">
        <v>1.3556312282870939</v>
      </c>
      <c r="E1008" s="65"/>
      <c r="F1008">
        <f t="shared" si="146"/>
        <v>7</v>
      </c>
      <c r="G1008">
        <f t="shared" si="144"/>
        <v>51</v>
      </c>
    </row>
    <row r="1009" spans="1:7" x14ac:dyDescent="0.55000000000000004">
      <c r="A1009">
        <f t="shared" si="139"/>
        <v>10000</v>
      </c>
      <c r="B1009" s="66">
        <f t="shared" si="142"/>
        <v>500</v>
      </c>
      <c r="C1009">
        <f>INDEX('Hex20'!$C$40:$FF$59,F1009,G1009)</f>
        <v>0.92424302623645682</v>
      </c>
      <c r="D1009" s="65">
        <v>1.0307302267806293</v>
      </c>
      <c r="E1009" s="65"/>
      <c r="F1009">
        <f t="shared" si="146"/>
        <v>8</v>
      </c>
      <c r="G1009">
        <f t="shared" si="144"/>
        <v>51</v>
      </c>
    </row>
    <row r="1010" spans="1:7" x14ac:dyDescent="0.55000000000000004">
      <c r="A1010">
        <f t="shared" si="139"/>
        <v>10000</v>
      </c>
      <c r="B1010" s="66">
        <f t="shared" si="142"/>
        <v>500</v>
      </c>
      <c r="C1010">
        <f>INDEX('Hex20'!$C$40:$FF$59,F1010,G1010)</f>
        <v>0.93043249060880517</v>
      </c>
      <c r="D1010" s="65">
        <v>0.86606314209154855</v>
      </c>
      <c r="E1010" s="65"/>
      <c r="F1010">
        <f t="shared" si="146"/>
        <v>9</v>
      </c>
      <c r="G1010">
        <f t="shared" si="144"/>
        <v>51</v>
      </c>
    </row>
    <row r="1011" spans="1:7" x14ac:dyDescent="0.55000000000000004">
      <c r="A1011">
        <f t="shared" si="139"/>
        <v>10000</v>
      </c>
      <c r="B1011" s="66">
        <f t="shared" si="142"/>
        <v>500</v>
      </c>
      <c r="C1011">
        <f>INDEX('Hex20'!$C$40:$FF$59,F1011,G1011)</f>
        <v>1.2317177204447263</v>
      </c>
      <c r="D1011" s="65">
        <v>1.1675054151057829</v>
      </c>
      <c r="E1011" s="65"/>
      <c r="F1011">
        <f t="shared" si="146"/>
        <v>10</v>
      </c>
      <c r="G1011">
        <f t="shared" si="144"/>
        <v>51</v>
      </c>
    </row>
    <row r="1012" spans="1:7" x14ac:dyDescent="0.55000000000000004">
      <c r="A1012">
        <f t="shared" si="139"/>
        <v>10000</v>
      </c>
      <c r="B1012" s="66">
        <f t="shared" si="142"/>
        <v>500</v>
      </c>
      <c r="C1012">
        <f>INDEX('Hex20'!$C$40:$FF$59,F1012,G1012)</f>
        <v>0.88344173467766485</v>
      </c>
      <c r="D1012" s="65">
        <v>0.95697774563992144</v>
      </c>
      <c r="E1012" s="65"/>
      <c r="F1012">
        <f t="shared" si="146"/>
        <v>11</v>
      </c>
      <c r="G1012">
        <f t="shared" si="144"/>
        <v>51</v>
      </c>
    </row>
    <row r="1013" spans="1:7" x14ac:dyDescent="0.55000000000000004">
      <c r="A1013">
        <f t="shared" si="139"/>
        <v>10000</v>
      </c>
      <c r="B1013" s="66">
        <f t="shared" si="142"/>
        <v>500</v>
      </c>
      <c r="C1013">
        <f>INDEX('Hex20'!$C$40:$FF$59,F1013,G1013)</f>
        <v>1.2691510214684261</v>
      </c>
      <c r="D1013" s="65">
        <v>1.3460641078796829</v>
      </c>
      <c r="E1013" s="65"/>
      <c r="F1013">
        <f t="shared" si="146"/>
        <v>12</v>
      </c>
      <c r="G1013">
        <f t="shared" si="144"/>
        <v>51</v>
      </c>
    </row>
    <row r="1014" spans="1:7" x14ac:dyDescent="0.55000000000000004">
      <c r="A1014">
        <f t="shared" si="139"/>
        <v>10000</v>
      </c>
      <c r="B1014" s="66">
        <f t="shared" si="142"/>
        <v>500</v>
      </c>
      <c r="C1014">
        <f>INDEX('Hex20'!$C$40:$FF$59,F1014,G1014)</f>
        <v>1.1745475849556737</v>
      </c>
      <c r="D1014" s="65">
        <v>1.1672257595055451</v>
      </c>
      <c r="E1014" s="65"/>
      <c r="F1014">
        <f t="shared" si="146"/>
        <v>13</v>
      </c>
      <c r="G1014">
        <f t="shared" si="144"/>
        <v>51</v>
      </c>
    </row>
    <row r="1015" spans="1:7" x14ac:dyDescent="0.55000000000000004">
      <c r="A1015">
        <f t="shared" si="139"/>
        <v>10000</v>
      </c>
      <c r="B1015" s="66">
        <f t="shared" si="142"/>
        <v>500</v>
      </c>
      <c r="C1015">
        <f>INDEX('Hex20'!$C$40:$FF$59,F1015,G1015)</f>
        <v>1.4761305892706402</v>
      </c>
      <c r="D1015" s="65">
        <v>1.5949217285186394</v>
      </c>
      <c r="E1015" s="65"/>
      <c r="F1015">
        <f t="shared" si="146"/>
        <v>14</v>
      </c>
      <c r="G1015">
        <f t="shared" si="144"/>
        <v>51</v>
      </c>
    </row>
    <row r="1016" spans="1:7" x14ac:dyDescent="0.55000000000000004">
      <c r="A1016">
        <f t="shared" si="139"/>
        <v>10000</v>
      </c>
      <c r="B1016" s="66">
        <f t="shared" si="142"/>
        <v>500</v>
      </c>
      <c r="C1016">
        <f>INDEX('Hex20'!$C$40:$FF$59,F1016,G1016)</f>
        <v>1.1691921644192163</v>
      </c>
      <c r="D1016" s="65">
        <v>1.2674407016180753</v>
      </c>
      <c r="E1016" s="65"/>
      <c r="F1016">
        <f t="shared" si="146"/>
        <v>15</v>
      </c>
      <c r="G1016">
        <f t="shared" si="144"/>
        <v>51</v>
      </c>
    </row>
    <row r="1017" spans="1:7" x14ac:dyDescent="0.55000000000000004">
      <c r="A1017">
        <f t="shared" si="139"/>
        <v>10000</v>
      </c>
      <c r="B1017" s="66">
        <f t="shared" si="142"/>
        <v>500</v>
      </c>
      <c r="C1017">
        <f>INDEX('Hex20'!$C$40:$FF$59,F1017,G1017)</f>
        <v>0.85803256773522274</v>
      </c>
      <c r="D1017" s="65">
        <v>0.89488259004612958</v>
      </c>
      <c r="E1017" s="65"/>
      <c r="F1017">
        <f t="shared" ref="F1017:F1021" si="147">F1016+1</f>
        <v>16</v>
      </c>
      <c r="G1017">
        <f t="shared" si="144"/>
        <v>51</v>
      </c>
    </row>
    <row r="1018" spans="1:7" x14ac:dyDescent="0.55000000000000004">
      <c r="A1018">
        <f t="shared" si="139"/>
        <v>10000</v>
      </c>
      <c r="B1018" s="66">
        <f t="shared" si="142"/>
        <v>500</v>
      </c>
      <c r="C1018">
        <f>INDEX('Hex20'!$C$40:$FF$59,F1018,G1018)</f>
        <v>1.2784076269297526</v>
      </c>
      <c r="D1018" s="65">
        <v>1.2750214292717175</v>
      </c>
      <c r="E1018" s="65"/>
      <c r="F1018">
        <f t="shared" si="147"/>
        <v>17</v>
      </c>
      <c r="G1018">
        <f t="shared" si="144"/>
        <v>51</v>
      </c>
    </row>
    <row r="1019" spans="1:7" x14ac:dyDescent="0.55000000000000004">
      <c r="A1019">
        <f t="shared" si="139"/>
        <v>10000</v>
      </c>
      <c r="B1019" s="66">
        <f t="shared" si="142"/>
        <v>500</v>
      </c>
      <c r="C1019">
        <f>INDEX('Hex20'!$C$40:$FF$59,F1019,G1019)</f>
        <v>1.1101008533851768</v>
      </c>
      <c r="D1019" s="65">
        <v>1.2049060712630628</v>
      </c>
      <c r="E1019" s="65"/>
      <c r="F1019">
        <f t="shared" si="147"/>
        <v>18</v>
      </c>
      <c r="G1019">
        <f t="shared" si="144"/>
        <v>51</v>
      </c>
    </row>
    <row r="1020" spans="1:7" x14ac:dyDescent="0.55000000000000004">
      <c r="A1020">
        <f t="shared" si="139"/>
        <v>10000</v>
      </c>
      <c r="B1020" s="66">
        <f t="shared" si="142"/>
        <v>500</v>
      </c>
      <c r="C1020">
        <f>INDEX('Hex20'!$C$40:$FF$59,F1020,G1020)</f>
        <v>1.2539174857900721</v>
      </c>
      <c r="D1020" s="65">
        <v>1.3242323335278336</v>
      </c>
      <c r="E1020" s="65"/>
      <c r="F1020">
        <f t="shared" si="147"/>
        <v>19</v>
      </c>
      <c r="G1020">
        <f t="shared" si="144"/>
        <v>51</v>
      </c>
    </row>
    <row r="1021" spans="1:7" x14ac:dyDescent="0.55000000000000004">
      <c r="A1021">
        <f t="shared" si="139"/>
        <v>10000</v>
      </c>
      <c r="B1021" s="66">
        <f t="shared" si="142"/>
        <v>500</v>
      </c>
      <c r="C1021">
        <f>INDEX('Hex20'!$C$40:$FF$59,F1021,G1021)</f>
        <v>1.2899740979955352</v>
      </c>
      <c r="D1021" s="65">
        <v>1.3926930675882432</v>
      </c>
      <c r="E1021" s="65"/>
      <c r="F1021">
        <f t="shared" si="147"/>
        <v>20</v>
      </c>
      <c r="G1021">
        <f t="shared" si="144"/>
        <v>51</v>
      </c>
    </row>
    <row r="1022" spans="1:7" x14ac:dyDescent="0.55000000000000004">
      <c r="A1022">
        <f t="shared" si="139"/>
        <v>10000</v>
      </c>
      <c r="B1022" s="66">
        <v>665</v>
      </c>
      <c r="C1022">
        <f>INDEX('Hex20'!$C$40:$FF$59,F1022,G1022)</f>
        <v>0.9821399903438035</v>
      </c>
      <c r="D1022" s="65">
        <v>1.1947908940445182</v>
      </c>
      <c r="E1022" s="65"/>
      <c r="F1022">
        <v>1</v>
      </c>
      <c r="G1022">
        <f t="shared" si="144"/>
        <v>52</v>
      </c>
    </row>
    <row r="1023" spans="1:7" x14ac:dyDescent="0.55000000000000004">
      <c r="A1023">
        <f t="shared" si="139"/>
        <v>10000</v>
      </c>
      <c r="B1023" s="66">
        <v>665</v>
      </c>
      <c r="C1023">
        <f>INDEX('Hex20'!$C$40:$FF$59,F1023,G1023)</f>
        <v>0.91667200201525323</v>
      </c>
      <c r="D1023" s="65">
        <v>1.0562109337529222</v>
      </c>
      <c r="E1023" s="65"/>
      <c r="F1023">
        <f t="shared" ref="F1023:F1036" si="148">F1022+1</f>
        <v>2</v>
      </c>
      <c r="G1023">
        <f t="shared" si="144"/>
        <v>52</v>
      </c>
    </row>
    <row r="1024" spans="1:7" x14ac:dyDescent="0.55000000000000004">
      <c r="A1024">
        <f t="shared" si="139"/>
        <v>10000</v>
      </c>
      <c r="B1024" s="66">
        <v>665</v>
      </c>
      <c r="C1024">
        <f>INDEX('Hex20'!$C$40:$FF$59,F1024,G1024)</f>
        <v>0.94230788122498377</v>
      </c>
      <c r="D1024" s="65">
        <v>0.98989625500191891</v>
      </c>
      <c r="E1024" s="65"/>
      <c r="F1024">
        <f t="shared" si="148"/>
        <v>3</v>
      </c>
      <c r="G1024">
        <f t="shared" si="144"/>
        <v>52</v>
      </c>
    </row>
    <row r="1025" spans="1:7" x14ac:dyDescent="0.55000000000000004">
      <c r="A1025">
        <f>A705+1250</f>
        <v>10000</v>
      </c>
      <c r="B1025" s="66">
        <v>665</v>
      </c>
      <c r="C1025">
        <f>INDEX('Hex20'!$C$40:$FF$59,F1025,G1025)</f>
        <v>0.82080189084490962</v>
      </c>
      <c r="D1025" s="65">
        <v>1.1808089813367004</v>
      </c>
      <c r="E1025" s="65"/>
      <c r="F1025">
        <f t="shared" si="148"/>
        <v>4</v>
      </c>
      <c r="G1025">
        <f t="shared" si="144"/>
        <v>52</v>
      </c>
    </row>
    <row r="1026" spans="1:7" x14ac:dyDescent="0.55000000000000004">
      <c r="A1026">
        <f t="shared" ref="A1026:A1065" si="149">A706+1250</f>
        <v>10000</v>
      </c>
      <c r="B1026" s="66">
        <v>665</v>
      </c>
      <c r="C1026">
        <f>INDEX('Hex20'!$C$40:$FF$59,F1026,G1026)</f>
        <v>1.0431810287310701</v>
      </c>
      <c r="D1026" s="65">
        <v>1.0094655229912022</v>
      </c>
      <c r="E1026" s="65"/>
      <c r="F1026">
        <f t="shared" si="148"/>
        <v>5</v>
      </c>
      <c r="G1026">
        <f t="shared" si="144"/>
        <v>52</v>
      </c>
    </row>
    <row r="1027" spans="1:7" x14ac:dyDescent="0.55000000000000004">
      <c r="A1027">
        <f t="shared" si="149"/>
        <v>10000</v>
      </c>
      <c r="B1027" s="66">
        <v>665</v>
      </c>
      <c r="C1027">
        <f>INDEX('Hex20'!$C$40:$FF$59,F1027,G1027)</f>
        <v>1.1578021898363258</v>
      </c>
      <c r="D1027" s="65">
        <v>1.3176631134711994</v>
      </c>
      <c r="E1027" s="65"/>
      <c r="F1027">
        <f t="shared" si="148"/>
        <v>6</v>
      </c>
      <c r="G1027">
        <f t="shared" si="144"/>
        <v>52</v>
      </c>
    </row>
    <row r="1028" spans="1:7" x14ac:dyDescent="0.55000000000000004">
      <c r="A1028">
        <f t="shared" si="149"/>
        <v>10000</v>
      </c>
      <c r="B1028" s="66">
        <v>665</v>
      </c>
      <c r="C1028">
        <f>INDEX('Hex20'!$C$40:$FF$59,F1028,G1028)</f>
        <v>1.0664901131331224</v>
      </c>
      <c r="D1028" s="65">
        <v>1.3556312282870939</v>
      </c>
      <c r="E1028" s="65"/>
      <c r="F1028">
        <f t="shared" si="148"/>
        <v>7</v>
      </c>
      <c r="G1028">
        <f t="shared" si="144"/>
        <v>52</v>
      </c>
    </row>
    <row r="1029" spans="1:7" x14ac:dyDescent="0.55000000000000004">
      <c r="A1029">
        <f t="shared" si="149"/>
        <v>10000</v>
      </c>
      <c r="B1029" s="66">
        <v>665</v>
      </c>
      <c r="C1029">
        <f>INDEX('Hex20'!$C$40:$FF$59,F1029,G1029)</f>
        <v>0.91580209242103028</v>
      </c>
      <c r="D1029" s="65">
        <v>1.0307302267806293</v>
      </c>
      <c r="E1029" s="65"/>
      <c r="F1029">
        <f t="shared" si="148"/>
        <v>8</v>
      </c>
      <c r="G1029">
        <f t="shared" si="144"/>
        <v>52</v>
      </c>
    </row>
    <row r="1030" spans="1:7" x14ac:dyDescent="0.55000000000000004">
      <c r="A1030">
        <f t="shared" si="149"/>
        <v>10000</v>
      </c>
      <c r="B1030" s="66">
        <v>665</v>
      </c>
      <c r="C1030">
        <f>INDEX('Hex20'!$C$40:$FF$59,F1030,G1030)</f>
        <v>0.92056930801065728</v>
      </c>
      <c r="D1030" s="65">
        <v>0.86606314209154855</v>
      </c>
      <c r="E1030" s="65"/>
      <c r="F1030">
        <f t="shared" si="148"/>
        <v>9</v>
      </c>
      <c r="G1030">
        <f t="shared" si="144"/>
        <v>52</v>
      </c>
    </row>
    <row r="1031" spans="1:7" x14ac:dyDescent="0.55000000000000004">
      <c r="A1031">
        <f t="shared" si="149"/>
        <v>10000</v>
      </c>
      <c r="B1031" s="66">
        <v>665</v>
      </c>
      <c r="C1031">
        <f>INDEX('Hex20'!$C$40:$FF$59,F1031,G1031)</f>
        <v>1.2187350301102227</v>
      </c>
      <c r="D1031" s="65">
        <v>1.1675054151057829</v>
      </c>
      <c r="E1031" s="65"/>
      <c r="F1031">
        <f t="shared" si="148"/>
        <v>10</v>
      </c>
      <c r="G1031">
        <f t="shared" si="144"/>
        <v>52</v>
      </c>
    </row>
    <row r="1032" spans="1:7" x14ac:dyDescent="0.55000000000000004">
      <c r="A1032">
        <f t="shared" si="149"/>
        <v>10000</v>
      </c>
      <c r="B1032" s="66">
        <v>665</v>
      </c>
      <c r="C1032">
        <f>INDEX('Hex20'!$C$40:$FF$59,F1032,G1032)</f>
        <v>0.87381546828920331</v>
      </c>
      <c r="D1032" s="65">
        <v>0.95697774563992144</v>
      </c>
      <c r="E1032" s="65"/>
      <c r="F1032">
        <f t="shared" si="148"/>
        <v>11</v>
      </c>
      <c r="G1032">
        <f t="shared" si="144"/>
        <v>52</v>
      </c>
    </row>
    <row r="1033" spans="1:7" x14ac:dyDescent="0.55000000000000004">
      <c r="A1033">
        <f t="shared" si="149"/>
        <v>10000</v>
      </c>
      <c r="B1033" s="66">
        <v>665</v>
      </c>
      <c r="C1033">
        <f>INDEX('Hex20'!$C$40:$FF$59,F1033,G1033)</f>
        <v>1.2560210549781368</v>
      </c>
      <c r="D1033" s="65">
        <v>1.3460641078796829</v>
      </c>
      <c r="E1033" s="65"/>
      <c r="F1033">
        <f t="shared" si="148"/>
        <v>12</v>
      </c>
      <c r="G1033">
        <f t="shared" si="144"/>
        <v>52</v>
      </c>
    </row>
    <row r="1034" spans="1:7" x14ac:dyDescent="0.55000000000000004">
      <c r="A1034">
        <f t="shared" si="149"/>
        <v>10000</v>
      </c>
      <c r="B1034" s="66">
        <v>665</v>
      </c>
      <c r="C1034">
        <f>INDEX('Hex20'!$C$40:$FF$59,F1034,G1034)</f>
        <v>1.1631706969385862</v>
      </c>
      <c r="D1034" s="65">
        <v>1.1672257595055451</v>
      </c>
      <c r="E1034" s="65"/>
      <c r="F1034">
        <f t="shared" si="148"/>
        <v>13</v>
      </c>
      <c r="G1034">
        <f t="shared" si="144"/>
        <v>52</v>
      </c>
    </row>
    <row r="1035" spans="1:7" x14ac:dyDescent="0.55000000000000004">
      <c r="A1035">
        <f t="shared" si="149"/>
        <v>10000</v>
      </c>
      <c r="B1035" s="66">
        <v>665</v>
      </c>
      <c r="C1035">
        <f>INDEX('Hex20'!$C$40:$FF$59,F1035,G1035)</f>
        <v>1.4609032645987363</v>
      </c>
      <c r="D1035" s="65">
        <v>1.5949217285186394</v>
      </c>
      <c r="E1035" s="65"/>
      <c r="F1035">
        <f t="shared" si="148"/>
        <v>14</v>
      </c>
      <c r="G1035">
        <f t="shared" si="144"/>
        <v>52</v>
      </c>
    </row>
    <row r="1036" spans="1:7" x14ac:dyDescent="0.55000000000000004">
      <c r="A1036">
        <f t="shared" si="149"/>
        <v>10000</v>
      </c>
      <c r="B1036" s="66">
        <v>665</v>
      </c>
      <c r="C1036">
        <f>INDEX('Hex20'!$C$40:$FF$59,F1036,G1036)</f>
        <v>1.1561852782949429</v>
      </c>
      <c r="D1036" s="65">
        <v>1.2674407016180753</v>
      </c>
      <c r="E1036" s="65"/>
      <c r="F1036">
        <f t="shared" si="148"/>
        <v>15</v>
      </c>
      <c r="G1036">
        <f t="shared" si="144"/>
        <v>52</v>
      </c>
    </row>
    <row r="1037" spans="1:7" x14ac:dyDescent="0.55000000000000004">
      <c r="A1037">
        <f t="shared" si="149"/>
        <v>10000</v>
      </c>
      <c r="B1037" s="66">
        <v>665</v>
      </c>
      <c r="C1037">
        <f>INDEX('Hex20'!$C$40:$FF$59,F1037,G1037)</f>
        <v>0.84906538720541624</v>
      </c>
      <c r="D1037" s="65">
        <v>0.89488259004612958</v>
      </c>
      <c r="E1037" s="65"/>
      <c r="F1037">
        <f t="shared" ref="F1037:F1041" si="150">F1036+1</f>
        <v>16</v>
      </c>
      <c r="G1037">
        <f t="shared" si="144"/>
        <v>52</v>
      </c>
    </row>
    <row r="1038" spans="1:7" x14ac:dyDescent="0.55000000000000004">
      <c r="A1038">
        <f t="shared" si="149"/>
        <v>10000</v>
      </c>
      <c r="B1038" s="66">
        <v>665</v>
      </c>
      <c r="C1038">
        <f>INDEX('Hex20'!$C$40:$FF$59,F1038,G1038)</f>
        <v>1.2643034594360762</v>
      </c>
      <c r="D1038" s="65">
        <v>1.2750214292717175</v>
      </c>
      <c r="E1038" s="65"/>
      <c r="F1038">
        <f t="shared" si="150"/>
        <v>17</v>
      </c>
      <c r="G1038">
        <f t="shared" si="144"/>
        <v>52</v>
      </c>
    </row>
    <row r="1039" spans="1:7" x14ac:dyDescent="0.55000000000000004">
      <c r="A1039">
        <f t="shared" si="149"/>
        <v>10000</v>
      </c>
      <c r="B1039" s="66">
        <v>665</v>
      </c>
      <c r="C1039">
        <f>INDEX('Hex20'!$C$40:$FF$59,F1039,G1039)</f>
        <v>1.0975577980544371</v>
      </c>
      <c r="D1039" s="65">
        <v>1.2049060712630628</v>
      </c>
      <c r="E1039" s="65"/>
      <c r="F1039">
        <f t="shared" si="150"/>
        <v>18</v>
      </c>
      <c r="G1039">
        <f t="shared" si="144"/>
        <v>52</v>
      </c>
    </row>
    <row r="1040" spans="1:7" x14ac:dyDescent="0.55000000000000004">
      <c r="A1040">
        <f t="shared" si="149"/>
        <v>10000</v>
      </c>
      <c r="B1040" s="66">
        <v>665</v>
      </c>
      <c r="C1040">
        <f>INDEX('Hex20'!$C$40:$FF$59,F1040,G1040)</f>
        <v>1.2405343691003956</v>
      </c>
      <c r="D1040" s="65">
        <v>1.3242323335278336</v>
      </c>
      <c r="E1040" s="65"/>
      <c r="F1040">
        <f t="shared" si="150"/>
        <v>19</v>
      </c>
      <c r="G1040">
        <f t="shared" si="144"/>
        <v>52</v>
      </c>
    </row>
    <row r="1041" spans="1:7" x14ac:dyDescent="0.55000000000000004">
      <c r="A1041">
        <f t="shared" si="149"/>
        <v>10000</v>
      </c>
      <c r="B1041" s="66">
        <v>665</v>
      </c>
      <c r="C1041">
        <f>INDEX('Hex20'!$C$40:$FF$59,F1041,G1041)</f>
        <v>1.2771303733985313</v>
      </c>
      <c r="D1041" s="65">
        <v>1.3926930675882432</v>
      </c>
      <c r="E1041" s="65"/>
      <c r="F1041">
        <f t="shared" si="150"/>
        <v>20</v>
      </c>
      <c r="G1041">
        <f t="shared" si="144"/>
        <v>52</v>
      </c>
    </row>
    <row r="1042" spans="1:7" x14ac:dyDescent="0.55000000000000004">
      <c r="A1042">
        <f t="shared" si="149"/>
        <v>10000</v>
      </c>
      <c r="B1042" s="66">
        <v>750</v>
      </c>
      <c r="C1042">
        <f>INDEX('Hex20'!$C$40:$FF$59,F1042,G1042)</f>
        <v>0.97600426649939287</v>
      </c>
      <c r="D1042" s="65">
        <v>1.1947908940445182</v>
      </c>
      <c r="E1042" s="65"/>
      <c r="F1042">
        <v>1</v>
      </c>
      <c r="G1042">
        <f t="shared" si="144"/>
        <v>53</v>
      </c>
    </row>
    <row r="1043" spans="1:7" x14ac:dyDescent="0.55000000000000004">
      <c r="A1043">
        <f t="shared" si="149"/>
        <v>10000</v>
      </c>
      <c r="B1043" s="66">
        <v>750</v>
      </c>
      <c r="C1043">
        <f>INDEX('Hex20'!$C$40:$FF$59,F1043,G1043)</f>
        <v>0.91097502001267061</v>
      </c>
      <c r="D1043" s="65">
        <v>1.0562109337529222</v>
      </c>
      <c r="E1043" s="65"/>
      <c r="F1043">
        <f t="shared" ref="F1043:F1056" si="151">F1042+1</f>
        <v>2</v>
      </c>
      <c r="G1043">
        <f t="shared" si="144"/>
        <v>53</v>
      </c>
    </row>
    <row r="1044" spans="1:7" x14ac:dyDescent="0.55000000000000004">
      <c r="A1044">
        <f t="shared" si="149"/>
        <v>10000</v>
      </c>
      <c r="B1044" s="66">
        <v>750</v>
      </c>
      <c r="C1044">
        <f>INDEX('Hex20'!$C$40:$FF$59,F1044,G1044)</f>
        <v>0.93658280571295172</v>
      </c>
      <c r="D1044" s="65">
        <v>0.98989625500191891</v>
      </c>
      <c r="E1044" s="65"/>
      <c r="F1044">
        <f t="shared" si="151"/>
        <v>3</v>
      </c>
      <c r="G1044">
        <f t="shared" si="144"/>
        <v>53</v>
      </c>
    </row>
    <row r="1045" spans="1:7" x14ac:dyDescent="0.55000000000000004">
      <c r="A1045">
        <f t="shared" si="149"/>
        <v>10000</v>
      </c>
      <c r="B1045" s="66">
        <v>750</v>
      </c>
      <c r="C1045">
        <f>INDEX('Hex20'!$C$40:$FF$59,F1045,G1045)</f>
        <v>0.81582965878635705</v>
      </c>
      <c r="D1045" s="65">
        <v>1.1808089813367004</v>
      </c>
      <c r="E1045" s="65"/>
      <c r="F1045">
        <f t="shared" si="151"/>
        <v>4</v>
      </c>
      <c r="G1045">
        <f t="shared" si="144"/>
        <v>53</v>
      </c>
    </row>
    <row r="1046" spans="1:7" x14ac:dyDescent="0.55000000000000004">
      <c r="A1046">
        <f t="shared" si="149"/>
        <v>10000</v>
      </c>
      <c r="B1046" s="66">
        <v>750</v>
      </c>
      <c r="C1046">
        <f>INDEX('Hex20'!$C$40:$FF$59,F1046,G1046)</f>
        <v>1.0365165689491915</v>
      </c>
      <c r="D1046" s="65">
        <v>1.0094655229912022</v>
      </c>
      <c r="E1046" s="65"/>
      <c r="F1046">
        <f t="shared" si="151"/>
        <v>5</v>
      </c>
      <c r="G1046">
        <f t="shared" si="144"/>
        <v>53</v>
      </c>
    </row>
    <row r="1047" spans="1:7" x14ac:dyDescent="0.55000000000000004">
      <c r="A1047">
        <f t="shared" si="149"/>
        <v>10000</v>
      </c>
      <c r="B1047" s="66">
        <v>750</v>
      </c>
      <c r="C1047">
        <f>INDEX('Hex20'!$C$40:$FF$59,F1047,G1047)</f>
        <v>1.1514918477536595</v>
      </c>
      <c r="D1047" s="65">
        <v>1.3176631134711994</v>
      </c>
      <c r="E1047" s="65"/>
      <c r="F1047">
        <f t="shared" si="151"/>
        <v>6</v>
      </c>
      <c r="G1047">
        <f t="shared" ref="G1047:G1110" si="152">G1027+1</f>
        <v>53</v>
      </c>
    </row>
    <row r="1048" spans="1:7" x14ac:dyDescent="0.55000000000000004">
      <c r="A1048">
        <f t="shared" si="149"/>
        <v>10000</v>
      </c>
      <c r="B1048" s="66">
        <v>750</v>
      </c>
      <c r="C1048">
        <f>INDEX('Hex20'!$C$40:$FF$59,F1048,G1048)</f>
        <v>1.0601731910445176</v>
      </c>
      <c r="D1048" s="65">
        <v>1.3556312282870939</v>
      </c>
      <c r="E1048" s="65"/>
      <c r="F1048">
        <f t="shared" si="151"/>
        <v>7</v>
      </c>
      <c r="G1048">
        <f t="shared" si="152"/>
        <v>53</v>
      </c>
    </row>
    <row r="1049" spans="1:7" x14ac:dyDescent="0.55000000000000004">
      <c r="A1049">
        <f t="shared" si="149"/>
        <v>10000</v>
      </c>
      <c r="B1049" s="66">
        <v>750</v>
      </c>
      <c r="C1049">
        <f>INDEX('Hex20'!$C$40:$FF$59,F1049,G1049)</f>
        <v>0.91085505037568193</v>
      </c>
      <c r="D1049" s="65">
        <v>1.0307302267806293</v>
      </c>
      <c r="E1049" s="65"/>
      <c r="F1049">
        <f t="shared" si="151"/>
        <v>8</v>
      </c>
      <c r="G1049">
        <f t="shared" si="152"/>
        <v>53</v>
      </c>
    </row>
    <row r="1050" spans="1:7" x14ac:dyDescent="0.55000000000000004">
      <c r="A1050">
        <f t="shared" si="149"/>
        <v>10000</v>
      </c>
      <c r="B1050" s="66">
        <v>750</v>
      </c>
      <c r="C1050">
        <f>INDEX('Hex20'!$C$40:$FF$59,F1050,G1050)</f>
        <v>0.9146734463315882</v>
      </c>
      <c r="D1050" s="65">
        <v>0.86606314209154855</v>
      </c>
      <c r="E1050" s="65"/>
      <c r="F1050">
        <f t="shared" si="151"/>
        <v>9</v>
      </c>
      <c r="G1050">
        <f t="shared" si="152"/>
        <v>53</v>
      </c>
    </row>
    <row r="1051" spans="1:7" x14ac:dyDescent="0.55000000000000004">
      <c r="A1051">
        <f t="shared" si="149"/>
        <v>10000</v>
      </c>
      <c r="B1051" s="66">
        <v>750</v>
      </c>
      <c r="C1051">
        <f>INDEX('Hex20'!$C$40:$FF$59,F1051,G1051)</f>
        <v>1.2115771585218491</v>
      </c>
      <c r="D1051" s="65">
        <v>1.1675054151057829</v>
      </c>
      <c r="E1051" s="65"/>
      <c r="F1051">
        <f t="shared" si="151"/>
        <v>10</v>
      </c>
      <c r="G1051">
        <f t="shared" si="152"/>
        <v>53</v>
      </c>
    </row>
    <row r="1052" spans="1:7" x14ac:dyDescent="0.55000000000000004">
      <c r="A1052">
        <f t="shared" si="149"/>
        <v>10000</v>
      </c>
      <c r="B1052" s="66">
        <v>750</v>
      </c>
      <c r="C1052">
        <f>INDEX('Hex20'!$C$40:$FF$59,F1052,G1052)</f>
        <v>0.86832187783077108</v>
      </c>
      <c r="D1052" s="65">
        <v>0.95697774563992144</v>
      </c>
      <c r="E1052" s="65"/>
      <c r="F1052">
        <f t="shared" si="151"/>
        <v>11</v>
      </c>
      <c r="G1052">
        <f t="shared" si="152"/>
        <v>53</v>
      </c>
    </row>
    <row r="1053" spans="1:7" x14ac:dyDescent="0.55000000000000004">
      <c r="A1053">
        <f t="shared" si="149"/>
        <v>10000</v>
      </c>
      <c r="B1053" s="66">
        <v>750</v>
      </c>
      <c r="C1053">
        <f>INDEX('Hex20'!$C$40:$FF$59,F1053,G1053)</f>
        <v>1.2483088273655814</v>
      </c>
      <c r="D1053" s="65">
        <v>1.3460641078796829</v>
      </c>
      <c r="E1053" s="65"/>
      <c r="F1053">
        <f t="shared" si="151"/>
        <v>12</v>
      </c>
      <c r="G1053">
        <f t="shared" si="152"/>
        <v>53</v>
      </c>
    </row>
    <row r="1054" spans="1:7" x14ac:dyDescent="0.55000000000000004">
      <c r="A1054">
        <f t="shared" si="149"/>
        <v>10000</v>
      </c>
      <c r="B1054" s="66">
        <v>750</v>
      </c>
      <c r="C1054">
        <f>INDEX('Hex20'!$C$40:$FF$59,F1054,G1054)</f>
        <v>1.1563261107001193</v>
      </c>
      <c r="D1054" s="65">
        <v>1.1672257595055451</v>
      </c>
      <c r="E1054" s="65"/>
      <c r="F1054">
        <f t="shared" si="151"/>
        <v>13</v>
      </c>
      <c r="G1054">
        <f t="shared" si="152"/>
        <v>53</v>
      </c>
    </row>
    <row r="1055" spans="1:7" x14ac:dyDescent="0.55000000000000004">
      <c r="A1055">
        <f t="shared" si="149"/>
        <v>10000</v>
      </c>
      <c r="B1055" s="66">
        <v>750</v>
      </c>
      <c r="C1055">
        <f>INDEX('Hex20'!$C$40:$FF$59,F1055,G1055)</f>
        <v>1.4520948490066254</v>
      </c>
      <c r="D1055" s="65">
        <v>1.5949217285186394</v>
      </c>
      <c r="E1055" s="65"/>
      <c r="F1055">
        <f t="shared" si="151"/>
        <v>14</v>
      </c>
      <c r="G1055">
        <f t="shared" si="152"/>
        <v>53</v>
      </c>
    </row>
    <row r="1056" spans="1:7" x14ac:dyDescent="0.55000000000000004">
      <c r="A1056">
        <f t="shared" si="149"/>
        <v>10000</v>
      </c>
      <c r="B1056" s="66">
        <v>750</v>
      </c>
      <c r="C1056">
        <f>INDEX('Hex20'!$C$40:$FF$59,F1056,G1056)</f>
        <v>1.1487076795348583</v>
      </c>
      <c r="D1056" s="65">
        <v>1.2674407016180753</v>
      </c>
      <c r="E1056" s="65"/>
      <c r="F1056">
        <f t="shared" si="151"/>
        <v>15</v>
      </c>
      <c r="G1056">
        <f t="shared" si="152"/>
        <v>53</v>
      </c>
    </row>
    <row r="1057" spans="1:7" x14ac:dyDescent="0.55000000000000004">
      <c r="A1057">
        <f t="shared" si="149"/>
        <v>10000</v>
      </c>
      <c r="B1057" s="66">
        <v>750</v>
      </c>
      <c r="C1057">
        <f>INDEX('Hex20'!$C$40:$FF$59,F1057,G1057)</f>
        <v>0.8439753019751729</v>
      </c>
      <c r="D1057" s="65">
        <v>0.89488259004612958</v>
      </c>
      <c r="E1057" s="65"/>
      <c r="F1057">
        <f t="shared" ref="F1057:F1061" si="153">F1056+1</f>
        <v>16</v>
      </c>
      <c r="G1057">
        <f t="shared" si="152"/>
        <v>53</v>
      </c>
    </row>
    <row r="1058" spans="1:7" x14ac:dyDescent="0.55000000000000004">
      <c r="A1058">
        <f t="shared" si="149"/>
        <v>10000</v>
      </c>
      <c r="B1058" s="66">
        <v>750</v>
      </c>
      <c r="C1058">
        <f>INDEX('Hex20'!$C$40:$FF$59,F1058,G1058)</f>
        <v>1.2562695614833166</v>
      </c>
      <c r="D1058" s="65">
        <v>1.2750214292717175</v>
      </c>
      <c r="E1058" s="65"/>
      <c r="F1058">
        <f t="shared" si="153"/>
        <v>17</v>
      </c>
      <c r="G1058">
        <f t="shared" si="152"/>
        <v>53</v>
      </c>
    </row>
    <row r="1059" spans="1:7" x14ac:dyDescent="0.55000000000000004">
      <c r="A1059">
        <f t="shared" si="149"/>
        <v>10000</v>
      </c>
      <c r="B1059" s="66">
        <v>750</v>
      </c>
      <c r="C1059">
        <f>INDEX('Hex20'!$C$40:$FF$59,F1059,G1059)</f>
        <v>1.0901971990515642</v>
      </c>
      <c r="D1059" s="65">
        <v>1.2049060712630628</v>
      </c>
      <c r="E1059" s="65"/>
      <c r="F1059">
        <f t="shared" si="153"/>
        <v>18</v>
      </c>
      <c r="G1059">
        <f t="shared" si="152"/>
        <v>53</v>
      </c>
    </row>
    <row r="1060" spans="1:7" x14ac:dyDescent="0.55000000000000004">
      <c r="A1060">
        <f t="shared" si="149"/>
        <v>10000</v>
      </c>
      <c r="B1060" s="66">
        <v>750</v>
      </c>
      <c r="C1060">
        <f>INDEX('Hex20'!$C$40:$FF$59,F1060,G1060)</f>
        <v>1.2328108920284016</v>
      </c>
      <c r="D1060" s="65">
        <v>1.3242323335278336</v>
      </c>
      <c r="E1060" s="65"/>
      <c r="F1060">
        <f t="shared" si="153"/>
        <v>19</v>
      </c>
      <c r="G1060">
        <f t="shared" si="152"/>
        <v>53</v>
      </c>
    </row>
    <row r="1061" spans="1:7" x14ac:dyDescent="0.55000000000000004">
      <c r="A1061">
        <f t="shared" si="149"/>
        <v>10000</v>
      </c>
      <c r="B1061" s="66">
        <v>750</v>
      </c>
      <c r="C1061">
        <f>INDEX('Hex20'!$C$40:$FF$59,F1061,G1061)</f>
        <v>1.2692972079103593</v>
      </c>
      <c r="D1061" s="65">
        <v>1.3926930675882432</v>
      </c>
      <c r="E1061" s="65"/>
      <c r="F1061">
        <f t="shared" si="153"/>
        <v>20</v>
      </c>
      <c r="G1061">
        <f t="shared" si="152"/>
        <v>53</v>
      </c>
    </row>
    <row r="1062" spans="1:7" x14ac:dyDescent="0.55000000000000004">
      <c r="A1062">
        <f t="shared" si="149"/>
        <v>10000</v>
      </c>
      <c r="B1062" s="66">
        <f>B1042+250</f>
        <v>1000</v>
      </c>
      <c r="C1062">
        <f>INDEX('Hex20'!$C$40:$FF$59,F1062,G1062)</f>
        <v>0.94647807411471518</v>
      </c>
      <c r="D1062" s="65">
        <v>1.1947908940445182</v>
      </c>
      <c r="E1062" s="65"/>
      <c r="F1062">
        <v>1</v>
      </c>
      <c r="G1062">
        <f t="shared" si="152"/>
        <v>54</v>
      </c>
    </row>
    <row r="1063" spans="1:7" x14ac:dyDescent="0.55000000000000004">
      <c r="A1063">
        <f t="shared" si="149"/>
        <v>10000</v>
      </c>
      <c r="B1063" s="66">
        <f t="shared" ref="B1063:B1081" si="154">B1043+250</f>
        <v>1000</v>
      </c>
      <c r="C1063">
        <f>INDEX('Hex20'!$C$40:$FF$59,F1063,G1063)</f>
        <v>0.87966064813318234</v>
      </c>
      <c r="D1063" s="65">
        <v>1.0562109337529222</v>
      </c>
      <c r="E1063" s="65"/>
      <c r="F1063">
        <f t="shared" ref="F1063:F1076" si="155">F1062+1</f>
        <v>2</v>
      </c>
      <c r="G1063">
        <f t="shared" si="152"/>
        <v>54</v>
      </c>
    </row>
    <row r="1064" spans="1:7" x14ac:dyDescent="0.55000000000000004">
      <c r="A1064">
        <f t="shared" si="149"/>
        <v>10000</v>
      </c>
      <c r="B1064" s="66">
        <f t="shared" si="154"/>
        <v>1000</v>
      </c>
      <c r="C1064">
        <f>INDEX('Hex20'!$C$40:$FF$59,F1064,G1064)</f>
        <v>0.90648988447690204</v>
      </c>
      <c r="D1064" s="65">
        <v>0.98989625500191891</v>
      </c>
      <c r="E1064" s="65"/>
      <c r="F1064">
        <f t="shared" si="155"/>
        <v>3</v>
      </c>
      <c r="G1064">
        <f t="shared" si="152"/>
        <v>54</v>
      </c>
    </row>
    <row r="1065" spans="1:7" x14ac:dyDescent="0.55000000000000004">
      <c r="A1065">
        <f t="shared" si="149"/>
        <v>10000</v>
      </c>
      <c r="B1065" s="66">
        <f t="shared" si="154"/>
        <v>1000</v>
      </c>
      <c r="C1065">
        <f>INDEX('Hex20'!$C$40:$FF$59,F1065,G1065)</f>
        <v>0.79269189970896448</v>
      </c>
      <c r="D1065" s="65">
        <v>1.1808089813367004</v>
      </c>
      <c r="E1065" s="65"/>
      <c r="F1065">
        <f t="shared" si="155"/>
        <v>4</v>
      </c>
      <c r="G1065">
        <f t="shared" si="152"/>
        <v>54</v>
      </c>
    </row>
    <row r="1066" spans="1:7" x14ac:dyDescent="0.55000000000000004">
      <c r="A1066">
        <f>A746+1250</f>
        <v>10000</v>
      </c>
      <c r="B1066" s="66">
        <f t="shared" si="154"/>
        <v>1000</v>
      </c>
      <c r="C1066">
        <f>INDEX('Hex20'!$C$40:$FF$59,F1066,G1066)</f>
        <v>0.99929756980988715</v>
      </c>
      <c r="D1066" s="65">
        <v>1.0094655229912022</v>
      </c>
      <c r="E1066" s="65"/>
      <c r="F1066">
        <f t="shared" si="155"/>
        <v>5</v>
      </c>
      <c r="G1066">
        <f t="shared" si="152"/>
        <v>54</v>
      </c>
    </row>
    <row r="1067" spans="1:7" x14ac:dyDescent="0.55000000000000004">
      <c r="A1067">
        <f t="shared" ref="A1067:A1130" si="156">A747+1250</f>
        <v>10000</v>
      </c>
      <c r="B1067" s="66">
        <f t="shared" si="154"/>
        <v>1000</v>
      </c>
      <c r="C1067">
        <f>INDEX('Hex20'!$C$40:$FF$59,F1067,G1067)</f>
        <v>1.1206764722963238</v>
      </c>
      <c r="D1067" s="65">
        <v>1.3176631134711994</v>
      </c>
      <c r="E1067" s="65"/>
      <c r="F1067">
        <f t="shared" si="155"/>
        <v>6</v>
      </c>
      <c r="G1067">
        <f t="shared" si="152"/>
        <v>54</v>
      </c>
    </row>
    <row r="1068" spans="1:7" x14ac:dyDescent="0.55000000000000004">
      <c r="A1068">
        <f t="shared" si="156"/>
        <v>10000</v>
      </c>
      <c r="B1068" s="66">
        <f t="shared" si="154"/>
        <v>1000</v>
      </c>
      <c r="C1068">
        <f>INDEX('Hex20'!$C$40:$FF$59,F1068,G1068)</f>
        <v>1.0289011386261728</v>
      </c>
      <c r="D1068" s="65">
        <v>1.3556312282870939</v>
      </c>
      <c r="E1068" s="65"/>
      <c r="F1068">
        <f t="shared" si="155"/>
        <v>7</v>
      </c>
      <c r="G1068">
        <f t="shared" si="152"/>
        <v>54</v>
      </c>
    </row>
    <row r="1069" spans="1:7" x14ac:dyDescent="0.55000000000000004">
      <c r="A1069">
        <f t="shared" si="156"/>
        <v>10000</v>
      </c>
      <c r="B1069" s="66">
        <f t="shared" si="154"/>
        <v>1000</v>
      </c>
      <c r="C1069">
        <f>INDEX('Hex20'!$C$40:$FF$59,F1069,G1069)</f>
        <v>0.8835724979998526</v>
      </c>
      <c r="D1069" s="65">
        <v>1.0307302267806293</v>
      </c>
      <c r="E1069" s="65"/>
      <c r="F1069">
        <f t="shared" si="155"/>
        <v>8</v>
      </c>
      <c r="G1069">
        <f t="shared" si="152"/>
        <v>54</v>
      </c>
    </row>
    <row r="1070" spans="1:7" x14ac:dyDescent="0.55000000000000004">
      <c r="A1070">
        <f t="shared" si="156"/>
        <v>10000</v>
      </c>
      <c r="B1070" s="66">
        <f t="shared" si="154"/>
        <v>1000</v>
      </c>
      <c r="C1070">
        <f>INDEX('Hex20'!$C$40:$FF$59,F1070,G1070)</f>
        <v>0.88710534592960766</v>
      </c>
      <c r="D1070" s="65">
        <v>0.86606314209154855</v>
      </c>
      <c r="E1070" s="65"/>
      <c r="F1070">
        <f t="shared" si="155"/>
        <v>9</v>
      </c>
      <c r="G1070">
        <f t="shared" si="152"/>
        <v>54</v>
      </c>
    </row>
    <row r="1071" spans="1:7" x14ac:dyDescent="0.55000000000000004">
      <c r="A1071">
        <f t="shared" si="156"/>
        <v>10000</v>
      </c>
      <c r="B1071" s="66">
        <f t="shared" si="154"/>
        <v>1000</v>
      </c>
      <c r="C1071">
        <f>INDEX('Hex20'!$C$40:$FF$59,F1071,G1071)</f>
        <v>1.1659310712133222</v>
      </c>
      <c r="D1071" s="65">
        <v>1.1675054151057829</v>
      </c>
      <c r="E1071" s="65"/>
      <c r="F1071">
        <f t="shared" si="155"/>
        <v>10</v>
      </c>
      <c r="G1071">
        <f t="shared" si="152"/>
        <v>54</v>
      </c>
    </row>
    <row r="1072" spans="1:7" x14ac:dyDescent="0.55000000000000004">
      <c r="A1072">
        <f t="shared" si="156"/>
        <v>10000</v>
      </c>
      <c r="B1072" s="66">
        <f t="shared" si="154"/>
        <v>1000</v>
      </c>
      <c r="C1072">
        <f>INDEX('Hex20'!$C$40:$FF$59,F1072,G1072)</f>
        <v>0.83330379100279239</v>
      </c>
      <c r="D1072" s="65">
        <v>0.95697774563992144</v>
      </c>
      <c r="E1072" s="65"/>
      <c r="F1072">
        <f t="shared" si="155"/>
        <v>11</v>
      </c>
      <c r="G1072">
        <f t="shared" si="152"/>
        <v>54</v>
      </c>
    </row>
    <row r="1073" spans="1:7" x14ac:dyDescent="0.55000000000000004">
      <c r="A1073">
        <f t="shared" si="156"/>
        <v>10000</v>
      </c>
      <c r="B1073" s="66">
        <f t="shared" si="154"/>
        <v>1000</v>
      </c>
      <c r="C1073">
        <f>INDEX('Hex20'!$C$40:$FF$59,F1073,G1073)</f>
        <v>1.2020793302987713</v>
      </c>
      <c r="D1073" s="65">
        <v>1.3460641078796829</v>
      </c>
      <c r="E1073" s="65"/>
      <c r="F1073">
        <f t="shared" si="155"/>
        <v>12</v>
      </c>
      <c r="G1073">
        <f t="shared" si="152"/>
        <v>54</v>
      </c>
    </row>
    <row r="1074" spans="1:7" x14ac:dyDescent="0.55000000000000004">
      <c r="A1074">
        <f t="shared" si="156"/>
        <v>10000</v>
      </c>
      <c r="B1074" s="66">
        <f t="shared" si="154"/>
        <v>1000</v>
      </c>
      <c r="C1074">
        <f>INDEX('Hex20'!$C$40:$FF$59,F1074,G1074)</f>
        <v>1.1161446680629834</v>
      </c>
      <c r="D1074" s="65">
        <v>1.1672257595055451</v>
      </c>
      <c r="E1074" s="65"/>
      <c r="F1074">
        <f t="shared" si="155"/>
        <v>13</v>
      </c>
      <c r="G1074">
        <f t="shared" si="152"/>
        <v>54</v>
      </c>
    </row>
    <row r="1075" spans="1:7" x14ac:dyDescent="0.55000000000000004">
      <c r="A1075">
        <f t="shared" si="156"/>
        <v>10000</v>
      </c>
      <c r="B1075" s="66">
        <f t="shared" si="154"/>
        <v>1000</v>
      </c>
      <c r="C1075">
        <f>INDEX('Hex20'!$C$40:$FF$59,F1075,G1075)</f>
        <v>1.4013495274860082</v>
      </c>
      <c r="D1075" s="65">
        <v>1.5949217285186394</v>
      </c>
      <c r="E1075" s="65"/>
      <c r="F1075">
        <f t="shared" si="155"/>
        <v>14</v>
      </c>
      <c r="G1075">
        <f t="shared" si="152"/>
        <v>54</v>
      </c>
    </row>
    <row r="1076" spans="1:7" x14ac:dyDescent="0.55000000000000004">
      <c r="A1076">
        <f t="shared" si="156"/>
        <v>10000</v>
      </c>
      <c r="B1076" s="66">
        <f t="shared" si="154"/>
        <v>1000</v>
      </c>
      <c r="C1076">
        <f>INDEX('Hex20'!$C$40:$FF$59,F1076,G1076)</f>
        <v>1.1080774361159609</v>
      </c>
      <c r="D1076" s="65">
        <v>1.2674407016180753</v>
      </c>
      <c r="E1076" s="65"/>
      <c r="F1076">
        <f t="shared" si="155"/>
        <v>15</v>
      </c>
      <c r="G1076">
        <f t="shared" si="152"/>
        <v>54</v>
      </c>
    </row>
    <row r="1077" spans="1:7" x14ac:dyDescent="0.55000000000000004">
      <c r="A1077">
        <f t="shared" si="156"/>
        <v>10000</v>
      </c>
      <c r="B1077" s="66">
        <f t="shared" si="154"/>
        <v>1000</v>
      </c>
      <c r="C1077">
        <f>INDEX('Hex20'!$C$40:$FF$59,F1077,G1077)</f>
        <v>0.81715349983532748</v>
      </c>
      <c r="D1077" s="65">
        <v>0.89488259004612958</v>
      </c>
      <c r="E1077" s="65"/>
      <c r="F1077">
        <f t="shared" ref="F1077:F1081" si="157">F1076+1</f>
        <v>16</v>
      </c>
      <c r="G1077">
        <f t="shared" si="152"/>
        <v>54</v>
      </c>
    </row>
    <row r="1078" spans="1:7" x14ac:dyDescent="0.55000000000000004">
      <c r="A1078">
        <f t="shared" si="156"/>
        <v>10000</v>
      </c>
      <c r="B1078" s="66">
        <f t="shared" si="154"/>
        <v>1000</v>
      </c>
      <c r="C1078">
        <f>INDEX('Hex20'!$C$40:$FF$59,F1078,G1078)</f>
        <v>1.2067625711405512</v>
      </c>
      <c r="D1078" s="65">
        <v>1.2750214292717175</v>
      </c>
      <c r="E1078" s="65"/>
      <c r="F1078">
        <f t="shared" si="157"/>
        <v>17</v>
      </c>
      <c r="G1078">
        <f t="shared" si="152"/>
        <v>54</v>
      </c>
    </row>
    <row r="1079" spans="1:7" x14ac:dyDescent="0.55000000000000004">
      <c r="A1079">
        <f t="shared" si="156"/>
        <v>10000</v>
      </c>
      <c r="B1079" s="66">
        <f t="shared" si="154"/>
        <v>1000</v>
      </c>
      <c r="C1079">
        <f>INDEX('Hex20'!$C$40:$FF$59,F1079,G1079)</f>
        <v>1.0506863068157135</v>
      </c>
      <c r="D1079" s="65">
        <v>1.2049060712630628</v>
      </c>
      <c r="E1079" s="65"/>
      <c r="F1079">
        <f t="shared" si="157"/>
        <v>18</v>
      </c>
      <c r="G1079">
        <f t="shared" si="152"/>
        <v>54</v>
      </c>
    </row>
    <row r="1080" spans="1:7" x14ac:dyDescent="0.55000000000000004">
      <c r="A1080">
        <f t="shared" si="156"/>
        <v>10000</v>
      </c>
      <c r="B1080" s="66">
        <f t="shared" si="154"/>
        <v>1000</v>
      </c>
      <c r="C1080">
        <f>INDEX('Hex20'!$C$40:$FF$59,F1080,G1080)</f>
        <v>1.1873426662031556</v>
      </c>
      <c r="D1080" s="65">
        <v>1.3242323335278336</v>
      </c>
      <c r="E1080" s="65"/>
      <c r="F1080">
        <f t="shared" si="157"/>
        <v>19</v>
      </c>
      <c r="G1080">
        <f t="shared" si="152"/>
        <v>54</v>
      </c>
    </row>
    <row r="1081" spans="1:7" x14ac:dyDescent="0.55000000000000004">
      <c r="A1081">
        <f t="shared" si="156"/>
        <v>10000</v>
      </c>
      <c r="B1081" s="66">
        <f t="shared" si="154"/>
        <v>1000</v>
      </c>
      <c r="C1081">
        <f>INDEX('Hex20'!$C$40:$FF$59,F1081,G1081)</f>
        <v>1.2134593117832013</v>
      </c>
      <c r="D1081" s="65">
        <v>1.3926930675882432</v>
      </c>
      <c r="E1081" s="65"/>
      <c r="F1081">
        <f t="shared" si="157"/>
        <v>20</v>
      </c>
      <c r="G1081">
        <f t="shared" si="152"/>
        <v>54</v>
      </c>
    </row>
    <row r="1082" spans="1:7" x14ac:dyDescent="0.55000000000000004">
      <c r="A1082">
        <f t="shared" si="156"/>
        <v>10000</v>
      </c>
      <c r="B1082" s="66">
        <f t="shared" ref="B1082:B1145" si="158">B1062+50</f>
        <v>1050</v>
      </c>
      <c r="C1082">
        <f>INDEX('Hex20'!$C$40:$FF$59,F1082,G1082)</f>
        <v>0.93369877444900928</v>
      </c>
      <c r="D1082" s="65">
        <v>1.1947908940445182</v>
      </c>
      <c r="E1082" s="65"/>
      <c r="F1082">
        <v>1</v>
      </c>
      <c r="G1082">
        <f t="shared" si="152"/>
        <v>55</v>
      </c>
    </row>
    <row r="1083" spans="1:7" x14ac:dyDescent="0.55000000000000004">
      <c r="A1083">
        <f t="shared" si="156"/>
        <v>10000</v>
      </c>
      <c r="B1083" s="66">
        <f t="shared" si="158"/>
        <v>1050</v>
      </c>
      <c r="C1083">
        <f>INDEX('Hex20'!$C$40:$FF$59,F1083,G1083)</f>
        <v>0.86587817381486232</v>
      </c>
      <c r="D1083" s="65">
        <v>1.0562109337529222</v>
      </c>
      <c r="E1083" s="65"/>
      <c r="F1083">
        <f t="shared" ref="F1083:F1096" si="159">F1082+1</f>
        <v>2</v>
      </c>
      <c r="G1083">
        <f t="shared" si="152"/>
        <v>55</v>
      </c>
    </row>
    <row r="1084" spans="1:7" x14ac:dyDescent="0.55000000000000004">
      <c r="A1084">
        <f t="shared" si="156"/>
        <v>10000</v>
      </c>
      <c r="B1084" s="66">
        <f t="shared" si="158"/>
        <v>1050</v>
      </c>
      <c r="C1084">
        <f>INDEX('Hex20'!$C$40:$FF$59,F1084,G1084)</f>
        <v>0.89088891439496898</v>
      </c>
      <c r="D1084" s="65">
        <v>0.98989625500191891</v>
      </c>
      <c r="E1084" s="65"/>
      <c r="F1084">
        <f t="shared" si="159"/>
        <v>3</v>
      </c>
      <c r="G1084">
        <f t="shared" si="152"/>
        <v>55</v>
      </c>
    </row>
    <row r="1085" spans="1:7" x14ac:dyDescent="0.55000000000000004">
      <c r="A1085">
        <f t="shared" si="156"/>
        <v>10000</v>
      </c>
      <c r="B1085" s="66">
        <f t="shared" si="158"/>
        <v>1050</v>
      </c>
      <c r="C1085">
        <f>INDEX('Hex20'!$C$40:$FF$59,F1085,G1085)</f>
        <v>0.7826340231763308</v>
      </c>
      <c r="D1085" s="65">
        <v>1.1808089813367004</v>
      </c>
      <c r="E1085" s="65"/>
      <c r="F1085">
        <f t="shared" si="159"/>
        <v>4</v>
      </c>
      <c r="G1085">
        <f t="shared" si="152"/>
        <v>55</v>
      </c>
    </row>
    <row r="1086" spans="1:7" x14ac:dyDescent="0.55000000000000004">
      <c r="A1086">
        <f t="shared" si="156"/>
        <v>10000</v>
      </c>
      <c r="B1086" s="66">
        <f t="shared" si="158"/>
        <v>1050</v>
      </c>
      <c r="C1086">
        <f>INDEX('Hex20'!$C$40:$FF$59,F1086,G1086)</f>
        <v>0.98046807741559472</v>
      </c>
      <c r="D1086" s="65">
        <v>1.0094655229912022</v>
      </c>
      <c r="E1086" s="65"/>
      <c r="F1086">
        <f t="shared" si="159"/>
        <v>5</v>
      </c>
      <c r="G1086">
        <f t="shared" si="152"/>
        <v>55</v>
      </c>
    </row>
    <row r="1087" spans="1:7" x14ac:dyDescent="0.55000000000000004">
      <c r="A1087">
        <f t="shared" si="156"/>
        <v>10000</v>
      </c>
      <c r="B1087" s="66">
        <f t="shared" si="158"/>
        <v>1050</v>
      </c>
      <c r="C1087">
        <f>INDEX('Hex20'!$C$40:$FF$59,F1087,G1087)</f>
        <v>1.106817192572096</v>
      </c>
      <c r="D1087" s="65">
        <v>1.3176631134711994</v>
      </c>
      <c r="E1087" s="65"/>
      <c r="F1087">
        <f t="shared" si="159"/>
        <v>6</v>
      </c>
      <c r="G1087">
        <f t="shared" si="152"/>
        <v>55</v>
      </c>
    </row>
    <row r="1088" spans="1:7" x14ac:dyDescent="0.55000000000000004">
      <c r="A1088">
        <f t="shared" si="156"/>
        <v>10000</v>
      </c>
      <c r="B1088" s="66">
        <f t="shared" si="158"/>
        <v>1050</v>
      </c>
      <c r="C1088">
        <f>INDEX('Hex20'!$C$40:$FF$59,F1088,G1088)</f>
        <v>1.0155656549722021</v>
      </c>
      <c r="D1088" s="65">
        <v>1.3556312282870939</v>
      </c>
      <c r="E1088" s="65"/>
      <c r="F1088">
        <f t="shared" si="159"/>
        <v>7</v>
      </c>
      <c r="G1088">
        <f t="shared" si="152"/>
        <v>55</v>
      </c>
    </row>
    <row r="1089" spans="1:7" x14ac:dyDescent="0.55000000000000004">
      <c r="A1089">
        <f t="shared" si="156"/>
        <v>10000</v>
      </c>
      <c r="B1089" s="66">
        <f t="shared" si="158"/>
        <v>1050</v>
      </c>
      <c r="C1089">
        <f>INDEX('Hex20'!$C$40:$FF$59,F1089,G1089)</f>
        <v>0.87018565284674543</v>
      </c>
      <c r="D1089" s="65">
        <v>1.0307302267806293</v>
      </c>
      <c r="E1089" s="65"/>
      <c r="F1089">
        <f t="shared" si="159"/>
        <v>8</v>
      </c>
      <c r="G1089">
        <f t="shared" si="152"/>
        <v>55</v>
      </c>
    </row>
    <row r="1090" spans="1:7" x14ac:dyDescent="0.55000000000000004">
      <c r="A1090">
        <f t="shared" si="156"/>
        <v>10000</v>
      </c>
      <c r="B1090" s="66">
        <f t="shared" si="158"/>
        <v>1050</v>
      </c>
      <c r="C1090">
        <f>INDEX('Hex20'!$C$40:$FF$59,F1090,G1090)</f>
        <v>0.87580918565079013</v>
      </c>
      <c r="D1090" s="65">
        <v>0.86606314209154855</v>
      </c>
      <c r="E1090" s="65"/>
      <c r="F1090">
        <f t="shared" si="159"/>
        <v>9</v>
      </c>
      <c r="G1090">
        <f t="shared" si="152"/>
        <v>55</v>
      </c>
    </row>
    <row r="1091" spans="1:7" x14ac:dyDescent="0.55000000000000004">
      <c r="A1091">
        <f t="shared" si="156"/>
        <v>10000</v>
      </c>
      <c r="B1091" s="66">
        <f t="shared" si="158"/>
        <v>1050</v>
      </c>
      <c r="C1091">
        <f>INDEX('Hex20'!$C$40:$FF$59,F1091,G1091)</f>
        <v>1.1364136031905532</v>
      </c>
      <c r="D1091" s="65">
        <v>1.1675054151057829</v>
      </c>
      <c r="E1091" s="65"/>
      <c r="F1091">
        <f t="shared" si="159"/>
        <v>10</v>
      </c>
      <c r="G1091">
        <f t="shared" si="152"/>
        <v>55</v>
      </c>
    </row>
    <row r="1092" spans="1:7" x14ac:dyDescent="0.55000000000000004">
      <c r="A1092">
        <f t="shared" si="156"/>
        <v>10000</v>
      </c>
      <c r="B1092" s="66">
        <f t="shared" si="158"/>
        <v>1050</v>
      </c>
      <c r="C1092">
        <f>INDEX('Hex20'!$C$40:$FF$59,F1092,G1092)</f>
        <v>0.81176742800975199</v>
      </c>
      <c r="D1092" s="65">
        <v>0.95697774563992144</v>
      </c>
      <c r="E1092" s="65"/>
      <c r="F1092">
        <f t="shared" si="159"/>
        <v>11</v>
      </c>
      <c r="G1092">
        <f t="shared" si="152"/>
        <v>55</v>
      </c>
    </row>
    <row r="1093" spans="1:7" x14ac:dyDescent="0.55000000000000004">
      <c r="A1093">
        <f t="shared" si="156"/>
        <v>10000</v>
      </c>
      <c r="B1093" s="66">
        <f t="shared" si="158"/>
        <v>1050</v>
      </c>
      <c r="C1093">
        <f>INDEX('Hex20'!$C$40:$FF$59,F1093,G1093)</f>
        <v>1.1747434284278726</v>
      </c>
      <c r="D1093" s="65">
        <v>1.3460641078796829</v>
      </c>
      <c r="E1093" s="65"/>
      <c r="F1093">
        <f t="shared" si="159"/>
        <v>12</v>
      </c>
      <c r="G1093">
        <f t="shared" si="152"/>
        <v>55</v>
      </c>
    </row>
    <row r="1094" spans="1:7" x14ac:dyDescent="0.55000000000000004">
      <c r="A1094">
        <f t="shared" si="156"/>
        <v>10000</v>
      </c>
      <c r="B1094" s="66">
        <f t="shared" si="158"/>
        <v>1050</v>
      </c>
      <c r="C1094">
        <f>INDEX('Hex20'!$C$40:$FF$59,F1094,G1094)</f>
        <v>1.0941730024636709</v>
      </c>
      <c r="D1094" s="65">
        <v>1.1672257595055451</v>
      </c>
      <c r="E1094" s="65"/>
      <c r="F1094">
        <f t="shared" si="159"/>
        <v>13</v>
      </c>
      <c r="G1094">
        <f t="shared" si="152"/>
        <v>55</v>
      </c>
    </row>
    <row r="1095" spans="1:7" x14ac:dyDescent="0.55000000000000004">
      <c r="A1095">
        <f t="shared" si="156"/>
        <v>10000</v>
      </c>
      <c r="B1095" s="66">
        <f t="shared" si="158"/>
        <v>1050</v>
      </c>
      <c r="C1095">
        <f>INDEX('Hex20'!$C$40:$FF$59,F1095,G1095)</f>
        <v>1.3750890183131184</v>
      </c>
      <c r="D1095" s="65">
        <v>1.5949217285186394</v>
      </c>
      <c r="E1095" s="65"/>
      <c r="F1095">
        <f t="shared" si="159"/>
        <v>14</v>
      </c>
      <c r="G1095">
        <f t="shared" si="152"/>
        <v>55</v>
      </c>
    </row>
    <row r="1096" spans="1:7" x14ac:dyDescent="0.55000000000000004">
      <c r="A1096">
        <f t="shared" si="156"/>
        <v>10000</v>
      </c>
      <c r="B1096" s="66">
        <f t="shared" si="158"/>
        <v>1050</v>
      </c>
      <c r="C1096">
        <f>INDEX('Hex20'!$C$40:$FF$59,F1096,G1096)</f>
        <v>1.0871607416511748</v>
      </c>
      <c r="D1096" s="65">
        <v>1.2674407016180753</v>
      </c>
      <c r="E1096" s="65"/>
      <c r="F1096">
        <f t="shared" si="159"/>
        <v>15</v>
      </c>
      <c r="G1096">
        <f t="shared" si="152"/>
        <v>55</v>
      </c>
    </row>
    <row r="1097" spans="1:7" x14ac:dyDescent="0.55000000000000004">
      <c r="A1097">
        <f t="shared" si="156"/>
        <v>10000</v>
      </c>
      <c r="B1097" s="66">
        <f t="shared" si="158"/>
        <v>1050</v>
      </c>
      <c r="C1097">
        <f>INDEX('Hex20'!$C$40:$FF$59,F1097,G1097)</f>
        <v>0.80397711683587225</v>
      </c>
      <c r="D1097" s="65">
        <v>0.89488259004612958</v>
      </c>
      <c r="E1097" s="65"/>
      <c r="F1097">
        <f t="shared" ref="F1097:F1101" si="160">F1096+1</f>
        <v>16</v>
      </c>
      <c r="G1097">
        <f t="shared" si="152"/>
        <v>55</v>
      </c>
    </row>
    <row r="1098" spans="1:7" x14ac:dyDescent="0.55000000000000004">
      <c r="A1098">
        <f t="shared" si="156"/>
        <v>10000</v>
      </c>
      <c r="B1098" s="66">
        <f t="shared" si="158"/>
        <v>1050</v>
      </c>
      <c r="C1098">
        <f>INDEX('Hex20'!$C$40:$FF$59,F1098,G1098)</f>
        <v>1.1813212485618498</v>
      </c>
      <c r="D1098" s="65">
        <v>1.2750214292717175</v>
      </c>
      <c r="E1098" s="65"/>
      <c r="F1098">
        <f t="shared" si="160"/>
        <v>17</v>
      </c>
      <c r="G1098">
        <f t="shared" si="152"/>
        <v>55</v>
      </c>
    </row>
    <row r="1099" spans="1:7" x14ac:dyDescent="0.55000000000000004">
      <c r="A1099">
        <f t="shared" si="156"/>
        <v>10000</v>
      </c>
      <c r="B1099" s="66">
        <f t="shared" si="158"/>
        <v>1050</v>
      </c>
      <c r="C1099">
        <f>INDEX('Hex20'!$C$40:$FF$59,F1099,G1099)</f>
        <v>1.0302856412461245</v>
      </c>
      <c r="D1099" s="65">
        <v>1.2049060712630628</v>
      </c>
      <c r="E1099" s="65"/>
      <c r="F1099">
        <f t="shared" si="160"/>
        <v>18</v>
      </c>
      <c r="G1099">
        <f t="shared" si="152"/>
        <v>55</v>
      </c>
    </row>
    <row r="1100" spans="1:7" x14ac:dyDescent="0.55000000000000004">
      <c r="A1100">
        <f t="shared" si="156"/>
        <v>10000</v>
      </c>
      <c r="B1100" s="66">
        <f t="shared" si="158"/>
        <v>1050</v>
      </c>
      <c r="C1100">
        <f>INDEX('Hex20'!$C$40:$FF$59,F1100,G1100)</f>
        <v>1.161999367131312</v>
      </c>
      <c r="D1100" s="65">
        <v>1.3242323335278336</v>
      </c>
      <c r="E1100" s="65"/>
      <c r="F1100">
        <f t="shared" si="160"/>
        <v>19</v>
      </c>
      <c r="G1100">
        <f t="shared" si="152"/>
        <v>55</v>
      </c>
    </row>
    <row r="1101" spans="1:7" x14ac:dyDescent="0.55000000000000004">
      <c r="A1101">
        <f t="shared" si="156"/>
        <v>10000</v>
      </c>
      <c r="B1101" s="66">
        <f t="shared" si="158"/>
        <v>1050</v>
      </c>
      <c r="C1101">
        <f>INDEX('Hex20'!$C$40:$FF$59,F1101,G1101)</f>
        <v>1.177398698182055</v>
      </c>
      <c r="D1101" s="65">
        <v>1.3926930675882432</v>
      </c>
      <c r="E1101" s="65"/>
      <c r="F1101">
        <f t="shared" si="160"/>
        <v>20</v>
      </c>
      <c r="G1101">
        <f t="shared" si="152"/>
        <v>55</v>
      </c>
    </row>
    <row r="1102" spans="1:7" x14ac:dyDescent="0.55000000000000004">
      <c r="A1102">
        <f t="shared" si="156"/>
        <v>10000</v>
      </c>
      <c r="B1102" s="66">
        <f t="shared" si="158"/>
        <v>1100</v>
      </c>
      <c r="C1102">
        <f>INDEX('Hex20'!$C$40:$FF$59,F1102,G1102)</f>
        <v>0.89628306054885332</v>
      </c>
      <c r="D1102" s="65">
        <v>1.1947908940445182</v>
      </c>
      <c r="E1102" s="65"/>
      <c r="F1102">
        <v>1</v>
      </c>
      <c r="G1102">
        <f t="shared" si="152"/>
        <v>56</v>
      </c>
    </row>
    <row r="1103" spans="1:7" x14ac:dyDescent="0.55000000000000004">
      <c r="A1103">
        <f t="shared" si="156"/>
        <v>10000</v>
      </c>
      <c r="B1103" s="66">
        <f t="shared" si="158"/>
        <v>1100</v>
      </c>
      <c r="C1103">
        <f>INDEX('Hex20'!$C$40:$FF$59,F1103,G1103)</f>
        <v>0.82623751366623832</v>
      </c>
      <c r="D1103" s="65">
        <v>1.0562109337529222</v>
      </c>
      <c r="E1103" s="65"/>
      <c r="F1103">
        <f t="shared" ref="F1103:F1116" si="161">F1102+1</f>
        <v>2</v>
      </c>
      <c r="G1103">
        <f t="shared" si="152"/>
        <v>56</v>
      </c>
    </row>
    <row r="1104" spans="1:7" x14ac:dyDescent="0.55000000000000004">
      <c r="A1104">
        <f t="shared" si="156"/>
        <v>10000</v>
      </c>
      <c r="B1104" s="66">
        <f t="shared" si="158"/>
        <v>1100</v>
      </c>
      <c r="C1104">
        <f>INDEX('Hex20'!$C$40:$FF$59,F1104,G1104)</f>
        <v>0.84243551380688853</v>
      </c>
      <c r="D1104" s="65">
        <v>0.98989625500191891</v>
      </c>
      <c r="E1104" s="65"/>
      <c r="F1104">
        <f t="shared" si="161"/>
        <v>3</v>
      </c>
      <c r="G1104">
        <f t="shared" si="152"/>
        <v>56</v>
      </c>
    </row>
    <row r="1105" spans="1:7" x14ac:dyDescent="0.55000000000000004">
      <c r="A1105">
        <f t="shared" si="156"/>
        <v>10000</v>
      </c>
      <c r="B1105" s="66">
        <f t="shared" si="158"/>
        <v>1100</v>
      </c>
      <c r="C1105">
        <f>INDEX('Hex20'!$C$40:$FF$59,F1105,G1105)</f>
        <v>0.75271138787529845</v>
      </c>
      <c r="D1105" s="65">
        <v>1.1808089813367004</v>
      </c>
      <c r="E1105" s="65"/>
      <c r="F1105">
        <f t="shared" si="161"/>
        <v>4</v>
      </c>
      <c r="G1105">
        <f t="shared" si="152"/>
        <v>56</v>
      </c>
    </row>
    <row r="1106" spans="1:7" x14ac:dyDescent="0.55000000000000004">
      <c r="A1106">
        <f t="shared" si="156"/>
        <v>10000</v>
      </c>
      <c r="B1106" s="66">
        <f t="shared" si="158"/>
        <v>1100</v>
      </c>
      <c r="C1106">
        <f>INDEX('Hex20'!$C$40:$FF$59,F1106,G1106)</f>
        <v>0.92398978600965553</v>
      </c>
      <c r="D1106" s="65">
        <v>1.0094655229912022</v>
      </c>
      <c r="E1106" s="65"/>
      <c r="F1106">
        <f t="shared" si="161"/>
        <v>5</v>
      </c>
      <c r="G1106">
        <f t="shared" si="152"/>
        <v>56</v>
      </c>
    </row>
    <row r="1107" spans="1:7" x14ac:dyDescent="0.55000000000000004">
      <c r="A1107">
        <f t="shared" si="156"/>
        <v>10000</v>
      </c>
      <c r="B1107" s="66">
        <f t="shared" si="158"/>
        <v>1100</v>
      </c>
      <c r="C1107">
        <f>INDEX('Hex20'!$C$40:$FF$59,F1107,G1107)</f>
        <v>1.0664411007949492</v>
      </c>
      <c r="D1107" s="65">
        <v>1.3176631134711994</v>
      </c>
      <c r="E1107" s="65"/>
      <c r="F1107">
        <f t="shared" si="161"/>
        <v>6</v>
      </c>
      <c r="G1107">
        <f t="shared" si="152"/>
        <v>56</v>
      </c>
    </row>
    <row r="1108" spans="1:7" x14ac:dyDescent="0.55000000000000004">
      <c r="A1108">
        <f t="shared" si="156"/>
        <v>10000</v>
      </c>
      <c r="B1108" s="66">
        <f t="shared" si="158"/>
        <v>1100</v>
      </c>
      <c r="C1108">
        <f>INDEX('Hex20'!$C$40:$FF$59,F1108,G1108)</f>
        <v>0.97532012478356112</v>
      </c>
      <c r="D1108" s="65">
        <v>1.3556312282870939</v>
      </c>
      <c r="E1108" s="65"/>
      <c r="F1108">
        <f t="shared" si="161"/>
        <v>7</v>
      </c>
      <c r="G1108">
        <f t="shared" si="152"/>
        <v>56</v>
      </c>
    </row>
    <row r="1109" spans="1:7" x14ac:dyDescent="0.55000000000000004">
      <c r="A1109">
        <f t="shared" si="156"/>
        <v>10000</v>
      </c>
      <c r="B1109" s="66">
        <f t="shared" si="158"/>
        <v>1100</v>
      </c>
      <c r="C1109">
        <f>INDEX('Hex20'!$C$40:$FF$59,F1109,G1109)</f>
        <v>0.82740163199872518</v>
      </c>
      <c r="D1109" s="65">
        <v>1.0307302267806293</v>
      </c>
      <c r="E1109" s="65"/>
      <c r="F1109">
        <f t="shared" si="161"/>
        <v>8</v>
      </c>
      <c r="G1109">
        <f t="shared" si="152"/>
        <v>56</v>
      </c>
    </row>
    <row r="1110" spans="1:7" x14ac:dyDescent="0.55000000000000004">
      <c r="A1110">
        <f t="shared" si="156"/>
        <v>10000</v>
      </c>
      <c r="B1110" s="66">
        <f t="shared" si="158"/>
        <v>1100</v>
      </c>
      <c r="C1110">
        <f>INDEX('Hex20'!$C$40:$FF$59,F1110,G1110)</f>
        <v>0.84161614098588211</v>
      </c>
      <c r="D1110" s="65">
        <v>0.86606314209154855</v>
      </c>
      <c r="E1110" s="65"/>
      <c r="F1110">
        <f t="shared" si="161"/>
        <v>9</v>
      </c>
      <c r="G1110">
        <f t="shared" si="152"/>
        <v>56</v>
      </c>
    </row>
    <row r="1111" spans="1:7" x14ac:dyDescent="0.55000000000000004">
      <c r="A1111">
        <f t="shared" si="156"/>
        <v>10000</v>
      </c>
      <c r="B1111" s="66">
        <f t="shared" si="158"/>
        <v>1100</v>
      </c>
      <c r="C1111">
        <f>INDEX('Hex20'!$C$40:$FF$59,F1111,G1111)</f>
        <v>1.0475783988573586</v>
      </c>
      <c r="D1111" s="65">
        <v>1.1675054151057829</v>
      </c>
      <c r="E1111" s="65"/>
      <c r="F1111">
        <f t="shared" si="161"/>
        <v>10</v>
      </c>
      <c r="G1111">
        <f t="shared" ref="G1111:G1174" si="162">G1091+1</f>
        <v>56</v>
      </c>
    </row>
    <row r="1112" spans="1:7" x14ac:dyDescent="0.55000000000000004">
      <c r="A1112">
        <f t="shared" si="156"/>
        <v>10000</v>
      </c>
      <c r="B1112" s="66">
        <f t="shared" si="158"/>
        <v>1100</v>
      </c>
      <c r="C1112">
        <f>INDEX('Hex20'!$C$40:$FF$59,F1112,G1112)</f>
        <v>0.74488619713545834</v>
      </c>
      <c r="D1112" s="65">
        <v>0.95697774563992144</v>
      </c>
      <c r="E1112" s="65"/>
      <c r="F1112">
        <f t="shared" si="161"/>
        <v>11</v>
      </c>
      <c r="G1112">
        <f t="shared" si="162"/>
        <v>56</v>
      </c>
    </row>
    <row r="1113" spans="1:7" x14ac:dyDescent="0.55000000000000004">
      <c r="A1113">
        <f t="shared" si="156"/>
        <v>10000</v>
      </c>
      <c r="B1113" s="66">
        <f t="shared" si="158"/>
        <v>1100</v>
      </c>
      <c r="C1113">
        <f>INDEX('Hex20'!$C$40:$FF$59,F1113,G1113)</f>
        <v>1.0913718005950248</v>
      </c>
      <c r="D1113" s="65">
        <v>1.3460641078796829</v>
      </c>
      <c r="E1113" s="65"/>
      <c r="F1113">
        <f t="shared" si="161"/>
        <v>12</v>
      </c>
      <c r="G1113">
        <f t="shared" si="162"/>
        <v>56</v>
      </c>
    </row>
    <row r="1114" spans="1:7" x14ac:dyDescent="0.55000000000000004">
      <c r="A1114">
        <f t="shared" si="156"/>
        <v>10000</v>
      </c>
      <c r="B1114" s="66">
        <f t="shared" si="158"/>
        <v>1100</v>
      </c>
      <c r="C1114">
        <f>INDEX('Hex20'!$C$40:$FF$59,F1114,G1114)</f>
        <v>1.0297198037810316</v>
      </c>
      <c r="D1114" s="65">
        <v>1.1672257595055451</v>
      </c>
      <c r="E1114" s="65"/>
      <c r="F1114">
        <f t="shared" si="161"/>
        <v>13</v>
      </c>
      <c r="G1114">
        <f t="shared" si="162"/>
        <v>56</v>
      </c>
    </row>
    <row r="1115" spans="1:7" x14ac:dyDescent="0.55000000000000004">
      <c r="A1115">
        <f t="shared" si="156"/>
        <v>10000</v>
      </c>
      <c r="B1115" s="66">
        <f t="shared" si="158"/>
        <v>1100</v>
      </c>
      <c r="C1115">
        <f>INDEX('Hex20'!$C$40:$FF$59,F1115,G1115)</f>
        <v>1.2988284425131187</v>
      </c>
      <c r="D1115" s="65">
        <v>1.5949217285186394</v>
      </c>
      <c r="E1115" s="65"/>
      <c r="F1115">
        <f t="shared" si="161"/>
        <v>14</v>
      </c>
      <c r="G1115">
        <f t="shared" si="162"/>
        <v>56</v>
      </c>
    </row>
    <row r="1116" spans="1:7" x14ac:dyDescent="0.55000000000000004">
      <c r="A1116">
        <f t="shared" si="156"/>
        <v>10000</v>
      </c>
      <c r="B1116" s="66">
        <f t="shared" si="158"/>
        <v>1100</v>
      </c>
      <c r="C1116">
        <f>INDEX('Hex20'!$C$40:$FF$59,F1116,G1116)</f>
        <v>1.0202455249073912</v>
      </c>
      <c r="D1116" s="65">
        <v>1.2674407016180753</v>
      </c>
      <c r="E1116" s="65"/>
      <c r="F1116">
        <f t="shared" si="161"/>
        <v>15</v>
      </c>
      <c r="G1116">
        <f t="shared" si="162"/>
        <v>56</v>
      </c>
    </row>
    <row r="1117" spans="1:7" x14ac:dyDescent="0.55000000000000004">
      <c r="A1117">
        <f t="shared" si="156"/>
        <v>10000</v>
      </c>
      <c r="B1117" s="66">
        <f t="shared" si="158"/>
        <v>1100</v>
      </c>
      <c r="C1117">
        <f>INDEX('Hex20'!$C$40:$FF$59,F1117,G1117)</f>
        <v>0.76133192148006168</v>
      </c>
      <c r="D1117" s="65">
        <v>0.89488259004612958</v>
      </c>
      <c r="E1117" s="65"/>
      <c r="F1117">
        <f t="shared" ref="F1117:F1121" si="163">F1116+1</f>
        <v>16</v>
      </c>
      <c r="G1117">
        <f t="shared" si="162"/>
        <v>56</v>
      </c>
    </row>
    <row r="1118" spans="1:7" x14ac:dyDescent="0.55000000000000004">
      <c r="A1118">
        <f t="shared" si="156"/>
        <v>10000</v>
      </c>
      <c r="B1118" s="66">
        <f t="shared" si="158"/>
        <v>1100</v>
      </c>
      <c r="C1118">
        <f>INDEX('Hex20'!$C$40:$FF$59,F1118,G1118)</f>
        <v>1.1057689776266886</v>
      </c>
      <c r="D1118" s="65">
        <v>1.2750214292717175</v>
      </c>
      <c r="E1118" s="65"/>
      <c r="F1118">
        <f t="shared" si="163"/>
        <v>17</v>
      </c>
      <c r="G1118">
        <f t="shared" si="162"/>
        <v>56</v>
      </c>
    </row>
    <row r="1119" spans="1:7" x14ac:dyDescent="0.55000000000000004">
      <c r="A1119">
        <f t="shared" si="156"/>
        <v>10000</v>
      </c>
      <c r="B1119" s="66">
        <f t="shared" si="158"/>
        <v>1100</v>
      </c>
      <c r="C1119">
        <f>INDEX('Hex20'!$C$40:$FF$59,F1119,G1119)</f>
        <v>0.96271812033009474</v>
      </c>
      <c r="D1119" s="65">
        <v>1.2049060712630628</v>
      </c>
      <c r="E1119" s="65"/>
      <c r="F1119">
        <f t="shared" si="163"/>
        <v>18</v>
      </c>
      <c r="G1119">
        <f t="shared" si="162"/>
        <v>56</v>
      </c>
    </row>
    <row r="1120" spans="1:7" x14ac:dyDescent="0.55000000000000004">
      <c r="A1120">
        <f t="shared" si="156"/>
        <v>10000</v>
      </c>
      <c r="B1120" s="66">
        <f t="shared" si="158"/>
        <v>1100</v>
      </c>
      <c r="C1120">
        <f>INDEX('Hex20'!$C$40:$FF$59,F1120,G1120)</f>
        <v>1.0836652907271138</v>
      </c>
      <c r="D1120" s="65">
        <v>1.3242323335278336</v>
      </c>
      <c r="E1120" s="65"/>
      <c r="F1120">
        <f t="shared" si="163"/>
        <v>19</v>
      </c>
      <c r="G1120">
        <f t="shared" si="162"/>
        <v>56</v>
      </c>
    </row>
    <row r="1121" spans="1:7" x14ac:dyDescent="0.55000000000000004">
      <c r="A1121">
        <f t="shared" si="156"/>
        <v>10000</v>
      </c>
      <c r="B1121" s="66">
        <f t="shared" si="158"/>
        <v>1100</v>
      </c>
      <c r="C1121">
        <f>INDEX('Hex20'!$C$40:$FF$59,F1121,G1121)</f>
        <v>1.0720410104517515</v>
      </c>
      <c r="D1121" s="65">
        <v>1.3926930675882432</v>
      </c>
      <c r="E1121" s="65"/>
      <c r="F1121">
        <f t="shared" si="163"/>
        <v>20</v>
      </c>
      <c r="G1121">
        <f t="shared" si="162"/>
        <v>56</v>
      </c>
    </row>
    <row r="1122" spans="1:7" x14ac:dyDescent="0.55000000000000004">
      <c r="A1122">
        <f t="shared" si="156"/>
        <v>10000</v>
      </c>
      <c r="B1122" s="66">
        <f t="shared" si="158"/>
        <v>1150</v>
      </c>
      <c r="C1122">
        <f>INDEX('Hex20'!$C$40:$FF$59,F1122,G1122)</f>
        <v>0.83232533910783102</v>
      </c>
      <c r="D1122" s="65">
        <v>1.1947908940445182</v>
      </c>
      <c r="E1122" s="65"/>
      <c r="F1122">
        <v>1</v>
      </c>
      <c r="G1122">
        <f t="shared" si="162"/>
        <v>57</v>
      </c>
    </row>
    <row r="1123" spans="1:7" x14ac:dyDescent="0.55000000000000004">
      <c r="A1123">
        <f t="shared" si="156"/>
        <v>10000</v>
      </c>
      <c r="B1123" s="66">
        <f t="shared" si="158"/>
        <v>1150</v>
      </c>
      <c r="C1123">
        <f>INDEX('Hex20'!$C$40:$FF$59,F1123,G1123)</f>
        <v>0.75795589349796744</v>
      </c>
      <c r="D1123" s="65">
        <v>1.0562109337529222</v>
      </c>
      <c r="E1123" s="65"/>
      <c r="F1123">
        <f t="shared" ref="F1123:F1136" si="164">F1122+1</f>
        <v>2</v>
      </c>
      <c r="G1123">
        <f t="shared" si="162"/>
        <v>57</v>
      </c>
    </row>
    <row r="1124" spans="1:7" x14ac:dyDescent="0.55000000000000004">
      <c r="A1124">
        <f t="shared" si="156"/>
        <v>10000</v>
      </c>
      <c r="B1124" s="66">
        <f t="shared" si="158"/>
        <v>1150</v>
      </c>
      <c r="C1124">
        <f>INDEX('Hex20'!$C$40:$FF$59,F1124,G1124)</f>
        <v>0.75812245139109569</v>
      </c>
      <c r="D1124" s="65">
        <v>0.98989625500191891</v>
      </c>
      <c r="E1124" s="65"/>
      <c r="F1124">
        <f t="shared" si="164"/>
        <v>3</v>
      </c>
      <c r="G1124">
        <f t="shared" si="162"/>
        <v>57</v>
      </c>
    </row>
    <row r="1125" spans="1:7" x14ac:dyDescent="0.55000000000000004">
      <c r="A1125">
        <f t="shared" si="156"/>
        <v>10000</v>
      </c>
      <c r="B1125" s="66">
        <f t="shared" si="158"/>
        <v>1150</v>
      </c>
      <c r="C1125">
        <f>INDEX('Hex20'!$C$40:$FF$59,F1125,G1125)</f>
        <v>0.70010094666378553</v>
      </c>
      <c r="D1125" s="65">
        <v>1.1808089813367004</v>
      </c>
      <c r="E1125" s="65"/>
      <c r="F1125">
        <f t="shared" si="164"/>
        <v>4</v>
      </c>
      <c r="G1125">
        <f t="shared" si="162"/>
        <v>57</v>
      </c>
    </row>
    <row r="1126" spans="1:7" x14ac:dyDescent="0.55000000000000004">
      <c r="A1126">
        <f t="shared" si="156"/>
        <v>10000</v>
      </c>
      <c r="B1126" s="66">
        <f t="shared" si="158"/>
        <v>1150</v>
      </c>
      <c r="C1126">
        <f>INDEX('Hex20'!$C$40:$FF$59,F1126,G1126)</f>
        <v>0.82979373410236701</v>
      </c>
      <c r="D1126" s="65">
        <v>1.0094655229912022</v>
      </c>
      <c r="E1126" s="65"/>
      <c r="F1126">
        <f t="shared" si="164"/>
        <v>5</v>
      </c>
      <c r="G1126">
        <f t="shared" si="162"/>
        <v>57</v>
      </c>
    </row>
    <row r="1127" spans="1:7" x14ac:dyDescent="0.55000000000000004">
      <c r="A1127">
        <f t="shared" si="156"/>
        <v>10000</v>
      </c>
      <c r="B1127" s="66">
        <f t="shared" si="158"/>
        <v>1150</v>
      </c>
      <c r="C1127">
        <f>INDEX('Hex20'!$C$40:$FF$59,F1127,G1127)</f>
        <v>0.99706205987355301</v>
      </c>
      <c r="D1127" s="65">
        <v>1.3176631134711994</v>
      </c>
      <c r="E1127" s="65"/>
      <c r="F1127">
        <f t="shared" si="164"/>
        <v>6</v>
      </c>
      <c r="G1127">
        <f t="shared" si="162"/>
        <v>57</v>
      </c>
    </row>
    <row r="1128" spans="1:7" x14ac:dyDescent="0.55000000000000004">
      <c r="A1128">
        <f t="shared" si="156"/>
        <v>10000</v>
      </c>
      <c r="B1128" s="66">
        <f t="shared" si="158"/>
        <v>1150</v>
      </c>
      <c r="C1128">
        <f>INDEX('Hex20'!$C$40:$FF$59,F1128,G1128)</f>
        <v>0.90593638443889535</v>
      </c>
      <c r="D1128" s="65">
        <v>1.3556312282870939</v>
      </c>
      <c r="E1128" s="65"/>
      <c r="F1128">
        <f t="shared" si="164"/>
        <v>7</v>
      </c>
      <c r="G1128">
        <f t="shared" si="162"/>
        <v>57</v>
      </c>
    </row>
    <row r="1129" spans="1:7" x14ac:dyDescent="0.55000000000000004">
      <c r="A1129">
        <f t="shared" si="156"/>
        <v>10000</v>
      </c>
      <c r="B1129" s="66">
        <f t="shared" si="158"/>
        <v>1150</v>
      </c>
      <c r="C1129">
        <f>INDEX('Hex20'!$C$40:$FF$59,F1129,G1129)</f>
        <v>0.75033973179830549</v>
      </c>
      <c r="D1129" s="65">
        <v>1.0307302267806293</v>
      </c>
      <c r="E1129" s="65"/>
      <c r="F1129">
        <f t="shared" si="164"/>
        <v>8</v>
      </c>
      <c r="G1129">
        <f t="shared" si="162"/>
        <v>57</v>
      </c>
    </row>
    <row r="1130" spans="1:7" x14ac:dyDescent="0.55000000000000004">
      <c r="A1130">
        <f t="shared" si="156"/>
        <v>10000</v>
      </c>
      <c r="B1130" s="66">
        <f t="shared" si="158"/>
        <v>1150</v>
      </c>
      <c r="C1130">
        <f>INDEX('Hex20'!$C$40:$FF$59,F1130,G1130)</f>
        <v>0.78180330543870113</v>
      </c>
      <c r="D1130" s="65">
        <v>0.86606314209154855</v>
      </c>
      <c r="E1130" s="65"/>
      <c r="F1130">
        <f t="shared" si="164"/>
        <v>9</v>
      </c>
      <c r="G1130">
        <f t="shared" si="162"/>
        <v>57</v>
      </c>
    </row>
    <row r="1131" spans="1:7" x14ac:dyDescent="0.55000000000000004">
      <c r="A1131">
        <f t="shared" ref="A1131:A1194" si="165">A811+1250</f>
        <v>10000</v>
      </c>
      <c r="B1131" s="66">
        <f t="shared" si="158"/>
        <v>1150</v>
      </c>
      <c r="C1131">
        <f>INDEX('Hex20'!$C$40:$FF$59,F1131,G1131)</f>
        <v>0.90379393831034571</v>
      </c>
      <c r="D1131" s="65">
        <v>1.1675054151057829</v>
      </c>
      <c r="E1131" s="65"/>
      <c r="F1131">
        <f t="shared" si="164"/>
        <v>10</v>
      </c>
      <c r="G1131">
        <f t="shared" si="162"/>
        <v>57</v>
      </c>
    </row>
    <row r="1132" spans="1:7" x14ac:dyDescent="0.55000000000000004">
      <c r="A1132">
        <f t="shared" si="165"/>
        <v>10000</v>
      </c>
      <c r="B1132" s="66">
        <f t="shared" si="158"/>
        <v>1150</v>
      </c>
      <c r="C1132">
        <f>INDEX('Hex20'!$C$40:$FF$59,F1132,G1132)</f>
        <v>0.63733156086904952</v>
      </c>
      <c r="D1132" s="65">
        <v>0.95697774563992144</v>
      </c>
      <c r="E1132" s="65"/>
      <c r="F1132">
        <f t="shared" si="164"/>
        <v>11</v>
      </c>
      <c r="G1132">
        <f t="shared" si="162"/>
        <v>57</v>
      </c>
    </row>
    <row r="1133" spans="1:7" x14ac:dyDescent="0.55000000000000004">
      <c r="A1133">
        <f t="shared" si="165"/>
        <v>10000</v>
      </c>
      <c r="B1133" s="66">
        <f t="shared" si="158"/>
        <v>1150</v>
      </c>
      <c r="C1133">
        <f>INDEX('Hex20'!$C$40:$FF$59,F1133,G1133)</f>
        <v>0.95851382009288277</v>
      </c>
      <c r="D1133" s="65">
        <v>1.3460641078796829</v>
      </c>
      <c r="E1133" s="65"/>
      <c r="F1133">
        <f t="shared" si="164"/>
        <v>12</v>
      </c>
      <c r="G1133">
        <f t="shared" si="162"/>
        <v>57</v>
      </c>
    </row>
    <row r="1134" spans="1:7" x14ac:dyDescent="0.55000000000000004">
      <c r="A1134">
        <f t="shared" si="165"/>
        <v>10000</v>
      </c>
      <c r="B1134" s="66">
        <f t="shared" si="158"/>
        <v>1150</v>
      </c>
      <c r="C1134">
        <f>INDEX('Hex20'!$C$40:$FF$59,F1134,G1134)</f>
        <v>0.92783647033486483</v>
      </c>
      <c r="D1134" s="65">
        <v>1.1672257595055451</v>
      </c>
      <c r="E1134" s="65"/>
      <c r="F1134">
        <f t="shared" si="164"/>
        <v>13</v>
      </c>
      <c r="G1134">
        <f t="shared" si="162"/>
        <v>57</v>
      </c>
    </row>
    <row r="1135" spans="1:7" x14ac:dyDescent="0.55000000000000004">
      <c r="A1135">
        <f t="shared" si="165"/>
        <v>10000</v>
      </c>
      <c r="B1135" s="66">
        <f t="shared" si="158"/>
        <v>1150</v>
      </c>
      <c r="C1135">
        <f>INDEX('Hex20'!$C$40:$FF$59,F1135,G1135)</f>
        <v>1.1780539110565753</v>
      </c>
      <c r="D1135" s="65">
        <v>1.5949217285186394</v>
      </c>
      <c r="E1135" s="65"/>
      <c r="F1135">
        <f t="shared" si="164"/>
        <v>14</v>
      </c>
      <c r="G1135">
        <f t="shared" si="162"/>
        <v>57</v>
      </c>
    </row>
    <row r="1136" spans="1:7" x14ac:dyDescent="0.55000000000000004">
      <c r="A1136">
        <f t="shared" si="165"/>
        <v>10000</v>
      </c>
      <c r="B1136" s="66">
        <f t="shared" si="158"/>
        <v>1150</v>
      </c>
      <c r="C1136">
        <f>INDEX('Hex20'!$C$40:$FF$59,F1136,G1136)</f>
        <v>0.90321529000257883</v>
      </c>
      <c r="D1136" s="65">
        <v>1.2674407016180753</v>
      </c>
      <c r="E1136" s="65"/>
      <c r="F1136">
        <f t="shared" si="164"/>
        <v>15</v>
      </c>
      <c r="G1136">
        <f t="shared" si="162"/>
        <v>57</v>
      </c>
    </row>
    <row r="1137" spans="1:7" x14ac:dyDescent="0.55000000000000004">
      <c r="A1137">
        <f t="shared" si="165"/>
        <v>10000</v>
      </c>
      <c r="B1137" s="66">
        <f t="shared" si="158"/>
        <v>1150</v>
      </c>
      <c r="C1137">
        <f>INDEX('Hex20'!$C$40:$FF$59,F1137,G1137)</f>
        <v>0.68317121046838147</v>
      </c>
      <c r="D1137" s="65">
        <v>0.89488259004612958</v>
      </c>
      <c r="E1137" s="65"/>
      <c r="F1137">
        <f t="shared" ref="F1137:F1141" si="166">F1136+1</f>
        <v>16</v>
      </c>
      <c r="G1137">
        <f t="shared" si="162"/>
        <v>57</v>
      </c>
    </row>
    <row r="1138" spans="1:7" x14ac:dyDescent="0.55000000000000004">
      <c r="A1138">
        <f t="shared" si="165"/>
        <v>10000</v>
      </c>
      <c r="B1138" s="66">
        <f t="shared" si="158"/>
        <v>1150</v>
      </c>
      <c r="C1138">
        <f>INDEX('Hex20'!$C$40:$FF$59,F1138,G1138)</f>
        <v>0.98191649911319534</v>
      </c>
      <c r="D1138" s="65">
        <v>1.2750214292717175</v>
      </c>
      <c r="E1138" s="65"/>
      <c r="F1138">
        <f t="shared" si="166"/>
        <v>17</v>
      </c>
      <c r="G1138">
        <f t="shared" si="162"/>
        <v>57</v>
      </c>
    </row>
    <row r="1139" spans="1:7" x14ac:dyDescent="0.55000000000000004">
      <c r="A1139">
        <f t="shared" si="165"/>
        <v>10000</v>
      </c>
      <c r="B1139" s="66">
        <f t="shared" si="158"/>
        <v>1150</v>
      </c>
      <c r="C1139">
        <f>INDEX('Hex20'!$C$40:$FF$59,F1139,G1139)</f>
        <v>0.846626784646481</v>
      </c>
      <c r="D1139" s="65">
        <v>1.2049060712630628</v>
      </c>
      <c r="E1139" s="65"/>
      <c r="F1139">
        <f t="shared" si="166"/>
        <v>18</v>
      </c>
      <c r="G1139">
        <f t="shared" si="162"/>
        <v>57</v>
      </c>
    </row>
    <row r="1140" spans="1:7" x14ac:dyDescent="0.55000000000000004">
      <c r="A1140">
        <f t="shared" si="165"/>
        <v>10000</v>
      </c>
      <c r="B1140" s="66">
        <f t="shared" si="158"/>
        <v>1150</v>
      </c>
      <c r="C1140">
        <f>INDEX('Hex20'!$C$40:$FF$59,F1140,G1140)</f>
        <v>0.95663862841673264</v>
      </c>
      <c r="D1140" s="65">
        <v>1.3242323335278336</v>
      </c>
      <c r="E1140" s="65"/>
      <c r="F1140">
        <f t="shared" si="166"/>
        <v>19</v>
      </c>
      <c r="G1140">
        <f t="shared" si="162"/>
        <v>57</v>
      </c>
    </row>
    <row r="1141" spans="1:7" x14ac:dyDescent="0.55000000000000004">
      <c r="A1141">
        <f t="shared" si="165"/>
        <v>10000</v>
      </c>
      <c r="B1141" s="66">
        <f t="shared" si="158"/>
        <v>1150</v>
      </c>
      <c r="C1141">
        <f>INDEX('Hex20'!$C$40:$FF$59,F1141,G1141)</f>
        <v>0.91269187958231957</v>
      </c>
      <c r="D1141" s="65">
        <v>1.3926930675882432</v>
      </c>
      <c r="E1141" s="65"/>
      <c r="F1141">
        <f t="shared" si="166"/>
        <v>20</v>
      </c>
      <c r="G1141">
        <f t="shared" si="162"/>
        <v>57</v>
      </c>
    </row>
    <row r="1142" spans="1:7" x14ac:dyDescent="0.55000000000000004">
      <c r="A1142">
        <f t="shared" si="165"/>
        <v>10000</v>
      </c>
      <c r="B1142" s="66">
        <f t="shared" si="158"/>
        <v>1200</v>
      </c>
      <c r="C1142">
        <f>INDEX('Hex20'!$C$40:$FF$59,F1142,G1142)</f>
        <v>0.64671358711511984</v>
      </c>
      <c r="D1142" s="65">
        <v>1.1947908940445182</v>
      </c>
      <c r="E1142" s="65"/>
      <c r="F1142">
        <v>1</v>
      </c>
      <c r="G1142">
        <f t="shared" si="162"/>
        <v>58</v>
      </c>
    </row>
    <row r="1143" spans="1:7" x14ac:dyDescent="0.55000000000000004">
      <c r="A1143">
        <f t="shared" si="165"/>
        <v>10000</v>
      </c>
      <c r="B1143" s="66">
        <f t="shared" si="158"/>
        <v>1200</v>
      </c>
      <c r="C1143">
        <f>INDEX('Hex20'!$C$40:$FF$59,F1143,G1143)</f>
        <v>0.56481101649105414</v>
      </c>
      <c r="D1143" s="65">
        <v>1.0562109337529222</v>
      </c>
      <c r="E1143" s="65"/>
      <c r="F1143">
        <f t="shared" ref="F1143:F1156" si="167">F1142+1</f>
        <v>2</v>
      </c>
      <c r="G1143">
        <f t="shared" si="162"/>
        <v>58</v>
      </c>
    </row>
    <row r="1144" spans="1:7" x14ac:dyDescent="0.55000000000000004">
      <c r="A1144">
        <f t="shared" si="165"/>
        <v>10000</v>
      </c>
      <c r="B1144" s="66">
        <f t="shared" si="158"/>
        <v>1200</v>
      </c>
      <c r="C1144">
        <f>INDEX('Hex20'!$C$40:$FF$59,F1144,G1144)</f>
        <v>0.53314271721400608</v>
      </c>
      <c r="D1144" s="65">
        <v>0.98989625500191891</v>
      </c>
      <c r="E1144" s="65"/>
      <c r="F1144">
        <f t="shared" si="167"/>
        <v>3</v>
      </c>
      <c r="G1144">
        <f t="shared" si="162"/>
        <v>58</v>
      </c>
    </row>
    <row r="1145" spans="1:7" x14ac:dyDescent="0.55000000000000004">
      <c r="A1145">
        <f t="shared" si="165"/>
        <v>10000</v>
      </c>
      <c r="B1145" s="66">
        <f t="shared" si="158"/>
        <v>1200</v>
      </c>
      <c r="C1145">
        <f>INDEX('Hex20'!$C$40:$FF$59,F1145,G1145)</f>
        <v>0.55013449027386574</v>
      </c>
      <c r="D1145" s="65">
        <v>1.1808089813367004</v>
      </c>
      <c r="E1145" s="65"/>
      <c r="F1145">
        <f t="shared" si="167"/>
        <v>4</v>
      </c>
      <c r="G1145">
        <f t="shared" si="162"/>
        <v>58</v>
      </c>
    </row>
    <row r="1146" spans="1:7" x14ac:dyDescent="0.55000000000000004">
      <c r="A1146">
        <f t="shared" si="165"/>
        <v>10000</v>
      </c>
      <c r="B1146" s="66">
        <f t="shared" ref="B1146:B1209" si="168">B1126+50</f>
        <v>1200</v>
      </c>
      <c r="C1146">
        <f>INDEX('Hex20'!$C$40:$FF$59,F1146,G1146)</f>
        <v>0.57172527079377478</v>
      </c>
      <c r="D1146" s="65">
        <v>1.0094655229912022</v>
      </c>
      <c r="E1146" s="65"/>
      <c r="F1146">
        <f t="shared" si="167"/>
        <v>5</v>
      </c>
      <c r="G1146">
        <f t="shared" si="162"/>
        <v>58</v>
      </c>
    </row>
    <row r="1147" spans="1:7" x14ac:dyDescent="0.55000000000000004">
      <c r="A1147">
        <f t="shared" si="165"/>
        <v>10000</v>
      </c>
      <c r="B1147" s="66">
        <f t="shared" si="168"/>
        <v>1200</v>
      </c>
      <c r="C1147">
        <f>INDEX('Hex20'!$C$40:$FF$59,F1147,G1147)</f>
        <v>0.79719634224548097</v>
      </c>
      <c r="D1147" s="65">
        <v>1.3176631134711994</v>
      </c>
      <c r="E1147" s="65"/>
      <c r="F1147">
        <f t="shared" si="167"/>
        <v>6</v>
      </c>
      <c r="G1147">
        <f t="shared" si="162"/>
        <v>58</v>
      </c>
    </row>
    <row r="1148" spans="1:7" x14ac:dyDescent="0.55000000000000004">
      <c r="A1148">
        <f t="shared" si="165"/>
        <v>10000</v>
      </c>
      <c r="B1148" s="66">
        <f t="shared" si="168"/>
        <v>1200</v>
      </c>
      <c r="C1148">
        <f>INDEX('Hex20'!$C$40:$FF$59,F1148,G1148)</f>
        <v>0.69947877168871464</v>
      </c>
      <c r="D1148" s="65">
        <v>1.3556312282870939</v>
      </c>
      <c r="E1148" s="65"/>
      <c r="F1148">
        <f t="shared" si="167"/>
        <v>7</v>
      </c>
      <c r="G1148">
        <f t="shared" si="162"/>
        <v>58</v>
      </c>
    </row>
    <row r="1149" spans="1:7" x14ac:dyDescent="0.55000000000000004">
      <c r="A1149">
        <f t="shared" si="165"/>
        <v>10000</v>
      </c>
      <c r="B1149" s="66">
        <f t="shared" si="168"/>
        <v>1200</v>
      </c>
      <c r="C1149">
        <f>INDEX('Hex20'!$C$40:$FF$59,F1149,G1149)</f>
        <v>0.52164103892041502</v>
      </c>
      <c r="D1149" s="65">
        <v>1.0307302267806293</v>
      </c>
      <c r="E1149" s="65"/>
      <c r="F1149">
        <f t="shared" si="167"/>
        <v>8</v>
      </c>
      <c r="G1149">
        <f t="shared" si="162"/>
        <v>58</v>
      </c>
    </row>
    <row r="1150" spans="1:7" x14ac:dyDescent="0.55000000000000004">
      <c r="A1150">
        <f t="shared" si="165"/>
        <v>10000</v>
      </c>
      <c r="B1150" s="66">
        <f t="shared" si="168"/>
        <v>1200</v>
      </c>
      <c r="C1150">
        <f>INDEX('Hex20'!$C$40:$FF$59,F1150,G1150)</f>
        <v>0.61060748445302149</v>
      </c>
      <c r="D1150" s="65">
        <v>0.86606314209154855</v>
      </c>
      <c r="E1150" s="65"/>
      <c r="F1150">
        <f t="shared" si="167"/>
        <v>9</v>
      </c>
      <c r="G1150">
        <f t="shared" si="162"/>
        <v>58</v>
      </c>
    </row>
    <row r="1151" spans="1:7" x14ac:dyDescent="0.55000000000000004">
      <c r="A1151">
        <f t="shared" si="165"/>
        <v>10000</v>
      </c>
      <c r="B1151" s="66">
        <f t="shared" si="168"/>
        <v>1200</v>
      </c>
      <c r="C1151">
        <f>INDEX('Hex20'!$C$40:$FF$59,F1151,G1151)</f>
        <v>0.57433457825972434</v>
      </c>
      <c r="D1151" s="65">
        <v>1.1675054151057829</v>
      </c>
      <c r="E1151" s="65"/>
      <c r="F1151">
        <f t="shared" si="167"/>
        <v>10</v>
      </c>
      <c r="G1151">
        <f t="shared" si="162"/>
        <v>58</v>
      </c>
    </row>
    <row r="1152" spans="1:7" x14ac:dyDescent="0.55000000000000004">
      <c r="A1152">
        <f t="shared" si="165"/>
        <v>10000</v>
      </c>
      <c r="B1152" s="66">
        <f t="shared" si="168"/>
        <v>1200</v>
      </c>
      <c r="C1152">
        <f>INDEX('Hex20'!$C$40:$FF$59,F1152,G1152)</f>
        <v>0.39414300259562185</v>
      </c>
      <c r="D1152" s="65">
        <v>0.95697774563992144</v>
      </c>
      <c r="E1152" s="65"/>
      <c r="F1152">
        <f t="shared" si="167"/>
        <v>11</v>
      </c>
      <c r="G1152">
        <f t="shared" si="162"/>
        <v>58</v>
      </c>
    </row>
    <row r="1153" spans="1:7" x14ac:dyDescent="0.55000000000000004">
      <c r="A1153">
        <f t="shared" si="165"/>
        <v>10000</v>
      </c>
      <c r="B1153" s="66">
        <f t="shared" si="168"/>
        <v>1200</v>
      </c>
      <c r="C1153">
        <f>INDEX('Hex20'!$C$40:$FF$59,F1153,G1153)</f>
        <v>0.63102442931944458</v>
      </c>
      <c r="D1153" s="65">
        <v>1.3460641078796829</v>
      </c>
      <c r="E1153" s="65"/>
      <c r="F1153">
        <f t="shared" si="167"/>
        <v>12</v>
      </c>
      <c r="G1153">
        <f t="shared" si="162"/>
        <v>58</v>
      </c>
    </row>
    <row r="1154" spans="1:7" x14ac:dyDescent="0.55000000000000004">
      <c r="A1154">
        <f t="shared" si="165"/>
        <v>10000</v>
      </c>
      <c r="B1154" s="66">
        <f t="shared" si="168"/>
        <v>1200</v>
      </c>
      <c r="C1154">
        <f>INDEX('Hex20'!$C$40:$FF$59,F1154,G1154)</f>
        <v>0.68384709578104985</v>
      </c>
      <c r="D1154" s="65">
        <v>1.1672257595055451</v>
      </c>
      <c r="E1154" s="65"/>
      <c r="F1154">
        <f t="shared" si="167"/>
        <v>13</v>
      </c>
      <c r="G1154">
        <f t="shared" si="162"/>
        <v>58</v>
      </c>
    </row>
    <row r="1155" spans="1:7" x14ac:dyDescent="0.55000000000000004">
      <c r="A1155">
        <f t="shared" si="165"/>
        <v>10000</v>
      </c>
      <c r="B1155" s="66">
        <f t="shared" si="168"/>
        <v>1200</v>
      </c>
      <c r="C1155">
        <f>INDEX('Hex20'!$C$40:$FF$59,F1155,G1155)</f>
        <v>0.87457129433733494</v>
      </c>
      <c r="D1155" s="65">
        <v>1.5949217285186394</v>
      </c>
      <c r="E1155" s="65"/>
      <c r="F1155">
        <f t="shared" si="167"/>
        <v>14</v>
      </c>
      <c r="G1155">
        <f t="shared" si="162"/>
        <v>58</v>
      </c>
    </row>
    <row r="1156" spans="1:7" x14ac:dyDescent="0.55000000000000004">
      <c r="A1156">
        <f t="shared" si="165"/>
        <v>10000</v>
      </c>
      <c r="B1156" s="66">
        <f t="shared" si="168"/>
        <v>1200</v>
      </c>
      <c r="C1156">
        <f>INDEX('Hex20'!$C$40:$FF$59,F1156,G1156)</f>
        <v>0.59345433984200124</v>
      </c>
      <c r="D1156" s="65">
        <v>1.2674407016180753</v>
      </c>
      <c r="E1156" s="65"/>
      <c r="F1156">
        <f t="shared" si="167"/>
        <v>15</v>
      </c>
      <c r="G1156">
        <f t="shared" si="162"/>
        <v>58</v>
      </c>
    </row>
    <row r="1157" spans="1:7" x14ac:dyDescent="0.55000000000000004">
      <c r="A1157">
        <f t="shared" si="165"/>
        <v>10000</v>
      </c>
      <c r="B1157" s="66">
        <f t="shared" si="168"/>
        <v>1200</v>
      </c>
      <c r="C1157">
        <f>INDEX('Hex20'!$C$40:$FF$59,F1157,G1157)</f>
        <v>0.46746444974639312</v>
      </c>
      <c r="D1157" s="65">
        <v>0.89488259004612958</v>
      </c>
      <c r="E1157" s="65"/>
      <c r="F1157">
        <f t="shared" ref="F1157:F1161" si="169">F1156+1</f>
        <v>16</v>
      </c>
      <c r="G1157">
        <f t="shared" si="162"/>
        <v>58</v>
      </c>
    </row>
    <row r="1158" spans="1:7" x14ac:dyDescent="0.55000000000000004">
      <c r="A1158">
        <f t="shared" si="165"/>
        <v>10000</v>
      </c>
      <c r="B1158" s="66">
        <f t="shared" si="168"/>
        <v>1200</v>
      </c>
      <c r="C1158">
        <f>INDEX('Hex20'!$C$40:$FF$59,F1158,G1158)</f>
        <v>0.67130506707504423</v>
      </c>
      <c r="D1158" s="65">
        <v>1.2750214292717175</v>
      </c>
      <c r="E1158" s="65"/>
      <c r="F1158">
        <f t="shared" si="169"/>
        <v>17</v>
      </c>
      <c r="G1158">
        <f t="shared" si="162"/>
        <v>58</v>
      </c>
    </row>
    <row r="1159" spans="1:7" x14ac:dyDescent="0.55000000000000004">
      <c r="A1159">
        <f t="shared" si="165"/>
        <v>10000</v>
      </c>
      <c r="B1159" s="66">
        <f t="shared" si="168"/>
        <v>1200</v>
      </c>
      <c r="C1159">
        <f>INDEX('Hex20'!$C$40:$FF$59,F1159,G1159)</f>
        <v>0.54087697320722483</v>
      </c>
      <c r="D1159" s="65">
        <v>1.2049060712630628</v>
      </c>
      <c r="E1159" s="65"/>
      <c r="F1159">
        <f t="shared" si="169"/>
        <v>18</v>
      </c>
      <c r="G1159">
        <f t="shared" si="162"/>
        <v>58</v>
      </c>
    </row>
    <row r="1160" spans="1:7" x14ac:dyDescent="0.55000000000000004">
      <c r="A1160">
        <f t="shared" si="165"/>
        <v>10000</v>
      </c>
      <c r="B1160" s="66">
        <f t="shared" si="168"/>
        <v>1200</v>
      </c>
      <c r="C1160">
        <f>INDEX('Hex20'!$C$40:$FF$59,F1160,G1160)</f>
        <v>0.64636095411053207</v>
      </c>
      <c r="D1160" s="65">
        <v>1.3242323335278336</v>
      </c>
      <c r="E1160" s="65"/>
      <c r="F1160">
        <f t="shared" si="169"/>
        <v>19</v>
      </c>
      <c r="G1160">
        <f t="shared" si="162"/>
        <v>58</v>
      </c>
    </row>
    <row r="1161" spans="1:7" x14ac:dyDescent="0.55000000000000004">
      <c r="A1161">
        <f t="shared" si="165"/>
        <v>10000</v>
      </c>
      <c r="B1161" s="66">
        <f t="shared" si="168"/>
        <v>1200</v>
      </c>
      <c r="C1161">
        <f>INDEX('Hex20'!$C$40:$FF$59,F1161,G1161)</f>
        <v>0.57913482566876551</v>
      </c>
      <c r="D1161" s="65">
        <v>1.3926930675882432</v>
      </c>
      <c r="E1161" s="65"/>
      <c r="F1161">
        <f t="shared" si="169"/>
        <v>20</v>
      </c>
      <c r="G1161">
        <f t="shared" si="162"/>
        <v>58</v>
      </c>
    </row>
    <row r="1162" spans="1:7" x14ac:dyDescent="0.55000000000000004">
      <c r="A1162">
        <f t="shared" si="165"/>
        <v>10000</v>
      </c>
      <c r="B1162" s="66">
        <f t="shared" si="168"/>
        <v>1250</v>
      </c>
      <c r="C1162">
        <f>INDEX('Hex20'!$C$40:$FF$59,F1162,G1162)</f>
        <v>0.33215973103505236</v>
      </c>
      <c r="D1162" s="65">
        <v>1.1947908940445182</v>
      </c>
      <c r="E1162" s="65"/>
      <c r="F1162">
        <v>1</v>
      </c>
      <c r="G1162">
        <f t="shared" si="162"/>
        <v>59</v>
      </c>
    </row>
    <row r="1163" spans="1:7" x14ac:dyDescent="0.55000000000000004">
      <c r="A1163">
        <f t="shared" si="165"/>
        <v>10000</v>
      </c>
      <c r="B1163" s="66">
        <f t="shared" si="168"/>
        <v>1250</v>
      </c>
      <c r="C1163">
        <f>INDEX('Hex20'!$C$40:$FF$59,F1163,G1163)</f>
        <v>0.26621625110006392</v>
      </c>
      <c r="D1163" s="65">
        <v>1.0562109337529222</v>
      </c>
      <c r="E1163" s="65"/>
      <c r="F1163">
        <f t="shared" ref="F1163:F1176" si="170">F1162+1</f>
        <v>2</v>
      </c>
      <c r="G1163">
        <f t="shared" si="162"/>
        <v>59</v>
      </c>
    </row>
    <row r="1164" spans="1:7" x14ac:dyDescent="0.55000000000000004">
      <c r="A1164">
        <f t="shared" si="165"/>
        <v>10000</v>
      </c>
      <c r="B1164" s="66">
        <f t="shared" si="168"/>
        <v>1250</v>
      </c>
      <c r="C1164">
        <f>INDEX('Hex20'!$C$40:$FF$59,F1164,G1164)</f>
        <v>0.2444619821587484</v>
      </c>
      <c r="D1164" s="65">
        <v>0.98989625500191891</v>
      </c>
      <c r="E1164" s="65"/>
      <c r="F1164">
        <f t="shared" si="170"/>
        <v>3</v>
      </c>
      <c r="G1164">
        <f t="shared" si="162"/>
        <v>59</v>
      </c>
    </row>
    <row r="1165" spans="1:7" x14ac:dyDescent="0.55000000000000004">
      <c r="A1165">
        <f t="shared" si="165"/>
        <v>10000</v>
      </c>
      <c r="B1165" s="66">
        <f t="shared" si="168"/>
        <v>1250</v>
      </c>
      <c r="C1165">
        <f>INDEX('Hex20'!$C$40:$FF$59,F1165,G1165)</f>
        <v>0.27570068331489489</v>
      </c>
      <c r="D1165" s="65">
        <v>1.1808089813367004</v>
      </c>
      <c r="E1165" s="65"/>
      <c r="F1165">
        <f t="shared" si="170"/>
        <v>4</v>
      </c>
      <c r="G1165">
        <f t="shared" si="162"/>
        <v>59</v>
      </c>
    </row>
    <row r="1166" spans="1:7" x14ac:dyDescent="0.55000000000000004">
      <c r="A1166">
        <f t="shared" si="165"/>
        <v>10000</v>
      </c>
      <c r="B1166" s="66">
        <f t="shared" si="168"/>
        <v>1250</v>
      </c>
      <c r="C1166">
        <f>INDEX('Hex20'!$C$40:$FF$59,F1166,G1166)</f>
        <v>0.2090673698498412</v>
      </c>
      <c r="D1166" s="65">
        <v>1.0094655229912022</v>
      </c>
      <c r="E1166" s="65"/>
      <c r="F1166">
        <f t="shared" si="170"/>
        <v>5</v>
      </c>
      <c r="G1166">
        <f t="shared" si="162"/>
        <v>59</v>
      </c>
    </row>
    <row r="1167" spans="1:7" x14ac:dyDescent="0.55000000000000004">
      <c r="A1167">
        <f t="shared" si="165"/>
        <v>10000</v>
      </c>
      <c r="B1167" s="66">
        <f t="shared" si="168"/>
        <v>1250</v>
      </c>
      <c r="C1167">
        <f>INDEX('Hex20'!$C$40:$FF$59,F1167,G1167)</f>
        <v>0.43270268891874547</v>
      </c>
      <c r="D1167" s="65">
        <v>1.3176631134711994</v>
      </c>
      <c r="E1167" s="65"/>
      <c r="F1167">
        <f t="shared" si="170"/>
        <v>6</v>
      </c>
      <c r="G1167">
        <f t="shared" si="162"/>
        <v>59</v>
      </c>
    </row>
    <row r="1168" spans="1:7" x14ac:dyDescent="0.55000000000000004">
      <c r="A1168">
        <f t="shared" si="165"/>
        <v>10000</v>
      </c>
      <c r="B1168" s="66">
        <f t="shared" si="168"/>
        <v>1250</v>
      </c>
      <c r="C1168">
        <f>INDEX('Hex20'!$C$40:$FF$59,F1168,G1168)</f>
        <v>0.36055817129048223</v>
      </c>
      <c r="D1168" s="65">
        <v>1.3556312282870939</v>
      </c>
      <c r="E1168" s="65"/>
      <c r="F1168">
        <f t="shared" si="170"/>
        <v>7</v>
      </c>
      <c r="G1168">
        <f t="shared" si="162"/>
        <v>59</v>
      </c>
    </row>
    <row r="1169" spans="1:7" x14ac:dyDescent="0.55000000000000004">
      <c r="A1169">
        <f t="shared" si="165"/>
        <v>10000</v>
      </c>
      <c r="B1169" s="66">
        <f t="shared" si="168"/>
        <v>1250</v>
      </c>
      <c r="C1169">
        <f>INDEX('Hex20'!$C$40:$FF$59,F1169,G1169)</f>
        <v>0.20162987396531012</v>
      </c>
      <c r="D1169" s="65">
        <v>1.0307302267806293</v>
      </c>
      <c r="E1169" s="65"/>
      <c r="F1169">
        <f t="shared" si="170"/>
        <v>8</v>
      </c>
      <c r="G1169">
        <f t="shared" si="162"/>
        <v>59</v>
      </c>
    </row>
    <row r="1170" spans="1:7" x14ac:dyDescent="0.55000000000000004">
      <c r="A1170">
        <f t="shared" si="165"/>
        <v>10000</v>
      </c>
      <c r="B1170" s="66">
        <f t="shared" si="168"/>
        <v>1250</v>
      </c>
      <c r="C1170">
        <f>INDEX('Hex20'!$C$40:$FF$59,F1170,G1170)</f>
        <v>0.31200556388699213</v>
      </c>
      <c r="D1170" s="65">
        <v>0.86606314209154855</v>
      </c>
      <c r="E1170" s="65"/>
      <c r="F1170">
        <f t="shared" si="170"/>
        <v>9</v>
      </c>
      <c r="G1170">
        <f t="shared" si="162"/>
        <v>59</v>
      </c>
    </row>
    <row r="1171" spans="1:7" x14ac:dyDescent="0.55000000000000004">
      <c r="A1171">
        <f t="shared" si="165"/>
        <v>10000</v>
      </c>
      <c r="B1171" s="66">
        <f t="shared" si="168"/>
        <v>1250</v>
      </c>
      <c r="C1171">
        <f>INDEX('Hex20'!$C$40:$FF$59,F1171,G1171)</f>
        <v>0.21160451518677922</v>
      </c>
      <c r="D1171" s="65">
        <v>1.1675054151057829</v>
      </c>
      <c r="E1171" s="65"/>
      <c r="F1171">
        <f t="shared" si="170"/>
        <v>10</v>
      </c>
      <c r="G1171">
        <f t="shared" si="162"/>
        <v>59</v>
      </c>
    </row>
    <row r="1172" spans="1:7" x14ac:dyDescent="0.55000000000000004">
      <c r="A1172">
        <f t="shared" si="165"/>
        <v>10000</v>
      </c>
      <c r="B1172" s="66">
        <f t="shared" si="168"/>
        <v>1250</v>
      </c>
      <c r="C1172">
        <f>INDEX('Hex20'!$C$40:$FF$59,F1172,G1172)</f>
        <v>0.1604070420472366</v>
      </c>
      <c r="D1172" s="65">
        <v>0.95697774563992144</v>
      </c>
      <c r="E1172" s="65"/>
      <c r="F1172">
        <f t="shared" si="170"/>
        <v>11</v>
      </c>
      <c r="G1172">
        <f t="shared" si="162"/>
        <v>59</v>
      </c>
    </row>
    <row r="1173" spans="1:7" x14ac:dyDescent="0.55000000000000004">
      <c r="A1173">
        <f t="shared" si="165"/>
        <v>10000</v>
      </c>
      <c r="B1173" s="66">
        <f t="shared" si="168"/>
        <v>1250</v>
      </c>
      <c r="C1173">
        <f>INDEX('Hex20'!$C$40:$FF$59,F1173,G1173)</f>
        <v>0.23859630012760016</v>
      </c>
      <c r="D1173" s="65">
        <v>1.3460641078796829</v>
      </c>
      <c r="E1173" s="65"/>
      <c r="F1173">
        <f t="shared" si="170"/>
        <v>12</v>
      </c>
      <c r="G1173">
        <f t="shared" si="162"/>
        <v>59</v>
      </c>
    </row>
    <row r="1174" spans="1:7" x14ac:dyDescent="0.55000000000000004">
      <c r="A1174">
        <f t="shared" si="165"/>
        <v>10000</v>
      </c>
      <c r="B1174" s="66">
        <f t="shared" si="168"/>
        <v>1250</v>
      </c>
      <c r="C1174">
        <f>INDEX('Hex20'!$C$40:$FF$59,F1174,G1174)</f>
        <v>0.34579562745159809</v>
      </c>
      <c r="D1174" s="65">
        <v>1.1672257595055451</v>
      </c>
      <c r="E1174" s="65"/>
      <c r="F1174">
        <f t="shared" si="170"/>
        <v>13</v>
      </c>
      <c r="G1174">
        <f t="shared" si="162"/>
        <v>59</v>
      </c>
    </row>
    <row r="1175" spans="1:7" x14ac:dyDescent="0.55000000000000004">
      <c r="A1175">
        <f t="shared" si="165"/>
        <v>10000</v>
      </c>
      <c r="B1175" s="66">
        <f t="shared" si="168"/>
        <v>1250</v>
      </c>
      <c r="C1175">
        <f>INDEX('Hex20'!$C$40:$FF$59,F1175,G1175)</f>
        <v>0.44049009383374182</v>
      </c>
      <c r="D1175" s="65">
        <v>1.5949217285186394</v>
      </c>
      <c r="E1175" s="65"/>
      <c r="F1175">
        <f t="shared" si="170"/>
        <v>14</v>
      </c>
      <c r="G1175">
        <f t="shared" ref="G1175:G1238" si="171">G1155+1</f>
        <v>59</v>
      </c>
    </row>
    <row r="1176" spans="1:7" x14ac:dyDescent="0.55000000000000004">
      <c r="A1176">
        <f t="shared" si="165"/>
        <v>10000</v>
      </c>
      <c r="B1176" s="66">
        <f t="shared" si="168"/>
        <v>1250</v>
      </c>
      <c r="C1176">
        <f>INDEX('Hex20'!$C$40:$FF$59,F1176,G1176)</f>
        <v>0.2133313667633718</v>
      </c>
      <c r="D1176" s="65">
        <v>1.2674407016180753</v>
      </c>
      <c r="E1176" s="65"/>
      <c r="F1176">
        <f t="shared" si="170"/>
        <v>15</v>
      </c>
      <c r="G1176">
        <f t="shared" si="171"/>
        <v>59</v>
      </c>
    </row>
    <row r="1177" spans="1:7" x14ac:dyDescent="0.55000000000000004">
      <c r="A1177">
        <f t="shared" si="165"/>
        <v>10000</v>
      </c>
      <c r="B1177" s="66">
        <f t="shared" si="168"/>
        <v>1250</v>
      </c>
      <c r="C1177">
        <f>INDEX('Hex20'!$C$40:$FF$59,F1177,G1177)</f>
        <v>0.17680893048066573</v>
      </c>
      <c r="D1177" s="65">
        <v>0.89488259004612958</v>
      </c>
      <c r="E1177" s="65"/>
      <c r="F1177">
        <f t="shared" ref="F1177:F1181" si="172">F1176+1</f>
        <v>16</v>
      </c>
      <c r="G1177">
        <f t="shared" si="171"/>
        <v>59</v>
      </c>
    </row>
    <row r="1178" spans="1:7" x14ac:dyDescent="0.55000000000000004">
      <c r="A1178">
        <f t="shared" si="165"/>
        <v>10000</v>
      </c>
      <c r="B1178" s="66">
        <f t="shared" si="168"/>
        <v>1250</v>
      </c>
      <c r="C1178">
        <f>INDEX('Hex20'!$C$40:$FF$59,F1178,G1178)</f>
        <v>0.27163575194175027</v>
      </c>
      <c r="D1178" s="65">
        <v>1.2750214292717175</v>
      </c>
      <c r="E1178" s="65"/>
      <c r="F1178">
        <f t="shared" si="172"/>
        <v>17</v>
      </c>
      <c r="G1178">
        <f t="shared" si="171"/>
        <v>59</v>
      </c>
    </row>
    <row r="1179" spans="1:7" x14ac:dyDescent="0.55000000000000004">
      <c r="A1179">
        <f t="shared" si="165"/>
        <v>10000</v>
      </c>
      <c r="B1179" s="66">
        <f t="shared" si="168"/>
        <v>1250</v>
      </c>
      <c r="C1179">
        <f>INDEX('Hex20'!$C$40:$FF$59,F1179,G1179)</f>
        <v>0.19375420217228626</v>
      </c>
      <c r="D1179" s="65">
        <v>1.2049060712630628</v>
      </c>
      <c r="E1179" s="65"/>
      <c r="F1179">
        <f t="shared" si="172"/>
        <v>18</v>
      </c>
      <c r="G1179">
        <f t="shared" si="171"/>
        <v>59</v>
      </c>
    </row>
    <row r="1180" spans="1:7" x14ac:dyDescent="0.55000000000000004">
      <c r="A1180">
        <f t="shared" si="165"/>
        <v>10000</v>
      </c>
      <c r="B1180" s="66">
        <f t="shared" si="168"/>
        <v>1250</v>
      </c>
      <c r="C1180">
        <f>INDEX('Hex20'!$C$40:$FF$59,F1180,G1180)</f>
        <v>0.28282833888343262</v>
      </c>
      <c r="D1180" s="65">
        <v>1.3242323335278336</v>
      </c>
      <c r="E1180" s="65"/>
      <c r="F1180">
        <f t="shared" si="172"/>
        <v>19</v>
      </c>
      <c r="G1180">
        <f t="shared" si="171"/>
        <v>59</v>
      </c>
    </row>
    <row r="1181" spans="1:7" x14ac:dyDescent="0.55000000000000004">
      <c r="A1181">
        <f t="shared" si="165"/>
        <v>10000</v>
      </c>
      <c r="B1181" s="66">
        <f t="shared" si="168"/>
        <v>1250</v>
      </c>
      <c r="C1181">
        <f>INDEX('Hex20'!$C$40:$FF$59,F1181,G1181)</f>
        <v>0.23654698805156102</v>
      </c>
      <c r="D1181" s="65">
        <v>1.3926930675882432</v>
      </c>
      <c r="E1181" s="65"/>
      <c r="F1181">
        <f t="shared" si="172"/>
        <v>20</v>
      </c>
      <c r="G1181">
        <f t="shared" si="171"/>
        <v>59</v>
      </c>
    </row>
    <row r="1182" spans="1:7" x14ac:dyDescent="0.55000000000000004">
      <c r="A1182">
        <f t="shared" si="165"/>
        <v>10000</v>
      </c>
      <c r="B1182" s="66">
        <f t="shared" si="168"/>
        <v>1300</v>
      </c>
      <c r="C1182">
        <f>INDEX('Hex20'!$C$40:$FF$59,F1182,G1182)</f>
        <v>0.1315217125476823</v>
      </c>
      <c r="D1182" s="65">
        <v>1.1947908940445182</v>
      </c>
      <c r="E1182" s="65"/>
      <c r="F1182">
        <v>1</v>
      </c>
      <c r="G1182">
        <f t="shared" si="171"/>
        <v>60</v>
      </c>
    </row>
    <row r="1183" spans="1:7" x14ac:dyDescent="0.55000000000000004">
      <c r="A1183">
        <f t="shared" si="165"/>
        <v>10000</v>
      </c>
      <c r="B1183" s="66">
        <f t="shared" si="168"/>
        <v>1300</v>
      </c>
      <c r="C1183">
        <f>INDEX('Hex20'!$C$40:$FF$59,F1183,G1183)</f>
        <v>9.2277977394885635E-2</v>
      </c>
      <c r="D1183" s="65">
        <v>1.0562109337529222</v>
      </c>
      <c r="E1183" s="65"/>
      <c r="F1183">
        <f t="shared" ref="F1183:F1196" si="173">F1182+1</f>
        <v>2</v>
      </c>
      <c r="G1183">
        <f t="shared" si="171"/>
        <v>60</v>
      </c>
    </row>
    <row r="1184" spans="1:7" x14ac:dyDescent="0.55000000000000004">
      <c r="A1184">
        <f t="shared" si="165"/>
        <v>10000</v>
      </c>
      <c r="B1184" s="66">
        <f t="shared" si="168"/>
        <v>1300</v>
      </c>
      <c r="C1184">
        <f>INDEX('Hex20'!$C$40:$FF$59,F1184,G1184)</f>
        <v>9.0926739012239577E-2</v>
      </c>
      <c r="D1184" s="65">
        <v>0.98989625500191891</v>
      </c>
      <c r="E1184" s="65"/>
      <c r="F1184">
        <f t="shared" si="173"/>
        <v>3</v>
      </c>
      <c r="G1184">
        <f t="shared" si="171"/>
        <v>60</v>
      </c>
    </row>
    <row r="1185" spans="1:7" x14ac:dyDescent="0.55000000000000004">
      <c r="A1185">
        <f t="shared" si="165"/>
        <v>10000</v>
      </c>
      <c r="B1185" s="66">
        <f t="shared" si="168"/>
        <v>1300</v>
      </c>
      <c r="C1185">
        <f>INDEX('Hex20'!$C$40:$FF$59,F1185,G1185)</f>
        <v>9.6587939508347306E-2</v>
      </c>
      <c r="D1185" s="65">
        <v>1.1808089813367004</v>
      </c>
      <c r="E1185" s="65"/>
      <c r="F1185">
        <f t="shared" si="173"/>
        <v>4</v>
      </c>
      <c r="G1185">
        <f t="shared" si="171"/>
        <v>60</v>
      </c>
    </row>
    <row r="1186" spans="1:7" x14ac:dyDescent="0.55000000000000004">
      <c r="A1186">
        <f t="shared" si="165"/>
        <v>10000</v>
      </c>
      <c r="B1186" s="66">
        <f t="shared" si="168"/>
        <v>1300</v>
      </c>
      <c r="C1186">
        <f>INDEX('Hex20'!$C$40:$FF$59,F1186,G1186)</f>
        <v>6.3848609564904776E-2</v>
      </c>
      <c r="D1186" s="65">
        <v>1.0094655229912022</v>
      </c>
      <c r="E1186" s="65"/>
      <c r="F1186">
        <f t="shared" si="173"/>
        <v>5</v>
      </c>
      <c r="G1186">
        <f t="shared" si="171"/>
        <v>60</v>
      </c>
    </row>
    <row r="1187" spans="1:7" x14ac:dyDescent="0.55000000000000004">
      <c r="A1187">
        <f t="shared" si="165"/>
        <v>10000</v>
      </c>
      <c r="B1187" s="66">
        <f t="shared" si="168"/>
        <v>1300</v>
      </c>
      <c r="C1187">
        <f>INDEX('Hex20'!$C$40:$FF$59,F1187,G1187)</f>
        <v>0.15514810214657768</v>
      </c>
      <c r="D1187" s="65">
        <v>1.3176631134711994</v>
      </c>
      <c r="E1187" s="65"/>
      <c r="F1187">
        <f t="shared" si="173"/>
        <v>6</v>
      </c>
      <c r="G1187">
        <f t="shared" si="171"/>
        <v>60</v>
      </c>
    </row>
    <row r="1188" spans="1:7" x14ac:dyDescent="0.55000000000000004">
      <c r="A1188">
        <f t="shared" si="165"/>
        <v>10000</v>
      </c>
      <c r="B1188" s="66">
        <f t="shared" si="168"/>
        <v>1300</v>
      </c>
      <c r="C1188">
        <f>INDEX('Hex20'!$C$40:$FF$59,F1188,G1188)</f>
        <v>0.14435996208971855</v>
      </c>
      <c r="D1188" s="65">
        <v>1.3556312282870939</v>
      </c>
      <c r="E1188" s="65"/>
      <c r="F1188">
        <f t="shared" si="173"/>
        <v>7</v>
      </c>
      <c r="G1188">
        <f t="shared" si="171"/>
        <v>60</v>
      </c>
    </row>
    <row r="1189" spans="1:7" x14ac:dyDescent="0.55000000000000004">
      <c r="A1189">
        <f t="shared" si="165"/>
        <v>10000</v>
      </c>
      <c r="B1189" s="66">
        <f t="shared" si="168"/>
        <v>1300</v>
      </c>
      <c r="C1189">
        <f>INDEX('Hex20'!$C$40:$FF$59,F1189,G1189)</f>
        <v>5.9568862011093224E-2</v>
      </c>
      <c r="D1189" s="65">
        <v>1.0307302267806293</v>
      </c>
      <c r="E1189" s="65"/>
      <c r="F1189">
        <f t="shared" si="173"/>
        <v>8</v>
      </c>
      <c r="G1189">
        <f t="shared" si="171"/>
        <v>60</v>
      </c>
    </row>
    <row r="1190" spans="1:7" x14ac:dyDescent="0.55000000000000004">
      <c r="A1190">
        <f t="shared" si="165"/>
        <v>10000</v>
      </c>
      <c r="B1190" s="66">
        <f t="shared" si="168"/>
        <v>1300</v>
      </c>
      <c r="C1190">
        <f>INDEX('Hex20'!$C$40:$FF$59,F1190,G1190)</f>
        <v>0.11124729051035985</v>
      </c>
      <c r="D1190" s="65">
        <v>0.86606314209154855</v>
      </c>
      <c r="E1190" s="65"/>
      <c r="F1190">
        <f t="shared" si="173"/>
        <v>9</v>
      </c>
      <c r="G1190">
        <f t="shared" si="171"/>
        <v>60</v>
      </c>
    </row>
    <row r="1191" spans="1:7" x14ac:dyDescent="0.55000000000000004">
      <c r="A1191">
        <f t="shared" si="165"/>
        <v>10000</v>
      </c>
      <c r="B1191" s="66">
        <f t="shared" si="168"/>
        <v>1300</v>
      </c>
      <c r="C1191">
        <f>INDEX('Hex20'!$C$40:$FF$59,F1191,G1191)</f>
        <v>6.7735027812274945E-2</v>
      </c>
      <c r="D1191" s="65">
        <v>1.1675054151057829</v>
      </c>
      <c r="E1191" s="65"/>
      <c r="F1191">
        <f t="shared" si="173"/>
        <v>10</v>
      </c>
      <c r="G1191">
        <f t="shared" si="171"/>
        <v>60</v>
      </c>
    </row>
    <row r="1192" spans="1:7" x14ac:dyDescent="0.55000000000000004">
      <c r="A1192">
        <f t="shared" si="165"/>
        <v>10000</v>
      </c>
      <c r="B1192" s="66">
        <f t="shared" si="168"/>
        <v>1300</v>
      </c>
      <c r="C1192">
        <f>INDEX('Hex20'!$C$40:$FF$59,F1192,G1192)</f>
        <v>5.6965541646229384E-2</v>
      </c>
      <c r="D1192" s="65">
        <v>0.95697774563992144</v>
      </c>
      <c r="E1192" s="65"/>
      <c r="F1192">
        <f t="shared" si="173"/>
        <v>11</v>
      </c>
      <c r="G1192">
        <f t="shared" si="171"/>
        <v>60</v>
      </c>
    </row>
    <row r="1193" spans="1:7" x14ac:dyDescent="0.55000000000000004">
      <c r="A1193">
        <f t="shared" si="165"/>
        <v>10000</v>
      </c>
      <c r="B1193" s="66">
        <f t="shared" si="168"/>
        <v>1300</v>
      </c>
      <c r="C1193">
        <f>INDEX('Hex20'!$C$40:$FF$59,F1193,G1193)</f>
        <v>7.1782182637229075E-2</v>
      </c>
      <c r="D1193" s="65">
        <v>1.3460641078796829</v>
      </c>
      <c r="E1193" s="65"/>
      <c r="F1193">
        <f t="shared" si="173"/>
        <v>12</v>
      </c>
      <c r="G1193">
        <f t="shared" si="171"/>
        <v>60</v>
      </c>
    </row>
    <row r="1194" spans="1:7" x14ac:dyDescent="0.55000000000000004">
      <c r="A1194">
        <f t="shared" si="165"/>
        <v>10000</v>
      </c>
      <c r="B1194" s="66">
        <f t="shared" si="168"/>
        <v>1300</v>
      </c>
      <c r="C1194">
        <f>INDEX('Hex20'!$C$40:$FF$59,F1194,G1194)</f>
        <v>0.14979139760806603</v>
      </c>
      <c r="D1194" s="65">
        <v>1.1672257595055451</v>
      </c>
      <c r="E1194" s="65"/>
      <c r="F1194">
        <f t="shared" si="173"/>
        <v>13</v>
      </c>
      <c r="G1194">
        <f t="shared" si="171"/>
        <v>60</v>
      </c>
    </row>
    <row r="1195" spans="1:7" x14ac:dyDescent="0.55000000000000004">
      <c r="A1195">
        <f t="shared" ref="A1195:A1258" si="174">A875+1250</f>
        <v>10000</v>
      </c>
      <c r="B1195" s="66">
        <f t="shared" si="168"/>
        <v>1300</v>
      </c>
      <c r="C1195">
        <f>INDEX('Hex20'!$C$40:$FF$59,F1195,G1195)</f>
        <v>0.17935097384659651</v>
      </c>
      <c r="D1195" s="65">
        <v>1.5949217285186394</v>
      </c>
      <c r="E1195" s="65"/>
      <c r="F1195">
        <f t="shared" si="173"/>
        <v>14</v>
      </c>
      <c r="G1195">
        <f t="shared" si="171"/>
        <v>60</v>
      </c>
    </row>
    <row r="1196" spans="1:7" x14ac:dyDescent="0.55000000000000004">
      <c r="A1196">
        <f t="shared" si="174"/>
        <v>10000</v>
      </c>
      <c r="B1196" s="66">
        <f t="shared" si="168"/>
        <v>1300</v>
      </c>
      <c r="C1196">
        <f>INDEX('Hex20'!$C$40:$FF$59,F1196,G1196)</f>
        <v>6.7420300106468087E-2</v>
      </c>
      <c r="D1196" s="65">
        <v>1.2674407016180753</v>
      </c>
      <c r="E1196" s="65"/>
      <c r="F1196">
        <f t="shared" si="173"/>
        <v>15</v>
      </c>
      <c r="G1196">
        <f t="shared" si="171"/>
        <v>60</v>
      </c>
    </row>
    <row r="1197" spans="1:7" x14ac:dyDescent="0.55000000000000004">
      <c r="A1197">
        <f t="shared" si="174"/>
        <v>10000</v>
      </c>
      <c r="B1197" s="66">
        <f t="shared" si="168"/>
        <v>1300</v>
      </c>
      <c r="C1197">
        <f>INDEX('Hex20'!$C$40:$FF$59,F1197,G1197)</f>
        <v>5.4977683518151042E-2</v>
      </c>
      <c r="D1197" s="65">
        <v>0.89488259004612958</v>
      </c>
      <c r="E1197" s="65"/>
      <c r="F1197">
        <f t="shared" ref="F1197:F1201" si="175">F1196+1</f>
        <v>16</v>
      </c>
      <c r="G1197">
        <f t="shared" si="171"/>
        <v>60</v>
      </c>
    </row>
    <row r="1198" spans="1:7" x14ac:dyDescent="0.55000000000000004">
      <c r="A1198">
        <f t="shared" si="174"/>
        <v>10000</v>
      </c>
      <c r="B1198" s="66">
        <f t="shared" si="168"/>
        <v>1300</v>
      </c>
      <c r="C1198">
        <f>INDEX('Hex20'!$C$40:$FF$59,F1198,G1198)</f>
        <v>8.767421226914171E-2</v>
      </c>
      <c r="D1198" s="65">
        <v>1.2750214292717175</v>
      </c>
      <c r="E1198" s="65"/>
      <c r="F1198">
        <f t="shared" si="175"/>
        <v>17</v>
      </c>
      <c r="G1198">
        <f t="shared" si="171"/>
        <v>60</v>
      </c>
    </row>
    <row r="1199" spans="1:7" x14ac:dyDescent="0.55000000000000004">
      <c r="A1199">
        <f t="shared" si="174"/>
        <v>10000</v>
      </c>
      <c r="B1199" s="66">
        <f t="shared" si="168"/>
        <v>1300</v>
      </c>
      <c r="C1199">
        <f>INDEX('Hex20'!$C$40:$FF$59,F1199,G1199)</f>
        <v>5.6341832824771447E-2</v>
      </c>
      <c r="D1199" s="65">
        <v>1.2049060712630628</v>
      </c>
      <c r="E1199" s="65"/>
      <c r="F1199">
        <f t="shared" si="175"/>
        <v>18</v>
      </c>
      <c r="G1199">
        <f t="shared" si="171"/>
        <v>60</v>
      </c>
    </row>
    <row r="1200" spans="1:7" x14ac:dyDescent="0.55000000000000004">
      <c r="A1200">
        <f t="shared" si="174"/>
        <v>10000</v>
      </c>
      <c r="B1200" s="66">
        <f t="shared" si="168"/>
        <v>1300</v>
      </c>
      <c r="C1200">
        <f>INDEX('Hex20'!$C$40:$FF$59,F1200,G1200)</f>
        <v>0.1151672233203215</v>
      </c>
      <c r="D1200" s="65">
        <v>1.3242323335278336</v>
      </c>
      <c r="E1200" s="65"/>
      <c r="F1200">
        <f t="shared" si="175"/>
        <v>19</v>
      </c>
      <c r="G1200">
        <f t="shared" si="171"/>
        <v>60</v>
      </c>
    </row>
    <row r="1201" spans="1:7" x14ac:dyDescent="0.55000000000000004">
      <c r="A1201">
        <f t="shared" si="174"/>
        <v>10000</v>
      </c>
      <c r="B1201" s="66">
        <f t="shared" si="168"/>
        <v>1300</v>
      </c>
      <c r="C1201">
        <f>INDEX('Hex20'!$C$40:$FF$59,F1201,G1201)</f>
        <v>9.365537653907019E-2</v>
      </c>
      <c r="D1201" s="65">
        <v>1.3926930675882432</v>
      </c>
      <c r="E1201" s="65"/>
      <c r="F1201">
        <f t="shared" si="175"/>
        <v>20</v>
      </c>
      <c r="G1201">
        <f t="shared" si="171"/>
        <v>60</v>
      </c>
    </row>
    <row r="1202" spans="1:7" x14ac:dyDescent="0.55000000000000004">
      <c r="A1202">
        <f t="shared" si="174"/>
        <v>10000</v>
      </c>
      <c r="B1202" s="66">
        <f t="shared" si="168"/>
        <v>1350</v>
      </c>
      <c r="C1202">
        <f>INDEX('Hex20'!$C$40:$FF$59,F1202,G1202)</f>
        <v>2.7763965139605919E-2</v>
      </c>
      <c r="D1202" s="65">
        <v>1.1947908940445182</v>
      </c>
      <c r="E1202" s="65"/>
      <c r="F1202">
        <v>1</v>
      </c>
      <c r="G1202">
        <f t="shared" si="171"/>
        <v>61</v>
      </c>
    </row>
    <row r="1203" spans="1:7" x14ac:dyDescent="0.55000000000000004">
      <c r="A1203">
        <f t="shared" si="174"/>
        <v>10000</v>
      </c>
      <c r="B1203" s="66">
        <f t="shared" si="168"/>
        <v>1350</v>
      </c>
      <c r="C1203">
        <f>INDEX('Hex20'!$C$40:$FF$59,F1203,G1203)</f>
        <v>2.0759663240344447E-2</v>
      </c>
      <c r="D1203" s="65">
        <v>1.0562109337529222</v>
      </c>
      <c r="E1203" s="65"/>
      <c r="F1203">
        <f t="shared" ref="F1203:F1216" si="176">F1202+1</f>
        <v>2</v>
      </c>
      <c r="G1203">
        <f t="shared" si="171"/>
        <v>61</v>
      </c>
    </row>
    <row r="1204" spans="1:7" x14ac:dyDescent="0.55000000000000004">
      <c r="A1204">
        <f t="shared" si="174"/>
        <v>10000</v>
      </c>
      <c r="B1204" s="66">
        <f t="shared" si="168"/>
        <v>1350</v>
      </c>
      <c r="C1204">
        <f>INDEX('Hex20'!$C$40:$FF$59,F1204,G1204)</f>
        <v>2.2735091000188948E-2</v>
      </c>
      <c r="D1204" s="65">
        <v>0.98989625500191891</v>
      </c>
      <c r="E1204" s="65"/>
      <c r="F1204">
        <f t="shared" si="176"/>
        <v>3</v>
      </c>
      <c r="G1204">
        <f t="shared" si="171"/>
        <v>61</v>
      </c>
    </row>
    <row r="1205" spans="1:7" x14ac:dyDescent="0.55000000000000004">
      <c r="A1205">
        <f t="shared" si="174"/>
        <v>10000</v>
      </c>
      <c r="B1205" s="66">
        <f t="shared" si="168"/>
        <v>1350</v>
      </c>
      <c r="C1205">
        <f>INDEX('Hex20'!$C$40:$FF$59,F1205,G1205)</f>
        <v>2.0772923475011303E-2</v>
      </c>
      <c r="D1205" s="65">
        <v>1.1808089813367004</v>
      </c>
      <c r="E1205" s="65"/>
      <c r="F1205">
        <f t="shared" si="176"/>
        <v>4</v>
      </c>
      <c r="G1205">
        <f t="shared" si="171"/>
        <v>61</v>
      </c>
    </row>
    <row r="1206" spans="1:7" x14ac:dyDescent="0.55000000000000004">
      <c r="A1206">
        <f t="shared" si="174"/>
        <v>10000</v>
      </c>
      <c r="B1206" s="66">
        <f t="shared" si="168"/>
        <v>1350</v>
      </c>
      <c r="C1206">
        <f>INDEX('Hex20'!$C$40:$FF$59,F1206,G1206)</f>
        <v>1.690772713704141E-2</v>
      </c>
      <c r="D1206" s="65">
        <v>1.0094655229912022</v>
      </c>
      <c r="E1206" s="65"/>
      <c r="F1206">
        <f t="shared" si="176"/>
        <v>5</v>
      </c>
      <c r="G1206">
        <f t="shared" si="171"/>
        <v>61</v>
      </c>
    </row>
    <row r="1207" spans="1:7" x14ac:dyDescent="0.55000000000000004">
      <c r="A1207">
        <f t="shared" si="174"/>
        <v>10000</v>
      </c>
      <c r="B1207" s="66">
        <f t="shared" si="168"/>
        <v>1350</v>
      </c>
      <c r="C1207">
        <f>INDEX('Hex20'!$C$40:$FF$59,F1207,G1207)</f>
        <v>3.1829934389507257E-2</v>
      </c>
      <c r="D1207" s="65">
        <v>1.3176631134711994</v>
      </c>
      <c r="E1207" s="65"/>
      <c r="F1207">
        <f t="shared" si="176"/>
        <v>6</v>
      </c>
      <c r="G1207">
        <f t="shared" si="171"/>
        <v>61</v>
      </c>
    </row>
    <row r="1208" spans="1:7" x14ac:dyDescent="0.55000000000000004">
      <c r="A1208">
        <f t="shared" si="174"/>
        <v>10000</v>
      </c>
      <c r="B1208" s="66">
        <f t="shared" si="168"/>
        <v>1350</v>
      </c>
      <c r="C1208">
        <f>INDEX('Hex20'!$C$40:$FF$59,F1208,G1208)</f>
        <v>2.9563662237034823E-2</v>
      </c>
      <c r="D1208" s="65">
        <v>1.3556312282870939</v>
      </c>
      <c r="E1208" s="65"/>
      <c r="F1208">
        <f t="shared" si="176"/>
        <v>7</v>
      </c>
      <c r="G1208">
        <f t="shared" si="171"/>
        <v>61</v>
      </c>
    </row>
    <row r="1209" spans="1:7" x14ac:dyDescent="0.55000000000000004">
      <c r="A1209">
        <f t="shared" si="174"/>
        <v>10000</v>
      </c>
      <c r="B1209" s="66">
        <f t="shared" si="168"/>
        <v>1350</v>
      </c>
      <c r="C1209">
        <f>INDEX('Hex20'!$C$40:$FF$59,F1209,G1209)</f>
        <v>1.2609854996800549E-2</v>
      </c>
      <c r="D1209" s="65">
        <v>1.0307302267806293</v>
      </c>
      <c r="E1209" s="65"/>
      <c r="F1209">
        <f t="shared" si="176"/>
        <v>8</v>
      </c>
      <c r="G1209">
        <f t="shared" si="171"/>
        <v>61</v>
      </c>
    </row>
    <row r="1210" spans="1:7" x14ac:dyDescent="0.55000000000000004">
      <c r="A1210">
        <f t="shared" si="174"/>
        <v>10000</v>
      </c>
      <c r="B1210" s="66">
        <f t="shared" ref="B1210:B1273" si="177">B1190+50</f>
        <v>1350</v>
      </c>
      <c r="C1210">
        <f>INDEX('Hex20'!$C$40:$FF$59,F1210,G1210)</f>
        <v>2.2396981858162354E-2</v>
      </c>
      <c r="D1210" s="65">
        <v>0.86606314209154855</v>
      </c>
      <c r="E1210" s="65"/>
      <c r="F1210">
        <f t="shared" si="176"/>
        <v>9</v>
      </c>
      <c r="G1210">
        <f t="shared" si="171"/>
        <v>61</v>
      </c>
    </row>
    <row r="1211" spans="1:7" x14ac:dyDescent="0.55000000000000004">
      <c r="A1211">
        <f t="shared" si="174"/>
        <v>10000</v>
      </c>
      <c r="B1211" s="66">
        <f t="shared" si="177"/>
        <v>1350</v>
      </c>
      <c r="C1211">
        <f>INDEX('Hex20'!$C$40:$FF$59,F1211,G1211)</f>
        <v>1.9394502742457291E-2</v>
      </c>
      <c r="D1211" s="65">
        <v>1.1675054151057829</v>
      </c>
      <c r="E1211" s="65"/>
      <c r="F1211">
        <f t="shared" si="176"/>
        <v>10</v>
      </c>
      <c r="G1211">
        <f t="shared" si="171"/>
        <v>61</v>
      </c>
    </row>
    <row r="1212" spans="1:7" x14ac:dyDescent="0.55000000000000004">
      <c r="A1212">
        <f t="shared" si="174"/>
        <v>10000</v>
      </c>
      <c r="B1212" s="66">
        <f t="shared" si="177"/>
        <v>1350</v>
      </c>
      <c r="C1212">
        <f>INDEX('Hex20'!$C$40:$FF$59,F1212,G1212)</f>
        <v>1.5736843815877463E-2</v>
      </c>
      <c r="D1212" s="65">
        <v>0.95697774563992144</v>
      </c>
      <c r="E1212" s="65"/>
      <c r="F1212">
        <f t="shared" si="176"/>
        <v>11</v>
      </c>
      <c r="G1212">
        <f t="shared" si="171"/>
        <v>61</v>
      </c>
    </row>
    <row r="1213" spans="1:7" x14ac:dyDescent="0.55000000000000004">
      <c r="A1213">
        <f t="shared" si="174"/>
        <v>10000</v>
      </c>
      <c r="B1213" s="66">
        <f t="shared" si="177"/>
        <v>1350</v>
      </c>
      <c r="C1213">
        <f>INDEX('Hex20'!$C$40:$FF$59,F1213,G1213)</f>
        <v>1.8859703683888042E-2</v>
      </c>
      <c r="D1213" s="65">
        <v>1.3460641078796829</v>
      </c>
      <c r="E1213" s="65"/>
      <c r="F1213">
        <f t="shared" si="176"/>
        <v>12</v>
      </c>
      <c r="G1213">
        <f t="shared" si="171"/>
        <v>61</v>
      </c>
    </row>
    <row r="1214" spans="1:7" x14ac:dyDescent="0.55000000000000004">
      <c r="A1214">
        <f t="shared" si="174"/>
        <v>10000</v>
      </c>
      <c r="B1214" s="66">
        <f t="shared" si="177"/>
        <v>1350</v>
      </c>
      <c r="C1214">
        <f>INDEX('Hex20'!$C$40:$FF$59,F1214,G1214)</f>
        <v>3.1316897197423858E-2</v>
      </c>
      <c r="D1214" s="65">
        <v>1.1672257595055451</v>
      </c>
      <c r="E1214" s="65"/>
      <c r="F1214">
        <f t="shared" si="176"/>
        <v>13</v>
      </c>
      <c r="G1214">
        <f t="shared" si="171"/>
        <v>61</v>
      </c>
    </row>
    <row r="1215" spans="1:7" x14ac:dyDescent="0.55000000000000004">
      <c r="A1215">
        <f t="shared" si="174"/>
        <v>10000</v>
      </c>
      <c r="B1215" s="66">
        <f t="shared" si="177"/>
        <v>1350</v>
      </c>
      <c r="C1215">
        <f>INDEX('Hex20'!$C$40:$FF$59,F1215,G1215)</f>
        <v>3.8668626844992941E-2</v>
      </c>
      <c r="D1215" s="65">
        <v>1.5949217285186394</v>
      </c>
      <c r="E1215" s="65"/>
      <c r="F1215">
        <f t="shared" si="176"/>
        <v>14</v>
      </c>
      <c r="G1215">
        <f t="shared" si="171"/>
        <v>61</v>
      </c>
    </row>
    <row r="1216" spans="1:7" x14ac:dyDescent="0.55000000000000004">
      <c r="A1216">
        <f t="shared" si="174"/>
        <v>10000</v>
      </c>
      <c r="B1216" s="66">
        <f t="shared" si="177"/>
        <v>1350</v>
      </c>
      <c r="C1216">
        <f>INDEX('Hex20'!$C$40:$FF$59,F1216,G1216)</f>
        <v>1.9878518382342548E-2</v>
      </c>
      <c r="D1216" s="65">
        <v>1.2674407016180753</v>
      </c>
      <c r="E1216" s="65"/>
      <c r="F1216">
        <f t="shared" si="176"/>
        <v>15</v>
      </c>
      <c r="G1216">
        <f t="shared" si="171"/>
        <v>61</v>
      </c>
    </row>
    <row r="1217" spans="1:7" x14ac:dyDescent="0.55000000000000004">
      <c r="A1217">
        <f t="shared" si="174"/>
        <v>10000</v>
      </c>
      <c r="B1217" s="66">
        <f t="shared" si="177"/>
        <v>1350</v>
      </c>
      <c r="C1217">
        <f>INDEX('Hex20'!$C$40:$FF$59,F1217,G1217)</f>
        <v>1.2167399490824663E-2</v>
      </c>
      <c r="D1217" s="65">
        <v>0.89488259004612958</v>
      </c>
      <c r="E1217" s="65"/>
      <c r="F1217">
        <f t="shared" ref="F1217:F1221" si="178">F1216+1</f>
        <v>16</v>
      </c>
      <c r="G1217">
        <f t="shared" si="171"/>
        <v>61</v>
      </c>
    </row>
    <row r="1218" spans="1:7" x14ac:dyDescent="0.55000000000000004">
      <c r="A1218">
        <f t="shared" si="174"/>
        <v>10000</v>
      </c>
      <c r="B1218" s="66">
        <f t="shared" si="177"/>
        <v>1350</v>
      </c>
      <c r="C1218">
        <f>INDEX('Hex20'!$C$40:$FF$59,F1218,G1218)</f>
        <v>2.218322862757377E-2</v>
      </c>
      <c r="D1218" s="65">
        <v>1.2750214292717175</v>
      </c>
      <c r="E1218" s="65"/>
      <c r="F1218">
        <f t="shared" si="178"/>
        <v>17</v>
      </c>
      <c r="G1218">
        <f t="shared" si="171"/>
        <v>61</v>
      </c>
    </row>
    <row r="1219" spans="1:7" x14ac:dyDescent="0.55000000000000004">
      <c r="A1219">
        <f t="shared" si="174"/>
        <v>10000</v>
      </c>
      <c r="B1219" s="66">
        <f t="shared" si="177"/>
        <v>1350</v>
      </c>
      <c r="C1219">
        <f>INDEX('Hex20'!$C$40:$FF$59,F1219,G1219)</f>
        <v>1.5313943781472657E-2</v>
      </c>
      <c r="D1219" s="65">
        <v>1.2049060712630628</v>
      </c>
      <c r="E1219" s="65"/>
      <c r="F1219">
        <f t="shared" si="178"/>
        <v>18</v>
      </c>
      <c r="G1219">
        <f t="shared" si="171"/>
        <v>61</v>
      </c>
    </row>
    <row r="1220" spans="1:7" x14ac:dyDescent="0.55000000000000004">
      <c r="A1220">
        <f t="shared" si="174"/>
        <v>10000</v>
      </c>
      <c r="B1220" s="66">
        <f t="shared" si="177"/>
        <v>1350</v>
      </c>
      <c r="C1220">
        <f>INDEX('Hex20'!$C$40:$FF$59,F1220,G1220)</f>
        <v>2.981778442001657E-2</v>
      </c>
      <c r="D1220" s="65">
        <v>1.3242323335278336</v>
      </c>
      <c r="E1220" s="65"/>
      <c r="F1220">
        <f t="shared" si="178"/>
        <v>19</v>
      </c>
      <c r="G1220">
        <f t="shared" si="171"/>
        <v>61</v>
      </c>
    </row>
    <row r="1221" spans="1:7" x14ac:dyDescent="0.55000000000000004">
      <c r="A1221">
        <f t="shared" si="174"/>
        <v>10000</v>
      </c>
      <c r="B1221" s="66">
        <f t="shared" si="177"/>
        <v>1350</v>
      </c>
      <c r="C1221">
        <f>INDEX('Hex20'!$C$40:$FF$59,F1221,G1221)</f>
        <v>2.4988517830952711E-2</v>
      </c>
      <c r="D1221" s="65">
        <v>1.3926930675882432</v>
      </c>
      <c r="E1221" s="65"/>
      <c r="F1221">
        <f t="shared" si="178"/>
        <v>20</v>
      </c>
      <c r="G1221">
        <f t="shared" si="171"/>
        <v>61</v>
      </c>
    </row>
    <row r="1222" spans="1:7" x14ac:dyDescent="0.55000000000000004">
      <c r="A1222">
        <f t="shared" si="174"/>
        <v>10000</v>
      </c>
      <c r="B1222" s="66">
        <f t="shared" si="177"/>
        <v>1400</v>
      </c>
      <c r="C1222">
        <f>INDEX('Hex20'!$C$40:$FF$59,F1222,G1222)</f>
        <v>9.0792819580770272E-3</v>
      </c>
      <c r="D1222" s="65">
        <v>1.1947908940445182</v>
      </c>
      <c r="E1222" s="65"/>
      <c r="F1222">
        <v>1</v>
      </c>
      <c r="G1222">
        <f t="shared" si="171"/>
        <v>62</v>
      </c>
    </row>
    <row r="1223" spans="1:7" x14ac:dyDescent="0.55000000000000004">
      <c r="A1223">
        <f t="shared" si="174"/>
        <v>10000</v>
      </c>
      <c r="B1223" s="66">
        <f t="shared" si="177"/>
        <v>1400</v>
      </c>
      <c r="C1223">
        <f>INDEX('Hex20'!$C$40:$FF$59,F1223,G1223)</f>
        <v>7.3755089608341972E-3</v>
      </c>
      <c r="D1223" s="65">
        <v>1.0562109337529222</v>
      </c>
      <c r="E1223" s="65"/>
      <c r="F1223">
        <f t="shared" ref="F1223:F1236" si="179">F1222+1</f>
        <v>2</v>
      </c>
      <c r="G1223">
        <f t="shared" si="171"/>
        <v>62</v>
      </c>
    </row>
    <row r="1224" spans="1:7" x14ac:dyDescent="0.55000000000000004">
      <c r="A1224">
        <f t="shared" si="174"/>
        <v>10000</v>
      </c>
      <c r="B1224" s="66">
        <f t="shared" si="177"/>
        <v>1400</v>
      </c>
      <c r="C1224">
        <f>INDEX('Hex20'!$C$40:$FF$59,F1224,G1224)</f>
        <v>9.0246137059266252E-3</v>
      </c>
      <c r="D1224" s="65">
        <v>0.98989625500191891</v>
      </c>
      <c r="E1224" s="65"/>
      <c r="F1224">
        <f t="shared" si="179"/>
        <v>3</v>
      </c>
      <c r="G1224">
        <f t="shared" si="171"/>
        <v>62</v>
      </c>
    </row>
    <row r="1225" spans="1:7" x14ac:dyDescent="0.55000000000000004">
      <c r="A1225">
        <f t="shared" si="174"/>
        <v>10000</v>
      </c>
      <c r="B1225" s="66">
        <f t="shared" si="177"/>
        <v>1400</v>
      </c>
      <c r="C1225">
        <f>INDEX('Hex20'!$C$40:$FF$59,F1225,G1225)</f>
        <v>7.5355747485149217E-3</v>
      </c>
      <c r="D1225" s="65">
        <v>1.1808089813367004</v>
      </c>
      <c r="E1225" s="65"/>
      <c r="F1225">
        <f t="shared" si="179"/>
        <v>4</v>
      </c>
      <c r="G1225">
        <f t="shared" si="171"/>
        <v>62</v>
      </c>
    </row>
    <row r="1226" spans="1:7" x14ac:dyDescent="0.55000000000000004">
      <c r="A1226">
        <f t="shared" si="174"/>
        <v>10000</v>
      </c>
      <c r="B1226" s="66">
        <f t="shared" si="177"/>
        <v>1400</v>
      </c>
      <c r="C1226">
        <f>INDEX('Hex20'!$C$40:$FF$59,F1226,G1226)</f>
        <v>6.8847911645749018E-3</v>
      </c>
      <c r="D1226" s="65">
        <v>1.0094655229912022</v>
      </c>
      <c r="E1226" s="65"/>
      <c r="F1226">
        <f t="shared" si="179"/>
        <v>5</v>
      </c>
      <c r="G1226">
        <f t="shared" si="171"/>
        <v>62</v>
      </c>
    </row>
    <row r="1227" spans="1:7" x14ac:dyDescent="0.55000000000000004">
      <c r="A1227">
        <f t="shared" si="174"/>
        <v>10000</v>
      </c>
      <c r="B1227" s="66">
        <f t="shared" si="177"/>
        <v>1400</v>
      </c>
      <c r="C1227">
        <f>INDEX('Hex20'!$C$40:$FF$59,F1227,G1227)</f>
        <v>1.0424783182660451E-2</v>
      </c>
      <c r="D1227" s="65">
        <v>1.3176631134711994</v>
      </c>
      <c r="E1227" s="65"/>
      <c r="F1227">
        <f t="shared" si="179"/>
        <v>6</v>
      </c>
      <c r="G1227">
        <f t="shared" si="171"/>
        <v>62</v>
      </c>
    </row>
    <row r="1228" spans="1:7" x14ac:dyDescent="0.55000000000000004">
      <c r="A1228">
        <f t="shared" si="174"/>
        <v>10000</v>
      </c>
      <c r="B1228" s="66">
        <f t="shared" si="177"/>
        <v>1400</v>
      </c>
      <c r="C1228">
        <f>INDEX('Hex20'!$C$40:$FF$59,F1228,G1228)</f>
        <v>8.5393625822672743E-3</v>
      </c>
      <c r="D1228" s="65">
        <v>1.3556312282870939</v>
      </c>
      <c r="E1228" s="65"/>
      <c r="F1228">
        <f t="shared" si="179"/>
        <v>7</v>
      </c>
      <c r="G1228">
        <f t="shared" si="171"/>
        <v>62</v>
      </c>
    </row>
    <row r="1229" spans="1:7" x14ac:dyDescent="0.55000000000000004">
      <c r="A1229">
        <f t="shared" si="174"/>
        <v>10000</v>
      </c>
      <c r="B1229" s="66">
        <f t="shared" si="177"/>
        <v>1400</v>
      </c>
      <c r="C1229">
        <f>INDEX('Hex20'!$C$40:$FF$59,F1229,G1229)</f>
        <v>5.0577546957295385E-3</v>
      </c>
      <c r="D1229" s="65">
        <v>1.0307302267806293</v>
      </c>
      <c r="E1229" s="65"/>
      <c r="F1229">
        <f t="shared" si="179"/>
        <v>8</v>
      </c>
      <c r="G1229">
        <f t="shared" si="171"/>
        <v>62</v>
      </c>
    </row>
    <row r="1230" spans="1:7" x14ac:dyDescent="0.55000000000000004">
      <c r="A1230">
        <f t="shared" si="174"/>
        <v>10000</v>
      </c>
      <c r="B1230" s="66">
        <f t="shared" si="177"/>
        <v>1400</v>
      </c>
      <c r="C1230">
        <f>INDEX('Hex20'!$C$40:$FF$59,F1230,G1230)</f>
        <v>7.4177484874520848E-3</v>
      </c>
      <c r="D1230" s="65">
        <v>0.86606314209154855</v>
      </c>
      <c r="E1230" s="65"/>
      <c r="F1230">
        <f t="shared" si="179"/>
        <v>9</v>
      </c>
      <c r="G1230">
        <f t="shared" si="171"/>
        <v>62</v>
      </c>
    </row>
    <row r="1231" spans="1:7" x14ac:dyDescent="0.55000000000000004">
      <c r="A1231">
        <f t="shared" si="174"/>
        <v>10000</v>
      </c>
      <c r="B1231" s="66">
        <f t="shared" si="177"/>
        <v>1400</v>
      </c>
      <c r="C1231">
        <f>INDEX('Hex20'!$C$40:$FF$59,F1231,G1231)</f>
        <v>8.1206847413084725E-3</v>
      </c>
      <c r="D1231" s="65">
        <v>1.1675054151057829</v>
      </c>
      <c r="E1231" s="65"/>
      <c r="F1231">
        <f t="shared" si="179"/>
        <v>10</v>
      </c>
      <c r="G1231">
        <f t="shared" si="171"/>
        <v>62</v>
      </c>
    </row>
    <row r="1232" spans="1:7" x14ac:dyDescent="0.55000000000000004">
      <c r="A1232">
        <f t="shared" si="174"/>
        <v>10000</v>
      </c>
      <c r="B1232" s="66">
        <f t="shared" si="177"/>
        <v>1400</v>
      </c>
      <c r="C1232">
        <f>INDEX('Hex20'!$C$40:$FF$59,F1232,G1232)</f>
        <v>6.7511455424227439E-3</v>
      </c>
      <c r="D1232" s="65">
        <v>0.95697774563992144</v>
      </c>
      <c r="E1232" s="65"/>
      <c r="F1232">
        <f t="shared" si="179"/>
        <v>11</v>
      </c>
      <c r="G1232">
        <f t="shared" si="171"/>
        <v>62</v>
      </c>
    </row>
    <row r="1233" spans="1:7" x14ac:dyDescent="0.55000000000000004">
      <c r="A1233">
        <f t="shared" si="174"/>
        <v>10000</v>
      </c>
      <c r="B1233" s="66">
        <f t="shared" si="177"/>
        <v>1400</v>
      </c>
      <c r="C1233">
        <f>INDEX('Hex20'!$C$40:$FF$59,F1233,G1233)</f>
        <v>7.682649350880367E-3</v>
      </c>
      <c r="D1233" s="65">
        <v>1.3460641078796829</v>
      </c>
      <c r="E1233" s="65"/>
      <c r="F1233">
        <f t="shared" si="179"/>
        <v>12</v>
      </c>
      <c r="G1233">
        <f t="shared" si="171"/>
        <v>62</v>
      </c>
    </row>
    <row r="1234" spans="1:7" x14ac:dyDescent="0.55000000000000004">
      <c r="A1234">
        <f t="shared" si="174"/>
        <v>10000</v>
      </c>
      <c r="B1234" s="66">
        <f t="shared" si="177"/>
        <v>1400</v>
      </c>
      <c r="C1234">
        <f>INDEX('Hex20'!$C$40:$FF$59,F1234,G1234)</f>
        <v>9.868140018897336E-3</v>
      </c>
      <c r="D1234" s="65">
        <v>1.1672257595055451</v>
      </c>
      <c r="E1234" s="65"/>
      <c r="F1234">
        <f t="shared" si="179"/>
        <v>13</v>
      </c>
      <c r="G1234">
        <f t="shared" si="171"/>
        <v>62</v>
      </c>
    </row>
    <row r="1235" spans="1:7" x14ac:dyDescent="0.55000000000000004">
      <c r="A1235">
        <f t="shared" si="174"/>
        <v>10000</v>
      </c>
      <c r="B1235" s="66">
        <f t="shared" si="177"/>
        <v>1400</v>
      </c>
      <c r="C1235">
        <f>INDEX('Hex20'!$C$40:$FF$59,F1235,G1235)</f>
        <v>1.2521043221381962E-2</v>
      </c>
      <c r="D1235" s="65">
        <v>1.5949217285186394</v>
      </c>
      <c r="E1235" s="65"/>
      <c r="F1235">
        <f t="shared" si="179"/>
        <v>14</v>
      </c>
      <c r="G1235">
        <f t="shared" si="171"/>
        <v>62</v>
      </c>
    </row>
    <row r="1236" spans="1:7" x14ac:dyDescent="0.55000000000000004">
      <c r="A1236">
        <f t="shared" si="174"/>
        <v>10000</v>
      </c>
      <c r="B1236" s="66">
        <f t="shared" si="177"/>
        <v>1400</v>
      </c>
      <c r="C1236">
        <f>INDEX('Hex20'!$C$40:$FF$59,F1236,G1236)</f>
        <v>9.0371690683351494E-3</v>
      </c>
      <c r="D1236" s="65">
        <v>1.2674407016180753</v>
      </c>
      <c r="E1236" s="65"/>
      <c r="F1236">
        <f t="shared" si="179"/>
        <v>15</v>
      </c>
      <c r="G1236">
        <f t="shared" si="171"/>
        <v>62</v>
      </c>
    </row>
    <row r="1237" spans="1:7" x14ac:dyDescent="0.55000000000000004">
      <c r="A1237">
        <f t="shared" si="174"/>
        <v>10000</v>
      </c>
      <c r="B1237" s="66">
        <f t="shared" si="177"/>
        <v>1400</v>
      </c>
      <c r="C1237">
        <f>INDEX('Hex20'!$C$40:$FF$59,F1237,G1237)</f>
        <v>4.9858658719366218E-3</v>
      </c>
      <c r="D1237" s="65">
        <v>0.89488259004612958</v>
      </c>
      <c r="E1237" s="65"/>
      <c r="F1237">
        <f t="shared" ref="F1237:F1241" si="180">F1236+1</f>
        <v>16</v>
      </c>
      <c r="G1237">
        <f t="shared" si="171"/>
        <v>62</v>
      </c>
    </row>
    <row r="1238" spans="1:7" x14ac:dyDescent="0.55000000000000004">
      <c r="A1238">
        <f t="shared" si="174"/>
        <v>10000</v>
      </c>
      <c r="B1238" s="66">
        <f t="shared" si="177"/>
        <v>1400</v>
      </c>
      <c r="C1238">
        <f>INDEX('Hex20'!$C$40:$FF$59,F1238,G1238)</f>
        <v>9.2983597113187565E-3</v>
      </c>
      <c r="D1238" s="65">
        <v>1.2750214292717175</v>
      </c>
      <c r="E1238" s="65"/>
      <c r="F1238">
        <f t="shared" si="180"/>
        <v>17</v>
      </c>
      <c r="G1238">
        <f t="shared" si="171"/>
        <v>62</v>
      </c>
    </row>
    <row r="1239" spans="1:7" x14ac:dyDescent="0.55000000000000004">
      <c r="A1239">
        <f t="shared" si="174"/>
        <v>10000</v>
      </c>
      <c r="B1239" s="66">
        <f t="shared" si="177"/>
        <v>1400</v>
      </c>
      <c r="C1239">
        <f>INDEX('Hex20'!$C$40:$FF$59,F1239,G1239)</f>
        <v>6.5363152933724626E-3</v>
      </c>
      <c r="D1239" s="65">
        <v>1.2049060712630628</v>
      </c>
      <c r="E1239" s="65"/>
      <c r="F1239">
        <f t="shared" si="180"/>
        <v>18</v>
      </c>
      <c r="G1239">
        <f t="shared" ref="G1239:G1302" si="181">G1219+1</f>
        <v>62</v>
      </c>
    </row>
    <row r="1240" spans="1:7" x14ac:dyDescent="0.55000000000000004">
      <c r="A1240">
        <f t="shared" si="174"/>
        <v>10000</v>
      </c>
      <c r="B1240" s="66">
        <f t="shared" si="177"/>
        <v>1400</v>
      </c>
      <c r="C1240">
        <f>INDEX('Hex20'!$C$40:$FF$59,F1240,G1240)</f>
        <v>9.1580220263152694E-3</v>
      </c>
      <c r="D1240" s="65">
        <v>1.3242323335278336</v>
      </c>
      <c r="E1240" s="65"/>
      <c r="F1240">
        <f t="shared" si="180"/>
        <v>19</v>
      </c>
      <c r="G1240">
        <f t="shared" si="181"/>
        <v>62</v>
      </c>
    </row>
    <row r="1241" spans="1:7" x14ac:dyDescent="0.55000000000000004">
      <c r="A1241">
        <f t="shared" si="174"/>
        <v>10000</v>
      </c>
      <c r="B1241" s="66">
        <f t="shared" si="177"/>
        <v>1400</v>
      </c>
      <c r="C1241">
        <f>INDEX('Hex20'!$C$40:$FF$59,F1241,G1241)</f>
        <v>8.6873193605612117E-3</v>
      </c>
      <c r="D1241" s="65">
        <v>1.3926930675882432</v>
      </c>
      <c r="E1241" s="65"/>
      <c r="F1241">
        <f t="shared" si="180"/>
        <v>20</v>
      </c>
      <c r="G1241">
        <f t="shared" si="181"/>
        <v>62</v>
      </c>
    </row>
    <row r="1242" spans="1:7" x14ac:dyDescent="0.55000000000000004">
      <c r="A1242">
        <f t="shared" si="174"/>
        <v>10000</v>
      </c>
      <c r="B1242" s="66">
        <f t="shared" si="177"/>
        <v>1450</v>
      </c>
      <c r="C1242">
        <f>INDEX('Hex20'!$C$40:$FF$59,F1242,G1242)</f>
        <v>5.2417909180567821E-3</v>
      </c>
      <c r="D1242" s="65">
        <v>1.1947908940445182</v>
      </c>
      <c r="E1242" s="65"/>
      <c r="F1242">
        <v>1</v>
      </c>
      <c r="G1242">
        <f t="shared" si="181"/>
        <v>63</v>
      </c>
    </row>
    <row r="1243" spans="1:7" x14ac:dyDescent="0.55000000000000004">
      <c r="A1243">
        <f t="shared" si="174"/>
        <v>10000</v>
      </c>
      <c r="B1243" s="66">
        <f t="shared" si="177"/>
        <v>1450</v>
      </c>
      <c r="C1243">
        <f>INDEX('Hex20'!$C$40:$FF$59,F1243,G1243)</f>
        <v>4.6204386408194159E-3</v>
      </c>
      <c r="D1243" s="65">
        <v>1.0562109337529222</v>
      </c>
      <c r="E1243" s="65"/>
      <c r="F1243">
        <f t="shared" ref="F1243:F1256" si="182">F1242+1</f>
        <v>2</v>
      </c>
      <c r="G1243">
        <f t="shared" si="181"/>
        <v>63</v>
      </c>
    </row>
    <row r="1244" spans="1:7" x14ac:dyDescent="0.55000000000000004">
      <c r="A1244">
        <f t="shared" si="174"/>
        <v>10000</v>
      </c>
      <c r="B1244" s="66">
        <f t="shared" si="177"/>
        <v>1450</v>
      </c>
      <c r="C1244">
        <f>INDEX('Hex20'!$C$40:$FF$59,F1244,G1244)</f>
        <v>5.2001602430101941E-3</v>
      </c>
      <c r="D1244" s="65">
        <v>0.98989625500191891</v>
      </c>
      <c r="E1244" s="65"/>
      <c r="F1244">
        <f t="shared" si="182"/>
        <v>3</v>
      </c>
      <c r="G1244">
        <f t="shared" si="181"/>
        <v>63</v>
      </c>
    </row>
    <row r="1245" spans="1:7" x14ac:dyDescent="0.55000000000000004">
      <c r="A1245">
        <f t="shared" si="174"/>
        <v>10000</v>
      </c>
      <c r="B1245" s="66">
        <f t="shared" si="177"/>
        <v>1450</v>
      </c>
      <c r="C1245">
        <f>INDEX('Hex20'!$C$40:$FF$59,F1245,G1245)</f>
        <v>4.3437286974420198E-3</v>
      </c>
      <c r="D1245" s="65">
        <v>1.1808089813367004</v>
      </c>
      <c r="E1245" s="65"/>
      <c r="F1245">
        <f t="shared" si="182"/>
        <v>4</v>
      </c>
      <c r="G1245">
        <f t="shared" si="181"/>
        <v>63</v>
      </c>
    </row>
    <row r="1246" spans="1:7" x14ac:dyDescent="0.55000000000000004">
      <c r="A1246">
        <f t="shared" si="174"/>
        <v>10000</v>
      </c>
      <c r="B1246" s="66">
        <f t="shared" si="177"/>
        <v>1450</v>
      </c>
      <c r="C1246">
        <f>INDEX('Hex20'!$C$40:$FF$59,F1246,G1246)</f>
        <v>4.9674622141971493E-3</v>
      </c>
      <c r="D1246" s="65">
        <v>1.0094655229912022</v>
      </c>
      <c r="E1246" s="65"/>
      <c r="F1246">
        <f t="shared" si="182"/>
        <v>5</v>
      </c>
      <c r="G1246">
        <f t="shared" si="181"/>
        <v>63</v>
      </c>
    </row>
    <row r="1247" spans="1:7" x14ac:dyDescent="0.55000000000000004">
      <c r="A1247">
        <f t="shared" si="174"/>
        <v>10000</v>
      </c>
      <c r="B1247" s="66">
        <f t="shared" si="177"/>
        <v>1450</v>
      </c>
      <c r="C1247">
        <f>INDEX('Hex20'!$C$40:$FF$59,F1247,G1247)</f>
        <v>5.9909905053362657E-3</v>
      </c>
      <c r="D1247" s="65">
        <v>1.3176631134711994</v>
      </c>
      <c r="E1247" s="65"/>
      <c r="F1247">
        <f t="shared" si="182"/>
        <v>6</v>
      </c>
      <c r="G1247">
        <f t="shared" si="181"/>
        <v>63</v>
      </c>
    </row>
    <row r="1248" spans="1:7" x14ac:dyDescent="0.55000000000000004">
      <c r="A1248">
        <f t="shared" si="174"/>
        <v>10000</v>
      </c>
      <c r="B1248" s="66">
        <f t="shared" si="177"/>
        <v>1450</v>
      </c>
      <c r="C1248">
        <f>INDEX('Hex20'!$C$40:$FF$59,F1248,G1248)</f>
        <v>5.2653405160458045E-3</v>
      </c>
      <c r="D1248" s="65">
        <v>1.3556312282870939</v>
      </c>
      <c r="E1248" s="65"/>
      <c r="F1248">
        <f t="shared" si="182"/>
        <v>7</v>
      </c>
      <c r="G1248">
        <f t="shared" si="181"/>
        <v>63</v>
      </c>
    </row>
    <row r="1249" spans="1:7" x14ac:dyDescent="0.55000000000000004">
      <c r="A1249">
        <f t="shared" si="174"/>
        <v>10000</v>
      </c>
      <c r="B1249" s="66">
        <f t="shared" si="177"/>
        <v>1450</v>
      </c>
      <c r="C1249">
        <f>INDEX('Hex20'!$C$40:$FF$59,F1249,G1249)</f>
        <v>4.0767465273291222E-3</v>
      </c>
      <c r="D1249" s="65">
        <v>1.0307302267806293</v>
      </c>
      <c r="E1249" s="65"/>
      <c r="F1249">
        <f t="shared" si="182"/>
        <v>8</v>
      </c>
      <c r="G1249">
        <f t="shared" si="181"/>
        <v>63</v>
      </c>
    </row>
    <row r="1250" spans="1:7" x14ac:dyDescent="0.55000000000000004">
      <c r="A1250">
        <f t="shared" si="174"/>
        <v>10000</v>
      </c>
      <c r="B1250" s="66">
        <f t="shared" si="177"/>
        <v>1450</v>
      </c>
      <c r="C1250">
        <f>INDEX('Hex20'!$C$40:$FF$59,F1250,G1250)</f>
        <v>4.5894914088269968E-3</v>
      </c>
      <c r="D1250" s="65">
        <v>0.86606314209154855</v>
      </c>
      <c r="E1250" s="65"/>
      <c r="F1250">
        <f t="shared" si="182"/>
        <v>9</v>
      </c>
      <c r="G1250">
        <f t="shared" si="181"/>
        <v>63</v>
      </c>
    </row>
    <row r="1251" spans="1:7" x14ac:dyDescent="0.55000000000000004">
      <c r="A1251">
        <f t="shared" si="174"/>
        <v>10000</v>
      </c>
      <c r="B1251" s="66">
        <f t="shared" si="177"/>
        <v>1450</v>
      </c>
      <c r="C1251">
        <f>INDEX('Hex20'!$C$40:$FF$59,F1251,G1251)</f>
        <v>5.8388803687336255E-3</v>
      </c>
      <c r="D1251" s="65">
        <v>1.1675054151057829</v>
      </c>
      <c r="E1251" s="65"/>
      <c r="F1251">
        <f t="shared" si="182"/>
        <v>10</v>
      </c>
      <c r="G1251">
        <f t="shared" si="181"/>
        <v>63</v>
      </c>
    </row>
    <row r="1252" spans="1:7" x14ac:dyDescent="0.55000000000000004">
      <c r="A1252">
        <f t="shared" si="174"/>
        <v>10000</v>
      </c>
      <c r="B1252" s="66">
        <f t="shared" si="177"/>
        <v>1450</v>
      </c>
      <c r="C1252">
        <f>INDEX('Hex20'!$C$40:$FF$59,F1252,G1252)</f>
        <v>4.4242534629114986E-3</v>
      </c>
      <c r="D1252" s="65">
        <v>0.95697774563992144</v>
      </c>
      <c r="E1252" s="65"/>
      <c r="F1252">
        <f t="shared" si="182"/>
        <v>11</v>
      </c>
      <c r="G1252">
        <f t="shared" si="181"/>
        <v>63</v>
      </c>
    </row>
    <row r="1253" spans="1:7" x14ac:dyDescent="0.55000000000000004">
      <c r="A1253">
        <f t="shared" si="174"/>
        <v>10000</v>
      </c>
      <c r="B1253" s="66">
        <f t="shared" si="177"/>
        <v>1450</v>
      </c>
      <c r="C1253">
        <f>INDEX('Hex20'!$C$40:$FF$59,F1253,G1253)</f>
        <v>5.8525737125298804E-3</v>
      </c>
      <c r="D1253" s="65">
        <v>1.3460641078796829</v>
      </c>
      <c r="E1253" s="65"/>
      <c r="F1253">
        <f t="shared" si="182"/>
        <v>12</v>
      </c>
      <c r="G1253">
        <f t="shared" si="181"/>
        <v>63</v>
      </c>
    </row>
    <row r="1254" spans="1:7" x14ac:dyDescent="0.55000000000000004">
      <c r="A1254">
        <f t="shared" si="174"/>
        <v>10000</v>
      </c>
      <c r="B1254" s="66">
        <f t="shared" si="177"/>
        <v>1450</v>
      </c>
      <c r="C1254">
        <f>INDEX('Hex20'!$C$40:$FF$59,F1254,G1254)</f>
        <v>5.9042903432132178E-3</v>
      </c>
      <c r="D1254" s="65">
        <v>1.1672257595055451</v>
      </c>
      <c r="E1254" s="65"/>
      <c r="F1254">
        <f t="shared" si="182"/>
        <v>13</v>
      </c>
      <c r="G1254">
        <f t="shared" si="181"/>
        <v>63</v>
      </c>
    </row>
    <row r="1255" spans="1:7" x14ac:dyDescent="0.55000000000000004">
      <c r="A1255">
        <f t="shared" si="174"/>
        <v>10000</v>
      </c>
      <c r="B1255" s="66">
        <f t="shared" si="177"/>
        <v>1450</v>
      </c>
      <c r="C1255">
        <f>INDEX('Hex20'!$C$40:$FF$59,F1255,G1255)</f>
        <v>7.5048868288286642E-3</v>
      </c>
      <c r="D1255" s="65">
        <v>1.5949217285186394</v>
      </c>
      <c r="E1255" s="65"/>
      <c r="F1255">
        <f t="shared" si="182"/>
        <v>14</v>
      </c>
      <c r="G1255">
        <f t="shared" si="181"/>
        <v>63</v>
      </c>
    </row>
    <row r="1256" spans="1:7" x14ac:dyDescent="0.55000000000000004">
      <c r="A1256">
        <f t="shared" si="174"/>
        <v>10000</v>
      </c>
      <c r="B1256" s="66">
        <f t="shared" si="177"/>
        <v>1450</v>
      </c>
      <c r="C1256">
        <f>INDEX('Hex20'!$C$40:$FF$59,F1256,G1256)</f>
        <v>5.807581265721477E-3</v>
      </c>
      <c r="D1256" s="65">
        <v>1.2674407016180753</v>
      </c>
      <c r="E1256" s="65"/>
      <c r="F1256">
        <f t="shared" si="182"/>
        <v>15</v>
      </c>
      <c r="G1256">
        <f t="shared" si="181"/>
        <v>63</v>
      </c>
    </row>
    <row r="1257" spans="1:7" x14ac:dyDescent="0.55000000000000004">
      <c r="A1257">
        <f t="shared" si="174"/>
        <v>10000</v>
      </c>
      <c r="B1257" s="66">
        <f t="shared" si="177"/>
        <v>1450</v>
      </c>
      <c r="C1257">
        <f>INDEX('Hex20'!$C$40:$FF$59,F1257,G1257)</f>
        <v>3.8981692502752957E-3</v>
      </c>
      <c r="D1257" s="65">
        <v>0.89488259004612958</v>
      </c>
      <c r="E1257" s="65"/>
      <c r="F1257">
        <f t="shared" ref="F1257:F1261" si="183">F1256+1</f>
        <v>16</v>
      </c>
      <c r="G1257">
        <f t="shared" si="181"/>
        <v>63</v>
      </c>
    </row>
    <row r="1258" spans="1:7" x14ac:dyDescent="0.55000000000000004">
      <c r="A1258">
        <f t="shared" si="174"/>
        <v>10000</v>
      </c>
      <c r="B1258" s="66">
        <f t="shared" si="177"/>
        <v>1450</v>
      </c>
      <c r="C1258">
        <f>INDEX('Hex20'!$C$40:$FF$59,F1258,G1258)</f>
        <v>6.2482704386435124E-3</v>
      </c>
      <c r="D1258" s="65">
        <v>1.2750214292717175</v>
      </c>
      <c r="E1258" s="65"/>
      <c r="F1258">
        <f t="shared" si="183"/>
        <v>17</v>
      </c>
      <c r="G1258">
        <f t="shared" si="181"/>
        <v>63</v>
      </c>
    </row>
    <row r="1259" spans="1:7" x14ac:dyDescent="0.55000000000000004">
      <c r="A1259">
        <f t="shared" ref="A1259:A1281" si="184">A939+1250</f>
        <v>10000</v>
      </c>
      <c r="B1259" s="66">
        <f t="shared" si="177"/>
        <v>1450</v>
      </c>
      <c r="C1259">
        <f>INDEX('Hex20'!$C$40:$FF$59,F1259,G1259)</f>
        <v>5.0861522956034385E-3</v>
      </c>
      <c r="D1259" s="65">
        <v>1.2049060712630628</v>
      </c>
      <c r="E1259" s="65"/>
      <c r="F1259">
        <f t="shared" si="183"/>
        <v>18</v>
      </c>
      <c r="G1259">
        <f t="shared" si="181"/>
        <v>63</v>
      </c>
    </row>
    <row r="1260" spans="1:7" x14ac:dyDescent="0.55000000000000004">
      <c r="A1260">
        <f t="shared" si="184"/>
        <v>10000</v>
      </c>
      <c r="B1260" s="66">
        <f t="shared" si="177"/>
        <v>1450</v>
      </c>
      <c r="C1260">
        <f>INDEX('Hex20'!$C$40:$FF$59,F1260,G1260)</f>
        <v>5.9442121404315396E-3</v>
      </c>
      <c r="D1260" s="65">
        <v>1.3242323335278336</v>
      </c>
      <c r="E1260" s="65"/>
      <c r="F1260">
        <f t="shared" si="183"/>
        <v>19</v>
      </c>
      <c r="G1260">
        <f t="shared" si="181"/>
        <v>63</v>
      </c>
    </row>
    <row r="1261" spans="1:7" x14ac:dyDescent="0.55000000000000004">
      <c r="A1261">
        <f t="shared" si="184"/>
        <v>10000</v>
      </c>
      <c r="B1261" s="66">
        <f t="shared" si="177"/>
        <v>1450</v>
      </c>
      <c r="C1261">
        <f>INDEX('Hex20'!$C$40:$FF$59,F1261,G1261)</f>
        <v>6.0416241050781491E-3</v>
      </c>
      <c r="D1261" s="65">
        <v>1.3926930675882432</v>
      </c>
      <c r="E1261" s="65"/>
      <c r="F1261">
        <f t="shared" si="183"/>
        <v>20</v>
      </c>
      <c r="G1261">
        <f t="shared" si="181"/>
        <v>63</v>
      </c>
    </row>
    <row r="1262" spans="1:7" x14ac:dyDescent="0.55000000000000004">
      <c r="A1262">
        <f t="shared" si="184"/>
        <v>10000</v>
      </c>
      <c r="B1262" s="66">
        <f t="shared" si="177"/>
        <v>1500</v>
      </c>
      <c r="C1262">
        <f>INDEX('Hex20'!$C$40:$FF$59,F1262,G1262)</f>
        <v>4.204694805056022E-3</v>
      </c>
      <c r="D1262" s="65">
        <v>1.1947908940445182</v>
      </c>
      <c r="E1262" s="65"/>
      <c r="F1262">
        <v>1</v>
      </c>
      <c r="G1262">
        <f t="shared" si="181"/>
        <v>64</v>
      </c>
    </row>
    <row r="1263" spans="1:7" x14ac:dyDescent="0.55000000000000004">
      <c r="A1263">
        <f t="shared" si="184"/>
        <v>10000</v>
      </c>
      <c r="B1263" s="66">
        <f t="shared" si="177"/>
        <v>1500</v>
      </c>
      <c r="C1263">
        <f>INDEX('Hex20'!$C$40:$FF$59,F1263,G1263)</f>
        <v>3.9419762401592369E-3</v>
      </c>
      <c r="D1263" s="65">
        <v>1.0562109337529222</v>
      </c>
      <c r="E1263" s="65"/>
      <c r="F1263">
        <f t="shared" ref="F1263:F1276" si="185">F1262+1</f>
        <v>2</v>
      </c>
      <c r="G1263">
        <f t="shared" si="181"/>
        <v>64</v>
      </c>
    </row>
    <row r="1264" spans="1:7" x14ac:dyDescent="0.55000000000000004">
      <c r="A1264">
        <f t="shared" si="184"/>
        <v>10000</v>
      </c>
      <c r="B1264" s="66">
        <f t="shared" si="177"/>
        <v>1500</v>
      </c>
      <c r="C1264">
        <f>INDEX('Hex20'!$C$40:$FF$59,F1264,G1264)</f>
        <v>4.0606871917948182E-3</v>
      </c>
      <c r="D1264" s="65">
        <v>0.98989625500191891</v>
      </c>
      <c r="E1264" s="65"/>
      <c r="F1264">
        <f t="shared" si="185"/>
        <v>3</v>
      </c>
      <c r="G1264">
        <f t="shared" si="181"/>
        <v>64</v>
      </c>
    </row>
    <row r="1265" spans="1:7" x14ac:dyDescent="0.55000000000000004">
      <c r="A1265">
        <f t="shared" si="184"/>
        <v>10000</v>
      </c>
      <c r="B1265" s="66">
        <f t="shared" si="177"/>
        <v>1500</v>
      </c>
      <c r="C1265">
        <f>INDEX('Hex20'!$C$40:$FF$59,F1265,G1265)</f>
        <v>3.4976061508260412E-3</v>
      </c>
      <c r="D1265" s="65">
        <v>1.1808089813367004</v>
      </c>
      <c r="E1265" s="65"/>
      <c r="F1265">
        <f t="shared" si="185"/>
        <v>4</v>
      </c>
      <c r="G1265">
        <f t="shared" si="181"/>
        <v>64</v>
      </c>
    </row>
    <row r="1266" spans="1:7" x14ac:dyDescent="0.55000000000000004">
      <c r="A1266">
        <f t="shared" si="184"/>
        <v>10000</v>
      </c>
      <c r="B1266" s="66">
        <f t="shared" si="177"/>
        <v>1500</v>
      </c>
      <c r="C1266">
        <f>INDEX('Hex20'!$C$40:$FF$59,F1266,G1266)</f>
        <v>4.5044888076073517E-3</v>
      </c>
      <c r="D1266" s="65">
        <v>1.0094655229912022</v>
      </c>
      <c r="E1266" s="65"/>
      <c r="F1266">
        <f t="shared" si="185"/>
        <v>5</v>
      </c>
      <c r="G1266">
        <f t="shared" si="181"/>
        <v>64</v>
      </c>
    </row>
    <row r="1267" spans="1:7" x14ac:dyDescent="0.55000000000000004">
      <c r="A1267">
        <f t="shared" si="184"/>
        <v>10000</v>
      </c>
      <c r="B1267" s="66">
        <f t="shared" si="177"/>
        <v>1500</v>
      </c>
      <c r="C1267">
        <f>INDEX('Hex20'!$C$40:$FF$59,F1267,G1267)</f>
        <v>4.8854488003778566E-3</v>
      </c>
      <c r="D1267" s="65">
        <v>1.3176631134711994</v>
      </c>
      <c r="E1267" s="65"/>
      <c r="F1267">
        <f t="shared" si="185"/>
        <v>6</v>
      </c>
      <c r="G1267">
        <f t="shared" si="181"/>
        <v>64</v>
      </c>
    </row>
    <row r="1268" spans="1:7" x14ac:dyDescent="0.55000000000000004">
      <c r="A1268">
        <f t="shared" si="184"/>
        <v>10000</v>
      </c>
      <c r="B1268" s="66">
        <f t="shared" si="177"/>
        <v>1500</v>
      </c>
      <c r="C1268">
        <f>INDEX('Hex20'!$C$40:$FF$59,F1268,G1268)</f>
        <v>4.5455340298910267E-3</v>
      </c>
      <c r="D1268" s="65">
        <v>1.3556312282870939</v>
      </c>
      <c r="E1268" s="65"/>
      <c r="F1268">
        <f t="shared" si="185"/>
        <v>7</v>
      </c>
      <c r="G1268">
        <f t="shared" si="181"/>
        <v>64</v>
      </c>
    </row>
    <row r="1269" spans="1:7" x14ac:dyDescent="0.55000000000000004">
      <c r="A1269">
        <f t="shared" si="184"/>
        <v>10000</v>
      </c>
      <c r="B1269" s="66">
        <f t="shared" si="177"/>
        <v>1500</v>
      </c>
      <c r="C1269">
        <f>INDEX('Hex20'!$C$40:$FF$59,F1269,G1269)</f>
        <v>3.8604906507172768E-3</v>
      </c>
      <c r="D1269" s="65">
        <v>1.0307302267806293</v>
      </c>
      <c r="E1269" s="65"/>
      <c r="F1269">
        <f t="shared" si="185"/>
        <v>8</v>
      </c>
      <c r="G1269">
        <f t="shared" si="181"/>
        <v>64</v>
      </c>
    </row>
    <row r="1270" spans="1:7" x14ac:dyDescent="0.55000000000000004">
      <c r="A1270">
        <f t="shared" si="184"/>
        <v>10000</v>
      </c>
      <c r="B1270" s="66">
        <f t="shared" si="177"/>
        <v>1500</v>
      </c>
      <c r="C1270">
        <f>INDEX('Hex20'!$C$40:$FF$59,F1270,G1270)</f>
        <v>3.9346160501914952E-3</v>
      </c>
      <c r="D1270" s="65">
        <v>0.86606314209154855</v>
      </c>
      <c r="E1270" s="65"/>
      <c r="F1270">
        <f t="shared" si="185"/>
        <v>9</v>
      </c>
      <c r="G1270">
        <f t="shared" si="181"/>
        <v>64</v>
      </c>
    </row>
    <row r="1271" spans="1:7" x14ac:dyDescent="0.55000000000000004">
      <c r="A1271">
        <f t="shared" si="184"/>
        <v>10000</v>
      </c>
      <c r="B1271" s="66">
        <f t="shared" si="177"/>
        <v>1500</v>
      </c>
      <c r="C1271">
        <f>INDEX('Hex20'!$C$40:$FF$59,F1271,G1271)</f>
        <v>5.2873679437948663E-3</v>
      </c>
      <c r="D1271" s="65">
        <v>1.1675054151057829</v>
      </c>
      <c r="E1271" s="65"/>
      <c r="F1271">
        <f t="shared" si="185"/>
        <v>10</v>
      </c>
      <c r="G1271">
        <f t="shared" si="181"/>
        <v>64</v>
      </c>
    </row>
    <row r="1272" spans="1:7" x14ac:dyDescent="0.55000000000000004">
      <c r="A1272">
        <f t="shared" si="184"/>
        <v>10000</v>
      </c>
      <c r="B1272" s="66">
        <f t="shared" si="177"/>
        <v>1500</v>
      </c>
      <c r="C1272">
        <f>INDEX('Hex20'!$C$40:$FF$59,F1272,G1272)</f>
        <v>3.7805781541588013E-3</v>
      </c>
      <c r="D1272" s="65">
        <v>0.95697774563992144</v>
      </c>
      <c r="E1272" s="65"/>
      <c r="F1272">
        <f t="shared" si="185"/>
        <v>11</v>
      </c>
      <c r="G1272">
        <f t="shared" si="181"/>
        <v>64</v>
      </c>
    </row>
    <row r="1273" spans="1:7" x14ac:dyDescent="0.55000000000000004">
      <c r="A1273">
        <f t="shared" si="184"/>
        <v>10000</v>
      </c>
      <c r="B1273" s="66">
        <f t="shared" si="177"/>
        <v>1500</v>
      </c>
      <c r="C1273">
        <f>INDEX('Hex20'!$C$40:$FF$59,F1273,G1273)</f>
        <v>5.43377327239929E-3</v>
      </c>
      <c r="D1273" s="65">
        <v>1.3460641078796829</v>
      </c>
      <c r="E1273" s="65"/>
      <c r="F1273">
        <f t="shared" si="185"/>
        <v>12</v>
      </c>
      <c r="G1273">
        <f t="shared" si="181"/>
        <v>64</v>
      </c>
    </row>
    <row r="1274" spans="1:7" x14ac:dyDescent="0.55000000000000004">
      <c r="A1274">
        <f t="shared" si="184"/>
        <v>10000</v>
      </c>
      <c r="B1274" s="66">
        <f t="shared" ref="B1274:B1281" si="186">B1254+50</f>
        <v>1500</v>
      </c>
      <c r="C1274">
        <f>INDEX('Hex20'!$C$40:$FF$59,F1274,G1274)</f>
        <v>4.9362624876276183E-3</v>
      </c>
      <c r="D1274" s="65">
        <v>1.1672257595055451</v>
      </c>
      <c r="E1274" s="65"/>
      <c r="F1274">
        <f t="shared" si="185"/>
        <v>13</v>
      </c>
      <c r="G1274">
        <f t="shared" si="181"/>
        <v>64</v>
      </c>
    </row>
    <row r="1275" spans="1:7" x14ac:dyDescent="0.55000000000000004">
      <c r="A1275">
        <f t="shared" si="184"/>
        <v>10000</v>
      </c>
      <c r="B1275" s="66">
        <f t="shared" si="186"/>
        <v>1500</v>
      </c>
      <c r="C1275">
        <f>INDEX('Hex20'!$C$40:$FF$59,F1275,G1275)</f>
        <v>6.2615026086611063E-3</v>
      </c>
      <c r="D1275" s="65">
        <v>1.5949217285186394</v>
      </c>
      <c r="E1275" s="65"/>
      <c r="F1275">
        <f t="shared" si="185"/>
        <v>14</v>
      </c>
      <c r="G1275">
        <f t="shared" si="181"/>
        <v>64</v>
      </c>
    </row>
    <row r="1276" spans="1:7" x14ac:dyDescent="0.55000000000000004">
      <c r="A1276">
        <f t="shared" si="184"/>
        <v>10000</v>
      </c>
      <c r="B1276" s="66">
        <f t="shared" si="186"/>
        <v>1500</v>
      </c>
      <c r="C1276">
        <f>INDEX('Hex20'!$C$40:$FF$59,F1276,G1276)</f>
        <v>4.9885983240302995E-3</v>
      </c>
      <c r="D1276" s="65">
        <v>1.2674407016180753</v>
      </c>
      <c r="E1276" s="65"/>
      <c r="F1276">
        <f t="shared" si="185"/>
        <v>15</v>
      </c>
      <c r="G1276">
        <f t="shared" si="181"/>
        <v>64</v>
      </c>
    </row>
    <row r="1277" spans="1:7" x14ac:dyDescent="0.55000000000000004">
      <c r="A1277">
        <f t="shared" si="184"/>
        <v>10000</v>
      </c>
      <c r="B1277" s="66">
        <f t="shared" si="186"/>
        <v>1500</v>
      </c>
      <c r="C1277">
        <f>INDEX('Hex20'!$C$40:$FF$59,F1277,G1277)</f>
        <v>3.6569325392875776E-3</v>
      </c>
      <c r="D1277" s="65">
        <v>0.89488259004612958</v>
      </c>
      <c r="E1277" s="65"/>
      <c r="F1277">
        <f t="shared" ref="F1277:F1281" si="187">F1276+1</f>
        <v>16</v>
      </c>
      <c r="G1277">
        <f t="shared" si="181"/>
        <v>64</v>
      </c>
    </row>
    <row r="1278" spans="1:7" x14ac:dyDescent="0.55000000000000004">
      <c r="A1278">
        <f t="shared" si="184"/>
        <v>10000</v>
      </c>
      <c r="B1278" s="66">
        <f t="shared" si="186"/>
        <v>1500</v>
      </c>
      <c r="C1278">
        <f>INDEX('Hex20'!$C$40:$FF$59,F1278,G1278)</f>
        <v>5.4688715856270487E-3</v>
      </c>
      <c r="D1278" s="65">
        <v>1.2750214292717175</v>
      </c>
      <c r="E1278" s="65"/>
      <c r="F1278">
        <f t="shared" si="187"/>
        <v>17</v>
      </c>
      <c r="G1278">
        <f t="shared" si="181"/>
        <v>64</v>
      </c>
    </row>
    <row r="1279" spans="1:7" x14ac:dyDescent="0.55000000000000004">
      <c r="A1279">
        <f t="shared" si="184"/>
        <v>10000</v>
      </c>
      <c r="B1279" s="66">
        <f t="shared" si="186"/>
        <v>1500</v>
      </c>
      <c r="C1279">
        <f>INDEX('Hex20'!$C$40:$FF$59,F1279,G1279)</f>
        <v>4.7510821683532621E-3</v>
      </c>
      <c r="D1279" s="65">
        <v>1.2049060712630628</v>
      </c>
      <c r="E1279" s="65"/>
      <c r="F1279">
        <f t="shared" si="187"/>
        <v>18</v>
      </c>
      <c r="G1279">
        <f t="shared" si="181"/>
        <v>64</v>
      </c>
    </row>
    <row r="1280" spans="1:7" x14ac:dyDescent="0.55000000000000004">
      <c r="A1280">
        <f t="shared" si="184"/>
        <v>10000</v>
      </c>
      <c r="B1280" s="66">
        <f t="shared" si="186"/>
        <v>1500</v>
      </c>
      <c r="C1280">
        <f>INDEX('Hex20'!$C$40:$FF$59,F1280,G1280)</f>
        <v>5.2721882981353885E-3</v>
      </c>
      <c r="D1280" s="65">
        <v>1.3242323335278336</v>
      </c>
      <c r="E1280" s="65"/>
      <c r="F1280">
        <f t="shared" si="187"/>
        <v>19</v>
      </c>
      <c r="G1280">
        <f t="shared" si="181"/>
        <v>64</v>
      </c>
    </row>
    <row r="1281" spans="1:7" x14ac:dyDescent="0.55000000000000004">
      <c r="A1281">
        <f t="shared" si="184"/>
        <v>10000</v>
      </c>
      <c r="B1281" s="66">
        <f t="shared" si="186"/>
        <v>1500</v>
      </c>
      <c r="C1281">
        <f>INDEX('Hex20'!$C$40:$FF$59,F1281,G1281)</f>
        <v>5.463626231240637E-3</v>
      </c>
      <c r="D1281" s="65">
        <v>1.3926930675882432</v>
      </c>
      <c r="E1281" s="65"/>
      <c r="F1281">
        <f t="shared" si="187"/>
        <v>20</v>
      </c>
      <c r="G1281">
        <f t="shared" si="181"/>
        <v>64</v>
      </c>
    </row>
    <row r="1282" spans="1:7" x14ac:dyDescent="0.55000000000000004">
      <c r="A1282">
        <f>A962+225</f>
        <v>10225</v>
      </c>
      <c r="B1282" s="66">
        <v>0</v>
      </c>
      <c r="C1282">
        <f>INDEX('Hex20'!$C$40:$FF$59,F1282,G1282)</f>
        <v>1.0374939627056241</v>
      </c>
      <c r="D1282" s="65">
        <v>1.1947908940445182</v>
      </c>
      <c r="E1282" s="65"/>
      <c r="F1282">
        <v>1</v>
      </c>
      <c r="G1282">
        <f t="shared" ref="G1282:G1301" si="188">G1262+1</f>
        <v>65</v>
      </c>
    </row>
    <row r="1283" spans="1:7" x14ac:dyDescent="0.55000000000000004">
      <c r="A1283">
        <f t="shared" ref="A1283:A1346" si="189">A963+225</f>
        <v>10225</v>
      </c>
      <c r="B1283" s="66">
        <v>0</v>
      </c>
      <c r="C1283">
        <f>INDEX('Hex20'!$C$40:$FF$59,F1283,G1283)</f>
        <v>0.96834285308014678</v>
      </c>
      <c r="D1283" s="65">
        <v>1.0562109337529222</v>
      </c>
      <c r="E1283" s="65"/>
      <c r="F1283">
        <f t="shared" ref="F1283:F1296" si="190">F1282+1</f>
        <v>2</v>
      </c>
      <c r="G1283">
        <f t="shared" si="188"/>
        <v>65</v>
      </c>
    </row>
    <row r="1284" spans="1:7" x14ac:dyDescent="0.55000000000000004">
      <c r="A1284">
        <f t="shared" si="189"/>
        <v>10225</v>
      </c>
      <c r="B1284" s="66">
        <v>0</v>
      </c>
      <c r="C1284">
        <f>INDEX('Hex20'!$C$40:$FF$59,F1284,G1284)</f>
        <v>0.99490280343718829</v>
      </c>
      <c r="D1284" s="65">
        <v>0.98989625500191891</v>
      </c>
      <c r="E1284" s="65"/>
      <c r="F1284">
        <f t="shared" si="190"/>
        <v>3</v>
      </c>
      <c r="G1284">
        <f t="shared" si="188"/>
        <v>65</v>
      </c>
    </row>
    <row r="1285" spans="1:7" x14ac:dyDescent="0.55000000000000004">
      <c r="A1285">
        <f t="shared" si="189"/>
        <v>10225</v>
      </c>
      <c r="B1285" s="66">
        <v>0</v>
      </c>
      <c r="C1285">
        <f>INDEX('Hex20'!$C$40:$FF$59,F1285,G1285)</f>
        <v>0.86452581960084629</v>
      </c>
      <c r="D1285" s="65">
        <v>1.1808089813367004</v>
      </c>
      <c r="E1285" s="65"/>
      <c r="F1285">
        <f t="shared" si="190"/>
        <v>4</v>
      </c>
      <c r="G1285">
        <f t="shared" si="188"/>
        <v>65</v>
      </c>
    </row>
    <row r="1286" spans="1:7" x14ac:dyDescent="0.55000000000000004">
      <c r="A1286">
        <f t="shared" si="189"/>
        <v>10225</v>
      </c>
      <c r="B1286" s="66">
        <v>0</v>
      </c>
      <c r="C1286">
        <f>INDEX('Hex20'!$C$40:$FF$59,F1286,G1286)</f>
        <v>1.1008128176404333</v>
      </c>
      <c r="D1286" s="65">
        <v>1.0094655229912022</v>
      </c>
      <c r="E1286" s="65"/>
      <c r="F1286">
        <f t="shared" si="190"/>
        <v>5</v>
      </c>
      <c r="G1286">
        <f t="shared" si="188"/>
        <v>65</v>
      </c>
    </row>
    <row r="1287" spans="1:7" x14ac:dyDescent="0.55000000000000004">
      <c r="A1287">
        <f t="shared" si="189"/>
        <v>10225</v>
      </c>
      <c r="B1287" s="66">
        <v>0</v>
      </c>
      <c r="C1287">
        <f>INDEX('Hex20'!$C$40:$FF$59,F1287,G1287)</f>
        <v>1.2163898725580624</v>
      </c>
      <c r="D1287" s="65">
        <v>1.3176631134711994</v>
      </c>
      <c r="E1287" s="65"/>
      <c r="F1287">
        <f t="shared" si="190"/>
        <v>6</v>
      </c>
      <c r="G1287">
        <f t="shared" si="188"/>
        <v>65</v>
      </c>
    </row>
    <row r="1288" spans="1:7" x14ac:dyDescent="0.55000000000000004">
      <c r="A1288">
        <f t="shared" si="189"/>
        <v>10225</v>
      </c>
      <c r="B1288" s="66">
        <v>0</v>
      </c>
      <c r="C1288">
        <f>INDEX('Hex20'!$C$40:$FF$59,F1288,G1288)</f>
        <v>1.1243384171655677</v>
      </c>
      <c r="D1288" s="65">
        <v>1.3556312282870939</v>
      </c>
      <c r="E1288" s="65"/>
      <c r="F1288">
        <f t="shared" si="190"/>
        <v>7</v>
      </c>
      <c r="G1288">
        <f t="shared" si="188"/>
        <v>65</v>
      </c>
    </row>
    <row r="1289" spans="1:7" x14ac:dyDescent="0.55000000000000004">
      <c r="A1289">
        <f t="shared" si="189"/>
        <v>10225</v>
      </c>
      <c r="B1289" s="66">
        <v>0</v>
      </c>
      <c r="C1289">
        <f>INDEX('Hex20'!$C$40:$FF$59,F1289,G1289)</f>
        <v>0.95955369463799922</v>
      </c>
      <c r="D1289" s="65">
        <v>1.0307302267806293</v>
      </c>
      <c r="E1289" s="65"/>
      <c r="F1289">
        <f t="shared" si="190"/>
        <v>8</v>
      </c>
      <c r="G1289">
        <f t="shared" si="188"/>
        <v>65</v>
      </c>
    </row>
    <row r="1290" spans="1:7" x14ac:dyDescent="0.55000000000000004">
      <c r="A1290">
        <f t="shared" si="189"/>
        <v>10225</v>
      </c>
      <c r="B1290" s="66">
        <v>0</v>
      </c>
      <c r="C1290">
        <f>INDEX('Hex20'!$C$40:$FF$59,F1290,G1290)</f>
        <v>0.97080321263392766</v>
      </c>
      <c r="D1290" s="65">
        <v>0.86606314209154855</v>
      </c>
      <c r="E1290" s="65"/>
      <c r="F1290">
        <f t="shared" si="190"/>
        <v>9</v>
      </c>
      <c r="G1290">
        <f t="shared" si="188"/>
        <v>65</v>
      </c>
    </row>
    <row r="1291" spans="1:7" x14ac:dyDescent="0.55000000000000004">
      <c r="A1291">
        <f t="shared" si="189"/>
        <v>10225</v>
      </c>
      <c r="B1291" s="66">
        <v>0</v>
      </c>
      <c r="C1291">
        <f>INDEX('Hex20'!$C$40:$FF$59,F1291,G1291)</f>
        <v>1.2865148270369693</v>
      </c>
      <c r="D1291" s="65">
        <v>1.1675054151057829</v>
      </c>
      <c r="E1291" s="65"/>
      <c r="F1291">
        <f t="shared" si="190"/>
        <v>10</v>
      </c>
      <c r="G1291">
        <f t="shared" si="188"/>
        <v>65</v>
      </c>
    </row>
    <row r="1292" spans="1:7" x14ac:dyDescent="0.55000000000000004">
      <c r="A1292">
        <f t="shared" si="189"/>
        <v>10225</v>
      </c>
      <c r="B1292" s="66">
        <v>0</v>
      </c>
      <c r="C1292">
        <f>INDEX('Hex20'!$C$40:$FF$59,F1292,G1292)</f>
        <v>0.92242479849857983</v>
      </c>
      <c r="D1292" s="65">
        <v>0.95697774563992144</v>
      </c>
      <c r="E1292" s="65"/>
      <c r="F1292">
        <f t="shared" si="190"/>
        <v>11</v>
      </c>
      <c r="G1292">
        <f t="shared" si="188"/>
        <v>65</v>
      </c>
    </row>
    <row r="1293" spans="1:7" x14ac:dyDescent="0.55000000000000004">
      <c r="A1293">
        <f t="shared" si="189"/>
        <v>10225</v>
      </c>
      <c r="B1293" s="66">
        <v>0</v>
      </c>
      <c r="C1293">
        <f>INDEX('Hex20'!$C$40:$FF$59,F1293,G1293)</f>
        <v>1.3241991908078419</v>
      </c>
      <c r="D1293" s="65">
        <v>1.3460641078796829</v>
      </c>
      <c r="E1293" s="65"/>
      <c r="F1293">
        <f t="shared" si="190"/>
        <v>12</v>
      </c>
      <c r="G1293">
        <f t="shared" si="188"/>
        <v>65</v>
      </c>
    </row>
    <row r="1294" spans="1:7" x14ac:dyDescent="0.55000000000000004">
      <c r="A1294">
        <f t="shared" si="189"/>
        <v>10225</v>
      </c>
      <c r="B1294" s="66">
        <v>0</v>
      </c>
      <c r="C1294">
        <f>INDEX('Hex20'!$C$40:$FF$59,F1294,G1294)</f>
        <v>1.2228457872283176</v>
      </c>
      <c r="D1294" s="65">
        <v>1.1672257595055451</v>
      </c>
      <c r="E1294" s="65"/>
      <c r="F1294">
        <f t="shared" si="190"/>
        <v>13</v>
      </c>
      <c r="G1294">
        <f t="shared" si="188"/>
        <v>65</v>
      </c>
    </row>
    <row r="1295" spans="1:7" x14ac:dyDescent="0.55000000000000004">
      <c r="A1295">
        <f t="shared" si="189"/>
        <v>10225</v>
      </c>
      <c r="B1295" s="66">
        <v>0</v>
      </c>
      <c r="C1295">
        <f>INDEX('Hex20'!$C$40:$FF$59,F1295,G1295)</f>
        <v>1.5392090680230424</v>
      </c>
      <c r="D1295" s="65">
        <v>1.5949217285186394</v>
      </c>
      <c r="E1295" s="65"/>
      <c r="F1295">
        <f t="shared" si="190"/>
        <v>14</v>
      </c>
      <c r="G1295">
        <f t="shared" si="188"/>
        <v>65</v>
      </c>
    </row>
    <row r="1296" spans="1:7" x14ac:dyDescent="0.55000000000000004">
      <c r="A1296">
        <f t="shared" si="189"/>
        <v>10225</v>
      </c>
      <c r="B1296" s="66">
        <v>0</v>
      </c>
      <c r="C1296">
        <f>INDEX('Hex20'!$C$40:$FF$59,F1296,G1296)</f>
        <v>1.2212045659150841</v>
      </c>
      <c r="D1296" s="65">
        <v>1.2674407016180753</v>
      </c>
      <c r="E1296" s="65"/>
      <c r="F1296">
        <f t="shared" si="190"/>
        <v>15</v>
      </c>
      <c r="G1296">
        <f t="shared" si="188"/>
        <v>65</v>
      </c>
    </row>
    <row r="1297" spans="1:7" x14ac:dyDescent="0.55000000000000004">
      <c r="A1297">
        <f t="shared" si="189"/>
        <v>10225</v>
      </c>
      <c r="B1297" s="66">
        <v>0</v>
      </c>
      <c r="C1297">
        <f>INDEX('Hex20'!$C$40:$FF$59,F1297,G1297)</f>
        <v>0.89515927758607727</v>
      </c>
      <c r="D1297" s="65">
        <v>0.89488259004612958</v>
      </c>
      <c r="E1297" s="65"/>
      <c r="F1297">
        <f t="shared" ref="F1297:F1301" si="191">F1296+1</f>
        <v>16</v>
      </c>
      <c r="G1297">
        <f t="shared" si="188"/>
        <v>65</v>
      </c>
    </row>
    <row r="1298" spans="1:7" x14ac:dyDescent="0.55000000000000004">
      <c r="A1298">
        <f t="shared" si="189"/>
        <v>10225</v>
      </c>
      <c r="B1298" s="66">
        <v>0</v>
      </c>
      <c r="C1298">
        <f>INDEX('Hex20'!$C$40:$FF$59,F1298,G1298)</f>
        <v>1.3354388362080847</v>
      </c>
      <c r="D1298" s="65">
        <v>1.2750214292717175</v>
      </c>
      <c r="E1298" s="65"/>
      <c r="F1298">
        <f t="shared" si="191"/>
        <v>17</v>
      </c>
      <c r="G1298">
        <f t="shared" si="188"/>
        <v>65</v>
      </c>
    </row>
    <row r="1299" spans="1:7" x14ac:dyDescent="0.55000000000000004">
      <c r="A1299">
        <f t="shared" si="189"/>
        <v>10225</v>
      </c>
      <c r="B1299" s="66">
        <v>0</v>
      </c>
      <c r="C1299">
        <f>INDEX('Hex20'!$C$40:$FF$59,F1299,G1299)</f>
        <v>1.1587998377487887</v>
      </c>
      <c r="D1299" s="65">
        <v>1.2049060712630628</v>
      </c>
      <c r="E1299" s="65"/>
      <c r="F1299">
        <f t="shared" si="191"/>
        <v>18</v>
      </c>
      <c r="G1299">
        <f t="shared" si="188"/>
        <v>65</v>
      </c>
    </row>
    <row r="1300" spans="1:7" x14ac:dyDescent="0.55000000000000004">
      <c r="A1300">
        <f t="shared" si="189"/>
        <v>10225</v>
      </c>
      <c r="B1300" s="66">
        <v>0</v>
      </c>
      <c r="C1300">
        <f>INDEX('Hex20'!$C$40:$FF$59,F1300,G1300)</f>
        <v>1.3066978107299581</v>
      </c>
      <c r="D1300" s="65">
        <v>1.3242323335278336</v>
      </c>
      <c r="E1300" s="65"/>
      <c r="F1300">
        <f t="shared" si="191"/>
        <v>19</v>
      </c>
      <c r="G1300">
        <f t="shared" si="188"/>
        <v>65</v>
      </c>
    </row>
    <row r="1301" spans="1:7" x14ac:dyDescent="0.55000000000000004">
      <c r="A1301">
        <f t="shared" si="189"/>
        <v>10225</v>
      </c>
      <c r="B1301" s="66">
        <v>0</v>
      </c>
      <c r="C1301">
        <f>INDEX('Hex20'!$C$40:$FF$59,F1301,G1301)</f>
        <v>1.3441200523980621</v>
      </c>
      <c r="D1301" s="65">
        <v>1.3926930675882432</v>
      </c>
      <c r="E1301" s="65"/>
      <c r="F1301">
        <f t="shared" si="191"/>
        <v>20</v>
      </c>
      <c r="G1301">
        <f t="shared" si="188"/>
        <v>65</v>
      </c>
    </row>
    <row r="1302" spans="1:7" x14ac:dyDescent="0.55000000000000004">
      <c r="A1302">
        <f t="shared" si="189"/>
        <v>10225</v>
      </c>
      <c r="B1302" s="66">
        <f>B1282+250</f>
        <v>250</v>
      </c>
      <c r="C1302">
        <f>INDEX('Hex20'!$C$40:$FF$59,F1302,G1302)</f>
        <v>1.0302213172135803</v>
      </c>
      <c r="D1302" s="65">
        <v>1.1947908940445182</v>
      </c>
      <c r="E1302" s="65"/>
      <c r="F1302">
        <v>1</v>
      </c>
      <c r="G1302">
        <f t="shared" si="181"/>
        <v>66</v>
      </c>
    </row>
    <row r="1303" spans="1:7" x14ac:dyDescent="0.55000000000000004">
      <c r="A1303">
        <f t="shared" si="189"/>
        <v>10225</v>
      </c>
      <c r="B1303" s="66">
        <f t="shared" ref="B1303:B1341" si="192">B1283+250</f>
        <v>250</v>
      </c>
      <c r="C1303">
        <f>INDEX('Hex20'!$C$40:$FF$59,F1303,G1303)</f>
        <v>0.96128820808719939</v>
      </c>
      <c r="D1303" s="65">
        <v>1.0562109337529222</v>
      </c>
      <c r="E1303" s="65"/>
      <c r="F1303">
        <f t="shared" ref="F1303:F1316" si="193">F1302+1</f>
        <v>2</v>
      </c>
      <c r="G1303">
        <f t="shared" ref="G1303:G1366" si="194">G1283+1</f>
        <v>66</v>
      </c>
    </row>
    <row r="1304" spans="1:7" x14ac:dyDescent="0.55000000000000004">
      <c r="A1304">
        <f t="shared" si="189"/>
        <v>10225</v>
      </c>
      <c r="B1304" s="66">
        <f t="shared" si="192"/>
        <v>250</v>
      </c>
      <c r="C1304">
        <f>INDEX('Hex20'!$C$40:$FF$59,F1304,G1304)</f>
        <v>0.98775904656757918</v>
      </c>
      <c r="D1304" s="65">
        <v>0.98989625500191891</v>
      </c>
      <c r="E1304" s="65"/>
      <c r="F1304">
        <f t="shared" si="193"/>
        <v>3</v>
      </c>
      <c r="G1304">
        <f t="shared" si="194"/>
        <v>66</v>
      </c>
    </row>
    <row r="1305" spans="1:7" x14ac:dyDescent="0.55000000000000004">
      <c r="A1305">
        <f t="shared" si="189"/>
        <v>10225</v>
      </c>
      <c r="B1305" s="66">
        <f t="shared" si="192"/>
        <v>250</v>
      </c>
      <c r="C1305">
        <f>INDEX('Hex20'!$C$40:$FF$59,F1305,G1305)</f>
        <v>0.85901538420127888</v>
      </c>
      <c r="D1305" s="65">
        <v>1.1808089813367004</v>
      </c>
      <c r="E1305" s="65"/>
      <c r="F1305">
        <f t="shared" si="193"/>
        <v>4</v>
      </c>
      <c r="G1305">
        <f t="shared" si="194"/>
        <v>66</v>
      </c>
    </row>
    <row r="1306" spans="1:7" x14ac:dyDescent="0.55000000000000004">
      <c r="A1306">
        <f t="shared" si="189"/>
        <v>10225</v>
      </c>
      <c r="B1306" s="66">
        <f t="shared" si="192"/>
        <v>250</v>
      </c>
      <c r="C1306">
        <f>INDEX('Hex20'!$C$40:$FF$59,F1306,G1306)</f>
        <v>1.093494875718259</v>
      </c>
      <c r="D1306" s="65">
        <v>1.0094655229912022</v>
      </c>
      <c r="E1306" s="65"/>
      <c r="F1306">
        <f t="shared" si="193"/>
        <v>5</v>
      </c>
      <c r="G1306">
        <f t="shared" si="194"/>
        <v>66</v>
      </c>
    </row>
    <row r="1307" spans="1:7" x14ac:dyDescent="0.55000000000000004">
      <c r="A1307">
        <f t="shared" si="189"/>
        <v>10225</v>
      </c>
      <c r="B1307" s="66">
        <f t="shared" si="192"/>
        <v>250</v>
      </c>
      <c r="C1307">
        <f>INDEX('Hex20'!$C$40:$FF$59,F1307,G1307)</f>
        <v>1.2097209740994104</v>
      </c>
      <c r="D1307" s="65">
        <v>1.3176631134711994</v>
      </c>
      <c r="E1307" s="65"/>
      <c r="F1307">
        <f t="shared" si="193"/>
        <v>6</v>
      </c>
      <c r="G1307">
        <f t="shared" si="194"/>
        <v>66</v>
      </c>
    </row>
    <row r="1308" spans="1:7" x14ac:dyDescent="0.55000000000000004">
      <c r="A1308">
        <f t="shared" si="189"/>
        <v>10225</v>
      </c>
      <c r="B1308" s="66">
        <f t="shared" si="192"/>
        <v>250</v>
      </c>
      <c r="C1308">
        <f>INDEX('Hex20'!$C$40:$FF$59,F1308,G1308)</f>
        <v>1.1169574277267436</v>
      </c>
      <c r="D1308" s="65">
        <v>1.3556312282870939</v>
      </c>
      <c r="E1308" s="65"/>
      <c r="F1308">
        <f t="shared" si="193"/>
        <v>7</v>
      </c>
      <c r="G1308">
        <f t="shared" si="194"/>
        <v>66</v>
      </c>
    </row>
    <row r="1309" spans="1:7" x14ac:dyDescent="0.55000000000000004">
      <c r="A1309">
        <f t="shared" si="189"/>
        <v>10225</v>
      </c>
      <c r="B1309" s="66">
        <f t="shared" si="192"/>
        <v>250</v>
      </c>
      <c r="C1309">
        <f>INDEX('Hex20'!$C$40:$FF$59,F1309,G1309)</f>
        <v>0.9555875900515306</v>
      </c>
      <c r="D1309" s="65">
        <v>1.0307302267806293</v>
      </c>
      <c r="E1309" s="65"/>
      <c r="F1309">
        <f t="shared" si="193"/>
        <v>8</v>
      </c>
      <c r="G1309">
        <f t="shared" si="194"/>
        <v>66</v>
      </c>
    </row>
    <row r="1310" spans="1:7" x14ac:dyDescent="0.55000000000000004">
      <c r="A1310">
        <f t="shared" si="189"/>
        <v>10225</v>
      </c>
      <c r="B1310" s="66">
        <f t="shared" si="192"/>
        <v>250</v>
      </c>
      <c r="C1310">
        <f>INDEX('Hex20'!$C$40:$FF$59,F1310,G1310)</f>
        <v>0.96456015649692184</v>
      </c>
      <c r="D1310" s="65">
        <v>0.86606314209154855</v>
      </c>
      <c r="E1310" s="65"/>
      <c r="F1310">
        <f t="shared" si="193"/>
        <v>9</v>
      </c>
      <c r="G1310">
        <f t="shared" si="194"/>
        <v>66</v>
      </c>
    </row>
    <row r="1311" spans="1:7" x14ac:dyDescent="0.55000000000000004">
      <c r="A1311">
        <f t="shared" si="189"/>
        <v>10225</v>
      </c>
      <c r="B1311" s="66">
        <f t="shared" si="192"/>
        <v>250</v>
      </c>
      <c r="C1311">
        <f>INDEX('Hex20'!$C$40:$FF$59,F1311,G1311)</f>
        <v>1.2771756814074509</v>
      </c>
      <c r="D1311" s="65">
        <v>1.1675054151057829</v>
      </c>
      <c r="E1311" s="65"/>
      <c r="F1311">
        <f t="shared" si="193"/>
        <v>10</v>
      </c>
      <c r="G1311">
        <f t="shared" si="194"/>
        <v>66</v>
      </c>
    </row>
    <row r="1312" spans="1:7" x14ac:dyDescent="0.55000000000000004">
      <c r="A1312">
        <f t="shared" si="189"/>
        <v>10225</v>
      </c>
      <c r="B1312" s="66">
        <f t="shared" si="192"/>
        <v>250</v>
      </c>
      <c r="C1312">
        <f>INDEX('Hex20'!$C$40:$FF$59,F1312,G1312)</f>
        <v>0.91607208735143353</v>
      </c>
      <c r="D1312" s="65">
        <v>0.95697774563992144</v>
      </c>
      <c r="E1312" s="65"/>
      <c r="F1312">
        <f t="shared" si="193"/>
        <v>11</v>
      </c>
      <c r="G1312">
        <f t="shared" si="194"/>
        <v>66</v>
      </c>
    </row>
    <row r="1313" spans="1:7" x14ac:dyDescent="0.55000000000000004">
      <c r="A1313">
        <f t="shared" si="189"/>
        <v>10225</v>
      </c>
      <c r="B1313" s="66">
        <f t="shared" si="192"/>
        <v>250</v>
      </c>
      <c r="C1313">
        <f>INDEX('Hex20'!$C$40:$FF$59,F1313,G1313)</f>
        <v>1.3152562503932608</v>
      </c>
      <c r="D1313" s="65">
        <v>1.3460641078796829</v>
      </c>
      <c r="E1313" s="65"/>
      <c r="F1313">
        <f t="shared" si="193"/>
        <v>12</v>
      </c>
      <c r="G1313">
        <f t="shared" si="194"/>
        <v>66</v>
      </c>
    </row>
    <row r="1314" spans="1:7" x14ac:dyDescent="0.55000000000000004">
      <c r="A1314">
        <f t="shared" si="189"/>
        <v>10225</v>
      </c>
      <c r="B1314" s="66">
        <f t="shared" si="192"/>
        <v>250</v>
      </c>
      <c r="C1314">
        <f>INDEX('Hex20'!$C$40:$FF$59,F1314,G1314)</f>
        <v>1.2161901860118962</v>
      </c>
      <c r="D1314" s="65">
        <v>1.1672257595055451</v>
      </c>
      <c r="E1314" s="65"/>
      <c r="F1314">
        <f t="shared" si="193"/>
        <v>13</v>
      </c>
      <c r="G1314">
        <f t="shared" si="194"/>
        <v>66</v>
      </c>
    </row>
    <row r="1315" spans="1:7" x14ac:dyDescent="0.55000000000000004">
      <c r="A1315">
        <f t="shared" si="189"/>
        <v>10225</v>
      </c>
      <c r="B1315" s="66">
        <f t="shared" si="192"/>
        <v>250</v>
      </c>
      <c r="C1315">
        <f>INDEX('Hex20'!$C$40:$FF$59,F1315,G1315)</f>
        <v>1.5294400771051031</v>
      </c>
      <c r="D1315" s="65">
        <v>1.5949217285186394</v>
      </c>
      <c r="E1315" s="65"/>
      <c r="F1315">
        <f t="shared" si="193"/>
        <v>14</v>
      </c>
      <c r="G1315">
        <f t="shared" si="194"/>
        <v>66</v>
      </c>
    </row>
    <row r="1316" spans="1:7" x14ac:dyDescent="0.55000000000000004">
      <c r="A1316">
        <f t="shared" si="189"/>
        <v>10225</v>
      </c>
      <c r="B1316" s="66">
        <f t="shared" si="192"/>
        <v>250</v>
      </c>
      <c r="C1316">
        <f>INDEX('Hex20'!$C$40:$FF$59,F1316,G1316)</f>
        <v>1.2126350501495518</v>
      </c>
      <c r="D1316" s="65">
        <v>1.2674407016180753</v>
      </c>
      <c r="E1316" s="65"/>
      <c r="F1316">
        <f t="shared" si="193"/>
        <v>15</v>
      </c>
      <c r="G1316">
        <f t="shared" si="194"/>
        <v>66</v>
      </c>
    </row>
    <row r="1317" spans="1:7" x14ac:dyDescent="0.55000000000000004">
      <c r="A1317">
        <f t="shared" si="189"/>
        <v>10225</v>
      </c>
      <c r="B1317" s="66">
        <f t="shared" si="192"/>
        <v>250</v>
      </c>
      <c r="C1317">
        <f>INDEX('Hex20'!$C$40:$FF$59,F1317,G1317)</f>
        <v>0.88918230634426798</v>
      </c>
      <c r="D1317" s="65">
        <v>0.89488259004612958</v>
      </c>
      <c r="E1317" s="65"/>
      <c r="F1317">
        <f t="shared" ref="F1317:F1321" si="195">F1316+1</f>
        <v>16</v>
      </c>
      <c r="G1317">
        <f t="shared" si="194"/>
        <v>66</v>
      </c>
    </row>
    <row r="1318" spans="1:7" x14ac:dyDescent="0.55000000000000004">
      <c r="A1318">
        <f t="shared" si="189"/>
        <v>10225</v>
      </c>
      <c r="B1318" s="66">
        <f t="shared" si="192"/>
        <v>250</v>
      </c>
      <c r="C1318">
        <f>INDEX('Hex20'!$C$40:$FF$59,F1318,G1318)</f>
        <v>1.3260586770937759</v>
      </c>
      <c r="D1318" s="65">
        <v>1.2750214292717175</v>
      </c>
      <c r="E1318" s="65"/>
      <c r="F1318">
        <f t="shared" si="195"/>
        <v>17</v>
      </c>
      <c r="G1318">
        <f t="shared" si="194"/>
        <v>66</v>
      </c>
    </row>
    <row r="1319" spans="1:7" x14ac:dyDescent="0.55000000000000004">
      <c r="A1319">
        <f t="shared" si="189"/>
        <v>10225</v>
      </c>
      <c r="B1319" s="66">
        <f t="shared" si="192"/>
        <v>250</v>
      </c>
      <c r="C1319">
        <f>INDEX('Hex20'!$C$40:$FF$59,F1319,G1319)</f>
        <v>1.151213110642892</v>
      </c>
      <c r="D1319" s="65">
        <v>1.2049060712630628</v>
      </c>
      <c r="E1319" s="65"/>
      <c r="F1319">
        <f t="shared" si="195"/>
        <v>18</v>
      </c>
      <c r="G1319">
        <f t="shared" si="194"/>
        <v>66</v>
      </c>
    </row>
    <row r="1320" spans="1:7" x14ac:dyDescent="0.55000000000000004">
      <c r="A1320">
        <f t="shared" si="189"/>
        <v>10225</v>
      </c>
      <c r="B1320" s="66">
        <f t="shared" si="192"/>
        <v>250</v>
      </c>
      <c r="C1320">
        <f>INDEX('Hex20'!$C$40:$FF$59,F1320,G1320)</f>
        <v>1.2990498690657291</v>
      </c>
      <c r="D1320" s="65">
        <v>1.3242323335278336</v>
      </c>
      <c r="E1320" s="65"/>
      <c r="F1320">
        <f t="shared" si="195"/>
        <v>19</v>
      </c>
      <c r="G1320">
        <f t="shared" si="194"/>
        <v>66</v>
      </c>
    </row>
    <row r="1321" spans="1:7" x14ac:dyDescent="0.55000000000000004">
      <c r="A1321">
        <f t="shared" si="189"/>
        <v>10225</v>
      </c>
      <c r="B1321" s="66">
        <f t="shared" si="192"/>
        <v>250</v>
      </c>
      <c r="C1321">
        <f>INDEX('Hex20'!$C$40:$FF$59,F1321,G1321)</f>
        <v>1.3365219071836991</v>
      </c>
      <c r="D1321" s="65">
        <v>1.3926930675882432</v>
      </c>
      <c r="E1321" s="65"/>
      <c r="F1321">
        <f t="shared" si="195"/>
        <v>20</v>
      </c>
      <c r="G1321">
        <f t="shared" si="194"/>
        <v>66</v>
      </c>
    </row>
    <row r="1322" spans="1:7" x14ac:dyDescent="0.55000000000000004">
      <c r="A1322">
        <f t="shared" si="189"/>
        <v>10225</v>
      </c>
      <c r="B1322" s="66">
        <f t="shared" si="192"/>
        <v>500</v>
      </c>
      <c r="C1322">
        <f>INDEX('Hex20'!$C$40:$FF$59,F1322,G1322)</f>
        <v>1.0151843842045123</v>
      </c>
      <c r="D1322" s="65">
        <v>1.1947908940445182</v>
      </c>
      <c r="E1322" s="65"/>
      <c r="F1322">
        <v>1</v>
      </c>
      <c r="G1322">
        <f t="shared" si="194"/>
        <v>67</v>
      </c>
    </row>
    <row r="1323" spans="1:7" x14ac:dyDescent="0.55000000000000004">
      <c r="A1323">
        <f t="shared" si="189"/>
        <v>10225</v>
      </c>
      <c r="B1323" s="66">
        <f t="shared" si="192"/>
        <v>500</v>
      </c>
      <c r="C1323">
        <f>INDEX('Hex20'!$C$40:$FF$59,F1323,G1323)</f>
        <v>0.94774764538882705</v>
      </c>
      <c r="D1323" s="65">
        <v>1.0562109337529222</v>
      </c>
      <c r="E1323" s="65"/>
      <c r="F1323">
        <f t="shared" ref="F1323:F1336" si="196">F1322+1</f>
        <v>2</v>
      </c>
      <c r="G1323">
        <f t="shared" si="194"/>
        <v>67</v>
      </c>
    </row>
    <row r="1324" spans="1:7" x14ac:dyDescent="0.55000000000000004">
      <c r="A1324">
        <f t="shared" si="189"/>
        <v>10225</v>
      </c>
      <c r="B1324" s="66">
        <f t="shared" si="192"/>
        <v>500</v>
      </c>
      <c r="C1324">
        <f>INDEX('Hex20'!$C$40:$FF$59,F1324,G1324)</f>
        <v>0.97356072411648442</v>
      </c>
      <c r="D1324" s="65">
        <v>0.98989625500191891</v>
      </c>
      <c r="E1324" s="65"/>
      <c r="F1324">
        <f t="shared" si="196"/>
        <v>3</v>
      </c>
      <c r="G1324">
        <f t="shared" si="194"/>
        <v>67</v>
      </c>
    </row>
    <row r="1325" spans="1:7" x14ac:dyDescent="0.55000000000000004">
      <c r="A1325">
        <f t="shared" si="189"/>
        <v>10225</v>
      </c>
      <c r="B1325" s="66">
        <f t="shared" si="192"/>
        <v>500</v>
      </c>
      <c r="C1325">
        <f>INDEX('Hex20'!$C$40:$FF$59,F1325,G1325)</f>
        <v>0.84774932731823038</v>
      </c>
      <c r="D1325" s="65">
        <v>1.1808089813367004</v>
      </c>
      <c r="E1325" s="65"/>
      <c r="F1325">
        <f t="shared" si="196"/>
        <v>4</v>
      </c>
      <c r="G1325">
        <f t="shared" si="194"/>
        <v>67</v>
      </c>
    </row>
    <row r="1326" spans="1:7" x14ac:dyDescent="0.55000000000000004">
      <c r="A1326">
        <f t="shared" si="189"/>
        <v>10225</v>
      </c>
      <c r="B1326" s="66">
        <f t="shared" si="192"/>
        <v>500</v>
      </c>
      <c r="C1326">
        <f>INDEX('Hex20'!$C$40:$FF$59,F1326,G1326)</f>
        <v>1.0785064105782105</v>
      </c>
      <c r="D1326" s="65">
        <v>1.0094655229912022</v>
      </c>
      <c r="E1326" s="65"/>
      <c r="F1326">
        <f t="shared" si="196"/>
        <v>5</v>
      </c>
      <c r="G1326">
        <f t="shared" si="194"/>
        <v>67</v>
      </c>
    </row>
    <row r="1327" spans="1:7" x14ac:dyDescent="0.55000000000000004">
      <c r="A1327">
        <f t="shared" si="189"/>
        <v>10225</v>
      </c>
      <c r="B1327" s="66">
        <f t="shared" si="192"/>
        <v>500</v>
      </c>
      <c r="C1327">
        <f>INDEX('Hex20'!$C$40:$FF$59,F1327,G1327)</f>
        <v>1.1950855344408644</v>
      </c>
      <c r="D1327" s="65">
        <v>1.3176631134711994</v>
      </c>
      <c r="E1327" s="65"/>
      <c r="F1327">
        <f t="shared" si="196"/>
        <v>6</v>
      </c>
      <c r="G1327">
        <f t="shared" si="194"/>
        <v>67</v>
      </c>
    </row>
    <row r="1328" spans="1:7" x14ac:dyDescent="0.55000000000000004">
      <c r="A1328">
        <f t="shared" si="189"/>
        <v>10225</v>
      </c>
      <c r="B1328" s="66">
        <f t="shared" si="192"/>
        <v>500</v>
      </c>
      <c r="C1328">
        <f>INDEX('Hex20'!$C$40:$FF$59,F1328,G1328)</f>
        <v>1.1016883856678705</v>
      </c>
      <c r="D1328" s="65">
        <v>1.3556312282870939</v>
      </c>
      <c r="E1328" s="65"/>
      <c r="F1328">
        <f t="shared" si="196"/>
        <v>7</v>
      </c>
      <c r="G1328">
        <f t="shared" si="194"/>
        <v>67</v>
      </c>
    </row>
    <row r="1329" spans="1:7" x14ac:dyDescent="0.55000000000000004">
      <c r="A1329">
        <f t="shared" si="189"/>
        <v>10225</v>
      </c>
      <c r="B1329" s="66">
        <f t="shared" si="192"/>
        <v>500</v>
      </c>
      <c r="C1329">
        <f>INDEX('Hex20'!$C$40:$FF$59,F1329,G1329)</f>
        <v>0.94503108812704495</v>
      </c>
      <c r="D1329" s="65">
        <v>1.0307302267806293</v>
      </c>
      <c r="E1329" s="65"/>
      <c r="F1329">
        <f t="shared" si="196"/>
        <v>8</v>
      </c>
      <c r="G1329">
        <f t="shared" si="194"/>
        <v>67</v>
      </c>
    </row>
    <row r="1330" spans="1:7" x14ac:dyDescent="0.55000000000000004">
      <c r="A1330">
        <f t="shared" si="189"/>
        <v>10225</v>
      </c>
      <c r="B1330" s="66">
        <f t="shared" si="192"/>
        <v>500</v>
      </c>
      <c r="C1330">
        <f>INDEX('Hex20'!$C$40:$FF$59,F1330,G1330)</f>
        <v>0.95135704840016877</v>
      </c>
      <c r="D1330" s="65">
        <v>0.86606314209154855</v>
      </c>
      <c r="E1330" s="65"/>
      <c r="F1330">
        <f t="shared" si="196"/>
        <v>9</v>
      </c>
      <c r="G1330">
        <f t="shared" si="194"/>
        <v>67</v>
      </c>
    </row>
    <row r="1331" spans="1:7" x14ac:dyDescent="0.55000000000000004">
      <c r="A1331">
        <f t="shared" si="189"/>
        <v>10225</v>
      </c>
      <c r="B1331" s="66">
        <f t="shared" si="192"/>
        <v>500</v>
      </c>
      <c r="C1331">
        <f>INDEX('Hex20'!$C$40:$FF$59,F1331,G1331)</f>
        <v>1.2594171543718411</v>
      </c>
      <c r="D1331" s="65">
        <v>1.1675054151057829</v>
      </c>
      <c r="E1331" s="65"/>
      <c r="F1331">
        <f t="shared" si="196"/>
        <v>10</v>
      </c>
      <c r="G1331">
        <f t="shared" si="194"/>
        <v>67</v>
      </c>
    </row>
    <row r="1332" spans="1:7" x14ac:dyDescent="0.55000000000000004">
      <c r="A1332">
        <f t="shared" si="189"/>
        <v>10225</v>
      </c>
      <c r="B1332" s="66">
        <f t="shared" si="192"/>
        <v>500</v>
      </c>
      <c r="C1332">
        <f>INDEX('Hex20'!$C$40:$FF$59,F1332,G1332)</f>
        <v>0.90330918099795188</v>
      </c>
      <c r="D1332" s="65">
        <v>0.95697774563992144</v>
      </c>
      <c r="E1332" s="65"/>
      <c r="F1332">
        <f t="shared" si="196"/>
        <v>11</v>
      </c>
      <c r="G1332">
        <f t="shared" si="194"/>
        <v>67</v>
      </c>
    </row>
    <row r="1333" spans="1:7" x14ac:dyDescent="0.55000000000000004">
      <c r="A1333">
        <f t="shared" si="189"/>
        <v>10225</v>
      </c>
      <c r="B1333" s="66">
        <f t="shared" si="192"/>
        <v>500</v>
      </c>
      <c r="C1333">
        <f>INDEX('Hex20'!$C$40:$FF$59,F1333,G1333)</f>
        <v>1.2976929347217663</v>
      </c>
      <c r="D1333" s="65">
        <v>1.3460641078796829</v>
      </c>
      <c r="E1333" s="65"/>
      <c r="F1333">
        <f t="shared" si="196"/>
        <v>12</v>
      </c>
      <c r="G1333">
        <f t="shared" si="194"/>
        <v>67</v>
      </c>
    </row>
    <row r="1334" spans="1:7" x14ac:dyDescent="0.55000000000000004">
      <c r="A1334">
        <f t="shared" si="189"/>
        <v>10225</v>
      </c>
      <c r="B1334" s="66">
        <f t="shared" si="192"/>
        <v>500</v>
      </c>
      <c r="C1334">
        <f>INDEX('Hex20'!$C$40:$FF$59,F1334,G1334)</f>
        <v>1.2009633710688372</v>
      </c>
      <c r="D1334" s="65">
        <v>1.1672257595055451</v>
      </c>
      <c r="E1334" s="65"/>
      <c r="F1334">
        <f t="shared" si="196"/>
        <v>13</v>
      </c>
      <c r="G1334">
        <f t="shared" si="194"/>
        <v>67</v>
      </c>
    </row>
    <row r="1335" spans="1:7" x14ac:dyDescent="0.55000000000000004">
      <c r="A1335">
        <f t="shared" si="189"/>
        <v>10225</v>
      </c>
      <c r="B1335" s="66">
        <f t="shared" si="192"/>
        <v>500</v>
      </c>
      <c r="C1335">
        <f>INDEX('Hex20'!$C$40:$FF$59,F1335,G1335)</f>
        <v>1.5093278988556007</v>
      </c>
      <c r="D1335" s="65">
        <v>1.5949217285186394</v>
      </c>
      <c r="E1335" s="65"/>
      <c r="F1335">
        <f t="shared" si="196"/>
        <v>14</v>
      </c>
      <c r="G1335">
        <f t="shared" si="194"/>
        <v>67</v>
      </c>
    </row>
    <row r="1336" spans="1:7" x14ac:dyDescent="0.55000000000000004">
      <c r="A1336">
        <f t="shared" si="189"/>
        <v>10225</v>
      </c>
      <c r="B1336" s="66">
        <f t="shared" si="192"/>
        <v>500</v>
      </c>
      <c r="C1336">
        <f>INDEX('Hex20'!$C$40:$FF$59,F1336,G1336)</f>
        <v>1.1954854513137787</v>
      </c>
      <c r="D1336" s="65">
        <v>1.2674407016180753</v>
      </c>
      <c r="E1336" s="65"/>
      <c r="F1336">
        <f t="shared" si="196"/>
        <v>15</v>
      </c>
      <c r="G1336">
        <f t="shared" si="194"/>
        <v>67</v>
      </c>
    </row>
    <row r="1337" spans="1:7" x14ac:dyDescent="0.55000000000000004">
      <c r="A1337">
        <f t="shared" si="189"/>
        <v>10225</v>
      </c>
      <c r="B1337" s="66">
        <f t="shared" si="192"/>
        <v>500</v>
      </c>
      <c r="C1337">
        <f>INDEX('Hex20'!$C$40:$FF$59,F1337,G1337)</f>
        <v>0.87732894914369619</v>
      </c>
      <c r="D1337" s="65">
        <v>0.89488259004612958</v>
      </c>
      <c r="E1337" s="65"/>
      <c r="F1337">
        <f t="shared" ref="F1337:F1341" si="197">F1336+1</f>
        <v>16</v>
      </c>
      <c r="G1337">
        <f t="shared" si="194"/>
        <v>67</v>
      </c>
    </row>
    <row r="1338" spans="1:7" x14ac:dyDescent="0.55000000000000004">
      <c r="A1338">
        <f t="shared" si="189"/>
        <v>10225</v>
      </c>
      <c r="B1338" s="66">
        <f t="shared" si="192"/>
        <v>500</v>
      </c>
      <c r="C1338">
        <f>INDEX('Hex20'!$C$40:$FF$59,F1338,G1338)</f>
        <v>1.3071567911038064</v>
      </c>
      <c r="D1338" s="65">
        <v>1.2750214292717175</v>
      </c>
      <c r="E1338" s="65"/>
      <c r="F1338">
        <f t="shared" si="197"/>
        <v>17</v>
      </c>
      <c r="G1338">
        <f t="shared" si="194"/>
        <v>67</v>
      </c>
    </row>
    <row r="1339" spans="1:7" x14ac:dyDescent="0.55000000000000004">
      <c r="A1339">
        <f t="shared" si="189"/>
        <v>10225</v>
      </c>
      <c r="B1339" s="66">
        <f t="shared" si="192"/>
        <v>500</v>
      </c>
      <c r="C1339">
        <f>INDEX('Hex20'!$C$40:$FF$59,F1339,G1339)</f>
        <v>1.1350657444104351</v>
      </c>
      <c r="D1339" s="65">
        <v>1.2049060712630628</v>
      </c>
      <c r="E1339" s="65"/>
      <c r="F1339">
        <f t="shared" si="197"/>
        <v>18</v>
      </c>
      <c r="G1339">
        <f t="shared" si="194"/>
        <v>67</v>
      </c>
    </row>
    <row r="1340" spans="1:7" x14ac:dyDescent="0.55000000000000004">
      <c r="A1340">
        <f t="shared" si="189"/>
        <v>10225</v>
      </c>
      <c r="B1340" s="66">
        <f t="shared" si="192"/>
        <v>500</v>
      </c>
      <c r="C1340">
        <f>INDEX('Hex20'!$C$40:$FF$59,F1340,G1340)</f>
        <v>1.2821178297685982</v>
      </c>
      <c r="D1340" s="65">
        <v>1.3242323335278336</v>
      </c>
      <c r="E1340" s="65"/>
      <c r="F1340">
        <f t="shared" si="197"/>
        <v>19</v>
      </c>
      <c r="G1340">
        <f t="shared" si="194"/>
        <v>67</v>
      </c>
    </row>
    <row r="1341" spans="1:7" x14ac:dyDescent="0.55000000000000004">
      <c r="A1341">
        <f t="shared" si="189"/>
        <v>10225</v>
      </c>
      <c r="B1341" s="66">
        <f t="shared" si="192"/>
        <v>500</v>
      </c>
      <c r="C1341">
        <f>INDEX('Hex20'!$C$40:$FF$59,F1341,G1341)</f>
        <v>1.3189852624473011</v>
      </c>
      <c r="D1341" s="65">
        <v>1.3926930675882432</v>
      </c>
      <c r="E1341" s="65"/>
      <c r="F1341">
        <f t="shared" si="197"/>
        <v>20</v>
      </c>
      <c r="G1341">
        <f t="shared" si="194"/>
        <v>67</v>
      </c>
    </row>
    <row r="1342" spans="1:7" x14ac:dyDescent="0.55000000000000004">
      <c r="A1342">
        <f t="shared" si="189"/>
        <v>10225</v>
      </c>
      <c r="B1342" s="66">
        <v>665</v>
      </c>
      <c r="C1342">
        <f>INDEX('Hex20'!$C$40:$FF$59,F1342,G1342)</f>
        <v>1.0042237820194713</v>
      </c>
      <c r="D1342" s="65">
        <v>1.1947908940445182</v>
      </c>
      <c r="E1342" s="65"/>
      <c r="F1342">
        <v>1</v>
      </c>
      <c r="G1342">
        <f t="shared" si="194"/>
        <v>68</v>
      </c>
    </row>
    <row r="1343" spans="1:7" x14ac:dyDescent="0.55000000000000004">
      <c r="A1343">
        <f t="shared" si="189"/>
        <v>10225</v>
      </c>
      <c r="B1343" s="66">
        <v>665</v>
      </c>
      <c r="C1343">
        <f>INDEX('Hex20'!$C$40:$FF$59,F1343,G1343)</f>
        <v>0.93728363811578563</v>
      </c>
      <c r="D1343" s="65">
        <v>1.0562109337529222</v>
      </c>
      <c r="E1343" s="65"/>
      <c r="F1343">
        <f t="shared" ref="F1343:F1356" si="198">F1342+1</f>
        <v>2</v>
      </c>
      <c r="G1343">
        <f t="shared" si="194"/>
        <v>68</v>
      </c>
    </row>
    <row r="1344" spans="1:7" x14ac:dyDescent="0.55000000000000004">
      <c r="A1344">
        <f t="shared" si="189"/>
        <v>10225</v>
      </c>
      <c r="B1344" s="66">
        <v>665</v>
      </c>
      <c r="C1344">
        <f>INDEX('Hex20'!$C$40:$FF$59,F1344,G1344)</f>
        <v>0.96349609172301176</v>
      </c>
      <c r="D1344" s="65">
        <v>0.98989625500191891</v>
      </c>
      <c r="E1344" s="65"/>
      <c r="F1344">
        <f t="shared" si="198"/>
        <v>3</v>
      </c>
      <c r="G1344">
        <f t="shared" si="194"/>
        <v>68</v>
      </c>
    </row>
    <row r="1345" spans="1:7" x14ac:dyDescent="0.55000000000000004">
      <c r="A1345">
        <f t="shared" si="189"/>
        <v>10225</v>
      </c>
      <c r="B1345" s="66">
        <v>665</v>
      </c>
      <c r="C1345">
        <f>INDEX('Hex20'!$C$40:$FF$59,F1345,G1345)</f>
        <v>0.83925908425564655</v>
      </c>
      <c r="D1345" s="65">
        <v>1.1808089813367004</v>
      </c>
      <c r="E1345" s="65"/>
      <c r="F1345">
        <f t="shared" si="198"/>
        <v>4</v>
      </c>
      <c r="G1345">
        <f t="shared" si="194"/>
        <v>68</v>
      </c>
    </row>
    <row r="1346" spans="1:7" x14ac:dyDescent="0.55000000000000004">
      <c r="A1346">
        <f t="shared" si="189"/>
        <v>10225</v>
      </c>
      <c r="B1346" s="66">
        <v>665</v>
      </c>
      <c r="C1346">
        <f>INDEX('Hex20'!$C$40:$FF$59,F1346,G1346)</f>
        <v>1.0666379352823629</v>
      </c>
      <c r="D1346" s="65">
        <v>1.0094655229912022</v>
      </c>
      <c r="E1346" s="65"/>
      <c r="F1346">
        <f t="shared" si="198"/>
        <v>5</v>
      </c>
      <c r="G1346">
        <f t="shared" si="194"/>
        <v>68</v>
      </c>
    </row>
    <row r="1347" spans="1:7" x14ac:dyDescent="0.55000000000000004">
      <c r="A1347">
        <f t="shared" ref="A1347:A1410" si="199">A1027+225</f>
        <v>10225</v>
      </c>
      <c r="B1347" s="66">
        <v>665</v>
      </c>
      <c r="C1347">
        <f>INDEX('Hex20'!$C$40:$FF$59,F1347,G1347)</f>
        <v>1.1838387767966374</v>
      </c>
      <c r="D1347" s="65">
        <v>1.3176631134711994</v>
      </c>
      <c r="E1347" s="65"/>
      <c r="F1347">
        <f t="shared" si="198"/>
        <v>6</v>
      </c>
      <c r="G1347">
        <f t="shared" si="194"/>
        <v>68</v>
      </c>
    </row>
    <row r="1348" spans="1:7" x14ac:dyDescent="0.55000000000000004">
      <c r="A1348">
        <f t="shared" si="199"/>
        <v>10225</v>
      </c>
      <c r="B1348" s="66">
        <v>665</v>
      </c>
      <c r="C1348">
        <f>INDEX('Hex20'!$C$40:$FF$59,F1348,G1348)</f>
        <v>1.0904715407753602</v>
      </c>
      <c r="D1348" s="65">
        <v>1.3556312282870939</v>
      </c>
      <c r="E1348" s="65"/>
      <c r="F1348">
        <f t="shared" si="198"/>
        <v>7</v>
      </c>
      <c r="G1348">
        <f t="shared" si="194"/>
        <v>68</v>
      </c>
    </row>
    <row r="1349" spans="1:7" x14ac:dyDescent="0.55000000000000004">
      <c r="A1349">
        <f t="shared" si="199"/>
        <v>10225</v>
      </c>
      <c r="B1349" s="66">
        <v>665</v>
      </c>
      <c r="C1349">
        <f>INDEX('Hex20'!$C$40:$FF$59,F1349,G1349)</f>
        <v>0.93639795803812154</v>
      </c>
      <c r="D1349" s="65">
        <v>1.0307302267806293</v>
      </c>
      <c r="E1349" s="65"/>
      <c r="F1349">
        <f t="shared" si="198"/>
        <v>8</v>
      </c>
      <c r="G1349">
        <f t="shared" si="194"/>
        <v>68</v>
      </c>
    </row>
    <row r="1350" spans="1:7" x14ac:dyDescent="0.55000000000000004">
      <c r="A1350">
        <f t="shared" si="199"/>
        <v>10225</v>
      </c>
      <c r="B1350" s="66">
        <v>665</v>
      </c>
      <c r="C1350">
        <f>INDEX('Hex20'!$C$40:$FF$59,F1350,G1350)</f>
        <v>0.94126942202796049</v>
      </c>
      <c r="D1350" s="65">
        <v>0.86606314209154855</v>
      </c>
      <c r="E1350" s="65"/>
      <c r="F1350">
        <f t="shared" si="198"/>
        <v>9</v>
      </c>
      <c r="G1350">
        <f t="shared" si="194"/>
        <v>68</v>
      </c>
    </row>
    <row r="1351" spans="1:7" x14ac:dyDescent="0.55000000000000004">
      <c r="A1351">
        <f t="shared" si="199"/>
        <v>10225</v>
      </c>
      <c r="B1351" s="66">
        <v>665</v>
      </c>
      <c r="C1351">
        <f>INDEX('Hex20'!$C$40:$FF$59,F1351,G1351)</f>
        <v>1.2461390283894938</v>
      </c>
      <c r="D1351" s="65">
        <v>1.1675054151057829</v>
      </c>
      <c r="E1351" s="65"/>
      <c r="F1351">
        <f t="shared" si="198"/>
        <v>10</v>
      </c>
      <c r="G1351">
        <f t="shared" si="194"/>
        <v>68</v>
      </c>
    </row>
    <row r="1352" spans="1:7" x14ac:dyDescent="0.55000000000000004">
      <c r="A1352">
        <f t="shared" si="199"/>
        <v>10225</v>
      </c>
      <c r="B1352" s="66">
        <v>665</v>
      </c>
      <c r="C1352">
        <f>INDEX('Hex20'!$C$40:$FF$59,F1352,G1352)</f>
        <v>0.8934637774371903</v>
      </c>
      <c r="D1352" s="65">
        <v>0.95697774563992144</v>
      </c>
      <c r="E1352" s="65"/>
      <c r="F1352">
        <f t="shared" si="198"/>
        <v>11</v>
      </c>
      <c r="G1352">
        <f t="shared" si="194"/>
        <v>68</v>
      </c>
    </row>
    <row r="1353" spans="1:7" x14ac:dyDescent="0.55000000000000004">
      <c r="A1353">
        <f t="shared" si="199"/>
        <v>10225</v>
      </c>
      <c r="B1353" s="66">
        <v>665</v>
      </c>
      <c r="C1353">
        <f>INDEX('Hex20'!$C$40:$FF$59,F1353,G1353)</f>
        <v>1.2842642487987608</v>
      </c>
      <c r="D1353" s="65">
        <v>1.3460641078796829</v>
      </c>
      <c r="E1353" s="65"/>
      <c r="F1353">
        <f t="shared" si="198"/>
        <v>12</v>
      </c>
      <c r="G1353">
        <f t="shared" si="194"/>
        <v>68</v>
      </c>
    </row>
    <row r="1354" spans="1:7" x14ac:dyDescent="0.55000000000000004">
      <c r="A1354">
        <f t="shared" si="199"/>
        <v>10225</v>
      </c>
      <c r="B1354" s="66">
        <v>665</v>
      </c>
      <c r="C1354">
        <f>INDEX('Hex20'!$C$40:$FF$59,F1354,G1354)</f>
        <v>1.1893271092139517</v>
      </c>
      <c r="D1354" s="65">
        <v>1.1672257595055451</v>
      </c>
      <c r="E1354" s="65"/>
      <c r="F1354">
        <f t="shared" si="198"/>
        <v>13</v>
      </c>
      <c r="G1354">
        <f t="shared" si="194"/>
        <v>68</v>
      </c>
    </row>
    <row r="1355" spans="1:7" x14ac:dyDescent="0.55000000000000004">
      <c r="A1355">
        <f t="shared" si="199"/>
        <v>10225</v>
      </c>
      <c r="B1355" s="66">
        <v>665</v>
      </c>
      <c r="C1355">
        <f>INDEX('Hex20'!$C$40:$FF$59,F1355,G1355)</f>
        <v>1.4937538360852658</v>
      </c>
      <c r="D1355" s="65">
        <v>1.5949217285186394</v>
      </c>
      <c r="E1355" s="65"/>
      <c r="F1355">
        <f t="shared" si="198"/>
        <v>14</v>
      </c>
      <c r="G1355">
        <f t="shared" si="194"/>
        <v>68</v>
      </c>
    </row>
    <row r="1356" spans="1:7" x14ac:dyDescent="0.55000000000000004">
      <c r="A1356">
        <f t="shared" si="199"/>
        <v>10225</v>
      </c>
      <c r="B1356" s="66">
        <v>665</v>
      </c>
      <c r="C1356">
        <f>INDEX('Hex20'!$C$40:$FF$59,F1356,G1356)</f>
        <v>1.1821824700099162</v>
      </c>
      <c r="D1356" s="65">
        <v>1.2674407016180753</v>
      </c>
      <c r="E1356" s="65"/>
      <c r="F1356">
        <f t="shared" si="198"/>
        <v>15</v>
      </c>
      <c r="G1356">
        <f t="shared" si="194"/>
        <v>68</v>
      </c>
    </row>
    <row r="1357" spans="1:7" x14ac:dyDescent="0.55000000000000004">
      <c r="A1357">
        <f t="shared" si="199"/>
        <v>10225</v>
      </c>
      <c r="B1357" s="66">
        <v>665</v>
      </c>
      <c r="C1357">
        <f>INDEX('Hex20'!$C$40:$FF$59,F1357,G1357)</f>
        <v>0.86815773020366371</v>
      </c>
      <c r="D1357" s="65">
        <v>0.89488259004612958</v>
      </c>
      <c r="E1357" s="65"/>
      <c r="F1357">
        <f t="shared" ref="F1357:F1361" si="200">F1356+1</f>
        <v>16</v>
      </c>
      <c r="G1357">
        <f t="shared" si="194"/>
        <v>68</v>
      </c>
    </row>
    <row r="1358" spans="1:7" x14ac:dyDescent="0.55000000000000004">
      <c r="A1358">
        <f t="shared" si="199"/>
        <v>10225</v>
      </c>
      <c r="B1358" s="66">
        <v>665</v>
      </c>
      <c r="C1358">
        <f>INDEX('Hex20'!$C$40:$FF$59,F1358,G1358)</f>
        <v>1.2927314670974273</v>
      </c>
      <c r="D1358" s="65">
        <v>1.2750214292717175</v>
      </c>
      <c r="E1358" s="65"/>
      <c r="F1358">
        <f t="shared" si="200"/>
        <v>17</v>
      </c>
      <c r="G1358">
        <f t="shared" si="194"/>
        <v>68</v>
      </c>
    </row>
    <row r="1359" spans="1:7" x14ac:dyDescent="0.55000000000000004">
      <c r="A1359">
        <f t="shared" si="199"/>
        <v>10225</v>
      </c>
      <c r="B1359" s="66">
        <v>665</v>
      </c>
      <c r="C1359">
        <f>INDEX('Hex20'!$C$40:$FF$59,F1359,G1359)</f>
        <v>1.1222371878222555</v>
      </c>
      <c r="D1359" s="65">
        <v>1.2049060712630628</v>
      </c>
      <c r="E1359" s="65"/>
      <c r="F1359">
        <f t="shared" si="200"/>
        <v>18</v>
      </c>
      <c r="G1359">
        <f t="shared" si="194"/>
        <v>68</v>
      </c>
    </row>
    <row r="1360" spans="1:7" x14ac:dyDescent="0.55000000000000004">
      <c r="A1360">
        <f t="shared" si="199"/>
        <v>10225</v>
      </c>
      <c r="B1360" s="66">
        <v>665</v>
      </c>
      <c r="C1360">
        <f>INDEX('Hex20'!$C$40:$FF$59,F1360,G1360)</f>
        <v>1.2684299679422633</v>
      </c>
      <c r="D1360" s="65">
        <v>1.3242323335278336</v>
      </c>
      <c r="E1360" s="65"/>
      <c r="F1360">
        <f t="shared" si="200"/>
        <v>19</v>
      </c>
      <c r="G1360">
        <f t="shared" si="194"/>
        <v>68</v>
      </c>
    </row>
    <row r="1361" spans="1:7" x14ac:dyDescent="0.55000000000000004">
      <c r="A1361">
        <f t="shared" si="199"/>
        <v>10225</v>
      </c>
      <c r="B1361" s="66">
        <v>665</v>
      </c>
      <c r="C1361">
        <f>INDEX('Hex20'!$C$40:$FF$59,F1361,G1361)</f>
        <v>1.3058490508065903</v>
      </c>
      <c r="D1361" s="65">
        <v>1.3926930675882432</v>
      </c>
      <c r="E1361" s="65"/>
      <c r="F1361">
        <f t="shared" si="200"/>
        <v>20</v>
      </c>
      <c r="G1361">
        <f t="shared" si="194"/>
        <v>68</v>
      </c>
    </row>
    <row r="1362" spans="1:7" x14ac:dyDescent="0.55000000000000004">
      <c r="A1362">
        <f t="shared" si="199"/>
        <v>10225</v>
      </c>
      <c r="B1362" s="66">
        <v>750</v>
      </c>
      <c r="C1362">
        <f>INDEX('Hex20'!$C$40:$FF$59,F1362,G1362)</f>
        <v>0.99794872702297122</v>
      </c>
      <c r="D1362" s="65">
        <v>1.1947908940445182</v>
      </c>
      <c r="E1362" s="65"/>
      <c r="F1362">
        <v>1</v>
      </c>
      <c r="G1362">
        <f t="shared" si="194"/>
        <v>69</v>
      </c>
    </row>
    <row r="1363" spans="1:7" x14ac:dyDescent="0.55000000000000004">
      <c r="A1363">
        <f t="shared" si="199"/>
        <v>10225</v>
      </c>
      <c r="B1363" s="66">
        <v>750</v>
      </c>
      <c r="C1363">
        <f>INDEX('Hex20'!$C$40:$FF$59,F1363,G1363)</f>
        <v>0.9314572433325814</v>
      </c>
      <c r="D1363" s="65">
        <v>1.0562109337529222</v>
      </c>
      <c r="E1363" s="65"/>
      <c r="F1363">
        <f t="shared" ref="F1363:F1376" si="201">F1362+1</f>
        <v>2</v>
      </c>
      <c r="G1363">
        <f t="shared" si="194"/>
        <v>69</v>
      </c>
    </row>
    <row r="1364" spans="1:7" x14ac:dyDescent="0.55000000000000004">
      <c r="A1364">
        <f t="shared" si="199"/>
        <v>10225</v>
      </c>
      <c r="B1364" s="66">
        <v>750</v>
      </c>
      <c r="C1364">
        <f>INDEX('Hex20'!$C$40:$FF$59,F1364,G1364)</f>
        <v>0.95764096204051652</v>
      </c>
      <c r="D1364" s="65">
        <v>0.98989625500191891</v>
      </c>
      <c r="E1364" s="65"/>
      <c r="F1364">
        <f t="shared" si="201"/>
        <v>3</v>
      </c>
      <c r="G1364">
        <f t="shared" si="194"/>
        <v>69</v>
      </c>
    </row>
    <row r="1365" spans="1:7" x14ac:dyDescent="0.55000000000000004">
      <c r="A1365">
        <f t="shared" si="199"/>
        <v>10225</v>
      </c>
      <c r="B1365" s="66">
        <v>750</v>
      </c>
      <c r="C1365">
        <f>INDEX('Hex20'!$C$40:$FF$59,F1365,G1365)</f>
        <v>0.83417394335602491</v>
      </c>
      <c r="D1365" s="65">
        <v>1.1808089813367004</v>
      </c>
      <c r="E1365" s="65"/>
      <c r="F1365">
        <f t="shared" si="201"/>
        <v>4</v>
      </c>
      <c r="G1365">
        <f t="shared" si="194"/>
        <v>69</v>
      </c>
    </row>
    <row r="1366" spans="1:7" x14ac:dyDescent="0.55000000000000004">
      <c r="A1366">
        <f t="shared" si="199"/>
        <v>10225</v>
      </c>
      <c r="B1366" s="66">
        <v>750</v>
      </c>
      <c r="C1366">
        <f>INDEX('Hex20'!$C$40:$FF$59,F1366,G1366)</f>
        <v>1.0598220854803244</v>
      </c>
      <c r="D1366" s="65">
        <v>1.0094655229912022</v>
      </c>
      <c r="E1366" s="65"/>
      <c r="F1366">
        <f t="shared" si="201"/>
        <v>5</v>
      </c>
      <c r="G1366">
        <f t="shared" si="194"/>
        <v>69</v>
      </c>
    </row>
    <row r="1367" spans="1:7" x14ac:dyDescent="0.55000000000000004">
      <c r="A1367">
        <f t="shared" si="199"/>
        <v>10225</v>
      </c>
      <c r="B1367" s="66">
        <v>750</v>
      </c>
      <c r="C1367">
        <f>INDEX('Hex20'!$C$40:$FF$59,F1367,G1367)</f>
        <v>1.177385034217767</v>
      </c>
      <c r="D1367" s="65">
        <v>1.3176631134711994</v>
      </c>
      <c r="E1367" s="65"/>
      <c r="F1367">
        <f t="shared" si="201"/>
        <v>6</v>
      </c>
      <c r="G1367">
        <f t="shared" ref="G1367:G1430" si="202">G1347+1</f>
        <v>69</v>
      </c>
    </row>
    <row r="1368" spans="1:7" x14ac:dyDescent="0.55000000000000004">
      <c r="A1368">
        <f t="shared" si="199"/>
        <v>10225</v>
      </c>
      <c r="B1368" s="66">
        <v>750</v>
      </c>
      <c r="C1368">
        <f>INDEX('Hex20'!$C$40:$FF$59,F1368,G1368)</f>
        <v>1.0840111044677618</v>
      </c>
      <c r="D1368" s="65">
        <v>1.3556312282870939</v>
      </c>
      <c r="E1368" s="65"/>
      <c r="F1368">
        <f t="shared" si="201"/>
        <v>7</v>
      </c>
      <c r="G1368">
        <f t="shared" si="202"/>
        <v>69</v>
      </c>
    </row>
    <row r="1369" spans="1:7" x14ac:dyDescent="0.55000000000000004">
      <c r="A1369">
        <f t="shared" si="199"/>
        <v>10225</v>
      </c>
      <c r="B1369" s="66">
        <v>750</v>
      </c>
      <c r="C1369">
        <f>INDEX('Hex20'!$C$40:$FF$59,F1369,G1369)</f>
        <v>0.93133848609037373</v>
      </c>
      <c r="D1369" s="65">
        <v>1.0307302267806293</v>
      </c>
      <c r="E1369" s="65"/>
      <c r="F1369">
        <f t="shared" si="201"/>
        <v>8</v>
      </c>
      <c r="G1369">
        <f t="shared" si="202"/>
        <v>69</v>
      </c>
    </row>
    <row r="1370" spans="1:7" x14ac:dyDescent="0.55000000000000004">
      <c r="A1370">
        <f t="shared" si="199"/>
        <v>10225</v>
      </c>
      <c r="B1370" s="66">
        <v>750</v>
      </c>
      <c r="C1370">
        <f>INDEX('Hex20'!$C$40:$FF$59,F1370,G1370)</f>
        <v>0.93523962429932428</v>
      </c>
      <c r="D1370" s="65">
        <v>0.86606314209154855</v>
      </c>
      <c r="E1370" s="65"/>
      <c r="F1370">
        <f t="shared" si="201"/>
        <v>9</v>
      </c>
      <c r="G1370">
        <f t="shared" si="202"/>
        <v>69</v>
      </c>
    </row>
    <row r="1371" spans="1:7" x14ac:dyDescent="0.55000000000000004">
      <c r="A1371">
        <f t="shared" si="199"/>
        <v>10225</v>
      </c>
      <c r="B1371" s="66">
        <v>750</v>
      </c>
      <c r="C1371">
        <f>INDEX('Hex20'!$C$40:$FF$59,F1371,G1371)</f>
        <v>1.2388185617955949</v>
      </c>
      <c r="D1371" s="65">
        <v>1.1675054151057829</v>
      </c>
      <c r="E1371" s="65"/>
      <c r="F1371">
        <f t="shared" si="201"/>
        <v>10</v>
      </c>
      <c r="G1371">
        <f t="shared" si="202"/>
        <v>69</v>
      </c>
    </row>
    <row r="1372" spans="1:7" x14ac:dyDescent="0.55000000000000004">
      <c r="A1372">
        <f t="shared" si="199"/>
        <v>10225</v>
      </c>
      <c r="B1372" s="66">
        <v>750</v>
      </c>
      <c r="C1372">
        <f>INDEX('Hex20'!$C$40:$FF$59,F1372,G1372)</f>
        <v>0.88784536164505012</v>
      </c>
      <c r="D1372" s="65">
        <v>0.95697774563992144</v>
      </c>
      <c r="E1372" s="65"/>
      <c r="F1372">
        <f t="shared" si="201"/>
        <v>11</v>
      </c>
      <c r="G1372">
        <f t="shared" si="202"/>
        <v>69</v>
      </c>
    </row>
    <row r="1373" spans="1:7" x14ac:dyDescent="0.55000000000000004">
      <c r="A1373">
        <f t="shared" si="199"/>
        <v>10225</v>
      </c>
      <c r="B1373" s="66">
        <v>750</v>
      </c>
      <c r="C1373">
        <f>INDEX('Hex20'!$C$40:$FF$59,F1373,G1373)</f>
        <v>1.2763768379274558</v>
      </c>
      <c r="D1373" s="65">
        <v>1.3460641078796829</v>
      </c>
      <c r="E1373" s="65"/>
      <c r="F1373">
        <f t="shared" si="201"/>
        <v>12</v>
      </c>
      <c r="G1373">
        <f t="shared" si="202"/>
        <v>69</v>
      </c>
    </row>
    <row r="1374" spans="1:7" x14ac:dyDescent="0.55000000000000004">
      <c r="A1374">
        <f t="shared" si="199"/>
        <v>10225</v>
      </c>
      <c r="B1374" s="66">
        <v>750</v>
      </c>
      <c r="C1374">
        <f>INDEX('Hex20'!$C$40:$FF$59,F1374,G1374)</f>
        <v>1.1823265327377908</v>
      </c>
      <c r="D1374" s="65">
        <v>1.1672257595055451</v>
      </c>
      <c r="E1374" s="65"/>
      <c r="F1374">
        <f t="shared" si="201"/>
        <v>13</v>
      </c>
      <c r="G1374">
        <f t="shared" si="202"/>
        <v>69</v>
      </c>
    </row>
    <row r="1375" spans="1:7" x14ac:dyDescent="0.55000000000000004">
      <c r="A1375">
        <f t="shared" si="199"/>
        <v>10225</v>
      </c>
      <c r="B1375" s="66">
        <v>750</v>
      </c>
      <c r="C1375">
        <f>INDEX('Hex20'!$C$40:$FF$59,F1375,G1375)</f>
        <v>1.4847453802161599</v>
      </c>
      <c r="D1375" s="65">
        <v>1.5949217285186394</v>
      </c>
      <c r="E1375" s="65"/>
      <c r="F1375">
        <f t="shared" si="201"/>
        <v>14</v>
      </c>
      <c r="G1375">
        <f t="shared" si="202"/>
        <v>69</v>
      </c>
    </row>
    <row r="1376" spans="1:7" x14ac:dyDescent="0.55000000000000004">
      <c r="A1376">
        <f t="shared" si="199"/>
        <v>10225</v>
      </c>
      <c r="B1376" s="66">
        <v>750</v>
      </c>
      <c r="C1376">
        <f>INDEX('Hex20'!$C$40:$FF$59,F1376,G1376)</f>
        <v>1.1745349344513194</v>
      </c>
      <c r="D1376" s="65">
        <v>1.2674407016180753</v>
      </c>
      <c r="E1376" s="65"/>
      <c r="F1376">
        <f t="shared" si="201"/>
        <v>15</v>
      </c>
      <c r="G1376">
        <f t="shared" si="202"/>
        <v>69</v>
      </c>
    </row>
    <row r="1377" spans="1:7" x14ac:dyDescent="0.55000000000000004">
      <c r="A1377">
        <f t="shared" si="199"/>
        <v>10225</v>
      </c>
      <c r="B1377" s="66">
        <v>750</v>
      </c>
      <c r="C1377">
        <f>INDEX('Hex20'!$C$40:$FF$59,F1377,G1377)</f>
        <v>0.86295201123126897</v>
      </c>
      <c r="D1377" s="65">
        <v>0.89488259004612958</v>
      </c>
      <c r="E1377" s="65"/>
      <c r="F1377">
        <f t="shared" ref="F1377:F1381" si="203">F1376+1</f>
        <v>16</v>
      </c>
      <c r="G1377">
        <f t="shared" si="202"/>
        <v>69</v>
      </c>
    </row>
    <row r="1378" spans="1:7" x14ac:dyDescent="0.55000000000000004">
      <c r="A1378">
        <f t="shared" si="199"/>
        <v>10225</v>
      </c>
      <c r="B1378" s="66">
        <v>750</v>
      </c>
      <c r="C1378">
        <f>INDEX('Hex20'!$C$40:$FF$59,F1378,G1378)</f>
        <v>1.2845149727067373</v>
      </c>
      <c r="D1378" s="65">
        <v>1.2750214292717175</v>
      </c>
      <c r="E1378" s="65"/>
      <c r="F1378">
        <f t="shared" si="203"/>
        <v>17</v>
      </c>
      <c r="G1378">
        <f t="shared" si="202"/>
        <v>69</v>
      </c>
    </row>
    <row r="1379" spans="1:7" x14ac:dyDescent="0.55000000000000004">
      <c r="A1379">
        <f t="shared" si="199"/>
        <v>10225</v>
      </c>
      <c r="B1379" s="66">
        <v>750</v>
      </c>
      <c r="C1379">
        <f>INDEX('Hex20'!$C$40:$FF$59,F1379,G1379)</f>
        <v>1.1147093712936533</v>
      </c>
      <c r="D1379" s="65">
        <v>1.2049060712630628</v>
      </c>
      <c r="E1379" s="65"/>
      <c r="F1379">
        <f t="shared" si="203"/>
        <v>18</v>
      </c>
      <c r="G1379">
        <f t="shared" si="202"/>
        <v>69</v>
      </c>
    </row>
    <row r="1380" spans="1:7" x14ac:dyDescent="0.55000000000000004">
      <c r="A1380">
        <f t="shared" si="199"/>
        <v>10225</v>
      </c>
      <c r="B1380" s="66">
        <v>750</v>
      </c>
      <c r="C1380">
        <f>INDEX('Hex20'!$C$40:$FF$59,F1380,G1380)</f>
        <v>1.2605308899922865</v>
      </c>
      <c r="D1380" s="65">
        <v>1.3242323335278336</v>
      </c>
      <c r="E1380" s="65"/>
      <c r="F1380">
        <f t="shared" si="203"/>
        <v>19</v>
      </c>
      <c r="G1380">
        <f t="shared" si="202"/>
        <v>69</v>
      </c>
    </row>
    <row r="1381" spans="1:7" x14ac:dyDescent="0.55000000000000004">
      <c r="A1381">
        <f t="shared" si="199"/>
        <v>10225</v>
      </c>
      <c r="B1381" s="66">
        <v>750</v>
      </c>
      <c r="C1381">
        <f>INDEX('Hex20'!$C$40:$FF$59,F1381,G1381)</f>
        <v>1.2978378509647066</v>
      </c>
      <c r="D1381" s="65">
        <v>1.3926930675882432</v>
      </c>
      <c r="E1381" s="65"/>
      <c r="F1381">
        <f t="shared" si="203"/>
        <v>20</v>
      </c>
      <c r="G1381">
        <f t="shared" si="202"/>
        <v>69</v>
      </c>
    </row>
    <row r="1382" spans="1:7" x14ac:dyDescent="0.55000000000000004">
      <c r="A1382">
        <f t="shared" si="199"/>
        <v>10225</v>
      </c>
      <c r="B1382" s="66">
        <f>B1362+250</f>
        <v>1000</v>
      </c>
      <c r="C1382">
        <f>INDEX('Hex20'!$C$40:$FF$59,F1382,G1382)</f>
        <v>0.96775272730924222</v>
      </c>
      <c r="D1382" s="65">
        <v>1.1947908940445182</v>
      </c>
      <c r="E1382" s="65"/>
      <c r="F1382">
        <v>1</v>
      </c>
      <c r="G1382">
        <f t="shared" si="202"/>
        <v>70</v>
      </c>
    </row>
    <row r="1383" spans="1:7" x14ac:dyDescent="0.55000000000000004">
      <c r="A1383">
        <f t="shared" si="199"/>
        <v>10225</v>
      </c>
      <c r="B1383" s="66">
        <f t="shared" ref="B1383:B1401" si="204">B1363+250</f>
        <v>1000</v>
      </c>
      <c r="C1383">
        <f>INDEX('Hex20'!$C$40:$FF$59,F1383,G1383)</f>
        <v>0.89943184795725939</v>
      </c>
      <c r="D1383" s="65">
        <v>1.0562109337529222</v>
      </c>
      <c r="E1383" s="65"/>
      <c r="F1383">
        <f t="shared" ref="F1383:F1396" si="205">F1382+1</f>
        <v>2</v>
      </c>
      <c r="G1383">
        <f t="shared" si="202"/>
        <v>70</v>
      </c>
    </row>
    <row r="1384" spans="1:7" x14ac:dyDescent="0.55000000000000004">
      <c r="A1384">
        <f t="shared" si="199"/>
        <v>10225</v>
      </c>
      <c r="B1384" s="66">
        <f t="shared" si="204"/>
        <v>1000</v>
      </c>
      <c r="C1384">
        <f>INDEX('Hex20'!$C$40:$FF$59,F1384,G1384)</f>
        <v>0.92686454442815203</v>
      </c>
      <c r="D1384" s="65">
        <v>0.98989625500191891</v>
      </c>
      <c r="E1384" s="65"/>
      <c r="F1384">
        <f t="shared" si="205"/>
        <v>3</v>
      </c>
      <c r="G1384">
        <f t="shared" si="202"/>
        <v>70</v>
      </c>
    </row>
    <row r="1385" spans="1:7" x14ac:dyDescent="0.55000000000000004">
      <c r="A1385">
        <f t="shared" si="199"/>
        <v>10225</v>
      </c>
      <c r="B1385" s="66">
        <f t="shared" si="204"/>
        <v>1000</v>
      </c>
      <c r="C1385">
        <f>INDEX('Hex20'!$C$40:$FF$59,F1385,G1385)</f>
        <v>0.810511542024548</v>
      </c>
      <c r="D1385" s="65">
        <v>1.1808089813367004</v>
      </c>
      <c r="E1385" s="65"/>
      <c r="F1385">
        <f t="shared" si="205"/>
        <v>4</v>
      </c>
      <c r="G1385">
        <f t="shared" si="202"/>
        <v>70</v>
      </c>
    </row>
    <row r="1386" spans="1:7" x14ac:dyDescent="0.55000000000000004">
      <c r="A1386">
        <f t="shared" si="199"/>
        <v>10225</v>
      </c>
      <c r="B1386" s="66">
        <f t="shared" si="204"/>
        <v>1000</v>
      </c>
      <c r="C1386">
        <f>INDEX('Hex20'!$C$40:$FF$59,F1386,G1386)</f>
        <v>1.0217588502287396</v>
      </c>
      <c r="D1386" s="65">
        <v>1.0094655229912022</v>
      </c>
      <c r="E1386" s="65"/>
      <c r="F1386">
        <f t="shared" si="205"/>
        <v>5</v>
      </c>
      <c r="G1386">
        <f t="shared" si="202"/>
        <v>70</v>
      </c>
    </row>
    <row r="1387" spans="1:7" x14ac:dyDescent="0.55000000000000004">
      <c r="A1387">
        <f t="shared" si="199"/>
        <v>10225</v>
      </c>
      <c r="B1387" s="66">
        <f t="shared" si="204"/>
        <v>1000</v>
      </c>
      <c r="C1387">
        <f>INDEX('Hex20'!$C$40:$FF$59,F1387,G1387)</f>
        <v>1.1458707169274291</v>
      </c>
      <c r="D1387" s="65">
        <v>1.3176631134711994</v>
      </c>
      <c r="E1387" s="65"/>
      <c r="F1387">
        <f t="shared" si="205"/>
        <v>6</v>
      </c>
      <c r="G1387">
        <f t="shared" si="202"/>
        <v>70</v>
      </c>
    </row>
    <row r="1388" spans="1:7" x14ac:dyDescent="0.55000000000000004">
      <c r="A1388">
        <f t="shared" si="199"/>
        <v>10225</v>
      </c>
      <c r="B1388" s="66">
        <f t="shared" si="204"/>
        <v>1000</v>
      </c>
      <c r="C1388">
        <f>INDEX('Hex20'!$C$40:$FF$59,F1388,G1388)</f>
        <v>1.0520296863199234</v>
      </c>
      <c r="D1388" s="65">
        <v>1.3556312282870939</v>
      </c>
      <c r="E1388" s="65"/>
      <c r="F1388">
        <f t="shared" si="205"/>
        <v>7</v>
      </c>
      <c r="G1388">
        <f t="shared" si="202"/>
        <v>70</v>
      </c>
    </row>
    <row r="1389" spans="1:7" x14ac:dyDescent="0.55000000000000004">
      <c r="A1389">
        <f t="shared" si="199"/>
        <v>10225</v>
      </c>
      <c r="B1389" s="66">
        <f t="shared" si="204"/>
        <v>1000</v>
      </c>
      <c r="C1389">
        <f>INDEX('Hex20'!$C$40:$FF$59,F1389,G1389)</f>
        <v>0.90343687706827724</v>
      </c>
      <c r="D1389" s="65">
        <v>1.0307302267806293</v>
      </c>
      <c r="E1389" s="65"/>
      <c r="F1389">
        <f t="shared" si="205"/>
        <v>8</v>
      </c>
      <c r="G1389">
        <f t="shared" si="202"/>
        <v>70</v>
      </c>
    </row>
    <row r="1390" spans="1:7" x14ac:dyDescent="0.55000000000000004">
      <c r="A1390">
        <f t="shared" si="199"/>
        <v>10225</v>
      </c>
      <c r="B1390" s="66">
        <f t="shared" si="204"/>
        <v>1000</v>
      </c>
      <c r="C1390">
        <f>INDEX('Hex20'!$C$40:$FF$59,F1390,G1390)</f>
        <v>0.90704646384959775</v>
      </c>
      <c r="D1390" s="65">
        <v>0.86606314209154855</v>
      </c>
      <c r="E1390" s="65"/>
      <c r="F1390">
        <f t="shared" si="205"/>
        <v>9</v>
      </c>
      <c r="G1390">
        <f t="shared" si="202"/>
        <v>70</v>
      </c>
    </row>
    <row r="1391" spans="1:7" x14ac:dyDescent="0.55000000000000004">
      <c r="A1391">
        <f t="shared" si="199"/>
        <v>10225</v>
      </c>
      <c r="B1391" s="66">
        <f t="shared" si="204"/>
        <v>1000</v>
      </c>
      <c r="C1391">
        <f>INDEX('Hex20'!$C$40:$FF$59,F1391,G1391)</f>
        <v>1.1921354095053172</v>
      </c>
      <c r="D1391" s="65">
        <v>1.1675054151057829</v>
      </c>
      <c r="E1391" s="65"/>
      <c r="F1391">
        <f t="shared" si="205"/>
        <v>10</v>
      </c>
      <c r="G1391">
        <f t="shared" si="202"/>
        <v>70</v>
      </c>
    </row>
    <row r="1392" spans="1:7" x14ac:dyDescent="0.55000000000000004">
      <c r="A1392">
        <f t="shared" si="199"/>
        <v>10225</v>
      </c>
      <c r="B1392" s="66">
        <f t="shared" si="204"/>
        <v>1000</v>
      </c>
      <c r="C1392">
        <f>INDEX('Hex20'!$C$40:$FF$59,F1392,G1392)</f>
        <v>0.85202994927071463</v>
      </c>
      <c r="D1392" s="65">
        <v>0.95697774563992144</v>
      </c>
      <c r="E1392" s="65"/>
      <c r="F1392">
        <f t="shared" si="205"/>
        <v>11</v>
      </c>
      <c r="G1392">
        <f t="shared" si="202"/>
        <v>70</v>
      </c>
    </row>
    <row r="1393" spans="1:7" x14ac:dyDescent="0.55000000000000004">
      <c r="A1393">
        <f t="shared" si="199"/>
        <v>10225</v>
      </c>
      <c r="B1393" s="66">
        <f t="shared" si="204"/>
        <v>1000</v>
      </c>
      <c r="C1393">
        <f>INDEX('Hex20'!$C$40:$FF$59,F1393,G1393)</f>
        <v>1.2290976920572863</v>
      </c>
      <c r="D1393" s="65">
        <v>1.3460641078796829</v>
      </c>
      <c r="E1393" s="65"/>
      <c r="F1393">
        <f t="shared" si="205"/>
        <v>12</v>
      </c>
      <c r="G1393">
        <f t="shared" si="202"/>
        <v>70</v>
      </c>
    </row>
    <row r="1394" spans="1:7" x14ac:dyDescent="0.55000000000000004">
      <c r="A1394">
        <f t="shared" si="199"/>
        <v>10225</v>
      </c>
      <c r="B1394" s="66">
        <f t="shared" si="204"/>
        <v>1000</v>
      </c>
      <c r="C1394">
        <f>INDEX('Hex20'!$C$40:$FF$59,F1394,G1394)</f>
        <v>1.1412277846687353</v>
      </c>
      <c r="D1394" s="65">
        <v>1.1672257595055451</v>
      </c>
      <c r="E1394" s="65"/>
      <c r="F1394">
        <f t="shared" si="205"/>
        <v>13</v>
      </c>
      <c r="G1394">
        <f t="shared" si="202"/>
        <v>70</v>
      </c>
    </row>
    <row r="1395" spans="1:7" x14ac:dyDescent="0.55000000000000004">
      <c r="A1395">
        <f t="shared" si="199"/>
        <v>10225</v>
      </c>
      <c r="B1395" s="66">
        <f t="shared" si="204"/>
        <v>1000</v>
      </c>
      <c r="C1395">
        <f>INDEX('Hex20'!$C$40:$FF$59,F1395,G1395)</f>
        <v>1.4328442763630675</v>
      </c>
      <c r="D1395" s="65">
        <v>1.5949217285186394</v>
      </c>
      <c r="E1395" s="65"/>
      <c r="F1395">
        <f t="shared" si="205"/>
        <v>14</v>
      </c>
      <c r="G1395">
        <f t="shared" si="202"/>
        <v>70</v>
      </c>
    </row>
    <row r="1396" spans="1:7" x14ac:dyDescent="0.55000000000000004">
      <c r="A1396">
        <f t="shared" si="199"/>
        <v>10225</v>
      </c>
      <c r="B1396" s="66">
        <f t="shared" si="204"/>
        <v>1000</v>
      </c>
      <c r="C1396">
        <f>INDEX('Hex20'!$C$40:$FF$59,F1396,G1396)</f>
        <v>1.1329822644973839</v>
      </c>
      <c r="D1396" s="65">
        <v>1.2674407016180753</v>
      </c>
      <c r="E1396" s="65"/>
      <c r="F1396">
        <f t="shared" si="205"/>
        <v>15</v>
      </c>
      <c r="G1396">
        <f t="shared" si="202"/>
        <v>70</v>
      </c>
    </row>
    <row r="1397" spans="1:7" x14ac:dyDescent="0.55000000000000004">
      <c r="A1397">
        <f t="shared" si="199"/>
        <v>10225</v>
      </c>
      <c r="B1397" s="66">
        <f t="shared" si="204"/>
        <v>1000</v>
      </c>
      <c r="C1397">
        <f>INDEX('Hex20'!$C$40:$FF$59,F1397,G1397)</f>
        <v>0.83552195008934238</v>
      </c>
      <c r="D1397" s="65">
        <v>0.89488259004612958</v>
      </c>
      <c r="E1397" s="65"/>
      <c r="F1397">
        <f t="shared" ref="F1397:F1401" si="206">F1396+1</f>
        <v>16</v>
      </c>
      <c r="G1397">
        <f t="shared" si="202"/>
        <v>70</v>
      </c>
    </row>
    <row r="1398" spans="1:7" x14ac:dyDescent="0.55000000000000004">
      <c r="A1398">
        <f t="shared" si="199"/>
        <v>10225</v>
      </c>
      <c r="B1398" s="66">
        <f t="shared" si="204"/>
        <v>1000</v>
      </c>
      <c r="C1398">
        <f>INDEX('Hex20'!$C$40:$FF$59,F1398,G1398)</f>
        <v>1.2338802711508698</v>
      </c>
      <c r="D1398" s="65">
        <v>1.2750214292717175</v>
      </c>
      <c r="E1398" s="65"/>
      <c r="F1398">
        <f t="shared" si="206"/>
        <v>17</v>
      </c>
      <c r="G1398">
        <f t="shared" si="202"/>
        <v>70</v>
      </c>
    </row>
    <row r="1399" spans="1:7" x14ac:dyDescent="0.55000000000000004">
      <c r="A1399">
        <f t="shared" si="199"/>
        <v>10225</v>
      </c>
      <c r="B1399" s="66">
        <f t="shared" si="204"/>
        <v>1000</v>
      </c>
      <c r="C1399">
        <f>INDEX('Hex20'!$C$40:$FF$59,F1399,G1399)</f>
        <v>1.0743019710787001</v>
      </c>
      <c r="D1399" s="65">
        <v>1.2049060712630628</v>
      </c>
      <c r="E1399" s="65"/>
      <c r="F1399">
        <f t="shared" si="206"/>
        <v>18</v>
      </c>
      <c r="G1399">
        <f t="shared" si="202"/>
        <v>70</v>
      </c>
    </row>
    <row r="1400" spans="1:7" x14ac:dyDescent="0.55000000000000004">
      <c r="A1400">
        <f t="shared" si="199"/>
        <v>10225</v>
      </c>
      <c r="B1400" s="66">
        <f t="shared" si="204"/>
        <v>1000</v>
      </c>
      <c r="C1400">
        <f>INDEX('Hex20'!$C$40:$FF$59,F1400,G1400)</f>
        <v>1.2140263832686993</v>
      </c>
      <c r="D1400" s="65">
        <v>1.3242323335278336</v>
      </c>
      <c r="E1400" s="65"/>
      <c r="F1400">
        <f t="shared" si="206"/>
        <v>19</v>
      </c>
      <c r="G1400">
        <f t="shared" si="202"/>
        <v>70</v>
      </c>
    </row>
    <row r="1401" spans="1:7" x14ac:dyDescent="0.55000000000000004">
      <c r="A1401">
        <f t="shared" si="199"/>
        <v>10225</v>
      </c>
      <c r="B1401" s="66">
        <f t="shared" si="204"/>
        <v>1000</v>
      </c>
      <c r="C1401">
        <f>INDEX('Hex20'!$C$40:$FF$59,F1401,G1401)</f>
        <v>1.2407230229108566</v>
      </c>
      <c r="D1401" s="65">
        <v>1.3926930675882432</v>
      </c>
      <c r="E1401" s="65"/>
      <c r="F1401">
        <f t="shared" si="206"/>
        <v>20</v>
      </c>
      <c r="G1401">
        <f t="shared" si="202"/>
        <v>70</v>
      </c>
    </row>
    <row r="1402" spans="1:7" x14ac:dyDescent="0.55000000000000004">
      <c r="A1402">
        <f t="shared" si="199"/>
        <v>10225</v>
      </c>
      <c r="B1402" s="66">
        <f t="shared" ref="B1402:B1465" si="207">B1382+50</f>
        <v>1050</v>
      </c>
      <c r="C1402">
        <f>INDEX('Hex20'!$C$40:$FF$59,F1402,G1402)</f>
        <v>0.95468302345961464</v>
      </c>
      <c r="D1402" s="65">
        <v>1.1947908940445182</v>
      </c>
      <c r="E1402" s="65"/>
      <c r="F1402">
        <v>1</v>
      </c>
      <c r="G1402">
        <f t="shared" si="202"/>
        <v>71</v>
      </c>
    </row>
    <row r="1403" spans="1:7" x14ac:dyDescent="0.55000000000000004">
      <c r="A1403">
        <f t="shared" si="199"/>
        <v>10225</v>
      </c>
      <c r="B1403" s="66">
        <f t="shared" si="207"/>
        <v>1050</v>
      </c>
      <c r="C1403">
        <f>INDEX('Hex20'!$C$40:$FF$59,F1403,G1403)</f>
        <v>0.88533567713854688</v>
      </c>
      <c r="D1403" s="65">
        <v>1.0562109337529222</v>
      </c>
      <c r="E1403" s="65"/>
      <c r="F1403">
        <f t="shared" ref="F1403:F1416" si="208">F1402+1</f>
        <v>2</v>
      </c>
      <c r="G1403">
        <f t="shared" si="202"/>
        <v>71</v>
      </c>
    </row>
    <row r="1404" spans="1:7" x14ac:dyDescent="0.55000000000000004">
      <c r="A1404">
        <f t="shared" si="199"/>
        <v>10225</v>
      </c>
      <c r="B1404" s="66">
        <f t="shared" si="207"/>
        <v>1050</v>
      </c>
      <c r="C1404">
        <f>INDEX('Hex20'!$C$40:$FF$59,F1404,G1404)</f>
        <v>0.91090824534533543</v>
      </c>
      <c r="D1404" s="65">
        <v>0.98989625500191891</v>
      </c>
      <c r="E1404" s="65"/>
      <c r="F1404">
        <f t="shared" si="208"/>
        <v>3</v>
      </c>
      <c r="G1404">
        <f t="shared" si="202"/>
        <v>71</v>
      </c>
    </row>
    <row r="1405" spans="1:7" x14ac:dyDescent="0.55000000000000004">
      <c r="A1405">
        <f t="shared" si="199"/>
        <v>10225</v>
      </c>
      <c r="B1405" s="66">
        <f t="shared" si="207"/>
        <v>1050</v>
      </c>
      <c r="C1405">
        <f>INDEX('Hex20'!$C$40:$FF$59,F1405,G1405)</f>
        <v>0.80022537140878769</v>
      </c>
      <c r="D1405" s="65">
        <v>1.1808089813367004</v>
      </c>
      <c r="E1405" s="65"/>
      <c r="F1405">
        <f t="shared" si="208"/>
        <v>4</v>
      </c>
      <c r="G1405">
        <f t="shared" si="202"/>
        <v>71</v>
      </c>
    </row>
    <row r="1406" spans="1:7" x14ac:dyDescent="0.55000000000000004">
      <c r="A1406">
        <f t="shared" si="199"/>
        <v>10225</v>
      </c>
      <c r="B1406" s="66">
        <f t="shared" si="207"/>
        <v>1050</v>
      </c>
      <c r="C1406">
        <f>INDEX('Hex20'!$C$40:$FF$59,F1406,G1406)</f>
        <v>1.0025018026105921</v>
      </c>
      <c r="D1406" s="65">
        <v>1.0094655229912022</v>
      </c>
      <c r="E1406" s="65"/>
      <c r="F1406">
        <f t="shared" si="208"/>
        <v>5</v>
      </c>
      <c r="G1406">
        <f t="shared" si="202"/>
        <v>71</v>
      </c>
    </row>
    <row r="1407" spans="1:7" x14ac:dyDescent="0.55000000000000004">
      <c r="A1407">
        <f t="shared" si="199"/>
        <v>10225</v>
      </c>
      <c r="B1407" s="66">
        <f t="shared" si="207"/>
        <v>1050</v>
      </c>
      <c r="C1407">
        <f>INDEX('Hex20'!$C$40:$FF$59,F1407,G1407)</f>
        <v>1.1316969197562061</v>
      </c>
      <c r="D1407" s="65">
        <v>1.3176631134711994</v>
      </c>
      <c r="E1407" s="65"/>
      <c r="F1407">
        <f t="shared" si="208"/>
        <v>6</v>
      </c>
      <c r="G1407">
        <f t="shared" si="202"/>
        <v>71</v>
      </c>
    </row>
    <row r="1408" spans="1:7" x14ac:dyDescent="0.55000000000000004">
      <c r="A1408">
        <f t="shared" si="199"/>
        <v>10225</v>
      </c>
      <c r="B1408" s="66">
        <f t="shared" si="207"/>
        <v>1050</v>
      </c>
      <c r="C1408">
        <f>INDEX('Hex20'!$C$40:$FF$59,F1408,G1408)</f>
        <v>1.0383914164767452</v>
      </c>
      <c r="D1408" s="65">
        <v>1.3556312282870939</v>
      </c>
      <c r="E1408" s="65"/>
      <c r="F1408">
        <f t="shared" si="208"/>
        <v>7</v>
      </c>
      <c r="G1408">
        <f t="shared" si="202"/>
        <v>71</v>
      </c>
    </row>
    <row r="1409" spans="1:7" x14ac:dyDescent="0.55000000000000004">
      <c r="A1409">
        <f t="shared" si="199"/>
        <v>10225</v>
      </c>
      <c r="B1409" s="66">
        <f t="shared" si="207"/>
        <v>1050</v>
      </c>
      <c r="C1409">
        <f>INDEX('Hex20'!$C$40:$FF$59,F1409,G1409)</f>
        <v>0.88974581872440373</v>
      </c>
      <c r="D1409" s="65">
        <v>1.0307302267806293</v>
      </c>
      <c r="E1409" s="65"/>
      <c r="F1409">
        <f t="shared" si="208"/>
        <v>8</v>
      </c>
      <c r="G1409">
        <f t="shared" si="202"/>
        <v>71</v>
      </c>
    </row>
    <row r="1410" spans="1:7" x14ac:dyDescent="0.55000000000000004">
      <c r="A1410">
        <f t="shared" si="199"/>
        <v>10225</v>
      </c>
      <c r="B1410" s="66">
        <f t="shared" si="207"/>
        <v>1050</v>
      </c>
      <c r="C1410">
        <f>INDEX('Hex20'!$C$40:$FF$59,F1410,G1410)</f>
        <v>0.89549410133906748</v>
      </c>
      <c r="D1410" s="65">
        <v>0.86606314209154855</v>
      </c>
      <c r="E1410" s="65"/>
      <c r="F1410">
        <f t="shared" si="208"/>
        <v>9</v>
      </c>
      <c r="G1410">
        <f t="shared" si="202"/>
        <v>71</v>
      </c>
    </row>
    <row r="1411" spans="1:7" x14ac:dyDescent="0.55000000000000004">
      <c r="A1411">
        <f t="shared" ref="A1411:A1474" si="209">A1091+225</f>
        <v>10225</v>
      </c>
      <c r="B1411" s="66">
        <f t="shared" si="207"/>
        <v>1050</v>
      </c>
      <c r="C1411">
        <f>INDEX('Hex20'!$C$40:$FF$59,F1411,G1411)</f>
        <v>1.1619445974042217</v>
      </c>
      <c r="D1411" s="65">
        <v>1.1675054151057829</v>
      </c>
      <c r="E1411" s="65"/>
      <c r="F1411">
        <f t="shared" si="208"/>
        <v>10</v>
      </c>
      <c r="G1411">
        <f t="shared" si="202"/>
        <v>71</v>
      </c>
    </row>
    <row r="1412" spans="1:7" x14ac:dyDescent="0.55000000000000004">
      <c r="A1412">
        <f t="shared" si="209"/>
        <v>10225</v>
      </c>
      <c r="B1412" s="66">
        <f t="shared" si="207"/>
        <v>1050</v>
      </c>
      <c r="C1412">
        <f>INDEX('Hex20'!$C$40:$FF$59,F1412,G1412)</f>
        <v>0.82999704752055947</v>
      </c>
      <c r="D1412" s="65">
        <v>0.95697774563992144</v>
      </c>
      <c r="E1412" s="65"/>
      <c r="F1412">
        <f t="shared" si="208"/>
        <v>11</v>
      </c>
      <c r="G1412">
        <f t="shared" si="202"/>
        <v>71</v>
      </c>
    </row>
    <row r="1413" spans="1:7" x14ac:dyDescent="0.55000000000000004">
      <c r="A1413">
        <f t="shared" si="209"/>
        <v>10225</v>
      </c>
      <c r="B1413" s="66">
        <f t="shared" si="207"/>
        <v>1050</v>
      </c>
      <c r="C1413">
        <f>INDEX('Hex20'!$C$40:$FF$59,F1413,G1413)</f>
        <v>1.2011388644226153</v>
      </c>
      <c r="D1413" s="65">
        <v>1.3460641078796829</v>
      </c>
      <c r="E1413" s="65"/>
      <c r="F1413">
        <f t="shared" si="208"/>
        <v>12</v>
      </c>
      <c r="G1413">
        <f t="shared" si="202"/>
        <v>71</v>
      </c>
    </row>
    <row r="1414" spans="1:7" x14ac:dyDescent="0.55000000000000004">
      <c r="A1414">
        <f t="shared" si="209"/>
        <v>10225</v>
      </c>
      <c r="B1414" s="66">
        <f t="shared" si="207"/>
        <v>1050</v>
      </c>
      <c r="C1414">
        <f>INDEX('Hex20'!$C$40:$FF$59,F1414,G1414)</f>
        <v>1.1187510777580947</v>
      </c>
      <c r="D1414" s="65">
        <v>1.1672257595055451</v>
      </c>
      <c r="E1414" s="65"/>
      <c r="F1414">
        <f t="shared" si="208"/>
        <v>13</v>
      </c>
      <c r="G1414">
        <f t="shared" si="202"/>
        <v>71</v>
      </c>
    </row>
    <row r="1415" spans="1:7" x14ac:dyDescent="0.55000000000000004">
      <c r="A1415">
        <f t="shared" si="209"/>
        <v>10225</v>
      </c>
      <c r="B1415" s="66">
        <f t="shared" si="207"/>
        <v>1050</v>
      </c>
      <c r="C1415">
        <f>INDEX('Hex20'!$C$40:$FF$59,F1415,G1415)</f>
        <v>1.4059824723681429</v>
      </c>
      <c r="D1415" s="65">
        <v>1.5949217285186394</v>
      </c>
      <c r="E1415" s="65"/>
      <c r="F1415">
        <f t="shared" si="208"/>
        <v>14</v>
      </c>
      <c r="G1415">
        <f t="shared" si="202"/>
        <v>71</v>
      </c>
    </row>
    <row r="1416" spans="1:7" x14ac:dyDescent="0.55000000000000004">
      <c r="A1416">
        <f t="shared" si="209"/>
        <v>10225</v>
      </c>
      <c r="B1416" s="66">
        <f t="shared" si="207"/>
        <v>1050</v>
      </c>
      <c r="C1416">
        <f>INDEX('Hex20'!$C$40:$FF$59,F1416,G1416)</f>
        <v>1.1115887098129327</v>
      </c>
      <c r="D1416" s="65">
        <v>1.2674407016180753</v>
      </c>
      <c r="E1416" s="65"/>
      <c r="F1416">
        <f t="shared" si="208"/>
        <v>15</v>
      </c>
      <c r="G1416">
        <f t="shared" si="202"/>
        <v>71</v>
      </c>
    </row>
    <row r="1417" spans="1:7" x14ac:dyDescent="0.55000000000000004">
      <c r="A1417">
        <f t="shared" si="209"/>
        <v>10225</v>
      </c>
      <c r="B1417" s="66">
        <f t="shared" si="207"/>
        <v>1050</v>
      </c>
      <c r="C1417">
        <f>INDEX('Hex20'!$C$40:$FF$59,F1417,G1417)</f>
        <v>0.8220462994036899</v>
      </c>
      <c r="D1417" s="65">
        <v>0.89488259004612958</v>
      </c>
      <c r="E1417" s="65"/>
      <c r="F1417">
        <f t="shared" ref="F1417:F1421" si="210">F1416+1</f>
        <v>16</v>
      </c>
      <c r="G1417">
        <f t="shared" si="202"/>
        <v>71</v>
      </c>
    </row>
    <row r="1418" spans="1:7" x14ac:dyDescent="0.55000000000000004">
      <c r="A1418">
        <f t="shared" si="209"/>
        <v>10225</v>
      </c>
      <c r="B1418" s="66">
        <f t="shared" si="207"/>
        <v>1050</v>
      </c>
      <c r="C1418">
        <f>INDEX('Hex20'!$C$40:$FF$59,F1418,G1418)</f>
        <v>1.2078559921730958</v>
      </c>
      <c r="D1418" s="65">
        <v>1.2750214292717175</v>
      </c>
      <c r="E1418" s="65"/>
      <c r="F1418">
        <f t="shared" si="210"/>
        <v>17</v>
      </c>
      <c r="G1418">
        <f t="shared" si="202"/>
        <v>71</v>
      </c>
    </row>
    <row r="1419" spans="1:7" x14ac:dyDescent="0.55000000000000004">
      <c r="A1419">
        <f t="shared" si="209"/>
        <v>10225</v>
      </c>
      <c r="B1419" s="66">
        <f t="shared" si="207"/>
        <v>1050</v>
      </c>
      <c r="C1419">
        <f>INDEX('Hex20'!$C$40:$FF$59,F1419,G1419)</f>
        <v>1.0534368621789041</v>
      </c>
      <c r="D1419" s="65">
        <v>1.2049060712630628</v>
      </c>
      <c r="E1419" s="65"/>
      <c r="F1419">
        <f t="shared" si="210"/>
        <v>18</v>
      </c>
      <c r="G1419">
        <f t="shared" si="202"/>
        <v>71</v>
      </c>
    </row>
    <row r="1420" spans="1:7" x14ac:dyDescent="0.55000000000000004">
      <c r="A1420">
        <f t="shared" si="209"/>
        <v>10225</v>
      </c>
      <c r="B1420" s="66">
        <f t="shared" si="207"/>
        <v>1050</v>
      </c>
      <c r="C1420">
        <f>INDEX('Hex20'!$C$40:$FF$59,F1420,G1420)</f>
        <v>1.1880974781515503</v>
      </c>
      <c r="D1420" s="65">
        <v>1.3242323335278336</v>
      </c>
      <c r="E1420" s="65"/>
      <c r="F1420">
        <f t="shared" si="210"/>
        <v>19</v>
      </c>
      <c r="G1420">
        <f t="shared" si="202"/>
        <v>71</v>
      </c>
    </row>
    <row r="1421" spans="1:7" x14ac:dyDescent="0.55000000000000004">
      <c r="A1421">
        <f t="shared" si="209"/>
        <v>10225</v>
      </c>
      <c r="B1421" s="66">
        <f t="shared" si="207"/>
        <v>1050</v>
      </c>
      <c r="C1421">
        <f>INDEX('Hex20'!$C$40:$FF$59,F1421,G1421)</f>
        <v>1.2038237850624602</v>
      </c>
      <c r="D1421" s="65">
        <v>1.3926930675882432</v>
      </c>
      <c r="E1421" s="65"/>
      <c r="F1421">
        <f t="shared" si="210"/>
        <v>20</v>
      </c>
      <c r="G1421">
        <f t="shared" si="202"/>
        <v>71</v>
      </c>
    </row>
    <row r="1422" spans="1:7" x14ac:dyDescent="0.55000000000000004">
      <c r="A1422">
        <f t="shared" si="209"/>
        <v>10225</v>
      </c>
      <c r="B1422" s="66">
        <f t="shared" si="207"/>
        <v>1100</v>
      </c>
      <c r="C1422">
        <f>INDEX('Hex20'!$C$40:$FF$59,F1422,G1422)</f>
        <v>0.91641446667223292</v>
      </c>
      <c r="D1422" s="65">
        <v>1.1947908940445182</v>
      </c>
      <c r="E1422" s="65"/>
      <c r="F1422">
        <v>1</v>
      </c>
      <c r="G1422">
        <f t="shared" si="202"/>
        <v>72</v>
      </c>
    </row>
    <row r="1423" spans="1:7" x14ac:dyDescent="0.55000000000000004">
      <c r="A1423">
        <f t="shared" si="209"/>
        <v>10225</v>
      </c>
      <c r="B1423" s="66">
        <f t="shared" si="207"/>
        <v>1100</v>
      </c>
      <c r="C1423">
        <f>INDEX('Hex20'!$C$40:$FF$59,F1423,G1423)</f>
        <v>0.84478732937169898</v>
      </c>
      <c r="D1423" s="65">
        <v>1.0562109337529222</v>
      </c>
      <c r="E1423" s="65"/>
      <c r="F1423">
        <f t="shared" ref="F1423:F1436" si="211">F1422+1</f>
        <v>2</v>
      </c>
      <c r="G1423">
        <f t="shared" si="202"/>
        <v>72</v>
      </c>
    </row>
    <row r="1424" spans="1:7" x14ac:dyDescent="0.55000000000000004">
      <c r="A1424">
        <f t="shared" si="209"/>
        <v>10225</v>
      </c>
      <c r="B1424" s="66">
        <f t="shared" si="207"/>
        <v>1100</v>
      </c>
      <c r="C1424">
        <f>INDEX('Hex20'!$C$40:$FF$59,F1424,G1424)</f>
        <v>0.8613430459258562</v>
      </c>
      <c r="D1424" s="65">
        <v>0.98989625500191891</v>
      </c>
      <c r="E1424" s="65"/>
      <c r="F1424">
        <f t="shared" si="211"/>
        <v>3</v>
      </c>
      <c r="G1424">
        <f t="shared" si="202"/>
        <v>72</v>
      </c>
    </row>
    <row r="1425" spans="1:7" x14ac:dyDescent="0.55000000000000004">
      <c r="A1425">
        <f t="shared" si="209"/>
        <v>10225</v>
      </c>
      <c r="B1425" s="66">
        <f t="shared" si="207"/>
        <v>1100</v>
      </c>
      <c r="C1425">
        <f>INDEX('Hex20'!$C$40:$FF$59,F1425,G1425)</f>
        <v>0.76962291909145342</v>
      </c>
      <c r="D1425" s="65">
        <v>1.1808089813367004</v>
      </c>
      <c r="E1425" s="65"/>
      <c r="F1425">
        <f t="shared" si="211"/>
        <v>4</v>
      </c>
      <c r="G1425">
        <f t="shared" si="202"/>
        <v>72</v>
      </c>
    </row>
    <row r="1426" spans="1:7" x14ac:dyDescent="0.55000000000000004">
      <c r="A1426">
        <f t="shared" si="209"/>
        <v>10225</v>
      </c>
      <c r="B1426" s="66">
        <f t="shared" si="207"/>
        <v>1100</v>
      </c>
      <c r="C1426">
        <f>INDEX('Hex20'!$C$40:$FF$59,F1426,G1426)</f>
        <v>0.94473861481433108</v>
      </c>
      <c r="D1426" s="65">
        <v>1.0094655229912022</v>
      </c>
      <c r="E1426" s="65"/>
      <c r="F1426">
        <f t="shared" si="211"/>
        <v>5</v>
      </c>
      <c r="G1426">
        <f t="shared" si="202"/>
        <v>72</v>
      </c>
    </row>
    <row r="1427" spans="1:7" x14ac:dyDescent="0.55000000000000004">
      <c r="A1427">
        <f t="shared" si="209"/>
        <v>10225</v>
      </c>
      <c r="B1427" s="66">
        <f t="shared" si="207"/>
        <v>1100</v>
      </c>
      <c r="C1427">
        <f>INDEX('Hex20'!$C$40:$FF$59,F1427,G1427)</f>
        <v>1.0904034889519256</v>
      </c>
      <c r="D1427" s="65">
        <v>1.3176631134711994</v>
      </c>
      <c r="E1427" s="65"/>
      <c r="F1427">
        <f t="shared" si="211"/>
        <v>6</v>
      </c>
      <c r="G1427">
        <f t="shared" si="202"/>
        <v>72</v>
      </c>
    </row>
    <row r="1428" spans="1:7" x14ac:dyDescent="0.55000000000000004">
      <c r="A1428">
        <f t="shared" si="209"/>
        <v>10225</v>
      </c>
      <c r="B1428" s="66">
        <f t="shared" si="207"/>
        <v>1100</v>
      </c>
      <c r="C1428">
        <f>INDEX('Hex20'!$C$40:$FF$59,F1428,G1428)</f>
        <v>0.99722942865166897</v>
      </c>
      <c r="D1428" s="65">
        <v>1.3556312282870939</v>
      </c>
      <c r="E1428" s="65"/>
      <c r="F1428">
        <f t="shared" si="211"/>
        <v>7</v>
      </c>
      <c r="G1428">
        <f t="shared" si="202"/>
        <v>72</v>
      </c>
    </row>
    <row r="1429" spans="1:7" x14ac:dyDescent="0.55000000000000004">
      <c r="A1429">
        <f t="shared" si="209"/>
        <v>10225</v>
      </c>
      <c r="B1429" s="66">
        <f t="shared" si="207"/>
        <v>1100</v>
      </c>
      <c r="C1429">
        <f>INDEX('Hex20'!$C$40:$FF$59,F1429,G1429)</f>
        <v>0.84598613527134037</v>
      </c>
      <c r="D1429" s="65">
        <v>1.0307302267806293</v>
      </c>
      <c r="E1429" s="65"/>
      <c r="F1429">
        <f t="shared" si="211"/>
        <v>8</v>
      </c>
      <c r="G1429">
        <f t="shared" si="202"/>
        <v>72</v>
      </c>
    </row>
    <row r="1430" spans="1:7" x14ac:dyDescent="0.55000000000000004">
      <c r="A1430">
        <f t="shared" si="209"/>
        <v>10225</v>
      </c>
      <c r="B1430" s="66">
        <f t="shared" si="207"/>
        <v>1100</v>
      </c>
      <c r="C1430">
        <f>INDEX('Hex20'!$C$40:$FF$59,F1430,G1430)</f>
        <v>0.86052451759382098</v>
      </c>
      <c r="D1430" s="65">
        <v>0.86606314209154855</v>
      </c>
      <c r="E1430" s="65"/>
      <c r="F1430">
        <f t="shared" si="211"/>
        <v>9</v>
      </c>
      <c r="G1430">
        <f t="shared" si="202"/>
        <v>72</v>
      </c>
    </row>
    <row r="1431" spans="1:7" x14ac:dyDescent="0.55000000000000004">
      <c r="A1431">
        <f t="shared" si="209"/>
        <v>10225</v>
      </c>
      <c r="B1431" s="66">
        <f t="shared" si="207"/>
        <v>1100</v>
      </c>
      <c r="C1431">
        <f>INDEX('Hex20'!$C$40:$FF$59,F1431,G1431)</f>
        <v>1.071062998942552</v>
      </c>
      <c r="D1431" s="65">
        <v>1.1675054151057829</v>
      </c>
      <c r="E1431" s="65"/>
      <c r="F1431">
        <f t="shared" si="211"/>
        <v>10</v>
      </c>
      <c r="G1431">
        <f t="shared" ref="G1431:G1494" si="212">G1411+1</f>
        <v>72</v>
      </c>
    </row>
    <row r="1432" spans="1:7" x14ac:dyDescent="0.55000000000000004">
      <c r="A1432">
        <f t="shared" si="209"/>
        <v>10225</v>
      </c>
      <c r="B1432" s="66">
        <f t="shared" si="207"/>
        <v>1100</v>
      </c>
      <c r="C1432">
        <f>INDEX('Hex20'!$C$40:$FF$59,F1432,G1432)</f>
        <v>0.7615446578981061</v>
      </c>
      <c r="D1432" s="65">
        <v>0.95697774563992144</v>
      </c>
      <c r="E1432" s="65"/>
      <c r="F1432">
        <f t="shared" si="211"/>
        <v>11</v>
      </c>
      <c r="G1432">
        <f t="shared" si="212"/>
        <v>72</v>
      </c>
    </row>
    <row r="1433" spans="1:7" x14ac:dyDescent="0.55000000000000004">
      <c r="A1433">
        <f t="shared" si="209"/>
        <v>10225</v>
      </c>
      <c r="B1433" s="66">
        <f t="shared" si="207"/>
        <v>1100</v>
      </c>
      <c r="C1433">
        <f>INDEX('Hex20'!$C$40:$FF$59,F1433,G1433)</f>
        <v>1.1158548409599665</v>
      </c>
      <c r="D1433" s="65">
        <v>1.3460641078796829</v>
      </c>
      <c r="E1433" s="65"/>
      <c r="F1433">
        <f t="shared" si="211"/>
        <v>12</v>
      </c>
      <c r="G1433">
        <f t="shared" si="212"/>
        <v>72</v>
      </c>
    </row>
    <row r="1434" spans="1:7" x14ac:dyDescent="0.55000000000000004">
      <c r="A1434">
        <f t="shared" si="209"/>
        <v>10225</v>
      </c>
      <c r="B1434" s="66">
        <f t="shared" si="207"/>
        <v>1100</v>
      </c>
      <c r="C1434">
        <f>INDEX('Hex20'!$C$40:$FF$59,F1434,G1434)</f>
        <v>1.0528026866591458</v>
      </c>
      <c r="D1434" s="65">
        <v>1.1672257595055451</v>
      </c>
      <c r="E1434" s="65"/>
      <c r="F1434">
        <f t="shared" si="211"/>
        <v>13</v>
      </c>
      <c r="G1434">
        <f t="shared" si="212"/>
        <v>72</v>
      </c>
    </row>
    <row r="1435" spans="1:7" x14ac:dyDescent="0.55000000000000004">
      <c r="A1435">
        <f t="shared" si="209"/>
        <v>10225</v>
      </c>
      <c r="B1435" s="66">
        <f t="shared" si="207"/>
        <v>1100</v>
      </c>
      <c r="C1435">
        <f>INDEX('Hex20'!$C$40:$FF$59,F1435,G1435)</f>
        <v>1.3279683185306945</v>
      </c>
      <c r="D1435" s="65">
        <v>1.5949217285186394</v>
      </c>
      <c r="E1435" s="65"/>
      <c r="F1435">
        <f t="shared" si="211"/>
        <v>14</v>
      </c>
      <c r="G1435">
        <f t="shared" si="212"/>
        <v>72</v>
      </c>
    </row>
    <row r="1436" spans="1:7" x14ac:dyDescent="0.55000000000000004">
      <c r="A1436">
        <f t="shared" si="209"/>
        <v>10225</v>
      </c>
      <c r="B1436" s="66">
        <f t="shared" si="207"/>
        <v>1100</v>
      </c>
      <c r="C1436">
        <f>INDEX('Hex20'!$C$40:$FF$59,F1436,G1436)</f>
        <v>1.0431335284094831</v>
      </c>
      <c r="D1436" s="65">
        <v>1.2674407016180753</v>
      </c>
      <c r="E1436" s="65"/>
      <c r="F1436">
        <f t="shared" si="211"/>
        <v>15</v>
      </c>
      <c r="G1436">
        <f t="shared" si="212"/>
        <v>72</v>
      </c>
    </row>
    <row r="1437" spans="1:7" x14ac:dyDescent="0.55000000000000004">
      <c r="A1437">
        <f t="shared" si="209"/>
        <v>10225</v>
      </c>
      <c r="B1437" s="66">
        <f t="shared" si="207"/>
        <v>1100</v>
      </c>
      <c r="C1437">
        <f>INDEX('Hex20'!$C$40:$FF$59,F1437,G1437)</f>
        <v>0.77842988232979349</v>
      </c>
      <c r="D1437" s="65">
        <v>0.89488259004612958</v>
      </c>
      <c r="E1437" s="65"/>
      <c r="F1437">
        <f t="shared" ref="F1437:F1441" si="213">F1436+1</f>
        <v>16</v>
      </c>
      <c r="G1437">
        <f t="shared" si="212"/>
        <v>72</v>
      </c>
    </row>
    <row r="1438" spans="1:7" x14ac:dyDescent="0.55000000000000004">
      <c r="A1438">
        <f t="shared" si="209"/>
        <v>10225</v>
      </c>
      <c r="B1438" s="66">
        <f t="shared" si="207"/>
        <v>1100</v>
      </c>
      <c r="C1438">
        <f>INDEX('Hex20'!$C$40:$FF$59,F1438,G1438)</f>
        <v>1.1305608360170381</v>
      </c>
      <c r="D1438" s="65">
        <v>1.2750214292717175</v>
      </c>
      <c r="E1438" s="65"/>
      <c r="F1438">
        <f t="shared" si="213"/>
        <v>17</v>
      </c>
      <c r="G1438">
        <f t="shared" si="212"/>
        <v>72</v>
      </c>
    </row>
    <row r="1439" spans="1:7" x14ac:dyDescent="0.55000000000000004">
      <c r="A1439">
        <f t="shared" si="209"/>
        <v>10225</v>
      </c>
      <c r="B1439" s="66">
        <f t="shared" si="207"/>
        <v>1100</v>
      </c>
      <c r="C1439">
        <f>INDEX('Hex20'!$C$40:$FF$59,F1439,G1439)</f>
        <v>0.984318261042327</v>
      </c>
      <c r="D1439" s="65">
        <v>1.2049060712630628</v>
      </c>
      <c r="E1439" s="65"/>
      <c r="F1439">
        <f t="shared" si="213"/>
        <v>18</v>
      </c>
      <c r="G1439">
        <f t="shared" si="212"/>
        <v>72</v>
      </c>
    </row>
    <row r="1440" spans="1:7" x14ac:dyDescent="0.55000000000000004">
      <c r="A1440">
        <f t="shared" si="209"/>
        <v>10225</v>
      </c>
      <c r="B1440" s="66">
        <f t="shared" si="207"/>
        <v>1100</v>
      </c>
      <c r="C1440">
        <f>INDEX('Hex20'!$C$40:$FF$59,F1440,G1440)</f>
        <v>1.1079123454953983</v>
      </c>
      <c r="D1440" s="65">
        <v>1.3242323335278336</v>
      </c>
      <c r="E1440" s="65"/>
      <c r="F1440">
        <f t="shared" si="213"/>
        <v>19</v>
      </c>
      <c r="G1440">
        <f t="shared" si="212"/>
        <v>72</v>
      </c>
    </row>
    <row r="1441" spans="1:7" x14ac:dyDescent="0.55000000000000004">
      <c r="A1441">
        <f t="shared" si="209"/>
        <v>10225</v>
      </c>
      <c r="B1441" s="66">
        <f t="shared" si="207"/>
        <v>1100</v>
      </c>
      <c r="C1441">
        <f>INDEX('Hex20'!$C$40:$FF$59,F1441,G1441)</f>
        <v>1.0959649178384359</v>
      </c>
      <c r="D1441" s="65">
        <v>1.3926930675882432</v>
      </c>
      <c r="E1441" s="65"/>
      <c r="F1441">
        <f t="shared" si="213"/>
        <v>20</v>
      </c>
      <c r="G1441">
        <f t="shared" si="212"/>
        <v>72</v>
      </c>
    </row>
    <row r="1442" spans="1:7" x14ac:dyDescent="0.55000000000000004">
      <c r="A1442">
        <f t="shared" si="209"/>
        <v>10225</v>
      </c>
      <c r="B1442" s="66">
        <f t="shared" si="207"/>
        <v>1150</v>
      </c>
      <c r="C1442">
        <f>INDEX('Hex20'!$C$40:$FF$59,F1442,G1442)</f>
        <v>0.85098759974711169</v>
      </c>
      <c r="D1442" s="65">
        <v>1.1947908940445182</v>
      </c>
      <c r="E1442" s="65"/>
      <c r="F1442">
        <v>1</v>
      </c>
      <c r="G1442">
        <f t="shared" si="212"/>
        <v>73</v>
      </c>
    </row>
    <row r="1443" spans="1:7" x14ac:dyDescent="0.55000000000000004">
      <c r="A1443">
        <f t="shared" si="209"/>
        <v>10225</v>
      </c>
      <c r="B1443" s="66">
        <f t="shared" si="207"/>
        <v>1150</v>
      </c>
      <c r="C1443">
        <f>INDEX('Hex20'!$C$40:$FF$59,F1443,G1443)</f>
        <v>0.77492381011598965</v>
      </c>
      <c r="D1443" s="65">
        <v>1.0562109337529222</v>
      </c>
      <c r="E1443" s="65"/>
      <c r="F1443">
        <f t="shared" ref="F1443:F1456" si="214">F1442+1</f>
        <v>2</v>
      </c>
      <c r="G1443">
        <f t="shared" si="212"/>
        <v>73</v>
      </c>
    </row>
    <row r="1444" spans="1:7" x14ac:dyDescent="0.55000000000000004">
      <c r="A1444">
        <f t="shared" si="209"/>
        <v>10225</v>
      </c>
      <c r="B1444" s="66">
        <f t="shared" si="207"/>
        <v>1150</v>
      </c>
      <c r="C1444">
        <f>INDEX('Hex20'!$C$40:$FF$59,F1444,G1444)</f>
        <v>0.77506705733898662</v>
      </c>
      <c r="D1444" s="65">
        <v>0.98989625500191891</v>
      </c>
      <c r="E1444" s="65"/>
      <c r="F1444">
        <f t="shared" si="214"/>
        <v>3</v>
      </c>
      <c r="G1444">
        <f t="shared" si="212"/>
        <v>73</v>
      </c>
    </row>
    <row r="1445" spans="1:7" x14ac:dyDescent="0.55000000000000004">
      <c r="A1445">
        <f t="shared" si="209"/>
        <v>10225</v>
      </c>
      <c r="B1445" s="66">
        <f t="shared" si="207"/>
        <v>1150</v>
      </c>
      <c r="C1445">
        <f>INDEX('Hex20'!$C$40:$FF$59,F1445,G1445)</f>
        <v>0.71581393074317134</v>
      </c>
      <c r="D1445" s="65">
        <v>1.1808089813367004</v>
      </c>
      <c r="E1445" s="65"/>
      <c r="F1445">
        <f t="shared" si="214"/>
        <v>4</v>
      </c>
      <c r="G1445">
        <f t="shared" si="212"/>
        <v>73</v>
      </c>
    </row>
    <row r="1446" spans="1:7" x14ac:dyDescent="0.55000000000000004">
      <c r="A1446">
        <f t="shared" si="209"/>
        <v>10225</v>
      </c>
      <c r="B1446" s="66">
        <f t="shared" si="207"/>
        <v>1150</v>
      </c>
      <c r="C1446">
        <f>INDEX('Hex20'!$C$40:$FF$59,F1446,G1446)</f>
        <v>0.84838818412866801</v>
      </c>
      <c r="D1446" s="65">
        <v>1.0094655229912022</v>
      </c>
      <c r="E1446" s="65"/>
      <c r="F1446">
        <f t="shared" si="214"/>
        <v>5</v>
      </c>
      <c r="G1446">
        <f t="shared" si="212"/>
        <v>73</v>
      </c>
    </row>
    <row r="1447" spans="1:7" x14ac:dyDescent="0.55000000000000004">
      <c r="A1447">
        <f t="shared" si="209"/>
        <v>10225</v>
      </c>
      <c r="B1447" s="66">
        <f t="shared" si="207"/>
        <v>1150</v>
      </c>
      <c r="C1447">
        <f>INDEX('Hex20'!$C$40:$FF$59,F1447,G1447)</f>
        <v>1.0194441304390056</v>
      </c>
      <c r="D1447" s="65">
        <v>1.3176631134711994</v>
      </c>
      <c r="E1447" s="65"/>
      <c r="F1447">
        <f t="shared" si="214"/>
        <v>6</v>
      </c>
      <c r="G1447">
        <f t="shared" si="212"/>
        <v>73</v>
      </c>
    </row>
    <row r="1448" spans="1:7" x14ac:dyDescent="0.55000000000000004">
      <c r="A1448">
        <f t="shared" si="209"/>
        <v>10225</v>
      </c>
      <c r="B1448" s="66">
        <f t="shared" si="207"/>
        <v>1150</v>
      </c>
      <c r="C1448">
        <f>INDEX('Hex20'!$C$40:$FF$59,F1448,G1448)</f>
        <v>0.92625211755189063</v>
      </c>
      <c r="D1448" s="65">
        <v>1.3556312282870939</v>
      </c>
      <c r="E1448" s="65"/>
      <c r="F1448">
        <f t="shared" si="214"/>
        <v>7</v>
      </c>
      <c r="G1448">
        <f t="shared" si="212"/>
        <v>73</v>
      </c>
    </row>
    <row r="1449" spans="1:7" x14ac:dyDescent="0.55000000000000004">
      <c r="A1449">
        <f t="shared" si="209"/>
        <v>10225</v>
      </c>
      <c r="B1449" s="66">
        <f t="shared" si="207"/>
        <v>1150</v>
      </c>
      <c r="C1449">
        <f>INDEX('Hex20'!$C$40:$FF$59,F1449,G1449)</f>
        <v>0.76715183419543154</v>
      </c>
      <c r="D1449" s="65">
        <v>1.0307302267806293</v>
      </c>
      <c r="E1449" s="65"/>
      <c r="F1449">
        <f t="shared" si="214"/>
        <v>8</v>
      </c>
      <c r="G1449">
        <f t="shared" si="212"/>
        <v>73</v>
      </c>
    </row>
    <row r="1450" spans="1:7" x14ac:dyDescent="0.55000000000000004">
      <c r="A1450">
        <f t="shared" si="209"/>
        <v>10225</v>
      </c>
      <c r="B1450" s="66">
        <f t="shared" si="207"/>
        <v>1150</v>
      </c>
      <c r="C1450">
        <f>INDEX('Hex20'!$C$40:$FF$59,F1450,G1450)</f>
        <v>0.79935014290942596</v>
      </c>
      <c r="D1450" s="65">
        <v>0.86606314209154855</v>
      </c>
      <c r="E1450" s="65"/>
      <c r="F1450">
        <f t="shared" si="214"/>
        <v>9</v>
      </c>
      <c r="G1450">
        <f t="shared" si="212"/>
        <v>73</v>
      </c>
    </row>
    <row r="1451" spans="1:7" x14ac:dyDescent="0.55000000000000004">
      <c r="A1451">
        <f t="shared" si="209"/>
        <v>10225</v>
      </c>
      <c r="B1451" s="66">
        <f t="shared" si="207"/>
        <v>1150</v>
      </c>
      <c r="C1451">
        <f>INDEX('Hex20'!$C$40:$FF$59,F1451,G1451)</f>
        <v>0.92390100384405305</v>
      </c>
      <c r="D1451" s="65">
        <v>1.1675054151057829</v>
      </c>
      <c r="E1451" s="65"/>
      <c r="F1451">
        <f t="shared" si="214"/>
        <v>10</v>
      </c>
      <c r="G1451">
        <f t="shared" si="212"/>
        <v>73</v>
      </c>
    </row>
    <row r="1452" spans="1:7" x14ac:dyDescent="0.55000000000000004">
      <c r="A1452">
        <f t="shared" si="209"/>
        <v>10225</v>
      </c>
      <c r="B1452" s="66">
        <f t="shared" si="207"/>
        <v>1150</v>
      </c>
      <c r="C1452">
        <f>INDEX('Hex20'!$C$40:$FF$59,F1452,G1452)</f>
        <v>0.65140470745285872</v>
      </c>
      <c r="D1452" s="65">
        <v>0.95697774563992144</v>
      </c>
      <c r="E1452" s="65"/>
      <c r="F1452">
        <f t="shared" si="214"/>
        <v>11</v>
      </c>
      <c r="G1452">
        <f t="shared" si="212"/>
        <v>73</v>
      </c>
    </row>
    <row r="1453" spans="1:7" x14ac:dyDescent="0.55000000000000004">
      <c r="A1453">
        <f t="shared" si="209"/>
        <v>10225</v>
      </c>
      <c r="B1453" s="66">
        <f t="shared" si="207"/>
        <v>1150</v>
      </c>
      <c r="C1453">
        <f>INDEX('Hex20'!$C$40:$FF$59,F1453,G1453)</f>
        <v>0.97991410668500645</v>
      </c>
      <c r="D1453" s="65">
        <v>1.3460641078796829</v>
      </c>
      <c r="E1453" s="65"/>
      <c r="F1453">
        <f t="shared" si="214"/>
        <v>12</v>
      </c>
      <c r="G1453">
        <f t="shared" si="212"/>
        <v>73</v>
      </c>
    </row>
    <row r="1454" spans="1:7" x14ac:dyDescent="0.55000000000000004">
      <c r="A1454">
        <f t="shared" si="209"/>
        <v>10225</v>
      </c>
      <c r="B1454" s="66">
        <f t="shared" si="207"/>
        <v>1150</v>
      </c>
      <c r="C1454">
        <f>INDEX('Hex20'!$C$40:$FF$59,F1454,G1454)</f>
        <v>0.94850223118099586</v>
      </c>
      <c r="D1454" s="65">
        <v>1.1672257595055451</v>
      </c>
      <c r="E1454" s="65"/>
      <c r="F1454">
        <f t="shared" si="214"/>
        <v>13</v>
      </c>
      <c r="G1454">
        <f t="shared" si="212"/>
        <v>73</v>
      </c>
    </row>
    <row r="1455" spans="1:7" x14ac:dyDescent="0.55000000000000004">
      <c r="A1455">
        <f t="shared" si="209"/>
        <v>10225</v>
      </c>
      <c r="B1455" s="66">
        <f t="shared" si="207"/>
        <v>1150</v>
      </c>
      <c r="C1455">
        <f>INDEX('Hex20'!$C$40:$FF$59,F1455,G1455)</f>
        <v>1.2043902427143944</v>
      </c>
      <c r="D1455" s="65">
        <v>1.5949217285186394</v>
      </c>
      <c r="E1455" s="65"/>
      <c r="F1455">
        <f t="shared" si="214"/>
        <v>14</v>
      </c>
      <c r="G1455">
        <f t="shared" si="212"/>
        <v>73</v>
      </c>
    </row>
    <row r="1456" spans="1:7" x14ac:dyDescent="0.55000000000000004">
      <c r="A1456">
        <f t="shared" si="209"/>
        <v>10225</v>
      </c>
      <c r="B1456" s="66">
        <f t="shared" si="207"/>
        <v>1150</v>
      </c>
      <c r="C1456">
        <f>INDEX('Hex20'!$C$40:$FF$59,F1456,G1456)</f>
        <v>0.92336418550646615</v>
      </c>
      <c r="D1456" s="65">
        <v>1.2674407016180753</v>
      </c>
      <c r="E1456" s="65"/>
      <c r="F1456">
        <f t="shared" si="214"/>
        <v>15</v>
      </c>
      <c r="G1456">
        <f t="shared" si="212"/>
        <v>73</v>
      </c>
    </row>
    <row r="1457" spans="1:7" x14ac:dyDescent="0.55000000000000004">
      <c r="A1457">
        <f t="shared" si="209"/>
        <v>10225</v>
      </c>
      <c r="B1457" s="66">
        <f t="shared" si="207"/>
        <v>1150</v>
      </c>
      <c r="C1457">
        <f>INDEX('Hex20'!$C$40:$FF$59,F1457,G1457)</f>
        <v>0.69847466250886137</v>
      </c>
      <c r="D1457" s="65">
        <v>0.89488259004612958</v>
      </c>
      <c r="E1457" s="65"/>
      <c r="F1457">
        <f t="shared" ref="F1457:F1461" si="215">F1456+1</f>
        <v>16</v>
      </c>
      <c r="G1457">
        <f t="shared" si="212"/>
        <v>73</v>
      </c>
    </row>
    <row r="1458" spans="1:7" x14ac:dyDescent="0.55000000000000004">
      <c r="A1458">
        <f t="shared" si="209"/>
        <v>10225</v>
      </c>
      <c r="B1458" s="66">
        <f t="shared" si="207"/>
        <v>1150</v>
      </c>
      <c r="C1458">
        <f>INDEX('Hex20'!$C$40:$FF$59,F1458,G1458)</f>
        <v>1.0038097766296989</v>
      </c>
      <c r="D1458" s="65">
        <v>1.2750214292717175</v>
      </c>
      <c r="E1458" s="65"/>
      <c r="F1458">
        <f t="shared" si="215"/>
        <v>17</v>
      </c>
      <c r="G1458">
        <f t="shared" si="212"/>
        <v>73</v>
      </c>
    </row>
    <row r="1459" spans="1:7" x14ac:dyDescent="0.55000000000000004">
      <c r="A1459">
        <f t="shared" si="209"/>
        <v>10225</v>
      </c>
      <c r="B1459" s="66">
        <f t="shared" si="207"/>
        <v>1150</v>
      </c>
      <c r="C1459">
        <f>INDEX('Hex20'!$C$40:$FF$59,F1459,G1459)</f>
        <v>0.8655172861794217</v>
      </c>
      <c r="D1459" s="65">
        <v>1.2049060712630628</v>
      </c>
      <c r="E1459" s="65"/>
      <c r="F1459">
        <f t="shared" si="215"/>
        <v>18</v>
      </c>
      <c r="G1459">
        <f t="shared" si="212"/>
        <v>73</v>
      </c>
    </row>
    <row r="1460" spans="1:7" x14ac:dyDescent="0.55000000000000004">
      <c r="A1460">
        <f t="shared" si="209"/>
        <v>10225</v>
      </c>
      <c r="B1460" s="66">
        <f t="shared" si="207"/>
        <v>1150</v>
      </c>
      <c r="C1460">
        <f>INDEX('Hex20'!$C$40:$FF$59,F1460,G1460)</f>
        <v>0.97781268387454578</v>
      </c>
      <c r="D1460" s="65">
        <v>1.3242323335278336</v>
      </c>
      <c r="E1460" s="65"/>
      <c r="F1460">
        <f t="shared" si="215"/>
        <v>19</v>
      </c>
      <c r="G1460">
        <f t="shared" si="212"/>
        <v>73</v>
      </c>
    </row>
    <row r="1461" spans="1:7" x14ac:dyDescent="0.55000000000000004">
      <c r="A1461">
        <f t="shared" si="209"/>
        <v>10225</v>
      </c>
      <c r="B1461" s="66">
        <f t="shared" si="207"/>
        <v>1150</v>
      </c>
      <c r="C1461">
        <f>INDEX('Hex20'!$C$40:$FF$59,F1461,G1461)</f>
        <v>0.93276374452320077</v>
      </c>
      <c r="D1461" s="65">
        <v>1.3926930675882432</v>
      </c>
      <c r="E1461" s="65"/>
      <c r="F1461">
        <f t="shared" si="215"/>
        <v>20</v>
      </c>
      <c r="G1461">
        <f t="shared" si="212"/>
        <v>73</v>
      </c>
    </row>
    <row r="1462" spans="1:7" x14ac:dyDescent="0.55000000000000004">
      <c r="A1462">
        <f t="shared" si="209"/>
        <v>10225</v>
      </c>
      <c r="B1462" s="66">
        <f t="shared" si="207"/>
        <v>1200</v>
      </c>
      <c r="C1462">
        <f>INDEX('Hex20'!$C$40:$FF$59,F1462,G1462)</f>
        <v>0.66100044951696046</v>
      </c>
      <c r="D1462" s="65">
        <v>1.1947908940445182</v>
      </c>
      <c r="E1462" s="65"/>
      <c r="F1462">
        <v>1</v>
      </c>
      <c r="G1462">
        <f t="shared" si="212"/>
        <v>74</v>
      </c>
    </row>
    <row r="1463" spans="1:7" x14ac:dyDescent="0.55000000000000004">
      <c r="A1463">
        <f t="shared" si="209"/>
        <v>10225</v>
      </c>
      <c r="B1463" s="66">
        <f t="shared" si="207"/>
        <v>1200</v>
      </c>
      <c r="C1463">
        <f>INDEX('Hex20'!$C$40:$FF$59,F1463,G1463)</f>
        <v>0.57720272319102139</v>
      </c>
      <c r="D1463" s="65">
        <v>1.0562109337529222</v>
      </c>
      <c r="E1463" s="65"/>
      <c r="F1463">
        <f t="shared" ref="F1463:F1476" si="216">F1462+1</f>
        <v>2</v>
      </c>
      <c r="G1463">
        <f t="shared" si="212"/>
        <v>74</v>
      </c>
    </row>
    <row r="1464" spans="1:7" x14ac:dyDescent="0.55000000000000004">
      <c r="A1464">
        <f t="shared" si="209"/>
        <v>10225</v>
      </c>
      <c r="B1464" s="66">
        <f t="shared" si="207"/>
        <v>1200</v>
      </c>
      <c r="C1464">
        <f>INDEX('Hex20'!$C$40:$FF$59,F1464,G1464)</f>
        <v>0.54469138788399762</v>
      </c>
      <c r="D1464" s="65">
        <v>0.98989625500191891</v>
      </c>
      <c r="E1464" s="65"/>
      <c r="F1464">
        <f t="shared" si="216"/>
        <v>3</v>
      </c>
      <c r="G1464">
        <f t="shared" si="212"/>
        <v>74</v>
      </c>
    </row>
    <row r="1465" spans="1:7" x14ac:dyDescent="0.55000000000000004">
      <c r="A1465">
        <f t="shared" si="209"/>
        <v>10225</v>
      </c>
      <c r="B1465" s="66">
        <f t="shared" si="207"/>
        <v>1200</v>
      </c>
      <c r="C1465">
        <f>INDEX('Hex20'!$C$40:$FF$59,F1465,G1465)</f>
        <v>0.56240169635037096</v>
      </c>
      <c r="D1465" s="65">
        <v>1.1808089813367004</v>
      </c>
      <c r="E1465" s="65"/>
      <c r="F1465">
        <f t="shared" si="216"/>
        <v>4</v>
      </c>
      <c r="G1465">
        <f t="shared" si="212"/>
        <v>74</v>
      </c>
    </row>
    <row r="1466" spans="1:7" x14ac:dyDescent="0.55000000000000004">
      <c r="A1466">
        <f t="shared" si="209"/>
        <v>10225</v>
      </c>
      <c r="B1466" s="66">
        <f t="shared" ref="B1466:B1529" si="217">B1446+50</f>
        <v>1200</v>
      </c>
      <c r="C1466">
        <f>INDEX('Hex20'!$C$40:$FF$59,F1466,G1466)</f>
        <v>0.58428942969666808</v>
      </c>
      <c r="D1466" s="65">
        <v>1.0094655229912022</v>
      </c>
      <c r="E1466" s="65"/>
      <c r="F1466">
        <f t="shared" si="216"/>
        <v>5</v>
      </c>
      <c r="G1466">
        <f t="shared" si="212"/>
        <v>74</v>
      </c>
    </row>
    <row r="1467" spans="1:7" x14ac:dyDescent="0.55000000000000004">
      <c r="A1467">
        <f t="shared" si="209"/>
        <v>10225</v>
      </c>
      <c r="B1467" s="66">
        <f t="shared" si="217"/>
        <v>1200</v>
      </c>
      <c r="C1467">
        <f>INDEX('Hex20'!$C$40:$FF$59,F1467,G1467)</f>
        <v>0.81498404651291889</v>
      </c>
      <c r="D1467" s="65">
        <v>1.3176631134711994</v>
      </c>
      <c r="E1467" s="65"/>
      <c r="F1467">
        <f t="shared" si="216"/>
        <v>6</v>
      </c>
      <c r="G1467">
        <f t="shared" si="212"/>
        <v>74</v>
      </c>
    </row>
    <row r="1468" spans="1:7" x14ac:dyDescent="0.55000000000000004">
      <c r="A1468">
        <f t="shared" si="209"/>
        <v>10225</v>
      </c>
      <c r="B1468" s="66">
        <f t="shared" si="217"/>
        <v>1200</v>
      </c>
      <c r="C1468">
        <f>INDEX('Hex20'!$C$40:$FF$59,F1468,G1468)</f>
        <v>0.71491934432335047</v>
      </c>
      <c r="D1468" s="65">
        <v>1.3556312282870939</v>
      </c>
      <c r="E1468" s="65"/>
      <c r="F1468">
        <f t="shared" si="216"/>
        <v>7</v>
      </c>
      <c r="G1468">
        <f t="shared" si="212"/>
        <v>74</v>
      </c>
    </row>
    <row r="1469" spans="1:7" x14ac:dyDescent="0.55000000000000004">
      <c r="A1469">
        <f t="shared" si="209"/>
        <v>10225</v>
      </c>
      <c r="B1469" s="66">
        <f t="shared" si="217"/>
        <v>1200</v>
      </c>
      <c r="C1469">
        <f>INDEX('Hex20'!$C$40:$FF$59,F1469,G1469)</f>
        <v>0.53304649014715488</v>
      </c>
      <c r="D1469" s="65">
        <v>1.0307302267806293</v>
      </c>
      <c r="E1469" s="65"/>
      <c r="F1469">
        <f t="shared" si="216"/>
        <v>8</v>
      </c>
      <c r="G1469">
        <f t="shared" si="212"/>
        <v>74</v>
      </c>
    </row>
    <row r="1470" spans="1:7" x14ac:dyDescent="0.55000000000000004">
      <c r="A1470">
        <f t="shared" si="209"/>
        <v>10225</v>
      </c>
      <c r="B1470" s="66">
        <f t="shared" si="217"/>
        <v>1200</v>
      </c>
      <c r="C1470">
        <f>INDEX('Hex20'!$C$40:$FF$59,F1470,G1470)</f>
        <v>0.6242135755313627</v>
      </c>
      <c r="D1470" s="65">
        <v>0.86606314209154855</v>
      </c>
      <c r="E1470" s="65"/>
      <c r="F1470">
        <f t="shared" si="216"/>
        <v>9</v>
      </c>
      <c r="G1470">
        <f t="shared" si="212"/>
        <v>74</v>
      </c>
    </row>
    <row r="1471" spans="1:7" x14ac:dyDescent="0.55000000000000004">
      <c r="A1471">
        <f t="shared" si="209"/>
        <v>10225</v>
      </c>
      <c r="B1471" s="66">
        <f t="shared" si="217"/>
        <v>1200</v>
      </c>
      <c r="C1471">
        <f>INDEX('Hex20'!$C$40:$FF$59,F1471,G1471)</f>
        <v>0.58659205019597227</v>
      </c>
      <c r="D1471" s="65">
        <v>1.1675054151057829</v>
      </c>
      <c r="E1471" s="65"/>
      <c r="F1471">
        <f t="shared" si="216"/>
        <v>10</v>
      </c>
      <c r="G1471">
        <f t="shared" si="212"/>
        <v>74</v>
      </c>
    </row>
    <row r="1472" spans="1:7" x14ac:dyDescent="0.55000000000000004">
      <c r="A1472">
        <f t="shared" si="209"/>
        <v>10225</v>
      </c>
      <c r="B1472" s="66">
        <f t="shared" si="217"/>
        <v>1200</v>
      </c>
      <c r="C1472">
        <f>INDEX('Hex20'!$C$40:$FF$59,F1472,G1472)</f>
        <v>0.40223289797661066</v>
      </c>
      <c r="D1472" s="65">
        <v>0.95697774563992144</v>
      </c>
      <c r="E1472" s="65"/>
      <c r="F1472">
        <f t="shared" si="216"/>
        <v>11</v>
      </c>
      <c r="G1472">
        <f t="shared" si="212"/>
        <v>74</v>
      </c>
    </row>
    <row r="1473" spans="1:7" x14ac:dyDescent="0.55000000000000004">
      <c r="A1473">
        <f t="shared" si="209"/>
        <v>10225</v>
      </c>
      <c r="B1473" s="66">
        <f t="shared" si="217"/>
        <v>1200</v>
      </c>
      <c r="C1473">
        <f>INDEX('Hex20'!$C$40:$FF$59,F1473,G1473)</f>
        <v>0.64467079478582578</v>
      </c>
      <c r="D1473" s="65">
        <v>1.3460641078796829</v>
      </c>
      <c r="E1473" s="65"/>
      <c r="F1473">
        <f t="shared" si="216"/>
        <v>12</v>
      </c>
      <c r="G1473">
        <f t="shared" si="212"/>
        <v>74</v>
      </c>
    </row>
    <row r="1474" spans="1:7" x14ac:dyDescent="0.55000000000000004">
      <c r="A1474">
        <f t="shared" si="209"/>
        <v>10225</v>
      </c>
      <c r="B1474" s="66">
        <f t="shared" si="217"/>
        <v>1200</v>
      </c>
      <c r="C1474">
        <f>INDEX('Hex20'!$C$40:$FF$59,F1474,G1474)</f>
        <v>0.69868189548941373</v>
      </c>
      <c r="D1474" s="65">
        <v>1.1672257595055451</v>
      </c>
      <c r="E1474" s="65"/>
      <c r="F1474">
        <f t="shared" si="216"/>
        <v>13</v>
      </c>
      <c r="G1474">
        <f t="shared" si="212"/>
        <v>74</v>
      </c>
    </row>
    <row r="1475" spans="1:7" x14ac:dyDescent="0.55000000000000004">
      <c r="A1475">
        <f t="shared" ref="A1475:A1538" si="218">A1155+225</f>
        <v>10225</v>
      </c>
      <c r="B1475" s="66">
        <f t="shared" si="217"/>
        <v>1200</v>
      </c>
      <c r="C1475">
        <f>INDEX('Hex20'!$C$40:$FF$59,F1475,G1475)</f>
        <v>0.89377553650892749</v>
      </c>
      <c r="D1475" s="65">
        <v>1.5949217285186394</v>
      </c>
      <c r="E1475" s="65"/>
      <c r="F1475">
        <f t="shared" si="216"/>
        <v>14</v>
      </c>
      <c r="G1475">
        <f t="shared" si="212"/>
        <v>74</v>
      </c>
    </row>
    <row r="1476" spans="1:7" x14ac:dyDescent="0.55000000000000004">
      <c r="A1476">
        <f t="shared" si="218"/>
        <v>10225</v>
      </c>
      <c r="B1476" s="66">
        <f t="shared" si="217"/>
        <v>1200</v>
      </c>
      <c r="C1476">
        <f>INDEX('Hex20'!$C$40:$FF$59,F1476,G1476)</f>
        <v>0.60617157359806362</v>
      </c>
      <c r="D1476" s="65">
        <v>1.2674407016180753</v>
      </c>
      <c r="E1476" s="65"/>
      <c r="F1476">
        <f t="shared" si="216"/>
        <v>15</v>
      </c>
      <c r="G1476">
        <f t="shared" si="212"/>
        <v>74</v>
      </c>
    </row>
    <row r="1477" spans="1:7" x14ac:dyDescent="0.55000000000000004">
      <c r="A1477">
        <f t="shared" si="218"/>
        <v>10225</v>
      </c>
      <c r="B1477" s="66">
        <f t="shared" si="217"/>
        <v>1200</v>
      </c>
      <c r="C1477">
        <f>INDEX('Hex20'!$C$40:$FF$59,F1477,G1477)</f>
        <v>0.47767691543116075</v>
      </c>
      <c r="D1477" s="65">
        <v>0.89488259004612958</v>
      </c>
      <c r="E1477" s="65"/>
      <c r="F1477">
        <f t="shared" ref="F1477:F1481" si="219">F1476+1</f>
        <v>16</v>
      </c>
      <c r="G1477">
        <f t="shared" si="212"/>
        <v>74</v>
      </c>
    </row>
    <row r="1478" spans="1:7" x14ac:dyDescent="0.55000000000000004">
      <c r="A1478">
        <f t="shared" si="218"/>
        <v>10225</v>
      </c>
      <c r="B1478" s="66">
        <f t="shared" si="217"/>
        <v>1200</v>
      </c>
      <c r="C1478">
        <f>INDEX('Hex20'!$C$40:$FF$59,F1478,G1478)</f>
        <v>0.6858098498416012</v>
      </c>
      <c r="D1478" s="65">
        <v>1.2750214292717175</v>
      </c>
      <c r="E1478" s="65"/>
      <c r="F1478">
        <f t="shared" si="219"/>
        <v>17</v>
      </c>
      <c r="G1478">
        <f t="shared" si="212"/>
        <v>74</v>
      </c>
    </row>
    <row r="1479" spans="1:7" x14ac:dyDescent="0.55000000000000004">
      <c r="A1479">
        <f t="shared" si="218"/>
        <v>10225</v>
      </c>
      <c r="B1479" s="66">
        <f t="shared" si="217"/>
        <v>1200</v>
      </c>
      <c r="C1479">
        <f>INDEX('Hex20'!$C$40:$FF$59,F1479,G1479)</f>
        <v>0.55245545885196501</v>
      </c>
      <c r="D1479" s="65">
        <v>1.2049060712630628</v>
      </c>
      <c r="E1479" s="65"/>
      <c r="F1479">
        <f t="shared" si="219"/>
        <v>18</v>
      </c>
      <c r="G1479">
        <f t="shared" si="212"/>
        <v>74</v>
      </c>
    </row>
    <row r="1480" spans="1:7" x14ac:dyDescent="0.55000000000000004">
      <c r="A1480">
        <f t="shared" si="218"/>
        <v>10225</v>
      </c>
      <c r="B1480" s="66">
        <f t="shared" si="217"/>
        <v>1200</v>
      </c>
      <c r="C1480">
        <f>INDEX('Hex20'!$C$40:$FF$59,F1480,G1480)</f>
        <v>0.6599707508504119</v>
      </c>
      <c r="D1480" s="65">
        <v>1.3242323335278336</v>
      </c>
      <c r="E1480" s="65"/>
      <c r="F1480">
        <f t="shared" si="219"/>
        <v>19</v>
      </c>
      <c r="G1480">
        <f t="shared" si="212"/>
        <v>74</v>
      </c>
    </row>
    <row r="1481" spans="1:7" x14ac:dyDescent="0.55000000000000004">
      <c r="A1481">
        <f t="shared" si="218"/>
        <v>10225</v>
      </c>
      <c r="B1481" s="66">
        <f t="shared" si="217"/>
        <v>1200</v>
      </c>
      <c r="C1481">
        <f>INDEX('Hex20'!$C$40:$FF$59,F1481,G1481)</f>
        <v>0.59112815639808813</v>
      </c>
      <c r="D1481" s="65">
        <v>1.3926930675882432</v>
      </c>
      <c r="E1481" s="65"/>
      <c r="F1481">
        <f t="shared" si="219"/>
        <v>20</v>
      </c>
      <c r="G1481">
        <f t="shared" si="212"/>
        <v>74</v>
      </c>
    </row>
    <row r="1482" spans="1:7" x14ac:dyDescent="0.55000000000000004">
      <c r="A1482">
        <f t="shared" si="218"/>
        <v>10225</v>
      </c>
      <c r="B1482" s="66">
        <f t="shared" si="217"/>
        <v>1250</v>
      </c>
      <c r="C1482">
        <f>INDEX('Hex20'!$C$40:$FF$59,F1482,G1482)</f>
        <v>0.33887895540841223</v>
      </c>
      <c r="D1482" s="65">
        <v>1.1947908940445182</v>
      </c>
      <c r="E1482" s="65"/>
      <c r="F1482">
        <v>1</v>
      </c>
      <c r="G1482">
        <f t="shared" si="212"/>
        <v>75</v>
      </c>
    </row>
    <row r="1483" spans="1:7" x14ac:dyDescent="0.55000000000000004">
      <c r="A1483">
        <f t="shared" si="218"/>
        <v>10225</v>
      </c>
      <c r="B1483" s="66">
        <f t="shared" si="217"/>
        <v>1250</v>
      </c>
      <c r="C1483">
        <f>INDEX('Hex20'!$C$40:$FF$59,F1483,G1483)</f>
        <v>0.27151104229525819</v>
      </c>
      <c r="D1483" s="65">
        <v>1.0562109337529222</v>
      </c>
      <c r="E1483" s="65"/>
      <c r="F1483">
        <f t="shared" ref="F1483:F1496" si="220">F1482+1</f>
        <v>2</v>
      </c>
      <c r="G1483">
        <f t="shared" si="212"/>
        <v>75</v>
      </c>
    </row>
    <row r="1484" spans="1:7" x14ac:dyDescent="0.55000000000000004">
      <c r="A1484">
        <f t="shared" si="218"/>
        <v>10225</v>
      </c>
      <c r="B1484" s="66">
        <f t="shared" si="217"/>
        <v>1250</v>
      </c>
      <c r="C1484">
        <f>INDEX('Hex20'!$C$40:$FF$59,F1484,G1484)</f>
        <v>0.24919556960228753</v>
      </c>
      <c r="D1484" s="65">
        <v>0.98989625500191891</v>
      </c>
      <c r="E1484" s="65"/>
      <c r="F1484">
        <f t="shared" si="220"/>
        <v>3</v>
      </c>
      <c r="G1484">
        <f t="shared" si="212"/>
        <v>75</v>
      </c>
    </row>
    <row r="1485" spans="1:7" x14ac:dyDescent="0.55000000000000004">
      <c r="A1485">
        <f t="shared" si="218"/>
        <v>10225</v>
      </c>
      <c r="B1485" s="66">
        <f t="shared" si="217"/>
        <v>1250</v>
      </c>
      <c r="C1485">
        <f>INDEX('Hex20'!$C$40:$FF$59,F1485,G1485)</f>
        <v>0.28144228445018143</v>
      </c>
      <c r="D1485" s="65">
        <v>1.1808089813367004</v>
      </c>
      <c r="E1485" s="65"/>
      <c r="F1485">
        <f t="shared" si="220"/>
        <v>4</v>
      </c>
      <c r="G1485">
        <f t="shared" si="212"/>
        <v>75</v>
      </c>
    </row>
    <row r="1486" spans="1:7" x14ac:dyDescent="0.55000000000000004">
      <c r="A1486">
        <f t="shared" si="218"/>
        <v>10225</v>
      </c>
      <c r="B1486" s="66">
        <f t="shared" si="217"/>
        <v>1250</v>
      </c>
      <c r="C1486">
        <f>INDEX('Hex20'!$C$40:$FF$59,F1486,G1486)</f>
        <v>0.21290037856557506</v>
      </c>
      <c r="D1486" s="65">
        <v>1.0094655229912022</v>
      </c>
      <c r="E1486" s="65"/>
      <c r="F1486">
        <f t="shared" si="220"/>
        <v>5</v>
      </c>
      <c r="G1486">
        <f t="shared" si="212"/>
        <v>75</v>
      </c>
    </row>
    <row r="1487" spans="1:7" x14ac:dyDescent="0.55000000000000004">
      <c r="A1487">
        <f t="shared" si="218"/>
        <v>10225</v>
      </c>
      <c r="B1487" s="66">
        <f t="shared" si="217"/>
        <v>1250</v>
      </c>
      <c r="C1487">
        <f>INDEX('Hex20'!$C$40:$FF$59,F1487,G1487)</f>
        <v>0.44190108391960292</v>
      </c>
      <c r="D1487" s="65">
        <v>1.3176631134711994</v>
      </c>
      <c r="E1487" s="65"/>
      <c r="F1487">
        <f t="shared" si="220"/>
        <v>6</v>
      </c>
      <c r="G1487">
        <f t="shared" si="212"/>
        <v>75</v>
      </c>
    </row>
    <row r="1488" spans="1:7" x14ac:dyDescent="0.55000000000000004">
      <c r="A1488">
        <f t="shared" si="218"/>
        <v>10225</v>
      </c>
      <c r="B1488" s="66">
        <f t="shared" si="217"/>
        <v>1250</v>
      </c>
      <c r="C1488">
        <f>INDEX('Hex20'!$C$40:$FF$59,F1488,G1488)</f>
        <v>0.36786809858056324</v>
      </c>
      <c r="D1488" s="65">
        <v>1.3556312282870939</v>
      </c>
      <c r="E1488" s="65"/>
      <c r="F1488">
        <f t="shared" si="220"/>
        <v>7</v>
      </c>
      <c r="G1488">
        <f t="shared" si="212"/>
        <v>75</v>
      </c>
    </row>
    <row r="1489" spans="1:7" x14ac:dyDescent="0.55000000000000004">
      <c r="A1489">
        <f t="shared" si="218"/>
        <v>10225</v>
      </c>
      <c r="B1489" s="66">
        <f t="shared" si="217"/>
        <v>1250</v>
      </c>
      <c r="C1489">
        <f>INDEX('Hex20'!$C$40:$FF$59,F1489,G1489)</f>
        <v>0.20539340548549503</v>
      </c>
      <c r="D1489" s="65">
        <v>1.0307302267806293</v>
      </c>
      <c r="E1489" s="65"/>
      <c r="F1489">
        <f t="shared" si="220"/>
        <v>8</v>
      </c>
      <c r="G1489">
        <f t="shared" si="212"/>
        <v>75</v>
      </c>
    </row>
    <row r="1490" spans="1:7" x14ac:dyDescent="0.55000000000000004">
      <c r="A1490">
        <f t="shared" si="218"/>
        <v>10225</v>
      </c>
      <c r="B1490" s="66">
        <f t="shared" si="217"/>
        <v>1250</v>
      </c>
      <c r="C1490">
        <f>INDEX('Hex20'!$C$40:$FF$59,F1490,G1490)</f>
        <v>0.31850579796574441</v>
      </c>
      <c r="D1490" s="65">
        <v>0.86606314209154855</v>
      </c>
      <c r="E1490" s="65"/>
      <c r="F1490">
        <f t="shared" si="220"/>
        <v>9</v>
      </c>
      <c r="G1490">
        <f t="shared" si="212"/>
        <v>75</v>
      </c>
    </row>
    <row r="1491" spans="1:7" x14ac:dyDescent="0.55000000000000004">
      <c r="A1491">
        <f t="shared" si="218"/>
        <v>10225</v>
      </c>
      <c r="B1491" s="66">
        <f t="shared" si="217"/>
        <v>1250</v>
      </c>
      <c r="C1491">
        <f>INDEX('Hex20'!$C$40:$FF$59,F1491,G1491)</f>
        <v>0.21533037832854346</v>
      </c>
      <c r="D1491" s="65">
        <v>1.1675054151057829</v>
      </c>
      <c r="E1491" s="65"/>
      <c r="F1491">
        <f t="shared" si="220"/>
        <v>10</v>
      </c>
      <c r="G1491">
        <f t="shared" si="212"/>
        <v>75</v>
      </c>
    </row>
    <row r="1492" spans="1:7" x14ac:dyDescent="0.55000000000000004">
      <c r="A1492">
        <f t="shared" si="218"/>
        <v>10225</v>
      </c>
      <c r="B1492" s="66">
        <f t="shared" si="217"/>
        <v>1250</v>
      </c>
      <c r="C1492">
        <f>INDEX('Hex20'!$C$40:$FF$59,F1492,G1492)</f>
        <v>0.16319823647590453</v>
      </c>
      <c r="D1492" s="65">
        <v>0.95697774563992144</v>
      </c>
      <c r="E1492" s="65"/>
      <c r="F1492">
        <f t="shared" si="220"/>
        <v>11</v>
      </c>
      <c r="G1492">
        <f t="shared" si="212"/>
        <v>75</v>
      </c>
    </row>
    <row r="1493" spans="1:7" x14ac:dyDescent="0.55000000000000004">
      <c r="A1493">
        <f t="shared" si="218"/>
        <v>10225</v>
      </c>
      <c r="B1493" s="66">
        <f t="shared" si="217"/>
        <v>1250</v>
      </c>
      <c r="C1493">
        <f>INDEX('Hex20'!$C$40:$FF$59,F1493,G1493)</f>
        <v>0.24298826844576821</v>
      </c>
      <c r="D1493" s="65">
        <v>1.3460641078796829</v>
      </c>
      <c r="E1493" s="65"/>
      <c r="F1493">
        <f t="shared" si="220"/>
        <v>12</v>
      </c>
      <c r="G1493">
        <f t="shared" si="212"/>
        <v>75</v>
      </c>
    </row>
    <row r="1494" spans="1:7" x14ac:dyDescent="0.55000000000000004">
      <c r="A1494">
        <f t="shared" si="218"/>
        <v>10225</v>
      </c>
      <c r="B1494" s="66">
        <f t="shared" si="217"/>
        <v>1250</v>
      </c>
      <c r="C1494">
        <f>INDEX('Hex20'!$C$40:$FF$59,F1494,G1494)</f>
        <v>0.35259741146809348</v>
      </c>
      <c r="D1494" s="65">
        <v>1.1672257595055451</v>
      </c>
      <c r="E1494" s="65"/>
      <c r="F1494">
        <f t="shared" si="220"/>
        <v>13</v>
      </c>
      <c r="G1494">
        <f t="shared" si="212"/>
        <v>75</v>
      </c>
    </row>
    <row r="1495" spans="1:7" x14ac:dyDescent="0.55000000000000004">
      <c r="A1495">
        <f t="shared" si="218"/>
        <v>10225</v>
      </c>
      <c r="B1495" s="66">
        <f t="shared" si="217"/>
        <v>1250</v>
      </c>
      <c r="C1495">
        <f>INDEX('Hex20'!$C$40:$FF$59,F1495,G1495)</f>
        <v>0.44935059893489571</v>
      </c>
      <c r="D1495" s="65">
        <v>1.5949217285186394</v>
      </c>
      <c r="E1495" s="65"/>
      <c r="F1495">
        <f t="shared" si="220"/>
        <v>14</v>
      </c>
      <c r="G1495">
        <f t="shared" ref="G1495:G1558" si="221">G1475+1</f>
        <v>75</v>
      </c>
    </row>
    <row r="1496" spans="1:7" x14ac:dyDescent="0.55000000000000004">
      <c r="A1496">
        <f t="shared" si="218"/>
        <v>10225</v>
      </c>
      <c r="B1496" s="66">
        <f t="shared" si="217"/>
        <v>1250</v>
      </c>
      <c r="C1496">
        <f>INDEX('Hex20'!$C$40:$FF$59,F1496,G1496)</f>
        <v>0.21700658308666226</v>
      </c>
      <c r="D1496" s="65">
        <v>1.2674407016180753</v>
      </c>
      <c r="E1496" s="65"/>
      <c r="F1496">
        <f t="shared" si="220"/>
        <v>15</v>
      </c>
      <c r="G1496">
        <f t="shared" si="221"/>
        <v>75</v>
      </c>
    </row>
    <row r="1497" spans="1:7" x14ac:dyDescent="0.55000000000000004">
      <c r="A1497">
        <f t="shared" si="218"/>
        <v>10225</v>
      </c>
      <c r="B1497" s="66">
        <f t="shared" si="217"/>
        <v>1250</v>
      </c>
      <c r="C1497">
        <f>INDEX('Hex20'!$C$40:$FF$59,F1497,G1497)</f>
        <v>0.18006161803374807</v>
      </c>
      <c r="D1497" s="65">
        <v>0.89488259004612958</v>
      </c>
      <c r="E1497" s="65"/>
      <c r="F1497">
        <f t="shared" ref="F1497:F1501" si="222">F1496+1</f>
        <v>16</v>
      </c>
      <c r="G1497">
        <f t="shared" si="221"/>
        <v>75</v>
      </c>
    </row>
    <row r="1498" spans="1:7" x14ac:dyDescent="0.55000000000000004">
      <c r="A1498">
        <f t="shared" si="218"/>
        <v>10225</v>
      </c>
      <c r="B1498" s="66">
        <f t="shared" si="217"/>
        <v>1250</v>
      </c>
      <c r="C1498">
        <f>INDEX('Hex20'!$C$40:$FF$59,F1498,G1498)</f>
        <v>0.2766661124663945</v>
      </c>
      <c r="D1498" s="65">
        <v>1.2750214292717175</v>
      </c>
      <c r="E1498" s="65"/>
      <c r="F1498">
        <f t="shared" si="222"/>
        <v>17</v>
      </c>
      <c r="G1498">
        <f t="shared" si="221"/>
        <v>75</v>
      </c>
    </row>
    <row r="1499" spans="1:7" x14ac:dyDescent="0.55000000000000004">
      <c r="A1499">
        <f t="shared" si="218"/>
        <v>10225</v>
      </c>
      <c r="B1499" s="66">
        <f t="shared" si="217"/>
        <v>1250</v>
      </c>
      <c r="C1499">
        <f>INDEX('Hex20'!$C$40:$FF$59,F1499,G1499)</f>
        <v>0.19723302201332571</v>
      </c>
      <c r="D1499" s="65">
        <v>1.2049060712630628</v>
      </c>
      <c r="E1499" s="65"/>
      <c r="F1499">
        <f t="shared" si="222"/>
        <v>18</v>
      </c>
      <c r="G1499">
        <f t="shared" si="221"/>
        <v>75</v>
      </c>
    </row>
    <row r="1500" spans="1:7" x14ac:dyDescent="0.55000000000000004">
      <c r="A1500">
        <f t="shared" si="218"/>
        <v>10225</v>
      </c>
      <c r="B1500" s="66">
        <f t="shared" si="217"/>
        <v>1250</v>
      </c>
      <c r="C1500">
        <f>INDEX('Hex20'!$C$40:$FF$59,F1500,G1500)</f>
        <v>0.28792996582107272</v>
      </c>
      <c r="D1500" s="65">
        <v>1.3242323335278336</v>
      </c>
      <c r="E1500" s="65"/>
      <c r="F1500">
        <f t="shared" si="222"/>
        <v>19</v>
      </c>
      <c r="G1500">
        <f t="shared" si="221"/>
        <v>75</v>
      </c>
    </row>
    <row r="1501" spans="1:7" x14ac:dyDescent="0.55000000000000004">
      <c r="A1501">
        <f t="shared" si="218"/>
        <v>10225</v>
      </c>
      <c r="B1501" s="66">
        <f t="shared" si="217"/>
        <v>1250</v>
      </c>
      <c r="C1501">
        <f>INDEX('Hex20'!$C$40:$FF$59,F1501,G1501)</f>
        <v>0.24061761834020762</v>
      </c>
      <c r="D1501" s="65">
        <v>1.3926930675882432</v>
      </c>
      <c r="E1501" s="65"/>
      <c r="F1501">
        <f t="shared" si="222"/>
        <v>20</v>
      </c>
      <c r="G1501">
        <f t="shared" si="221"/>
        <v>75</v>
      </c>
    </row>
    <row r="1502" spans="1:7" x14ac:dyDescent="0.55000000000000004">
      <c r="A1502">
        <f t="shared" si="218"/>
        <v>10225</v>
      </c>
      <c r="B1502" s="66">
        <f t="shared" si="217"/>
        <v>1300</v>
      </c>
      <c r="C1502">
        <f>INDEX('Hex20'!$C$40:$FF$59,F1502,G1502)</f>
        <v>0.13364909099741307</v>
      </c>
      <c r="D1502" s="65">
        <v>1.1947908940445182</v>
      </c>
      <c r="E1502" s="65"/>
      <c r="F1502">
        <v>1</v>
      </c>
      <c r="G1502">
        <f t="shared" si="221"/>
        <v>76</v>
      </c>
    </row>
    <row r="1503" spans="1:7" x14ac:dyDescent="0.55000000000000004">
      <c r="A1503">
        <f t="shared" si="218"/>
        <v>10225</v>
      </c>
      <c r="B1503" s="66">
        <f t="shared" si="217"/>
        <v>1300</v>
      </c>
      <c r="C1503">
        <f>INDEX('Hex20'!$C$40:$FF$59,F1503,G1503)</f>
        <v>9.360804722929611E-2</v>
      </c>
      <c r="D1503" s="65">
        <v>1.0562109337529222</v>
      </c>
      <c r="E1503" s="65"/>
      <c r="F1503">
        <f t="shared" ref="F1503:F1516" si="223">F1502+1</f>
        <v>2</v>
      </c>
      <c r="G1503">
        <f t="shared" si="221"/>
        <v>76</v>
      </c>
    </row>
    <row r="1504" spans="1:7" x14ac:dyDescent="0.55000000000000004">
      <c r="A1504">
        <f t="shared" si="218"/>
        <v>10225</v>
      </c>
      <c r="B1504" s="66">
        <f t="shared" si="217"/>
        <v>1300</v>
      </c>
      <c r="C1504">
        <f>INDEX('Hex20'!$C$40:$FF$59,F1504,G1504)</f>
        <v>9.2227558701342666E-2</v>
      </c>
      <c r="D1504" s="65">
        <v>0.98989625500191891</v>
      </c>
      <c r="E1504" s="65"/>
      <c r="F1504">
        <f t="shared" si="223"/>
        <v>3</v>
      </c>
      <c r="G1504">
        <f t="shared" si="221"/>
        <v>76</v>
      </c>
    </row>
    <row r="1505" spans="1:7" x14ac:dyDescent="0.55000000000000004">
      <c r="A1505">
        <f t="shared" si="218"/>
        <v>10225</v>
      </c>
      <c r="B1505" s="66">
        <f t="shared" si="217"/>
        <v>1300</v>
      </c>
      <c r="C1505">
        <f>INDEX('Hex20'!$C$40:$FF$59,F1505,G1505)</f>
        <v>9.8069176762003551E-2</v>
      </c>
      <c r="D1505" s="65">
        <v>1.1808089813367004</v>
      </c>
      <c r="E1505" s="65"/>
      <c r="F1505">
        <f t="shared" si="223"/>
        <v>4</v>
      </c>
      <c r="G1505">
        <f t="shared" si="221"/>
        <v>76</v>
      </c>
    </row>
    <row r="1506" spans="1:7" x14ac:dyDescent="0.55000000000000004">
      <c r="A1506">
        <f t="shared" si="218"/>
        <v>10225</v>
      </c>
      <c r="B1506" s="66">
        <f t="shared" si="217"/>
        <v>1300</v>
      </c>
      <c r="C1506">
        <f>INDEX('Hex20'!$C$40:$FF$59,F1506,G1506)</f>
        <v>6.4550923636013335E-2</v>
      </c>
      <c r="D1506" s="65">
        <v>1.0094655229912022</v>
      </c>
      <c r="E1506" s="65"/>
      <c r="F1506">
        <f t="shared" si="223"/>
        <v>5</v>
      </c>
      <c r="G1506">
        <f t="shared" si="221"/>
        <v>76</v>
      </c>
    </row>
    <row r="1507" spans="1:7" x14ac:dyDescent="0.55000000000000004">
      <c r="A1507">
        <f t="shared" si="218"/>
        <v>10225</v>
      </c>
      <c r="B1507" s="66">
        <f t="shared" si="217"/>
        <v>1300</v>
      </c>
      <c r="C1507">
        <f>INDEX('Hex20'!$C$40:$FF$59,F1507,G1507)</f>
        <v>0.15765200474311974</v>
      </c>
      <c r="D1507" s="65">
        <v>1.3176631134711994</v>
      </c>
      <c r="E1507" s="65"/>
      <c r="F1507">
        <f t="shared" si="223"/>
        <v>6</v>
      </c>
      <c r="G1507">
        <f t="shared" si="221"/>
        <v>76</v>
      </c>
    </row>
    <row r="1508" spans="1:7" x14ac:dyDescent="0.55000000000000004">
      <c r="A1508">
        <f t="shared" si="218"/>
        <v>10225</v>
      </c>
      <c r="B1508" s="66">
        <f t="shared" si="217"/>
        <v>1300</v>
      </c>
      <c r="C1508">
        <f>INDEX('Hex20'!$C$40:$FF$59,F1508,G1508)</f>
        <v>0.1467172392406865</v>
      </c>
      <c r="D1508" s="65">
        <v>1.3556312282870939</v>
      </c>
      <c r="E1508" s="65"/>
      <c r="F1508">
        <f t="shared" si="223"/>
        <v>7</v>
      </c>
      <c r="G1508">
        <f t="shared" si="221"/>
        <v>76</v>
      </c>
    </row>
    <row r="1509" spans="1:7" x14ac:dyDescent="0.55000000000000004">
      <c r="A1509">
        <f t="shared" si="218"/>
        <v>10225</v>
      </c>
      <c r="B1509" s="66">
        <f t="shared" si="217"/>
        <v>1300</v>
      </c>
      <c r="C1509">
        <f>INDEX('Hex20'!$C$40:$FF$59,F1509,G1509)</f>
        <v>6.0304635445387798E-2</v>
      </c>
      <c r="D1509" s="65">
        <v>1.0307302267806293</v>
      </c>
      <c r="E1509" s="65"/>
      <c r="F1509">
        <f t="shared" si="223"/>
        <v>8</v>
      </c>
      <c r="G1509">
        <f t="shared" si="221"/>
        <v>76</v>
      </c>
    </row>
    <row r="1510" spans="1:7" x14ac:dyDescent="0.55000000000000004">
      <c r="A1510">
        <f t="shared" si="218"/>
        <v>10225</v>
      </c>
      <c r="B1510" s="66">
        <f t="shared" si="217"/>
        <v>1300</v>
      </c>
      <c r="C1510">
        <f>INDEX('Hex20'!$C$40:$FF$59,F1510,G1510)</f>
        <v>0.11304427704312807</v>
      </c>
      <c r="D1510" s="65">
        <v>0.86606314209154855</v>
      </c>
      <c r="E1510" s="65"/>
      <c r="F1510">
        <f t="shared" si="223"/>
        <v>9</v>
      </c>
      <c r="G1510">
        <f t="shared" si="221"/>
        <v>76</v>
      </c>
    </row>
    <row r="1511" spans="1:7" x14ac:dyDescent="0.55000000000000004">
      <c r="A1511">
        <f t="shared" si="218"/>
        <v>10225</v>
      </c>
      <c r="B1511" s="66">
        <f t="shared" si="217"/>
        <v>1300</v>
      </c>
      <c r="C1511">
        <f>INDEX('Hex20'!$C$40:$FF$59,F1511,G1511)</f>
        <v>6.8437471772318098E-2</v>
      </c>
      <c r="D1511" s="65">
        <v>1.1675054151057829</v>
      </c>
      <c r="E1511" s="65"/>
      <c r="F1511">
        <f t="shared" si="223"/>
        <v>10</v>
      </c>
      <c r="G1511">
        <f t="shared" si="221"/>
        <v>76</v>
      </c>
    </row>
    <row r="1512" spans="1:7" x14ac:dyDescent="0.55000000000000004">
      <c r="A1512">
        <f t="shared" si="218"/>
        <v>10225</v>
      </c>
      <c r="B1512" s="66">
        <f t="shared" si="217"/>
        <v>1300</v>
      </c>
      <c r="C1512">
        <f>INDEX('Hex20'!$C$40:$FF$59,F1512,G1512)</f>
        <v>5.7627924242930402E-2</v>
      </c>
      <c r="D1512" s="65">
        <v>0.95697774563992144</v>
      </c>
      <c r="E1512" s="65"/>
      <c r="F1512">
        <f t="shared" si="223"/>
        <v>11</v>
      </c>
      <c r="G1512">
        <f t="shared" si="221"/>
        <v>76</v>
      </c>
    </row>
    <row r="1513" spans="1:7" x14ac:dyDescent="0.55000000000000004">
      <c r="A1513">
        <f t="shared" si="218"/>
        <v>10225</v>
      </c>
      <c r="B1513" s="66">
        <f t="shared" si="217"/>
        <v>1300</v>
      </c>
      <c r="C1513">
        <f>INDEX('Hex20'!$C$40:$FF$59,F1513,G1513)</f>
        <v>7.2591078606810008E-2</v>
      </c>
      <c r="D1513" s="65">
        <v>1.3460641078796829</v>
      </c>
      <c r="E1513" s="65"/>
      <c r="F1513">
        <f t="shared" si="223"/>
        <v>12</v>
      </c>
      <c r="G1513">
        <f t="shared" si="221"/>
        <v>76</v>
      </c>
    </row>
    <row r="1514" spans="1:7" x14ac:dyDescent="0.55000000000000004">
      <c r="A1514">
        <f t="shared" si="218"/>
        <v>10225</v>
      </c>
      <c r="B1514" s="66">
        <f t="shared" si="217"/>
        <v>1300</v>
      </c>
      <c r="C1514">
        <f>INDEX('Hex20'!$C$40:$FF$59,F1514,G1514)</f>
        <v>0.15225452150259378</v>
      </c>
      <c r="D1514" s="65">
        <v>1.1672257595055451</v>
      </c>
      <c r="E1514" s="65"/>
      <c r="F1514">
        <f t="shared" si="223"/>
        <v>13</v>
      </c>
      <c r="G1514">
        <f t="shared" si="221"/>
        <v>76</v>
      </c>
    </row>
    <row r="1515" spans="1:7" x14ac:dyDescent="0.55000000000000004">
      <c r="A1515">
        <f t="shared" si="218"/>
        <v>10225</v>
      </c>
      <c r="B1515" s="66">
        <f t="shared" si="217"/>
        <v>1300</v>
      </c>
      <c r="C1515">
        <f>INDEX('Hex20'!$C$40:$FF$59,F1515,G1515)</f>
        <v>0.18232400664662268</v>
      </c>
      <c r="D1515" s="65">
        <v>1.5949217285186394</v>
      </c>
      <c r="E1515" s="65"/>
      <c r="F1515">
        <f t="shared" si="223"/>
        <v>14</v>
      </c>
      <c r="G1515">
        <f t="shared" si="221"/>
        <v>76</v>
      </c>
    </row>
    <row r="1516" spans="1:7" x14ac:dyDescent="0.55000000000000004">
      <c r="A1516">
        <f t="shared" si="218"/>
        <v>10225</v>
      </c>
      <c r="B1516" s="66">
        <f t="shared" si="217"/>
        <v>1300</v>
      </c>
      <c r="C1516">
        <f>INDEX('Hex20'!$C$40:$FF$59,F1516,G1516)</f>
        <v>6.8105700039504197E-2</v>
      </c>
      <c r="D1516" s="65">
        <v>1.2674407016180753</v>
      </c>
      <c r="E1516" s="65"/>
      <c r="F1516">
        <f t="shared" si="223"/>
        <v>15</v>
      </c>
      <c r="G1516">
        <f t="shared" si="221"/>
        <v>76</v>
      </c>
    </row>
    <row r="1517" spans="1:7" x14ac:dyDescent="0.55000000000000004">
      <c r="A1517">
        <f t="shared" si="218"/>
        <v>10225</v>
      </c>
      <c r="B1517" s="66">
        <f t="shared" si="217"/>
        <v>1300</v>
      </c>
      <c r="C1517">
        <f>INDEX('Hex20'!$C$40:$FF$59,F1517,G1517)</f>
        <v>5.5667788475259515E-2</v>
      </c>
      <c r="D1517" s="65">
        <v>0.89488259004612958</v>
      </c>
      <c r="E1517" s="65"/>
      <c r="F1517">
        <f t="shared" ref="F1517:F1521" si="224">F1516+1</f>
        <v>16</v>
      </c>
      <c r="G1517">
        <f t="shared" si="221"/>
        <v>76</v>
      </c>
    </row>
    <row r="1518" spans="1:7" x14ac:dyDescent="0.55000000000000004">
      <c r="A1518">
        <f t="shared" si="218"/>
        <v>10225</v>
      </c>
      <c r="B1518" s="66">
        <f t="shared" si="217"/>
        <v>1300</v>
      </c>
      <c r="C1518">
        <f>INDEX('Hex20'!$C$40:$FF$59,F1518,G1518)</f>
        <v>8.8728199060856869E-2</v>
      </c>
      <c r="D1518" s="65">
        <v>1.2750214292717175</v>
      </c>
      <c r="E1518" s="65"/>
      <c r="F1518">
        <f t="shared" si="224"/>
        <v>17</v>
      </c>
      <c r="G1518">
        <f t="shared" si="221"/>
        <v>76</v>
      </c>
    </row>
    <row r="1519" spans="1:7" x14ac:dyDescent="0.55000000000000004">
      <c r="A1519">
        <f t="shared" si="218"/>
        <v>10225</v>
      </c>
      <c r="B1519" s="66">
        <f t="shared" si="217"/>
        <v>1300</v>
      </c>
      <c r="C1519">
        <f>INDEX('Hex20'!$C$40:$FF$59,F1519,G1519)</f>
        <v>5.6927912664552695E-2</v>
      </c>
      <c r="D1519" s="65">
        <v>1.2049060712630628</v>
      </c>
      <c r="E1519" s="65"/>
      <c r="F1519">
        <f t="shared" si="224"/>
        <v>18</v>
      </c>
      <c r="G1519">
        <f t="shared" si="221"/>
        <v>76</v>
      </c>
    </row>
    <row r="1520" spans="1:7" x14ac:dyDescent="0.55000000000000004">
      <c r="A1520">
        <f t="shared" si="218"/>
        <v>10225</v>
      </c>
      <c r="B1520" s="66">
        <f t="shared" si="217"/>
        <v>1300</v>
      </c>
      <c r="C1520">
        <f>INDEX('Hex20'!$C$40:$FF$59,F1520,G1520)</f>
        <v>0.11677345828786539</v>
      </c>
      <c r="D1520" s="65">
        <v>1.3242323335278336</v>
      </c>
      <c r="E1520" s="65"/>
      <c r="F1520">
        <f t="shared" si="224"/>
        <v>19</v>
      </c>
      <c r="G1520">
        <f t="shared" si="221"/>
        <v>76</v>
      </c>
    </row>
    <row r="1521" spans="1:7" x14ac:dyDescent="0.55000000000000004">
      <c r="A1521">
        <f t="shared" si="218"/>
        <v>10225</v>
      </c>
      <c r="B1521" s="66">
        <f t="shared" si="217"/>
        <v>1300</v>
      </c>
      <c r="C1521">
        <f>INDEX('Hex20'!$C$40:$FF$59,F1521,G1521)</f>
        <v>9.4839224257499993E-2</v>
      </c>
      <c r="D1521" s="65">
        <v>1.3926930675882432</v>
      </c>
      <c r="E1521" s="65"/>
      <c r="F1521">
        <f t="shared" si="224"/>
        <v>20</v>
      </c>
      <c r="G1521">
        <f t="shared" si="221"/>
        <v>76</v>
      </c>
    </row>
    <row r="1522" spans="1:7" x14ac:dyDescent="0.55000000000000004">
      <c r="A1522">
        <f t="shared" si="218"/>
        <v>10225</v>
      </c>
      <c r="B1522" s="66">
        <f t="shared" si="217"/>
        <v>1350</v>
      </c>
      <c r="C1522">
        <f>INDEX('Hex20'!$C$40:$FF$59,F1522,G1522)</f>
        <v>2.7962217175410347E-2</v>
      </c>
      <c r="D1522" s="65">
        <v>1.1947908940445182</v>
      </c>
      <c r="E1522" s="65"/>
      <c r="F1522">
        <v>1</v>
      </c>
      <c r="G1522">
        <f t="shared" si="221"/>
        <v>77</v>
      </c>
    </row>
    <row r="1523" spans="1:7" x14ac:dyDescent="0.55000000000000004">
      <c r="A1523">
        <f t="shared" si="218"/>
        <v>10225</v>
      </c>
      <c r="B1523" s="66">
        <f t="shared" si="217"/>
        <v>1350</v>
      </c>
      <c r="C1523">
        <f>INDEX('Hex20'!$C$40:$FF$59,F1523,G1523)</f>
        <v>2.088364470904483E-2</v>
      </c>
      <c r="D1523" s="65">
        <v>1.0562109337529222</v>
      </c>
      <c r="E1523" s="65"/>
      <c r="F1523">
        <f t="shared" ref="F1523:F1536" si="225">F1522+1</f>
        <v>2</v>
      </c>
      <c r="G1523">
        <f t="shared" si="221"/>
        <v>77</v>
      </c>
    </row>
    <row r="1524" spans="1:7" x14ac:dyDescent="0.55000000000000004">
      <c r="A1524">
        <f t="shared" si="218"/>
        <v>10225</v>
      </c>
      <c r="B1524" s="66">
        <f t="shared" si="217"/>
        <v>1350</v>
      </c>
      <c r="C1524">
        <f>INDEX('Hex20'!$C$40:$FF$59,F1524,G1524)</f>
        <v>2.2870428937622162E-2</v>
      </c>
      <c r="D1524" s="65">
        <v>0.98989625500191891</v>
      </c>
      <c r="E1524" s="65"/>
      <c r="F1524">
        <f t="shared" si="225"/>
        <v>3</v>
      </c>
      <c r="G1524">
        <f t="shared" si="221"/>
        <v>77</v>
      </c>
    </row>
    <row r="1525" spans="1:7" x14ac:dyDescent="0.55000000000000004">
      <c r="A1525">
        <f t="shared" si="218"/>
        <v>10225</v>
      </c>
      <c r="B1525" s="66">
        <f t="shared" si="217"/>
        <v>1350</v>
      </c>
      <c r="C1525">
        <f>INDEX('Hex20'!$C$40:$FF$59,F1525,G1525)</f>
        <v>2.0901509848720363E-2</v>
      </c>
      <c r="D1525" s="65">
        <v>1.1808089813367004</v>
      </c>
      <c r="E1525" s="65"/>
      <c r="F1525">
        <f t="shared" si="225"/>
        <v>4</v>
      </c>
      <c r="G1525">
        <f t="shared" si="221"/>
        <v>77</v>
      </c>
    </row>
    <row r="1526" spans="1:7" x14ac:dyDescent="0.55000000000000004">
      <c r="A1526">
        <f t="shared" si="218"/>
        <v>10225</v>
      </c>
      <c r="B1526" s="66">
        <f t="shared" si="217"/>
        <v>1350</v>
      </c>
      <c r="C1526">
        <f>INDEX('Hex20'!$C$40:$FF$59,F1526,G1526)</f>
        <v>1.6983829445651116E-2</v>
      </c>
      <c r="D1526" s="65">
        <v>1.0094655229912022</v>
      </c>
      <c r="E1526" s="65"/>
      <c r="F1526">
        <f t="shared" si="225"/>
        <v>5</v>
      </c>
      <c r="G1526">
        <f t="shared" si="221"/>
        <v>77</v>
      </c>
    </row>
    <row r="1527" spans="1:7" x14ac:dyDescent="0.55000000000000004">
      <c r="A1527">
        <f t="shared" si="218"/>
        <v>10225</v>
      </c>
      <c r="B1527" s="66">
        <f t="shared" si="217"/>
        <v>1350</v>
      </c>
      <c r="C1527">
        <f>INDEX('Hex20'!$C$40:$FF$59,F1527,G1527)</f>
        <v>3.204598561653256E-2</v>
      </c>
      <c r="D1527" s="65">
        <v>1.3176631134711994</v>
      </c>
      <c r="E1527" s="65"/>
      <c r="F1527">
        <f t="shared" si="225"/>
        <v>6</v>
      </c>
      <c r="G1527">
        <f t="shared" si="221"/>
        <v>77</v>
      </c>
    </row>
    <row r="1528" spans="1:7" x14ac:dyDescent="0.55000000000000004">
      <c r="A1528">
        <f t="shared" si="218"/>
        <v>10225</v>
      </c>
      <c r="B1528" s="66">
        <f t="shared" si="217"/>
        <v>1350</v>
      </c>
      <c r="C1528">
        <f>INDEX('Hex20'!$C$40:$FF$59,F1528,G1528)</f>
        <v>2.9792840823216316E-2</v>
      </c>
      <c r="D1528" s="65">
        <v>1.3556312282870939</v>
      </c>
      <c r="E1528" s="65"/>
      <c r="F1528">
        <f t="shared" si="225"/>
        <v>7</v>
      </c>
      <c r="G1528">
        <f t="shared" si="221"/>
        <v>77</v>
      </c>
    </row>
    <row r="1529" spans="1:7" x14ac:dyDescent="0.55000000000000004">
      <c r="A1529">
        <f t="shared" si="218"/>
        <v>10225</v>
      </c>
      <c r="B1529" s="66">
        <f t="shared" si="217"/>
        <v>1350</v>
      </c>
      <c r="C1529">
        <f>INDEX('Hex20'!$C$40:$FF$59,F1529,G1529)</f>
        <v>1.2666489882746535E-2</v>
      </c>
      <c r="D1529" s="65">
        <v>1.0307302267806293</v>
      </c>
      <c r="E1529" s="65"/>
      <c r="F1529">
        <f t="shared" si="225"/>
        <v>8</v>
      </c>
      <c r="G1529">
        <f t="shared" si="221"/>
        <v>77</v>
      </c>
    </row>
    <row r="1530" spans="1:7" x14ac:dyDescent="0.55000000000000004">
      <c r="A1530">
        <f t="shared" si="218"/>
        <v>10225</v>
      </c>
      <c r="B1530" s="66">
        <f t="shared" ref="B1530:B1593" si="226">B1510+50</f>
        <v>1350</v>
      </c>
      <c r="C1530">
        <f>INDEX('Hex20'!$C$40:$FF$59,F1530,G1530)</f>
        <v>2.2541285134940289E-2</v>
      </c>
      <c r="D1530" s="65">
        <v>0.86606314209154855</v>
      </c>
      <c r="E1530" s="65"/>
      <c r="F1530">
        <f t="shared" si="225"/>
        <v>9</v>
      </c>
      <c r="G1530">
        <f t="shared" si="221"/>
        <v>77</v>
      </c>
    </row>
    <row r="1531" spans="1:7" x14ac:dyDescent="0.55000000000000004">
      <c r="A1531">
        <f t="shared" si="218"/>
        <v>10225</v>
      </c>
      <c r="B1531" s="66">
        <f t="shared" si="226"/>
        <v>1350</v>
      </c>
      <c r="C1531">
        <f>INDEX('Hex20'!$C$40:$FF$59,F1531,G1531)</f>
        <v>1.9479639998044414E-2</v>
      </c>
      <c r="D1531" s="65">
        <v>1.1675054151057829</v>
      </c>
      <c r="E1531" s="65"/>
      <c r="F1531">
        <f t="shared" si="225"/>
        <v>10</v>
      </c>
      <c r="G1531">
        <f t="shared" si="221"/>
        <v>77</v>
      </c>
    </row>
    <row r="1532" spans="1:7" x14ac:dyDescent="0.55000000000000004">
      <c r="A1532">
        <f t="shared" si="218"/>
        <v>10225</v>
      </c>
      <c r="B1532" s="66">
        <f t="shared" si="226"/>
        <v>1350</v>
      </c>
      <c r="C1532">
        <f>INDEX('Hex20'!$C$40:$FF$59,F1532,G1532)</f>
        <v>1.5808436783795871E-2</v>
      </c>
      <c r="D1532" s="65">
        <v>0.95697774563992144</v>
      </c>
      <c r="E1532" s="65"/>
      <c r="F1532">
        <f t="shared" si="225"/>
        <v>11</v>
      </c>
      <c r="G1532">
        <f t="shared" si="221"/>
        <v>77</v>
      </c>
    </row>
    <row r="1533" spans="1:7" x14ac:dyDescent="0.55000000000000004">
      <c r="A1533">
        <f t="shared" si="218"/>
        <v>10225</v>
      </c>
      <c r="B1533" s="66">
        <f t="shared" si="226"/>
        <v>1350</v>
      </c>
      <c r="C1533">
        <f>INDEX('Hex20'!$C$40:$FF$59,F1533,G1533)</f>
        <v>1.8945716245448864E-2</v>
      </c>
      <c r="D1533" s="65">
        <v>1.3460641078796829</v>
      </c>
      <c r="E1533" s="65"/>
      <c r="F1533">
        <f t="shared" si="225"/>
        <v>12</v>
      </c>
      <c r="G1533">
        <f t="shared" si="221"/>
        <v>77</v>
      </c>
    </row>
    <row r="1534" spans="1:7" x14ac:dyDescent="0.55000000000000004">
      <c r="A1534">
        <f t="shared" si="218"/>
        <v>10225</v>
      </c>
      <c r="B1534" s="66">
        <f t="shared" si="226"/>
        <v>1350</v>
      </c>
      <c r="C1534">
        <f>INDEX('Hex20'!$C$40:$FF$59,F1534,G1534)</f>
        <v>3.1552121436144061E-2</v>
      </c>
      <c r="D1534" s="65">
        <v>1.1672257595055451</v>
      </c>
      <c r="E1534" s="65"/>
      <c r="F1534">
        <f t="shared" si="225"/>
        <v>13</v>
      </c>
      <c r="G1534">
        <f t="shared" si="221"/>
        <v>77</v>
      </c>
    </row>
    <row r="1535" spans="1:7" x14ac:dyDescent="0.55000000000000004">
      <c r="A1535">
        <f t="shared" si="218"/>
        <v>10225</v>
      </c>
      <c r="B1535" s="66">
        <f t="shared" si="226"/>
        <v>1350</v>
      </c>
      <c r="C1535">
        <f>INDEX('Hex20'!$C$40:$FF$59,F1535,G1535)</f>
        <v>3.896196602714528E-2</v>
      </c>
      <c r="D1535" s="65">
        <v>1.5949217285186394</v>
      </c>
      <c r="E1535" s="65"/>
      <c r="F1535">
        <f t="shared" si="225"/>
        <v>14</v>
      </c>
      <c r="G1535">
        <f t="shared" si="221"/>
        <v>77</v>
      </c>
    </row>
    <row r="1536" spans="1:7" x14ac:dyDescent="0.55000000000000004">
      <c r="A1536">
        <f t="shared" si="218"/>
        <v>10225</v>
      </c>
      <c r="B1536" s="66">
        <f t="shared" si="226"/>
        <v>1350</v>
      </c>
      <c r="C1536">
        <f>INDEX('Hex20'!$C$40:$FF$59,F1536,G1536)</f>
        <v>1.995800520922178E-2</v>
      </c>
      <c r="D1536" s="65">
        <v>1.2674407016180753</v>
      </c>
      <c r="E1536" s="65"/>
      <c r="F1536">
        <f t="shared" si="225"/>
        <v>15</v>
      </c>
      <c r="G1536">
        <f t="shared" si="221"/>
        <v>77</v>
      </c>
    </row>
    <row r="1537" spans="1:7" x14ac:dyDescent="0.55000000000000004">
      <c r="A1537">
        <f t="shared" si="218"/>
        <v>10225</v>
      </c>
      <c r="B1537" s="66">
        <f t="shared" si="226"/>
        <v>1350</v>
      </c>
      <c r="C1537">
        <f>INDEX('Hex20'!$C$40:$FF$59,F1537,G1537)</f>
        <v>1.222143693222566E-2</v>
      </c>
      <c r="D1537" s="65">
        <v>0.89488259004612958</v>
      </c>
      <c r="E1537" s="65"/>
      <c r="F1537">
        <f t="shared" ref="F1537:F1541" si="227">F1536+1</f>
        <v>16</v>
      </c>
      <c r="G1537">
        <f t="shared" si="221"/>
        <v>77</v>
      </c>
    </row>
    <row r="1538" spans="1:7" x14ac:dyDescent="0.55000000000000004">
      <c r="A1538">
        <f t="shared" si="218"/>
        <v>10225</v>
      </c>
      <c r="B1538" s="66">
        <f t="shared" si="226"/>
        <v>1350</v>
      </c>
      <c r="C1538">
        <f>INDEX('Hex20'!$C$40:$FF$59,F1538,G1538)</f>
        <v>2.2286638440746038E-2</v>
      </c>
      <c r="D1538" s="65">
        <v>1.2750214292717175</v>
      </c>
      <c r="E1538" s="65"/>
      <c r="F1538">
        <f t="shared" si="227"/>
        <v>17</v>
      </c>
      <c r="G1538">
        <f t="shared" si="221"/>
        <v>77</v>
      </c>
    </row>
    <row r="1539" spans="1:7" x14ac:dyDescent="0.55000000000000004">
      <c r="A1539">
        <f t="shared" ref="A1539:A1601" si="228">A1219+225</f>
        <v>10225</v>
      </c>
      <c r="B1539" s="66">
        <f t="shared" si="226"/>
        <v>1350</v>
      </c>
      <c r="C1539">
        <f>INDEX('Hex20'!$C$40:$FF$59,F1539,G1539)</f>
        <v>1.5377367953171194E-2</v>
      </c>
      <c r="D1539" s="65">
        <v>1.2049060712630628</v>
      </c>
      <c r="E1539" s="65"/>
      <c r="F1539">
        <f t="shared" si="227"/>
        <v>18</v>
      </c>
      <c r="G1539">
        <f t="shared" si="221"/>
        <v>77</v>
      </c>
    </row>
    <row r="1540" spans="1:7" x14ac:dyDescent="0.55000000000000004">
      <c r="A1540">
        <f t="shared" si="228"/>
        <v>10225</v>
      </c>
      <c r="B1540" s="66">
        <f t="shared" si="226"/>
        <v>1350</v>
      </c>
      <c r="C1540">
        <f>INDEX('Hex20'!$C$40:$FF$59,F1540,G1540)</f>
        <v>3.002768179880979E-2</v>
      </c>
      <c r="D1540" s="65">
        <v>1.3242323335278336</v>
      </c>
      <c r="E1540" s="65"/>
      <c r="F1540">
        <f t="shared" si="227"/>
        <v>19</v>
      </c>
      <c r="G1540">
        <f t="shared" si="221"/>
        <v>77</v>
      </c>
    </row>
    <row r="1541" spans="1:7" x14ac:dyDescent="0.55000000000000004">
      <c r="A1541">
        <f t="shared" si="228"/>
        <v>10225</v>
      </c>
      <c r="B1541" s="66">
        <f t="shared" si="226"/>
        <v>1350</v>
      </c>
      <c r="C1541">
        <f>INDEX('Hex20'!$C$40:$FF$59,F1541,G1541)</f>
        <v>2.5134038890897919E-2</v>
      </c>
      <c r="D1541" s="65">
        <v>1.3926930675882432</v>
      </c>
      <c r="E1541" s="65"/>
      <c r="F1541">
        <f t="shared" si="227"/>
        <v>20</v>
      </c>
      <c r="G1541">
        <f t="shared" si="221"/>
        <v>77</v>
      </c>
    </row>
    <row r="1542" spans="1:7" x14ac:dyDescent="0.55000000000000004">
      <c r="A1542">
        <f t="shared" si="228"/>
        <v>10225</v>
      </c>
      <c r="B1542" s="66">
        <f t="shared" si="226"/>
        <v>1400</v>
      </c>
      <c r="C1542">
        <f>INDEX('Hex20'!$C$40:$FF$59,F1542,G1542)</f>
        <v>9.1047679128083911E-3</v>
      </c>
      <c r="D1542" s="65">
        <v>1.1947908940445182</v>
      </c>
      <c r="E1542" s="65"/>
      <c r="F1542">
        <v>1</v>
      </c>
      <c r="G1542">
        <f t="shared" si="221"/>
        <v>78</v>
      </c>
    </row>
    <row r="1543" spans="1:7" x14ac:dyDescent="0.55000000000000004">
      <c r="A1543">
        <f t="shared" si="228"/>
        <v>10225</v>
      </c>
      <c r="B1543" s="66">
        <f t="shared" si="226"/>
        <v>1400</v>
      </c>
      <c r="C1543">
        <f>INDEX('Hex20'!$C$40:$FF$59,F1543,G1543)</f>
        <v>7.3932571121775549E-3</v>
      </c>
      <c r="D1543" s="65">
        <v>1.0562109337529222</v>
      </c>
      <c r="E1543" s="65"/>
      <c r="F1543">
        <f t="shared" ref="F1543:F1556" si="229">F1542+1</f>
        <v>2</v>
      </c>
      <c r="G1543">
        <f t="shared" si="221"/>
        <v>78</v>
      </c>
    </row>
    <row r="1544" spans="1:7" x14ac:dyDescent="0.55000000000000004">
      <c r="A1544">
        <f t="shared" si="228"/>
        <v>10225</v>
      </c>
      <c r="B1544" s="66">
        <f t="shared" si="226"/>
        <v>1400</v>
      </c>
      <c r="C1544">
        <f>INDEX('Hex20'!$C$40:$FF$59,F1544,G1544)</f>
        <v>9.0512003105896223E-3</v>
      </c>
      <c r="D1544" s="65">
        <v>0.98989625500191891</v>
      </c>
      <c r="E1544" s="65"/>
      <c r="F1544">
        <f t="shared" si="229"/>
        <v>3</v>
      </c>
      <c r="G1544">
        <f t="shared" si="221"/>
        <v>78</v>
      </c>
    </row>
    <row r="1545" spans="1:7" x14ac:dyDescent="0.55000000000000004">
      <c r="A1545">
        <f t="shared" si="228"/>
        <v>10225</v>
      </c>
      <c r="B1545" s="66">
        <f t="shared" si="226"/>
        <v>1400</v>
      </c>
      <c r="C1545">
        <f>INDEX('Hex20'!$C$40:$FF$59,F1545,G1545)</f>
        <v>7.5578970451509455E-3</v>
      </c>
      <c r="D1545" s="65">
        <v>1.1808089813367004</v>
      </c>
      <c r="E1545" s="65"/>
      <c r="F1545">
        <f t="shared" si="229"/>
        <v>4</v>
      </c>
      <c r="G1545">
        <f t="shared" si="221"/>
        <v>78</v>
      </c>
    </row>
    <row r="1546" spans="1:7" x14ac:dyDescent="0.55000000000000004">
      <c r="A1546">
        <f t="shared" si="228"/>
        <v>10225</v>
      </c>
      <c r="B1546" s="66">
        <f t="shared" si="226"/>
        <v>1400</v>
      </c>
      <c r="C1546">
        <f>INDEX('Hex20'!$C$40:$FF$59,F1546,G1546)</f>
        <v>6.8956531388344169E-3</v>
      </c>
      <c r="D1546" s="65">
        <v>1.0094655229912022</v>
      </c>
      <c r="E1546" s="65"/>
      <c r="F1546">
        <f t="shared" si="229"/>
        <v>5</v>
      </c>
      <c r="G1546">
        <f t="shared" si="221"/>
        <v>78</v>
      </c>
    </row>
    <row r="1547" spans="1:7" x14ac:dyDescent="0.55000000000000004">
      <c r="A1547">
        <f t="shared" si="228"/>
        <v>10225</v>
      </c>
      <c r="B1547" s="66">
        <f t="shared" si="226"/>
        <v>1400</v>
      </c>
      <c r="C1547">
        <f>INDEX('Hex20'!$C$40:$FF$59,F1547,G1547)</f>
        <v>1.0456138484071309E-2</v>
      </c>
      <c r="D1547" s="65">
        <v>1.3176631134711994</v>
      </c>
      <c r="E1547" s="65"/>
      <c r="F1547">
        <f t="shared" si="229"/>
        <v>6</v>
      </c>
      <c r="G1547">
        <f t="shared" si="221"/>
        <v>78</v>
      </c>
    </row>
    <row r="1548" spans="1:7" x14ac:dyDescent="0.55000000000000004">
      <c r="A1548">
        <f t="shared" si="228"/>
        <v>10225</v>
      </c>
      <c r="B1548" s="66">
        <f t="shared" si="226"/>
        <v>1400</v>
      </c>
      <c r="C1548">
        <f>INDEX('Hex20'!$C$40:$FF$59,F1548,G1548)</f>
        <v>8.560887282304119E-3</v>
      </c>
      <c r="D1548" s="65">
        <v>1.3556312282870939</v>
      </c>
      <c r="E1548" s="65"/>
      <c r="F1548">
        <f t="shared" si="229"/>
        <v>7</v>
      </c>
      <c r="G1548">
        <f t="shared" si="221"/>
        <v>78</v>
      </c>
    </row>
    <row r="1549" spans="1:7" x14ac:dyDescent="0.55000000000000004">
      <c r="A1549">
        <f t="shared" si="228"/>
        <v>10225</v>
      </c>
      <c r="B1549" s="66">
        <f t="shared" si="226"/>
        <v>1400</v>
      </c>
      <c r="C1549">
        <f>INDEX('Hex20'!$C$40:$FF$59,F1549,G1549)</f>
        <v>5.0617528271290702E-3</v>
      </c>
      <c r="D1549" s="65">
        <v>1.0307302267806293</v>
      </c>
      <c r="E1549" s="65"/>
      <c r="F1549">
        <f t="shared" si="229"/>
        <v>8</v>
      </c>
      <c r="G1549">
        <f t="shared" si="221"/>
        <v>78</v>
      </c>
    </row>
    <row r="1550" spans="1:7" x14ac:dyDescent="0.55000000000000004">
      <c r="A1550">
        <f t="shared" si="228"/>
        <v>10225</v>
      </c>
      <c r="B1550" s="66">
        <f t="shared" si="226"/>
        <v>1400</v>
      </c>
      <c r="C1550">
        <f>INDEX('Hex20'!$C$40:$FF$59,F1550,G1550)</f>
        <v>7.4365882550338821E-3</v>
      </c>
      <c r="D1550" s="65">
        <v>0.86606314209154855</v>
      </c>
      <c r="E1550" s="65"/>
      <c r="F1550">
        <f t="shared" si="229"/>
        <v>9</v>
      </c>
      <c r="G1550">
        <f t="shared" si="221"/>
        <v>78</v>
      </c>
    </row>
    <row r="1551" spans="1:7" x14ac:dyDescent="0.55000000000000004">
      <c r="A1551">
        <f t="shared" si="228"/>
        <v>10225</v>
      </c>
      <c r="B1551" s="66">
        <f t="shared" si="226"/>
        <v>1400</v>
      </c>
      <c r="C1551">
        <f>INDEX('Hex20'!$C$40:$FF$59,F1551,G1551)</f>
        <v>8.1334057922658968E-3</v>
      </c>
      <c r="D1551" s="65">
        <v>1.1675054151057829</v>
      </c>
      <c r="E1551" s="65"/>
      <c r="F1551">
        <f t="shared" si="229"/>
        <v>10</v>
      </c>
      <c r="G1551">
        <f t="shared" si="221"/>
        <v>78</v>
      </c>
    </row>
    <row r="1552" spans="1:7" x14ac:dyDescent="0.55000000000000004">
      <c r="A1552">
        <f t="shared" si="228"/>
        <v>10225</v>
      </c>
      <c r="B1552" s="66">
        <f t="shared" si="226"/>
        <v>1400</v>
      </c>
      <c r="C1552">
        <f>INDEX('Hex20'!$C$40:$FF$59,F1552,G1552)</f>
        <v>6.7654968753009725E-3</v>
      </c>
      <c r="D1552" s="65">
        <v>0.95697774563992144</v>
      </c>
      <c r="E1552" s="65"/>
      <c r="F1552">
        <f t="shared" si="229"/>
        <v>11</v>
      </c>
      <c r="G1552">
        <f t="shared" si="221"/>
        <v>78</v>
      </c>
    </row>
    <row r="1553" spans="1:7" x14ac:dyDescent="0.55000000000000004">
      <c r="A1553">
        <f t="shared" si="228"/>
        <v>10225</v>
      </c>
      <c r="B1553" s="66">
        <f t="shared" si="226"/>
        <v>1400</v>
      </c>
      <c r="C1553">
        <f>INDEX('Hex20'!$C$40:$FF$59,F1553,G1553)</f>
        <v>7.6917104177351182E-3</v>
      </c>
      <c r="D1553" s="65">
        <v>1.3460641078796829</v>
      </c>
      <c r="E1553" s="65"/>
      <c r="F1553">
        <f t="shared" si="229"/>
        <v>12</v>
      </c>
      <c r="G1553">
        <f t="shared" si="221"/>
        <v>78</v>
      </c>
    </row>
    <row r="1554" spans="1:7" x14ac:dyDescent="0.55000000000000004">
      <c r="A1554">
        <f t="shared" si="228"/>
        <v>10225</v>
      </c>
      <c r="B1554" s="66">
        <f t="shared" si="226"/>
        <v>1400</v>
      </c>
      <c r="C1554">
        <f>INDEX('Hex20'!$C$40:$FF$59,F1554,G1554)</f>
        <v>9.895514059316152E-3</v>
      </c>
      <c r="D1554" s="65">
        <v>1.1672257595055451</v>
      </c>
      <c r="E1554" s="65"/>
      <c r="F1554">
        <f t="shared" si="229"/>
        <v>13</v>
      </c>
      <c r="G1554">
        <f t="shared" si="221"/>
        <v>78</v>
      </c>
    </row>
    <row r="1555" spans="1:7" x14ac:dyDescent="0.55000000000000004">
      <c r="A1555">
        <f t="shared" si="228"/>
        <v>10225</v>
      </c>
      <c r="B1555" s="66">
        <f t="shared" si="226"/>
        <v>1400</v>
      </c>
      <c r="C1555">
        <f>INDEX('Hex20'!$C$40:$FF$59,F1555,G1555)</f>
        <v>1.2556882209382503E-2</v>
      </c>
      <c r="D1555" s="65">
        <v>1.5949217285186394</v>
      </c>
      <c r="E1555" s="65"/>
      <c r="F1555">
        <f t="shared" si="229"/>
        <v>14</v>
      </c>
      <c r="G1555">
        <f t="shared" si="221"/>
        <v>78</v>
      </c>
    </row>
    <row r="1556" spans="1:7" x14ac:dyDescent="0.55000000000000004">
      <c r="A1556">
        <f t="shared" si="228"/>
        <v>10225</v>
      </c>
      <c r="B1556" s="66">
        <f t="shared" si="226"/>
        <v>1400</v>
      </c>
      <c r="C1556">
        <f>INDEX('Hex20'!$C$40:$FF$59,F1556,G1556)</f>
        <v>9.0574660456139815E-3</v>
      </c>
      <c r="D1556" s="65">
        <v>1.2674407016180753</v>
      </c>
      <c r="E1556" s="65"/>
      <c r="F1556">
        <f t="shared" si="229"/>
        <v>15</v>
      </c>
      <c r="G1556">
        <f t="shared" si="221"/>
        <v>78</v>
      </c>
    </row>
    <row r="1557" spans="1:7" x14ac:dyDescent="0.55000000000000004">
      <c r="A1557">
        <f t="shared" si="228"/>
        <v>10225</v>
      </c>
      <c r="B1557" s="66">
        <f t="shared" si="226"/>
        <v>1400</v>
      </c>
      <c r="C1557">
        <f>INDEX('Hex20'!$C$40:$FF$59,F1557,G1557)</f>
        <v>4.9910236843664392E-3</v>
      </c>
      <c r="D1557" s="65">
        <v>0.89488259004612958</v>
      </c>
      <c r="E1557" s="65"/>
      <c r="F1557">
        <f t="shared" ref="F1557:F1561" si="230">F1556+1</f>
        <v>16</v>
      </c>
      <c r="G1557">
        <f t="shared" si="221"/>
        <v>78</v>
      </c>
    </row>
    <row r="1558" spans="1:7" x14ac:dyDescent="0.55000000000000004">
      <c r="A1558">
        <f t="shared" si="228"/>
        <v>10225</v>
      </c>
      <c r="B1558" s="66">
        <f t="shared" si="226"/>
        <v>1400</v>
      </c>
      <c r="C1558">
        <f>INDEX('Hex20'!$C$40:$FF$59,F1558,G1558)</f>
        <v>9.3173417651653528E-3</v>
      </c>
      <c r="D1558" s="65">
        <v>1.2750214292717175</v>
      </c>
      <c r="E1558" s="65"/>
      <c r="F1558">
        <f t="shared" si="230"/>
        <v>17</v>
      </c>
      <c r="G1558">
        <f t="shared" si="221"/>
        <v>78</v>
      </c>
    </row>
    <row r="1559" spans="1:7" x14ac:dyDescent="0.55000000000000004">
      <c r="A1559">
        <f t="shared" si="228"/>
        <v>10225</v>
      </c>
      <c r="B1559" s="66">
        <f t="shared" si="226"/>
        <v>1400</v>
      </c>
      <c r="C1559">
        <f>INDEX('Hex20'!$C$40:$FF$59,F1559,G1559)</f>
        <v>6.543230798111959E-3</v>
      </c>
      <c r="D1559" s="65">
        <v>1.2049060712630628</v>
      </c>
      <c r="E1559" s="65"/>
      <c r="F1559">
        <f t="shared" si="230"/>
        <v>18</v>
      </c>
      <c r="G1559">
        <f t="shared" ref="G1559:G1622" si="231">G1539+1</f>
        <v>78</v>
      </c>
    </row>
    <row r="1560" spans="1:7" x14ac:dyDescent="0.55000000000000004">
      <c r="A1560">
        <f t="shared" si="228"/>
        <v>10225</v>
      </c>
      <c r="B1560" s="66">
        <f t="shared" si="226"/>
        <v>1400</v>
      </c>
      <c r="C1560">
        <f>INDEX('Hex20'!$C$40:$FF$59,F1560,G1560)</f>
        <v>9.1786172302444572E-3</v>
      </c>
      <c r="D1560" s="65">
        <v>1.3242323335278336</v>
      </c>
      <c r="E1560" s="65"/>
      <c r="F1560">
        <f t="shared" si="230"/>
        <v>19</v>
      </c>
      <c r="G1560">
        <f t="shared" si="231"/>
        <v>78</v>
      </c>
    </row>
    <row r="1561" spans="1:7" x14ac:dyDescent="0.55000000000000004">
      <c r="A1561">
        <f t="shared" si="228"/>
        <v>10225</v>
      </c>
      <c r="B1561" s="66">
        <f t="shared" si="226"/>
        <v>1400</v>
      </c>
      <c r="C1561">
        <f>INDEX('Hex20'!$C$40:$FF$59,F1561,G1561)</f>
        <v>8.7029592795730224E-3</v>
      </c>
      <c r="D1561" s="65">
        <v>1.3926930675882432</v>
      </c>
      <c r="E1561" s="65"/>
      <c r="F1561">
        <f t="shared" si="230"/>
        <v>20</v>
      </c>
      <c r="G1561">
        <f t="shared" si="231"/>
        <v>78</v>
      </c>
    </row>
    <row r="1562" spans="1:7" x14ac:dyDescent="0.55000000000000004">
      <c r="A1562">
        <f t="shared" si="228"/>
        <v>10225</v>
      </c>
      <c r="B1562" s="66">
        <f t="shared" si="226"/>
        <v>1450</v>
      </c>
      <c r="C1562">
        <f>INDEX('Hex20'!$C$40:$FF$59,F1562,G1562)</f>
        <v>5.2452584640289915E-3</v>
      </c>
      <c r="D1562" s="65">
        <v>1.1947908940445182</v>
      </c>
      <c r="E1562" s="65"/>
      <c r="F1562">
        <v>1</v>
      </c>
      <c r="G1562">
        <f t="shared" si="231"/>
        <v>79</v>
      </c>
    </row>
    <row r="1563" spans="1:7" x14ac:dyDescent="0.55000000000000004">
      <c r="A1563">
        <f t="shared" si="228"/>
        <v>10225</v>
      </c>
      <c r="B1563" s="66">
        <f t="shared" si="226"/>
        <v>1450</v>
      </c>
      <c r="C1563">
        <f>INDEX('Hex20'!$C$40:$FF$59,F1563,G1563)</f>
        <v>4.6222106033418243E-3</v>
      </c>
      <c r="D1563" s="65">
        <v>1.0562109337529222</v>
      </c>
      <c r="E1563" s="65"/>
      <c r="F1563">
        <f t="shared" ref="F1563:F1576" si="232">F1562+1</f>
        <v>2</v>
      </c>
      <c r="G1563">
        <f t="shared" si="231"/>
        <v>79</v>
      </c>
    </row>
    <row r="1564" spans="1:7" x14ac:dyDescent="0.55000000000000004">
      <c r="A1564">
        <f t="shared" si="228"/>
        <v>10225</v>
      </c>
      <c r="B1564" s="66">
        <f t="shared" si="226"/>
        <v>1450</v>
      </c>
      <c r="C1564">
        <f>INDEX('Hex20'!$C$40:$FF$59,F1564,G1564)</f>
        <v>5.2043948062118059E-3</v>
      </c>
      <c r="D1564" s="65">
        <v>0.98989625500191891</v>
      </c>
      <c r="E1564" s="65"/>
      <c r="F1564">
        <f t="shared" si="232"/>
        <v>3</v>
      </c>
      <c r="G1564">
        <f t="shared" si="231"/>
        <v>79</v>
      </c>
    </row>
    <row r="1565" spans="1:7" x14ac:dyDescent="0.55000000000000004">
      <c r="A1565">
        <f t="shared" si="228"/>
        <v>10225</v>
      </c>
      <c r="B1565" s="66">
        <f t="shared" si="226"/>
        <v>1450</v>
      </c>
      <c r="C1565">
        <f>INDEX('Hex20'!$C$40:$FF$59,F1565,G1565)</f>
        <v>4.3465777805593298E-3</v>
      </c>
      <c r="D1565" s="65">
        <v>1.1808089813367004</v>
      </c>
      <c r="E1565" s="65"/>
      <c r="F1565">
        <f t="shared" si="232"/>
        <v>4</v>
      </c>
      <c r="G1565">
        <f t="shared" si="231"/>
        <v>79</v>
      </c>
    </row>
    <row r="1566" spans="1:7" x14ac:dyDescent="0.55000000000000004">
      <c r="A1566">
        <f t="shared" si="228"/>
        <v>10225</v>
      </c>
      <c r="B1566" s="66">
        <f t="shared" si="226"/>
        <v>1450</v>
      </c>
      <c r="C1566">
        <f>INDEX('Hex20'!$C$40:$FF$59,F1566,G1566)</f>
        <v>4.9683706690991179E-3</v>
      </c>
      <c r="D1566" s="65">
        <v>1.0094655229912022</v>
      </c>
      <c r="E1566" s="65"/>
      <c r="F1566">
        <f t="shared" si="232"/>
        <v>5</v>
      </c>
      <c r="G1566">
        <f t="shared" si="231"/>
        <v>79</v>
      </c>
    </row>
    <row r="1567" spans="1:7" x14ac:dyDescent="0.55000000000000004">
      <c r="A1567">
        <f t="shared" si="228"/>
        <v>10225</v>
      </c>
      <c r="B1567" s="66">
        <f t="shared" si="226"/>
        <v>1450</v>
      </c>
      <c r="C1567">
        <f>INDEX('Hex20'!$C$40:$FF$59,F1567,G1567)</f>
        <v>5.9943496399210263E-3</v>
      </c>
      <c r="D1567" s="65">
        <v>1.3176631134711994</v>
      </c>
      <c r="E1567" s="65"/>
      <c r="F1567">
        <f t="shared" si="232"/>
        <v>6</v>
      </c>
      <c r="G1567">
        <f t="shared" si="231"/>
        <v>79</v>
      </c>
    </row>
    <row r="1568" spans="1:7" x14ac:dyDescent="0.55000000000000004">
      <c r="A1568">
        <f t="shared" si="228"/>
        <v>10225</v>
      </c>
      <c r="B1568" s="66">
        <f t="shared" si="226"/>
        <v>1450</v>
      </c>
      <c r="C1568">
        <f>INDEX('Hex20'!$C$40:$FF$59,F1568,G1568)</f>
        <v>5.2669551214221105E-3</v>
      </c>
      <c r="D1568" s="65">
        <v>1.3556312282870939</v>
      </c>
      <c r="E1568" s="65"/>
      <c r="F1568">
        <f t="shared" si="232"/>
        <v>7</v>
      </c>
      <c r="G1568">
        <f t="shared" si="231"/>
        <v>79</v>
      </c>
    </row>
    <row r="1569" spans="1:7" x14ac:dyDescent="0.55000000000000004">
      <c r="A1569">
        <f t="shared" si="228"/>
        <v>10225</v>
      </c>
      <c r="B1569" s="66">
        <f t="shared" si="226"/>
        <v>1450</v>
      </c>
      <c r="C1569">
        <f>INDEX('Hex20'!$C$40:$FF$59,F1569,G1569)</f>
        <v>4.0770069876493028E-3</v>
      </c>
      <c r="D1569" s="65">
        <v>1.0307302267806293</v>
      </c>
      <c r="E1569" s="65"/>
      <c r="F1569">
        <f t="shared" si="232"/>
        <v>8</v>
      </c>
      <c r="G1569">
        <f t="shared" si="231"/>
        <v>79</v>
      </c>
    </row>
    <row r="1570" spans="1:7" x14ac:dyDescent="0.55000000000000004">
      <c r="A1570">
        <f t="shared" si="228"/>
        <v>10225</v>
      </c>
      <c r="B1570" s="66">
        <f t="shared" si="226"/>
        <v>1450</v>
      </c>
      <c r="C1570">
        <f>INDEX('Hex20'!$C$40:$FF$59,F1570,G1570)</f>
        <v>4.591100014153031E-3</v>
      </c>
      <c r="D1570" s="65">
        <v>0.86606314209154855</v>
      </c>
      <c r="E1570" s="65"/>
      <c r="F1570">
        <f t="shared" si="232"/>
        <v>9</v>
      </c>
      <c r="G1570">
        <f t="shared" si="231"/>
        <v>79</v>
      </c>
    </row>
    <row r="1571" spans="1:7" x14ac:dyDescent="0.55000000000000004">
      <c r="A1571">
        <f t="shared" si="228"/>
        <v>10225</v>
      </c>
      <c r="B1571" s="66">
        <f t="shared" si="226"/>
        <v>1450</v>
      </c>
      <c r="C1571">
        <f>INDEX('Hex20'!$C$40:$FF$59,F1571,G1571)</f>
        <v>5.8399473901418761E-3</v>
      </c>
      <c r="D1571" s="65">
        <v>1.1675054151057829</v>
      </c>
      <c r="E1571" s="65"/>
      <c r="F1571">
        <f t="shared" si="232"/>
        <v>10</v>
      </c>
      <c r="G1571">
        <f t="shared" si="231"/>
        <v>79</v>
      </c>
    </row>
    <row r="1572" spans="1:7" x14ac:dyDescent="0.55000000000000004">
      <c r="A1572">
        <f t="shared" si="228"/>
        <v>10225</v>
      </c>
      <c r="B1572" s="66">
        <f t="shared" si="226"/>
        <v>1450</v>
      </c>
      <c r="C1572">
        <f>INDEX('Hex20'!$C$40:$FF$59,F1572,G1572)</f>
        <v>4.4260773868153034E-3</v>
      </c>
      <c r="D1572" s="65">
        <v>0.95697774563992144</v>
      </c>
      <c r="E1572" s="65"/>
      <c r="F1572">
        <f t="shared" si="232"/>
        <v>11</v>
      </c>
      <c r="G1572">
        <f t="shared" si="231"/>
        <v>79</v>
      </c>
    </row>
    <row r="1573" spans="1:7" x14ac:dyDescent="0.55000000000000004">
      <c r="A1573">
        <f t="shared" si="228"/>
        <v>10225</v>
      </c>
      <c r="B1573" s="66">
        <f t="shared" si="226"/>
        <v>1450</v>
      </c>
      <c r="C1573">
        <f>INDEX('Hex20'!$C$40:$FF$59,F1573,G1573)</f>
        <v>5.8531922842035957E-3</v>
      </c>
      <c r="D1573" s="65">
        <v>1.3460641078796829</v>
      </c>
      <c r="E1573" s="65"/>
      <c r="F1573">
        <f t="shared" si="232"/>
        <v>12</v>
      </c>
      <c r="G1573">
        <f t="shared" si="231"/>
        <v>79</v>
      </c>
    </row>
    <row r="1574" spans="1:7" x14ac:dyDescent="0.55000000000000004">
      <c r="A1574">
        <f t="shared" si="228"/>
        <v>10225</v>
      </c>
      <c r="B1574" s="66">
        <f t="shared" si="226"/>
        <v>1450</v>
      </c>
      <c r="C1574">
        <f>INDEX('Hex20'!$C$40:$FF$59,F1574,G1574)</f>
        <v>5.9069349262253906E-3</v>
      </c>
      <c r="D1574" s="65">
        <v>1.1672257595055451</v>
      </c>
      <c r="E1574" s="65"/>
      <c r="F1574">
        <f t="shared" si="232"/>
        <v>13</v>
      </c>
      <c r="G1574">
        <f t="shared" si="231"/>
        <v>79</v>
      </c>
    </row>
    <row r="1575" spans="1:7" x14ac:dyDescent="0.55000000000000004">
      <c r="A1575">
        <f t="shared" si="228"/>
        <v>10225</v>
      </c>
      <c r="B1575" s="66">
        <f t="shared" si="226"/>
        <v>1450</v>
      </c>
      <c r="C1575">
        <f>INDEX('Hex20'!$C$40:$FF$59,F1575,G1575)</f>
        <v>7.5085933794037515E-3</v>
      </c>
      <c r="D1575" s="65">
        <v>1.5949217285186394</v>
      </c>
      <c r="E1575" s="65"/>
      <c r="F1575">
        <f t="shared" si="232"/>
        <v>14</v>
      </c>
      <c r="G1575">
        <f t="shared" si="231"/>
        <v>79</v>
      </c>
    </row>
    <row r="1576" spans="1:7" x14ac:dyDescent="0.55000000000000004">
      <c r="A1576">
        <f t="shared" si="228"/>
        <v>10225</v>
      </c>
      <c r="B1576" s="66">
        <f t="shared" si="226"/>
        <v>1450</v>
      </c>
      <c r="C1576">
        <f>INDEX('Hex20'!$C$40:$FF$59,F1576,G1576)</f>
        <v>5.8097911088507807E-3</v>
      </c>
      <c r="D1576" s="65">
        <v>1.2674407016180753</v>
      </c>
      <c r="E1576" s="65"/>
      <c r="F1576">
        <f t="shared" si="232"/>
        <v>15</v>
      </c>
      <c r="G1576">
        <f t="shared" si="231"/>
        <v>79</v>
      </c>
    </row>
    <row r="1577" spans="1:7" x14ac:dyDescent="0.55000000000000004">
      <c r="A1577">
        <f t="shared" si="228"/>
        <v>10225</v>
      </c>
      <c r="B1577" s="66">
        <f t="shared" si="226"/>
        <v>1450</v>
      </c>
      <c r="C1577">
        <f>INDEX('Hex20'!$C$40:$FF$59,F1577,G1577)</f>
        <v>3.8985114256295402E-3</v>
      </c>
      <c r="D1577" s="65">
        <v>0.89488259004612958</v>
      </c>
      <c r="E1577" s="65"/>
      <c r="F1577">
        <f t="shared" ref="F1577:F1581" si="233">F1576+1</f>
        <v>16</v>
      </c>
      <c r="G1577">
        <f t="shared" si="231"/>
        <v>79</v>
      </c>
    </row>
    <row r="1578" spans="1:7" x14ac:dyDescent="0.55000000000000004">
      <c r="A1578">
        <f t="shared" si="228"/>
        <v>10225</v>
      </c>
      <c r="B1578" s="66">
        <f t="shared" si="226"/>
        <v>1450</v>
      </c>
      <c r="C1578">
        <f>INDEX('Hex20'!$C$40:$FF$59,F1578,G1578)</f>
        <v>6.2501891183866527E-3</v>
      </c>
      <c r="D1578" s="65">
        <v>1.2750214292717175</v>
      </c>
      <c r="E1578" s="65"/>
      <c r="F1578">
        <f t="shared" si="233"/>
        <v>17</v>
      </c>
      <c r="G1578">
        <f t="shared" si="231"/>
        <v>79</v>
      </c>
    </row>
    <row r="1579" spans="1:7" x14ac:dyDescent="0.55000000000000004">
      <c r="A1579">
        <f t="shared" si="228"/>
        <v>10225</v>
      </c>
      <c r="B1579" s="66">
        <f t="shared" si="226"/>
        <v>1450</v>
      </c>
      <c r="C1579">
        <f>INDEX('Hex20'!$C$40:$FF$59,F1579,G1579)</f>
        <v>5.0866724984478737E-3</v>
      </c>
      <c r="D1579" s="65">
        <v>1.2049060712630628</v>
      </c>
      <c r="E1579" s="65"/>
      <c r="F1579">
        <f t="shared" si="233"/>
        <v>18</v>
      </c>
      <c r="G1579">
        <f t="shared" si="231"/>
        <v>79</v>
      </c>
    </row>
    <row r="1580" spans="1:7" x14ac:dyDescent="0.55000000000000004">
      <c r="A1580">
        <f t="shared" si="228"/>
        <v>10225</v>
      </c>
      <c r="B1580" s="66">
        <f t="shared" si="226"/>
        <v>1450</v>
      </c>
      <c r="C1580">
        <f>INDEX('Hex20'!$C$40:$FF$59,F1580,G1580)</f>
        <v>5.9456603853780083E-3</v>
      </c>
      <c r="D1580" s="65">
        <v>1.3242323335278336</v>
      </c>
      <c r="E1580" s="65"/>
      <c r="F1580">
        <f t="shared" si="233"/>
        <v>19</v>
      </c>
      <c r="G1580">
        <f t="shared" si="231"/>
        <v>79</v>
      </c>
    </row>
    <row r="1581" spans="1:7" x14ac:dyDescent="0.55000000000000004">
      <c r="A1581">
        <f t="shared" si="228"/>
        <v>10225</v>
      </c>
      <c r="B1581" s="66">
        <f t="shared" si="226"/>
        <v>1450</v>
      </c>
      <c r="C1581">
        <f>INDEX('Hex20'!$C$40:$FF$59,F1581,G1581)</f>
        <v>6.0426298563453556E-3</v>
      </c>
      <c r="D1581" s="65">
        <v>1.3926930675882432</v>
      </c>
      <c r="E1581" s="65"/>
      <c r="F1581">
        <f t="shared" si="233"/>
        <v>20</v>
      </c>
      <c r="G1581">
        <f t="shared" si="231"/>
        <v>79</v>
      </c>
    </row>
    <row r="1582" spans="1:7" x14ac:dyDescent="0.55000000000000004">
      <c r="A1582">
        <f t="shared" si="228"/>
        <v>10225</v>
      </c>
      <c r="B1582" s="66">
        <f t="shared" si="226"/>
        <v>1500</v>
      </c>
      <c r="C1582">
        <f>INDEX('Hex20'!$C$40:$FF$59,F1582,G1582)</f>
        <v>4.2047207533289768E-3</v>
      </c>
      <c r="D1582" s="65">
        <v>1.1947908940445182</v>
      </c>
      <c r="E1582" s="65"/>
      <c r="F1582">
        <v>1</v>
      </c>
      <c r="G1582">
        <f t="shared" si="231"/>
        <v>80</v>
      </c>
    </row>
    <row r="1583" spans="1:7" x14ac:dyDescent="0.55000000000000004">
      <c r="A1583">
        <f t="shared" si="228"/>
        <v>10225</v>
      </c>
      <c r="B1583" s="66">
        <f t="shared" si="226"/>
        <v>1500</v>
      </c>
      <c r="C1583">
        <f>INDEX('Hex20'!$C$40:$FF$59,F1583,G1583)</f>
        <v>3.9419978214912379E-3</v>
      </c>
      <c r="D1583" s="65">
        <v>1.0562109337529222</v>
      </c>
      <c r="E1583" s="65"/>
      <c r="F1583">
        <f t="shared" ref="F1583:F1596" si="234">F1582+1</f>
        <v>2</v>
      </c>
      <c r="G1583">
        <f t="shared" si="231"/>
        <v>80</v>
      </c>
    </row>
    <row r="1584" spans="1:7" x14ac:dyDescent="0.55000000000000004">
      <c r="A1584">
        <f t="shared" si="228"/>
        <v>10225</v>
      </c>
      <c r="B1584" s="66">
        <f t="shared" si="226"/>
        <v>1500</v>
      </c>
      <c r="C1584">
        <f>INDEX('Hex20'!$C$40:$FF$59,F1584,G1584)</f>
        <v>4.0607241160438576E-3</v>
      </c>
      <c r="D1584" s="65">
        <v>0.98989625500191891</v>
      </c>
      <c r="E1584" s="65"/>
      <c r="F1584">
        <f t="shared" si="234"/>
        <v>3</v>
      </c>
      <c r="G1584">
        <f t="shared" si="231"/>
        <v>80</v>
      </c>
    </row>
    <row r="1585" spans="1:7" x14ac:dyDescent="0.55000000000000004">
      <c r="A1585">
        <f t="shared" si="228"/>
        <v>10225</v>
      </c>
      <c r="B1585" s="66">
        <f t="shared" si="226"/>
        <v>1500</v>
      </c>
      <c r="C1585">
        <f>INDEX('Hex20'!$C$40:$FF$59,F1585,G1585)</f>
        <v>3.4976300656469092E-3</v>
      </c>
      <c r="D1585" s="65">
        <v>1.1808089813367004</v>
      </c>
      <c r="E1585" s="65"/>
      <c r="F1585">
        <f t="shared" si="234"/>
        <v>4</v>
      </c>
      <c r="G1585">
        <f t="shared" si="231"/>
        <v>80</v>
      </c>
    </row>
    <row r="1586" spans="1:7" x14ac:dyDescent="0.55000000000000004">
      <c r="A1586">
        <f t="shared" si="228"/>
        <v>10225</v>
      </c>
      <c r="B1586" s="66">
        <f t="shared" si="226"/>
        <v>1500</v>
      </c>
      <c r="C1586">
        <f>INDEX('Hex20'!$C$40:$FF$59,F1586,G1586)</f>
        <v>4.5045024525567981E-3</v>
      </c>
      <c r="D1586" s="65">
        <v>1.0094655229912022</v>
      </c>
      <c r="E1586" s="65"/>
      <c r="F1586">
        <f t="shared" si="234"/>
        <v>5</v>
      </c>
      <c r="G1586">
        <f t="shared" si="231"/>
        <v>80</v>
      </c>
    </row>
    <row r="1587" spans="1:7" x14ac:dyDescent="0.55000000000000004">
      <c r="A1587">
        <f t="shared" si="228"/>
        <v>10225</v>
      </c>
      <c r="B1587" s="66">
        <f t="shared" si="226"/>
        <v>1500</v>
      </c>
      <c r="C1587">
        <f>INDEX('Hex20'!$C$40:$FF$59,F1587,G1587)</f>
        <v>4.885478651354574E-3</v>
      </c>
      <c r="D1587" s="65">
        <v>1.3176631134711994</v>
      </c>
      <c r="E1587" s="65"/>
      <c r="F1587">
        <f t="shared" si="234"/>
        <v>6</v>
      </c>
      <c r="G1587">
        <f t="shared" si="231"/>
        <v>80</v>
      </c>
    </row>
    <row r="1588" spans="1:7" x14ac:dyDescent="0.55000000000000004">
      <c r="A1588">
        <f t="shared" si="228"/>
        <v>10225</v>
      </c>
      <c r="B1588" s="66">
        <f t="shared" si="226"/>
        <v>1500</v>
      </c>
      <c r="C1588">
        <f>INDEX('Hex20'!$C$40:$FF$59,F1588,G1588)</f>
        <v>4.5455528335309713E-3</v>
      </c>
      <c r="D1588" s="65">
        <v>1.3556312282870939</v>
      </c>
      <c r="E1588" s="65"/>
      <c r="F1588">
        <f t="shared" si="234"/>
        <v>7</v>
      </c>
      <c r="G1588">
        <f t="shared" si="231"/>
        <v>80</v>
      </c>
    </row>
    <row r="1589" spans="1:7" x14ac:dyDescent="0.55000000000000004">
      <c r="A1589">
        <f t="shared" si="228"/>
        <v>10225</v>
      </c>
      <c r="B1589" s="66">
        <f t="shared" si="226"/>
        <v>1500</v>
      </c>
      <c r="C1589">
        <f>INDEX('Hex20'!$C$40:$FF$59,F1589,G1589)</f>
        <v>3.8604956210547626E-3</v>
      </c>
      <c r="D1589" s="65">
        <v>1.0307302267806293</v>
      </c>
      <c r="E1589" s="65"/>
      <c r="F1589">
        <f t="shared" si="234"/>
        <v>8</v>
      </c>
      <c r="G1589">
        <f t="shared" si="231"/>
        <v>80</v>
      </c>
    </row>
    <row r="1590" spans="1:7" x14ac:dyDescent="0.55000000000000004">
      <c r="A1590">
        <f t="shared" si="228"/>
        <v>10225</v>
      </c>
      <c r="B1590" s="66">
        <f t="shared" si="226"/>
        <v>1500</v>
      </c>
      <c r="C1590">
        <f>INDEX('Hex20'!$C$40:$FF$59,F1590,G1590)</f>
        <v>3.9346336308540885E-3</v>
      </c>
      <c r="D1590" s="65">
        <v>0.86606314209154855</v>
      </c>
      <c r="E1590" s="65"/>
      <c r="F1590">
        <f t="shared" si="234"/>
        <v>9</v>
      </c>
      <c r="G1590">
        <f t="shared" si="231"/>
        <v>80</v>
      </c>
    </row>
    <row r="1591" spans="1:7" x14ac:dyDescent="0.55000000000000004">
      <c r="A1591">
        <f t="shared" si="228"/>
        <v>10225</v>
      </c>
      <c r="B1591" s="66">
        <f t="shared" si="226"/>
        <v>1500</v>
      </c>
      <c r="C1591">
        <f>INDEX('Hex20'!$C$40:$FF$59,F1591,G1591)</f>
        <v>5.2873825375330539E-3</v>
      </c>
      <c r="D1591" s="65">
        <v>1.1675054151057829</v>
      </c>
      <c r="E1591" s="65"/>
      <c r="F1591">
        <f t="shared" si="234"/>
        <v>10</v>
      </c>
      <c r="G1591">
        <f t="shared" si="231"/>
        <v>80</v>
      </c>
    </row>
    <row r="1592" spans="1:7" x14ac:dyDescent="0.55000000000000004">
      <c r="A1592">
        <f t="shared" si="228"/>
        <v>10225</v>
      </c>
      <c r="B1592" s="66">
        <f t="shared" si="226"/>
        <v>1500</v>
      </c>
      <c r="C1592">
        <f>INDEX('Hex20'!$C$40:$FF$59,F1592,G1592)</f>
        <v>3.7805958448523126E-3</v>
      </c>
      <c r="D1592" s="65">
        <v>0.95697774563992144</v>
      </c>
      <c r="E1592" s="65"/>
      <c r="F1592">
        <f t="shared" si="234"/>
        <v>11</v>
      </c>
      <c r="G1592">
        <f t="shared" si="231"/>
        <v>80</v>
      </c>
    </row>
    <row r="1593" spans="1:7" x14ac:dyDescent="0.55000000000000004">
      <c r="A1593">
        <f t="shared" si="228"/>
        <v>10225</v>
      </c>
      <c r="B1593" s="66">
        <f t="shared" si="226"/>
        <v>1500</v>
      </c>
      <c r="C1593">
        <f>INDEX('Hex20'!$C$40:$FF$59,F1593,G1593)</f>
        <v>5.4337842213502017E-3</v>
      </c>
      <c r="D1593" s="65">
        <v>1.3460641078796829</v>
      </c>
      <c r="E1593" s="65"/>
      <c r="F1593">
        <f t="shared" si="234"/>
        <v>12</v>
      </c>
      <c r="G1593">
        <f t="shared" si="231"/>
        <v>80</v>
      </c>
    </row>
    <row r="1594" spans="1:7" x14ac:dyDescent="0.55000000000000004">
      <c r="A1594">
        <f t="shared" si="228"/>
        <v>10225</v>
      </c>
      <c r="B1594" s="66">
        <f t="shared" ref="B1594:B1601" si="235">B1574+50</f>
        <v>1500</v>
      </c>
      <c r="C1594">
        <f>INDEX('Hex20'!$C$40:$FF$59,F1594,G1594)</f>
        <v>4.9362894947924847E-3</v>
      </c>
      <c r="D1594" s="65">
        <v>1.1672257595055451</v>
      </c>
      <c r="E1594" s="65"/>
      <c r="F1594">
        <f t="shared" si="234"/>
        <v>13</v>
      </c>
      <c r="G1594">
        <f t="shared" si="231"/>
        <v>80</v>
      </c>
    </row>
    <row r="1595" spans="1:7" x14ac:dyDescent="0.55000000000000004">
      <c r="A1595">
        <f t="shared" si="228"/>
        <v>10225</v>
      </c>
      <c r="B1595" s="66">
        <f t="shared" si="235"/>
        <v>1500</v>
      </c>
      <c r="C1595">
        <f>INDEX('Hex20'!$C$40:$FF$59,F1595,G1595)</f>
        <v>6.2615371894158035E-3</v>
      </c>
      <c r="D1595" s="65">
        <v>1.5949217285186394</v>
      </c>
      <c r="E1595" s="65"/>
      <c r="F1595">
        <f t="shared" si="234"/>
        <v>14</v>
      </c>
      <c r="G1595">
        <f t="shared" si="231"/>
        <v>80</v>
      </c>
    </row>
    <row r="1596" spans="1:7" x14ac:dyDescent="0.55000000000000004">
      <c r="A1596">
        <f t="shared" si="228"/>
        <v>10225</v>
      </c>
      <c r="B1596" s="66">
        <f t="shared" si="235"/>
        <v>1500</v>
      </c>
      <c r="C1596">
        <f>INDEX('Hex20'!$C$40:$FF$59,F1596,G1596)</f>
        <v>4.9886205046064868E-3</v>
      </c>
      <c r="D1596" s="65">
        <v>1.2674407016180753</v>
      </c>
      <c r="E1596" s="65"/>
      <c r="F1596">
        <f t="shared" si="234"/>
        <v>15</v>
      </c>
      <c r="G1596">
        <f t="shared" si="231"/>
        <v>80</v>
      </c>
    </row>
    <row r="1597" spans="1:7" x14ac:dyDescent="0.55000000000000004">
      <c r="A1597">
        <f t="shared" si="228"/>
        <v>10225</v>
      </c>
      <c r="B1597" s="66">
        <f t="shared" si="235"/>
        <v>1500</v>
      </c>
      <c r="C1597">
        <f>INDEX('Hex20'!$C$40:$FF$59,F1597,G1597)</f>
        <v>3.6569375603295378E-3</v>
      </c>
      <c r="D1597" s="65">
        <v>0.89488259004612958</v>
      </c>
      <c r="E1597" s="65"/>
      <c r="F1597">
        <f t="shared" ref="F1597:F1601" si="236">F1596+1</f>
        <v>16</v>
      </c>
      <c r="G1597">
        <f t="shared" si="231"/>
        <v>80</v>
      </c>
    </row>
    <row r="1598" spans="1:7" x14ac:dyDescent="0.55000000000000004">
      <c r="A1598">
        <f t="shared" si="228"/>
        <v>10225</v>
      </c>
      <c r="B1598" s="66">
        <f t="shared" si="235"/>
        <v>1500</v>
      </c>
      <c r="C1598">
        <f>INDEX('Hex20'!$C$40:$FF$59,F1598,G1598)</f>
        <v>5.4688954167389937E-3</v>
      </c>
      <c r="D1598" s="65">
        <v>1.2750214292717175</v>
      </c>
      <c r="E1598" s="65"/>
      <c r="F1598">
        <f t="shared" si="236"/>
        <v>17</v>
      </c>
      <c r="G1598">
        <f t="shared" si="231"/>
        <v>80</v>
      </c>
    </row>
    <row r="1599" spans="1:7" x14ac:dyDescent="0.55000000000000004">
      <c r="A1599">
        <f t="shared" si="228"/>
        <v>10225</v>
      </c>
      <c r="B1599" s="66">
        <f t="shared" si="235"/>
        <v>1500</v>
      </c>
      <c r="C1599">
        <f>INDEX('Hex20'!$C$40:$FF$59,F1599,G1599)</f>
        <v>4.7510915307315774E-3</v>
      </c>
      <c r="D1599" s="65">
        <v>1.2049060712630628</v>
      </c>
      <c r="E1599" s="65"/>
      <c r="F1599">
        <f t="shared" si="236"/>
        <v>18</v>
      </c>
      <c r="G1599">
        <f t="shared" si="231"/>
        <v>80</v>
      </c>
    </row>
    <row r="1600" spans="1:7" x14ac:dyDescent="0.55000000000000004">
      <c r="A1600">
        <f t="shared" si="228"/>
        <v>10225</v>
      </c>
      <c r="B1600" s="66">
        <f t="shared" si="235"/>
        <v>1500</v>
      </c>
      <c r="C1600">
        <f>INDEX('Hex20'!$C$40:$FF$59,F1600,G1600)</f>
        <v>5.2722048827835519E-3</v>
      </c>
      <c r="D1600" s="65">
        <v>1.3242323335278336</v>
      </c>
      <c r="E1600" s="65"/>
      <c r="F1600">
        <f t="shared" si="236"/>
        <v>19</v>
      </c>
      <c r="G1600">
        <f t="shared" si="231"/>
        <v>80</v>
      </c>
    </row>
    <row r="1601" spans="1:7" x14ac:dyDescent="0.55000000000000004">
      <c r="A1601">
        <f t="shared" si="228"/>
        <v>10225</v>
      </c>
      <c r="B1601" s="66">
        <f t="shared" si="235"/>
        <v>1500</v>
      </c>
      <c r="C1601">
        <f>INDEX('Hex20'!$C$40:$FF$59,F1601,G1601)</f>
        <v>5.4636425722631122E-3</v>
      </c>
      <c r="D1601" s="65">
        <v>1.3926930675882432</v>
      </c>
      <c r="E1601" s="65"/>
      <c r="F1601">
        <f t="shared" si="236"/>
        <v>20</v>
      </c>
      <c r="G1601">
        <f t="shared" si="231"/>
        <v>80</v>
      </c>
    </row>
    <row r="1602" spans="1:7" x14ac:dyDescent="0.55000000000000004">
      <c r="A1602">
        <v>11250</v>
      </c>
      <c r="B1602" s="66">
        <v>0</v>
      </c>
      <c r="C1602">
        <f>INDEX('Hex20'!$C$40:$FF$59,F1602,G1602)</f>
        <v>1.1414969725869228</v>
      </c>
      <c r="D1602" s="65">
        <v>1.1947908940445182</v>
      </c>
      <c r="E1602" s="65"/>
      <c r="F1602">
        <v>1</v>
      </c>
      <c r="G1602">
        <f t="shared" si="231"/>
        <v>81</v>
      </c>
    </row>
    <row r="1603" spans="1:7" x14ac:dyDescent="0.55000000000000004">
      <c r="A1603">
        <v>11250</v>
      </c>
      <c r="B1603" s="66">
        <v>0</v>
      </c>
      <c r="C1603">
        <f>INDEX('Hex20'!$C$40:$FF$59,F1603,G1603)</f>
        <v>1.0654138582534611</v>
      </c>
      <c r="D1603" s="65">
        <v>1.0562109337529222</v>
      </c>
      <c r="E1603" s="65"/>
      <c r="F1603">
        <f t="shared" ref="F1603:F1616" si="237">F1602+1</f>
        <v>2</v>
      </c>
      <c r="G1603">
        <f t="shared" si="231"/>
        <v>81</v>
      </c>
    </row>
    <row r="1604" spans="1:7" x14ac:dyDescent="0.55000000000000004">
      <c r="A1604">
        <v>11250</v>
      </c>
      <c r="B1604" s="66">
        <v>0</v>
      </c>
      <c r="C1604">
        <f>INDEX('Hex20'!$C$40:$FF$59,F1604,G1604)</f>
        <v>1.0946363108833359</v>
      </c>
      <c r="D1604" s="65">
        <v>0.98989625500191891</v>
      </c>
      <c r="E1604" s="65"/>
      <c r="F1604">
        <f t="shared" si="237"/>
        <v>3</v>
      </c>
      <c r="G1604">
        <f t="shared" si="231"/>
        <v>81</v>
      </c>
    </row>
    <row r="1605" spans="1:7" x14ac:dyDescent="0.55000000000000004">
      <c r="A1605">
        <v>11250</v>
      </c>
      <c r="B1605" s="66">
        <v>0</v>
      </c>
      <c r="C1605">
        <f>INDEX('Hex20'!$C$40:$FF$59,F1605,G1605)</f>
        <v>0.95118968932387993</v>
      </c>
      <c r="D1605" s="65">
        <v>1.1808089813367004</v>
      </c>
      <c r="E1605" s="65"/>
      <c r="F1605">
        <f t="shared" si="237"/>
        <v>4</v>
      </c>
      <c r="G1605">
        <f t="shared" si="231"/>
        <v>81</v>
      </c>
    </row>
    <row r="1606" spans="1:7" x14ac:dyDescent="0.55000000000000004">
      <c r="A1606">
        <v>11250</v>
      </c>
      <c r="B1606" s="66">
        <v>0</v>
      </c>
      <c r="C1606">
        <f>INDEX('Hex20'!$C$40:$FF$59,F1606,G1606)</f>
        <v>1.2111632129561676</v>
      </c>
      <c r="D1606" s="65">
        <v>1.0094655229912022</v>
      </c>
      <c r="E1606" s="65"/>
      <c r="F1606">
        <f t="shared" si="237"/>
        <v>5</v>
      </c>
      <c r="G1606">
        <f t="shared" si="231"/>
        <v>81</v>
      </c>
    </row>
    <row r="1607" spans="1:7" x14ac:dyDescent="0.55000000000000004">
      <c r="A1607">
        <v>11250</v>
      </c>
      <c r="B1607" s="66">
        <v>0</v>
      </c>
      <c r="C1607">
        <f>INDEX('Hex20'!$C$40:$FF$59,F1607,G1607)</f>
        <v>1.3383261244020797</v>
      </c>
      <c r="D1607" s="65">
        <v>1.3176631134711994</v>
      </c>
      <c r="E1607" s="65"/>
      <c r="F1607">
        <f t="shared" si="237"/>
        <v>6</v>
      </c>
      <c r="G1607">
        <f t="shared" si="231"/>
        <v>81</v>
      </c>
    </row>
    <row r="1608" spans="1:7" x14ac:dyDescent="0.55000000000000004">
      <c r="A1608">
        <v>11250</v>
      </c>
      <c r="B1608" s="66">
        <v>0</v>
      </c>
      <c r="C1608">
        <f>INDEX('Hex20'!$C$40:$FF$59,F1608,G1608)</f>
        <v>1.2370471784263353</v>
      </c>
      <c r="D1608" s="65">
        <v>1.3556312282870939</v>
      </c>
      <c r="E1608" s="65"/>
      <c r="F1608">
        <f t="shared" si="237"/>
        <v>7</v>
      </c>
      <c r="G1608">
        <f t="shared" si="231"/>
        <v>81</v>
      </c>
    </row>
    <row r="1609" spans="1:7" x14ac:dyDescent="0.55000000000000004">
      <c r="A1609">
        <v>11250</v>
      </c>
      <c r="B1609" s="66">
        <v>0</v>
      </c>
      <c r="C1609">
        <f>INDEX('Hex20'!$C$40:$FF$59,F1609,G1609)</f>
        <v>1.0557436776394582</v>
      </c>
      <c r="D1609" s="65">
        <v>1.0307302267806293</v>
      </c>
      <c r="E1609" s="65"/>
      <c r="F1609">
        <f t="shared" si="237"/>
        <v>8</v>
      </c>
      <c r="G1609">
        <f t="shared" si="231"/>
        <v>81</v>
      </c>
    </row>
    <row r="1610" spans="1:7" x14ac:dyDescent="0.55000000000000004">
      <c r="A1610">
        <v>11250</v>
      </c>
      <c r="B1610" s="66">
        <v>0</v>
      </c>
      <c r="C1610">
        <f>INDEX('Hex20'!$C$40:$FF$59,F1610,G1610)</f>
        <v>1.0681209591724545</v>
      </c>
      <c r="D1610" s="65">
        <v>0.86606314209154855</v>
      </c>
      <c r="E1610" s="65"/>
      <c r="F1610">
        <f t="shared" si="237"/>
        <v>9</v>
      </c>
      <c r="G1610">
        <f t="shared" si="231"/>
        <v>81</v>
      </c>
    </row>
    <row r="1611" spans="1:7" x14ac:dyDescent="0.55000000000000004">
      <c r="A1611">
        <v>11250</v>
      </c>
      <c r="B1611" s="66">
        <v>0</v>
      </c>
      <c r="C1611">
        <f>INDEX('Hex20'!$C$40:$FF$59,F1611,G1611)</f>
        <v>1.4154809375701296</v>
      </c>
      <c r="D1611" s="65">
        <v>1.1675054151057829</v>
      </c>
      <c r="E1611" s="65"/>
      <c r="F1611">
        <f t="shared" si="237"/>
        <v>10</v>
      </c>
      <c r="G1611">
        <f t="shared" si="231"/>
        <v>81</v>
      </c>
    </row>
    <row r="1612" spans="1:7" x14ac:dyDescent="0.55000000000000004">
      <c r="A1612">
        <v>11250</v>
      </c>
      <c r="B1612" s="66">
        <v>0</v>
      </c>
      <c r="C1612">
        <f>INDEX('Hex20'!$C$40:$FF$59,F1612,G1612)</f>
        <v>1.0148926806329122</v>
      </c>
      <c r="D1612" s="65">
        <v>0.95697774563992144</v>
      </c>
      <c r="E1612" s="65"/>
      <c r="F1612">
        <f t="shared" si="237"/>
        <v>11</v>
      </c>
      <c r="G1612">
        <f t="shared" si="231"/>
        <v>81</v>
      </c>
    </row>
    <row r="1613" spans="1:7" x14ac:dyDescent="0.55000000000000004">
      <c r="A1613">
        <v>11250</v>
      </c>
      <c r="B1613" s="66">
        <v>0</v>
      </c>
      <c r="C1613">
        <f>INDEX('Hex20'!$C$40:$FF$59,F1613,G1613)</f>
        <v>1.4569428290860715</v>
      </c>
      <c r="D1613" s="65">
        <v>1.3460641078796829</v>
      </c>
      <c r="E1613" s="65"/>
      <c r="F1613">
        <f t="shared" si="237"/>
        <v>12</v>
      </c>
      <c r="G1613">
        <f t="shared" si="231"/>
        <v>81</v>
      </c>
    </row>
    <row r="1614" spans="1:7" x14ac:dyDescent="0.55000000000000004">
      <c r="A1614">
        <v>11250</v>
      </c>
      <c r="B1614" s="66">
        <v>0</v>
      </c>
      <c r="C1614">
        <f>INDEX('Hex20'!$C$40:$FF$59,F1614,G1614)</f>
        <v>1.3454293899363183</v>
      </c>
      <c r="D1614" s="65">
        <v>1.1672257595055451</v>
      </c>
      <c r="E1614" s="65"/>
      <c r="F1614">
        <f t="shared" si="237"/>
        <v>13</v>
      </c>
      <c r="G1614">
        <f t="shared" si="231"/>
        <v>81</v>
      </c>
    </row>
    <row r="1615" spans="1:7" x14ac:dyDescent="0.55000000000000004">
      <c r="A1615">
        <v>11250</v>
      </c>
      <c r="B1615" s="66">
        <v>0</v>
      </c>
      <c r="C1615">
        <f>INDEX('Hex20'!$C$40:$FF$59,F1615,G1615)</f>
        <v>1.693506298363985</v>
      </c>
      <c r="D1615" s="65">
        <v>1.5949217285186394</v>
      </c>
      <c r="E1615" s="65"/>
      <c r="F1615">
        <f t="shared" si="237"/>
        <v>14</v>
      </c>
      <c r="G1615">
        <f t="shared" si="231"/>
        <v>81</v>
      </c>
    </row>
    <row r="1616" spans="1:7" x14ac:dyDescent="0.55000000000000004">
      <c r="A1616">
        <v>11250</v>
      </c>
      <c r="B1616" s="66">
        <v>0</v>
      </c>
      <c r="C1616">
        <f>INDEX('Hex20'!$C$40:$FF$59,F1616,G1616)</f>
        <v>1.3436235833519981</v>
      </c>
      <c r="D1616" s="65">
        <v>1.2674407016180753</v>
      </c>
      <c r="E1616" s="65"/>
      <c r="F1616">
        <f t="shared" si="237"/>
        <v>15</v>
      </c>
      <c r="G1616">
        <f t="shared" si="231"/>
        <v>81</v>
      </c>
    </row>
    <row r="1617" spans="1:7" x14ac:dyDescent="0.55000000000000004">
      <c r="A1617">
        <v>11250</v>
      </c>
      <c r="B1617" s="66">
        <v>0</v>
      </c>
      <c r="C1617">
        <f>INDEX('Hex20'!$C$40:$FF$59,F1617,G1617)</f>
        <v>0.98489405018747822</v>
      </c>
      <c r="D1617" s="65">
        <v>0.89488259004612958</v>
      </c>
      <c r="E1617" s="65"/>
      <c r="F1617">
        <f t="shared" ref="F1617:F1621" si="238">F1616+1</f>
        <v>16</v>
      </c>
      <c r="G1617">
        <f t="shared" si="231"/>
        <v>81</v>
      </c>
    </row>
    <row r="1618" spans="1:7" x14ac:dyDescent="0.55000000000000004">
      <c r="A1618">
        <v>11250</v>
      </c>
      <c r="B1618" s="66">
        <v>0</v>
      </c>
      <c r="C1618">
        <f>INDEX('Hex20'!$C$40:$FF$59,F1618,G1618)</f>
        <v>1.469309213647723</v>
      </c>
      <c r="D1618" s="65">
        <v>1.2750214292717175</v>
      </c>
      <c r="E1618" s="65"/>
      <c r="F1618">
        <f t="shared" si="238"/>
        <v>17</v>
      </c>
      <c r="G1618">
        <f t="shared" si="231"/>
        <v>81</v>
      </c>
    </row>
    <row r="1619" spans="1:7" x14ac:dyDescent="0.55000000000000004">
      <c r="A1619">
        <v>11250</v>
      </c>
      <c r="B1619" s="66">
        <v>0</v>
      </c>
      <c r="C1619">
        <f>INDEX('Hex20'!$C$40:$FF$59,F1619,G1619)</f>
        <v>1.2749630812290915</v>
      </c>
      <c r="D1619" s="65">
        <v>1.2049060712630628</v>
      </c>
      <c r="E1619" s="65"/>
      <c r="F1619">
        <f t="shared" si="238"/>
        <v>18</v>
      </c>
      <c r="G1619">
        <f t="shared" si="231"/>
        <v>81</v>
      </c>
    </row>
    <row r="1620" spans="1:7" x14ac:dyDescent="0.55000000000000004">
      <c r="A1620">
        <v>11250</v>
      </c>
      <c r="B1620" s="66">
        <v>0</v>
      </c>
      <c r="C1620">
        <f>INDEX('Hex20'!$C$40:$FF$59,F1620,G1620)</f>
        <v>1.4376871153524577</v>
      </c>
      <c r="D1620" s="65">
        <v>1.3242323335278336</v>
      </c>
      <c r="E1620" s="65"/>
      <c r="F1620">
        <f t="shared" si="238"/>
        <v>19</v>
      </c>
      <c r="G1620">
        <f t="shared" si="231"/>
        <v>81</v>
      </c>
    </row>
    <row r="1621" spans="1:7" x14ac:dyDescent="0.55000000000000004">
      <c r="A1621">
        <v>11250</v>
      </c>
      <c r="B1621" s="66">
        <v>0</v>
      </c>
      <c r="C1621">
        <f>INDEX('Hex20'!$C$40:$FF$59,F1621,G1621)</f>
        <v>1.4788606015547967</v>
      </c>
      <c r="D1621" s="65">
        <v>1.3926930675882432</v>
      </c>
      <c r="E1621" s="65"/>
      <c r="F1621">
        <f t="shared" si="238"/>
        <v>20</v>
      </c>
      <c r="G1621">
        <f t="shared" si="231"/>
        <v>81</v>
      </c>
    </row>
    <row r="1622" spans="1:7" x14ac:dyDescent="0.55000000000000004">
      <c r="A1622">
        <v>11250</v>
      </c>
      <c r="B1622" s="66">
        <f>B1602+250</f>
        <v>250</v>
      </c>
      <c r="C1622">
        <f>INDEX('Hex20'!$C$40:$FF$59,F1622,G1622)</f>
        <v>1.1334696274078573</v>
      </c>
      <c r="D1622" s="65">
        <v>1.1947908940445182</v>
      </c>
      <c r="E1622" s="65"/>
      <c r="F1622">
        <v>1</v>
      </c>
      <c r="G1622">
        <f t="shared" si="231"/>
        <v>82</v>
      </c>
    </row>
    <row r="1623" spans="1:7" x14ac:dyDescent="0.55000000000000004">
      <c r="A1623">
        <v>11250</v>
      </c>
      <c r="B1623" s="66">
        <f t="shared" ref="B1623:B1661" si="239">B1603+250</f>
        <v>250</v>
      </c>
      <c r="C1623">
        <f>INDEX('Hex20'!$C$40:$FF$59,F1623,G1623)</f>
        <v>1.057627052663124</v>
      </c>
      <c r="D1623" s="65">
        <v>1.0562109337529222</v>
      </c>
      <c r="E1623" s="65"/>
      <c r="F1623">
        <f t="shared" ref="F1623:F1636" si="240">F1622+1</f>
        <v>2</v>
      </c>
      <c r="G1623">
        <f t="shared" ref="G1623:G1686" si="241">G1603+1</f>
        <v>82</v>
      </c>
    </row>
    <row r="1624" spans="1:7" x14ac:dyDescent="0.55000000000000004">
      <c r="A1624">
        <v>11250</v>
      </c>
      <c r="B1624" s="66">
        <f t="shared" si="239"/>
        <v>250</v>
      </c>
      <c r="C1624">
        <f>INDEX('Hex20'!$C$40:$FF$59,F1624,G1624)</f>
        <v>1.0867512072156855</v>
      </c>
      <c r="D1624" s="65">
        <v>0.98989625500191891</v>
      </c>
      <c r="E1624" s="65"/>
      <c r="F1624">
        <f t="shared" si="240"/>
        <v>3</v>
      </c>
      <c r="G1624">
        <f t="shared" si="241"/>
        <v>82</v>
      </c>
    </row>
    <row r="1625" spans="1:7" x14ac:dyDescent="0.55000000000000004">
      <c r="A1625">
        <v>11250</v>
      </c>
      <c r="B1625" s="66">
        <f t="shared" si="239"/>
        <v>250</v>
      </c>
      <c r="C1625">
        <f>INDEX('Hex20'!$C$40:$FF$59,F1625,G1625)</f>
        <v>0.94510744223914167</v>
      </c>
      <c r="D1625" s="65">
        <v>1.1808089813367004</v>
      </c>
      <c r="E1625" s="65"/>
      <c r="F1625">
        <f t="shared" si="240"/>
        <v>4</v>
      </c>
      <c r="G1625">
        <f t="shared" si="241"/>
        <v>82</v>
      </c>
    </row>
    <row r="1626" spans="1:7" x14ac:dyDescent="0.55000000000000004">
      <c r="A1626">
        <v>11250</v>
      </c>
      <c r="B1626" s="66">
        <f t="shared" si="239"/>
        <v>250</v>
      </c>
      <c r="C1626">
        <f>INDEX('Hex20'!$C$40:$FF$59,F1626,G1626)</f>
        <v>1.2030858617120639</v>
      </c>
      <c r="D1626" s="65">
        <v>1.0094655229912022</v>
      </c>
      <c r="E1626" s="65"/>
      <c r="F1626">
        <f t="shared" si="240"/>
        <v>5</v>
      </c>
      <c r="G1626">
        <f t="shared" si="241"/>
        <v>82</v>
      </c>
    </row>
    <row r="1627" spans="1:7" x14ac:dyDescent="0.55000000000000004">
      <c r="A1627">
        <v>11250</v>
      </c>
      <c r="B1627" s="66">
        <f t="shared" si="239"/>
        <v>250</v>
      </c>
      <c r="C1627">
        <f>INDEX('Hex20'!$C$40:$FF$59,F1627,G1627)</f>
        <v>1.3309652906524265</v>
      </c>
      <c r="D1627" s="65">
        <v>1.3176631134711994</v>
      </c>
      <c r="E1627" s="65"/>
      <c r="F1627">
        <f t="shared" si="240"/>
        <v>6</v>
      </c>
      <c r="G1627">
        <f t="shared" si="241"/>
        <v>82</v>
      </c>
    </row>
    <row r="1628" spans="1:7" x14ac:dyDescent="0.55000000000000004">
      <c r="A1628">
        <v>11250</v>
      </c>
      <c r="B1628" s="66">
        <f t="shared" si="239"/>
        <v>250</v>
      </c>
      <c r="C1628">
        <f>INDEX('Hex20'!$C$40:$FF$59,F1628,G1628)</f>
        <v>1.2289003910355862</v>
      </c>
      <c r="D1628" s="65">
        <v>1.3556312282870939</v>
      </c>
      <c r="E1628" s="65"/>
      <c r="F1628">
        <f t="shared" si="240"/>
        <v>7</v>
      </c>
      <c r="G1628">
        <f t="shared" si="241"/>
        <v>82</v>
      </c>
    </row>
    <row r="1629" spans="1:7" x14ac:dyDescent="0.55000000000000004">
      <c r="A1629">
        <v>11250</v>
      </c>
      <c r="B1629" s="66">
        <f t="shared" si="239"/>
        <v>250</v>
      </c>
      <c r="C1629">
        <f>INDEX('Hex20'!$C$40:$FF$59,F1629,G1629)</f>
        <v>1.0513659349297018</v>
      </c>
      <c r="D1629" s="65">
        <v>1.0307302267806293</v>
      </c>
      <c r="E1629" s="65"/>
      <c r="F1629">
        <f t="shared" si="240"/>
        <v>8</v>
      </c>
      <c r="G1629">
        <f t="shared" si="241"/>
        <v>82</v>
      </c>
    </row>
    <row r="1630" spans="1:7" x14ac:dyDescent="0.55000000000000004">
      <c r="A1630">
        <v>11250</v>
      </c>
      <c r="B1630" s="66">
        <f t="shared" si="239"/>
        <v>250</v>
      </c>
      <c r="C1630">
        <f>INDEX('Hex20'!$C$40:$FF$59,F1630,G1630)</f>
        <v>1.0612296505167051</v>
      </c>
      <c r="D1630" s="65">
        <v>0.86606314209154855</v>
      </c>
      <c r="E1630" s="65"/>
      <c r="F1630">
        <f t="shared" si="240"/>
        <v>9</v>
      </c>
      <c r="G1630">
        <f t="shared" si="241"/>
        <v>82</v>
      </c>
    </row>
    <row r="1631" spans="1:7" x14ac:dyDescent="0.55000000000000004">
      <c r="A1631">
        <v>11250</v>
      </c>
      <c r="B1631" s="66">
        <f t="shared" si="239"/>
        <v>250</v>
      </c>
      <c r="C1631">
        <f>INDEX('Hex20'!$C$40:$FF$59,F1631,G1631)</f>
        <v>1.4051722437408338</v>
      </c>
      <c r="D1631" s="65">
        <v>1.1675054151057829</v>
      </c>
      <c r="E1631" s="65"/>
      <c r="F1631">
        <f t="shared" si="240"/>
        <v>10</v>
      </c>
      <c r="G1631">
        <f t="shared" si="241"/>
        <v>82</v>
      </c>
    </row>
    <row r="1632" spans="1:7" x14ac:dyDescent="0.55000000000000004">
      <c r="A1632">
        <v>11250</v>
      </c>
      <c r="B1632" s="66">
        <f t="shared" si="239"/>
        <v>250</v>
      </c>
      <c r="C1632">
        <f>INDEX('Hex20'!$C$40:$FF$59,F1632,G1632)</f>
        <v>1.0078808486951958</v>
      </c>
      <c r="D1632" s="65">
        <v>0.95697774563992144</v>
      </c>
      <c r="E1632" s="65"/>
      <c r="F1632">
        <f t="shared" si="240"/>
        <v>11</v>
      </c>
      <c r="G1632">
        <f t="shared" si="241"/>
        <v>82</v>
      </c>
    </row>
    <row r="1633" spans="1:7" x14ac:dyDescent="0.55000000000000004">
      <c r="A1633">
        <v>11250</v>
      </c>
      <c r="B1633" s="66">
        <f t="shared" si="239"/>
        <v>250</v>
      </c>
      <c r="C1633">
        <f>INDEX('Hex20'!$C$40:$FF$59,F1633,G1633)</f>
        <v>1.4470717069033967</v>
      </c>
      <c r="D1633" s="65">
        <v>1.3460641078796829</v>
      </c>
      <c r="E1633" s="65"/>
      <c r="F1633">
        <f t="shared" si="240"/>
        <v>12</v>
      </c>
      <c r="G1633">
        <f t="shared" si="241"/>
        <v>82</v>
      </c>
    </row>
    <row r="1634" spans="1:7" x14ac:dyDescent="0.55000000000000004">
      <c r="A1634">
        <v>11250</v>
      </c>
      <c r="B1634" s="66">
        <f t="shared" si="239"/>
        <v>250</v>
      </c>
      <c r="C1634">
        <f>INDEX('Hex20'!$C$40:$FF$59,F1634,G1634)</f>
        <v>1.3380826235077712</v>
      </c>
      <c r="D1634" s="65">
        <v>1.1672257595055451</v>
      </c>
      <c r="E1634" s="65"/>
      <c r="F1634">
        <f t="shared" si="240"/>
        <v>13</v>
      </c>
      <c r="G1634">
        <f t="shared" si="241"/>
        <v>82</v>
      </c>
    </row>
    <row r="1635" spans="1:7" x14ac:dyDescent="0.55000000000000004">
      <c r="A1635">
        <v>11250</v>
      </c>
      <c r="B1635" s="66">
        <f t="shared" si="239"/>
        <v>250</v>
      </c>
      <c r="C1635">
        <f>INDEX('Hex20'!$C$40:$FF$59,F1635,G1635)</f>
        <v>1.6827230783074678</v>
      </c>
      <c r="D1635" s="65">
        <v>1.5949217285186394</v>
      </c>
      <c r="E1635" s="65"/>
      <c r="F1635">
        <f t="shared" si="240"/>
        <v>14</v>
      </c>
      <c r="G1635">
        <f t="shared" si="241"/>
        <v>82</v>
      </c>
    </row>
    <row r="1636" spans="1:7" x14ac:dyDescent="0.55000000000000004">
      <c r="A1636">
        <v>11250</v>
      </c>
      <c r="B1636" s="66">
        <f t="shared" si="239"/>
        <v>250</v>
      </c>
      <c r="C1636">
        <f>INDEX('Hex20'!$C$40:$FF$59,F1636,G1636)</f>
        <v>1.3341648082778332</v>
      </c>
      <c r="D1636" s="65">
        <v>1.2674407016180753</v>
      </c>
      <c r="E1636" s="65"/>
      <c r="F1636">
        <f t="shared" si="240"/>
        <v>15</v>
      </c>
      <c r="G1636">
        <f t="shared" si="241"/>
        <v>82</v>
      </c>
    </row>
    <row r="1637" spans="1:7" x14ac:dyDescent="0.55000000000000004">
      <c r="A1637">
        <v>11250</v>
      </c>
      <c r="B1637" s="66">
        <f t="shared" si="239"/>
        <v>250</v>
      </c>
      <c r="C1637">
        <f>INDEX('Hex20'!$C$40:$FF$59,F1637,G1637)</f>
        <v>0.97829681662697376</v>
      </c>
      <c r="D1637" s="65">
        <v>0.89488259004612958</v>
      </c>
      <c r="E1637" s="65"/>
      <c r="F1637">
        <f t="shared" ref="F1637:F1641" si="242">F1636+1</f>
        <v>16</v>
      </c>
      <c r="G1637">
        <f t="shared" si="241"/>
        <v>82</v>
      </c>
    </row>
    <row r="1638" spans="1:7" x14ac:dyDescent="0.55000000000000004">
      <c r="A1638">
        <v>11250</v>
      </c>
      <c r="B1638" s="66">
        <f t="shared" si="239"/>
        <v>250</v>
      </c>
      <c r="C1638">
        <f>INDEX('Hex20'!$C$40:$FF$59,F1638,G1638)</f>
        <v>1.4589549609184636</v>
      </c>
      <c r="D1638" s="65">
        <v>1.2750214292717175</v>
      </c>
      <c r="E1638" s="65"/>
      <c r="F1638">
        <f t="shared" si="242"/>
        <v>17</v>
      </c>
      <c r="G1638">
        <f t="shared" si="241"/>
        <v>82</v>
      </c>
    </row>
    <row r="1639" spans="1:7" x14ac:dyDescent="0.55000000000000004">
      <c r="A1639">
        <v>11250</v>
      </c>
      <c r="B1639" s="66">
        <f t="shared" si="239"/>
        <v>250</v>
      </c>
      <c r="C1639">
        <f>INDEX('Hex20'!$C$40:$FF$59,F1639,G1639)</f>
        <v>1.266589126255997</v>
      </c>
      <c r="D1639" s="65">
        <v>1.2049060712630628</v>
      </c>
      <c r="E1639" s="65"/>
      <c r="F1639">
        <f t="shared" si="242"/>
        <v>18</v>
      </c>
      <c r="G1639">
        <f t="shared" si="241"/>
        <v>82</v>
      </c>
    </row>
    <row r="1640" spans="1:7" x14ac:dyDescent="0.55000000000000004">
      <c r="A1640">
        <v>11250</v>
      </c>
      <c r="B1640" s="66">
        <f t="shared" si="239"/>
        <v>250</v>
      </c>
      <c r="C1640">
        <f>INDEX('Hex20'!$C$40:$FF$59,F1640,G1640)</f>
        <v>1.429245590913981</v>
      </c>
      <c r="D1640" s="65">
        <v>1.3242323335278336</v>
      </c>
      <c r="E1640" s="65"/>
      <c r="F1640">
        <f t="shared" si="242"/>
        <v>19</v>
      </c>
      <c r="G1640">
        <f t="shared" si="241"/>
        <v>82</v>
      </c>
    </row>
    <row r="1641" spans="1:7" x14ac:dyDescent="0.55000000000000004">
      <c r="A1641">
        <v>11250</v>
      </c>
      <c r="B1641" s="66">
        <f t="shared" si="239"/>
        <v>250</v>
      </c>
      <c r="C1641">
        <f>INDEX('Hex20'!$C$40:$FF$59,F1641,G1641)</f>
        <v>1.4704737742945133</v>
      </c>
      <c r="D1641" s="65">
        <v>1.3926930675882432</v>
      </c>
      <c r="E1641" s="65"/>
      <c r="F1641">
        <f t="shared" si="242"/>
        <v>20</v>
      </c>
      <c r="G1641">
        <f t="shared" si="241"/>
        <v>82</v>
      </c>
    </row>
    <row r="1642" spans="1:7" x14ac:dyDescent="0.55000000000000004">
      <c r="A1642">
        <v>11250</v>
      </c>
      <c r="B1642" s="66">
        <f t="shared" si="239"/>
        <v>500</v>
      </c>
      <c r="C1642">
        <f>INDEX('Hex20'!$C$40:$FF$59,F1642,G1642)</f>
        <v>1.116899437052171</v>
      </c>
      <c r="D1642" s="65">
        <v>1.1947908940445182</v>
      </c>
      <c r="E1642" s="65"/>
      <c r="F1642">
        <v>1</v>
      </c>
      <c r="G1642">
        <f t="shared" si="241"/>
        <v>83</v>
      </c>
    </row>
    <row r="1643" spans="1:7" x14ac:dyDescent="0.55000000000000004">
      <c r="A1643">
        <v>11250</v>
      </c>
      <c r="B1643" s="66">
        <f t="shared" si="239"/>
        <v>500</v>
      </c>
      <c r="C1643">
        <f>INDEX('Hex20'!$C$40:$FF$59,F1643,G1643)</f>
        <v>1.0427057773489758</v>
      </c>
      <c r="D1643" s="65">
        <v>1.0562109337529222</v>
      </c>
      <c r="E1643" s="65"/>
      <c r="F1643">
        <f t="shared" ref="F1643:F1656" si="243">F1642+1</f>
        <v>2</v>
      </c>
      <c r="G1643">
        <f t="shared" si="241"/>
        <v>83</v>
      </c>
    </row>
    <row r="1644" spans="1:7" x14ac:dyDescent="0.55000000000000004">
      <c r="A1644">
        <v>11250</v>
      </c>
      <c r="B1644" s="66">
        <f t="shared" si="239"/>
        <v>500</v>
      </c>
      <c r="C1644">
        <f>INDEX('Hex20'!$C$40:$FF$59,F1644,G1644)</f>
        <v>1.071105051836595</v>
      </c>
      <c r="D1644" s="65">
        <v>0.98989625500191891</v>
      </c>
      <c r="E1644" s="65"/>
      <c r="F1644">
        <f t="shared" si="243"/>
        <v>3</v>
      </c>
      <c r="G1644">
        <f t="shared" si="241"/>
        <v>83</v>
      </c>
    </row>
    <row r="1645" spans="1:7" x14ac:dyDescent="0.55000000000000004">
      <c r="A1645">
        <v>11250</v>
      </c>
      <c r="B1645" s="66">
        <f t="shared" si="239"/>
        <v>500</v>
      </c>
      <c r="C1645">
        <f>INDEX('Hex20'!$C$40:$FF$59,F1645,G1645)</f>
        <v>0.932692582971408</v>
      </c>
      <c r="D1645" s="65">
        <v>1.1808089813367004</v>
      </c>
      <c r="E1645" s="65"/>
      <c r="F1645">
        <f t="shared" si="243"/>
        <v>4</v>
      </c>
      <c r="G1645">
        <f t="shared" si="241"/>
        <v>83</v>
      </c>
    </row>
    <row r="1646" spans="1:7" x14ac:dyDescent="0.55000000000000004">
      <c r="A1646">
        <v>11250</v>
      </c>
      <c r="B1646" s="66">
        <f t="shared" si="239"/>
        <v>500</v>
      </c>
      <c r="C1646">
        <f>INDEX('Hex20'!$C$40:$FF$59,F1646,G1646)</f>
        <v>1.1865689640080292</v>
      </c>
      <c r="D1646" s="65">
        <v>1.0094655229912022</v>
      </c>
      <c r="E1646" s="65"/>
      <c r="F1646">
        <f t="shared" si="243"/>
        <v>5</v>
      </c>
      <c r="G1646">
        <f t="shared" si="241"/>
        <v>83</v>
      </c>
    </row>
    <row r="1647" spans="1:7" x14ac:dyDescent="0.55000000000000004">
      <c r="A1647">
        <v>11250</v>
      </c>
      <c r="B1647" s="66">
        <f t="shared" si="239"/>
        <v>500</v>
      </c>
      <c r="C1647">
        <f>INDEX('Hex20'!$C$40:$FF$59,F1647,G1647)</f>
        <v>1.3148370645313439</v>
      </c>
      <c r="D1647" s="65">
        <v>1.3176631134711994</v>
      </c>
      <c r="E1647" s="65"/>
      <c r="F1647">
        <f t="shared" si="243"/>
        <v>6</v>
      </c>
      <c r="G1647">
        <f t="shared" si="241"/>
        <v>83</v>
      </c>
    </row>
    <row r="1648" spans="1:7" x14ac:dyDescent="0.55000000000000004">
      <c r="A1648">
        <v>11250</v>
      </c>
      <c r="B1648" s="66">
        <f t="shared" si="239"/>
        <v>500</v>
      </c>
      <c r="C1648">
        <f>INDEX('Hex20'!$C$40:$FF$59,F1648,G1648)</f>
        <v>1.2120741855336885</v>
      </c>
      <c r="D1648" s="65">
        <v>1.3556312282870939</v>
      </c>
      <c r="E1648" s="65"/>
      <c r="F1648">
        <f t="shared" si="243"/>
        <v>7</v>
      </c>
      <c r="G1648">
        <f t="shared" si="241"/>
        <v>83</v>
      </c>
    </row>
    <row r="1649" spans="1:7" x14ac:dyDescent="0.55000000000000004">
      <c r="A1649">
        <v>11250</v>
      </c>
      <c r="B1649" s="66">
        <f t="shared" si="239"/>
        <v>500</v>
      </c>
      <c r="C1649">
        <f>INDEX('Hex20'!$C$40:$FF$59,F1649,G1649)</f>
        <v>1.0397320610475109</v>
      </c>
      <c r="D1649" s="65">
        <v>1.0307302267806293</v>
      </c>
      <c r="E1649" s="65"/>
      <c r="F1649">
        <f t="shared" si="243"/>
        <v>8</v>
      </c>
      <c r="G1649">
        <f t="shared" si="241"/>
        <v>83</v>
      </c>
    </row>
    <row r="1650" spans="1:7" x14ac:dyDescent="0.55000000000000004">
      <c r="A1650">
        <v>11250</v>
      </c>
      <c r="B1650" s="66">
        <f t="shared" si="239"/>
        <v>500</v>
      </c>
      <c r="C1650">
        <f>INDEX('Hex20'!$C$40:$FF$59,F1650,G1650)</f>
        <v>1.0466801027360231</v>
      </c>
      <c r="D1650" s="65">
        <v>0.86606314209154855</v>
      </c>
      <c r="E1650" s="65"/>
      <c r="F1650">
        <f t="shared" si="243"/>
        <v>9</v>
      </c>
      <c r="G1650">
        <f t="shared" si="241"/>
        <v>83</v>
      </c>
    </row>
    <row r="1651" spans="1:7" x14ac:dyDescent="0.55000000000000004">
      <c r="A1651">
        <v>11250</v>
      </c>
      <c r="B1651" s="66">
        <f t="shared" si="239"/>
        <v>500</v>
      </c>
      <c r="C1651">
        <f>INDEX('Hex20'!$C$40:$FF$59,F1651,G1651)</f>
        <v>1.3856036018835138</v>
      </c>
      <c r="D1651" s="65">
        <v>1.1675054151057829</v>
      </c>
      <c r="E1651" s="65"/>
      <c r="F1651">
        <f t="shared" si="243"/>
        <v>10</v>
      </c>
      <c r="G1651">
        <f t="shared" si="241"/>
        <v>83</v>
      </c>
    </row>
    <row r="1652" spans="1:7" x14ac:dyDescent="0.55000000000000004">
      <c r="A1652">
        <v>11250</v>
      </c>
      <c r="B1652" s="66">
        <f t="shared" si="239"/>
        <v>500</v>
      </c>
      <c r="C1652">
        <f>INDEX('Hex20'!$C$40:$FF$59,F1652,G1652)</f>
        <v>0.99381637394464228</v>
      </c>
      <c r="D1652" s="65">
        <v>0.95697774563992144</v>
      </c>
      <c r="E1652" s="65"/>
      <c r="F1652">
        <f t="shared" si="243"/>
        <v>11</v>
      </c>
      <c r="G1652">
        <f t="shared" si="241"/>
        <v>83</v>
      </c>
    </row>
    <row r="1653" spans="1:7" x14ac:dyDescent="0.55000000000000004">
      <c r="A1653">
        <v>11250</v>
      </c>
      <c r="B1653" s="66">
        <f t="shared" si="239"/>
        <v>500</v>
      </c>
      <c r="C1653">
        <f>INDEX('Hex20'!$C$40:$FF$59,F1653,G1653)</f>
        <v>1.427717297618281</v>
      </c>
      <c r="D1653" s="65">
        <v>1.3460641078796829</v>
      </c>
      <c r="E1653" s="65"/>
      <c r="F1653">
        <f t="shared" si="243"/>
        <v>12</v>
      </c>
      <c r="G1653">
        <f t="shared" si="241"/>
        <v>83</v>
      </c>
    </row>
    <row r="1654" spans="1:7" x14ac:dyDescent="0.55000000000000004">
      <c r="A1654">
        <v>11250</v>
      </c>
      <c r="B1654" s="66">
        <f t="shared" si="239"/>
        <v>500</v>
      </c>
      <c r="C1654">
        <f>INDEX('Hex20'!$C$40:$FF$59,F1654,G1654)</f>
        <v>1.3213018358453636</v>
      </c>
      <c r="D1654" s="65">
        <v>1.1672257595055451</v>
      </c>
      <c r="E1654" s="65"/>
      <c r="F1654">
        <f t="shared" si="243"/>
        <v>13</v>
      </c>
      <c r="G1654">
        <f t="shared" si="241"/>
        <v>83</v>
      </c>
    </row>
    <row r="1655" spans="1:7" x14ac:dyDescent="0.55000000000000004">
      <c r="A1655">
        <v>11250</v>
      </c>
      <c r="B1655" s="66">
        <f t="shared" si="239"/>
        <v>500</v>
      </c>
      <c r="C1655">
        <f>INDEX('Hex20'!$C$40:$FF$59,F1655,G1655)</f>
        <v>1.6605599782711773</v>
      </c>
      <c r="D1655" s="65">
        <v>1.5949217285186394</v>
      </c>
      <c r="E1655" s="65"/>
      <c r="F1655">
        <f t="shared" si="243"/>
        <v>14</v>
      </c>
      <c r="G1655">
        <f t="shared" si="241"/>
        <v>83</v>
      </c>
    </row>
    <row r="1656" spans="1:7" x14ac:dyDescent="0.55000000000000004">
      <c r="A1656">
        <v>11250</v>
      </c>
      <c r="B1656" s="66">
        <f t="shared" si="239"/>
        <v>500</v>
      </c>
      <c r="C1656">
        <f>INDEX('Hex20'!$C$40:$FF$59,F1656,G1656)</f>
        <v>1.315266092241592</v>
      </c>
      <c r="D1656" s="65">
        <v>1.2674407016180753</v>
      </c>
      <c r="E1656" s="65"/>
      <c r="F1656">
        <f t="shared" si="243"/>
        <v>15</v>
      </c>
      <c r="G1656">
        <f t="shared" si="241"/>
        <v>83</v>
      </c>
    </row>
    <row r="1657" spans="1:7" x14ac:dyDescent="0.55000000000000004">
      <c r="A1657">
        <v>11250</v>
      </c>
      <c r="B1657" s="66">
        <f t="shared" si="239"/>
        <v>500</v>
      </c>
      <c r="C1657">
        <f>INDEX('Hex20'!$C$40:$FF$59,F1657,G1657)</f>
        <v>0.96523477866002239</v>
      </c>
      <c r="D1657" s="65">
        <v>0.89488259004612958</v>
      </c>
      <c r="E1657" s="65"/>
      <c r="F1657">
        <f t="shared" ref="F1657:F1661" si="244">F1656+1</f>
        <v>16</v>
      </c>
      <c r="G1657">
        <f t="shared" si="241"/>
        <v>83</v>
      </c>
    </row>
    <row r="1658" spans="1:7" x14ac:dyDescent="0.55000000000000004">
      <c r="A1658">
        <v>11250</v>
      </c>
      <c r="B1658" s="66">
        <f t="shared" si="239"/>
        <v>500</v>
      </c>
      <c r="C1658">
        <f>INDEX('Hex20'!$C$40:$FF$59,F1658,G1658)</f>
        <v>1.4381253746543317</v>
      </c>
      <c r="D1658" s="65">
        <v>1.2750214292717175</v>
      </c>
      <c r="E1658" s="65"/>
      <c r="F1658">
        <f t="shared" si="244"/>
        <v>17</v>
      </c>
      <c r="G1658">
        <f t="shared" si="241"/>
        <v>83</v>
      </c>
    </row>
    <row r="1659" spans="1:7" x14ac:dyDescent="0.55000000000000004">
      <c r="A1659">
        <v>11250</v>
      </c>
      <c r="B1659" s="66">
        <f t="shared" si="239"/>
        <v>500</v>
      </c>
      <c r="C1659">
        <f>INDEX('Hex20'!$C$40:$FF$59,F1659,G1659)</f>
        <v>1.2487947011165486</v>
      </c>
      <c r="D1659" s="65">
        <v>1.2049060712630628</v>
      </c>
      <c r="E1659" s="65"/>
      <c r="F1659">
        <f t="shared" si="244"/>
        <v>18</v>
      </c>
      <c r="G1659">
        <f t="shared" si="241"/>
        <v>83</v>
      </c>
    </row>
    <row r="1660" spans="1:7" x14ac:dyDescent="0.55000000000000004">
      <c r="A1660">
        <v>11250</v>
      </c>
      <c r="B1660" s="66">
        <f t="shared" si="239"/>
        <v>500</v>
      </c>
      <c r="C1660">
        <f>INDEX('Hex20'!$C$40:$FF$59,F1660,G1660)</f>
        <v>1.4105861933247352</v>
      </c>
      <c r="D1660" s="65">
        <v>1.3242323335278336</v>
      </c>
      <c r="E1660" s="65"/>
      <c r="F1660">
        <f t="shared" si="244"/>
        <v>19</v>
      </c>
      <c r="G1660">
        <f t="shared" si="241"/>
        <v>83</v>
      </c>
    </row>
    <row r="1661" spans="1:7" x14ac:dyDescent="0.55000000000000004">
      <c r="A1661">
        <v>11250</v>
      </c>
      <c r="B1661" s="66">
        <f t="shared" si="239"/>
        <v>500</v>
      </c>
      <c r="C1661">
        <f>INDEX('Hex20'!$C$40:$FF$59,F1661,G1661)</f>
        <v>1.4511475022541755</v>
      </c>
      <c r="D1661" s="65">
        <v>1.3926930675882432</v>
      </c>
      <c r="E1661" s="65"/>
      <c r="F1661">
        <f t="shared" si="244"/>
        <v>20</v>
      </c>
      <c r="G1661">
        <f t="shared" si="241"/>
        <v>83</v>
      </c>
    </row>
    <row r="1662" spans="1:7" x14ac:dyDescent="0.55000000000000004">
      <c r="A1662">
        <v>11250</v>
      </c>
      <c r="B1662" s="66">
        <v>665</v>
      </c>
      <c r="C1662">
        <f>INDEX('Hex20'!$C$40:$FF$59,F1662,G1662)</f>
        <v>1.1048278079463358</v>
      </c>
      <c r="D1662" s="65">
        <v>1.1947908940445182</v>
      </c>
      <c r="E1662" s="65"/>
      <c r="F1662">
        <v>1</v>
      </c>
      <c r="G1662">
        <f t="shared" si="241"/>
        <v>84</v>
      </c>
    </row>
    <row r="1663" spans="1:7" x14ac:dyDescent="0.55000000000000004">
      <c r="A1663">
        <v>11250</v>
      </c>
      <c r="B1663" s="66">
        <v>665</v>
      </c>
      <c r="C1663">
        <f>INDEX('Hex20'!$C$40:$FF$59,F1663,G1663)</f>
        <v>1.0311811880146298</v>
      </c>
      <c r="D1663" s="65">
        <v>1.0562109337529222</v>
      </c>
      <c r="E1663" s="65"/>
      <c r="F1663">
        <f t="shared" ref="F1663:F1676" si="245">F1662+1</f>
        <v>2</v>
      </c>
      <c r="G1663">
        <f t="shared" si="241"/>
        <v>84</v>
      </c>
    </row>
    <row r="1664" spans="1:7" x14ac:dyDescent="0.55000000000000004">
      <c r="A1664">
        <v>11250</v>
      </c>
      <c r="B1664" s="66">
        <v>665</v>
      </c>
      <c r="C1664">
        <f>INDEX('Hex20'!$C$40:$FF$59,F1664,G1664)</f>
        <v>1.0600202389604805</v>
      </c>
      <c r="D1664" s="65">
        <v>0.98989625500191891</v>
      </c>
      <c r="E1664" s="65"/>
      <c r="F1664">
        <f t="shared" si="245"/>
        <v>3</v>
      </c>
      <c r="G1664">
        <f t="shared" si="241"/>
        <v>84</v>
      </c>
    </row>
    <row r="1665" spans="1:7" x14ac:dyDescent="0.55000000000000004">
      <c r="A1665">
        <v>11250</v>
      </c>
      <c r="B1665" s="66">
        <v>665</v>
      </c>
      <c r="C1665">
        <f>INDEX('Hex20'!$C$40:$FF$59,F1665,G1665)</f>
        <v>0.9233419356169501</v>
      </c>
      <c r="D1665" s="65">
        <v>1.1808089813367004</v>
      </c>
      <c r="E1665" s="65"/>
      <c r="F1665">
        <f t="shared" si="245"/>
        <v>4</v>
      </c>
      <c r="G1665">
        <f t="shared" si="241"/>
        <v>84</v>
      </c>
    </row>
    <row r="1666" spans="1:7" x14ac:dyDescent="0.55000000000000004">
      <c r="A1666">
        <v>11250</v>
      </c>
      <c r="B1666" s="66">
        <v>665</v>
      </c>
      <c r="C1666">
        <f>INDEX('Hex20'!$C$40:$FF$59,F1666,G1666)</f>
        <v>1.1734972771080017</v>
      </c>
      <c r="D1666" s="65">
        <v>1.0094655229912022</v>
      </c>
      <c r="E1666" s="65"/>
      <c r="F1666">
        <f t="shared" si="245"/>
        <v>5</v>
      </c>
      <c r="G1666">
        <f t="shared" si="241"/>
        <v>84</v>
      </c>
    </row>
    <row r="1667" spans="1:7" x14ac:dyDescent="0.55000000000000004">
      <c r="A1667">
        <v>11250</v>
      </c>
      <c r="B1667" s="66">
        <v>665</v>
      </c>
      <c r="C1667">
        <f>INDEX('Hex20'!$C$40:$FF$59,F1667,G1667)</f>
        <v>1.3024500202206124</v>
      </c>
      <c r="D1667" s="65">
        <v>1.3176631134711994</v>
      </c>
      <c r="E1667" s="65"/>
      <c r="F1667">
        <f t="shared" si="245"/>
        <v>6</v>
      </c>
      <c r="G1667">
        <f t="shared" si="241"/>
        <v>84</v>
      </c>
    </row>
    <row r="1668" spans="1:7" x14ac:dyDescent="0.55000000000000004">
      <c r="A1668">
        <v>11250</v>
      </c>
      <c r="B1668" s="66">
        <v>665</v>
      </c>
      <c r="C1668">
        <f>INDEX('Hex20'!$C$40:$FF$59,F1668,G1668)</f>
        <v>1.1997202359989838</v>
      </c>
      <c r="D1668" s="65">
        <v>1.3556312282870939</v>
      </c>
      <c r="E1668" s="65"/>
      <c r="F1668">
        <f t="shared" si="245"/>
        <v>7</v>
      </c>
      <c r="G1668">
        <f t="shared" si="241"/>
        <v>84</v>
      </c>
    </row>
    <row r="1669" spans="1:7" x14ac:dyDescent="0.55000000000000004">
      <c r="A1669">
        <v>11250</v>
      </c>
      <c r="B1669" s="66">
        <v>665</v>
      </c>
      <c r="C1669">
        <f>INDEX('Hex20'!$C$40:$FF$59,F1669,G1669)</f>
        <v>1.0302233710517104</v>
      </c>
      <c r="D1669" s="65">
        <v>1.0307302267806293</v>
      </c>
      <c r="E1669" s="65"/>
      <c r="F1669">
        <f t="shared" si="245"/>
        <v>8</v>
      </c>
      <c r="G1669">
        <f t="shared" si="241"/>
        <v>84</v>
      </c>
    </row>
    <row r="1670" spans="1:7" x14ac:dyDescent="0.55000000000000004">
      <c r="A1670">
        <v>11250</v>
      </c>
      <c r="B1670" s="66">
        <v>665</v>
      </c>
      <c r="C1670">
        <f>INDEX('Hex20'!$C$40:$FF$59,F1670,G1670)</f>
        <v>1.035569805828318</v>
      </c>
      <c r="D1670" s="65">
        <v>0.86606314209154855</v>
      </c>
      <c r="E1670" s="65"/>
      <c r="F1670">
        <f t="shared" si="245"/>
        <v>9</v>
      </c>
      <c r="G1670">
        <f t="shared" si="241"/>
        <v>84</v>
      </c>
    </row>
    <row r="1671" spans="1:7" x14ac:dyDescent="0.55000000000000004">
      <c r="A1671">
        <v>11250</v>
      </c>
      <c r="B1671" s="66">
        <v>665</v>
      </c>
      <c r="C1671">
        <f>INDEX('Hex20'!$C$40:$FF$59,F1671,G1671)</f>
        <v>1.3709795699895595</v>
      </c>
      <c r="D1671" s="65">
        <v>1.1675054151057829</v>
      </c>
      <c r="E1671" s="65"/>
      <c r="F1671">
        <f t="shared" si="245"/>
        <v>10</v>
      </c>
      <c r="G1671">
        <f t="shared" si="241"/>
        <v>84</v>
      </c>
    </row>
    <row r="1672" spans="1:7" x14ac:dyDescent="0.55000000000000004">
      <c r="A1672">
        <v>11250</v>
      </c>
      <c r="B1672" s="66">
        <v>665</v>
      </c>
      <c r="C1672">
        <f>INDEX('Hex20'!$C$40:$FF$59,F1672,G1672)</f>
        <v>0.98297278596585602</v>
      </c>
      <c r="D1672" s="65">
        <v>0.95697774563992144</v>
      </c>
      <c r="E1672" s="65"/>
      <c r="F1672">
        <f t="shared" si="245"/>
        <v>11</v>
      </c>
      <c r="G1672">
        <f t="shared" si="241"/>
        <v>84</v>
      </c>
    </row>
    <row r="1673" spans="1:7" x14ac:dyDescent="0.55000000000000004">
      <c r="A1673">
        <v>11250</v>
      </c>
      <c r="B1673" s="66">
        <v>665</v>
      </c>
      <c r="C1673">
        <f>INDEX('Hex20'!$C$40:$FF$59,F1673,G1673)</f>
        <v>1.4129275931157108</v>
      </c>
      <c r="D1673" s="65">
        <v>1.3460641078796829</v>
      </c>
      <c r="E1673" s="65"/>
      <c r="F1673">
        <f t="shared" si="245"/>
        <v>12</v>
      </c>
      <c r="G1673">
        <f t="shared" si="241"/>
        <v>84</v>
      </c>
    </row>
    <row r="1674" spans="1:7" x14ac:dyDescent="0.55000000000000004">
      <c r="A1674">
        <v>11250</v>
      </c>
      <c r="B1674" s="66">
        <v>665</v>
      </c>
      <c r="C1674">
        <f>INDEX('Hex20'!$C$40:$FF$59,F1674,G1674)</f>
        <v>1.3084842722703702</v>
      </c>
      <c r="D1674" s="65">
        <v>1.1672257595055451</v>
      </c>
      <c r="E1674" s="65"/>
      <c r="F1674">
        <f t="shared" si="245"/>
        <v>13</v>
      </c>
      <c r="G1674">
        <f t="shared" si="241"/>
        <v>84</v>
      </c>
    </row>
    <row r="1675" spans="1:7" x14ac:dyDescent="0.55000000000000004">
      <c r="A1675">
        <v>11250</v>
      </c>
      <c r="B1675" s="66">
        <v>665</v>
      </c>
      <c r="C1675">
        <f>INDEX('Hex20'!$C$40:$FF$59,F1675,G1675)</f>
        <v>1.6434069855181006</v>
      </c>
      <c r="D1675" s="65">
        <v>1.5949217285186394</v>
      </c>
      <c r="E1675" s="65"/>
      <c r="F1675">
        <f t="shared" si="245"/>
        <v>14</v>
      </c>
      <c r="G1675">
        <f t="shared" si="241"/>
        <v>84</v>
      </c>
    </row>
    <row r="1676" spans="1:7" x14ac:dyDescent="0.55000000000000004">
      <c r="A1676">
        <v>11250</v>
      </c>
      <c r="B1676" s="66">
        <v>665</v>
      </c>
      <c r="C1676">
        <f>INDEX('Hex20'!$C$40:$FF$59,F1676,G1676)</f>
        <v>1.3006142404124323</v>
      </c>
      <c r="D1676" s="65">
        <v>1.2674407016180753</v>
      </c>
      <c r="E1676" s="65"/>
      <c r="F1676">
        <f t="shared" si="245"/>
        <v>15</v>
      </c>
      <c r="G1676">
        <f t="shared" si="241"/>
        <v>84</v>
      </c>
    </row>
    <row r="1677" spans="1:7" x14ac:dyDescent="0.55000000000000004">
      <c r="A1677">
        <v>11250</v>
      </c>
      <c r="B1677" s="66">
        <v>665</v>
      </c>
      <c r="C1677">
        <f>INDEX('Hex20'!$C$40:$FF$59,F1677,G1677)</f>
        <v>0.95513398447990505</v>
      </c>
      <c r="D1677" s="65">
        <v>0.89488259004612958</v>
      </c>
      <c r="E1677" s="65"/>
      <c r="F1677">
        <f t="shared" ref="F1677:F1681" si="246">F1676+1</f>
        <v>16</v>
      </c>
      <c r="G1677">
        <f t="shared" si="241"/>
        <v>84</v>
      </c>
    </row>
    <row r="1678" spans="1:7" x14ac:dyDescent="0.55000000000000004">
      <c r="A1678">
        <v>11250</v>
      </c>
      <c r="B1678" s="66">
        <v>665</v>
      </c>
      <c r="C1678">
        <f>INDEX('Hex20'!$C$40:$FF$59,F1678,G1678)</f>
        <v>1.4222370006281195</v>
      </c>
      <c r="D1678" s="65">
        <v>1.2750214292717175</v>
      </c>
      <c r="E1678" s="65"/>
      <c r="F1678">
        <f t="shared" si="246"/>
        <v>17</v>
      </c>
      <c r="G1678">
        <f t="shared" si="241"/>
        <v>84</v>
      </c>
    </row>
    <row r="1679" spans="1:7" x14ac:dyDescent="0.55000000000000004">
      <c r="A1679">
        <v>11250</v>
      </c>
      <c r="B1679" s="66">
        <v>665</v>
      </c>
      <c r="C1679">
        <f>INDEX('Hex20'!$C$40:$FF$59,F1679,G1679)</f>
        <v>1.234665438752873</v>
      </c>
      <c r="D1679" s="65">
        <v>1.2049060712630628</v>
      </c>
      <c r="E1679" s="65"/>
      <c r="F1679">
        <f t="shared" si="246"/>
        <v>18</v>
      </c>
      <c r="G1679">
        <f t="shared" si="241"/>
        <v>84</v>
      </c>
    </row>
    <row r="1680" spans="1:7" x14ac:dyDescent="0.55000000000000004">
      <c r="A1680">
        <v>11250</v>
      </c>
      <c r="B1680" s="66">
        <v>665</v>
      </c>
      <c r="C1680">
        <f>INDEX('Hex20'!$C$40:$FF$59,F1680,G1680)</f>
        <v>1.3955100620879473</v>
      </c>
      <c r="D1680" s="65">
        <v>1.3242323335278336</v>
      </c>
      <c r="E1680" s="65"/>
      <c r="F1680">
        <f t="shared" si="246"/>
        <v>19</v>
      </c>
      <c r="G1680">
        <f t="shared" si="241"/>
        <v>84</v>
      </c>
    </row>
    <row r="1681" spans="1:7" x14ac:dyDescent="0.55000000000000004">
      <c r="A1681">
        <v>11250</v>
      </c>
      <c r="B1681" s="66">
        <v>665</v>
      </c>
      <c r="C1681">
        <f>INDEX('Hex20'!$C$40:$FF$59,F1681,G1681)</f>
        <v>1.4366787354760631</v>
      </c>
      <c r="D1681" s="65">
        <v>1.3926930675882432</v>
      </c>
      <c r="E1681" s="65"/>
      <c r="F1681">
        <f t="shared" si="246"/>
        <v>20</v>
      </c>
      <c r="G1681">
        <f t="shared" si="241"/>
        <v>84</v>
      </c>
    </row>
    <row r="1682" spans="1:7" x14ac:dyDescent="0.55000000000000004">
      <c r="A1682">
        <v>11250</v>
      </c>
      <c r="B1682" s="66">
        <v>750</v>
      </c>
      <c r="C1682">
        <f>INDEX('Hex20'!$C$40:$FF$59,F1682,G1682)</f>
        <v>1.0979180221213545</v>
      </c>
      <c r="D1682" s="65">
        <v>1.1947908940445182</v>
      </c>
      <c r="E1682" s="65"/>
      <c r="F1682">
        <v>1</v>
      </c>
      <c r="G1682">
        <f t="shared" si="241"/>
        <v>85</v>
      </c>
    </row>
    <row r="1683" spans="1:7" x14ac:dyDescent="0.55000000000000004">
      <c r="A1683">
        <v>11250</v>
      </c>
      <c r="B1683" s="66">
        <v>750</v>
      </c>
      <c r="C1683">
        <f>INDEX('Hex20'!$C$40:$FF$59,F1683,G1683)</f>
        <v>1.0247652541647727</v>
      </c>
      <c r="D1683" s="65">
        <v>1.0562109337529222</v>
      </c>
      <c r="E1683" s="65"/>
      <c r="F1683">
        <f t="shared" ref="F1683:F1696" si="247">F1682+1</f>
        <v>2</v>
      </c>
      <c r="G1683">
        <f t="shared" si="241"/>
        <v>85</v>
      </c>
    </row>
    <row r="1684" spans="1:7" x14ac:dyDescent="0.55000000000000004">
      <c r="A1684">
        <v>11250</v>
      </c>
      <c r="B1684" s="66">
        <v>750</v>
      </c>
      <c r="C1684">
        <f>INDEX('Hex20'!$C$40:$FF$59,F1684,G1684)</f>
        <v>1.0535726422617779</v>
      </c>
      <c r="D1684" s="65">
        <v>0.98989625500191891</v>
      </c>
      <c r="E1684" s="65"/>
      <c r="F1684">
        <f t="shared" si="247"/>
        <v>3</v>
      </c>
      <c r="G1684">
        <f t="shared" si="241"/>
        <v>85</v>
      </c>
    </row>
    <row r="1685" spans="1:7" x14ac:dyDescent="0.55000000000000004">
      <c r="A1685">
        <v>11250</v>
      </c>
      <c r="B1685" s="66">
        <v>750</v>
      </c>
      <c r="C1685">
        <f>INDEX('Hex20'!$C$40:$FF$59,F1685,G1685)</f>
        <v>0.91774243461719207</v>
      </c>
      <c r="D1685" s="65">
        <v>1.1808089813367004</v>
      </c>
      <c r="E1685" s="65"/>
      <c r="F1685">
        <f t="shared" si="247"/>
        <v>4</v>
      </c>
      <c r="G1685">
        <f t="shared" si="241"/>
        <v>85</v>
      </c>
    </row>
    <row r="1686" spans="1:7" x14ac:dyDescent="0.55000000000000004">
      <c r="A1686">
        <v>11250</v>
      </c>
      <c r="B1686" s="66">
        <v>750</v>
      </c>
      <c r="C1686">
        <f>INDEX('Hex20'!$C$40:$FF$59,F1686,G1686)</f>
        <v>1.1659917792337411</v>
      </c>
      <c r="D1686" s="65">
        <v>1.0094655229912022</v>
      </c>
      <c r="E1686" s="65"/>
      <c r="F1686">
        <f t="shared" si="247"/>
        <v>5</v>
      </c>
      <c r="G1686">
        <f t="shared" si="241"/>
        <v>85</v>
      </c>
    </row>
    <row r="1687" spans="1:7" x14ac:dyDescent="0.55000000000000004">
      <c r="A1687">
        <v>11250</v>
      </c>
      <c r="B1687" s="66">
        <v>750</v>
      </c>
      <c r="C1687">
        <f>INDEX('Hex20'!$C$40:$FF$59,F1687,G1687)</f>
        <v>1.2953429960494063</v>
      </c>
      <c r="D1687" s="65">
        <v>1.3176631134711994</v>
      </c>
      <c r="E1687" s="65"/>
      <c r="F1687">
        <f t="shared" si="247"/>
        <v>6</v>
      </c>
      <c r="G1687">
        <f t="shared" ref="G1687:G1750" si="248">G1667+1</f>
        <v>85</v>
      </c>
    </row>
    <row r="1688" spans="1:7" x14ac:dyDescent="0.55000000000000004">
      <c r="A1688">
        <v>11250</v>
      </c>
      <c r="B1688" s="66">
        <v>750</v>
      </c>
      <c r="C1688">
        <f>INDEX('Hex20'!$C$40:$FF$59,F1688,G1688)</f>
        <v>1.1926060812398909</v>
      </c>
      <c r="D1688" s="65">
        <v>1.3556312282870939</v>
      </c>
      <c r="E1688" s="65"/>
      <c r="F1688">
        <f t="shared" si="247"/>
        <v>7</v>
      </c>
      <c r="G1688">
        <f t="shared" si="248"/>
        <v>85</v>
      </c>
    </row>
    <row r="1689" spans="1:7" x14ac:dyDescent="0.55000000000000004">
      <c r="A1689">
        <v>11250</v>
      </c>
      <c r="B1689" s="66">
        <v>750</v>
      </c>
      <c r="C1689">
        <f>INDEX('Hex20'!$C$40:$FF$59,F1689,G1689)</f>
        <v>1.024651740772641</v>
      </c>
      <c r="D1689" s="65">
        <v>1.0307302267806293</v>
      </c>
      <c r="E1689" s="65"/>
      <c r="F1689">
        <f t="shared" si="247"/>
        <v>8</v>
      </c>
      <c r="G1689">
        <f t="shared" si="248"/>
        <v>85</v>
      </c>
    </row>
    <row r="1690" spans="1:7" x14ac:dyDescent="0.55000000000000004">
      <c r="A1690">
        <v>11250</v>
      </c>
      <c r="B1690" s="66">
        <v>750</v>
      </c>
      <c r="C1690">
        <f>INDEX('Hex20'!$C$40:$FF$59,F1690,G1690)</f>
        <v>1.0289299596661954</v>
      </c>
      <c r="D1690" s="65">
        <v>0.86606314209154855</v>
      </c>
      <c r="E1690" s="65"/>
      <c r="F1690">
        <f t="shared" si="247"/>
        <v>9</v>
      </c>
      <c r="G1690">
        <f t="shared" si="248"/>
        <v>85</v>
      </c>
    </row>
    <row r="1691" spans="1:7" x14ac:dyDescent="0.55000000000000004">
      <c r="A1691">
        <v>11250</v>
      </c>
      <c r="B1691" s="66">
        <v>750</v>
      </c>
      <c r="C1691">
        <f>INDEX('Hex20'!$C$40:$FF$59,F1691,G1691)</f>
        <v>1.3629183346929912</v>
      </c>
      <c r="D1691" s="65">
        <v>1.1675054151057829</v>
      </c>
      <c r="E1691" s="65"/>
      <c r="F1691">
        <f t="shared" si="247"/>
        <v>10</v>
      </c>
      <c r="G1691">
        <f t="shared" si="248"/>
        <v>85</v>
      </c>
    </row>
    <row r="1692" spans="1:7" x14ac:dyDescent="0.55000000000000004">
      <c r="A1692">
        <v>11250</v>
      </c>
      <c r="B1692" s="66">
        <v>750</v>
      </c>
      <c r="C1692">
        <f>INDEX('Hex20'!$C$40:$FF$59,F1692,G1692)</f>
        <v>0.97678572332511182</v>
      </c>
      <c r="D1692" s="65">
        <v>0.95697774563992144</v>
      </c>
      <c r="E1692" s="65"/>
      <c r="F1692">
        <f t="shared" si="247"/>
        <v>11</v>
      </c>
      <c r="G1692">
        <f t="shared" si="248"/>
        <v>85</v>
      </c>
    </row>
    <row r="1693" spans="1:7" x14ac:dyDescent="0.55000000000000004">
      <c r="A1693">
        <v>11250</v>
      </c>
      <c r="B1693" s="66">
        <v>750</v>
      </c>
      <c r="C1693">
        <f>INDEX('Hex20'!$C$40:$FF$59,F1693,G1693)</f>
        <v>1.4042423465463558</v>
      </c>
      <c r="D1693" s="65">
        <v>1.3460641078796829</v>
      </c>
      <c r="E1693" s="65"/>
      <c r="F1693">
        <f t="shared" si="247"/>
        <v>12</v>
      </c>
      <c r="G1693">
        <f t="shared" si="248"/>
        <v>85</v>
      </c>
    </row>
    <row r="1694" spans="1:7" x14ac:dyDescent="0.55000000000000004">
      <c r="A1694">
        <v>11250</v>
      </c>
      <c r="B1694" s="66">
        <v>750</v>
      </c>
      <c r="C1694">
        <f>INDEX('Hex20'!$C$40:$FF$59,F1694,G1694)</f>
        <v>1.3007730519791754</v>
      </c>
      <c r="D1694" s="65">
        <v>1.1672257595055451</v>
      </c>
      <c r="E1694" s="65"/>
      <c r="F1694">
        <f t="shared" si="247"/>
        <v>13</v>
      </c>
      <c r="G1694">
        <f t="shared" si="248"/>
        <v>85</v>
      </c>
    </row>
    <row r="1695" spans="1:7" x14ac:dyDescent="0.55000000000000004">
      <c r="A1695">
        <v>11250</v>
      </c>
      <c r="B1695" s="66">
        <v>750</v>
      </c>
      <c r="C1695">
        <f>INDEX('Hex20'!$C$40:$FF$59,F1695,G1695)</f>
        <v>1.6334865950865001</v>
      </c>
      <c r="D1695" s="65">
        <v>1.5949217285186394</v>
      </c>
      <c r="E1695" s="65"/>
      <c r="F1695">
        <f t="shared" si="247"/>
        <v>14</v>
      </c>
      <c r="G1695">
        <f t="shared" si="248"/>
        <v>85</v>
      </c>
    </row>
    <row r="1696" spans="1:7" x14ac:dyDescent="0.55000000000000004">
      <c r="A1696">
        <v>11250</v>
      </c>
      <c r="B1696" s="66">
        <v>750</v>
      </c>
      <c r="C1696">
        <f>INDEX('Hex20'!$C$40:$FF$59,F1696,G1696)</f>
        <v>1.2921925310750584</v>
      </c>
      <c r="D1696" s="65">
        <v>1.2674407016180753</v>
      </c>
      <c r="E1696" s="65"/>
      <c r="F1696">
        <f t="shared" si="247"/>
        <v>15</v>
      </c>
      <c r="G1696">
        <f t="shared" si="248"/>
        <v>85</v>
      </c>
    </row>
    <row r="1697" spans="1:7" x14ac:dyDescent="0.55000000000000004">
      <c r="A1697">
        <v>11250</v>
      </c>
      <c r="B1697" s="66">
        <v>750</v>
      </c>
      <c r="C1697">
        <f>INDEX('Hex20'!$C$40:$FF$59,F1697,G1697)</f>
        <v>0.94940160656905881</v>
      </c>
      <c r="D1697" s="65">
        <v>0.89488259004612958</v>
      </c>
      <c r="E1697" s="65"/>
      <c r="F1697">
        <f t="shared" ref="F1697:F1701" si="249">F1696+1</f>
        <v>16</v>
      </c>
      <c r="G1697">
        <f t="shared" si="248"/>
        <v>85</v>
      </c>
    </row>
    <row r="1698" spans="1:7" x14ac:dyDescent="0.55000000000000004">
      <c r="A1698">
        <v>11250</v>
      </c>
      <c r="B1698" s="66">
        <v>750</v>
      </c>
      <c r="C1698">
        <f>INDEX('Hex20'!$C$40:$FF$59,F1698,G1698)</f>
        <v>1.413188590647628</v>
      </c>
      <c r="D1698" s="65">
        <v>1.2750214292717175</v>
      </c>
      <c r="E1698" s="65"/>
      <c r="F1698">
        <f t="shared" si="249"/>
        <v>17</v>
      </c>
      <c r="G1698">
        <f t="shared" si="248"/>
        <v>85</v>
      </c>
    </row>
    <row r="1699" spans="1:7" x14ac:dyDescent="0.55000000000000004">
      <c r="A1699">
        <v>11250</v>
      </c>
      <c r="B1699" s="66">
        <v>750</v>
      </c>
      <c r="C1699">
        <f>INDEX('Hex20'!$C$40:$FF$59,F1699,G1699)</f>
        <v>1.2263758638818096</v>
      </c>
      <c r="D1699" s="65">
        <v>1.2049060712630628</v>
      </c>
      <c r="E1699" s="65"/>
      <c r="F1699">
        <f t="shared" si="249"/>
        <v>18</v>
      </c>
      <c r="G1699">
        <f t="shared" si="248"/>
        <v>85</v>
      </c>
    </row>
    <row r="1700" spans="1:7" x14ac:dyDescent="0.55000000000000004">
      <c r="A1700">
        <v>11250</v>
      </c>
      <c r="B1700" s="66">
        <v>750</v>
      </c>
      <c r="C1700">
        <f>INDEX('Hex20'!$C$40:$FF$59,F1700,G1700)</f>
        <v>1.3868109948971685</v>
      </c>
      <c r="D1700" s="65">
        <v>1.3242323335278336</v>
      </c>
      <c r="E1700" s="65"/>
      <c r="F1700">
        <f t="shared" si="249"/>
        <v>19</v>
      </c>
      <c r="G1700">
        <f t="shared" si="248"/>
        <v>85</v>
      </c>
    </row>
    <row r="1701" spans="1:7" x14ac:dyDescent="0.55000000000000004">
      <c r="A1701">
        <v>11250</v>
      </c>
      <c r="B1701" s="66">
        <v>750</v>
      </c>
      <c r="C1701">
        <f>INDEX('Hex20'!$C$40:$FF$59,F1701,G1701)</f>
        <v>1.4278563568357883</v>
      </c>
      <c r="D1701" s="65">
        <v>1.3926930675882432</v>
      </c>
      <c r="E1701" s="65"/>
      <c r="F1701">
        <f t="shared" si="249"/>
        <v>20</v>
      </c>
      <c r="G1701">
        <f t="shared" si="248"/>
        <v>85</v>
      </c>
    </row>
    <row r="1702" spans="1:7" x14ac:dyDescent="0.55000000000000004">
      <c r="A1702">
        <v>11250</v>
      </c>
      <c r="B1702" s="66">
        <f>B1682+250</f>
        <v>1000</v>
      </c>
      <c r="C1702">
        <f>INDEX('Hex20'!$C$40:$FF$59,F1702,G1702)</f>
        <v>1.0646706724042074</v>
      </c>
      <c r="D1702" s="65">
        <v>1.1947908940445182</v>
      </c>
      <c r="E1702" s="65"/>
      <c r="F1702">
        <v>1</v>
      </c>
      <c r="G1702">
        <f t="shared" si="248"/>
        <v>86</v>
      </c>
    </row>
    <row r="1703" spans="1:7" x14ac:dyDescent="0.55000000000000004">
      <c r="A1703">
        <v>11250</v>
      </c>
      <c r="B1703" s="66">
        <f t="shared" ref="B1703:B1721" si="250">B1683+250</f>
        <v>1000</v>
      </c>
      <c r="C1703">
        <f>INDEX('Hex20'!$C$40:$FF$59,F1703,G1703)</f>
        <v>0.98950065552428146</v>
      </c>
      <c r="D1703" s="65">
        <v>1.0562109337529222</v>
      </c>
      <c r="E1703" s="65"/>
      <c r="F1703">
        <f t="shared" ref="F1703:F1716" si="251">F1702+1</f>
        <v>2</v>
      </c>
      <c r="G1703">
        <f t="shared" si="248"/>
        <v>86</v>
      </c>
    </row>
    <row r="1704" spans="1:7" x14ac:dyDescent="0.55000000000000004">
      <c r="A1704">
        <v>11250</v>
      </c>
      <c r="B1704" s="66">
        <f t="shared" si="250"/>
        <v>1000</v>
      </c>
      <c r="C1704">
        <f>INDEX('Hex20'!$C$40:$FF$59,F1704,G1704)</f>
        <v>1.0196824390249015</v>
      </c>
      <c r="D1704" s="65">
        <v>0.98989625500191891</v>
      </c>
      <c r="E1704" s="65"/>
      <c r="F1704">
        <f t="shared" si="251"/>
        <v>3</v>
      </c>
      <c r="G1704">
        <f t="shared" si="248"/>
        <v>86</v>
      </c>
    </row>
    <row r="1705" spans="1:7" x14ac:dyDescent="0.55000000000000004">
      <c r="A1705">
        <v>11250</v>
      </c>
      <c r="B1705" s="66">
        <f t="shared" si="250"/>
        <v>1000</v>
      </c>
      <c r="C1705">
        <f>INDEX('Hex20'!$C$40:$FF$59,F1705,G1705)</f>
        <v>0.89169000338003379</v>
      </c>
      <c r="D1705" s="65">
        <v>1.1808089813367004</v>
      </c>
      <c r="E1705" s="65"/>
      <c r="F1705">
        <f t="shared" si="251"/>
        <v>4</v>
      </c>
      <c r="G1705">
        <f t="shared" si="248"/>
        <v>86</v>
      </c>
    </row>
    <row r="1706" spans="1:7" x14ac:dyDescent="0.55000000000000004">
      <c r="A1706">
        <v>11250</v>
      </c>
      <c r="B1706" s="66">
        <f t="shared" si="250"/>
        <v>1000</v>
      </c>
      <c r="C1706">
        <f>INDEX('Hex20'!$C$40:$FF$59,F1706,G1706)</f>
        <v>1.1240826037261094</v>
      </c>
      <c r="D1706" s="65">
        <v>1.0094655229912022</v>
      </c>
      <c r="E1706" s="65"/>
      <c r="F1706">
        <f t="shared" si="251"/>
        <v>5</v>
      </c>
      <c r="G1706">
        <f t="shared" si="248"/>
        <v>86</v>
      </c>
    </row>
    <row r="1707" spans="1:7" x14ac:dyDescent="0.55000000000000004">
      <c r="A1707">
        <v>11250</v>
      </c>
      <c r="B1707" s="66">
        <f t="shared" si="250"/>
        <v>1000</v>
      </c>
      <c r="C1707">
        <f>INDEX('Hex20'!$C$40:$FF$59,F1707,G1707)</f>
        <v>1.2606446411785381</v>
      </c>
      <c r="D1707" s="65">
        <v>1.3176631134711994</v>
      </c>
      <c r="E1707" s="65"/>
      <c r="F1707">
        <f t="shared" si="251"/>
        <v>6</v>
      </c>
      <c r="G1707">
        <f t="shared" si="248"/>
        <v>86</v>
      </c>
    </row>
    <row r="1708" spans="1:7" x14ac:dyDescent="0.55000000000000004">
      <c r="A1708">
        <v>11250</v>
      </c>
      <c r="B1708" s="66">
        <f t="shared" si="250"/>
        <v>1000</v>
      </c>
      <c r="C1708">
        <f>INDEX('Hex20'!$C$40:$FF$59,F1708,G1708)</f>
        <v>1.1573931016257903</v>
      </c>
      <c r="D1708" s="65">
        <v>1.3556312282870939</v>
      </c>
      <c r="E1708" s="65"/>
      <c r="F1708">
        <f t="shared" si="251"/>
        <v>7</v>
      </c>
      <c r="G1708">
        <f t="shared" si="248"/>
        <v>86</v>
      </c>
    </row>
    <row r="1709" spans="1:7" x14ac:dyDescent="0.55000000000000004">
      <c r="A1709">
        <v>11250</v>
      </c>
      <c r="B1709" s="66">
        <f t="shared" si="250"/>
        <v>1000</v>
      </c>
      <c r="C1709">
        <f>INDEX('Hex20'!$C$40:$FF$59,F1709,G1709)</f>
        <v>0.99392994979983251</v>
      </c>
      <c r="D1709" s="65">
        <v>1.0307302267806293</v>
      </c>
      <c r="E1709" s="65"/>
      <c r="F1709">
        <f t="shared" si="251"/>
        <v>8</v>
      </c>
      <c r="G1709">
        <f t="shared" si="248"/>
        <v>86</v>
      </c>
    </row>
    <row r="1710" spans="1:7" x14ac:dyDescent="0.55000000000000004">
      <c r="A1710">
        <v>11250</v>
      </c>
      <c r="B1710" s="66">
        <f t="shared" si="250"/>
        <v>1000</v>
      </c>
      <c r="C1710">
        <f>INDEX('Hex20'!$C$40:$FF$59,F1710,G1710)</f>
        <v>0.99788938916943803</v>
      </c>
      <c r="D1710" s="65">
        <v>0.86606314209154855</v>
      </c>
      <c r="E1710" s="65"/>
      <c r="F1710">
        <f t="shared" si="251"/>
        <v>9</v>
      </c>
      <c r="G1710">
        <f t="shared" si="248"/>
        <v>86</v>
      </c>
    </row>
    <row r="1711" spans="1:7" x14ac:dyDescent="0.55000000000000004">
      <c r="A1711">
        <v>11250</v>
      </c>
      <c r="B1711" s="66">
        <f t="shared" si="250"/>
        <v>1000</v>
      </c>
      <c r="C1711">
        <f>INDEX('Hex20'!$C$40:$FF$59,F1711,G1711)</f>
        <v>1.3115107877444838</v>
      </c>
      <c r="D1711" s="65">
        <v>1.1675054151057829</v>
      </c>
      <c r="E1711" s="65"/>
      <c r="F1711">
        <f t="shared" si="251"/>
        <v>10</v>
      </c>
      <c r="G1711">
        <f t="shared" si="248"/>
        <v>86</v>
      </c>
    </row>
    <row r="1712" spans="1:7" x14ac:dyDescent="0.55000000000000004">
      <c r="A1712">
        <v>11250</v>
      </c>
      <c r="B1712" s="66">
        <f t="shared" si="250"/>
        <v>1000</v>
      </c>
      <c r="C1712">
        <f>INDEX('Hex20'!$C$40:$FF$59,F1712,G1712)</f>
        <v>0.9373378726840349</v>
      </c>
      <c r="D1712" s="65">
        <v>0.95697774563992144</v>
      </c>
      <c r="E1712" s="65"/>
      <c r="F1712">
        <f t="shared" si="251"/>
        <v>11</v>
      </c>
      <c r="G1712">
        <f t="shared" si="248"/>
        <v>86</v>
      </c>
    </row>
    <row r="1713" spans="1:7" x14ac:dyDescent="0.55000000000000004">
      <c r="A1713">
        <v>11250</v>
      </c>
      <c r="B1713" s="66">
        <f t="shared" si="250"/>
        <v>1000</v>
      </c>
      <c r="C1713">
        <f>INDEX('Hex20'!$C$40:$FF$59,F1713,G1713)</f>
        <v>1.3521813602644961</v>
      </c>
      <c r="D1713" s="65">
        <v>1.3460641078796829</v>
      </c>
      <c r="E1713" s="65"/>
      <c r="F1713">
        <f t="shared" si="251"/>
        <v>12</v>
      </c>
      <c r="G1713">
        <f t="shared" si="248"/>
        <v>86</v>
      </c>
    </row>
    <row r="1714" spans="1:7" x14ac:dyDescent="0.55000000000000004">
      <c r="A1714">
        <v>11250</v>
      </c>
      <c r="B1714" s="66">
        <f t="shared" si="250"/>
        <v>1000</v>
      </c>
      <c r="C1714">
        <f>INDEX('Hex20'!$C$40:$FF$59,F1714,G1714)</f>
        <v>1.2554948027704127</v>
      </c>
      <c r="D1714" s="65">
        <v>1.1672257595055451</v>
      </c>
      <c r="E1714" s="65"/>
      <c r="F1714">
        <f t="shared" si="251"/>
        <v>13</v>
      </c>
      <c r="G1714">
        <f t="shared" si="248"/>
        <v>86</v>
      </c>
    </row>
    <row r="1715" spans="1:7" x14ac:dyDescent="0.55000000000000004">
      <c r="A1715">
        <v>11250</v>
      </c>
      <c r="B1715" s="66">
        <f t="shared" si="250"/>
        <v>1000</v>
      </c>
      <c r="C1715">
        <f>INDEX('Hex20'!$C$40:$FF$59,F1715,G1715)</f>
        <v>1.5763200009606906</v>
      </c>
      <c r="D1715" s="65">
        <v>1.5949217285186394</v>
      </c>
      <c r="E1715" s="65"/>
      <c r="F1715">
        <f t="shared" si="251"/>
        <v>14</v>
      </c>
      <c r="G1715">
        <f t="shared" si="248"/>
        <v>86</v>
      </c>
    </row>
    <row r="1716" spans="1:7" x14ac:dyDescent="0.55000000000000004">
      <c r="A1716">
        <v>11250</v>
      </c>
      <c r="B1716" s="66">
        <f t="shared" si="250"/>
        <v>1000</v>
      </c>
      <c r="C1716">
        <f>INDEX('Hex20'!$C$40:$FF$59,F1716,G1716)</f>
        <v>1.2464376525755017</v>
      </c>
      <c r="D1716" s="65">
        <v>1.2674407016180753</v>
      </c>
      <c r="E1716" s="65"/>
      <c r="F1716">
        <f t="shared" si="251"/>
        <v>15</v>
      </c>
      <c r="G1716">
        <f t="shared" si="248"/>
        <v>86</v>
      </c>
    </row>
    <row r="1717" spans="1:7" x14ac:dyDescent="0.55000000000000004">
      <c r="A1717">
        <v>11250</v>
      </c>
      <c r="B1717" s="66">
        <f t="shared" si="250"/>
        <v>1000</v>
      </c>
      <c r="C1717">
        <f>INDEX('Hex20'!$C$40:$FF$59,F1717,G1717)</f>
        <v>0.91920050489253535</v>
      </c>
      <c r="D1717" s="65">
        <v>0.89488259004612958</v>
      </c>
      <c r="E1717" s="65"/>
      <c r="F1717">
        <f t="shared" ref="F1717:F1721" si="252">F1716+1</f>
        <v>16</v>
      </c>
      <c r="G1717">
        <f t="shared" si="248"/>
        <v>86</v>
      </c>
    </row>
    <row r="1718" spans="1:7" x14ac:dyDescent="0.55000000000000004">
      <c r="A1718">
        <v>11250</v>
      </c>
      <c r="B1718" s="66">
        <f t="shared" si="250"/>
        <v>1000</v>
      </c>
      <c r="C1718">
        <f>INDEX('Hex20'!$C$40:$FF$59,F1718,G1718)</f>
        <v>1.3574160501017556</v>
      </c>
      <c r="D1718" s="65">
        <v>1.2750214292717175</v>
      </c>
      <c r="E1718" s="65"/>
      <c r="F1718">
        <f t="shared" si="252"/>
        <v>17</v>
      </c>
      <c r="G1718">
        <f t="shared" si="248"/>
        <v>86</v>
      </c>
    </row>
    <row r="1719" spans="1:7" x14ac:dyDescent="0.55000000000000004">
      <c r="A1719">
        <v>11250</v>
      </c>
      <c r="B1719" s="66">
        <f t="shared" si="250"/>
        <v>1000</v>
      </c>
      <c r="C1719">
        <f>INDEX('Hex20'!$C$40:$FF$59,F1719,G1719)</f>
        <v>1.1818844356190137</v>
      </c>
      <c r="D1719" s="65">
        <v>1.2049060712630628</v>
      </c>
      <c r="E1719" s="65"/>
      <c r="F1719">
        <f t="shared" si="252"/>
        <v>18</v>
      </c>
      <c r="G1719">
        <f t="shared" si="248"/>
        <v>86</v>
      </c>
    </row>
    <row r="1720" spans="1:7" x14ac:dyDescent="0.55000000000000004">
      <c r="A1720">
        <v>11250</v>
      </c>
      <c r="B1720" s="66">
        <f t="shared" si="250"/>
        <v>1000</v>
      </c>
      <c r="C1720">
        <f>INDEX('Hex20'!$C$40:$FF$59,F1720,G1720)</f>
        <v>1.3355852941739126</v>
      </c>
      <c r="D1720" s="65">
        <v>1.3242323335278336</v>
      </c>
      <c r="E1720" s="65"/>
      <c r="F1720">
        <f t="shared" si="252"/>
        <v>19</v>
      </c>
      <c r="G1720">
        <f t="shared" si="248"/>
        <v>86</v>
      </c>
    </row>
    <row r="1721" spans="1:7" x14ac:dyDescent="0.55000000000000004">
      <c r="A1721">
        <v>11250</v>
      </c>
      <c r="B1721" s="66">
        <f t="shared" si="250"/>
        <v>1000</v>
      </c>
      <c r="C1721">
        <f>INDEX('Hex20'!$C$40:$FF$59,F1721,G1721)</f>
        <v>1.3649237079664449</v>
      </c>
      <c r="D1721" s="65">
        <v>1.3926930675882432</v>
      </c>
      <c r="E1721" s="65"/>
      <c r="F1721">
        <f t="shared" si="252"/>
        <v>20</v>
      </c>
      <c r="G1721">
        <f t="shared" si="248"/>
        <v>86</v>
      </c>
    </row>
    <row r="1722" spans="1:7" x14ac:dyDescent="0.55000000000000004">
      <c r="A1722">
        <v>11250</v>
      </c>
      <c r="B1722" s="66">
        <f t="shared" ref="B1722:B1785" si="253">B1702+50</f>
        <v>1050</v>
      </c>
      <c r="C1722">
        <f>INDEX('Hex20'!$C$40:$FF$59,F1722,G1722)</f>
        <v>1.0502780030122687</v>
      </c>
      <c r="D1722" s="65">
        <v>1.1947908940445182</v>
      </c>
      <c r="E1722" s="65"/>
      <c r="F1722">
        <v>1</v>
      </c>
      <c r="G1722">
        <f t="shared" si="248"/>
        <v>87</v>
      </c>
    </row>
    <row r="1723" spans="1:7" x14ac:dyDescent="0.55000000000000004">
      <c r="A1723">
        <v>11250</v>
      </c>
      <c r="B1723" s="66">
        <f t="shared" si="253"/>
        <v>1050</v>
      </c>
      <c r="C1723">
        <f>INDEX('Hex20'!$C$40:$FF$59,F1723,G1723)</f>
        <v>0.97397536211602087</v>
      </c>
      <c r="D1723" s="65">
        <v>1.0562109337529222</v>
      </c>
      <c r="E1723" s="65"/>
      <c r="F1723">
        <f t="shared" ref="F1723:F1736" si="254">F1722+1</f>
        <v>2</v>
      </c>
      <c r="G1723">
        <f t="shared" si="248"/>
        <v>87</v>
      </c>
    </row>
    <row r="1724" spans="1:7" x14ac:dyDescent="0.55000000000000004">
      <c r="A1724">
        <v>11250</v>
      </c>
      <c r="B1724" s="66">
        <f t="shared" si="253"/>
        <v>1050</v>
      </c>
      <c r="C1724">
        <f>INDEX('Hex20'!$C$40:$FF$59,F1724,G1724)</f>
        <v>1.0021073425068274</v>
      </c>
      <c r="D1724" s="65">
        <v>0.98989625500191891</v>
      </c>
      <c r="E1724" s="65"/>
      <c r="F1724">
        <f t="shared" si="254"/>
        <v>3</v>
      </c>
      <c r="G1724">
        <f t="shared" si="248"/>
        <v>87</v>
      </c>
    </row>
    <row r="1725" spans="1:7" x14ac:dyDescent="0.55000000000000004">
      <c r="A1725">
        <v>11250</v>
      </c>
      <c r="B1725" s="66">
        <f t="shared" si="253"/>
        <v>1050</v>
      </c>
      <c r="C1725">
        <f>INDEX('Hex20'!$C$40:$FF$59,F1725,G1725)</f>
        <v>0.88036381089006543</v>
      </c>
      <c r="D1725" s="65">
        <v>1.1808089813367004</v>
      </c>
      <c r="E1725" s="65"/>
      <c r="F1725">
        <f t="shared" si="254"/>
        <v>4</v>
      </c>
      <c r="G1725">
        <f t="shared" si="248"/>
        <v>87</v>
      </c>
    </row>
    <row r="1726" spans="1:7" x14ac:dyDescent="0.55000000000000004">
      <c r="A1726">
        <v>11250</v>
      </c>
      <c r="B1726" s="66">
        <f t="shared" si="253"/>
        <v>1050</v>
      </c>
      <c r="C1726">
        <f>INDEX('Hex20'!$C$40:$FF$59,F1726,G1726)</f>
        <v>1.1028777217753611</v>
      </c>
      <c r="D1726" s="65">
        <v>1.0094655229912022</v>
      </c>
      <c r="E1726" s="65"/>
      <c r="F1726">
        <f t="shared" si="254"/>
        <v>5</v>
      </c>
      <c r="G1726">
        <f t="shared" si="248"/>
        <v>87</v>
      </c>
    </row>
    <row r="1727" spans="1:7" x14ac:dyDescent="0.55000000000000004">
      <c r="A1727">
        <v>11250</v>
      </c>
      <c r="B1727" s="66">
        <f t="shared" si="253"/>
        <v>1050</v>
      </c>
      <c r="C1727">
        <f>INDEX('Hex20'!$C$40:$FF$59,F1727,G1727)</f>
        <v>1.2450380215144241</v>
      </c>
      <c r="D1727" s="65">
        <v>1.3176631134711994</v>
      </c>
      <c r="E1727" s="65"/>
      <c r="F1727">
        <f t="shared" si="254"/>
        <v>6</v>
      </c>
      <c r="G1727">
        <f t="shared" si="248"/>
        <v>87</v>
      </c>
    </row>
    <row r="1728" spans="1:7" x14ac:dyDescent="0.55000000000000004">
      <c r="A1728">
        <v>11250</v>
      </c>
      <c r="B1728" s="66">
        <f t="shared" si="253"/>
        <v>1050</v>
      </c>
      <c r="C1728">
        <f>INDEX('Hex20'!$C$40:$FF$59,F1728,G1728)</f>
        <v>1.1423754611370693</v>
      </c>
      <c r="D1728" s="65">
        <v>1.3556312282870939</v>
      </c>
      <c r="E1728" s="65"/>
      <c r="F1728">
        <f t="shared" si="254"/>
        <v>7</v>
      </c>
      <c r="G1728">
        <f t="shared" si="248"/>
        <v>87</v>
      </c>
    </row>
    <row r="1729" spans="1:7" x14ac:dyDescent="0.55000000000000004">
      <c r="A1729">
        <v>11250</v>
      </c>
      <c r="B1729" s="66">
        <f t="shared" si="253"/>
        <v>1050</v>
      </c>
      <c r="C1729">
        <f>INDEX('Hex20'!$C$40:$FF$59,F1729,G1729)</f>
        <v>0.97885301267044911</v>
      </c>
      <c r="D1729" s="65">
        <v>1.0307302267806293</v>
      </c>
      <c r="E1729" s="65"/>
      <c r="F1729">
        <f t="shared" si="254"/>
        <v>8</v>
      </c>
      <c r="G1729">
        <f t="shared" si="248"/>
        <v>87</v>
      </c>
    </row>
    <row r="1730" spans="1:7" x14ac:dyDescent="0.55000000000000004">
      <c r="A1730">
        <v>11250</v>
      </c>
      <c r="B1730" s="66">
        <f t="shared" si="253"/>
        <v>1050</v>
      </c>
      <c r="C1730">
        <f>INDEX('Hex20'!$C$40:$FF$59,F1730,G1730)</f>
        <v>0.98516984740889424</v>
      </c>
      <c r="D1730" s="65">
        <v>0.86606314209154855</v>
      </c>
      <c r="E1730" s="65"/>
      <c r="F1730">
        <f t="shared" si="254"/>
        <v>9</v>
      </c>
      <c r="G1730">
        <f t="shared" si="248"/>
        <v>87</v>
      </c>
    </row>
    <row r="1731" spans="1:7" x14ac:dyDescent="0.55000000000000004">
      <c r="A1731">
        <v>11250</v>
      </c>
      <c r="B1731" s="66">
        <f t="shared" si="253"/>
        <v>1050</v>
      </c>
      <c r="C1731">
        <f>INDEX('Hex20'!$C$40:$FF$59,F1731,G1731)</f>
        <v>1.2782523064625182</v>
      </c>
      <c r="D1731" s="65">
        <v>1.1675054151057829</v>
      </c>
      <c r="E1731" s="65"/>
      <c r="F1731">
        <f t="shared" si="254"/>
        <v>10</v>
      </c>
      <c r="G1731">
        <f t="shared" si="248"/>
        <v>87</v>
      </c>
    </row>
    <row r="1732" spans="1:7" x14ac:dyDescent="0.55000000000000004">
      <c r="A1732">
        <v>11250</v>
      </c>
      <c r="B1732" s="66">
        <f t="shared" si="253"/>
        <v>1050</v>
      </c>
      <c r="C1732">
        <f>INDEX('Hex20'!$C$40:$FF$59,F1732,G1732)</f>
        <v>0.91304211315589068</v>
      </c>
      <c r="D1732" s="65">
        <v>0.95697774563992144</v>
      </c>
      <c r="E1732" s="65"/>
      <c r="F1732">
        <f t="shared" si="254"/>
        <v>11</v>
      </c>
      <c r="G1732">
        <f t="shared" si="248"/>
        <v>87</v>
      </c>
    </row>
    <row r="1733" spans="1:7" x14ac:dyDescent="0.55000000000000004">
      <c r="A1733">
        <v>11250</v>
      </c>
      <c r="B1733" s="66">
        <f t="shared" si="253"/>
        <v>1050</v>
      </c>
      <c r="C1733">
        <f>INDEX('Hex20'!$C$40:$FF$59,F1733,G1733)</f>
        <v>1.3213845652627536</v>
      </c>
      <c r="D1733" s="65">
        <v>1.3460641078796829</v>
      </c>
      <c r="E1733" s="65"/>
      <c r="F1733">
        <f t="shared" si="254"/>
        <v>12</v>
      </c>
      <c r="G1733">
        <f t="shared" si="248"/>
        <v>87</v>
      </c>
    </row>
    <row r="1734" spans="1:7" x14ac:dyDescent="0.55000000000000004">
      <c r="A1734">
        <v>11250</v>
      </c>
      <c r="B1734" s="66">
        <f t="shared" si="253"/>
        <v>1050</v>
      </c>
      <c r="C1734">
        <f>INDEX('Hex20'!$C$40:$FF$59,F1734,G1734)</f>
        <v>1.2307167787993585</v>
      </c>
      <c r="D1734" s="65">
        <v>1.1672257595055451</v>
      </c>
      <c r="E1734" s="65"/>
      <c r="F1734">
        <f t="shared" si="254"/>
        <v>13</v>
      </c>
      <c r="G1734">
        <f t="shared" si="248"/>
        <v>87</v>
      </c>
    </row>
    <row r="1735" spans="1:7" x14ac:dyDescent="0.55000000000000004">
      <c r="A1735">
        <v>11250</v>
      </c>
      <c r="B1735" s="66">
        <f t="shared" si="253"/>
        <v>1050</v>
      </c>
      <c r="C1735">
        <f>INDEX('Hex20'!$C$40:$FF$59,F1735,G1735)</f>
        <v>1.5467181419542022</v>
      </c>
      <c r="D1735" s="65">
        <v>1.5949217285186394</v>
      </c>
      <c r="E1735" s="65"/>
      <c r="F1735">
        <f t="shared" si="254"/>
        <v>14</v>
      </c>
      <c r="G1735">
        <f t="shared" si="248"/>
        <v>87</v>
      </c>
    </row>
    <row r="1736" spans="1:7" x14ac:dyDescent="0.55000000000000004">
      <c r="A1736">
        <v>11250</v>
      </c>
      <c r="B1736" s="66">
        <f t="shared" si="253"/>
        <v>1050</v>
      </c>
      <c r="C1736">
        <f>INDEX('Hex20'!$C$40:$FF$59,F1736,G1736)</f>
        <v>1.2228715734633444</v>
      </c>
      <c r="D1736" s="65">
        <v>1.2674407016180753</v>
      </c>
      <c r="E1736" s="65"/>
      <c r="F1736">
        <f t="shared" si="254"/>
        <v>15</v>
      </c>
      <c r="G1736">
        <f t="shared" si="248"/>
        <v>87</v>
      </c>
    </row>
    <row r="1737" spans="1:7" x14ac:dyDescent="0.55000000000000004">
      <c r="A1737">
        <v>11250</v>
      </c>
      <c r="B1737" s="66">
        <f t="shared" si="253"/>
        <v>1050</v>
      </c>
      <c r="C1737">
        <f>INDEX('Hex20'!$C$40:$FF$59,F1737,G1737)</f>
        <v>0.90436151416026889</v>
      </c>
      <c r="D1737" s="65">
        <v>0.89488259004612958</v>
      </c>
      <c r="E1737" s="65"/>
      <c r="F1737">
        <f t="shared" ref="F1737:F1741" si="255">F1736+1</f>
        <v>16</v>
      </c>
      <c r="G1737">
        <f t="shared" si="248"/>
        <v>87</v>
      </c>
    </row>
    <row r="1738" spans="1:7" x14ac:dyDescent="0.55000000000000004">
      <c r="A1738">
        <v>11250</v>
      </c>
      <c r="B1738" s="66">
        <f t="shared" si="253"/>
        <v>1050</v>
      </c>
      <c r="C1738">
        <f>INDEX('Hex20'!$C$40:$FF$59,F1738,G1738)</f>
        <v>1.3287355009292461</v>
      </c>
      <c r="D1738" s="65">
        <v>1.2750214292717175</v>
      </c>
      <c r="E1738" s="65"/>
      <c r="F1738">
        <f t="shared" si="255"/>
        <v>17</v>
      </c>
      <c r="G1738">
        <f t="shared" si="248"/>
        <v>87</v>
      </c>
    </row>
    <row r="1739" spans="1:7" x14ac:dyDescent="0.55000000000000004">
      <c r="A1739">
        <v>11250</v>
      </c>
      <c r="B1739" s="66">
        <f t="shared" si="253"/>
        <v>1050</v>
      </c>
      <c r="C1739">
        <f>INDEX('Hex20'!$C$40:$FF$59,F1739,G1739)</f>
        <v>1.1589034301864538</v>
      </c>
      <c r="D1739" s="65">
        <v>1.2049060712630628</v>
      </c>
      <c r="E1739" s="65"/>
      <c r="F1739">
        <f t="shared" si="255"/>
        <v>18</v>
      </c>
      <c r="G1739">
        <f t="shared" si="248"/>
        <v>87</v>
      </c>
    </row>
    <row r="1740" spans="1:7" x14ac:dyDescent="0.55000000000000004">
      <c r="A1740">
        <v>11250</v>
      </c>
      <c r="B1740" s="66">
        <f t="shared" si="253"/>
        <v>1050</v>
      </c>
      <c r="C1740">
        <f>INDEX('Hex20'!$C$40:$FF$59,F1740,G1740)</f>
        <v>1.3069875379787321</v>
      </c>
      <c r="D1740" s="65">
        <v>1.3242323335278336</v>
      </c>
      <c r="E1740" s="65"/>
      <c r="F1740">
        <f t="shared" si="255"/>
        <v>19</v>
      </c>
      <c r="G1740">
        <f t="shared" si="248"/>
        <v>87</v>
      </c>
    </row>
    <row r="1741" spans="1:7" x14ac:dyDescent="0.55000000000000004">
      <c r="A1741">
        <v>11250</v>
      </c>
      <c r="B1741" s="66">
        <f t="shared" si="253"/>
        <v>1050</v>
      </c>
      <c r="C1741">
        <f>INDEX('Hex20'!$C$40:$FF$59,F1741,G1741)</f>
        <v>1.3242014312730315</v>
      </c>
      <c r="D1741" s="65">
        <v>1.3926930675882432</v>
      </c>
      <c r="E1741" s="65"/>
      <c r="F1741">
        <f t="shared" si="255"/>
        <v>20</v>
      </c>
      <c r="G1741">
        <f t="shared" si="248"/>
        <v>87</v>
      </c>
    </row>
    <row r="1742" spans="1:7" x14ac:dyDescent="0.55000000000000004">
      <c r="A1742">
        <v>11250</v>
      </c>
      <c r="B1742" s="66">
        <f t="shared" si="253"/>
        <v>1100</v>
      </c>
      <c r="C1742">
        <f>INDEX('Hex20'!$C$40:$FF$59,F1742,G1742)</f>
        <v>1.0081240306576473</v>
      </c>
      <c r="D1742" s="65">
        <v>1.1947908940445182</v>
      </c>
      <c r="E1742" s="65"/>
      <c r="F1742">
        <v>1</v>
      </c>
      <c r="G1742">
        <f t="shared" si="248"/>
        <v>88</v>
      </c>
    </row>
    <row r="1743" spans="1:7" x14ac:dyDescent="0.55000000000000004">
      <c r="A1743">
        <v>11250</v>
      </c>
      <c r="B1743" s="66">
        <f t="shared" si="253"/>
        <v>1100</v>
      </c>
      <c r="C1743">
        <f>INDEX('Hex20'!$C$40:$FF$59,F1743,G1743)</f>
        <v>0.92929133466967229</v>
      </c>
      <c r="D1743" s="65">
        <v>1.0562109337529222</v>
      </c>
      <c r="E1743" s="65"/>
      <c r="F1743">
        <f t="shared" ref="F1743:F1756" si="256">F1742+1</f>
        <v>2</v>
      </c>
      <c r="G1743">
        <f t="shared" si="248"/>
        <v>88</v>
      </c>
    </row>
    <row r="1744" spans="1:7" x14ac:dyDescent="0.55000000000000004">
      <c r="A1744">
        <v>11250</v>
      </c>
      <c r="B1744" s="66">
        <f t="shared" si="253"/>
        <v>1100</v>
      </c>
      <c r="C1744">
        <f>INDEX('Hex20'!$C$40:$FF$59,F1744,G1744)</f>
        <v>0.94747631605257365</v>
      </c>
      <c r="D1744" s="65">
        <v>0.98989625500191891</v>
      </c>
      <c r="E1744" s="65"/>
      <c r="F1744">
        <f t="shared" si="256"/>
        <v>3</v>
      </c>
      <c r="G1744">
        <f t="shared" si="248"/>
        <v>88</v>
      </c>
    </row>
    <row r="1745" spans="1:7" x14ac:dyDescent="0.55000000000000004">
      <c r="A1745">
        <v>11250</v>
      </c>
      <c r="B1745" s="66">
        <f t="shared" si="253"/>
        <v>1100</v>
      </c>
      <c r="C1745">
        <f>INDEX('Hex20'!$C$40:$FF$59,F1745,G1745)</f>
        <v>0.84666434053497008</v>
      </c>
      <c r="D1745" s="65">
        <v>1.1808089813367004</v>
      </c>
      <c r="E1745" s="65"/>
      <c r="F1745">
        <f t="shared" si="256"/>
        <v>4</v>
      </c>
      <c r="G1745">
        <f t="shared" si="248"/>
        <v>88</v>
      </c>
    </row>
    <row r="1746" spans="1:7" x14ac:dyDescent="0.55000000000000004">
      <c r="A1746">
        <v>11250</v>
      </c>
      <c r="B1746" s="66">
        <f t="shared" si="253"/>
        <v>1100</v>
      </c>
      <c r="C1746">
        <f>INDEX('Hex20'!$C$40:$FF$59,F1746,G1746)</f>
        <v>1.0392609769383692</v>
      </c>
      <c r="D1746" s="65">
        <v>1.0094655229912022</v>
      </c>
      <c r="E1746" s="65"/>
      <c r="F1746">
        <f t="shared" si="256"/>
        <v>5</v>
      </c>
      <c r="G1746">
        <f t="shared" si="248"/>
        <v>88</v>
      </c>
    </row>
    <row r="1747" spans="1:7" x14ac:dyDescent="0.55000000000000004">
      <c r="A1747">
        <v>11250</v>
      </c>
      <c r="B1747" s="66">
        <f t="shared" si="253"/>
        <v>1100</v>
      </c>
      <c r="C1747">
        <f>INDEX('Hex20'!$C$40:$FF$59,F1747,G1747)</f>
        <v>1.1995655101137441</v>
      </c>
      <c r="D1747" s="65">
        <v>1.3176631134711994</v>
      </c>
      <c r="E1747" s="65"/>
      <c r="F1747">
        <f t="shared" si="256"/>
        <v>6</v>
      </c>
      <c r="G1747">
        <f t="shared" si="248"/>
        <v>88</v>
      </c>
    </row>
    <row r="1748" spans="1:7" x14ac:dyDescent="0.55000000000000004">
      <c r="A1748">
        <v>11250</v>
      </c>
      <c r="B1748" s="66">
        <f t="shared" si="253"/>
        <v>1100</v>
      </c>
      <c r="C1748">
        <f>INDEX('Hex20'!$C$40:$FF$59,F1748,G1748)</f>
        <v>1.0970383156287447</v>
      </c>
      <c r="D1748" s="65">
        <v>1.3556312282870939</v>
      </c>
      <c r="E1748" s="65"/>
      <c r="F1748">
        <f t="shared" si="256"/>
        <v>7</v>
      </c>
      <c r="G1748">
        <f t="shared" si="248"/>
        <v>88</v>
      </c>
    </row>
    <row r="1749" spans="1:7" x14ac:dyDescent="0.55000000000000004">
      <c r="A1749">
        <v>11250</v>
      </c>
      <c r="B1749" s="66">
        <f t="shared" si="253"/>
        <v>1100</v>
      </c>
      <c r="C1749">
        <f>INDEX('Hex20'!$C$40:$FF$59,F1749,G1749)</f>
        <v>0.93064833891694287</v>
      </c>
      <c r="D1749" s="65">
        <v>1.0307302267806293</v>
      </c>
      <c r="E1749" s="65"/>
      <c r="F1749">
        <f t="shared" si="256"/>
        <v>8</v>
      </c>
      <c r="G1749">
        <f t="shared" si="248"/>
        <v>88</v>
      </c>
    </row>
    <row r="1750" spans="1:7" x14ac:dyDescent="0.55000000000000004">
      <c r="A1750">
        <v>11250</v>
      </c>
      <c r="B1750" s="66">
        <f t="shared" si="253"/>
        <v>1100</v>
      </c>
      <c r="C1750">
        <f>INDEX('Hex20'!$C$40:$FF$59,F1750,G1750)</f>
        <v>0.94666269996664976</v>
      </c>
      <c r="D1750" s="65">
        <v>0.86606314209154855</v>
      </c>
      <c r="E1750" s="65"/>
      <c r="F1750">
        <f t="shared" si="256"/>
        <v>9</v>
      </c>
      <c r="G1750">
        <f t="shared" si="248"/>
        <v>88</v>
      </c>
    </row>
    <row r="1751" spans="1:7" x14ac:dyDescent="0.55000000000000004">
      <c r="A1751">
        <v>11250</v>
      </c>
      <c r="B1751" s="66">
        <f t="shared" si="253"/>
        <v>1100</v>
      </c>
      <c r="C1751">
        <f>INDEX('Hex20'!$C$40:$FF$59,F1751,G1751)</f>
        <v>1.1780453644994924</v>
      </c>
      <c r="D1751" s="65">
        <v>1.1675054151057829</v>
      </c>
      <c r="E1751" s="65"/>
      <c r="F1751">
        <f t="shared" si="256"/>
        <v>10</v>
      </c>
      <c r="G1751">
        <f t="shared" ref="G1751:G1814" si="257">G1731+1</f>
        <v>88</v>
      </c>
    </row>
    <row r="1752" spans="1:7" x14ac:dyDescent="0.55000000000000004">
      <c r="A1752">
        <v>11250</v>
      </c>
      <c r="B1752" s="66">
        <f t="shared" si="253"/>
        <v>1100</v>
      </c>
      <c r="C1752">
        <f>INDEX('Hex20'!$C$40:$FF$59,F1752,G1752)</f>
        <v>0.83742405949965038</v>
      </c>
      <c r="D1752" s="65">
        <v>0.95697774563992144</v>
      </c>
      <c r="E1752" s="65"/>
      <c r="F1752">
        <f t="shared" si="256"/>
        <v>11</v>
      </c>
      <c r="G1752">
        <f t="shared" si="257"/>
        <v>88</v>
      </c>
    </row>
    <row r="1753" spans="1:7" x14ac:dyDescent="0.55000000000000004">
      <c r="A1753">
        <v>11250</v>
      </c>
      <c r="B1753" s="66">
        <f t="shared" si="253"/>
        <v>1100</v>
      </c>
      <c r="C1753">
        <f>INDEX('Hex20'!$C$40:$FF$59,F1753,G1753)</f>
        <v>1.2273863334417818</v>
      </c>
      <c r="D1753" s="65">
        <v>1.3460641078796829</v>
      </c>
      <c r="E1753" s="65"/>
      <c r="F1753">
        <f t="shared" si="256"/>
        <v>12</v>
      </c>
      <c r="G1753">
        <f t="shared" si="257"/>
        <v>88</v>
      </c>
    </row>
    <row r="1754" spans="1:7" x14ac:dyDescent="0.55000000000000004">
      <c r="A1754">
        <v>11250</v>
      </c>
      <c r="B1754" s="66">
        <f t="shared" si="253"/>
        <v>1100</v>
      </c>
      <c r="C1754">
        <f>INDEX('Hex20'!$C$40:$FF$59,F1754,G1754)</f>
        <v>1.1579539255194948</v>
      </c>
      <c r="D1754" s="65">
        <v>1.1672257595055451</v>
      </c>
      <c r="E1754" s="65"/>
      <c r="F1754">
        <f t="shared" si="256"/>
        <v>13</v>
      </c>
      <c r="G1754">
        <f t="shared" si="257"/>
        <v>88</v>
      </c>
    </row>
    <row r="1755" spans="1:7" x14ac:dyDescent="0.55000000000000004">
      <c r="A1755">
        <v>11250</v>
      </c>
      <c r="B1755" s="66">
        <f t="shared" si="253"/>
        <v>1100</v>
      </c>
      <c r="C1755">
        <f>INDEX('Hex20'!$C$40:$FF$59,F1755,G1755)</f>
        <v>1.4607130101347692</v>
      </c>
      <c r="D1755" s="65">
        <v>1.5949217285186394</v>
      </c>
      <c r="E1755" s="65"/>
      <c r="F1755">
        <f t="shared" si="256"/>
        <v>14</v>
      </c>
      <c r="G1755">
        <f t="shared" si="257"/>
        <v>88</v>
      </c>
    </row>
    <row r="1756" spans="1:7" x14ac:dyDescent="0.55000000000000004">
      <c r="A1756">
        <v>11250</v>
      </c>
      <c r="B1756" s="66">
        <f t="shared" si="253"/>
        <v>1100</v>
      </c>
      <c r="C1756">
        <f>INDEX('Hex20'!$C$40:$FF$59,F1756,G1756)</f>
        <v>1.1473990547625792</v>
      </c>
      <c r="D1756" s="65">
        <v>1.2674407016180753</v>
      </c>
      <c r="E1756" s="65"/>
      <c r="F1756">
        <f t="shared" si="256"/>
        <v>15</v>
      </c>
      <c r="G1756">
        <f t="shared" si="257"/>
        <v>88</v>
      </c>
    </row>
    <row r="1757" spans="1:7" x14ac:dyDescent="0.55000000000000004">
      <c r="A1757">
        <v>11250</v>
      </c>
      <c r="B1757" s="66">
        <f t="shared" si="253"/>
        <v>1100</v>
      </c>
      <c r="C1757">
        <f>INDEX('Hex20'!$C$40:$FF$59,F1757,G1757)</f>
        <v>0.85632046143354956</v>
      </c>
      <c r="D1757" s="65">
        <v>0.89488259004612958</v>
      </c>
      <c r="E1757" s="65"/>
      <c r="F1757">
        <f t="shared" ref="F1757:F1761" si="258">F1756+1</f>
        <v>16</v>
      </c>
      <c r="G1757">
        <f t="shared" si="257"/>
        <v>88</v>
      </c>
    </row>
    <row r="1758" spans="1:7" x14ac:dyDescent="0.55000000000000004">
      <c r="A1758">
        <v>11250</v>
      </c>
      <c r="B1758" s="66">
        <f t="shared" si="253"/>
        <v>1100</v>
      </c>
      <c r="C1758">
        <f>INDEX('Hex20'!$C$40:$FF$59,F1758,G1758)</f>
        <v>1.2434972105034625</v>
      </c>
      <c r="D1758" s="65">
        <v>1.2750214292717175</v>
      </c>
      <c r="E1758" s="65"/>
      <c r="F1758">
        <f t="shared" si="258"/>
        <v>17</v>
      </c>
      <c r="G1758">
        <f t="shared" si="257"/>
        <v>88</v>
      </c>
    </row>
    <row r="1759" spans="1:7" x14ac:dyDescent="0.55000000000000004">
      <c r="A1759">
        <v>11250</v>
      </c>
      <c r="B1759" s="66">
        <f t="shared" si="253"/>
        <v>1100</v>
      </c>
      <c r="C1759">
        <f>INDEX('Hex20'!$C$40:$FF$59,F1759,G1759)</f>
        <v>1.0827171364027803</v>
      </c>
      <c r="D1759" s="65">
        <v>1.2049060712630628</v>
      </c>
      <c r="E1759" s="65"/>
      <c r="F1759">
        <f t="shared" si="258"/>
        <v>18</v>
      </c>
      <c r="G1759">
        <f t="shared" si="257"/>
        <v>88</v>
      </c>
    </row>
    <row r="1760" spans="1:7" x14ac:dyDescent="0.55000000000000004">
      <c r="A1760">
        <v>11250</v>
      </c>
      <c r="B1760" s="66">
        <f t="shared" si="253"/>
        <v>1100</v>
      </c>
      <c r="C1760">
        <f>INDEX('Hex20'!$C$40:$FF$59,F1760,G1760)</f>
        <v>1.2183587071159372</v>
      </c>
      <c r="D1760" s="65">
        <v>1.3242323335278336</v>
      </c>
      <c r="E1760" s="65"/>
      <c r="F1760">
        <f t="shared" si="258"/>
        <v>19</v>
      </c>
      <c r="G1760">
        <f t="shared" si="257"/>
        <v>88</v>
      </c>
    </row>
    <row r="1761" spans="1:7" x14ac:dyDescent="0.55000000000000004">
      <c r="A1761">
        <v>11250</v>
      </c>
      <c r="B1761" s="66">
        <f t="shared" si="253"/>
        <v>1100</v>
      </c>
      <c r="C1761">
        <f>INDEX('Hex20'!$C$40:$FF$59,F1761,G1761)</f>
        <v>1.2049315069032378</v>
      </c>
      <c r="D1761" s="65">
        <v>1.3926930675882432</v>
      </c>
      <c r="E1761" s="65"/>
      <c r="F1761">
        <f t="shared" si="258"/>
        <v>20</v>
      </c>
      <c r="G1761">
        <f t="shared" si="257"/>
        <v>88</v>
      </c>
    </row>
    <row r="1762" spans="1:7" x14ac:dyDescent="0.55000000000000004">
      <c r="A1762">
        <v>11250</v>
      </c>
      <c r="B1762" s="66">
        <f t="shared" si="253"/>
        <v>1150</v>
      </c>
      <c r="C1762">
        <f>INDEX('Hex20'!$C$40:$FF$59,F1762,G1762)</f>
        <v>0.9360028201829691</v>
      </c>
      <c r="D1762" s="65">
        <v>1.1947908940445182</v>
      </c>
      <c r="E1762" s="65"/>
      <c r="F1762">
        <v>1</v>
      </c>
      <c r="G1762">
        <f t="shared" si="257"/>
        <v>89</v>
      </c>
    </row>
    <row r="1763" spans="1:7" x14ac:dyDescent="0.55000000000000004">
      <c r="A1763">
        <v>11250</v>
      </c>
      <c r="B1763" s="66">
        <f t="shared" si="253"/>
        <v>1150</v>
      </c>
      <c r="C1763">
        <f>INDEX('Hex20'!$C$40:$FF$59,F1763,G1763)</f>
        <v>0.85221728654195905</v>
      </c>
      <c r="D1763" s="65">
        <v>1.0562109337529222</v>
      </c>
      <c r="E1763" s="65"/>
      <c r="F1763">
        <f t="shared" ref="F1763:F1776" si="259">F1762+1</f>
        <v>2</v>
      </c>
      <c r="G1763">
        <f t="shared" si="257"/>
        <v>89</v>
      </c>
    </row>
    <row r="1764" spans="1:7" x14ac:dyDescent="0.55000000000000004">
      <c r="A1764">
        <v>11250</v>
      </c>
      <c r="B1764" s="66">
        <f t="shared" si="253"/>
        <v>1150</v>
      </c>
      <c r="C1764">
        <f>INDEX('Hex20'!$C$40:$FF$59,F1764,G1764)</f>
        <v>0.85225247048669472</v>
      </c>
      <c r="D1764" s="65">
        <v>0.98989625500191891</v>
      </c>
      <c r="E1764" s="65"/>
      <c r="F1764">
        <f t="shared" si="259"/>
        <v>3</v>
      </c>
      <c r="G1764">
        <f t="shared" si="257"/>
        <v>89</v>
      </c>
    </row>
    <row r="1765" spans="1:7" x14ac:dyDescent="0.55000000000000004">
      <c r="A1765">
        <v>11250</v>
      </c>
      <c r="B1765" s="66">
        <f t="shared" si="253"/>
        <v>1150</v>
      </c>
      <c r="C1765">
        <f>INDEX('Hex20'!$C$40:$FF$59,F1765,G1765)</f>
        <v>0.78739507300358558</v>
      </c>
      <c r="D1765" s="65">
        <v>1.1808089813367004</v>
      </c>
      <c r="E1765" s="65"/>
      <c r="F1765">
        <f t="shared" si="259"/>
        <v>4</v>
      </c>
      <c r="G1765">
        <f t="shared" si="257"/>
        <v>89</v>
      </c>
    </row>
    <row r="1766" spans="1:7" x14ac:dyDescent="0.55000000000000004">
      <c r="A1766">
        <v>11250</v>
      </c>
      <c r="B1766" s="66">
        <f t="shared" si="253"/>
        <v>1150</v>
      </c>
      <c r="C1766">
        <f>INDEX('Hex20'!$C$40:$FF$59,F1766,G1766)</f>
        <v>0.93309507442279038</v>
      </c>
      <c r="D1766" s="65">
        <v>1.0094655229912022</v>
      </c>
      <c r="E1766" s="65"/>
      <c r="F1766">
        <f t="shared" si="259"/>
        <v>5</v>
      </c>
      <c r="G1766">
        <f t="shared" si="257"/>
        <v>89</v>
      </c>
    </row>
    <row r="1767" spans="1:7" x14ac:dyDescent="0.55000000000000004">
      <c r="A1767">
        <v>11250</v>
      </c>
      <c r="B1767" s="66">
        <f t="shared" si="253"/>
        <v>1150</v>
      </c>
      <c r="C1767">
        <f>INDEX('Hex20'!$C$40:$FF$59,F1767,G1767)</f>
        <v>1.1214065464823959</v>
      </c>
      <c r="D1767" s="65">
        <v>1.3176631134711994</v>
      </c>
      <c r="E1767" s="65"/>
      <c r="F1767">
        <f t="shared" si="259"/>
        <v>6</v>
      </c>
      <c r="G1767">
        <f t="shared" si="257"/>
        <v>89</v>
      </c>
    </row>
    <row r="1768" spans="1:7" x14ac:dyDescent="0.55000000000000004">
      <c r="A1768">
        <v>11250</v>
      </c>
      <c r="B1768" s="66">
        <f t="shared" si="253"/>
        <v>1150</v>
      </c>
      <c r="C1768">
        <f>INDEX('Hex20'!$C$40:$FF$59,F1768,G1768)</f>
        <v>1.0187997661543309</v>
      </c>
      <c r="D1768" s="65">
        <v>1.3556312282870939</v>
      </c>
      <c r="E1768" s="65"/>
      <c r="F1768">
        <f t="shared" si="259"/>
        <v>7</v>
      </c>
      <c r="G1768">
        <f t="shared" si="257"/>
        <v>89</v>
      </c>
    </row>
    <row r="1769" spans="1:7" x14ac:dyDescent="0.55000000000000004">
      <c r="A1769">
        <v>11250</v>
      </c>
      <c r="B1769" s="66">
        <f t="shared" si="253"/>
        <v>1150</v>
      </c>
      <c r="C1769">
        <f>INDEX('Hex20'!$C$40:$FF$59,F1769,G1769)</f>
        <v>0.84373740315331935</v>
      </c>
      <c r="D1769" s="65">
        <v>1.0307302267806293</v>
      </c>
      <c r="E1769" s="65"/>
      <c r="F1769">
        <f t="shared" si="259"/>
        <v>8</v>
      </c>
      <c r="G1769">
        <f t="shared" si="257"/>
        <v>89</v>
      </c>
    </row>
    <row r="1770" spans="1:7" x14ac:dyDescent="0.55000000000000004">
      <c r="A1770">
        <v>11250</v>
      </c>
      <c r="B1770" s="66">
        <f t="shared" si="253"/>
        <v>1150</v>
      </c>
      <c r="C1770">
        <f>INDEX('Hex20'!$C$40:$FF$59,F1770,G1770)</f>
        <v>0.87928552640907987</v>
      </c>
      <c r="D1770" s="65">
        <v>0.86606314209154855</v>
      </c>
      <c r="E1770" s="65"/>
      <c r="F1770">
        <f t="shared" si="259"/>
        <v>9</v>
      </c>
      <c r="G1770">
        <f t="shared" si="257"/>
        <v>89</v>
      </c>
    </row>
    <row r="1771" spans="1:7" x14ac:dyDescent="0.55000000000000004">
      <c r="A1771">
        <v>11250</v>
      </c>
      <c r="B1771" s="66">
        <f t="shared" si="253"/>
        <v>1150</v>
      </c>
      <c r="C1771">
        <f>INDEX('Hex20'!$C$40:$FF$59,F1771,G1771)</f>
        <v>1.0154788304803299</v>
      </c>
      <c r="D1771" s="65">
        <v>1.1675054151057829</v>
      </c>
      <c r="E1771" s="65"/>
      <c r="F1771">
        <f t="shared" si="259"/>
        <v>10</v>
      </c>
      <c r="G1771">
        <f t="shared" si="257"/>
        <v>89</v>
      </c>
    </row>
    <row r="1772" spans="1:7" x14ac:dyDescent="0.55000000000000004">
      <c r="A1772">
        <v>11250</v>
      </c>
      <c r="B1772" s="66">
        <f t="shared" si="253"/>
        <v>1150</v>
      </c>
      <c r="C1772">
        <f>INDEX('Hex20'!$C$40:$FF$59,F1772,G1772)</f>
        <v>0.7154812598072019</v>
      </c>
      <c r="D1772" s="65">
        <v>0.95697774563992144</v>
      </c>
      <c r="E1772" s="65"/>
      <c r="F1772">
        <f t="shared" si="259"/>
        <v>11</v>
      </c>
      <c r="G1772">
        <f t="shared" si="257"/>
        <v>89</v>
      </c>
    </row>
    <row r="1773" spans="1:7" x14ac:dyDescent="0.55000000000000004">
      <c r="A1773">
        <v>11250</v>
      </c>
      <c r="B1773" s="66">
        <f t="shared" si="253"/>
        <v>1150</v>
      </c>
      <c r="C1773">
        <f>INDEX('Hex20'!$C$40:$FF$59,F1773,G1773)</f>
        <v>1.0773921120265735</v>
      </c>
      <c r="D1773" s="65">
        <v>1.3460641078796829</v>
      </c>
      <c r="E1773" s="65"/>
      <c r="F1773">
        <f t="shared" si="259"/>
        <v>12</v>
      </c>
      <c r="G1773">
        <f t="shared" si="257"/>
        <v>89</v>
      </c>
    </row>
    <row r="1774" spans="1:7" x14ac:dyDescent="0.55000000000000004">
      <c r="A1774">
        <v>11250</v>
      </c>
      <c r="B1774" s="66">
        <f t="shared" si="253"/>
        <v>1150</v>
      </c>
      <c r="C1774">
        <f>INDEX('Hex20'!$C$40:$FF$59,F1774,G1774)</f>
        <v>1.0426243527276955</v>
      </c>
      <c r="D1774" s="65">
        <v>1.1672257595055451</v>
      </c>
      <c r="E1774" s="65"/>
      <c r="F1774">
        <f t="shared" si="259"/>
        <v>13</v>
      </c>
      <c r="G1774">
        <f t="shared" si="257"/>
        <v>89</v>
      </c>
    </row>
    <row r="1775" spans="1:7" x14ac:dyDescent="0.55000000000000004">
      <c r="A1775">
        <v>11250</v>
      </c>
      <c r="B1775" s="66">
        <f t="shared" si="253"/>
        <v>1150</v>
      </c>
      <c r="C1775">
        <f>INDEX('Hex20'!$C$40:$FF$59,F1775,G1775)</f>
        <v>1.3243550007710068</v>
      </c>
      <c r="D1775" s="65">
        <v>1.5949217285186394</v>
      </c>
      <c r="E1775" s="65"/>
      <c r="F1775">
        <f t="shared" si="259"/>
        <v>14</v>
      </c>
      <c r="G1775">
        <f t="shared" si="257"/>
        <v>89</v>
      </c>
    </row>
    <row r="1776" spans="1:7" x14ac:dyDescent="0.55000000000000004">
      <c r="A1776">
        <v>11250</v>
      </c>
      <c r="B1776" s="66">
        <f t="shared" si="253"/>
        <v>1150</v>
      </c>
      <c r="C1776">
        <f>INDEX('Hex20'!$C$40:$FF$59,F1776,G1776)</f>
        <v>1.015140549542586</v>
      </c>
      <c r="D1776" s="65">
        <v>1.2674407016180753</v>
      </c>
      <c r="E1776" s="65"/>
      <c r="F1776">
        <f t="shared" si="259"/>
        <v>15</v>
      </c>
      <c r="G1776">
        <f t="shared" si="257"/>
        <v>89</v>
      </c>
    </row>
    <row r="1777" spans="1:7" x14ac:dyDescent="0.55000000000000004">
      <c r="A1777">
        <v>11250</v>
      </c>
      <c r="B1777" s="66">
        <f t="shared" si="253"/>
        <v>1150</v>
      </c>
      <c r="C1777">
        <f>INDEX('Hex20'!$C$40:$FF$59,F1777,G1777)</f>
        <v>0.76818861709493813</v>
      </c>
      <c r="D1777" s="65">
        <v>0.89488259004612958</v>
      </c>
      <c r="E1777" s="65"/>
      <c r="F1777">
        <f t="shared" ref="F1777:F1781" si="260">F1776+1</f>
        <v>16</v>
      </c>
      <c r="G1777">
        <f t="shared" si="257"/>
        <v>89</v>
      </c>
    </row>
    <row r="1778" spans="1:7" x14ac:dyDescent="0.55000000000000004">
      <c r="A1778">
        <v>11250</v>
      </c>
      <c r="B1778" s="66">
        <f t="shared" si="253"/>
        <v>1150</v>
      </c>
      <c r="C1778">
        <f>INDEX('Hex20'!$C$40:$FF$59,F1778,G1778)</f>
        <v>1.1035277227487807</v>
      </c>
      <c r="D1778" s="65">
        <v>1.2750214292717175</v>
      </c>
      <c r="E1778" s="65"/>
      <c r="F1778">
        <f t="shared" si="260"/>
        <v>17</v>
      </c>
      <c r="G1778">
        <f t="shared" si="257"/>
        <v>89</v>
      </c>
    </row>
    <row r="1779" spans="1:7" x14ac:dyDescent="0.55000000000000004">
      <c r="A1779">
        <v>11250</v>
      </c>
      <c r="B1779" s="66">
        <f t="shared" si="253"/>
        <v>1150</v>
      </c>
      <c r="C1779">
        <f>INDEX('Hex20'!$C$40:$FF$59,F1779,G1779)</f>
        <v>0.95156150292313135</v>
      </c>
      <c r="D1779" s="65">
        <v>1.2049060712630628</v>
      </c>
      <c r="E1779" s="65"/>
      <c r="F1779">
        <f t="shared" si="260"/>
        <v>18</v>
      </c>
      <c r="G1779">
        <f t="shared" si="257"/>
        <v>89</v>
      </c>
    </row>
    <row r="1780" spans="1:7" x14ac:dyDescent="0.55000000000000004">
      <c r="A1780">
        <v>11250</v>
      </c>
      <c r="B1780" s="66">
        <f t="shared" si="253"/>
        <v>1150</v>
      </c>
      <c r="C1780">
        <f>INDEX('Hex20'!$C$40:$FF$59,F1780,G1780)</f>
        <v>1.0742242095903154</v>
      </c>
      <c r="D1780" s="65">
        <v>1.3242323335278336</v>
      </c>
      <c r="E1780" s="65"/>
      <c r="F1780">
        <f t="shared" si="260"/>
        <v>19</v>
      </c>
      <c r="G1780">
        <f t="shared" si="257"/>
        <v>89</v>
      </c>
    </row>
    <row r="1781" spans="1:7" x14ac:dyDescent="0.55000000000000004">
      <c r="A1781">
        <v>11250</v>
      </c>
      <c r="B1781" s="66">
        <f t="shared" si="253"/>
        <v>1150</v>
      </c>
      <c r="C1781">
        <f>INDEX('Hex20'!$C$40:$FF$59,F1781,G1781)</f>
        <v>1.0241412144515312</v>
      </c>
      <c r="D1781" s="65">
        <v>1.3926930675882432</v>
      </c>
      <c r="E1781" s="65"/>
      <c r="F1781">
        <f t="shared" si="260"/>
        <v>20</v>
      </c>
      <c r="G1781">
        <f t="shared" si="257"/>
        <v>89</v>
      </c>
    </row>
    <row r="1782" spans="1:7" x14ac:dyDescent="0.55000000000000004">
      <c r="A1782">
        <v>11250</v>
      </c>
      <c r="B1782" s="66">
        <f t="shared" si="253"/>
        <v>1200</v>
      </c>
      <c r="C1782">
        <f>INDEX('Hex20'!$C$40:$FF$59,F1782,G1782)</f>
        <v>0.72605448595061128</v>
      </c>
      <c r="D1782" s="65">
        <v>1.1947908940445182</v>
      </c>
      <c r="E1782" s="65"/>
      <c r="F1782">
        <v>1</v>
      </c>
      <c r="G1782">
        <f t="shared" si="257"/>
        <v>90</v>
      </c>
    </row>
    <row r="1783" spans="1:7" x14ac:dyDescent="0.55000000000000004">
      <c r="A1783">
        <v>11250</v>
      </c>
      <c r="B1783" s="66">
        <f t="shared" si="253"/>
        <v>1200</v>
      </c>
      <c r="C1783">
        <f>INDEX('Hex20'!$C$40:$FF$59,F1783,G1783)</f>
        <v>0.63361461055344637</v>
      </c>
      <c r="D1783" s="65">
        <v>1.0562109337529222</v>
      </c>
      <c r="E1783" s="65"/>
      <c r="F1783">
        <f t="shared" ref="F1783:F1796" si="261">F1782+1</f>
        <v>2</v>
      </c>
      <c r="G1783">
        <f t="shared" si="257"/>
        <v>90</v>
      </c>
    </row>
    <row r="1784" spans="1:7" x14ac:dyDescent="0.55000000000000004">
      <c r="A1784">
        <v>11250</v>
      </c>
      <c r="B1784" s="66">
        <f t="shared" si="253"/>
        <v>1200</v>
      </c>
      <c r="C1784">
        <f>INDEX('Hex20'!$C$40:$FF$59,F1784,G1784)</f>
        <v>0.59724140728115771</v>
      </c>
      <c r="D1784" s="65">
        <v>0.98989625500191891</v>
      </c>
      <c r="E1784" s="65"/>
      <c r="F1784">
        <f t="shared" si="261"/>
        <v>3</v>
      </c>
      <c r="G1784">
        <f t="shared" si="257"/>
        <v>90</v>
      </c>
    </row>
    <row r="1785" spans="1:7" x14ac:dyDescent="0.55000000000000004">
      <c r="A1785">
        <v>11250</v>
      </c>
      <c r="B1785" s="66">
        <f t="shared" si="253"/>
        <v>1200</v>
      </c>
      <c r="C1785">
        <f>INDEX('Hex20'!$C$40:$FF$59,F1785,G1785)</f>
        <v>0.61828166498429593</v>
      </c>
      <c r="D1785" s="65">
        <v>1.1808089813367004</v>
      </c>
      <c r="E1785" s="65"/>
      <c r="F1785">
        <f t="shared" si="261"/>
        <v>4</v>
      </c>
      <c r="G1785">
        <f t="shared" si="257"/>
        <v>90</v>
      </c>
    </row>
    <row r="1786" spans="1:7" x14ac:dyDescent="0.55000000000000004">
      <c r="A1786">
        <v>11250</v>
      </c>
      <c r="B1786" s="66">
        <f t="shared" ref="B1786:B1849" si="262">B1766+50</f>
        <v>1200</v>
      </c>
      <c r="C1786">
        <f>INDEX('Hex20'!$C$40:$FF$59,F1786,G1786)</f>
        <v>0.641500009150622</v>
      </c>
      <c r="D1786" s="65">
        <v>1.0094655229912022</v>
      </c>
      <c r="E1786" s="65"/>
      <c r="F1786">
        <f t="shared" si="261"/>
        <v>5</v>
      </c>
      <c r="G1786">
        <f t="shared" si="257"/>
        <v>90</v>
      </c>
    </row>
    <row r="1787" spans="1:7" x14ac:dyDescent="0.55000000000000004">
      <c r="A1787">
        <v>11250</v>
      </c>
      <c r="B1787" s="66">
        <f t="shared" si="262"/>
        <v>1200</v>
      </c>
      <c r="C1787">
        <f>INDEX('Hex20'!$C$40:$FF$59,F1787,G1787)</f>
        <v>0.89601026096870029</v>
      </c>
      <c r="D1787" s="65">
        <v>1.3176631134711994</v>
      </c>
      <c r="E1787" s="65"/>
      <c r="F1787">
        <f t="shared" si="261"/>
        <v>6</v>
      </c>
      <c r="G1787">
        <f t="shared" si="257"/>
        <v>90</v>
      </c>
    </row>
    <row r="1788" spans="1:7" x14ac:dyDescent="0.55000000000000004">
      <c r="A1788">
        <v>11250</v>
      </c>
      <c r="B1788" s="66">
        <f t="shared" si="262"/>
        <v>1200</v>
      </c>
      <c r="C1788">
        <f>INDEX('Hex20'!$C$40:$FF$59,F1788,G1788)</f>
        <v>0.78522394818216068</v>
      </c>
      <c r="D1788" s="65">
        <v>1.3556312282870939</v>
      </c>
      <c r="E1788" s="65"/>
      <c r="F1788">
        <f t="shared" si="261"/>
        <v>7</v>
      </c>
      <c r="G1788">
        <f t="shared" si="257"/>
        <v>90</v>
      </c>
    </row>
    <row r="1789" spans="1:7" x14ac:dyDescent="0.55000000000000004">
      <c r="A1789">
        <v>11250</v>
      </c>
      <c r="B1789" s="66">
        <f t="shared" si="262"/>
        <v>1200</v>
      </c>
      <c r="C1789">
        <f>INDEX('Hex20'!$C$40:$FF$59,F1789,G1789)</f>
        <v>0.58496318074353881</v>
      </c>
      <c r="D1789" s="65">
        <v>1.0307302267806293</v>
      </c>
      <c r="E1789" s="65"/>
      <c r="F1789">
        <f t="shared" si="261"/>
        <v>8</v>
      </c>
      <c r="G1789">
        <f t="shared" si="257"/>
        <v>90</v>
      </c>
    </row>
    <row r="1790" spans="1:7" x14ac:dyDescent="0.55000000000000004">
      <c r="A1790">
        <v>11250</v>
      </c>
      <c r="B1790" s="66">
        <f t="shared" si="262"/>
        <v>1200</v>
      </c>
      <c r="C1790">
        <f>INDEX('Hex20'!$C$40:$FF$59,F1790,G1790)</f>
        <v>0.68619091884784122</v>
      </c>
      <c r="D1790" s="65">
        <v>0.86606314209154855</v>
      </c>
      <c r="E1790" s="65"/>
      <c r="F1790">
        <f t="shared" si="261"/>
        <v>9</v>
      </c>
      <c r="G1790">
        <f t="shared" si="257"/>
        <v>90</v>
      </c>
    </row>
    <row r="1791" spans="1:7" x14ac:dyDescent="0.55000000000000004">
      <c r="A1791">
        <v>11250</v>
      </c>
      <c r="B1791" s="66">
        <f t="shared" si="262"/>
        <v>1200</v>
      </c>
      <c r="C1791">
        <f>INDEX('Hex20'!$C$40:$FF$59,F1791,G1791)</f>
        <v>0.64234297588735967</v>
      </c>
      <c r="D1791" s="65">
        <v>1.1675054151057829</v>
      </c>
      <c r="E1791" s="65"/>
      <c r="F1791">
        <f t="shared" si="261"/>
        <v>10</v>
      </c>
      <c r="G1791">
        <f t="shared" si="257"/>
        <v>90</v>
      </c>
    </row>
    <row r="1792" spans="1:7" x14ac:dyDescent="0.55000000000000004">
      <c r="A1792">
        <v>11250</v>
      </c>
      <c r="B1792" s="66">
        <f t="shared" si="262"/>
        <v>1200</v>
      </c>
      <c r="C1792">
        <f>INDEX('Hex20'!$C$40:$FF$59,F1792,G1792)</f>
        <v>0.43894802355513435</v>
      </c>
      <c r="D1792" s="65">
        <v>0.95697774563992144</v>
      </c>
      <c r="E1792" s="65"/>
      <c r="F1792">
        <f t="shared" si="261"/>
        <v>11</v>
      </c>
      <c r="G1792">
        <f t="shared" si="257"/>
        <v>90</v>
      </c>
    </row>
    <row r="1793" spans="1:7" x14ac:dyDescent="0.55000000000000004">
      <c r="A1793">
        <v>11250</v>
      </c>
      <c r="B1793" s="66">
        <f t="shared" si="262"/>
        <v>1200</v>
      </c>
      <c r="C1793">
        <f>INDEX('Hex20'!$C$40:$FF$59,F1793,G1793)</f>
        <v>0.70676447314852542</v>
      </c>
      <c r="D1793" s="65">
        <v>1.3460641078796829</v>
      </c>
      <c r="E1793" s="65"/>
      <c r="F1793">
        <f t="shared" si="261"/>
        <v>12</v>
      </c>
      <c r="G1793">
        <f t="shared" si="257"/>
        <v>90</v>
      </c>
    </row>
    <row r="1794" spans="1:7" x14ac:dyDescent="0.55000000000000004">
      <c r="A1794">
        <v>11250</v>
      </c>
      <c r="B1794" s="66">
        <f t="shared" si="262"/>
        <v>1200</v>
      </c>
      <c r="C1794">
        <f>INDEX('Hex20'!$C$40:$FF$59,F1794,G1794)</f>
        <v>0.76618551183413064</v>
      </c>
      <c r="D1794" s="65">
        <v>1.1672257595055451</v>
      </c>
      <c r="E1794" s="65"/>
      <c r="F1794">
        <f t="shared" si="261"/>
        <v>13</v>
      </c>
      <c r="G1794">
        <f t="shared" si="257"/>
        <v>90</v>
      </c>
    </row>
    <row r="1795" spans="1:7" x14ac:dyDescent="0.55000000000000004">
      <c r="A1795">
        <v>11250</v>
      </c>
      <c r="B1795" s="66">
        <f t="shared" si="262"/>
        <v>1200</v>
      </c>
      <c r="C1795">
        <f>INDEX('Hex20'!$C$40:$FF$59,F1795,G1795)</f>
        <v>0.9812068565120986</v>
      </c>
      <c r="D1795" s="65">
        <v>1.5949217285186394</v>
      </c>
      <c r="E1795" s="65"/>
      <c r="F1795">
        <f t="shared" si="261"/>
        <v>14</v>
      </c>
      <c r="G1795">
        <f t="shared" si="257"/>
        <v>90</v>
      </c>
    </row>
    <row r="1796" spans="1:7" x14ac:dyDescent="0.55000000000000004">
      <c r="A1796">
        <v>11250</v>
      </c>
      <c r="B1796" s="66">
        <f t="shared" si="262"/>
        <v>1200</v>
      </c>
      <c r="C1796">
        <f>INDEX('Hex20'!$C$40:$FF$59,F1796,G1796)</f>
        <v>0.66401733177209676</v>
      </c>
      <c r="D1796" s="65">
        <v>1.2674407016180753</v>
      </c>
      <c r="E1796" s="65"/>
      <c r="F1796">
        <f t="shared" si="261"/>
        <v>15</v>
      </c>
      <c r="G1796">
        <f t="shared" si="257"/>
        <v>90</v>
      </c>
    </row>
    <row r="1797" spans="1:7" x14ac:dyDescent="0.55000000000000004">
      <c r="A1797">
        <v>11250</v>
      </c>
      <c r="B1797" s="66">
        <f t="shared" si="262"/>
        <v>1200</v>
      </c>
      <c r="C1797">
        <f>INDEX('Hex20'!$C$40:$FF$59,F1797,G1797)</f>
        <v>0.52416223881011392</v>
      </c>
      <c r="D1797" s="65">
        <v>0.89488259004612958</v>
      </c>
      <c r="E1797" s="65"/>
      <c r="F1797">
        <f t="shared" ref="F1797:F1801" si="263">F1796+1</f>
        <v>16</v>
      </c>
      <c r="G1797">
        <f t="shared" si="257"/>
        <v>90</v>
      </c>
    </row>
    <row r="1798" spans="1:7" x14ac:dyDescent="0.55000000000000004">
      <c r="A1798">
        <v>11250</v>
      </c>
      <c r="B1798" s="66">
        <f t="shared" si="262"/>
        <v>1200</v>
      </c>
      <c r="C1798">
        <f>INDEX('Hex20'!$C$40:$FF$59,F1798,G1798)</f>
        <v>0.75180445372167959</v>
      </c>
      <c r="D1798" s="65">
        <v>1.2750214292717175</v>
      </c>
      <c r="E1798" s="65"/>
      <c r="F1798">
        <f t="shared" si="263"/>
        <v>17</v>
      </c>
      <c r="G1798">
        <f t="shared" si="257"/>
        <v>90</v>
      </c>
    </row>
    <row r="1799" spans="1:7" x14ac:dyDescent="0.55000000000000004">
      <c r="A1799">
        <v>11250</v>
      </c>
      <c r="B1799" s="66">
        <f t="shared" si="262"/>
        <v>1200</v>
      </c>
      <c r="C1799">
        <f>INDEX('Hex20'!$C$40:$FF$59,F1799,G1799)</f>
        <v>0.60511639783236293</v>
      </c>
      <c r="D1799" s="65">
        <v>1.2049060712630628</v>
      </c>
      <c r="E1799" s="65"/>
      <c r="F1799">
        <f t="shared" si="263"/>
        <v>18</v>
      </c>
      <c r="G1799">
        <f t="shared" si="257"/>
        <v>90</v>
      </c>
    </row>
    <row r="1800" spans="1:7" x14ac:dyDescent="0.55000000000000004">
      <c r="A1800">
        <v>11250</v>
      </c>
      <c r="B1800" s="66">
        <f t="shared" si="262"/>
        <v>1200</v>
      </c>
      <c r="C1800">
        <f>INDEX('Hex20'!$C$40:$FF$59,F1800,G1800)</f>
        <v>0.72183085205174524</v>
      </c>
      <c r="D1800" s="65">
        <v>1.3242323335278336</v>
      </c>
      <c r="E1800" s="65"/>
      <c r="F1800">
        <f t="shared" si="263"/>
        <v>19</v>
      </c>
      <c r="G1800">
        <f t="shared" si="257"/>
        <v>90</v>
      </c>
    </row>
    <row r="1801" spans="1:7" x14ac:dyDescent="0.55000000000000004">
      <c r="A1801">
        <v>11250</v>
      </c>
      <c r="B1801" s="66">
        <f t="shared" si="262"/>
        <v>1200</v>
      </c>
      <c r="C1801">
        <f>INDEX('Hex20'!$C$40:$FF$59,F1801,G1801)</f>
        <v>0.64561015564426161</v>
      </c>
      <c r="D1801" s="65">
        <v>1.3926930675882432</v>
      </c>
      <c r="E1801" s="65"/>
      <c r="F1801">
        <f t="shared" si="263"/>
        <v>20</v>
      </c>
      <c r="G1801">
        <f t="shared" si="257"/>
        <v>90</v>
      </c>
    </row>
    <row r="1802" spans="1:7" x14ac:dyDescent="0.55000000000000004">
      <c r="A1802">
        <v>11250</v>
      </c>
      <c r="B1802" s="66">
        <f t="shared" si="262"/>
        <v>1250</v>
      </c>
      <c r="C1802">
        <f>INDEX('Hex20'!$C$40:$FF$59,F1802,G1802)</f>
        <v>0.36936474540201292</v>
      </c>
      <c r="D1802" s="65">
        <v>1.1947908940445182</v>
      </c>
      <c r="E1802" s="65"/>
      <c r="F1802">
        <v>1</v>
      </c>
      <c r="G1802">
        <f t="shared" si="257"/>
        <v>91</v>
      </c>
    </row>
    <row r="1803" spans="1:7" x14ac:dyDescent="0.55000000000000004">
      <c r="A1803">
        <v>11250</v>
      </c>
      <c r="B1803" s="66">
        <f t="shared" si="262"/>
        <v>1250</v>
      </c>
      <c r="C1803">
        <f>INDEX('Hex20'!$C$40:$FF$59,F1803,G1803)</f>
        <v>0.29553453551570635</v>
      </c>
      <c r="D1803" s="65">
        <v>1.0562109337529222</v>
      </c>
      <c r="E1803" s="65"/>
      <c r="F1803">
        <f t="shared" ref="F1803:F1816" si="264">F1802+1</f>
        <v>2</v>
      </c>
      <c r="G1803">
        <f t="shared" si="257"/>
        <v>91</v>
      </c>
    </row>
    <row r="1804" spans="1:7" x14ac:dyDescent="0.55000000000000004">
      <c r="A1804">
        <v>11250</v>
      </c>
      <c r="B1804" s="66">
        <f t="shared" si="262"/>
        <v>1250</v>
      </c>
      <c r="C1804">
        <f>INDEX('Hex20'!$C$40:$FF$59,F1804,G1804)</f>
        <v>0.27065436433975459</v>
      </c>
      <c r="D1804" s="65">
        <v>0.98989625500191891</v>
      </c>
      <c r="E1804" s="65"/>
      <c r="F1804">
        <f t="shared" si="264"/>
        <v>3</v>
      </c>
      <c r="G1804">
        <f t="shared" si="257"/>
        <v>91</v>
      </c>
    </row>
    <row r="1805" spans="1:7" x14ac:dyDescent="0.55000000000000004">
      <c r="A1805">
        <v>11250</v>
      </c>
      <c r="B1805" s="66">
        <f t="shared" si="262"/>
        <v>1250</v>
      </c>
      <c r="C1805">
        <f>INDEX('Hex20'!$C$40:$FF$59,F1805,G1805)</f>
        <v>0.30754137163147632</v>
      </c>
      <c r="D1805" s="65">
        <v>1.1808089813367004</v>
      </c>
      <c r="E1805" s="65"/>
      <c r="F1805">
        <f t="shared" si="264"/>
        <v>4</v>
      </c>
      <c r="G1805">
        <f t="shared" si="257"/>
        <v>91</v>
      </c>
    </row>
    <row r="1806" spans="1:7" x14ac:dyDescent="0.55000000000000004">
      <c r="A1806">
        <v>11250</v>
      </c>
      <c r="B1806" s="66">
        <f t="shared" si="262"/>
        <v>1250</v>
      </c>
      <c r="C1806">
        <f>INDEX('Hex20'!$C$40:$FF$59,F1806,G1806)</f>
        <v>0.23022824157300767</v>
      </c>
      <c r="D1806" s="65">
        <v>1.0094655229912022</v>
      </c>
      <c r="E1806" s="65"/>
      <c r="F1806">
        <f t="shared" si="264"/>
        <v>5</v>
      </c>
      <c r="G1806">
        <f t="shared" si="257"/>
        <v>91</v>
      </c>
    </row>
    <row r="1807" spans="1:7" x14ac:dyDescent="0.55000000000000004">
      <c r="A1807">
        <v>11250</v>
      </c>
      <c r="B1807" s="66">
        <f t="shared" si="262"/>
        <v>1250</v>
      </c>
      <c r="C1807">
        <f>INDEX('Hex20'!$C$40:$FF$59,F1807,G1807)</f>
        <v>0.48374390423905272</v>
      </c>
      <c r="D1807" s="65">
        <v>1.3176631134711994</v>
      </c>
      <c r="E1807" s="65"/>
      <c r="F1807">
        <f t="shared" si="264"/>
        <v>6</v>
      </c>
      <c r="G1807">
        <f t="shared" si="257"/>
        <v>91</v>
      </c>
    </row>
    <row r="1808" spans="1:7" x14ac:dyDescent="0.55000000000000004">
      <c r="A1808">
        <v>11250</v>
      </c>
      <c r="B1808" s="66">
        <f t="shared" si="262"/>
        <v>1250</v>
      </c>
      <c r="C1808">
        <f>INDEX('Hex20'!$C$40:$FF$59,F1808,G1808)</f>
        <v>0.40103892138647906</v>
      </c>
      <c r="D1808" s="65">
        <v>1.3556312282870939</v>
      </c>
      <c r="E1808" s="65"/>
      <c r="F1808">
        <f t="shared" si="264"/>
        <v>7</v>
      </c>
      <c r="G1808">
        <f t="shared" si="257"/>
        <v>91</v>
      </c>
    </row>
    <row r="1809" spans="1:7" x14ac:dyDescent="0.55000000000000004">
      <c r="A1809">
        <v>11250</v>
      </c>
      <c r="B1809" s="66">
        <f t="shared" si="262"/>
        <v>1250</v>
      </c>
      <c r="C1809">
        <f>INDEX('Hex20'!$C$40:$FF$59,F1809,G1809)</f>
        <v>0.22240251249041293</v>
      </c>
      <c r="D1809" s="65">
        <v>1.0307302267806293</v>
      </c>
      <c r="E1809" s="65"/>
      <c r="F1809">
        <f t="shared" si="264"/>
        <v>8</v>
      </c>
      <c r="G1809">
        <f t="shared" si="257"/>
        <v>91</v>
      </c>
    </row>
    <row r="1810" spans="1:7" x14ac:dyDescent="0.55000000000000004">
      <c r="A1810">
        <v>11250</v>
      </c>
      <c r="B1810" s="66">
        <f t="shared" si="262"/>
        <v>1250</v>
      </c>
      <c r="C1810">
        <f>INDEX('Hex20'!$C$40:$FF$59,F1810,G1810)</f>
        <v>0.34804050291531441</v>
      </c>
      <c r="D1810" s="65">
        <v>0.86606314209154855</v>
      </c>
      <c r="E1810" s="65"/>
      <c r="F1810">
        <f t="shared" si="264"/>
        <v>9</v>
      </c>
      <c r="G1810">
        <f t="shared" si="257"/>
        <v>91</v>
      </c>
    </row>
    <row r="1811" spans="1:7" x14ac:dyDescent="0.55000000000000004">
      <c r="A1811">
        <v>11250</v>
      </c>
      <c r="B1811" s="66">
        <f t="shared" si="262"/>
        <v>1250</v>
      </c>
      <c r="C1811">
        <f>INDEX('Hex20'!$C$40:$FF$59,F1811,G1811)</f>
        <v>0.23215307277860164</v>
      </c>
      <c r="D1811" s="65">
        <v>1.1675054151057829</v>
      </c>
      <c r="E1811" s="65"/>
      <c r="F1811">
        <f t="shared" si="264"/>
        <v>10</v>
      </c>
      <c r="G1811">
        <f t="shared" si="257"/>
        <v>91</v>
      </c>
    </row>
    <row r="1812" spans="1:7" x14ac:dyDescent="0.55000000000000004">
      <c r="A1812">
        <v>11250</v>
      </c>
      <c r="B1812" s="66">
        <f t="shared" si="262"/>
        <v>1250</v>
      </c>
      <c r="C1812">
        <f>INDEX('Hex20'!$C$40:$FF$59,F1812,G1812)</f>
        <v>0.17579432947682863</v>
      </c>
      <c r="D1812" s="65">
        <v>0.95697774563992144</v>
      </c>
      <c r="E1812" s="65"/>
      <c r="F1812">
        <f t="shared" si="264"/>
        <v>11</v>
      </c>
      <c r="G1812">
        <f t="shared" si="257"/>
        <v>91</v>
      </c>
    </row>
    <row r="1813" spans="1:7" x14ac:dyDescent="0.55000000000000004">
      <c r="A1813">
        <v>11250</v>
      </c>
      <c r="B1813" s="66">
        <f t="shared" si="262"/>
        <v>1250</v>
      </c>
      <c r="C1813">
        <f>INDEX('Hex20'!$C$40:$FF$59,F1813,G1813)</f>
        <v>0.26284699776142856</v>
      </c>
      <c r="D1813" s="65">
        <v>1.3460641078796829</v>
      </c>
      <c r="E1813" s="65"/>
      <c r="F1813">
        <f t="shared" si="264"/>
        <v>12</v>
      </c>
      <c r="G1813">
        <f t="shared" si="257"/>
        <v>91</v>
      </c>
    </row>
    <row r="1814" spans="1:7" x14ac:dyDescent="0.55000000000000004">
      <c r="A1814">
        <v>11250</v>
      </c>
      <c r="B1814" s="66">
        <f t="shared" si="262"/>
        <v>1250</v>
      </c>
      <c r="C1814">
        <f>INDEX('Hex20'!$C$40:$FF$59,F1814,G1814)</f>
        <v>0.38342890446270816</v>
      </c>
      <c r="D1814" s="65">
        <v>1.1672257595055451</v>
      </c>
      <c r="E1814" s="65"/>
      <c r="F1814">
        <f t="shared" si="264"/>
        <v>13</v>
      </c>
      <c r="G1814">
        <f t="shared" si="257"/>
        <v>91</v>
      </c>
    </row>
    <row r="1815" spans="1:7" x14ac:dyDescent="0.55000000000000004">
      <c r="A1815">
        <v>11250</v>
      </c>
      <c r="B1815" s="66">
        <f t="shared" si="262"/>
        <v>1250</v>
      </c>
      <c r="C1815">
        <f>INDEX('Hex20'!$C$40:$FF$59,F1815,G1815)</f>
        <v>0.48954823853064416</v>
      </c>
      <c r="D1815" s="65">
        <v>1.5949217285186394</v>
      </c>
      <c r="E1815" s="65"/>
      <c r="F1815">
        <f t="shared" si="264"/>
        <v>14</v>
      </c>
      <c r="G1815">
        <f t="shared" ref="G1815:G1878" si="265">G1795+1</f>
        <v>91</v>
      </c>
    </row>
    <row r="1816" spans="1:7" x14ac:dyDescent="0.55000000000000004">
      <c r="A1816">
        <v>11250</v>
      </c>
      <c r="B1816" s="66">
        <f t="shared" si="262"/>
        <v>1250</v>
      </c>
      <c r="C1816">
        <f>INDEX('Hex20'!$C$40:$FF$59,F1816,G1816)</f>
        <v>0.23358112525544319</v>
      </c>
      <c r="D1816" s="65">
        <v>1.2674407016180753</v>
      </c>
      <c r="E1816" s="65"/>
      <c r="F1816">
        <f t="shared" si="264"/>
        <v>15</v>
      </c>
      <c r="G1816">
        <f t="shared" si="265"/>
        <v>91</v>
      </c>
    </row>
    <row r="1817" spans="1:7" x14ac:dyDescent="0.55000000000000004">
      <c r="A1817">
        <v>11250</v>
      </c>
      <c r="B1817" s="66">
        <f t="shared" si="262"/>
        <v>1250</v>
      </c>
      <c r="C1817">
        <f>INDEX('Hex20'!$C$40:$FF$59,F1817,G1817)</f>
        <v>0.19475025082407854</v>
      </c>
      <c r="D1817" s="65">
        <v>0.89488259004612958</v>
      </c>
      <c r="E1817" s="65"/>
      <c r="F1817">
        <f t="shared" ref="F1817:F1821" si="266">F1816+1</f>
        <v>16</v>
      </c>
      <c r="G1817">
        <f t="shared" si="265"/>
        <v>91</v>
      </c>
    </row>
    <row r="1818" spans="1:7" x14ac:dyDescent="0.55000000000000004">
      <c r="A1818">
        <v>11250</v>
      </c>
      <c r="B1818" s="66">
        <f t="shared" si="262"/>
        <v>1250</v>
      </c>
      <c r="C1818">
        <f>INDEX('Hex20'!$C$40:$FF$59,F1818,G1818)</f>
        <v>0.2994196565774308</v>
      </c>
      <c r="D1818" s="65">
        <v>1.2750214292717175</v>
      </c>
      <c r="E1818" s="65"/>
      <c r="F1818">
        <f t="shared" si="266"/>
        <v>17</v>
      </c>
      <c r="G1818">
        <f t="shared" si="265"/>
        <v>91</v>
      </c>
    </row>
    <row r="1819" spans="1:7" x14ac:dyDescent="0.55000000000000004">
      <c r="A1819">
        <v>11250</v>
      </c>
      <c r="B1819" s="66">
        <f t="shared" si="262"/>
        <v>1250</v>
      </c>
      <c r="C1819">
        <f>INDEX('Hex20'!$C$40:$FF$59,F1819,G1819)</f>
        <v>0.21295983685967895</v>
      </c>
      <c r="D1819" s="65">
        <v>1.2049060712630628</v>
      </c>
      <c r="E1819" s="65"/>
      <c r="F1819">
        <f t="shared" si="266"/>
        <v>18</v>
      </c>
      <c r="G1819">
        <f t="shared" si="265"/>
        <v>91</v>
      </c>
    </row>
    <row r="1820" spans="1:7" x14ac:dyDescent="0.55000000000000004">
      <c r="A1820">
        <v>11250</v>
      </c>
      <c r="B1820" s="66">
        <f t="shared" si="262"/>
        <v>1250</v>
      </c>
      <c r="C1820">
        <f>INDEX('Hex20'!$C$40:$FF$59,F1820,G1820)</f>
        <v>0.31099773628616506</v>
      </c>
      <c r="D1820" s="65">
        <v>1.3242323335278336</v>
      </c>
      <c r="E1820" s="65"/>
      <c r="F1820">
        <f t="shared" si="266"/>
        <v>19</v>
      </c>
      <c r="G1820">
        <f t="shared" si="265"/>
        <v>91</v>
      </c>
    </row>
    <row r="1821" spans="1:7" x14ac:dyDescent="0.55000000000000004">
      <c r="A1821">
        <v>11250</v>
      </c>
      <c r="B1821" s="66">
        <f t="shared" si="262"/>
        <v>1250</v>
      </c>
      <c r="C1821">
        <f>INDEX('Hex20'!$C$40:$FF$59,F1821,G1821)</f>
        <v>0.2589864518738702</v>
      </c>
      <c r="D1821" s="65">
        <v>1.3926930675882432</v>
      </c>
      <c r="E1821" s="65"/>
      <c r="F1821">
        <f t="shared" si="266"/>
        <v>20</v>
      </c>
      <c r="G1821">
        <f t="shared" si="265"/>
        <v>91</v>
      </c>
    </row>
    <row r="1822" spans="1:7" x14ac:dyDescent="0.55000000000000004">
      <c r="A1822">
        <v>11250</v>
      </c>
      <c r="B1822" s="66">
        <f t="shared" si="262"/>
        <v>1300</v>
      </c>
      <c r="C1822">
        <f>INDEX('Hex20'!$C$40:$FF$59,F1822,G1822)</f>
        <v>0.14321627198229114</v>
      </c>
      <c r="D1822" s="65">
        <v>1.1947908940445182</v>
      </c>
      <c r="E1822" s="65"/>
      <c r="F1822">
        <v>1</v>
      </c>
      <c r="G1822">
        <f t="shared" si="265"/>
        <v>92</v>
      </c>
    </row>
    <row r="1823" spans="1:7" x14ac:dyDescent="0.55000000000000004">
      <c r="A1823">
        <v>11250</v>
      </c>
      <c r="B1823" s="66">
        <f t="shared" si="262"/>
        <v>1300</v>
      </c>
      <c r="C1823">
        <f>INDEX('Hex20'!$C$40:$FF$59,F1823,G1823)</f>
        <v>9.9558300352762516E-2</v>
      </c>
      <c r="D1823" s="65">
        <v>1.0562109337529222</v>
      </c>
      <c r="E1823" s="65"/>
      <c r="F1823">
        <f t="shared" ref="F1823:F1836" si="267">F1822+1</f>
        <v>2</v>
      </c>
      <c r="G1823">
        <f t="shared" si="265"/>
        <v>92</v>
      </c>
    </row>
    <row r="1824" spans="1:7" x14ac:dyDescent="0.55000000000000004">
      <c r="A1824">
        <v>11250</v>
      </c>
      <c r="B1824" s="66">
        <f t="shared" si="262"/>
        <v>1300</v>
      </c>
      <c r="C1824">
        <f>INDEX('Hex20'!$C$40:$FF$59,F1824,G1824)</f>
        <v>9.8053126082531347E-2</v>
      </c>
      <c r="D1824" s="65">
        <v>0.98989625500191891</v>
      </c>
      <c r="E1824" s="65"/>
      <c r="F1824">
        <f t="shared" si="267"/>
        <v>3</v>
      </c>
      <c r="G1824">
        <f t="shared" si="265"/>
        <v>92</v>
      </c>
    </row>
    <row r="1825" spans="1:7" x14ac:dyDescent="0.55000000000000004">
      <c r="A1825">
        <v>11250</v>
      </c>
      <c r="B1825" s="66">
        <f t="shared" si="262"/>
        <v>1300</v>
      </c>
      <c r="C1825">
        <f>INDEX('Hex20'!$C$40:$FF$59,F1825,G1825)</f>
        <v>0.10470667301221621</v>
      </c>
      <c r="D1825" s="65">
        <v>1.1808089813367004</v>
      </c>
      <c r="E1825" s="65"/>
      <c r="F1825">
        <f t="shared" si="267"/>
        <v>4</v>
      </c>
      <c r="G1825">
        <f t="shared" si="265"/>
        <v>92</v>
      </c>
    </row>
    <row r="1826" spans="1:7" x14ac:dyDescent="0.55000000000000004">
      <c r="A1826">
        <v>11250</v>
      </c>
      <c r="B1826" s="66">
        <f t="shared" si="262"/>
        <v>1300</v>
      </c>
      <c r="C1826">
        <f>INDEX('Hex20'!$C$40:$FF$59,F1826,G1826)</f>
        <v>6.7646970533636858E-2</v>
      </c>
      <c r="D1826" s="65">
        <v>1.0094655229912022</v>
      </c>
      <c r="E1826" s="65"/>
      <c r="F1826">
        <f t="shared" si="267"/>
        <v>5</v>
      </c>
      <c r="G1826">
        <f t="shared" si="265"/>
        <v>92</v>
      </c>
    </row>
    <row r="1827" spans="1:7" x14ac:dyDescent="0.55000000000000004">
      <c r="A1827">
        <v>11250</v>
      </c>
      <c r="B1827" s="66">
        <f t="shared" si="262"/>
        <v>1300</v>
      </c>
      <c r="C1827">
        <f>INDEX('Hex20'!$C$40:$FF$59,F1827,G1827)</f>
        <v>0.16889239155167984</v>
      </c>
      <c r="D1827" s="65">
        <v>1.3176631134711994</v>
      </c>
      <c r="E1827" s="65"/>
      <c r="F1827">
        <f t="shared" si="267"/>
        <v>6</v>
      </c>
      <c r="G1827">
        <f t="shared" si="265"/>
        <v>92</v>
      </c>
    </row>
    <row r="1828" spans="1:7" x14ac:dyDescent="0.55000000000000004">
      <c r="A1828">
        <v>11250</v>
      </c>
      <c r="B1828" s="66">
        <f t="shared" si="262"/>
        <v>1300</v>
      </c>
      <c r="C1828">
        <f>INDEX('Hex20'!$C$40:$FF$59,F1828,G1828)</f>
        <v>0.15731204707599694</v>
      </c>
      <c r="D1828" s="65">
        <v>1.3556312282870939</v>
      </c>
      <c r="E1828" s="65"/>
      <c r="F1828">
        <f t="shared" si="267"/>
        <v>7</v>
      </c>
      <c r="G1828">
        <f t="shared" si="265"/>
        <v>92</v>
      </c>
    </row>
    <row r="1829" spans="1:7" x14ac:dyDescent="0.55000000000000004">
      <c r="A1829">
        <v>11250</v>
      </c>
      <c r="B1829" s="66">
        <f t="shared" si="262"/>
        <v>1300</v>
      </c>
      <c r="C1829">
        <f>INDEX('Hex20'!$C$40:$FF$59,F1829,G1829)</f>
        <v>6.3570833992923334E-2</v>
      </c>
      <c r="D1829" s="65">
        <v>1.0307302267806293</v>
      </c>
      <c r="E1829" s="65"/>
      <c r="F1829">
        <f t="shared" si="267"/>
        <v>8</v>
      </c>
      <c r="G1829">
        <f t="shared" si="265"/>
        <v>92</v>
      </c>
    </row>
    <row r="1830" spans="1:7" x14ac:dyDescent="0.55000000000000004">
      <c r="A1830">
        <v>11250</v>
      </c>
      <c r="B1830" s="66">
        <f t="shared" si="262"/>
        <v>1300</v>
      </c>
      <c r="C1830">
        <f>INDEX('Hex20'!$C$40:$FF$59,F1830,G1830)</f>
        <v>0.12112021918693336</v>
      </c>
      <c r="D1830" s="65">
        <v>0.86606314209154855</v>
      </c>
      <c r="E1830" s="65"/>
      <c r="F1830">
        <f t="shared" si="267"/>
        <v>9</v>
      </c>
      <c r="G1830">
        <f t="shared" si="265"/>
        <v>92</v>
      </c>
    </row>
    <row r="1831" spans="1:7" x14ac:dyDescent="0.55000000000000004">
      <c r="A1831">
        <v>11250</v>
      </c>
      <c r="B1831" s="66">
        <f t="shared" si="262"/>
        <v>1300</v>
      </c>
      <c r="C1831">
        <f>INDEX('Hex20'!$C$40:$FF$59,F1831,G1831)</f>
        <v>7.1530392620572536E-2</v>
      </c>
      <c r="D1831" s="65">
        <v>1.1675054151057829</v>
      </c>
      <c r="E1831" s="65"/>
      <c r="F1831">
        <f t="shared" si="267"/>
        <v>10</v>
      </c>
      <c r="G1831">
        <f t="shared" si="265"/>
        <v>92</v>
      </c>
    </row>
    <row r="1832" spans="1:7" x14ac:dyDescent="0.55000000000000004">
      <c r="A1832">
        <v>11250</v>
      </c>
      <c r="B1832" s="66">
        <f t="shared" si="262"/>
        <v>1300</v>
      </c>
      <c r="C1832">
        <f>INDEX('Hex20'!$C$40:$FF$59,F1832,G1832)</f>
        <v>6.0566922105527131E-2</v>
      </c>
      <c r="D1832" s="65">
        <v>0.95697774563992144</v>
      </c>
      <c r="E1832" s="65"/>
      <c r="F1832">
        <f t="shared" si="267"/>
        <v>11</v>
      </c>
      <c r="G1832">
        <f t="shared" si="265"/>
        <v>92</v>
      </c>
    </row>
    <row r="1833" spans="1:7" x14ac:dyDescent="0.55000000000000004">
      <c r="A1833">
        <v>11250</v>
      </c>
      <c r="B1833" s="66">
        <f t="shared" si="262"/>
        <v>1300</v>
      </c>
      <c r="C1833">
        <f>INDEX('Hex20'!$C$40:$FF$59,F1833,G1833)</f>
        <v>7.616777403132749E-2</v>
      </c>
      <c r="D1833" s="65">
        <v>1.3460641078796829</v>
      </c>
      <c r="E1833" s="65"/>
      <c r="F1833">
        <f t="shared" si="267"/>
        <v>12</v>
      </c>
      <c r="G1833">
        <f t="shared" si="265"/>
        <v>92</v>
      </c>
    </row>
    <row r="1834" spans="1:7" x14ac:dyDescent="0.55000000000000004">
      <c r="A1834">
        <v>11250</v>
      </c>
      <c r="B1834" s="66">
        <f t="shared" si="262"/>
        <v>1300</v>
      </c>
      <c r="C1834">
        <f>INDEX('Hex20'!$C$40:$FF$59,F1834,G1834)</f>
        <v>0.16333395871408696</v>
      </c>
      <c r="D1834" s="65">
        <v>1.1672257595055451</v>
      </c>
      <c r="E1834" s="65"/>
      <c r="F1834">
        <f t="shared" si="267"/>
        <v>13</v>
      </c>
      <c r="G1834">
        <f t="shared" si="265"/>
        <v>92</v>
      </c>
    </row>
    <row r="1835" spans="1:7" x14ac:dyDescent="0.55000000000000004">
      <c r="A1835">
        <v>11250</v>
      </c>
      <c r="B1835" s="66">
        <f t="shared" si="262"/>
        <v>1300</v>
      </c>
      <c r="C1835">
        <f>INDEX('Hex20'!$C$40:$FF$59,F1835,G1835)</f>
        <v>0.19570828909575858</v>
      </c>
      <c r="D1835" s="65">
        <v>1.5949217285186394</v>
      </c>
      <c r="E1835" s="65"/>
      <c r="F1835">
        <f t="shared" si="267"/>
        <v>14</v>
      </c>
      <c r="G1835">
        <f t="shared" si="265"/>
        <v>92</v>
      </c>
    </row>
    <row r="1836" spans="1:7" x14ac:dyDescent="0.55000000000000004">
      <c r="A1836">
        <v>11250</v>
      </c>
      <c r="B1836" s="66">
        <f t="shared" si="262"/>
        <v>1300</v>
      </c>
      <c r="C1836">
        <f>INDEX('Hex20'!$C$40:$FF$59,F1836,G1836)</f>
        <v>7.1125886941161315E-2</v>
      </c>
      <c r="D1836" s="65">
        <v>1.2674407016180753</v>
      </c>
      <c r="E1836" s="65"/>
      <c r="F1836">
        <f t="shared" si="267"/>
        <v>15</v>
      </c>
      <c r="G1836">
        <f t="shared" si="265"/>
        <v>92</v>
      </c>
    </row>
    <row r="1837" spans="1:7" x14ac:dyDescent="0.55000000000000004">
      <c r="A1837">
        <v>11250</v>
      </c>
      <c r="B1837" s="66">
        <f t="shared" si="262"/>
        <v>1300</v>
      </c>
      <c r="C1837">
        <f>INDEX('Hex20'!$C$40:$FF$59,F1837,G1837)</f>
        <v>5.8736502803554004E-2</v>
      </c>
      <c r="D1837" s="65">
        <v>0.89488259004612958</v>
      </c>
      <c r="E1837" s="65"/>
      <c r="F1837">
        <f t="shared" ref="F1837:F1841" si="268">F1836+1</f>
        <v>16</v>
      </c>
      <c r="G1837">
        <f t="shared" si="265"/>
        <v>92</v>
      </c>
    </row>
    <row r="1838" spans="1:7" x14ac:dyDescent="0.55000000000000004">
      <c r="A1838">
        <v>11250</v>
      </c>
      <c r="B1838" s="66">
        <f t="shared" si="262"/>
        <v>1300</v>
      </c>
      <c r="C1838">
        <f>INDEX('Hex20'!$C$40:$FF$59,F1838,G1838)</f>
        <v>9.3402671242628896E-2</v>
      </c>
      <c r="D1838" s="65">
        <v>1.2750214292717175</v>
      </c>
      <c r="E1838" s="65"/>
      <c r="F1838">
        <f t="shared" si="268"/>
        <v>17</v>
      </c>
      <c r="G1838">
        <f t="shared" si="265"/>
        <v>92</v>
      </c>
    </row>
    <row r="1839" spans="1:7" x14ac:dyDescent="0.55000000000000004">
      <c r="A1839">
        <v>11250</v>
      </c>
      <c r="B1839" s="66">
        <f t="shared" si="262"/>
        <v>1300</v>
      </c>
      <c r="C1839">
        <f>INDEX('Hex20'!$C$40:$FF$59,F1839,G1839)</f>
        <v>5.9514353885059774E-2</v>
      </c>
      <c r="D1839" s="65">
        <v>1.2049060712630628</v>
      </c>
      <c r="E1839" s="65"/>
      <c r="F1839">
        <f t="shared" si="268"/>
        <v>18</v>
      </c>
      <c r="G1839">
        <f t="shared" si="265"/>
        <v>92</v>
      </c>
    </row>
    <row r="1840" spans="1:7" x14ac:dyDescent="0.55000000000000004">
      <c r="A1840">
        <v>11250</v>
      </c>
      <c r="B1840" s="66">
        <f t="shared" si="262"/>
        <v>1300</v>
      </c>
      <c r="C1840">
        <f>INDEX('Hex20'!$C$40:$FF$59,F1840,G1840)</f>
        <v>0.12396876127335034</v>
      </c>
      <c r="D1840" s="65">
        <v>1.3242323335278336</v>
      </c>
      <c r="E1840" s="65"/>
      <c r="F1840">
        <f t="shared" si="268"/>
        <v>19</v>
      </c>
      <c r="G1840">
        <f t="shared" si="265"/>
        <v>92</v>
      </c>
    </row>
    <row r="1841" spans="1:7" x14ac:dyDescent="0.55000000000000004">
      <c r="A1841">
        <v>11250</v>
      </c>
      <c r="B1841" s="66">
        <f t="shared" si="262"/>
        <v>1300</v>
      </c>
      <c r="C1841">
        <f>INDEX('Hex20'!$C$40:$FF$59,F1841,G1841)</f>
        <v>0.10011883644164503</v>
      </c>
      <c r="D1841" s="65">
        <v>1.3926930675882432</v>
      </c>
      <c r="E1841" s="65"/>
      <c r="F1841">
        <f t="shared" si="268"/>
        <v>20</v>
      </c>
      <c r="G1841">
        <f t="shared" si="265"/>
        <v>92</v>
      </c>
    </row>
    <row r="1842" spans="1:7" x14ac:dyDescent="0.55000000000000004">
      <c r="A1842">
        <v>11250</v>
      </c>
      <c r="B1842" s="66">
        <f t="shared" si="262"/>
        <v>1350</v>
      </c>
      <c r="C1842">
        <f>INDEX('Hex20'!$C$40:$FF$59,F1842,G1842)</f>
        <v>2.8824733785182285E-2</v>
      </c>
      <c r="D1842" s="65">
        <v>1.1947908940445182</v>
      </c>
      <c r="E1842" s="65"/>
      <c r="F1842">
        <v>1</v>
      </c>
      <c r="G1842">
        <f t="shared" si="265"/>
        <v>93</v>
      </c>
    </row>
    <row r="1843" spans="1:7" x14ac:dyDescent="0.55000000000000004">
      <c r="A1843">
        <v>11250</v>
      </c>
      <c r="B1843" s="66">
        <f t="shared" si="262"/>
        <v>1350</v>
      </c>
      <c r="C1843">
        <f>INDEX('Hex20'!$C$40:$FF$59,F1843,G1843)</f>
        <v>2.1419376901155512E-2</v>
      </c>
      <c r="D1843" s="65">
        <v>1.0562109337529222</v>
      </c>
      <c r="E1843" s="65"/>
      <c r="F1843">
        <f t="shared" ref="F1843:F1856" si="269">F1842+1</f>
        <v>2</v>
      </c>
      <c r="G1843">
        <f t="shared" si="265"/>
        <v>93</v>
      </c>
    </row>
    <row r="1844" spans="1:7" x14ac:dyDescent="0.55000000000000004">
      <c r="A1844">
        <v>11250</v>
      </c>
      <c r="B1844" s="66">
        <f t="shared" si="262"/>
        <v>1350</v>
      </c>
      <c r="C1844">
        <f>INDEX('Hex20'!$C$40:$FF$59,F1844,G1844)</f>
        <v>2.3456391130647319E-2</v>
      </c>
      <c r="D1844" s="65">
        <v>0.98989625500191891</v>
      </c>
      <c r="E1844" s="65"/>
      <c r="F1844">
        <f t="shared" si="269"/>
        <v>3</v>
      </c>
      <c r="G1844">
        <f t="shared" si="265"/>
        <v>93</v>
      </c>
    </row>
    <row r="1845" spans="1:7" x14ac:dyDescent="0.55000000000000004">
      <c r="A1845">
        <v>11250</v>
      </c>
      <c r="B1845" s="66">
        <f t="shared" si="262"/>
        <v>1350</v>
      </c>
      <c r="C1845">
        <f>INDEX('Hex20'!$C$40:$FF$59,F1845,G1845)</f>
        <v>2.1456757217325342E-2</v>
      </c>
      <c r="D1845" s="65">
        <v>1.1808089813367004</v>
      </c>
      <c r="E1845" s="65"/>
      <c r="F1845">
        <f t="shared" si="269"/>
        <v>4</v>
      </c>
      <c r="G1845">
        <f t="shared" si="265"/>
        <v>93</v>
      </c>
    </row>
    <row r="1846" spans="1:7" x14ac:dyDescent="0.55000000000000004">
      <c r="A1846">
        <v>11250</v>
      </c>
      <c r="B1846" s="66">
        <f t="shared" si="262"/>
        <v>1350</v>
      </c>
      <c r="C1846">
        <f>INDEX('Hex20'!$C$40:$FF$59,F1846,G1846)</f>
        <v>1.7309946664743541E-2</v>
      </c>
      <c r="D1846" s="65">
        <v>1.0094655229912022</v>
      </c>
      <c r="E1846" s="65"/>
      <c r="F1846">
        <f t="shared" si="269"/>
        <v>5</v>
      </c>
      <c r="G1846">
        <f t="shared" si="265"/>
        <v>93</v>
      </c>
    </row>
    <row r="1847" spans="1:7" x14ac:dyDescent="0.55000000000000004">
      <c r="A1847">
        <v>11250</v>
      </c>
      <c r="B1847" s="66">
        <f t="shared" si="262"/>
        <v>1350</v>
      </c>
      <c r="C1847">
        <f>INDEX('Hex20'!$C$40:$FF$59,F1847,G1847)</f>
        <v>3.2980504932968308E-2</v>
      </c>
      <c r="D1847" s="65">
        <v>1.3176631134711994</v>
      </c>
      <c r="E1847" s="65"/>
      <c r="F1847">
        <f t="shared" si="269"/>
        <v>6</v>
      </c>
      <c r="G1847">
        <f t="shared" si="265"/>
        <v>93</v>
      </c>
    </row>
    <row r="1848" spans="1:7" x14ac:dyDescent="0.55000000000000004">
      <c r="A1848">
        <v>11250</v>
      </c>
      <c r="B1848" s="66">
        <f t="shared" si="262"/>
        <v>1350</v>
      </c>
      <c r="C1848">
        <f>INDEX('Hex20'!$C$40:$FF$59,F1848,G1848)</f>
        <v>3.0790414746979161E-2</v>
      </c>
      <c r="D1848" s="65">
        <v>1.3556312282870939</v>
      </c>
      <c r="E1848" s="65"/>
      <c r="F1848">
        <f t="shared" si="269"/>
        <v>7</v>
      </c>
      <c r="G1848">
        <f t="shared" si="265"/>
        <v>93</v>
      </c>
    </row>
    <row r="1849" spans="1:7" x14ac:dyDescent="0.55000000000000004">
      <c r="A1849">
        <v>11250</v>
      </c>
      <c r="B1849" s="66">
        <f t="shared" si="262"/>
        <v>1350</v>
      </c>
      <c r="C1849">
        <f>INDEX('Hex20'!$C$40:$FF$59,F1849,G1849)</f>
        <v>1.2909643330003193E-2</v>
      </c>
      <c r="D1849" s="65">
        <v>1.0307302267806293</v>
      </c>
      <c r="E1849" s="65"/>
      <c r="F1849">
        <f t="shared" si="269"/>
        <v>8</v>
      </c>
      <c r="G1849">
        <f t="shared" si="265"/>
        <v>93</v>
      </c>
    </row>
    <row r="1850" spans="1:7" x14ac:dyDescent="0.55000000000000004">
      <c r="A1850">
        <v>11250</v>
      </c>
      <c r="B1850" s="66">
        <f t="shared" ref="B1850:B1913" si="270">B1830+50</f>
        <v>1350</v>
      </c>
      <c r="C1850">
        <f>INDEX('Hex20'!$C$40:$FF$59,F1850,G1850)</f>
        <v>2.3165102399828819E-2</v>
      </c>
      <c r="D1850" s="65">
        <v>0.86606314209154855</v>
      </c>
      <c r="E1850" s="65"/>
      <c r="F1850">
        <f t="shared" si="269"/>
        <v>9</v>
      </c>
      <c r="G1850">
        <f t="shared" si="265"/>
        <v>93</v>
      </c>
    </row>
    <row r="1851" spans="1:7" x14ac:dyDescent="0.55000000000000004">
      <c r="A1851">
        <v>11250</v>
      </c>
      <c r="B1851" s="66">
        <f t="shared" si="270"/>
        <v>1350</v>
      </c>
      <c r="C1851">
        <f>INDEX('Hex20'!$C$40:$FF$59,F1851,G1851)</f>
        <v>1.9844381522020473E-2</v>
      </c>
      <c r="D1851" s="65">
        <v>1.1675054151057829</v>
      </c>
      <c r="E1851" s="65"/>
      <c r="F1851">
        <f t="shared" si="269"/>
        <v>10</v>
      </c>
      <c r="G1851">
        <f t="shared" si="265"/>
        <v>93</v>
      </c>
    </row>
    <row r="1852" spans="1:7" x14ac:dyDescent="0.55000000000000004">
      <c r="A1852">
        <v>11250</v>
      </c>
      <c r="B1852" s="66">
        <f t="shared" si="270"/>
        <v>1350</v>
      </c>
      <c r="C1852">
        <f>INDEX('Hex20'!$C$40:$FF$59,F1852,G1852)</f>
        <v>1.6115599322007554E-2</v>
      </c>
      <c r="D1852" s="65">
        <v>0.95697774563992144</v>
      </c>
      <c r="E1852" s="65"/>
      <c r="F1852">
        <f t="shared" si="269"/>
        <v>11</v>
      </c>
      <c r="G1852">
        <f t="shared" si="265"/>
        <v>93</v>
      </c>
    </row>
    <row r="1853" spans="1:7" x14ac:dyDescent="0.55000000000000004">
      <c r="A1853">
        <v>11250</v>
      </c>
      <c r="B1853" s="66">
        <f t="shared" si="270"/>
        <v>1350</v>
      </c>
      <c r="C1853">
        <f>INDEX('Hex20'!$C$40:$FF$59,F1853,G1853)</f>
        <v>1.9314531796934039E-2</v>
      </c>
      <c r="D1853" s="65">
        <v>1.3460641078796829</v>
      </c>
      <c r="E1853" s="65"/>
      <c r="F1853">
        <f t="shared" si="269"/>
        <v>12</v>
      </c>
      <c r="G1853">
        <f t="shared" si="265"/>
        <v>93</v>
      </c>
    </row>
    <row r="1854" spans="1:7" x14ac:dyDescent="0.55000000000000004">
      <c r="A1854">
        <v>11250</v>
      </c>
      <c r="B1854" s="66">
        <f t="shared" si="270"/>
        <v>1350</v>
      </c>
      <c r="C1854">
        <f>INDEX('Hex20'!$C$40:$FF$59,F1854,G1854)</f>
        <v>3.2577016045759861E-2</v>
      </c>
      <c r="D1854" s="65">
        <v>1.1672257595055451</v>
      </c>
      <c r="E1854" s="65"/>
      <c r="F1854">
        <f t="shared" si="269"/>
        <v>13</v>
      </c>
      <c r="G1854">
        <f t="shared" si="265"/>
        <v>93</v>
      </c>
    </row>
    <row r="1855" spans="1:7" x14ac:dyDescent="0.55000000000000004">
      <c r="A1855">
        <v>11250</v>
      </c>
      <c r="B1855" s="66">
        <f t="shared" si="270"/>
        <v>1350</v>
      </c>
      <c r="C1855">
        <f>INDEX('Hex20'!$C$40:$FF$59,F1855,G1855)</f>
        <v>4.0241339341375644E-2</v>
      </c>
      <c r="D1855" s="65">
        <v>1.5949217285186394</v>
      </c>
      <c r="E1855" s="65"/>
      <c r="F1855">
        <f t="shared" si="269"/>
        <v>14</v>
      </c>
      <c r="G1855">
        <f t="shared" si="265"/>
        <v>93</v>
      </c>
    </row>
    <row r="1856" spans="1:7" x14ac:dyDescent="0.55000000000000004">
      <c r="A1856">
        <v>11250</v>
      </c>
      <c r="B1856" s="66">
        <f t="shared" si="270"/>
        <v>1350</v>
      </c>
      <c r="C1856">
        <f>INDEX('Hex20'!$C$40:$FF$59,F1856,G1856)</f>
        <v>2.0298138333970667E-2</v>
      </c>
      <c r="D1856" s="65">
        <v>1.2674407016180753</v>
      </c>
      <c r="E1856" s="65"/>
      <c r="F1856">
        <f t="shared" si="269"/>
        <v>15</v>
      </c>
      <c r="G1856">
        <f t="shared" si="265"/>
        <v>93</v>
      </c>
    </row>
    <row r="1857" spans="1:7" x14ac:dyDescent="0.55000000000000004">
      <c r="A1857">
        <v>11250</v>
      </c>
      <c r="B1857" s="66">
        <f t="shared" si="270"/>
        <v>1350</v>
      </c>
      <c r="C1857">
        <f>INDEX('Hex20'!$C$40:$FF$59,F1857,G1857)</f>
        <v>1.2453327514230039E-2</v>
      </c>
      <c r="D1857" s="65">
        <v>0.89488259004612958</v>
      </c>
      <c r="E1857" s="65"/>
      <c r="F1857">
        <f t="shared" ref="F1857:F1861" si="271">F1856+1</f>
        <v>16</v>
      </c>
      <c r="G1857">
        <f t="shared" si="265"/>
        <v>93</v>
      </c>
    </row>
    <row r="1858" spans="1:7" x14ac:dyDescent="0.55000000000000004">
      <c r="A1858">
        <v>11250</v>
      </c>
      <c r="B1858" s="66">
        <f t="shared" si="270"/>
        <v>1350</v>
      </c>
      <c r="C1858">
        <f>INDEX('Hex20'!$C$40:$FF$59,F1858,G1858)</f>
        <v>2.2731006298387268E-2</v>
      </c>
      <c r="D1858" s="65">
        <v>1.2750214292717175</v>
      </c>
      <c r="E1858" s="65"/>
      <c r="F1858">
        <f t="shared" si="271"/>
        <v>17</v>
      </c>
      <c r="G1858">
        <f t="shared" si="265"/>
        <v>93</v>
      </c>
    </row>
    <row r="1859" spans="1:7" x14ac:dyDescent="0.55000000000000004">
      <c r="A1859">
        <v>11250</v>
      </c>
      <c r="B1859" s="66">
        <f t="shared" si="270"/>
        <v>1350</v>
      </c>
      <c r="C1859">
        <f>INDEX('Hex20'!$C$40:$FF$59,F1859,G1859)</f>
        <v>1.5649097411520461E-2</v>
      </c>
      <c r="D1859" s="65">
        <v>1.2049060712630628</v>
      </c>
      <c r="E1859" s="65"/>
      <c r="F1859">
        <f t="shared" si="271"/>
        <v>18</v>
      </c>
      <c r="G1859">
        <f t="shared" si="265"/>
        <v>93</v>
      </c>
    </row>
    <row r="1860" spans="1:7" x14ac:dyDescent="0.55000000000000004">
      <c r="A1860">
        <v>11250</v>
      </c>
      <c r="B1860" s="66">
        <f t="shared" si="270"/>
        <v>1350</v>
      </c>
      <c r="C1860">
        <f>INDEX('Hex20'!$C$40:$FF$59,F1860,G1860)</f>
        <v>3.0940851782875107E-2</v>
      </c>
      <c r="D1860" s="65">
        <v>1.3242323335278336</v>
      </c>
      <c r="E1860" s="65"/>
      <c r="F1860">
        <f t="shared" si="271"/>
        <v>19</v>
      </c>
      <c r="G1860">
        <f t="shared" si="265"/>
        <v>93</v>
      </c>
    </row>
    <row r="1861" spans="1:7" x14ac:dyDescent="0.55000000000000004">
      <c r="A1861">
        <v>11250</v>
      </c>
      <c r="B1861" s="66">
        <f t="shared" si="270"/>
        <v>1350</v>
      </c>
      <c r="C1861">
        <f>INDEX('Hex20'!$C$40:$FF$59,F1861,G1861)</f>
        <v>2.5762289139634655E-2</v>
      </c>
      <c r="D1861" s="65">
        <v>1.3926930675882432</v>
      </c>
      <c r="E1861" s="65"/>
      <c r="F1861">
        <f t="shared" si="271"/>
        <v>20</v>
      </c>
      <c r="G1861">
        <f t="shared" si="265"/>
        <v>93</v>
      </c>
    </row>
    <row r="1862" spans="1:7" x14ac:dyDescent="0.55000000000000004">
      <c r="A1862">
        <v>11250</v>
      </c>
      <c r="B1862" s="66">
        <f t="shared" si="270"/>
        <v>1400</v>
      </c>
      <c r="C1862">
        <f>INDEX('Hex20'!$C$40:$FF$59,F1862,G1862)</f>
        <v>9.2134020969274321E-3</v>
      </c>
      <c r="D1862" s="65">
        <v>1.1947908940445182</v>
      </c>
      <c r="E1862" s="65"/>
      <c r="F1862">
        <v>1</v>
      </c>
      <c r="G1862">
        <f t="shared" si="265"/>
        <v>94</v>
      </c>
    </row>
    <row r="1863" spans="1:7" x14ac:dyDescent="0.55000000000000004">
      <c r="A1863">
        <v>11250</v>
      </c>
      <c r="B1863" s="66">
        <f t="shared" si="270"/>
        <v>1400</v>
      </c>
      <c r="C1863">
        <f>INDEX('Hex20'!$C$40:$FF$59,F1863,G1863)</f>
        <v>7.469099848939024E-3</v>
      </c>
      <c r="D1863" s="65">
        <v>1.0562109337529222</v>
      </c>
      <c r="E1863" s="65"/>
      <c r="F1863">
        <f t="shared" ref="F1863:F1876" si="272">F1862+1</f>
        <v>2</v>
      </c>
      <c r="G1863">
        <f t="shared" si="265"/>
        <v>94</v>
      </c>
    </row>
    <row r="1864" spans="1:7" x14ac:dyDescent="0.55000000000000004">
      <c r="A1864">
        <v>11250</v>
      </c>
      <c r="B1864" s="66">
        <f t="shared" si="270"/>
        <v>1400</v>
      </c>
      <c r="C1864">
        <f>INDEX('Hex20'!$C$40:$FF$59,F1864,G1864)</f>
        <v>9.1646240269530679E-3</v>
      </c>
      <c r="D1864" s="65">
        <v>0.98989625500191891</v>
      </c>
      <c r="E1864" s="65"/>
      <c r="F1864">
        <f t="shared" si="272"/>
        <v>3</v>
      </c>
      <c r="G1864">
        <f t="shared" si="265"/>
        <v>94</v>
      </c>
    </row>
    <row r="1865" spans="1:7" x14ac:dyDescent="0.55000000000000004">
      <c r="A1865">
        <v>11250</v>
      </c>
      <c r="B1865" s="66">
        <f t="shared" si="270"/>
        <v>1400</v>
      </c>
      <c r="C1865">
        <f>INDEX('Hex20'!$C$40:$FF$59,F1865,G1865)</f>
        <v>7.6532625119140728E-3</v>
      </c>
      <c r="D1865" s="65">
        <v>1.1808089813367004</v>
      </c>
      <c r="E1865" s="65"/>
      <c r="F1865">
        <f t="shared" si="272"/>
        <v>4</v>
      </c>
      <c r="G1865">
        <f t="shared" si="265"/>
        <v>94</v>
      </c>
    </row>
    <row r="1866" spans="1:7" x14ac:dyDescent="0.55000000000000004">
      <c r="A1866">
        <v>11250</v>
      </c>
      <c r="B1866" s="66">
        <f t="shared" si="270"/>
        <v>1400</v>
      </c>
      <c r="C1866">
        <f>INDEX('Hex20'!$C$40:$FF$59,F1866,G1866)</f>
        <v>6.9420040331929188E-3</v>
      </c>
      <c r="D1866" s="65">
        <v>1.0094655229912022</v>
      </c>
      <c r="E1866" s="65"/>
      <c r="F1866">
        <f t="shared" si="272"/>
        <v>5</v>
      </c>
      <c r="G1866">
        <f t="shared" si="265"/>
        <v>94</v>
      </c>
    </row>
    <row r="1867" spans="1:7" x14ac:dyDescent="0.55000000000000004">
      <c r="A1867">
        <v>11250</v>
      </c>
      <c r="B1867" s="66">
        <f t="shared" si="270"/>
        <v>1400</v>
      </c>
      <c r="C1867">
        <f>INDEX('Hex20'!$C$40:$FF$59,F1867,G1867)</f>
        <v>1.059025838667464E-2</v>
      </c>
      <c r="D1867" s="65">
        <v>1.3176631134711994</v>
      </c>
      <c r="E1867" s="65"/>
      <c r="F1867">
        <f t="shared" si="272"/>
        <v>6</v>
      </c>
      <c r="G1867">
        <f t="shared" si="265"/>
        <v>94</v>
      </c>
    </row>
    <row r="1868" spans="1:7" x14ac:dyDescent="0.55000000000000004">
      <c r="A1868">
        <v>11250</v>
      </c>
      <c r="B1868" s="66">
        <f t="shared" si="270"/>
        <v>1400</v>
      </c>
      <c r="C1868">
        <f>INDEX('Hex20'!$C$40:$FF$59,F1868,G1868)</f>
        <v>8.6530237697684982E-3</v>
      </c>
      <c r="D1868" s="65">
        <v>1.3556312282870939</v>
      </c>
      <c r="E1868" s="65"/>
      <c r="F1868">
        <f t="shared" si="272"/>
        <v>7</v>
      </c>
      <c r="G1868">
        <f t="shared" si="265"/>
        <v>94</v>
      </c>
    </row>
    <row r="1869" spans="1:7" x14ac:dyDescent="0.55000000000000004">
      <c r="A1869">
        <v>11250</v>
      </c>
      <c r="B1869" s="66">
        <f t="shared" si="270"/>
        <v>1400</v>
      </c>
      <c r="C1869">
        <f>INDEX('Hex20'!$C$40:$FF$59,F1869,G1869)</f>
        <v>5.0786934469333172E-3</v>
      </c>
      <c r="D1869" s="65">
        <v>1.0307302267806293</v>
      </c>
      <c r="E1869" s="65"/>
      <c r="F1869">
        <f t="shared" si="272"/>
        <v>8</v>
      </c>
      <c r="G1869">
        <f t="shared" si="265"/>
        <v>94</v>
      </c>
    </row>
    <row r="1870" spans="1:7" x14ac:dyDescent="0.55000000000000004">
      <c r="A1870">
        <v>11250</v>
      </c>
      <c r="B1870" s="66">
        <f t="shared" si="270"/>
        <v>1400</v>
      </c>
      <c r="C1870">
        <f>INDEX('Hex20'!$C$40:$FF$59,F1870,G1870)</f>
        <v>7.5172098344041885E-3</v>
      </c>
      <c r="D1870" s="65">
        <v>0.86606314209154855</v>
      </c>
      <c r="E1870" s="65"/>
      <c r="F1870">
        <f t="shared" si="272"/>
        <v>9</v>
      </c>
      <c r="G1870">
        <f t="shared" si="265"/>
        <v>94</v>
      </c>
    </row>
    <row r="1871" spans="1:7" x14ac:dyDescent="0.55000000000000004">
      <c r="A1871">
        <v>11250</v>
      </c>
      <c r="B1871" s="66">
        <f t="shared" si="270"/>
        <v>1400</v>
      </c>
      <c r="C1871">
        <f>INDEX('Hex20'!$C$40:$FF$59,F1871,G1871)</f>
        <v>8.1876008134462025E-3</v>
      </c>
      <c r="D1871" s="65">
        <v>1.1675054151057829</v>
      </c>
      <c r="E1871" s="65"/>
      <c r="F1871">
        <f t="shared" si="272"/>
        <v>10</v>
      </c>
      <c r="G1871">
        <f t="shared" si="265"/>
        <v>94</v>
      </c>
    </row>
    <row r="1872" spans="1:7" x14ac:dyDescent="0.55000000000000004">
      <c r="A1872">
        <v>11250</v>
      </c>
      <c r="B1872" s="66">
        <f t="shared" si="270"/>
        <v>1400</v>
      </c>
      <c r="C1872">
        <f>INDEX('Hex20'!$C$40:$FF$59,F1872,G1872)</f>
        <v>6.8266094165471362E-3</v>
      </c>
      <c r="D1872" s="65">
        <v>0.95697774563992144</v>
      </c>
      <c r="E1872" s="65"/>
      <c r="F1872">
        <f t="shared" si="272"/>
        <v>11</v>
      </c>
      <c r="G1872">
        <f t="shared" si="265"/>
        <v>94</v>
      </c>
    </row>
    <row r="1873" spans="1:7" x14ac:dyDescent="0.55000000000000004">
      <c r="A1873">
        <v>11250</v>
      </c>
      <c r="B1873" s="66">
        <f t="shared" si="270"/>
        <v>1400</v>
      </c>
      <c r="C1873">
        <f>INDEX('Hex20'!$C$40:$FF$59,F1873,G1873)</f>
        <v>7.7302639338014114E-3</v>
      </c>
      <c r="D1873" s="65">
        <v>1.3460641078796829</v>
      </c>
      <c r="E1873" s="65"/>
      <c r="F1873">
        <f t="shared" si="272"/>
        <v>12</v>
      </c>
      <c r="G1873">
        <f t="shared" si="265"/>
        <v>94</v>
      </c>
    </row>
    <row r="1874" spans="1:7" x14ac:dyDescent="0.55000000000000004">
      <c r="A1874">
        <v>11250</v>
      </c>
      <c r="B1874" s="66">
        <f t="shared" si="270"/>
        <v>1400</v>
      </c>
      <c r="C1874">
        <f>INDEX('Hex20'!$C$40:$FF$59,F1874,G1874)</f>
        <v>1.0012675977241814E-2</v>
      </c>
      <c r="D1874" s="65">
        <v>1.1672257595055451</v>
      </c>
      <c r="E1874" s="65"/>
      <c r="F1874">
        <f t="shared" si="272"/>
        <v>13</v>
      </c>
      <c r="G1874">
        <f t="shared" si="265"/>
        <v>94</v>
      </c>
    </row>
    <row r="1875" spans="1:7" x14ac:dyDescent="0.55000000000000004">
      <c r="A1875">
        <v>11250</v>
      </c>
      <c r="B1875" s="66">
        <f t="shared" si="270"/>
        <v>1400</v>
      </c>
      <c r="C1875">
        <f>INDEX('Hex20'!$C$40:$FF$59,F1875,G1875)</f>
        <v>1.271052100266693E-2</v>
      </c>
      <c r="D1875" s="65">
        <v>1.5949217285186394</v>
      </c>
      <c r="E1875" s="65"/>
      <c r="F1875">
        <f t="shared" si="272"/>
        <v>14</v>
      </c>
      <c r="G1875">
        <f t="shared" si="265"/>
        <v>94</v>
      </c>
    </row>
    <row r="1876" spans="1:7" x14ac:dyDescent="0.55000000000000004">
      <c r="A1876">
        <v>11250</v>
      </c>
      <c r="B1876" s="66">
        <f t="shared" si="270"/>
        <v>1400</v>
      </c>
      <c r="C1876">
        <f>INDEX('Hex20'!$C$40:$FF$59,F1876,G1876)</f>
        <v>9.1440360427941965E-3</v>
      </c>
      <c r="D1876" s="65">
        <v>1.2674407016180753</v>
      </c>
      <c r="E1876" s="65"/>
      <c r="F1876">
        <f t="shared" si="272"/>
        <v>15</v>
      </c>
      <c r="G1876">
        <f t="shared" si="265"/>
        <v>94</v>
      </c>
    </row>
    <row r="1877" spans="1:7" x14ac:dyDescent="0.55000000000000004">
      <c r="A1877">
        <v>11250</v>
      </c>
      <c r="B1877" s="66">
        <f t="shared" si="270"/>
        <v>1400</v>
      </c>
      <c r="C1877">
        <f>INDEX('Hex20'!$C$40:$FF$59,F1877,G1877)</f>
        <v>5.0129441274760845E-3</v>
      </c>
      <c r="D1877" s="65">
        <v>0.89488259004612958</v>
      </c>
      <c r="E1877" s="65"/>
      <c r="F1877">
        <f t="shared" ref="F1877:F1881" si="273">F1876+1</f>
        <v>16</v>
      </c>
      <c r="G1877">
        <f t="shared" si="265"/>
        <v>94</v>
      </c>
    </row>
    <row r="1878" spans="1:7" x14ac:dyDescent="0.55000000000000004">
      <c r="A1878">
        <v>11250</v>
      </c>
      <c r="B1878" s="66">
        <f t="shared" si="270"/>
        <v>1400</v>
      </c>
      <c r="C1878">
        <f>INDEX('Hex20'!$C$40:$FF$59,F1878,G1878)</f>
        <v>9.3983956762183473E-3</v>
      </c>
      <c r="D1878" s="65">
        <v>1.2750214292717175</v>
      </c>
      <c r="E1878" s="65"/>
      <c r="F1878">
        <f t="shared" si="273"/>
        <v>17</v>
      </c>
      <c r="G1878">
        <f t="shared" si="265"/>
        <v>94</v>
      </c>
    </row>
    <row r="1879" spans="1:7" x14ac:dyDescent="0.55000000000000004">
      <c r="A1879">
        <v>11250</v>
      </c>
      <c r="B1879" s="66">
        <f t="shared" si="270"/>
        <v>1400</v>
      </c>
      <c r="C1879">
        <f>INDEX('Hex20'!$C$40:$FF$59,F1879,G1879)</f>
        <v>6.5726302395106365E-3</v>
      </c>
      <c r="D1879" s="65">
        <v>1.2049060712630628</v>
      </c>
      <c r="E1879" s="65"/>
      <c r="F1879">
        <f t="shared" si="273"/>
        <v>18</v>
      </c>
      <c r="G1879">
        <f t="shared" ref="G1879:G1942" si="274">G1859+1</f>
        <v>94</v>
      </c>
    </row>
    <row r="1880" spans="1:7" x14ac:dyDescent="0.55000000000000004">
      <c r="A1880">
        <v>11250</v>
      </c>
      <c r="B1880" s="66">
        <f t="shared" si="270"/>
        <v>1400</v>
      </c>
      <c r="C1880">
        <f>INDEX('Hex20'!$C$40:$FF$59,F1880,G1880)</f>
        <v>9.2668391711008338E-3</v>
      </c>
      <c r="D1880" s="65">
        <v>1.3242323335278336</v>
      </c>
      <c r="E1880" s="65"/>
      <c r="F1880">
        <f t="shared" si="273"/>
        <v>19</v>
      </c>
      <c r="G1880">
        <f t="shared" si="274"/>
        <v>94</v>
      </c>
    </row>
    <row r="1881" spans="1:7" x14ac:dyDescent="0.55000000000000004">
      <c r="A1881">
        <v>11250</v>
      </c>
      <c r="B1881" s="66">
        <f t="shared" si="270"/>
        <v>1400</v>
      </c>
      <c r="C1881">
        <f>INDEX('Hex20'!$C$40:$FF$59,F1881,G1881)</f>
        <v>8.7698046955184596E-3</v>
      </c>
      <c r="D1881" s="65">
        <v>1.3926930675882432</v>
      </c>
      <c r="E1881" s="65"/>
      <c r="F1881">
        <f t="shared" si="273"/>
        <v>20</v>
      </c>
      <c r="G1881">
        <f t="shared" si="274"/>
        <v>94</v>
      </c>
    </row>
    <row r="1882" spans="1:7" x14ac:dyDescent="0.55000000000000004">
      <c r="A1882">
        <v>11250</v>
      </c>
      <c r="B1882" s="66">
        <f t="shared" si="270"/>
        <v>1450</v>
      </c>
      <c r="C1882">
        <f>INDEX('Hex20'!$C$40:$FF$59,F1882,G1882)</f>
        <v>5.2599240028156653E-3</v>
      </c>
      <c r="D1882" s="65">
        <v>1.1947908940445182</v>
      </c>
      <c r="E1882" s="65"/>
      <c r="F1882">
        <v>1</v>
      </c>
      <c r="G1882">
        <f t="shared" si="274"/>
        <v>95</v>
      </c>
    </row>
    <row r="1883" spans="1:7" x14ac:dyDescent="0.55000000000000004">
      <c r="A1883">
        <v>11250</v>
      </c>
      <c r="B1883" s="66">
        <f t="shared" si="270"/>
        <v>1450</v>
      </c>
      <c r="C1883">
        <f>INDEX('Hex20'!$C$40:$FF$59,F1883,G1883)</f>
        <v>4.6296568340771747E-3</v>
      </c>
      <c r="D1883" s="65">
        <v>1.0562109337529222</v>
      </c>
      <c r="E1883" s="65"/>
      <c r="F1883">
        <f t="shared" ref="F1883:F1896" si="275">F1882+1</f>
        <v>2</v>
      </c>
      <c r="G1883">
        <f t="shared" si="274"/>
        <v>95</v>
      </c>
    </row>
    <row r="1884" spans="1:7" x14ac:dyDescent="0.55000000000000004">
      <c r="A1884">
        <v>11250</v>
      </c>
      <c r="B1884" s="66">
        <f t="shared" si="270"/>
        <v>1450</v>
      </c>
      <c r="C1884">
        <f>INDEX('Hex20'!$C$40:$FF$59,F1884,G1884)</f>
        <v>5.2223525471687127E-3</v>
      </c>
      <c r="D1884" s="65">
        <v>0.98989625500191891</v>
      </c>
      <c r="E1884" s="65"/>
      <c r="F1884">
        <f t="shared" si="275"/>
        <v>3</v>
      </c>
      <c r="G1884">
        <f t="shared" si="274"/>
        <v>95</v>
      </c>
    </row>
    <row r="1885" spans="1:7" x14ac:dyDescent="0.55000000000000004">
      <c r="A1885">
        <v>11250</v>
      </c>
      <c r="B1885" s="66">
        <f t="shared" si="270"/>
        <v>1450</v>
      </c>
      <c r="C1885">
        <f>INDEX('Hex20'!$C$40:$FF$59,F1885,G1885)</f>
        <v>4.3586358645760822E-3</v>
      </c>
      <c r="D1885" s="65">
        <v>1.1808089813367004</v>
      </c>
      <c r="E1885" s="65"/>
      <c r="F1885">
        <f t="shared" si="275"/>
        <v>4</v>
      </c>
      <c r="G1885">
        <f t="shared" si="274"/>
        <v>95</v>
      </c>
    </row>
    <row r="1886" spans="1:7" x14ac:dyDescent="0.55000000000000004">
      <c r="A1886">
        <v>11250</v>
      </c>
      <c r="B1886" s="66">
        <f t="shared" si="270"/>
        <v>1450</v>
      </c>
      <c r="C1886">
        <f>INDEX('Hex20'!$C$40:$FF$59,F1886,G1886)</f>
        <v>4.9721611640526882E-3</v>
      </c>
      <c r="D1886" s="65">
        <v>1.0094655229912022</v>
      </c>
      <c r="E1886" s="65"/>
      <c r="F1886">
        <f t="shared" si="275"/>
        <v>5</v>
      </c>
      <c r="G1886">
        <f t="shared" si="274"/>
        <v>95</v>
      </c>
    </row>
    <row r="1887" spans="1:7" x14ac:dyDescent="0.55000000000000004">
      <c r="A1887">
        <v>11250</v>
      </c>
      <c r="B1887" s="66">
        <f t="shared" si="270"/>
        <v>1450</v>
      </c>
      <c r="C1887">
        <f>INDEX('Hex20'!$C$40:$FF$59,F1887,G1887)</f>
        <v>6.0085169618679518E-3</v>
      </c>
      <c r="D1887" s="65">
        <v>1.3176631134711994</v>
      </c>
      <c r="E1887" s="65"/>
      <c r="F1887">
        <f t="shared" si="275"/>
        <v>6</v>
      </c>
      <c r="G1887">
        <f t="shared" si="274"/>
        <v>95</v>
      </c>
    </row>
    <row r="1888" spans="1:7" x14ac:dyDescent="0.55000000000000004">
      <c r="A1888">
        <v>11250</v>
      </c>
      <c r="B1888" s="66">
        <f t="shared" si="270"/>
        <v>1450</v>
      </c>
      <c r="C1888">
        <f>INDEX('Hex20'!$C$40:$FF$59,F1888,G1888)</f>
        <v>5.2737103353200157E-3</v>
      </c>
      <c r="D1888" s="65">
        <v>1.3556312282870939</v>
      </c>
      <c r="E1888" s="65"/>
      <c r="F1888">
        <f t="shared" si="275"/>
        <v>7</v>
      </c>
      <c r="G1888">
        <f t="shared" si="274"/>
        <v>95</v>
      </c>
    </row>
    <row r="1889" spans="1:7" x14ac:dyDescent="0.55000000000000004">
      <c r="A1889">
        <v>11250</v>
      </c>
      <c r="B1889" s="66">
        <f t="shared" si="270"/>
        <v>1450</v>
      </c>
      <c r="C1889">
        <f>INDEX('Hex20'!$C$40:$FF$59,F1889,G1889)</f>
        <v>4.0780838010542417E-3</v>
      </c>
      <c r="D1889" s="65">
        <v>1.0307302267806293</v>
      </c>
      <c r="E1889" s="65"/>
      <c r="F1889">
        <f t="shared" si="275"/>
        <v>8</v>
      </c>
      <c r="G1889">
        <f t="shared" si="274"/>
        <v>95</v>
      </c>
    </row>
    <row r="1890" spans="1:7" x14ac:dyDescent="0.55000000000000004">
      <c r="A1890">
        <v>11250</v>
      </c>
      <c r="B1890" s="66">
        <f t="shared" si="270"/>
        <v>1450</v>
      </c>
      <c r="C1890">
        <f>INDEX('Hex20'!$C$40:$FF$59,F1890,G1890)</f>
        <v>4.5978473667005358E-3</v>
      </c>
      <c r="D1890" s="65">
        <v>0.86606314209154855</v>
      </c>
      <c r="E1890" s="65"/>
      <c r="F1890">
        <f t="shared" si="275"/>
        <v>9</v>
      </c>
      <c r="G1890">
        <f t="shared" si="274"/>
        <v>95</v>
      </c>
    </row>
    <row r="1891" spans="1:7" x14ac:dyDescent="0.55000000000000004">
      <c r="A1891">
        <v>11250</v>
      </c>
      <c r="B1891" s="66">
        <f t="shared" si="270"/>
        <v>1450</v>
      </c>
      <c r="C1891">
        <f>INDEX('Hex20'!$C$40:$FF$59,F1891,G1891)</f>
        <v>5.8443995760227895E-3</v>
      </c>
      <c r="D1891" s="65">
        <v>1.1675054151057829</v>
      </c>
      <c r="E1891" s="65"/>
      <c r="F1891">
        <f t="shared" si="275"/>
        <v>10</v>
      </c>
      <c r="G1891">
        <f t="shared" si="274"/>
        <v>95</v>
      </c>
    </row>
    <row r="1892" spans="1:7" x14ac:dyDescent="0.55000000000000004">
      <c r="A1892">
        <v>11250</v>
      </c>
      <c r="B1892" s="66">
        <f t="shared" si="270"/>
        <v>1450</v>
      </c>
      <c r="C1892">
        <f>INDEX('Hex20'!$C$40:$FF$59,F1892,G1892)</f>
        <v>4.4337573186198067E-3</v>
      </c>
      <c r="D1892" s="65">
        <v>0.95697774563992144</v>
      </c>
      <c r="E1892" s="65"/>
      <c r="F1892">
        <f t="shared" si="275"/>
        <v>11</v>
      </c>
      <c r="G1892">
        <f t="shared" si="274"/>
        <v>95</v>
      </c>
    </row>
    <row r="1893" spans="1:7" x14ac:dyDescent="0.55000000000000004">
      <c r="A1893">
        <v>11250</v>
      </c>
      <c r="B1893" s="66">
        <f t="shared" si="270"/>
        <v>1450</v>
      </c>
      <c r="C1893">
        <f>INDEX('Hex20'!$C$40:$FF$59,F1893,G1893)</f>
        <v>5.8557585374483176E-3</v>
      </c>
      <c r="D1893" s="65">
        <v>1.3460641078796829</v>
      </c>
      <c r="E1893" s="65"/>
      <c r="F1893">
        <f t="shared" si="275"/>
        <v>12</v>
      </c>
      <c r="G1893">
        <f t="shared" si="274"/>
        <v>95</v>
      </c>
    </row>
    <row r="1894" spans="1:7" x14ac:dyDescent="0.55000000000000004">
      <c r="A1894">
        <v>11250</v>
      </c>
      <c r="B1894" s="66">
        <f t="shared" si="270"/>
        <v>1450</v>
      </c>
      <c r="C1894">
        <f>INDEX('Hex20'!$C$40:$FF$59,F1894,G1894)</f>
        <v>5.9180520048476874E-3</v>
      </c>
      <c r="D1894" s="65">
        <v>1.1672257595055451</v>
      </c>
      <c r="E1894" s="65"/>
      <c r="F1894">
        <f t="shared" si="275"/>
        <v>13</v>
      </c>
      <c r="G1894">
        <f t="shared" si="274"/>
        <v>95</v>
      </c>
    </row>
    <row r="1895" spans="1:7" x14ac:dyDescent="0.55000000000000004">
      <c r="A1895">
        <v>11250</v>
      </c>
      <c r="B1895" s="66">
        <f t="shared" si="270"/>
        <v>1450</v>
      </c>
      <c r="C1895">
        <f>INDEX('Hex20'!$C$40:$FF$59,F1895,G1895)</f>
        <v>7.5242369291627954E-3</v>
      </c>
      <c r="D1895" s="65">
        <v>1.5949217285186394</v>
      </c>
      <c r="E1895" s="65"/>
      <c r="F1895">
        <f t="shared" si="275"/>
        <v>14</v>
      </c>
      <c r="G1895">
        <f t="shared" si="274"/>
        <v>95</v>
      </c>
    </row>
    <row r="1896" spans="1:7" x14ac:dyDescent="0.55000000000000004">
      <c r="A1896">
        <v>11250</v>
      </c>
      <c r="B1896" s="66">
        <f t="shared" si="270"/>
        <v>1450</v>
      </c>
      <c r="C1896">
        <f>INDEX('Hex20'!$C$40:$FF$59,F1896,G1896)</f>
        <v>5.8190820552366978E-3</v>
      </c>
      <c r="D1896" s="65">
        <v>1.2674407016180753</v>
      </c>
      <c r="E1896" s="65"/>
      <c r="F1896">
        <f t="shared" si="275"/>
        <v>15</v>
      </c>
      <c r="G1896">
        <f t="shared" si="274"/>
        <v>95</v>
      </c>
    </row>
    <row r="1897" spans="1:7" x14ac:dyDescent="0.55000000000000004">
      <c r="A1897">
        <v>11250</v>
      </c>
      <c r="B1897" s="66">
        <f t="shared" si="270"/>
        <v>1450</v>
      </c>
      <c r="C1897">
        <f>INDEX('Hex20'!$C$40:$FF$59,F1897,G1897)</f>
        <v>3.8999295230401354E-3</v>
      </c>
      <c r="D1897" s="65">
        <v>0.89488259004612958</v>
      </c>
      <c r="E1897" s="65"/>
      <c r="F1897">
        <f t="shared" ref="F1897:F1901" si="276">F1896+1</f>
        <v>16</v>
      </c>
      <c r="G1897">
        <f t="shared" si="274"/>
        <v>95</v>
      </c>
    </row>
    <row r="1898" spans="1:7" x14ac:dyDescent="0.55000000000000004">
      <c r="A1898">
        <v>11250</v>
      </c>
      <c r="B1898" s="66">
        <f t="shared" si="270"/>
        <v>1450</v>
      </c>
      <c r="C1898">
        <f>INDEX('Hex20'!$C$40:$FF$59,F1898,G1898)</f>
        <v>6.2582403886825219E-3</v>
      </c>
      <c r="D1898" s="65">
        <v>1.2750214292717175</v>
      </c>
      <c r="E1898" s="65"/>
      <c r="F1898">
        <f t="shared" si="276"/>
        <v>17</v>
      </c>
      <c r="G1898">
        <f t="shared" si="274"/>
        <v>95</v>
      </c>
    </row>
    <row r="1899" spans="1:7" x14ac:dyDescent="0.55000000000000004">
      <c r="A1899">
        <v>11250</v>
      </c>
      <c r="B1899" s="66">
        <f t="shared" si="270"/>
        <v>1450</v>
      </c>
      <c r="C1899">
        <f>INDEX('Hex20'!$C$40:$FF$59,F1899,G1899)</f>
        <v>5.0888329848970803E-3</v>
      </c>
      <c r="D1899" s="65">
        <v>1.2049060712630628</v>
      </c>
      <c r="E1899" s="65"/>
      <c r="F1899">
        <f t="shared" si="276"/>
        <v>18</v>
      </c>
      <c r="G1899">
        <f t="shared" si="274"/>
        <v>95</v>
      </c>
    </row>
    <row r="1900" spans="1:7" x14ac:dyDescent="0.55000000000000004">
      <c r="A1900">
        <v>11250</v>
      </c>
      <c r="B1900" s="66">
        <f t="shared" si="270"/>
        <v>1450</v>
      </c>
      <c r="C1900">
        <f>INDEX('Hex20'!$C$40:$FF$59,F1900,G1900)</f>
        <v>5.9517184501591755E-3</v>
      </c>
      <c r="D1900" s="65">
        <v>1.3242323335278336</v>
      </c>
      <c r="E1900" s="65"/>
      <c r="F1900">
        <f t="shared" si="276"/>
        <v>19</v>
      </c>
      <c r="G1900">
        <f t="shared" si="274"/>
        <v>95</v>
      </c>
    </row>
    <row r="1901" spans="1:7" x14ac:dyDescent="0.55000000000000004">
      <c r="A1901">
        <v>11250</v>
      </c>
      <c r="B1901" s="66">
        <f t="shared" si="270"/>
        <v>1450</v>
      </c>
      <c r="C1901">
        <f>INDEX('Hex20'!$C$40:$FF$59,F1901,G1901)</f>
        <v>6.0468128970708138E-3</v>
      </c>
      <c r="D1901" s="65">
        <v>1.3926930675882432</v>
      </c>
      <c r="E1901" s="65"/>
      <c r="F1901">
        <f t="shared" si="276"/>
        <v>20</v>
      </c>
      <c r="G1901">
        <f t="shared" si="274"/>
        <v>95</v>
      </c>
    </row>
    <row r="1902" spans="1:7" x14ac:dyDescent="0.55000000000000004">
      <c r="A1902">
        <v>11250</v>
      </c>
      <c r="B1902" s="66">
        <f t="shared" si="270"/>
        <v>1500</v>
      </c>
      <c r="C1902">
        <f>INDEX('Hex20'!$C$40:$FF$59,F1902,G1902)</f>
        <v>4.2048266573720501E-3</v>
      </c>
      <c r="D1902" s="65">
        <v>1.1947908940445182</v>
      </c>
      <c r="E1902" s="65"/>
      <c r="F1902">
        <v>1</v>
      </c>
      <c r="G1902">
        <f t="shared" si="274"/>
        <v>96</v>
      </c>
    </row>
    <row r="1903" spans="1:7" x14ac:dyDescent="0.55000000000000004">
      <c r="A1903">
        <v>11250</v>
      </c>
      <c r="B1903" s="66">
        <f t="shared" si="270"/>
        <v>1500</v>
      </c>
      <c r="C1903">
        <f>INDEX('Hex20'!$C$40:$FF$59,F1903,G1903)</f>
        <v>3.9420871461020267E-3</v>
      </c>
      <c r="D1903" s="65">
        <v>1.0562109337529222</v>
      </c>
      <c r="E1903" s="65"/>
      <c r="F1903">
        <f t="shared" ref="F1903:F1916" si="277">F1902+1</f>
        <v>2</v>
      </c>
      <c r="G1903">
        <f t="shared" si="274"/>
        <v>96</v>
      </c>
    </row>
    <row r="1904" spans="1:7" x14ac:dyDescent="0.55000000000000004">
      <c r="A1904">
        <v>11250</v>
      </c>
      <c r="B1904" s="66">
        <f t="shared" si="270"/>
        <v>1500</v>
      </c>
      <c r="C1904">
        <f>INDEX('Hex20'!$C$40:$FF$59,F1904,G1904)</f>
        <v>4.0608750552672138E-3</v>
      </c>
      <c r="D1904" s="65">
        <v>0.98989625500191891</v>
      </c>
      <c r="E1904" s="65"/>
      <c r="F1904">
        <f t="shared" si="277"/>
        <v>3</v>
      </c>
      <c r="G1904">
        <f t="shared" si="274"/>
        <v>96</v>
      </c>
    </row>
    <row r="1905" spans="1:7" x14ac:dyDescent="0.55000000000000004">
      <c r="A1905">
        <v>11250</v>
      </c>
      <c r="B1905" s="66">
        <f t="shared" si="270"/>
        <v>1500</v>
      </c>
      <c r="C1905">
        <f>INDEX('Hex20'!$C$40:$FF$59,F1905,G1905)</f>
        <v>3.4977280448244617E-3</v>
      </c>
      <c r="D1905" s="65">
        <v>1.1808089813367004</v>
      </c>
      <c r="E1905" s="65"/>
      <c r="F1905">
        <f t="shared" si="277"/>
        <v>4</v>
      </c>
      <c r="G1905">
        <f t="shared" si="274"/>
        <v>96</v>
      </c>
    </row>
    <row r="1906" spans="1:7" x14ac:dyDescent="0.55000000000000004">
      <c r="A1906">
        <v>11250</v>
      </c>
      <c r="B1906" s="66">
        <f t="shared" si="270"/>
        <v>1500</v>
      </c>
      <c r="C1906">
        <f>INDEX('Hex20'!$C$40:$FF$59,F1906,G1906)</f>
        <v>4.5045581588383978E-3</v>
      </c>
      <c r="D1906" s="65">
        <v>1.0094655229912022</v>
      </c>
      <c r="E1906" s="65"/>
      <c r="F1906">
        <f t="shared" si="277"/>
        <v>5</v>
      </c>
      <c r="G1906">
        <f t="shared" si="274"/>
        <v>96</v>
      </c>
    </row>
    <row r="1907" spans="1:7" x14ac:dyDescent="0.55000000000000004">
      <c r="A1907">
        <v>11250</v>
      </c>
      <c r="B1907" s="66">
        <f t="shared" si="270"/>
        <v>1500</v>
      </c>
      <c r="C1907">
        <f>INDEX('Hex20'!$C$40:$FF$59,F1907,G1907)</f>
        <v>4.8856005504279848E-3</v>
      </c>
      <c r="D1907" s="65">
        <v>1.3176631134711994</v>
      </c>
      <c r="E1907" s="65"/>
      <c r="F1907">
        <f t="shared" si="277"/>
        <v>6</v>
      </c>
      <c r="G1907">
        <f t="shared" si="274"/>
        <v>96</v>
      </c>
    </row>
    <row r="1908" spans="1:7" x14ac:dyDescent="0.55000000000000004">
      <c r="A1908">
        <v>11250</v>
      </c>
      <c r="B1908" s="66">
        <f t="shared" si="270"/>
        <v>1500</v>
      </c>
      <c r="C1908">
        <f>INDEX('Hex20'!$C$40:$FF$59,F1908,G1908)</f>
        <v>4.5456295005576759E-3</v>
      </c>
      <c r="D1908" s="65">
        <v>1.3556312282870939</v>
      </c>
      <c r="E1908" s="65"/>
      <c r="F1908">
        <f t="shared" si="277"/>
        <v>7</v>
      </c>
      <c r="G1908">
        <f t="shared" si="274"/>
        <v>96</v>
      </c>
    </row>
    <row r="1909" spans="1:7" x14ac:dyDescent="0.55000000000000004">
      <c r="A1909">
        <v>11250</v>
      </c>
      <c r="B1909" s="66">
        <f t="shared" si="270"/>
        <v>1500</v>
      </c>
      <c r="C1909">
        <f>INDEX('Hex20'!$C$40:$FF$59,F1909,G1909)</f>
        <v>3.8605158546461296E-3</v>
      </c>
      <c r="D1909" s="65">
        <v>1.0307302267806293</v>
      </c>
      <c r="E1909" s="65"/>
      <c r="F1909">
        <f t="shared" si="277"/>
        <v>8</v>
      </c>
      <c r="G1909">
        <f t="shared" si="274"/>
        <v>96</v>
      </c>
    </row>
    <row r="1910" spans="1:7" x14ac:dyDescent="0.55000000000000004">
      <c r="A1910">
        <v>11250</v>
      </c>
      <c r="B1910" s="66">
        <f t="shared" si="270"/>
        <v>1500</v>
      </c>
      <c r="C1910">
        <f>INDEX('Hex20'!$C$40:$FF$59,F1910,G1910)</f>
        <v>3.9347058837458345E-3</v>
      </c>
      <c r="D1910" s="65">
        <v>0.86606314209154855</v>
      </c>
      <c r="E1910" s="65"/>
      <c r="F1910">
        <f t="shared" si="277"/>
        <v>9</v>
      </c>
      <c r="G1910">
        <f t="shared" si="274"/>
        <v>96</v>
      </c>
    </row>
    <row r="1911" spans="1:7" x14ac:dyDescent="0.55000000000000004">
      <c r="A1911">
        <v>11250</v>
      </c>
      <c r="B1911" s="66">
        <f t="shared" si="270"/>
        <v>1500</v>
      </c>
      <c r="C1911">
        <f>INDEX('Hex20'!$C$40:$FF$59,F1911,G1911)</f>
        <v>5.2874424440120518E-3</v>
      </c>
      <c r="D1911" s="65">
        <v>1.1675054151057829</v>
      </c>
      <c r="E1911" s="65"/>
      <c r="F1911">
        <f t="shared" si="277"/>
        <v>10</v>
      </c>
      <c r="G1911">
        <f t="shared" si="274"/>
        <v>96</v>
      </c>
    </row>
    <row r="1912" spans="1:7" x14ac:dyDescent="0.55000000000000004">
      <c r="A1912">
        <v>11250</v>
      </c>
      <c r="B1912" s="66">
        <f t="shared" si="270"/>
        <v>1500</v>
      </c>
      <c r="C1912">
        <f>INDEX('Hex20'!$C$40:$FF$59,F1912,G1912)</f>
        <v>3.7806677373387367E-3</v>
      </c>
      <c r="D1912" s="65">
        <v>0.95697774563992144</v>
      </c>
      <c r="E1912" s="65"/>
      <c r="F1912">
        <f t="shared" si="277"/>
        <v>11</v>
      </c>
      <c r="G1912">
        <f t="shared" si="274"/>
        <v>96</v>
      </c>
    </row>
    <row r="1913" spans="1:7" x14ac:dyDescent="0.55000000000000004">
      <c r="A1913">
        <v>11250</v>
      </c>
      <c r="B1913" s="66">
        <f t="shared" si="270"/>
        <v>1500</v>
      </c>
      <c r="C1913">
        <f>INDEX('Hex20'!$C$40:$FF$59,F1913,G1913)</f>
        <v>5.4338292986360927E-3</v>
      </c>
      <c r="D1913" s="65">
        <v>1.3460641078796829</v>
      </c>
      <c r="E1913" s="65"/>
      <c r="F1913">
        <f t="shared" si="277"/>
        <v>12</v>
      </c>
      <c r="G1913">
        <f t="shared" si="274"/>
        <v>96</v>
      </c>
    </row>
    <row r="1914" spans="1:7" x14ac:dyDescent="0.55000000000000004">
      <c r="A1914">
        <v>11250</v>
      </c>
      <c r="B1914" s="66">
        <f t="shared" ref="B1914:B1921" si="278">B1894+50</f>
        <v>1500</v>
      </c>
      <c r="C1914">
        <f>INDEX('Hex20'!$C$40:$FF$59,F1914,G1914)</f>
        <v>4.9363997021861393E-3</v>
      </c>
      <c r="D1914" s="65">
        <v>1.1672257595055451</v>
      </c>
      <c r="E1914" s="65"/>
      <c r="F1914">
        <f t="shared" si="277"/>
        <v>13</v>
      </c>
      <c r="G1914">
        <f t="shared" si="274"/>
        <v>96</v>
      </c>
    </row>
    <row r="1915" spans="1:7" x14ac:dyDescent="0.55000000000000004">
      <c r="A1915">
        <v>11250</v>
      </c>
      <c r="B1915" s="66">
        <f t="shared" si="278"/>
        <v>1500</v>
      </c>
      <c r="C1915">
        <f>INDEX('Hex20'!$C$40:$FF$59,F1915,G1915)</f>
        <v>6.2616780463318877E-3</v>
      </c>
      <c r="D1915" s="65">
        <v>1.5949217285186394</v>
      </c>
      <c r="E1915" s="65"/>
      <c r="F1915">
        <f t="shared" si="277"/>
        <v>14</v>
      </c>
      <c r="G1915">
        <f t="shared" si="274"/>
        <v>96</v>
      </c>
    </row>
    <row r="1916" spans="1:7" x14ac:dyDescent="0.55000000000000004">
      <c r="A1916">
        <v>11250</v>
      </c>
      <c r="B1916" s="66">
        <f t="shared" si="278"/>
        <v>1500</v>
      </c>
      <c r="C1916">
        <f>INDEX('Hex20'!$C$40:$FF$59,F1916,G1916)</f>
        <v>4.9887110221769008E-3</v>
      </c>
      <c r="D1916" s="65">
        <v>1.2674407016180753</v>
      </c>
      <c r="E1916" s="65"/>
      <c r="F1916">
        <f t="shared" si="277"/>
        <v>15</v>
      </c>
      <c r="G1916">
        <f t="shared" si="274"/>
        <v>96</v>
      </c>
    </row>
    <row r="1917" spans="1:7" x14ac:dyDescent="0.55000000000000004">
      <c r="A1917">
        <v>11250</v>
      </c>
      <c r="B1917" s="66">
        <f t="shared" si="278"/>
        <v>1500</v>
      </c>
      <c r="C1917">
        <f>INDEX('Hex20'!$C$40:$FF$59,F1917,G1917)</f>
        <v>3.6569579124286862E-3</v>
      </c>
      <c r="D1917" s="65">
        <v>0.89488259004612958</v>
      </c>
      <c r="E1917" s="65"/>
      <c r="F1917">
        <f t="shared" ref="F1917:F1921" si="279">F1916+1</f>
        <v>16</v>
      </c>
      <c r="G1917">
        <f t="shared" si="274"/>
        <v>96</v>
      </c>
    </row>
    <row r="1918" spans="1:7" x14ac:dyDescent="0.55000000000000004">
      <c r="A1918">
        <v>11250</v>
      </c>
      <c r="B1918" s="66">
        <f t="shared" si="278"/>
        <v>1500</v>
      </c>
      <c r="C1918">
        <f>INDEX('Hex20'!$C$40:$FF$59,F1918,G1918)</f>
        <v>5.468992777403035E-3</v>
      </c>
      <c r="D1918" s="65">
        <v>1.2750214292717175</v>
      </c>
      <c r="E1918" s="65"/>
      <c r="F1918">
        <f t="shared" si="279"/>
        <v>17</v>
      </c>
      <c r="G1918">
        <f t="shared" si="274"/>
        <v>96</v>
      </c>
    </row>
    <row r="1919" spans="1:7" x14ac:dyDescent="0.55000000000000004">
      <c r="A1919">
        <v>11250</v>
      </c>
      <c r="B1919" s="66">
        <f t="shared" si="278"/>
        <v>1500</v>
      </c>
      <c r="C1919">
        <f>INDEX('Hex20'!$C$40:$FF$59,F1919,G1919)</f>
        <v>4.7511296933850315E-3</v>
      </c>
      <c r="D1919" s="65">
        <v>1.2049060712630628</v>
      </c>
      <c r="E1919" s="65"/>
      <c r="F1919">
        <f t="shared" si="279"/>
        <v>18</v>
      </c>
      <c r="G1919">
        <f t="shared" si="274"/>
        <v>96</v>
      </c>
    </row>
    <row r="1920" spans="1:7" x14ac:dyDescent="0.55000000000000004">
      <c r="A1920">
        <v>11250</v>
      </c>
      <c r="B1920" s="66">
        <f t="shared" si="278"/>
        <v>1500</v>
      </c>
      <c r="C1920">
        <f>INDEX('Hex20'!$C$40:$FF$59,F1920,G1920)</f>
        <v>5.2722725658913786E-3</v>
      </c>
      <c r="D1920" s="65">
        <v>1.3242323335278336</v>
      </c>
      <c r="E1920" s="65"/>
      <c r="F1920">
        <f t="shared" si="279"/>
        <v>19</v>
      </c>
      <c r="G1920">
        <f t="shared" si="274"/>
        <v>96</v>
      </c>
    </row>
    <row r="1921" spans="1:7" x14ac:dyDescent="0.55000000000000004">
      <c r="A1921">
        <v>11250</v>
      </c>
      <c r="B1921" s="66">
        <f t="shared" si="278"/>
        <v>1500</v>
      </c>
      <c r="C1921">
        <f>INDEX('Hex20'!$C$40:$FF$59,F1921,G1921)</f>
        <v>5.4637091456181631E-3</v>
      </c>
      <c r="D1921" s="65">
        <v>1.3926930675882432</v>
      </c>
      <c r="E1921" s="65"/>
      <c r="F1921">
        <f t="shared" si="279"/>
        <v>20</v>
      </c>
      <c r="G1921">
        <f t="shared" si="274"/>
        <v>96</v>
      </c>
    </row>
    <row r="1922" spans="1:7" x14ac:dyDescent="0.55000000000000004">
      <c r="A1922">
        <f>A1602+1250</f>
        <v>12500</v>
      </c>
      <c r="B1922" s="66">
        <v>0</v>
      </c>
      <c r="C1922">
        <f>INDEX('Hex20'!$C$40:$FF$59,F1922,G1922)</f>
        <v>1.2683301004631058</v>
      </c>
      <c r="D1922" s="65">
        <v>1.1947908940445182</v>
      </c>
      <c r="E1922" s="65"/>
      <c r="F1922">
        <v>1</v>
      </c>
      <c r="G1922">
        <f t="shared" si="274"/>
        <v>97</v>
      </c>
    </row>
    <row r="1923" spans="1:7" x14ac:dyDescent="0.55000000000000004">
      <c r="A1923">
        <f t="shared" ref="A1923:A1986" si="280">A1603+1250</f>
        <v>12500</v>
      </c>
      <c r="B1923" s="66">
        <v>0</v>
      </c>
      <c r="C1923">
        <f>INDEX('Hex20'!$C$40:$FF$59,F1923,G1923)</f>
        <v>1.1837931781454456</v>
      </c>
      <c r="D1923" s="65">
        <v>1.0562109337529222</v>
      </c>
      <c r="E1923" s="65"/>
      <c r="F1923">
        <f t="shared" ref="F1923:F1936" si="281">F1922+1</f>
        <v>2</v>
      </c>
      <c r="G1923">
        <f t="shared" si="274"/>
        <v>97</v>
      </c>
    </row>
    <row r="1924" spans="1:7" x14ac:dyDescent="0.55000000000000004">
      <c r="A1924">
        <f t="shared" si="280"/>
        <v>12500</v>
      </c>
      <c r="B1924" s="66">
        <v>0</v>
      </c>
      <c r="C1924">
        <f>INDEX('Hex20'!$C$40:$FF$59,F1924,G1924)</f>
        <v>1.216262695853803</v>
      </c>
      <c r="D1924" s="65">
        <v>0.98989625500191891</v>
      </c>
      <c r="E1924" s="65"/>
      <c r="F1924">
        <f t="shared" si="281"/>
        <v>3</v>
      </c>
      <c r="G1924">
        <f t="shared" si="274"/>
        <v>97</v>
      </c>
    </row>
    <row r="1925" spans="1:7" x14ac:dyDescent="0.55000000000000004">
      <c r="A1925">
        <f t="shared" si="280"/>
        <v>12500</v>
      </c>
      <c r="B1925" s="66">
        <v>0</v>
      </c>
      <c r="C1925">
        <f>INDEX('Hex20'!$C$40:$FF$59,F1925,G1925)</f>
        <v>1.0568774475297911</v>
      </c>
      <c r="D1925" s="65">
        <v>1.1808089813367004</v>
      </c>
      <c r="E1925" s="65"/>
      <c r="F1925">
        <f t="shared" si="281"/>
        <v>4</v>
      </c>
      <c r="G1925">
        <f t="shared" si="274"/>
        <v>97</v>
      </c>
    </row>
    <row r="1926" spans="1:7" x14ac:dyDescent="0.55000000000000004">
      <c r="A1926">
        <f t="shared" si="280"/>
        <v>12500</v>
      </c>
      <c r="B1926" s="66">
        <v>0</v>
      </c>
      <c r="C1926">
        <f>INDEX('Hex20'!$C$40:$FF$59,F1926,G1926)</f>
        <v>1.3457369801953851</v>
      </c>
      <c r="D1926" s="65">
        <v>1.0094655229912022</v>
      </c>
      <c r="E1926" s="65"/>
      <c r="F1926">
        <f t="shared" si="281"/>
        <v>5</v>
      </c>
      <c r="G1926">
        <f t="shared" si="274"/>
        <v>97</v>
      </c>
    </row>
    <row r="1927" spans="1:7" x14ac:dyDescent="0.55000000000000004">
      <c r="A1927">
        <f t="shared" si="280"/>
        <v>12500</v>
      </c>
      <c r="B1927" s="66">
        <v>0</v>
      </c>
      <c r="C1927">
        <f>INDEX('Hex20'!$C$40:$FF$59,F1927,G1927)</f>
        <v>1.4870291052238556</v>
      </c>
      <c r="D1927" s="65">
        <v>1.3176631134711994</v>
      </c>
      <c r="E1927" s="65"/>
      <c r="F1927">
        <f t="shared" si="281"/>
        <v>6</v>
      </c>
      <c r="G1927">
        <f t="shared" si="274"/>
        <v>97</v>
      </c>
    </row>
    <row r="1928" spans="1:7" x14ac:dyDescent="0.55000000000000004">
      <c r="A1928">
        <f t="shared" si="280"/>
        <v>12500</v>
      </c>
      <c r="B1928" s="66">
        <v>0</v>
      </c>
      <c r="C1928">
        <f>INDEX('Hex20'!$C$40:$FF$59,F1928,G1928)</f>
        <v>1.3744967537254729</v>
      </c>
      <c r="D1928" s="65">
        <v>1.3556312282870939</v>
      </c>
      <c r="E1928" s="65"/>
      <c r="F1928">
        <f t="shared" si="281"/>
        <v>7</v>
      </c>
      <c r="G1928">
        <f t="shared" si="274"/>
        <v>97</v>
      </c>
    </row>
    <row r="1929" spans="1:7" x14ac:dyDescent="0.55000000000000004">
      <c r="A1929">
        <f t="shared" si="280"/>
        <v>12500</v>
      </c>
      <c r="B1929" s="66">
        <v>0</v>
      </c>
      <c r="C1929">
        <f>INDEX('Hex20'!$C$40:$FF$59,F1929,G1929)</f>
        <v>1.173048508939794</v>
      </c>
      <c r="D1929" s="65">
        <v>1.0307302267806293</v>
      </c>
      <c r="E1929" s="65"/>
      <c r="F1929">
        <f t="shared" si="281"/>
        <v>8</v>
      </c>
      <c r="G1929">
        <f t="shared" si="274"/>
        <v>97</v>
      </c>
    </row>
    <row r="1930" spans="1:7" x14ac:dyDescent="0.55000000000000004">
      <c r="A1930">
        <f t="shared" si="280"/>
        <v>12500</v>
      </c>
      <c r="B1930" s="66">
        <v>0</v>
      </c>
      <c r="C1930">
        <f>INDEX('Hex20'!$C$40:$FF$59,F1930,G1930)</f>
        <v>1.1868009835431008</v>
      </c>
      <c r="D1930" s="65">
        <v>0.86606314209154855</v>
      </c>
      <c r="E1930" s="65"/>
      <c r="F1930">
        <f t="shared" si="281"/>
        <v>9</v>
      </c>
      <c r="G1930">
        <f t="shared" si="274"/>
        <v>97</v>
      </c>
    </row>
    <row r="1931" spans="1:7" x14ac:dyDescent="0.55000000000000004">
      <c r="A1931">
        <f t="shared" si="280"/>
        <v>12500</v>
      </c>
      <c r="B1931" s="66">
        <v>0</v>
      </c>
      <c r="C1931">
        <f>INDEX('Hex20'!$C$40:$FF$59,F1931,G1931)</f>
        <v>1.5727564848129139</v>
      </c>
      <c r="D1931" s="65">
        <v>1.1675054151057829</v>
      </c>
      <c r="E1931" s="65"/>
      <c r="F1931">
        <f t="shared" si="281"/>
        <v>10</v>
      </c>
      <c r="G1931">
        <f t="shared" si="274"/>
        <v>97</v>
      </c>
    </row>
    <row r="1932" spans="1:7" x14ac:dyDescent="0.55000000000000004">
      <c r="A1932">
        <f t="shared" si="280"/>
        <v>12500</v>
      </c>
      <c r="B1932" s="66">
        <v>0</v>
      </c>
      <c r="C1932">
        <f>INDEX('Hex20'!$C$40:$FF$59,F1932,G1932)</f>
        <v>1.1276586121450067</v>
      </c>
      <c r="D1932" s="65">
        <v>0.95697774563992144</v>
      </c>
      <c r="E1932" s="65"/>
      <c r="F1932">
        <f t="shared" si="281"/>
        <v>11</v>
      </c>
      <c r="G1932">
        <f t="shared" si="274"/>
        <v>97</v>
      </c>
    </row>
    <row r="1933" spans="1:7" x14ac:dyDescent="0.55000000000000004">
      <c r="A1933">
        <f t="shared" si="280"/>
        <v>12500</v>
      </c>
      <c r="B1933" s="66">
        <v>0</v>
      </c>
      <c r="C1933">
        <f>INDEX('Hex20'!$C$40:$FF$59,F1933,G1933)</f>
        <v>1.6188253697391553</v>
      </c>
      <c r="D1933" s="65">
        <v>1.3460641078796829</v>
      </c>
      <c r="E1933" s="65"/>
      <c r="F1933">
        <f t="shared" si="281"/>
        <v>12</v>
      </c>
      <c r="G1933">
        <f t="shared" si="274"/>
        <v>97</v>
      </c>
    </row>
    <row r="1934" spans="1:7" x14ac:dyDescent="0.55000000000000004">
      <c r="A1934">
        <f t="shared" si="280"/>
        <v>12500</v>
      </c>
      <c r="B1934" s="66">
        <v>0</v>
      </c>
      <c r="C1934">
        <f>INDEX('Hex20'!$C$40:$FF$59,F1934,G1934)</f>
        <v>1.4949214101686266</v>
      </c>
      <c r="D1934" s="65">
        <v>1.1672257595055451</v>
      </c>
      <c r="E1934" s="65"/>
      <c r="F1934">
        <f t="shared" si="281"/>
        <v>13</v>
      </c>
      <c r="G1934">
        <f t="shared" si="274"/>
        <v>97</v>
      </c>
    </row>
    <row r="1935" spans="1:7" x14ac:dyDescent="0.55000000000000004">
      <c r="A1935">
        <f t="shared" si="280"/>
        <v>12500</v>
      </c>
      <c r="B1935" s="66">
        <v>0</v>
      </c>
      <c r="C1935">
        <f>INDEX('Hex20'!$C$40:$FF$59,F1935,G1935)</f>
        <v>1.8816736707049486</v>
      </c>
      <c r="D1935" s="65">
        <v>1.5949217285186394</v>
      </c>
      <c r="E1935" s="65"/>
      <c r="F1935">
        <f t="shared" si="281"/>
        <v>14</v>
      </c>
      <c r="G1935">
        <f t="shared" si="274"/>
        <v>97</v>
      </c>
    </row>
    <row r="1936" spans="1:7" x14ac:dyDescent="0.55000000000000004">
      <c r="A1936">
        <f t="shared" si="280"/>
        <v>12500</v>
      </c>
      <c r="B1936" s="66">
        <v>0</v>
      </c>
      <c r="C1936">
        <f>INDEX('Hex20'!$C$40:$FF$59,F1936,G1936)</f>
        <v>1.4929150876879744</v>
      </c>
      <c r="D1936" s="65">
        <v>1.2674407016180753</v>
      </c>
      <c r="E1936" s="65"/>
      <c r="F1936">
        <f t="shared" si="281"/>
        <v>15</v>
      </c>
      <c r="G1936">
        <f t="shared" si="274"/>
        <v>97</v>
      </c>
    </row>
    <row r="1937" spans="1:7" x14ac:dyDescent="0.55000000000000004">
      <c r="A1937">
        <f t="shared" si="280"/>
        <v>12500</v>
      </c>
      <c r="B1937" s="66">
        <v>0</v>
      </c>
      <c r="C1937">
        <f>INDEX('Hex20'!$C$40:$FF$59,F1937,G1937)</f>
        <v>1.0943268384061833</v>
      </c>
      <c r="D1937" s="65">
        <v>0.89488259004612958</v>
      </c>
      <c r="E1937" s="65"/>
      <c r="F1937">
        <f t="shared" ref="F1937:F1941" si="282">F1936+1</f>
        <v>16</v>
      </c>
      <c r="G1937">
        <f t="shared" si="274"/>
        <v>97</v>
      </c>
    </row>
    <row r="1938" spans="1:7" x14ac:dyDescent="0.55000000000000004">
      <c r="A1938">
        <f t="shared" si="280"/>
        <v>12500</v>
      </c>
      <c r="B1938" s="66">
        <v>0</v>
      </c>
      <c r="C1938">
        <f>INDEX('Hex20'!$C$40:$FF$59,F1938,G1938)</f>
        <v>1.6325658754171286</v>
      </c>
      <c r="D1938" s="65">
        <v>1.2750214292717175</v>
      </c>
      <c r="E1938" s="65"/>
      <c r="F1938">
        <f t="shared" si="282"/>
        <v>17</v>
      </c>
      <c r="G1938">
        <f t="shared" si="274"/>
        <v>97</v>
      </c>
    </row>
    <row r="1939" spans="1:7" x14ac:dyDescent="0.55000000000000004">
      <c r="A1939">
        <f t="shared" si="280"/>
        <v>12500</v>
      </c>
      <c r="B1939" s="66">
        <v>0</v>
      </c>
      <c r="C1939">
        <f>INDEX('Hex20'!$C$40:$FF$59,F1939,G1939)</f>
        <v>1.4166256133056097</v>
      </c>
      <c r="D1939" s="65">
        <v>1.2049060712630628</v>
      </c>
      <c r="E1939" s="65"/>
      <c r="F1939">
        <f t="shared" si="282"/>
        <v>18</v>
      </c>
      <c r="G1939">
        <f t="shared" si="274"/>
        <v>97</v>
      </c>
    </row>
    <row r="1940" spans="1:7" x14ac:dyDescent="0.55000000000000004">
      <c r="A1940">
        <f t="shared" si="280"/>
        <v>12500</v>
      </c>
      <c r="B1940" s="66">
        <v>0</v>
      </c>
      <c r="C1940">
        <f>INDEX('Hex20'!$C$40:$FF$59,F1940,G1940)</f>
        <v>1.5974301199552401</v>
      </c>
      <c r="D1940" s="65">
        <v>1.3242323335278336</v>
      </c>
      <c r="E1940" s="65"/>
      <c r="F1940">
        <f t="shared" si="282"/>
        <v>19</v>
      </c>
      <c r="G1940">
        <f t="shared" si="274"/>
        <v>97</v>
      </c>
    </row>
    <row r="1941" spans="1:7" x14ac:dyDescent="0.55000000000000004">
      <c r="A1941">
        <f t="shared" si="280"/>
        <v>12500</v>
      </c>
      <c r="B1941" s="66">
        <v>0</v>
      </c>
      <c r="C1941">
        <f>INDEX('Hex20'!$C$40:$FF$59,F1941,G1941)</f>
        <v>1.6431783718556725</v>
      </c>
      <c r="D1941" s="65">
        <v>1.3926930675882432</v>
      </c>
      <c r="E1941" s="65"/>
      <c r="F1941">
        <f t="shared" si="282"/>
        <v>20</v>
      </c>
      <c r="G1941">
        <f t="shared" si="274"/>
        <v>97</v>
      </c>
    </row>
    <row r="1942" spans="1:7" x14ac:dyDescent="0.55000000000000004">
      <c r="A1942">
        <f t="shared" si="280"/>
        <v>12500</v>
      </c>
      <c r="B1942" s="66">
        <f>B1922+250</f>
        <v>250</v>
      </c>
      <c r="C1942">
        <f>INDEX('Hex20'!$C$40:$FF$59,F1942,G1942)</f>
        <v>1.259382167546429</v>
      </c>
      <c r="D1942" s="65">
        <v>1.1947908940445182</v>
      </c>
      <c r="E1942" s="65"/>
      <c r="F1942">
        <v>1</v>
      </c>
      <c r="G1942">
        <f t="shared" si="274"/>
        <v>98</v>
      </c>
    </row>
    <row r="1943" spans="1:7" x14ac:dyDescent="0.55000000000000004">
      <c r="A1943">
        <f t="shared" si="280"/>
        <v>12500</v>
      </c>
      <c r="B1943" s="66">
        <f t="shared" ref="B1943:B1981" si="283">B1923+250</f>
        <v>250</v>
      </c>
      <c r="C1943">
        <f>INDEX('Hex20'!$C$40:$FF$59,F1943,G1943)</f>
        <v>1.1751133531781781</v>
      </c>
      <c r="D1943" s="65">
        <v>1.0562109337529222</v>
      </c>
      <c r="E1943" s="65"/>
      <c r="F1943">
        <f t="shared" ref="F1943:F1956" si="284">F1942+1</f>
        <v>2</v>
      </c>
      <c r="G1943">
        <f t="shared" ref="G1943:G2006" si="285">G1923+1</f>
        <v>98</v>
      </c>
    </row>
    <row r="1944" spans="1:7" x14ac:dyDescent="0.55000000000000004">
      <c r="A1944">
        <f t="shared" si="280"/>
        <v>12500</v>
      </c>
      <c r="B1944" s="66">
        <f t="shared" si="283"/>
        <v>250</v>
      </c>
      <c r="C1944">
        <f>INDEX('Hex20'!$C$40:$FF$59,F1944,G1944)</f>
        <v>1.2074732789609868</v>
      </c>
      <c r="D1944" s="65">
        <v>0.98989625500191891</v>
      </c>
      <c r="E1944" s="65"/>
      <c r="F1944">
        <f t="shared" si="284"/>
        <v>3</v>
      </c>
      <c r="G1944">
        <f t="shared" si="285"/>
        <v>98</v>
      </c>
    </row>
    <row r="1945" spans="1:7" x14ac:dyDescent="0.55000000000000004">
      <c r="A1945">
        <f t="shared" si="280"/>
        <v>12500</v>
      </c>
      <c r="B1945" s="66">
        <f t="shared" si="283"/>
        <v>250</v>
      </c>
      <c r="C1945">
        <f>INDEX('Hex20'!$C$40:$FF$59,F1945,G1945)</f>
        <v>1.0500975055906794</v>
      </c>
      <c r="D1945" s="65">
        <v>1.1808089813367004</v>
      </c>
      <c r="E1945" s="65"/>
      <c r="F1945">
        <f t="shared" si="284"/>
        <v>4</v>
      </c>
      <c r="G1945">
        <f t="shared" si="285"/>
        <v>98</v>
      </c>
    </row>
    <row r="1946" spans="1:7" x14ac:dyDescent="0.55000000000000004">
      <c r="A1946">
        <f t="shared" si="280"/>
        <v>12500</v>
      </c>
      <c r="B1946" s="66">
        <f t="shared" si="283"/>
        <v>250</v>
      </c>
      <c r="C1946">
        <f>INDEX('Hex20'!$C$40:$FF$59,F1946,G1946)</f>
        <v>1.336733451838533</v>
      </c>
      <c r="D1946" s="65">
        <v>1.0094655229912022</v>
      </c>
      <c r="E1946" s="65"/>
      <c r="F1946">
        <f t="shared" si="284"/>
        <v>5</v>
      </c>
      <c r="G1946">
        <f t="shared" si="285"/>
        <v>98</v>
      </c>
    </row>
    <row r="1947" spans="1:7" x14ac:dyDescent="0.55000000000000004">
      <c r="A1947">
        <f t="shared" si="280"/>
        <v>12500</v>
      </c>
      <c r="B1947" s="66">
        <f t="shared" si="283"/>
        <v>250</v>
      </c>
      <c r="C1947">
        <f>INDEX('Hex20'!$C$40:$FF$59,F1947,G1947)</f>
        <v>1.4788241275411795</v>
      </c>
      <c r="D1947" s="65">
        <v>1.3176631134711994</v>
      </c>
      <c r="E1947" s="65"/>
      <c r="F1947">
        <f t="shared" si="284"/>
        <v>6</v>
      </c>
      <c r="G1947">
        <f t="shared" si="285"/>
        <v>98</v>
      </c>
    </row>
    <row r="1948" spans="1:7" x14ac:dyDescent="0.55000000000000004">
      <c r="A1948">
        <f t="shared" si="280"/>
        <v>12500</v>
      </c>
      <c r="B1948" s="66">
        <f t="shared" si="283"/>
        <v>250</v>
      </c>
      <c r="C1948">
        <f>INDEX('Hex20'!$C$40:$FF$59,F1948,G1948)</f>
        <v>1.365416024950048</v>
      </c>
      <c r="D1948" s="65">
        <v>1.3556312282870939</v>
      </c>
      <c r="E1948" s="65"/>
      <c r="F1948">
        <f t="shared" si="284"/>
        <v>7</v>
      </c>
      <c r="G1948">
        <f t="shared" si="285"/>
        <v>98</v>
      </c>
    </row>
    <row r="1949" spans="1:7" x14ac:dyDescent="0.55000000000000004">
      <c r="A1949">
        <f t="shared" si="280"/>
        <v>12500</v>
      </c>
      <c r="B1949" s="66">
        <f t="shared" si="283"/>
        <v>250</v>
      </c>
      <c r="C1949">
        <f>INDEX('Hex20'!$C$40:$FF$59,F1949,G1949)</f>
        <v>1.1681686680081331</v>
      </c>
      <c r="D1949" s="65">
        <v>1.0307302267806293</v>
      </c>
      <c r="E1949" s="65"/>
      <c r="F1949">
        <f t="shared" si="284"/>
        <v>8</v>
      </c>
      <c r="G1949">
        <f t="shared" si="285"/>
        <v>98</v>
      </c>
    </row>
    <row r="1950" spans="1:7" x14ac:dyDescent="0.55000000000000004">
      <c r="A1950">
        <f t="shared" si="280"/>
        <v>12500</v>
      </c>
      <c r="B1950" s="66">
        <f t="shared" si="283"/>
        <v>250</v>
      </c>
      <c r="C1950">
        <f>INDEX('Hex20'!$C$40:$FF$59,F1950,G1950)</f>
        <v>1.179119289394289</v>
      </c>
      <c r="D1950" s="65">
        <v>0.86606314209154855</v>
      </c>
      <c r="E1950" s="65"/>
      <c r="F1950">
        <f t="shared" si="284"/>
        <v>9</v>
      </c>
      <c r="G1950">
        <f t="shared" si="285"/>
        <v>98</v>
      </c>
    </row>
    <row r="1951" spans="1:7" x14ac:dyDescent="0.55000000000000004">
      <c r="A1951">
        <f t="shared" si="280"/>
        <v>12500</v>
      </c>
      <c r="B1951" s="66">
        <f t="shared" si="283"/>
        <v>250</v>
      </c>
      <c r="C1951">
        <f>INDEX('Hex20'!$C$40:$FF$59,F1951,G1951)</f>
        <v>1.5612653308215056</v>
      </c>
      <c r="D1951" s="65">
        <v>1.1675054151057829</v>
      </c>
      <c r="E1951" s="65"/>
      <c r="F1951">
        <f t="shared" si="284"/>
        <v>10</v>
      </c>
      <c r="G1951">
        <f t="shared" si="285"/>
        <v>98</v>
      </c>
    </row>
    <row r="1952" spans="1:7" x14ac:dyDescent="0.55000000000000004">
      <c r="A1952">
        <f t="shared" si="280"/>
        <v>12500</v>
      </c>
      <c r="B1952" s="66">
        <f t="shared" si="283"/>
        <v>250</v>
      </c>
      <c r="C1952">
        <f>INDEX('Hex20'!$C$40:$FF$59,F1952,G1952)</f>
        <v>1.1198426848075467</v>
      </c>
      <c r="D1952" s="65">
        <v>0.95697774563992144</v>
      </c>
      <c r="E1952" s="65"/>
      <c r="F1952">
        <f t="shared" si="284"/>
        <v>11</v>
      </c>
      <c r="G1952">
        <f t="shared" si="285"/>
        <v>98</v>
      </c>
    </row>
    <row r="1953" spans="1:7" x14ac:dyDescent="0.55000000000000004">
      <c r="A1953">
        <f t="shared" si="280"/>
        <v>12500</v>
      </c>
      <c r="B1953" s="66">
        <f t="shared" si="283"/>
        <v>250</v>
      </c>
      <c r="C1953">
        <f>INDEX('Hex20'!$C$40:$FF$59,F1953,G1953)</f>
        <v>1.6078221447109136</v>
      </c>
      <c r="D1953" s="65">
        <v>1.3460641078796829</v>
      </c>
      <c r="E1953" s="65"/>
      <c r="F1953">
        <f t="shared" si="284"/>
        <v>12</v>
      </c>
      <c r="G1953">
        <f t="shared" si="285"/>
        <v>98</v>
      </c>
    </row>
    <row r="1954" spans="1:7" x14ac:dyDescent="0.55000000000000004">
      <c r="A1954">
        <f t="shared" si="280"/>
        <v>12500</v>
      </c>
      <c r="B1954" s="66">
        <f t="shared" si="283"/>
        <v>250</v>
      </c>
      <c r="C1954">
        <f>INDEX('Hex20'!$C$40:$FF$59,F1954,G1954)</f>
        <v>1.4867320494304821</v>
      </c>
      <c r="D1954" s="65">
        <v>1.1672257595055451</v>
      </c>
      <c r="E1954" s="65"/>
      <c r="F1954">
        <f t="shared" si="284"/>
        <v>13</v>
      </c>
      <c r="G1954">
        <f t="shared" si="285"/>
        <v>98</v>
      </c>
    </row>
    <row r="1955" spans="1:7" x14ac:dyDescent="0.55000000000000004">
      <c r="A1955">
        <f t="shared" si="280"/>
        <v>12500</v>
      </c>
      <c r="B1955" s="66">
        <f t="shared" si="283"/>
        <v>250</v>
      </c>
      <c r="C1955">
        <f>INDEX('Hex20'!$C$40:$FF$59,F1955,G1955)</f>
        <v>1.8696534425432136</v>
      </c>
      <c r="D1955" s="65">
        <v>1.5949217285186394</v>
      </c>
      <c r="E1955" s="65"/>
      <c r="F1955">
        <f t="shared" si="284"/>
        <v>14</v>
      </c>
      <c r="G1955">
        <f t="shared" si="285"/>
        <v>98</v>
      </c>
    </row>
    <row r="1956" spans="1:7" x14ac:dyDescent="0.55000000000000004">
      <c r="A1956">
        <f t="shared" si="280"/>
        <v>12500</v>
      </c>
      <c r="B1956" s="66">
        <f t="shared" si="283"/>
        <v>250</v>
      </c>
      <c r="C1956">
        <f>INDEX('Hex20'!$C$40:$FF$59,F1956,G1956)</f>
        <v>1.4823716432860017</v>
      </c>
      <c r="D1956" s="65">
        <v>1.2674407016180753</v>
      </c>
      <c r="E1956" s="65"/>
      <c r="F1956">
        <f t="shared" si="284"/>
        <v>15</v>
      </c>
      <c r="G1956">
        <f t="shared" si="285"/>
        <v>98</v>
      </c>
    </row>
    <row r="1957" spans="1:7" x14ac:dyDescent="0.55000000000000004">
      <c r="A1957">
        <f t="shared" si="280"/>
        <v>12500</v>
      </c>
      <c r="B1957" s="66">
        <f t="shared" si="283"/>
        <v>250</v>
      </c>
      <c r="C1957">
        <f>INDEX('Hex20'!$C$40:$FF$59,F1957,G1957)</f>
        <v>1.0869729462469959</v>
      </c>
      <c r="D1957" s="65">
        <v>0.89488259004612958</v>
      </c>
      <c r="E1957" s="65"/>
      <c r="F1957">
        <f t="shared" ref="F1957:F1961" si="286">F1956+1</f>
        <v>16</v>
      </c>
      <c r="G1957">
        <f t="shared" si="285"/>
        <v>98</v>
      </c>
    </row>
    <row r="1958" spans="1:7" x14ac:dyDescent="0.55000000000000004">
      <c r="A1958">
        <f t="shared" si="280"/>
        <v>12500</v>
      </c>
      <c r="B1958" s="66">
        <f t="shared" si="283"/>
        <v>250</v>
      </c>
      <c r="C1958">
        <f>INDEX('Hex20'!$C$40:$FF$59,F1958,G1958)</f>
        <v>1.6210232590569775</v>
      </c>
      <c r="D1958" s="65">
        <v>1.2750214292717175</v>
      </c>
      <c r="E1958" s="65"/>
      <c r="F1958">
        <f t="shared" si="286"/>
        <v>17</v>
      </c>
      <c r="G1958">
        <f t="shared" si="285"/>
        <v>98</v>
      </c>
    </row>
    <row r="1959" spans="1:7" x14ac:dyDescent="0.55000000000000004">
      <c r="A1959">
        <f t="shared" si="280"/>
        <v>12500</v>
      </c>
      <c r="B1959" s="66">
        <f t="shared" si="283"/>
        <v>250</v>
      </c>
      <c r="C1959">
        <f>INDEX('Hex20'!$C$40:$FF$59,F1959,G1959)</f>
        <v>1.4072912410800245</v>
      </c>
      <c r="D1959" s="65">
        <v>1.2049060712630628</v>
      </c>
      <c r="E1959" s="65"/>
      <c r="F1959">
        <f t="shared" si="286"/>
        <v>18</v>
      </c>
      <c r="G1959">
        <f t="shared" si="285"/>
        <v>98</v>
      </c>
    </row>
    <row r="1960" spans="1:7" x14ac:dyDescent="0.55000000000000004">
      <c r="A1960">
        <f t="shared" si="280"/>
        <v>12500</v>
      </c>
      <c r="B1960" s="66">
        <f t="shared" si="283"/>
        <v>250</v>
      </c>
      <c r="C1960">
        <f>INDEX('Hex20'!$C$40:$FF$59,F1960,G1960)</f>
        <v>1.5880208646149849</v>
      </c>
      <c r="D1960" s="65">
        <v>1.3242323335278336</v>
      </c>
      <c r="E1960" s="65"/>
      <c r="F1960">
        <f t="shared" si="286"/>
        <v>19</v>
      </c>
      <c r="G1960">
        <f t="shared" si="285"/>
        <v>98</v>
      </c>
    </row>
    <row r="1961" spans="1:7" x14ac:dyDescent="0.55000000000000004">
      <c r="A1961">
        <f t="shared" si="280"/>
        <v>12500</v>
      </c>
      <c r="B1961" s="66">
        <f t="shared" si="283"/>
        <v>250</v>
      </c>
      <c r="C1961">
        <f>INDEX('Hex20'!$C$40:$FF$59,F1961,G1961)</f>
        <v>1.6338294064744505</v>
      </c>
      <c r="D1961" s="65">
        <v>1.3926930675882432</v>
      </c>
      <c r="E1961" s="65"/>
      <c r="F1961">
        <f t="shared" si="286"/>
        <v>20</v>
      </c>
      <c r="G1961">
        <f t="shared" si="285"/>
        <v>98</v>
      </c>
    </row>
    <row r="1962" spans="1:7" x14ac:dyDescent="0.55000000000000004">
      <c r="A1962">
        <f t="shared" si="280"/>
        <v>12500</v>
      </c>
      <c r="B1962" s="66">
        <f t="shared" si="283"/>
        <v>500</v>
      </c>
      <c r="C1962">
        <f>INDEX('Hex20'!$C$40:$FF$59,F1962,G1962)</f>
        <v>1.2409420749221567</v>
      </c>
      <c r="D1962" s="65">
        <v>1.1947908940445182</v>
      </c>
      <c r="E1962" s="65"/>
      <c r="F1962">
        <v>1</v>
      </c>
      <c r="G1962">
        <f t="shared" si="285"/>
        <v>99</v>
      </c>
    </row>
    <row r="1963" spans="1:7" x14ac:dyDescent="0.55000000000000004">
      <c r="A1963">
        <f t="shared" si="280"/>
        <v>12500</v>
      </c>
      <c r="B1963" s="66">
        <f t="shared" si="283"/>
        <v>500</v>
      </c>
      <c r="C1963">
        <f>INDEX('Hex20'!$C$40:$FF$59,F1963,G1963)</f>
        <v>1.1585083060798504</v>
      </c>
      <c r="D1963" s="65">
        <v>1.0562109337529222</v>
      </c>
      <c r="E1963" s="65"/>
      <c r="F1963">
        <f t="shared" ref="F1963:F1976" si="287">F1962+1</f>
        <v>2</v>
      </c>
      <c r="G1963">
        <f t="shared" si="285"/>
        <v>99</v>
      </c>
    </row>
    <row r="1964" spans="1:7" x14ac:dyDescent="0.55000000000000004">
      <c r="A1964">
        <f t="shared" si="280"/>
        <v>12500</v>
      </c>
      <c r="B1964" s="66">
        <f t="shared" si="283"/>
        <v>500</v>
      </c>
      <c r="C1964">
        <f>INDEX('Hex20'!$C$40:$FF$59,F1964,G1964)</f>
        <v>1.1900614884174154</v>
      </c>
      <c r="D1964" s="65">
        <v>0.98989625500191891</v>
      </c>
      <c r="E1964" s="65"/>
      <c r="F1964">
        <f t="shared" si="287"/>
        <v>3</v>
      </c>
      <c r="G1964">
        <f t="shared" si="285"/>
        <v>99</v>
      </c>
    </row>
    <row r="1965" spans="1:7" x14ac:dyDescent="0.55000000000000004">
      <c r="A1965">
        <f t="shared" si="280"/>
        <v>12500</v>
      </c>
      <c r="B1965" s="66">
        <f t="shared" si="283"/>
        <v>500</v>
      </c>
      <c r="C1965">
        <f>INDEX('Hex20'!$C$40:$FF$59,F1965,G1965)</f>
        <v>1.0362817917516389</v>
      </c>
      <c r="D1965" s="65">
        <v>1.1808089813367004</v>
      </c>
      <c r="E1965" s="65"/>
      <c r="F1965">
        <f t="shared" si="287"/>
        <v>4</v>
      </c>
      <c r="G1965">
        <f t="shared" si="285"/>
        <v>99</v>
      </c>
    </row>
    <row r="1966" spans="1:7" x14ac:dyDescent="0.55000000000000004">
      <c r="A1966">
        <f t="shared" si="280"/>
        <v>12500</v>
      </c>
      <c r="B1966" s="66">
        <f t="shared" si="283"/>
        <v>500</v>
      </c>
      <c r="C1966">
        <f>INDEX('Hex20'!$C$40:$FF$59,F1966,G1966)</f>
        <v>1.3183524212263158</v>
      </c>
      <c r="D1966" s="65">
        <v>1.0094655229912022</v>
      </c>
      <c r="E1966" s="65"/>
      <c r="F1966">
        <f t="shared" si="287"/>
        <v>5</v>
      </c>
      <c r="G1966">
        <f t="shared" si="285"/>
        <v>99</v>
      </c>
    </row>
    <row r="1967" spans="1:7" x14ac:dyDescent="0.55000000000000004">
      <c r="A1967">
        <f t="shared" si="280"/>
        <v>12500</v>
      </c>
      <c r="B1967" s="66">
        <f t="shared" si="283"/>
        <v>500</v>
      </c>
      <c r="C1967">
        <f>INDEX('Hex20'!$C$40:$FF$59,F1967,G1967)</f>
        <v>1.4608754429124193</v>
      </c>
      <c r="D1967" s="65">
        <v>1.3176631134711994</v>
      </c>
      <c r="E1967" s="65"/>
      <c r="F1967">
        <f t="shared" si="287"/>
        <v>6</v>
      </c>
      <c r="G1967">
        <f t="shared" si="285"/>
        <v>99</v>
      </c>
    </row>
    <row r="1968" spans="1:7" x14ac:dyDescent="0.55000000000000004">
      <c r="A1968">
        <f t="shared" si="280"/>
        <v>12500</v>
      </c>
      <c r="B1968" s="66">
        <f t="shared" si="283"/>
        <v>500</v>
      </c>
      <c r="C1968">
        <f>INDEX('Hex20'!$C$40:$FF$59,F1968,G1968)</f>
        <v>1.3466909445548236</v>
      </c>
      <c r="D1968" s="65">
        <v>1.3556312282870939</v>
      </c>
      <c r="E1968" s="65"/>
      <c r="F1968">
        <f t="shared" si="287"/>
        <v>7</v>
      </c>
      <c r="G1968">
        <f t="shared" si="285"/>
        <v>99</v>
      </c>
    </row>
    <row r="1969" spans="1:7" x14ac:dyDescent="0.55000000000000004">
      <c r="A1969">
        <f t="shared" si="280"/>
        <v>12500</v>
      </c>
      <c r="B1969" s="66">
        <f t="shared" si="283"/>
        <v>500</v>
      </c>
      <c r="C1969">
        <f>INDEX('Hex20'!$C$40:$FF$59,F1969,G1969)</f>
        <v>1.1552210219433985</v>
      </c>
      <c r="D1969" s="65">
        <v>1.0307302267806293</v>
      </c>
      <c r="E1969" s="65"/>
      <c r="F1969">
        <f t="shared" si="287"/>
        <v>8</v>
      </c>
      <c r="G1969">
        <f t="shared" si="285"/>
        <v>99</v>
      </c>
    </row>
    <row r="1970" spans="1:7" x14ac:dyDescent="0.55000000000000004">
      <c r="A1970">
        <f t="shared" si="280"/>
        <v>12500</v>
      </c>
      <c r="B1970" s="66">
        <f t="shared" si="283"/>
        <v>500</v>
      </c>
      <c r="C1970">
        <f>INDEX('Hex20'!$C$40:$FF$59,F1970,G1970)</f>
        <v>1.162927646168622</v>
      </c>
      <c r="D1970" s="65">
        <v>0.86606314209154855</v>
      </c>
      <c r="E1970" s="65"/>
      <c r="F1970">
        <f t="shared" si="287"/>
        <v>9</v>
      </c>
      <c r="G1970">
        <f t="shared" si="285"/>
        <v>99</v>
      </c>
    </row>
    <row r="1971" spans="1:7" x14ac:dyDescent="0.55000000000000004">
      <c r="A1971">
        <f t="shared" si="280"/>
        <v>12500</v>
      </c>
      <c r="B1971" s="66">
        <f t="shared" si="283"/>
        <v>500</v>
      </c>
      <c r="C1971">
        <f>INDEX('Hex20'!$C$40:$FF$59,F1971,G1971)</f>
        <v>1.5394892152278776</v>
      </c>
      <c r="D1971" s="65">
        <v>1.1675054151057829</v>
      </c>
      <c r="E1971" s="65"/>
      <c r="F1971">
        <f t="shared" si="287"/>
        <v>10</v>
      </c>
      <c r="G1971">
        <f t="shared" si="285"/>
        <v>99</v>
      </c>
    </row>
    <row r="1972" spans="1:7" x14ac:dyDescent="0.55000000000000004">
      <c r="A1972">
        <f t="shared" si="280"/>
        <v>12500</v>
      </c>
      <c r="B1972" s="66">
        <f t="shared" si="283"/>
        <v>500</v>
      </c>
      <c r="C1972">
        <f>INDEX('Hex20'!$C$40:$FF$59,F1972,G1972)</f>
        <v>1.1041909297270927</v>
      </c>
      <c r="D1972" s="65">
        <v>0.95697774563992144</v>
      </c>
      <c r="E1972" s="65"/>
      <c r="F1972">
        <f t="shared" si="287"/>
        <v>11</v>
      </c>
      <c r="G1972">
        <f t="shared" si="285"/>
        <v>99</v>
      </c>
    </row>
    <row r="1973" spans="1:7" x14ac:dyDescent="0.55000000000000004">
      <c r="A1973">
        <f t="shared" si="280"/>
        <v>12500</v>
      </c>
      <c r="B1973" s="66">
        <f t="shared" si="283"/>
        <v>500</v>
      </c>
      <c r="C1973">
        <f>INDEX('Hex20'!$C$40:$FF$59,F1973,G1973)</f>
        <v>1.5862836632893258</v>
      </c>
      <c r="D1973" s="65">
        <v>1.3460641078796829</v>
      </c>
      <c r="E1973" s="65"/>
      <c r="F1973">
        <f t="shared" si="287"/>
        <v>12</v>
      </c>
      <c r="G1973">
        <f t="shared" si="285"/>
        <v>99</v>
      </c>
    </row>
    <row r="1974" spans="1:7" x14ac:dyDescent="0.55000000000000004">
      <c r="A1974">
        <f t="shared" si="280"/>
        <v>12500</v>
      </c>
      <c r="B1974" s="66">
        <f t="shared" si="283"/>
        <v>500</v>
      </c>
      <c r="C1974">
        <f>INDEX('Hex20'!$C$40:$FF$59,F1974,G1974)</f>
        <v>1.4680561083092454</v>
      </c>
      <c r="D1974" s="65">
        <v>1.1672257595055451</v>
      </c>
      <c r="E1974" s="65"/>
      <c r="F1974">
        <f t="shared" si="287"/>
        <v>13</v>
      </c>
      <c r="G1974">
        <f t="shared" si="285"/>
        <v>99</v>
      </c>
    </row>
    <row r="1975" spans="1:7" x14ac:dyDescent="0.55000000000000004">
      <c r="A1975">
        <f t="shared" si="280"/>
        <v>12500</v>
      </c>
      <c r="B1975" s="66">
        <f t="shared" si="283"/>
        <v>500</v>
      </c>
      <c r="C1975">
        <f>INDEX('Hex20'!$C$40:$FF$59,F1975,G1975)</f>
        <v>1.8449892179342802</v>
      </c>
      <c r="D1975" s="65">
        <v>1.5949217285186394</v>
      </c>
      <c r="E1975" s="65"/>
      <c r="F1975">
        <f t="shared" si="287"/>
        <v>14</v>
      </c>
      <c r="G1975">
        <f t="shared" si="285"/>
        <v>99</v>
      </c>
    </row>
    <row r="1976" spans="1:7" x14ac:dyDescent="0.55000000000000004">
      <c r="A1976">
        <f t="shared" si="280"/>
        <v>12500</v>
      </c>
      <c r="B1976" s="66">
        <f t="shared" si="283"/>
        <v>500</v>
      </c>
      <c r="C1976">
        <f>INDEX('Hex20'!$C$40:$FF$59,F1976,G1976)</f>
        <v>1.4613399212711295</v>
      </c>
      <c r="D1976" s="65">
        <v>1.2674407016180753</v>
      </c>
      <c r="E1976" s="65"/>
      <c r="F1976">
        <f t="shared" si="287"/>
        <v>15</v>
      </c>
      <c r="G1976">
        <f t="shared" si="285"/>
        <v>99</v>
      </c>
    </row>
    <row r="1977" spans="1:7" x14ac:dyDescent="0.55000000000000004">
      <c r="A1977">
        <f t="shared" si="280"/>
        <v>12500</v>
      </c>
      <c r="B1977" s="66">
        <f t="shared" si="283"/>
        <v>500</v>
      </c>
      <c r="C1977">
        <f>INDEX('Hex20'!$C$40:$FF$59,F1977,G1977)</f>
        <v>1.0724369345063727</v>
      </c>
      <c r="D1977" s="65">
        <v>0.89488259004612958</v>
      </c>
      <c r="E1977" s="65"/>
      <c r="F1977">
        <f t="shared" ref="F1977:F1981" si="288">F1976+1</f>
        <v>16</v>
      </c>
      <c r="G1977">
        <f t="shared" si="285"/>
        <v>99</v>
      </c>
    </row>
    <row r="1978" spans="1:7" x14ac:dyDescent="0.55000000000000004">
      <c r="A1978">
        <f t="shared" si="280"/>
        <v>12500</v>
      </c>
      <c r="B1978" s="66">
        <f t="shared" si="283"/>
        <v>500</v>
      </c>
      <c r="C1978">
        <f>INDEX('Hex20'!$C$40:$FF$59,F1978,G1978)</f>
        <v>1.5978429191961832</v>
      </c>
      <c r="D1978" s="65">
        <v>1.2750214292717175</v>
      </c>
      <c r="E1978" s="65"/>
      <c r="F1978">
        <f t="shared" si="288"/>
        <v>17</v>
      </c>
      <c r="G1978">
        <f t="shared" si="285"/>
        <v>99</v>
      </c>
    </row>
    <row r="1979" spans="1:7" x14ac:dyDescent="0.55000000000000004">
      <c r="A1979">
        <f t="shared" si="280"/>
        <v>12500</v>
      </c>
      <c r="B1979" s="66">
        <f t="shared" si="283"/>
        <v>500</v>
      </c>
      <c r="C1979">
        <f>INDEX('Hex20'!$C$40:$FF$59,F1979,G1979)</f>
        <v>1.3874884561624283</v>
      </c>
      <c r="D1979" s="65">
        <v>1.2049060712630628</v>
      </c>
      <c r="E1979" s="65"/>
      <c r="F1979">
        <f t="shared" si="288"/>
        <v>18</v>
      </c>
      <c r="G1979">
        <f t="shared" si="285"/>
        <v>99</v>
      </c>
    </row>
    <row r="1980" spans="1:7" x14ac:dyDescent="0.55000000000000004">
      <c r="A1980">
        <f t="shared" si="280"/>
        <v>12500</v>
      </c>
      <c r="B1980" s="66">
        <f t="shared" si="283"/>
        <v>500</v>
      </c>
      <c r="C1980">
        <f>INDEX('Hex20'!$C$40:$FF$59,F1980,G1980)</f>
        <v>1.5672548378703068</v>
      </c>
      <c r="D1980" s="65">
        <v>1.3242323335278336</v>
      </c>
      <c r="E1980" s="65"/>
      <c r="F1980">
        <f t="shared" si="288"/>
        <v>19</v>
      </c>
      <c r="G1980">
        <f t="shared" si="285"/>
        <v>99</v>
      </c>
    </row>
    <row r="1981" spans="1:7" x14ac:dyDescent="0.55000000000000004">
      <c r="A1981">
        <f t="shared" si="280"/>
        <v>12500</v>
      </c>
      <c r="B1981" s="66">
        <f t="shared" si="283"/>
        <v>500</v>
      </c>
      <c r="C1981">
        <f>INDEX('Hex20'!$C$40:$FF$59,F1981,G1981)</f>
        <v>1.6123207292368833</v>
      </c>
      <c r="D1981" s="65">
        <v>1.3926930675882432</v>
      </c>
      <c r="E1981" s="65"/>
      <c r="F1981">
        <f t="shared" si="288"/>
        <v>20</v>
      </c>
      <c r="G1981">
        <f t="shared" si="285"/>
        <v>99</v>
      </c>
    </row>
    <row r="1982" spans="1:7" x14ac:dyDescent="0.55000000000000004">
      <c r="A1982">
        <f t="shared" si="280"/>
        <v>12500</v>
      </c>
      <c r="B1982" s="66">
        <v>665</v>
      </c>
      <c r="C1982">
        <f>INDEX('Hex20'!$C$40:$FF$59,F1982,G1982)</f>
        <v>1.2275155870310699</v>
      </c>
      <c r="D1982" s="65">
        <v>1.1947908940445182</v>
      </c>
      <c r="E1982" s="65"/>
      <c r="F1982">
        <v>1</v>
      </c>
      <c r="G1982">
        <f t="shared" si="285"/>
        <v>100</v>
      </c>
    </row>
    <row r="1983" spans="1:7" x14ac:dyDescent="0.55000000000000004">
      <c r="A1983">
        <f t="shared" si="280"/>
        <v>12500</v>
      </c>
      <c r="B1983" s="66">
        <v>665</v>
      </c>
      <c r="C1983">
        <f>INDEX('Hex20'!$C$40:$FF$59,F1983,G1983)</f>
        <v>1.1456903257577535</v>
      </c>
      <c r="D1983" s="65">
        <v>1.0562109337529222</v>
      </c>
      <c r="E1983" s="65"/>
      <c r="F1983">
        <f t="shared" ref="F1983:F1996" si="289">F1982+1</f>
        <v>2</v>
      </c>
      <c r="G1983">
        <f t="shared" si="285"/>
        <v>100</v>
      </c>
    </row>
    <row r="1984" spans="1:7" x14ac:dyDescent="0.55000000000000004">
      <c r="A1984">
        <f t="shared" si="280"/>
        <v>12500</v>
      </c>
      <c r="B1984" s="66">
        <v>665</v>
      </c>
      <c r="C1984">
        <f>INDEX('Hex20'!$C$40:$FF$59,F1984,G1984)</f>
        <v>1.1777325423161755</v>
      </c>
      <c r="D1984" s="65">
        <v>0.98989625500191891</v>
      </c>
      <c r="E1984" s="65"/>
      <c r="F1984">
        <f t="shared" si="289"/>
        <v>3</v>
      </c>
      <c r="G1984">
        <f t="shared" si="285"/>
        <v>100</v>
      </c>
    </row>
    <row r="1985" spans="1:7" x14ac:dyDescent="0.55000000000000004">
      <c r="A1985">
        <f t="shared" si="280"/>
        <v>12500</v>
      </c>
      <c r="B1985" s="66">
        <v>665</v>
      </c>
      <c r="C1985">
        <f>INDEX('Hex20'!$C$40:$FF$59,F1985,G1985)</f>
        <v>1.0258818895962887</v>
      </c>
      <c r="D1985" s="65">
        <v>1.1808089813367004</v>
      </c>
      <c r="E1985" s="65"/>
      <c r="F1985">
        <f t="shared" si="289"/>
        <v>4</v>
      </c>
      <c r="G1985">
        <f t="shared" si="285"/>
        <v>100</v>
      </c>
    </row>
    <row r="1986" spans="1:7" x14ac:dyDescent="0.55000000000000004">
      <c r="A1986">
        <f t="shared" si="280"/>
        <v>12500</v>
      </c>
      <c r="B1986" s="66">
        <v>665</v>
      </c>
      <c r="C1986">
        <f>INDEX('Hex20'!$C$40:$FF$59,F1986,G1986)</f>
        <v>1.3038133044347677</v>
      </c>
      <c r="D1986" s="65">
        <v>1.0094655229912022</v>
      </c>
      <c r="E1986" s="65"/>
      <c r="F1986">
        <f t="shared" si="289"/>
        <v>5</v>
      </c>
      <c r="G1986">
        <f t="shared" si="285"/>
        <v>100</v>
      </c>
    </row>
    <row r="1987" spans="1:7" x14ac:dyDescent="0.55000000000000004">
      <c r="A1987">
        <f t="shared" ref="A1987:A2050" si="290">A1667+1250</f>
        <v>12500</v>
      </c>
      <c r="B1987" s="66">
        <v>665</v>
      </c>
      <c r="C1987">
        <f>INDEX('Hex20'!$C$40:$FF$59,F1987,G1987)</f>
        <v>1.44709779324857</v>
      </c>
      <c r="D1987" s="65">
        <v>1.3176631134711994</v>
      </c>
      <c r="E1987" s="65"/>
      <c r="F1987">
        <f t="shared" si="289"/>
        <v>6</v>
      </c>
      <c r="G1987">
        <f t="shared" si="285"/>
        <v>100</v>
      </c>
    </row>
    <row r="1988" spans="1:7" x14ac:dyDescent="0.55000000000000004">
      <c r="A1988">
        <f t="shared" si="290"/>
        <v>12500</v>
      </c>
      <c r="B1988" s="66">
        <v>665</v>
      </c>
      <c r="C1988">
        <f>INDEX('Hex20'!$C$40:$FF$59,F1988,G1988)</f>
        <v>1.3329503097146218</v>
      </c>
      <c r="D1988" s="65">
        <v>1.3556312282870939</v>
      </c>
      <c r="E1988" s="65"/>
      <c r="F1988">
        <f t="shared" si="289"/>
        <v>7</v>
      </c>
      <c r="G1988">
        <f t="shared" si="285"/>
        <v>100</v>
      </c>
    </row>
    <row r="1989" spans="1:7" x14ac:dyDescent="0.55000000000000004">
      <c r="A1989">
        <f t="shared" si="290"/>
        <v>12500</v>
      </c>
      <c r="B1989" s="66">
        <v>665</v>
      </c>
      <c r="C1989">
        <f>INDEX('Hex20'!$C$40:$FF$59,F1989,G1989)</f>
        <v>1.1446445587338281</v>
      </c>
      <c r="D1989" s="65">
        <v>1.0307302267806293</v>
      </c>
      <c r="E1989" s="65"/>
      <c r="F1989">
        <f t="shared" si="289"/>
        <v>8</v>
      </c>
      <c r="G1989">
        <f t="shared" si="285"/>
        <v>100</v>
      </c>
    </row>
    <row r="1990" spans="1:7" x14ac:dyDescent="0.55000000000000004">
      <c r="A1990">
        <f t="shared" si="290"/>
        <v>12500</v>
      </c>
      <c r="B1990" s="66">
        <v>665</v>
      </c>
      <c r="C1990">
        <f>INDEX('Hex20'!$C$40:$FF$59,F1990,G1990)</f>
        <v>1.1505701354386606</v>
      </c>
      <c r="D1990" s="65">
        <v>0.86606314209154855</v>
      </c>
      <c r="E1990" s="65"/>
      <c r="F1990">
        <f t="shared" si="289"/>
        <v>9</v>
      </c>
      <c r="G1990">
        <f t="shared" si="285"/>
        <v>100</v>
      </c>
    </row>
    <row r="1991" spans="1:7" x14ac:dyDescent="0.55000000000000004">
      <c r="A1991">
        <f t="shared" si="290"/>
        <v>12500</v>
      </c>
      <c r="B1991" s="66">
        <v>665</v>
      </c>
      <c r="C1991">
        <f>INDEX('Hex20'!$C$40:$FF$59,F1991,G1991)</f>
        <v>1.5232239336315345</v>
      </c>
      <c r="D1991" s="65">
        <v>1.1675054151057829</v>
      </c>
      <c r="E1991" s="65"/>
      <c r="F1991">
        <f t="shared" si="289"/>
        <v>10</v>
      </c>
      <c r="G1991">
        <f t="shared" si="285"/>
        <v>100</v>
      </c>
    </row>
    <row r="1992" spans="1:7" x14ac:dyDescent="0.55000000000000004">
      <c r="A1992">
        <f t="shared" si="290"/>
        <v>12500</v>
      </c>
      <c r="B1992" s="66">
        <v>665</v>
      </c>
      <c r="C1992">
        <f>INDEX('Hex20'!$C$40:$FF$59,F1992,G1992)</f>
        <v>1.0921300620591956</v>
      </c>
      <c r="D1992" s="65">
        <v>0.95697774563992144</v>
      </c>
      <c r="E1992" s="65"/>
      <c r="F1992">
        <f t="shared" si="289"/>
        <v>11</v>
      </c>
      <c r="G1992">
        <f t="shared" si="285"/>
        <v>100</v>
      </c>
    </row>
    <row r="1993" spans="1:7" x14ac:dyDescent="0.55000000000000004">
      <c r="A1993">
        <f t="shared" si="290"/>
        <v>12500</v>
      </c>
      <c r="B1993" s="66">
        <v>665</v>
      </c>
      <c r="C1993">
        <f>INDEX('Hex20'!$C$40:$FF$59,F1993,G1993)</f>
        <v>1.5698339645032018</v>
      </c>
      <c r="D1993" s="65">
        <v>1.3460641078796829</v>
      </c>
      <c r="E1993" s="65"/>
      <c r="F1993">
        <f t="shared" si="289"/>
        <v>12</v>
      </c>
      <c r="G1993">
        <f t="shared" si="285"/>
        <v>100</v>
      </c>
    </row>
    <row r="1994" spans="1:7" x14ac:dyDescent="0.55000000000000004">
      <c r="A1994">
        <f t="shared" si="290"/>
        <v>12500</v>
      </c>
      <c r="B1994" s="66">
        <v>665</v>
      </c>
      <c r="C1994">
        <f>INDEX('Hex20'!$C$40:$FF$59,F1994,G1994)</f>
        <v>1.453797584024396</v>
      </c>
      <c r="D1994" s="65">
        <v>1.1672257595055451</v>
      </c>
      <c r="E1994" s="65"/>
      <c r="F1994">
        <f t="shared" si="289"/>
        <v>13</v>
      </c>
      <c r="G1994">
        <f t="shared" si="285"/>
        <v>100</v>
      </c>
    </row>
    <row r="1995" spans="1:7" x14ac:dyDescent="0.55000000000000004">
      <c r="A1995">
        <f t="shared" si="290"/>
        <v>12500</v>
      </c>
      <c r="B1995" s="66">
        <v>665</v>
      </c>
      <c r="C1995">
        <f>INDEX('Hex20'!$C$40:$FF$59,F1995,G1995)</f>
        <v>1.8259105423230577</v>
      </c>
      <c r="D1995" s="65">
        <v>1.5949217285186394</v>
      </c>
      <c r="E1995" s="65"/>
      <c r="F1995">
        <f t="shared" si="289"/>
        <v>14</v>
      </c>
      <c r="G1995">
        <f t="shared" si="285"/>
        <v>100</v>
      </c>
    </row>
    <row r="1996" spans="1:7" x14ac:dyDescent="0.55000000000000004">
      <c r="A1996">
        <f t="shared" si="290"/>
        <v>12500</v>
      </c>
      <c r="B1996" s="66">
        <v>665</v>
      </c>
      <c r="C1996">
        <f>INDEX('Hex20'!$C$40:$FF$59,F1996,G1996)</f>
        <v>1.4450430144943369</v>
      </c>
      <c r="D1996" s="65">
        <v>1.2674407016180753</v>
      </c>
      <c r="E1996" s="65"/>
      <c r="F1996">
        <f t="shared" si="289"/>
        <v>15</v>
      </c>
      <c r="G1996">
        <f t="shared" si="285"/>
        <v>100</v>
      </c>
    </row>
    <row r="1997" spans="1:7" x14ac:dyDescent="0.55000000000000004">
      <c r="A1997">
        <f t="shared" si="290"/>
        <v>12500</v>
      </c>
      <c r="B1997" s="66">
        <v>665</v>
      </c>
      <c r="C1997">
        <f>INDEX('Hex20'!$C$40:$FF$59,F1997,G1997)</f>
        <v>1.0612025368753797</v>
      </c>
      <c r="D1997" s="65">
        <v>0.89488259004612958</v>
      </c>
      <c r="E1997" s="65"/>
      <c r="F1997">
        <f t="shared" ref="F1997:F2001" si="291">F1996+1</f>
        <v>16</v>
      </c>
      <c r="G1997">
        <f t="shared" si="285"/>
        <v>100</v>
      </c>
    </row>
    <row r="1998" spans="1:7" x14ac:dyDescent="0.55000000000000004">
      <c r="A1998">
        <f t="shared" si="290"/>
        <v>12500</v>
      </c>
      <c r="B1998" s="66">
        <v>665</v>
      </c>
      <c r="C1998">
        <f>INDEX('Hex20'!$C$40:$FF$59,F1998,G1998)</f>
        <v>1.5801703056733056</v>
      </c>
      <c r="D1998" s="65">
        <v>1.2750214292717175</v>
      </c>
      <c r="E1998" s="65"/>
      <c r="F1998">
        <f t="shared" si="291"/>
        <v>17</v>
      </c>
      <c r="G1998">
        <f t="shared" si="285"/>
        <v>100</v>
      </c>
    </row>
    <row r="1999" spans="1:7" x14ac:dyDescent="0.55000000000000004">
      <c r="A1999">
        <f t="shared" si="290"/>
        <v>12500</v>
      </c>
      <c r="B1999" s="66">
        <v>665</v>
      </c>
      <c r="C1999">
        <f>INDEX('Hex20'!$C$40:$FF$59,F1999,G1999)</f>
        <v>1.3717730137539004</v>
      </c>
      <c r="D1999" s="65">
        <v>1.2049060712630628</v>
      </c>
      <c r="E1999" s="65"/>
      <c r="F1999">
        <f t="shared" si="291"/>
        <v>18</v>
      </c>
      <c r="G1999">
        <f t="shared" si="285"/>
        <v>100</v>
      </c>
    </row>
    <row r="2000" spans="1:7" x14ac:dyDescent="0.55000000000000004">
      <c r="A2000">
        <f t="shared" si="290"/>
        <v>12500</v>
      </c>
      <c r="B2000" s="66">
        <v>665</v>
      </c>
      <c r="C2000">
        <f>INDEX('Hex20'!$C$40:$FF$59,F2000,G2000)</f>
        <v>1.5504856552802557</v>
      </c>
      <c r="D2000" s="65">
        <v>1.3242323335278336</v>
      </c>
      <c r="E2000" s="65"/>
      <c r="F2000">
        <f t="shared" si="291"/>
        <v>19</v>
      </c>
      <c r="G2000">
        <f t="shared" si="285"/>
        <v>100</v>
      </c>
    </row>
    <row r="2001" spans="1:7" x14ac:dyDescent="0.55000000000000004">
      <c r="A2001">
        <f t="shared" si="290"/>
        <v>12500</v>
      </c>
      <c r="B2001" s="66">
        <v>665</v>
      </c>
      <c r="C2001">
        <f>INDEX('Hex20'!$C$40:$FF$59,F2001,G2001)</f>
        <v>1.5962269195118062</v>
      </c>
      <c r="D2001" s="65">
        <v>1.3926930675882432</v>
      </c>
      <c r="E2001" s="65"/>
      <c r="F2001">
        <f t="shared" si="291"/>
        <v>20</v>
      </c>
      <c r="G2001">
        <f t="shared" si="285"/>
        <v>100</v>
      </c>
    </row>
    <row r="2002" spans="1:7" x14ac:dyDescent="0.55000000000000004">
      <c r="A2002">
        <f t="shared" si="290"/>
        <v>12500</v>
      </c>
      <c r="B2002" s="66">
        <v>750</v>
      </c>
      <c r="C2002">
        <f>INDEX('Hex20'!$C$40:$FF$59,F2002,G2002)</f>
        <v>1.2198317273578068</v>
      </c>
      <c r="D2002" s="65">
        <v>1.1947908940445182</v>
      </c>
      <c r="E2002" s="65"/>
      <c r="F2002">
        <v>1</v>
      </c>
      <c r="G2002">
        <f t="shared" si="285"/>
        <v>101</v>
      </c>
    </row>
    <row r="2003" spans="1:7" x14ac:dyDescent="0.55000000000000004">
      <c r="A2003">
        <f t="shared" si="290"/>
        <v>12500</v>
      </c>
      <c r="B2003" s="66">
        <v>750</v>
      </c>
      <c r="C2003">
        <f>INDEX('Hex20'!$C$40:$FF$59,F2003,G2003)</f>
        <v>1.1385554039612906</v>
      </c>
      <c r="D2003" s="65">
        <v>1.0562109337529222</v>
      </c>
      <c r="E2003" s="65"/>
      <c r="F2003">
        <f t="shared" ref="F2003:F2016" si="292">F2002+1</f>
        <v>2</v>
      </c>
      <c r="G2003">
        <f t="shared" si="285"/>
        <v>101</v>
      </c>
    </row>
    <row r="2004" spans="1:7" x14ac:dyDescent="0.55000000000000004">
      <c r="A2004">
        <f t="shared" si="290"/>
        <v>12500</v>
      </c>
      <c r="B2004" s="66">
        <v>750</v>
      </c>
      <c r="C2004">
        <f>INDEX('Hex20'!$C$40:$FF$59,F2004,G2004)</f>
        <v>1.17056239464537</v>
      </c>
      <c r="D2004" s="65">
        <v>0.98989625500191891</v>
      </c>
      <c r="E2004" s="65"/>
      <c r="F2004">
        <f t="shared" si="292"/>
        <v>3</v>
      </c>
      <c r="G2004">
        <f t="shared" si="285"/>
        <v>101</v>
      </c>
    </row>
    <row r="2005" spans="1:7" x14ac:dyDescent="0.55000000000000004">
      <c r="A2005">
        <f t="shared" si="290"/>
        <v>12500</v>
      </c>
      <c r="B2005" s="66">
        <v>750</v>
      </c>
      <c r="C2005">
        <f>INDEX('Hex20'!$C$40:$FF$59,F2005,G2005)</f>
        <v>1.019655126085248</v>
      </c>
      <c r="D2005" s="65">
        <v>1.1808089813367004</v>
      </c>
      <c r="E2005" s="65"/>
      <c r="F2005">
        <f t="shared" si="292"/>
        <v>4</v>
      </c>
      <c r="G2005">
        <f t="shared" si="285"/>
        <v>101</v>
      </c>
    </row>
    <row r="2006" spans="1:7" x14ac:dyDescent="0.55000000000000004">
      <c r="A2006">
        <f t="shared" si="290"/>
        <v>12500</v>
      </c>
      <c r="B2006" s="66">
        <v>750</v>
      </c>
      <c r="C2006">
        <f>INDEX('Hex20'!$C$40:$FF$59,F2006,G2006)</f>
        <v>1.2954668454527432</v>
      </c>
      <c r="D2006" s="65">
        <v>1.0094655229912022</v>
      </c>
      <c r="E2006" s="65"/>
      <c r="F2006">
        <f t="shared" si="292"/>
        <v>5</v>
      </c>
      <c r="G2006">
        <f t="shared" si="285"/>
        <v>101</v>
      </c>
    </row>
    <row r="2007" spans="1:7" x14ac:dyDescent="0.55000000000000004">
      <c r="A2007">
        <f t="shared" si="290"/>
        <v>12500</v>
      </c>
      <c r="B2007" s="66">
        <v>750</v>
      </c>
      <c r="C2007">
        <f>INDEX('Hex20'!$C$40:$FF$59,F2007,G2007)</f>
        <v>1.4391940716487179</v>
      </c>
      <c r="D2007" s="65">
        <v>1.3176631134711994</v>
      </c>
      <c r="E2007" s="65"/>
      <c r="F2007">
        <f t="shared" si="292"/>
        <v>6</v>
      </c>
      <c r="G2007">
        <f t="shared" ref="G2007:G2070" si="293">G1987+1</f>
        <v>101</v>
      </c>
    </row>
    <row r="2008" spans="1:7" x14ac:dyDescent="0.55000000000000004">
      <c r="A2008">
        <f t="shared" si="290"/>
        <v>12500</v>
      </c>
      <c r="B2008" s="66">
        <v>750</v>
      </c>
      <c r="C2008">
        <f>INDEX('Hex20'!$C$40:$FF$59,F2008,G2008)</f>
        <v>1.325038968669157</v>
      </c>
      <c r="D2008" s="65">
        <v>1.3556312282870939</v>
      </c>
      <c r="E2008" s="65"/>
      <c r="F2008">
        <f t="shared" si="292"/>
        <v>7</v>
      </c>
      <c r="G2008">
        <f t="shared" si="293"/>
        <v>101</v>
      </c>
    </row>
    <row r="2009" spans="1:7" x14ac:dyDescent="0.55000000000000004">
      <c r="A2009">
        <f t="shared" si="290"/>
        <v>12500</v>
      </c>
      <c r="B2009" s="66">
        <v>750</v>
      </c>
      <c r="C2009">
        <f>INDEX('Hex20'!$C$40:$FF$59,F2009,G2009)</f>
        <v>1.1384483616430436</v>
      </c>
      <c r="D2009" s="65">
        <v>1.0307302267806293</v>
      </c>
      <c r="E2009" s="65"/>
      <c r="F2009">
        <f t="shared" si="292"/>
        <v>8</v>
      </c>
      <c r="G2009">
        <f t="shared" si="293"/>
        <v>101</v>
      </c>
    </row>
    <row r="2010" spans="1:7" x14ac:dyDescent="0.55000000000000004">
      <c r="A2010">
        <f t="shared" si="290"/>
        <v>12500</v>
      </c>
      <c r="B2010" s="66">
        <v>750</v>
      </c>
      <c r="C2010">
        <f>INDEX('Hex20'!$C$40:$FF$59,F2010,G2010)</f>
        <v>1.1431863918630305</v>
      </c>
      <c r="D2010" s="65">
        <v>0.86606314209154855</v>
      </c>
      <c r="E2010" s="65"/>
      <c r="F2010">
        <f t="shared" si="292"/>
        <v>9</v>
      </c>
      <c r="G2010">
        <f t="shared" si="293"/>
        <v>101</v>
      </c>
    </row>
    <row r="2011" spans="1:7" x14ac:dyDescent="0.55000000000000004">
      <c r="A2011">
        <f t="shared" si="290"/>
        <v>12500</v>
      </c>
      <c r="B2011" s="66">
        <v>750</v>
      </c>
      <c r="C2011">
        <f>INDEX('Hex20'!$C$40:$FF$59,F2011,G2011)</f>
        <v>1.514259331260803</v>
      </c>
      <c r="D2011" s="65">
        <v>1.1675054151057829</v>
      </c>
      <c r="E2011" s="65"/>
      <c r="F2011">
        <f t="shared" si="292"/>
        <v>10</v>
      </c>
      <c r="G2011">
        <f t="shared" si="293"/>
        <v>101</v>
      </c>
    </row>
    <row r="2012" spans="1:7" x14ac:dyDescent="0.55000000000000004">
      <c r="A2012">
        <f t="shared" si="290"/>
        <v>12500</v>
      </c>
      <c r="B2012" s="66">
        <v>750</v>
      </c>
      <c r="C2012">
        <f>INDEX('Hex20'!$C$40:$FF$59,F2012,G2012)</f>
        <v>1.0852495038106937</v>
      </c>
      <c r="D2012" s="65">
        <v>0.95697774563992144</v>
      </c>
      <c r="E2012" s="65"/>
      <c r="F2012">
        <f t="shared" si="292"/>
        <v>11</v>
      </c>
      <c r="G2012">
        <f t="shared" si="293"/>
        <v>101</v>
      </c>
    </row>
    <row r="2013" spans="1:7" x14ac:dyDescent="0.55000000000000004">
      <c r="A2013">
        <f t="shared" si="290"/>
        <v>12500</v>
      </c>
      <c r="B2013" s="66">
        <v>750</v>
      </c>
      <c r="C2013">
        <f>INDEX('Hex20'!$C$40:$FF$59,F2013,G2013)</f>
        <v>1.5601757425845679</v>
      </c>
      <c r="D2013" s="65">
        <v>1.3460641078796829</v>
      </c>
      <c r="E2013" s="65"/>
      <c r="F2013">
        <f t="shared" si="292"/>
        <v>12</v>
      </c>
      <c r="G2013">
        <f t="shared" si="293"/>
        <v>101</v>
      </c>
    </row>
    <row r="2014" spans="1:7" x14ac:dyDescent="0.55000000000000004">
      <c r="A2014">
        <f t="shared" si="290"/>
        <v>12500</v>
      </c>
      <c r="B2014" s="66">
        <v>750</v>
      </c>
      <c r="C2014">
        <f>INDEX('Hex20'!$C$40:$FF$59,F2014,G2014)</f>
        <v>1.445219862879868</v>
      </c>
      <c r="D2014" s="65">
        <v>1.1672257595055451</v>
      </c>
      <c r="E2014" s="65"/>
      <c r="F2014">
        <f t="shared" si="292"/>
        <v>13</v>
      </c>
      <c r="G2014">
        <f t="shared" si="293"/>
        <v>101</v>
      </c>
    </row>
    <row r="2015" spans="1:7" x14ac:dyDescent="0.55000000000000004">
      <c r="A2015">
        <f t="shared" si="290"/>
        <v>12500</v>
      </c>
      <c r="B2015" s="66">
        <v>750</v>
      </c>
      <c r="C2015">
        <f>INDEX('Hex20'!$C$40:$FF$59,F2015,G2015)</f>
        <v>1.8148781766707216</v>
      </c>
      <c r="D2015" s="65">
        <v>1.5949217285186394</v>
      </c>
      <c r="E2015" s="65"/>
      <c r="F2015">
        <f t="shared" si="292"/>
        <v>14</v>
      </c>
      <c r="G2015">
        <f t="shared" si="293"/>
        <v>101</v>
      </c>
    </row>
    <row r="2016" spans="1:7" x14ac:dyDescent="0.55000000000000004">
      <c r="A2016">
        <f t="shared" si="290"/>
        <v>12500</v>
      </c>
      <c r="B2016" s="66">
        <v>750</v>
      </c>
      <c r="C2016">
        <f>INDEX('Hex20'!$C$40:$FF$59,F2016,G2016)</f>
        <v>1.4356772621548923</v>
      </c>
      <c r="D2016" s="65">
        <v>1.2674407016180753</v>
      </c>
      <c r="E2016" s="65"/>
      <c r="F2016">
        <f t="shared" si="292"/>
        <v>15</v>
      </c>
      <c r="G2016">
        <f t="shared" si="293"/>
        <v>101</v>
      </c>
    </row>
    <row r="2017" spans="1:7" x14ac:dyDescent="0.55000000000000004">
      <c r="A2017">
        <f t="shared" si="290"/>
        <v>12500</v>
      </c>
      <c r="B2017" s="66">
        <v>750</v>
      </c>
      <c r="C2017">
        <f>INDEX('Hex20'!$C$40:$FF$59,F2017,G2017)</f>
        <v>1.0548279345615312</v>
      </c>
      <c r="D2017" s="65">
        <v>0.89488259004612958</v>
      </c>
      <c r="E2017" s="65"/>
      <c r="F2017">
        <f t="shared" ref="F2017:F2021" si="294">F2016+1</f>
        <v>16</v>
      </c>
      <c r="G2017">
        <f t="shared" si="293"/>
        <v>101</v>
      </c>
    </row>
    <row r="2018" spans="1:7" x14ac:dyDescent="0.55000000000000004">
      <c r="A2018">
        <f t="shared" si="290"/>
        <v>12500</v>
      </c>
      <c r="B2018" s="66">
        <v>750</v>
      </c>
      <c r="C2018">
        <f>INDEX('Hex20'!$C$40:$FF$59,F2018,G2018)</f>
        <v>1.5701073930346021</v>
      </c>
      <c r="D2018" s="65">
        <v>1.2750214292717175</v>
      </c>
      <c r="E2018" s="65"/>
      <c r="F2018">
        <f t="shared" si="294"/>
        <v>17</v>
      </c>
      <c r="G2018">
        <f t="shared" si="293"/>
        <v>101</v>
      </c>
    </row>
    <row r="2019" spans="1:7" x14ac:dyDescent="0.55000000000000004">
      <c r="A2019">
        <f t="shared" si="290"/>
        <v>12500</v>
      </c>
      <c r="B2019" s="66">
        <v>750</v>
      </c>
      <c r="C2019">
        <f>INDEX('Hex20'!$C$40:$FF$59,F2019,G2019)</f>
        <v>1.3625543887076956</v>
      </c>
      <c r="D2019" s="65">
        <v>1.2049060712630628</v>
      </c>
      <c r="E2019" s="65"/>
      <c r="F2019">
        <f t="shared" si="294"/>
        <v>18</v>
      </c>
      <c r="G2019">
        <f t="shared" si="293"/>
        <v>101</v>
      </c>
    </row>
    <row r="2020" spans="1:7" x14ac:dyDescent="0.55000000000000004">
      <c r="A2020">
        <f t="shared" si="290"/>
        <v>12500</v>
      </c>
      <c r="B2020" s="66">
        <v>750</v>
      </c>
      <c r="C2020">
        <f>INDEX('Hex20'!$C$40:$FF$59,F2020,G2020)</f>
        <v>1.5408109851720035</v>
      </c>
      <c r="D2020" s="65">
        <v>1.3242323335278336</v>
      </c>
      <c r="E2020" s="65"/>
      <c r="F2020">
        <f t="shared" si="294"/>
        <v>19</v>
      </c>
      <c r="G2020">
        <f t="shared" si="293"/>
        <v>101</v>
      </c>
    </row>
    <row r="2021" spans="1:7" x14ac:dyDescent="0.55000000000000004">
      <c r="A2021">
        <f t="shared" si="290"/>
        <v>12500</v>
      </c>
      <c r="B2021" s="66">
        <v>750</v>
      </c>
      <c r="C2021">
        <f>INDEX('Hex20'!$C$40:$FF$59,F2021,G2021)</f>
        <v>1.586415293463066</v>
      </c>
      <c r="D2021" s="65">
        <v>1.3926930675882432</v>
      </c>
      <c r="E2021" s="65"/>
      <c r="F2021">
        <f t="shared" si="294"/>
        <v>20</v>
      </c>
      <c r="G2021">
        <f t="shared" si="293"/>
        <v>101</v>
      </c>
    </row>
    <row r="2022" spans="1:7" x14ac:dyDescent="0.55000000000000004">
      <c r="A2022">
        <f t="shared" si="290"/>
        <v>12500</v>
      </c>
      <c r="B2022" s="66">
        <f>B2002+250</f>
        <v>1000</v>
      </c>
      <c r="C2022">
        <f>INDEX('Hex20'!$C$40:$FF$59,F2022,G2022)</f>
        <v>1.1828631491333992</v>
      </c>
      <c r="D2022" s="65">
        <v>1.1947908940445182</v>
      </c>
      <c r="E2022" s="65"/>
      <c r="F2022">
        <v>1</v>
      </c>
      <c r="G2022">
        <f t="shared" si="293"/>
        <v>102</v>
      </c>
    </row>
    <row r="2023" spans="1:7" x14ac:dyDescent="0.55000000000000004">
      <c r="A2023">
        <f t="shared" si="290"/>
        <v>12500</v>
      </c>
      <c r="B2023" s="66">
        <f t="shared" ref="B2023:B2041" si="295">B2003+250</f>
        <v>1000</v>
      </c>
      <c r="C2023">
        <f>INDEX('Hex20'!$C$40:$FF$59,F2023,G2023)</f>
        <v>1.099340449167497</v>
      </c>
      <c r="D2023" s="65">
        <v>1.0562109337529222</v>
      </c>
      <c r="E2023" s="65"/>
      <c r="F2023">
        <f t="shared" ref="F2023:F2036" si="296">F2022+1</f>
        <v>2</v>
      </c>
      <c r="G2023">
        <f t="shared" si="293"/>
        <v>102</v>
      </c>
    </row>
    <row r="2024" spans="1:7" x14ac:dyDescent="0.55000000000000004">
      <c r="A2024">
        <f t="shared" si="290"/>
        <v>12500</v>
      </c>
      <c r="B2024" s="66">
        <f t="shared" si="295"/>
        <v>1000</v>
      </c>
      <c r="C2024">
        <f>INDEX('Hex20'!$C$40:$FF$59,F2024,G2024)</f>
        <v>1.1328748441094627</v>
      </c>
      <c r="D2024" s="65">
        <v>0.98989625500191891</v>
      </c>
      <c r="E2024" s="65"/>
      <c r="F2024">
        <f t="shared" si="296"/>
        <v>3</v>
      </c>
      <c r="G2024">
        <f t="shared" si="293"/>
        <v>102</v>
      </c>
    </row>
    <row r="2025" spans="1:7" x14ac:dyDescent="0.55000000000000004">
      <c r="A2025">
        <f t="shared" si="290"/>
        <v>12500</v>
      </c>
      <c r="B2025" s="66">
        <f t="shared" si="295"/>
        <v>1000</v>
      </c>
      <c r="C2025">
        <f>INDEX('Hex20'!$C$40:$FF$59,F2025,G2025)</f>
        <v>0.9906879730382494</v>
      </c>
      <c r="D2025" s="65">
        <v>1.1808089813367004</v>
      </c>
      <c r="E2025" s="65"/>
      <c r="F2025">
        <f t="shared" si="296"/>
        <v>4</v>
      </c>
      <c r="G2025">
        <f t="shared" si="293"/>
        <v>102</v>
      </c>
    </row>
    <row r="2026" spans="1:7" x14ac:dyDescent="0.55000000000000004">
      <c r="A2026">
        <f t="shared" si="290"/>
        <v>12500</v>
      </c>
      <c r="B2026" s="66">
        <f t="shared" si="295"/>
        <v>1000</v>
      </c>
      <c r="C2026">
        <f>INDEX('Hex20'!$C$40:$FF$59,F2026,G2026)</f>
        <v>1.2488675054828509</v>
      </c>
      <c r="D2026" s="65">
        <v>1.0094655229912022</v>
      </c>
      <c r="E2026" s="65"/>
      <c r="F2026">
        <f t="shared" si="296"/>
        <v>5</v>
      </c>
      <c r="G2026">
        <f t="shared" si="293"/>
        <v>102</v>
      </c>
    </row>
    <row r="2027" spans="1:7" x14ac:dyDescent="0.55000000000000004">
      <c r="A2027">
        <f t="shared" si="290"/>
        <v>12500</v>
      </c>
      <c r="B2027" s="66">
        <f t="shared" si="295"/>
        <v>1000</v>
      </c>
      <c r="C2027">
        <f>INDEX('Hex20'!$C$40:$FF$59,F2027,G2027)</f>
        <v>1.4006127522515952</v>
      </c>
      <c r="D2027" s="65">
        <v>1.3176631134711994</v>
      </c>
      <c r="E2027" s="65"/>
      <c r="F2027">
        <f t="shared" si="296"/>
        <v>6</v>
      </c>
      <c r="G2027">
        <f t="shared" si="293"/>
        <v>102</v>
      </c>
    </row>
    <row r="2028" spans="1:7" x14ac:dyDescent="0.55000000000000004">
      <c r="A2028">
        <f t="shared" si="290"/>
        <v>12500</v>
      </c>
      <c r="B2028" s="66">
        <f t="shared" si="295"/>
        <v>1000</v>
      </c>
      <c r="C2028">
        <f>INDEX('Hex20'!$C$40:$FF$59,F2028,G2028)</f>
        <v>1.2858849465516078</v>
      </c>
      <c r="D2028" s="65">
        <v>1.3556312282870939</v>
      </c>
      <c r="E2028" s="65"/>
      <c r="F2028">
        <f t="shared" si="296"/>
        <v>7</v>
      </c>
      <c r="G2028">
        <f t="shared" si="293"/>
        <v>102</v>
      </c>
    </row>
    <row r="2029" spans="1:7" x14ac:dyDescent="0.55000000000000004">
      <c r="A2029">
        <f t="shared" si="290"/>
        <v>12500</v>
      </c>
      <c r="B2029" s="66">
        <f t="shared" si="295"/>
        <v>1000</v>
      </c>
      <c r="C2029">
        <f>INDEX('Hex20'!$C$40:$FF$59,F2029,G2029)</f>
        <v>1.1042873384110401</v>
      </c>
      <c r="D2029" s="65">
        <v>1.0307302267806293</v>
      </c>
      <c r="E2029" s="65"/>
      <c r="F2029">
        <f t="shared" si="296"/>
        <v>8</v>
      </c>
      <c r="G2029">
        <f t="shared" si="293"/>
        <v>102</v>
      </c>
    </row>
    <row r="2030" spans="1:7" x14ac:dyDescent="0.55000000000000004">
      <c r="A2030">
        <f t="shared" si="290"/>
        <v>12500</v>
      </c>
      <c r="B2030" s="66">
        <f t="shared" si="295"/>
        <v>1000</v>
      </c>
      <c r="C2030">
        <f>INDEX('Hex20'!$C$40:$FF$59,F2030,G2030)</f>
        <v>1.1086733300034333</v>
      </c>
      <c r="D2030" s="65">
        <v>0.86606314209154855</v>
      </c>
      <c r="E2030" s="65"/>
      <c r="F2030">
        <f t="shared" si="296"/>
        <v>9</v>
      </c>
      <c r="G2030">
        <f t="shared" si="293"/>
        <v>102</v>
      </c>
    </row>
    <row r="2031" spans="1:7" x14ac:dyDescent="0.55000000000000004">
      <c r="A2031">
        <f t="shared" si="290"/>
        <v>12500</v>
      </c>
      <c r="B2031" s="66">
        <f t="shared" si="295"/>
        <v>1000</v>
      </c>
      <c r="C2031">
        <f>INDEX('Hex20'!$C$40:$FF$59,F2031,G2031)</f>
        <v>1.4570901402083993</v>
      </c>
      <c r="D2031" s="65">
        <v>1.1675054151057829</v>
      </c>
      <c r="E2031" s="65"/>
      <c r="F2031">
        <f t="shared" si="296"/>
        <v>10</v>
      </c>
      <c r="G2031">
        <f t="shared" si="293"/>
        <v>102</v>
      </c>
    </row>
    <row r="2032" spans="1:7" x14ac:dyDescent="0.55000000000000004">
      <c r="A2032">
        <f t="shared" si="290"/>
        <v>12500</v>
      </c>
      <c r="B2032" s="66">
        <f t="shared" si="295"/>
        <v>1000</v>
      </c>
      <c r="C2032">
        <f>INDEX('Hex20'!$C$40:$FF$59,F2032,G2032)</f>
        <v>1.0413714785664199</v>
      </c>
      <c r="D2032" s="65">
        <v>0.95697774563992144</v>
      </c>
      <c r="E2032" s="65"/>
      <c r="F2032">
        <f t="shared" si="296"/>
        <v>11</v>
      </c>
      <c r="G2032">
        <f t="shared" si="293"/>
        <v>102</v>
      </c>
    </row>
    <row r="2033" spans="1:7" x14ac:dyDescent="0.55000000000000004">
      <c r="A2033">
        <f t="shared" si="290"/>
        <v>12500</v>
      </c>
      <c r="B2033" s="66">
        <f t="shared" si="295"/>
        <v>1000</v>
      </c>
      <c r="C2033">
        <f>INDEX('Hex20'!$C$40:$FF$59,F2033,G2033)</f>
        <v>1.5022831164161978</v>
      </c>
      <c r="D2033" s="65">
        <v>1.3460641078796829</v>
      </c>
      <c r="E2033" s="65"/>
      <c r="F2033">
        <f t="shared" si="296"/>
        <v>12</v>
      </c>
      <c r="G2033">
        <f t="shared" si="293"/>
        <v>102</v>
      </c>
    </row>
    <row r="2034" spans="1:7" x14ac:dyDescent="0.55000000000000004">
      <c r="A2034">
        <f t="shared" si="290"/>
        <v>12500</v>
      </c>
      <c r="B2034" s="66">
        <f t="shared" si="295"/>
        <v>1000</v>
      </c>
      <c r="C2034">
        <f>INDEX('Hex20'!$C$40:$FF$59,F2034,G2034)</f>
        <v>1.3948435585552739</v>
      </c>
      <c r="D2034" s="65">
        <v>1.1672257595055451</v>
      </c>
      <c r="E2034" s="65"/>
      <c r="F2034">
        <f t="shared" si="296"/>
        <v>13</v>
      </c>
      <c r="G2034">
        <f t="shared" si="293"/>
        <v>102</v>
      </c>
    </row>
    <row r="2035" spans="1:7" x14ac:dyDescent="0.55000000000000004">
      <c r="A2035">
        <f t="shared" si="290"/>
        <v>12500</v>
      </c>
      <c r="B2035" s="66">
        <f t="shared" si="295"/>
        <v>1000</v>
      </c>
      <c r="C2035">
        <f>INDEX('Hex20'!$C$40:$FF$59,F2035,G2035)</f>
        <v>1.7512893140815604</v>
      </c>
      <c r="D2035" s="65">
        <v>1.5949217285186394</v>
      </c>
      <c r="E2035" s="65"/>
      <c r="F2035">
        <f t="shared" si="296"/>
        <v>14</v>
      </c>
      <c r="G2035">
        <f t="shared" si="293"/>
        <v>102</v>
      </c>
    </row>
    <row r="2036" spans="1:7" x14ac:dyDescent="0.55000000000000004">
      <c r="A2036">
        <f t="shared" si="290"/>
        <v>12500</v>
      </c>
      <c r="B2036" s="66">
        <f t="shared" si="295"/>
        <v>1000</v>
      </c>
      <c r="C2036">
        <f>INDEX('Hex20'!$C$40:$FF$59,F2036,G2036)</f>
        <v>1.3847976883505035</v>
      </c>
      <c r="D2036" s="65">
        <v>1.2674407016180753</v>
      </c>
      <c r="E2036" s="65"/>
      <c r="F2036">
        <f t="shared" si="296"/>
        <v>15</v>
      </c>
      <c r="G2036">
        <f t="shared" si="293"/>
        <v>102</v>
      </c>
    </row>
    <row r="2037" spans="1:7" x14ac:dyDescent="0.55000000000000004">
      <c r="A2037">
        <f t="shared" si="290"/>
        <v>12500</v>
      </c>
      <c r="B2037" s="66">
        <f t="shared" si="295"/>
        <v>1000</v>
      </c>
      <c r="C2037">
        <f>INDEX('Hex20'!$C$40:$FF$59,F2037,G2037)</f>
        <v>1.0212474330014669</v>
      </c>
      <c r="D2037" s="65">
        <v>0.89488259004612958</v>
      </c>
      <c r="E2037" s="65"/>
      <c r="F2037">
        <f t="shared" ref="F2037:F2041" si="297">F2036+1</f>
        <v>16</v>
      </c>
      <c r="G2037">
        <f t="shared" si="293"/>
        <v>102</v>
      </c>
    </row>
    <row r="2038" spans="1:7" x14ac:dyDescent="0.55000000000000004">
      <c r="A2038">
        <f t="shared" si="290"/>
        <v>12500</v>
      </c>
      <c r="B2038" s="66">
        <f t="shared" si="295"/>
        <v>1000</v>
      </c>
      <c r="C2038">
        <f>INDEX('Hex20'!$C$40:$FF$59,F2038,G2038)</f>
        <v>1.5080682259981419</v>
      </c>
      <c r="D2038" s="65">
        <v>1.2750214292717175</v>
      </c>
      <c r="E2038" s="65"/>
      <c r="F2038">
        <f t="shared" si="297"/>
        <v>17</v>
      </c>
      <c r="G2038">
        <f t="shared" si="293"/>
        <v>102</v>
      </c>
    </row>
    <row r="2039" spans="1:7" x14ac:dyDescent="0.55000000000000004">
      <c r="A2039">
        <f t="shared" si="290"/>
        <v>12500</v>
      </c>
      <c r="B2039" s="66">
        <f t="shared" si="295"/>
        <v>1000</v>
      </c>
      <c r="C2039">
        <f>INDEX('Hex20'!$C$40:$FF$59,F2039,G2039)</f>
        <v>1.3130823942617511</v>
      </c>
      <c r="D2039" s="65">
        <v>1.2049060712630628</v>
      </c>
      <c r="E2039" s="65"/>
      <c r="F2039">
        <f t="shared" si="297"/>
        <v>18</v>
      </c>
      <c r="G2039">
        <f t="shared" si="293"/>
        <v>102</v>
      </c>
    </row>
    <row r="2040" spans="1:7" x14ac:dyDescent="0.55000000000000004">
      <c r="A2040">
        <f t="shared" si="290"/>
        <v>12500</v>
      </c>
      <c r="B2040" s="66">
        <f t="shared" si="295"/>
        <v>1000</v>
      </c>
      <c r="C2040">
        <f>INDEX('Hex20'!$C$40:$FF$59,F2040,G2040)</f>
        <v>1.4838271726052925</v>
      </c>
      <c r="D2040" s="65">
        <v>1.3242323335278336</v>
      </c>
      <c r="E2040" s="65"/>
      <c r="F2040">
        <f t="shared" si="297"/>
        <v>19</v>
      </c>
      <c r="G2040">
        <f t="shared" si="293"/>
        <v>102</v>
      </c>
    </row>
    <row r="2041" spans="1:7" x14ac:dyDescent="0.55000000000000004">
      <c r="A2041">
        <f t="shared" si="290"/>
        <v>12500</v>
      </c>
      <c r="B2041" s="66">
        <f t="shared" si="295"/>
        <v>1000</v>
      </c>
      <c r="C2041">
        <f>INDEX('Hex20'!$C$40:$FF$59,F2041,G2041)</f>
        <v>1.5163857363118758</v>
      </c>
      <c r="D2041" s="65">
        <v>1.3926930675882432</v>
      </c>
      <c r="E2041" s="65"/>
      <c r="F2041">
        <f t="shared" si="297"/>
        <v>20</v>
      </c>
      <c r="G2041">
        <f t="shared" si="293"/>
        <v>102</v>
      </c>
    </row>
    <row r="2042" spans="1:7" x14ac:dyDescent="0.55000000000000004">
      <c r="A2042">
        <f t="shared" si="290"/>
        <v>12500</v>
      </c>
      <c r="B2042" s="66">
        <f t="shared" ref="B2042:B2105" si="298">B2022+50</f>
        <v>1050</v>
      </c>
      <c r="C2042">
        <f>INDEX('Hex20'!$C$40:$FF$59,F2042,G2042)</f>
        <v>1.1668570551262949</v>
      </c>
      <c r="D2042" s="65">
        <v>1.1947908940445182</v>
      </c>
      <c r="E2042" s="65"/>
      <c r="F2042">
        <v>1</v>
      </c>
      <c r="G2042">
        <f t="shared" si="293"/>
        <v>103</v>
      </c>
    </row>
    <row r="2043" spans="1:7" x14ac:dyDescent="0.55000000000000004">
      <c r="A2043">
        <f t="shared" si="290"/>
        <v>12500</v>
      </c>
      <c r="B2043" s="66">
        <f t="shared" si="298"/>
        <v>1050</v>
      </c>
      <c r="C2043">
        <f>INDEX('Hex20'!$C$40:$FF$59,F2043,G2043)</f>
        <v>1.0820721840915151</v>
      </c>
      <c r="D2043" s="65">
        <v>1.0562109337529222</v>
      </c>
      <c r="E2043" s="65"/>
      <c r="F2043">
        <f t="shared" ref="F2043:F2056" si="299">F2042+1</f>
        <v>2</v>
      </c>
      <c r="G2043">
        <f t="shared" si="293"/>
        <v>103</v>
      </c>
    </row>
    <row r="2044" spans="1:7" x14ac:dyDescent="0.55000000000000004">
      <c r="A2044">
        <f t="shared" si="290"/>
        <v>12500</v>
      </c>
      <c r="B2044" s="66">
        <f t="shared" si="298"/>
        <v>1050</v>
      </c>
      <c r="C2044">
        <f>INDEX('Hex20'!$C$40:$FF$59,F2044,G2044)</f>
        <v>1.1133253843161282</v>
      </c>
      <c r="D2044" s="65">
        <v>0.98989625500191891</v>
      </c>
      <c r="E2044" s="65"/>
      <c r="F2044">
        <f t="shared" si="299"/>
        <v>3</v>
      </c>
      <c r="G2044">
        <f t="shared" si="293"/>
        <v>103</v>
      </c>
    </row>
    <row r="2045" spans="1:7" x14ac:dyDescent="0.55000000000000004">
      <c r="A2045">
        <f t="shared" si="290"/>
        <v>12500</v>
      </c>
      <c r="B2045" s="66">
        <f t="shared" si="298"/>
        <v>1050</v>
      </c>
      <c r="C2045">
        <f>INDEX('Hex20'!$C$40:$FF$59,F2045,G2045)</f>
        <v>0.97809348518731909</v>
      </c>
      <c r="D2045" s="65">
        <v>1.1808089813367004</v>
      </c>
      <c r="E2045" s="65"/>
      <c r="F2045">
        <f t="shared" si="299"/>
        <v>4</v>
      </c>
      <c r="G2045">
        <f t="shared" si="293"/>
        <v>103</v>
      </c>
    </row>
    <row r="2046" spans="1:7" x14ac:dyDescent="0.55000000000000004">
      <c r="A2046">
        <f t="shared" si="290"/>
        <v>12500</v>
      </c>
      <c r="B2046" s="66">
        <f t="shared" si="298"/>
        <v>1050</v>
      </c>
      <c r="C2046">
        <f>INDEX('Hex20'!$C$40:$FF$59,F2046,G2046)</f>
        <v>1.2252871628270561</v>
      </c>
      <c r="D2046" s="65">
        <v>1.0094655229912022</v>
      </c>
      <c r="E2046" s="65"/>
      <c r="F2046">
        <f t="shared" si="299"/>
        <v>5</v>
      </c>
      <c r="G2046">
        <f t="shared" si="293"/>
        <v>103</v>
      </c>
    </row>
    <row r="2047" spans="1:7" x14ac:dyDescent="0.55000000000000004">
      <c r="A2047">
        <f t="shared" si="290"/>
        <v>12500</v>
      </c>
      <c r="B2047" s="66">
        <f t="shared" si="298"/>
        <v>1050</v>
      </c>
      <c r="C2047">
        <f>INDEX('Hex20'!$C$40:$FF$59,F2047,G2047)</f>
        <v>1.3832587314648817</v>
      </c>
      <c r="D2047" s="65">
        <v>1.3176631134711994</v>
      </c>
      <c r="E2047" s="65"/>
      <c r="F2047">
        <f t="shared" si="299"/>
        <v>6</v>
      </c>
      <c r="G2047">
        <f t="shared" si="293"/>
        <v>103</v>
      </c>
    </row>
    <row r="2048" spans="1:7" x14ac:dyDescent="0.55000000000000004">
      <c r="A2048">
        <f t="shared" si="290"/>
        <v>12500</v>
      </c>
      <c r="B2048" s="66">
        <f t="shared" si="298"/>
        <v>1050</v>
      </c>
      <c r="C2048">
        <f>INDEX('Hex20'!$C$40:$FF$59,F2048,G2048)</f>
        <v>1.2691849716716288</v>
      </c>
      <c r="D2048" s="65">
        <v>1.3556312282870939</v>
      </c>
      <c r="E2048" s="65"/>
      <c r="F2048">
        <f t="shared" si="299"/>
        <v>7</v>
      </c>
      <c r="G2048">
        <f t="shared" si="293"/>
        <v>103</v>
      </c>
    </row>
    <row r="2049" spans="1:7" x14ac:dyDescent="0.55000000000000004">
      <c r="A2049">
        <f t="shared" si="290"/>
        <v>12500</v>
      </c>
      <c r="B2049" s="66">
        <f t="shared" si="298"/>
        <v>1050</v>
      </c>
      <c r="C2049">
        <f>INDEX('Hex20'!$C$40:$FF$59,F2049,G2049)</f>
        <v>1.087520245856876</v>
      </c>
      <c r="D2049" s="65">
        <v>1.0307302267806293</v>
      </c>
      <c r="E2049" s="65"/>
      <c r="F2049">
        <f t="shared" si="299"/>
        <v>8</v>
      </c>
      <c r="G2049">
        <f t="shared" si="293"/>
        <v>103</v>
      </c>
    </row>
    <row r="2050" spans="1:7" x14ac:dyDescent="0.55000000000000004">
      <c r="A2050">
        <f t="shared" si="290"/>
        <v>12500</v>
      </c>
      <c r="B2050" s="66">
        <f t="shared" si="298"/>
        <v>1050</v>
      </c>
      <c r="C2050">
        <f>INDEX('Hex20'!$C$40:$FF$59,F2050,G2050)</f>
        <v>1.0945303951757557</v>
      </c>
      <c r="D2050" s="65">
        <v>0.86606314209154855</v>
      </c>
      <c r="E2050" s="65"/>
      <c r="F2050">
        <f t="shared" si="299"/>
        <v>9</v>
      </c>
      <c r="G2050">
        <f t="shared" si="293"/>
        <v>103</v>
      </c>
    </row>
    <row r="2051" spans="1:7" x14ac:dyDescent="0.55000000000000004">
      <c r="A2051">
        <f t="shared" ref="A2051:A2114" si="300">A1731+1250</f>
        <v>12500</v>
      </c>
      <c r="B2051" s="66">
        <f t="shared" si="298"/>
        <v>1050</v>
      </c>
      <c r="C2051">
        <f>INDEX('Hex20'!$C$40:$FF$59,F2051,G2051)</f>
        <v>1.4200902664051143</v>
      </c>
      <c r="D2051" s="65">
        <v>1.1675054151057829</v>
      </c>
      <c r="E2051" s="65"/>
      <c r="F2051">
        <f t="shared" si="299"/>
        <v>10</v>
      </c>
      <c r="G2051">
        <f t="shared" si="293"/>
        <v>103</v>
      </c>
    </row>
    <row r="2052" spans="1:7" x14ac:dyDescent="0.55000000000000004">
      <c r="A2052">
        <f t="shared" si="300"/>
        <v>12500</v>
      </c>
      <c r="B2052" s="66">
        <f t="shared" si="298"/>
        <v>1050</v>
      </c>
      <c r="C2052">
        <f>INDEX('Hex20'!$C$40:$FF$59,F2052,G2052)</f>
        <v>1.0143144523089132</v>
      </c>
      <c r="D2052" s="65">
        <v>0.95697774563992144</v>
      </c>
      <c r="E2052" s="65"/>
      <c r="F2052">
        <f t="shared" si="299"/>
        <v>11</v>
      </c>
      <c r="G2052">
        <f t="shared" si="293"/>
        <v>103</v>
      </c>
    </row>
    <row r="2053" spans="1:7" x14ac:dyDescent="0.55000000000000004">
      <c r="A2053">
        <f t="shared" si="300"/>
        <v>12500</v>
      </c>
      <c r="B2053" s="66">
        <f t="shared" si="298"/>
        <v>1050</v>
      </c>
      <c r="C2053">
        <f>INDEX('Hex20'!$C$40:$FF$59,F2053,G2053)</f>
        <v>1.4680249855875787</v>
      </c>
      <c r="D2053" s="65">
        <v>1.3460641078796829</v>
      </c>
      <c r="E2053" s="65"/>
      <c r="F2053">
        <f t="shared" si="299"/>
        <v>12</v>
      </c>
      <c r="G2053">
        <f t="shared" si="293"/>
        <v>103</v>
      </c>
    </row>
    <row r="2054" spans="1:7" x14ac:dyDescent="0.55000000000000004">
      <c r="A2054">
        <f t="shared" si="300"/>
        <v>12500</v>
      </c>
      <c r="B2054" s="66">
        <f t="shared" si="298"/>
        <v>1050</v>
      </c>
      <c r="C2054">
        <f>INDEX('Hex20'!$C$40:$FF$59,F2054,G2054)</f>
        <v>1.3672579938155496</v>
      </c>
      <c r="D2054" s="65">
        <v>1.1672257595055451</v>
      </c>
      <c r="E2054" s="65"/>
      <c r="F2054">
        <f t="shared" si="299"/>
        <v>13</v>
      </c>
      <c r="G2054">
        <f t="shared" si="293"/>
        <v>103</v>
      </c>
    </row>
    <row r="2055" spans="1:7" x14ac:dyDescent="0.55000000000000004">
      <c r="A2055">
        <f t="shared" si="300"/>
        <v>12500</v>
      </c>
      <c r="B2055" s="66">
        <f t="shared" si="298"/>
        <v>1050</v>
      </c>
      <c r="C2055">
        <f>INDEX('Hex20'!$C$40:$FF$59,F2055,G2055)</f>
        <v>1.7183448511910353</v>
      </c>
      <c r="D2055" s="65">
        <v>1.5949217285186394</v>
      </c>
      <c r="E2055" s="65"/>
      <c r="F2055">
        <f t="shared" si="299"/>
        <v>14</v>
      </c>
      <c r="G2055">
        <f t="shared" si="293"/>
        <v>103</v>
      </c>
    </row>
    <row r="2056" spans="1:7" x14ac:dyDescent="0.55000000000000004">
      <c r="A2056">
        <f t="shared" si="300"/>
        <v>12500</v>
      </c>
      <c r="B2056" s="66">
        <f t="shared" si="298"/>
        <v>1050</v>
      </c>
      <c r="C2056">
        <f>INDEX('Hex20'!$C$40:$FF$59,F2056,G2056)</f>
        <v>1.3585819097444165</v>
      </c>
      <c r="D2056" s="65">
        <v>1.2674407016180753</v>
      </c>
      <c r="E2056" s="65"/>
      <c r="F2056">
        <f t="shared" si="299"/>
        <v>15</v>
      </c>
      <c r="G2056">
        <f t="shared" si="293"/>
        <v>103</v>
      </c>
    </row>
    <row r="2057" spans="1:7" x14ac:dyDescent="0.55000000000000004">
      <c r="A2057">
        <f t="shared" si="300"/>
        <v>12500</v>
      </c>
      <c r="B2057" s="66">
        <f t="shared" si="298"/>
        <v>1050</v>
      </c>
      <c r="C2057">
        <f>INDEX('Hex20'!$C$40:$FF$59,F2057,G2057)</f>
        <v>1.0047458117789771</v>
      </c>
      <c r="D2057" s="65">
        <v>0.89488259004612958</v>
      </c>
      <c r="E2057" s="65"/>
      <c r="F2057">
        <f t="shared" ref="F2057:F2061" si="301">F2056+1</f>
        <v>16</v>
      </c>
      <c r="G2057">
        <f t="shared" si="293"/>
        <v>103</v>
      </c>
    </row>
    <row r="2058" spans="1:7" x14ac:dyDescent="0.55000000000000004">
      <c r="A2058">
        <f t="shared" si="300"/>
        <v>12500</v>
      </c>
      <c r="B2058" s="66">
        <f t="shared" si="298"/>
        <v>1050</v>
      </c>
      <c r="C2058">
        <f>INDEX('Hex20'!$C$40:$FF$59,F2058,G2058)</f>
        <v>1.47614729909659</v>
      </c>
      <c r="D2058" s="65">
        <v>1.2750214292717175</v>
      </c>
      <c r="E2058" s="65"/>
      <c r="F2058">
        <f t="shared" si="301"/>
        <v>17</v>
      </c>
      <c r="G2058">
        <f t="shared" si="293"/>
        <v>103</v>
      </c>
    </row>
    <row r="2059" spans="1:7" x14ac:dyDescent="0.55000000000000004">
      <c r="A2059">
        <f t="shared" si="300"/>
        <v>12500</v>
      </c>
      <c r="B2059" s="66">
        <f t="shared" si="298"/>
        <v>1050</v>
      </c>
      <c r="C2059">
        <f>INDEX('Hex20'!$C$40:$FF$59,F2059,G2059)</f>
        <v>1.2875208727505105</v>
      </c>
      <c r="D2059" s="65">
        <v>1.2049060712630628</v>
      </c>
      <c r="E2059" s="65"/>
      <c r="F2059">
        <f t="shared" si="301"/>
        <v>18</v>
      </c>
      <c r="G2059">
        <f t="shared" si="293"/>
        <v>103</v>
      </c>
    </row>
    <row r="2060" spans="1:7" x14ac:dyDescent="0.55000000000000004">
      <c r="A2060">
        <f t="shared" si="300"/>
        <v>12500</v>
      </c>
      <c r="B2060" s="66">
        <f t="shared" si="298"/>
        <v>1050</v>
      </c>
      <c r="C2060">
        <f>INDEX('Hex20'!$C$40:$FF$59,F2060,G2060)</f>
        <v>1.4519723724033775</v>
      </c>
      <c r="D2060" s="65">
        <v>1.3242323335278336</v>
      </c>
      <c r="E2060" s="65"/>
      <c r="F2060">
        <f t="shared" si="301"/>
        <v>19</v>
      </c>
      <c r="G2060">
        <f t="shared" si="293"/>
        <v>103</v>
      </c>
    </row>
    <row r="2061" spans="1:7" x14ac:dyDescent="0.55000000000000004">
      <c r="A2061">
        <f t="shared" si="300"/>
        <v>12500</v>
      </c>
      <c r="B2061" s="66">
        <f t="shared" si="298"/>
        <v>1050</v>
      </c>
      <c r="C2061">
        <f>INDEX('Hex20'!$C$40:$FF$59,F2061,G2061)</f>
        <v>1.4709965760363186</v>
      </c>
      <c r="D2061" s="65">
        <v>1.3926930675882432</v>
      </c>
      <c r="E2061" s="65"/>
      <c r="F2061">
        <f t="shared" si="301"/>
        <v>20</v>
      </c>
      <c r="G2061">
        <f t="shared" si="293"/>
        <v>103</v>
      </c>
    </row>
    <row r="2062" spans="1:7" x14ac:dyDescent="0.55000000000000004">
      <c r="A2062">
        <f t="shared" si="300"/>
        <v>12500</v>
      </c>
      <c r="B2062" s="66">
        <f t="shared" si="298"/>
        <v>1100</v>
      </c>
      <c r="C2062">
        <f>INDEX('Hex20'!$C$40:$FF$59,F2062,G2062)</f>
        <v>1.1199643455796395</v>
      </c>
      <c r="D2062" s="65">
        <v>1.1947908940445182</v>
      </c>
      <c r="E2062" s="65"/>
      <c r="F2062">
        <v>1</v>
      </c>
      <c r="G2062">
        <f t="shared" si="293"/>
        <v>104</v>
      </c>
    </row>
    <row r="2063" spans="1:7" x14ac:dyDescent="0.55000000000000004">
      <c r="A2063">
        <f t="shared" si="300"/>
        <v>12500</v>
      </c>
      <c r="B2063" s="66">
        <f t="shared" si="298"/>
        <v>1100</v>
      </c>
      <c r="C2063">
        <f>INDEX('Hex20'!$C$40:$FF$59,F2063,G2063)</f>
        <v>1.0323434386337751</v>
      </c>
      <c r="D2063" s="65">
        <v>1.0562109337529222</v>
      </c>
      <c r="E2063" s="65"/>
      <c r="F2063">
        <f t="shared" ref="F2063:F2076" si="302">F2062+1</f>
        <v>2</v>
      </c>
      <c r="G2063">
        <f t="shared" si="293"/>
        <v>104</v>
      </c>
    </row>
    <row r="2064" spans="1:7" x14ac:dyDescent="0.55000000000000004">
      <c r="A2064">
        <f t="shared" si="300"/>
        <v>12500</v>
      </c>
      <c r="B2064" s="66">
        <f t="shared" si="298"/>
        <v>1100</v>
      </c>
      <c r="C2064">
        <f>INDEX('Hex20'!$C$40:$FF$59,F2064,G2064)</f>
        <v>1.0525146849451925</v>
      </c>
      <c r="D2064" s="65">
        <v>0.98989625500191891</v>
      </c>
      <c r="E2064" s="65"/>
      <c r="F2064">
        <f t="shared" si="302"/>
        <v>3</v>
      </c>
      <c r="G2064">
        <f t="shared" si="293"/>
        <v>104</v>
      </c>
    </row>
    <row r="2065" spans="1:7" x14ac:dyDescent="0.55000000000000004">
      <c r="A2065">
        <f t="shared" si="300"/>
        <v>12500</v>
      </c>
      <c r="B2065" s="66">
        <f t="shared" si="298"/>
        <v>1100</v>
      </c>
      <c r="C2065">
        <f>INDEX('Hex20'!$C$40:$FF$59,F2065,G2065)</f>
        <v>0.94061706868969386</v>
      </c>
      <c r="D2065" s="65">
        <v>1.1808089813367004</v>
      </c>
      <c r="E2065" s="65"/>
      <c r="F2065">
        <f t="shared" si="302"/>
        <v>4</v>
      </c>
      <c r="G2065">
        <f t="shared" si="293"/>
        <v>104</v>
      </c>
    </row>
    <row r="2066" spans="1:7" x14ac:dyDescent="0.55000000000000004">
      <c r="A2066">
        <f t="shared" si="300"/>
        <v>12500</v>
      </c>
      <c r="B2066" s="66">
        <f t="shared" si="298"/>
        <v>1100</v>
      </c>
      <c r="C2066">
        <f>INDEX('Hex20'!$C$40:$FF$59,F2066,G2066)</f>
        <v>1.1545316771346035</v>
      </c>
      <c r="D2066" s="65">
        <v>1.0094655229912022</v>
      </c>
      <c r="E2066" s="65"/>
      <c r="F2066">
        <f t="shared" si="302"/>
        <v>5</v>
      </c>
      <c r="G2066">
        <f t="shared" si="293"/>
        <v>104</v>
      </c>
    </row>
    <row r="2067" spans="1:7" x14ac:dyDescent="0.55000000000000004">
      <c r="A2067">
        <f t="shared" si="300"/>
        <v>12500</v>
      </c>
      <c r="B2067" s="66">
        <f t="shared" si="298"/>
        <v>1100</v>
      </c>
      <c r="C2067">
        <f>INDEX('Hex20'!$C$40:$FF$59,F2067,G2067)</f>
        <v>1.3326896411725593</v>
      </c>
      <c r="D2067" s="65">
        <v>1.3176631134711994</v>
      </c>
      <c r="E2067" s="65"/>
      <c r="F2067">
        <f t="shared" si="302"/>
        <v>6</v>
      </c>
      <c r="G2067">
        <f t="shared" si="293"/>
        <v>104</v>
      </c>
    </row>
    <row r="2068" spans="1:7" x14ac:dyDescent="0.55000000000000004">
      <c r="A2068">
        <f t="shared" si="300"/>
        <v>12500</v>
      </c>
      <c r="B2068" s="66">
        <f t="shared" si="298"/>
        <v>1100</v>
      </c>
      <c r="C2068">
        <f>INDEX('Hex20'!$C$40:$FF$59,F2068,G2068)</f>
        <v>1.2187559953550822</v>
      </c>
      <c r="D2068" s="65">
        <v>1.3556312282870939</v>
      </c>
      <c r="E2068" s="65"/>
      <c r="F2068">
        <f t="shared" si="302"/>
        <v>7</v>
      </c>
      <c r="G2068">
        <f t="shared" si="293"/>
        <v>104</v>
      </c>
    </row>
    <row r="2069" spans="1:7" x14ac:dyDescent="0.55000000000000004">
      <c r="A2069">
        <f t="shared" si="300"/>
        <v>12500</v>
      </c>
      <c r="B2069" s="66">
        <f t="shared" si="298"/>
        <v>1100</v>
      </c>
      <c r="C2069">
        <f>INDEX('Hex20'!$C$40:$FF$59,F2069,G2069)</f>
        <v>1.033894191061804</v>
      </c>
      <c r="D2069" s="65">
        <v>1.0307302267806293</v>
      </c>
      <c r="E2069" s="65"/>
      <c r="F2069">
        <f t="shared" si="302"/>
        <v>8</v>
      </c>
      <c r="G2069">
        <f t="shared" si="293"/>
        <v>104</v>
      </c>
    </row>
    <row r="2070" spans="1:7" x14ac:dyDescent="0.55000000000000004">
      <c r="A2070">
        <f t="shared" si="300"/>
        <v>12500</v>
      </c>
      <c r="B2070" s="66">
        <f t="shared" si="298"/>
        <v>1100</v>
      </c>
      <c r="C2070">
        <f>INDEX('Hex20'!$C$40:$FF$59,F2070,G2070)</f>
        <v>1.0517090851376811</v>
      </c>
      <c r="D2070" s="65">
        <v>0.86606314209154855</v>
      </c>
      <c r="E2070" s="65"/>
      <c r="F2070">
        <f t="shared" si="302"/>
        <v>9</v>
      </c>
      <c r="G2070">
        <f t="shared" si="293"/>
        <v>104</v>
      </c>
    </row>
    <row r="2071" spans="1:7" x14ac:dyDescent="0.55000000000000004">
      <c r="A2071">
        <f t="shared" si="300"/>
        <v>12500</v>
      </c>
      <c r="B2071" s="66">
        <f t="shared" si="298"/>
        <v>1100</v>
      </c>
      <c r="C2071">
        <f>INDEX('Hex20'!$C$40:$FF$59,F2071,G2071)</f>
        <v>1.3085056402584383</v>
      </c>
      <c r="D2071" s="65">
        <v>1.1675054151057829</v>
      </c>
      <c r="E2071" s="65"/>
      <c r="F2071">
        <f t="shared" si="302"/>
        <v>10</v>
      </c>
      <c r="G2071">
        <f t="shared" ref="G2071:G2134" si="303">G2051+1</f>
        <v>104</v>
      </c>
    </row>
    <row r="2072" spans="1:7" x14ac:dyDescent="0.55000000000000004">
      <c r="A2072">
        <f t="shared" si="300"/>
        <v>12500</v>
      </c>
      <c r="B2072" s="66">
        <f t="shared" si="298"/>
        <v>1100</v>
      </c>
      <c r="C2072">
        <f>INDEX('Hex20'!$C$40:$FF$59,F2072,G2072)</f>
        <v>0.92994182673421966</v>
      </c>
      <c r="D2072" s="65">
        <v>0.95697774563992144</v>
      </c>
      <c r="E2072" s="65"/>
      <c r="F2072">
        <f t="shared" si="302"/>
        <v>11</v>
      </c>
      <c r="G2072">
        <f t="shared" si="303"/>
        <v>104</v>
      </c>
    </row>
    <row r="2073" spans="1:7" x14ac:dyDescent="0.55000000000000004">
      <c r="A2073">
        <f t="shared" si="300"/>
        <v>12500</v>
      </c>
      <c r="B2073" s="66">
        <f t="shared" si="298"/>
        <v>1100</v>
      </c>
      <c r="C2073">
        <f>INDEX('Hex20'!$C$40:$FF$59,F2073,G2073)</f>
        <v>1.3633954700139239</v>
      </c>
      <c r="D2073" s="65">
        <v>1.3460641078796829</v>
      </c>
      <c r="E2073" s="65"/>
      <c r="F2073">
        <f t="shared" si="302"/>
        <v>12</v>
      </c>
      <c r="G2073">
        <f t="shared" si="303"/>
        <v>104</v>
      </c>
    </row>
    <row r="2074" spans="1:7" x14ac:dyDescent="0.55000000000000004">
      <c r="A2074">
        <f t="shared" si="300"/>
        <v>12500</v>
      </c>
      <c r="B2074" s="66">
        <f t="shared" si="298"/>
        <v>1100</v>
      </c>
      <c r="C2074">
        <f>INDEX('Hex20'!$C$40:$FF$59,F2074,G2074)</f>
        <v>1.2861790758010474</v>
      </c>
      <c r="D2074" s="65">
        <v>1.1672257595055451</v>
      </c>
      <c r="E2074" s="65"/>
      <c r="F2074">
        <f t="shared" si="302"/>
        <v>13</v>
      </c>
      <c r="G2074">
        <f t="shared" si="303"/>
        <v>104</v>
      </c>
    </row>
    <row r="2075" spans="1:7" x14ac:dyDescent="0.55000000000000004">
      <c r="A2075">
        <f t="shared" si="300"/>
        <v>12500</v>
      </c>
      <c r="B2075" s="66">
        <f t="shared" si="298"/>
        <v>1100</v>
      </c>
      <c r="C2075">
        <f>INDEX('Hex20'!$C$40:$FF$59,F2075,G2075)</f>
        <v>1.6225899960010515</v>
      </c>
      <c r="D2075" s="65">
        <v>1.5949217285186394</v>
      </c>
      <c r="E2075" s="65"/>
      <c r="F2075">
        <f t="shared" si="302"/>
        <v>14</v>
      </c>
      <c r="G2075">
        <f t="shared" si="303"/>
        <v>104</v>
      </c>
    </row>
    <row r="2076" spans="1:7" x14ac:dyDescent="0.55000000000000004">
      <c r="A2076">
        <f t="shared" si="300"/>
        <v>12500</v>
      </c>
      <c r="B2076" s="66">
        <f t="shared" si="298"/>
        <v>1100</v>
      </c>
      <c r="C2076">
        <f>INDEX('Hex20'!$C$40:$FF$59,F2076,G2076)</f>
        <v>1.2745479865298628</v>
      </c>
      <c r="D2076" s="65">
        <v>1.2674407016180753</v>
      </c>
      <c r="E2076" s="65"/>
      <c r="F2076">
        <f t="shared" si="302"/>
        <v>15</v>
      </c>
      <c r="G2076">
        <f t="shared" si="303"/>
        <v>104</v>
      </c>
    </row>
    <row r="2077" spans="1:7" x14ac:dyDescent="0.55000000000000004">
      <c r="A2077">
        <f t="shared" si="300"/>
        <v>12500</v>
      </c>
      <c r="B2077" s="66">
        <f t="shared" si="298"/>
        <v>1100</v>
      </c>
      <c r="C2077">
        <f>INDEX('Hex20'!$C$40:$FF$59,F2077,G2077)</f>
        <v>0.95130852023611656</v>
      </c>
      <c r="D2077" s="65">
        <v>0.89488259004612958</v>
      </c>
      <c r="E2077" s="65"/>
      <c r="F2077">
        <f t="shared" ref="F2077:F2081" si="304">F2076+1</f>
        <v>16</v>
      </c>
      <c r="G2077">
        <f t="shared" si="303"/>
        <v>104</v>
      </c>
    </row>
    <row r="2078" spans="1:7" x14ac:dyDescent="0.55000000000000004">
      <c r="A2078">
        <f t="shared" si="300"/>
        <v>12500</v>
      </c>
      <c r="B2078" s="66">
        <f t="shared" si="298"/>
        <v>1100</v>
      </c>
      <c r="C2078">
        <f>INDEX('Hex20'!$C$40:$FF$59,F2078,G2078)</f>
        <v>1.381215783794439</v>
      </c>
      <c r="D2078" s="65">
        <v>1.2750214292717175</v>
      </c>
      <c r="E2078" s="65"/>
      <c r="F2078">
        <f t="shared" si="304"/>
        <v>17</v>
      </c>
      <c r="G2078">
        <f t="shared" si="303"/>
        <v>104</v>
      </c>
    </row>
    <row r="2079" spans="1:7" x14ac:dyDescent="0.55000000000000004">
      <c r="A2079">
        <f t="shared" si="300"/>
        <v>12500</v>
      </c>
      <c r="B2079" s="66">
        <f t="shared" si="298"/>
        <v>1100</v>
      </c>
      <c r="C2079">
        <f>INDEX('Hex20'!$C$40:$FF$59,F2079,G2079)</f>
        <v>1.2027122947775888</v>
      </c>
      <c r="D2079" s="65">
        <v>1.2049060712630628</v>
      </c>
      <c r="E2079" s="65"/>
      <c r="F2079">
        <f t="shared" si="304"/>
        <v>18</v>
      </c>
      <c r="G2079">
        <f t="shared" si="303"/>
        <v>104</v>
      </c>
    </row>
    <row r="2080" spans="1:7" x14ac:dyDescent="0.55000000000000004">
      <c r="A2080">
        <f t="shared" si="300"/>
        <v>12500</v>
      </c>
      <c r="B2080" s="66">
        <f t="shared" si="298"/>
        <v>1100</v>
      </c>
      <c r="C2080">
        <f>INDEX('Hex20'!$C$40:$FF$59,F2080,G2080)</f>
        <v>1.3530246218320277</v>
      </c>
      <c r="D2080" s="65">
        <v>1.3242323335278336</v>
      </c>
      <c r="E2080" s="65"/>
      <c r="F2080">
        <f t="shared" si="304"/>
        <v>19</v>
      </c>
      <c r="G2080">
        <f t="shared" si="303"/>
        <v>104</v>
      </c>
    </row>
    <row r="2081" spans="1:7" x14ac:dyDescent="0.55000000000000004">
      <c r="A2081">
        <f t="shared" si="300"/>
        <v>12500</v>
      </c>
      <c r="B2081" s="66">
        <f t="shared" si="298"/>
        <v>1100</v>
      </c>
      <c r="C2081">
        <f>INDEX('Hex20'!$C$40:$FF$59,F2081,G2081)</f>
        <v>1.337778020172492</v>
      </c>
      <c r="D2081" s="65">
        <v>1.3926930675882432</v>
      </c>
      <c r="E2081" s="65"/>
      <c r="F2081">
        <f t="shared" si="304"/>
        <v>20</v>
      </c>
      <c r="G2081">
        <f t="shared" si="303"/>
        <v>104</v>
      </c>
    </row>
    <row r="2082" spans="1:7" x14ac:dyDescent="0.55000000000000004">
      <c r="A2082">
        <f t="shared" si="300"/>
        <v>12500</v>
      </c>
      <c r="B2082" s="66">
        <f t="shared" si="298"/>
        <v>1150</v>
      </c>
      <c r="C2082">
        <f>INDEX('Hex20'!$C$40:$FF$59,F2082,G2082)</f>
        <v>1.0396764300743775</v>
      </c>
      <c r="D2082" s="65">
        <v>1.1947908940445182</v>
      </c>
      <c r="E2082" s="65"/>
      <c r="F2082">
        <v>1</v>
      </c>
      <c r="G2082">
        <f t="shared" si="303"/>
        <v>105</v>
      </c>
    </row>
    <row r="2083" spans="1:7" x14ac:dyDescent="0.55000000000000004">
      <c r="A2083">
        <f t="shared" si="300"/>
        <v>12500</v>
      </c>
      <c r="B2083" s="66">
        <f t="shared" si="298"/>
        <v>1150</v>
      </c>
      <c r="C2083">
        <f>INDEX('Hex20'!$C$40:$FF$59,F2083,G2083)</f>
        <v>0.94646812713713657</v>
      </c>
      <c r="D2083" s="65">
        <v>1.0562109337529222</v>
      </c>
      <c r="E2083" s="65"/>
      <c r="F2083">
        <f t="shared" ref="F2083:F2096" si="305">F2082+1</f>
        <v>2</v>
      </c>
      <c r="G2083">
        <f t="shared" si="303"/>
        <v>105</v>
      </c>
    </row>
    <row r="2084" spans="1:7" x14ac:dyDescent="0.55000000000000004">
      <c r="A2084">
        <f t="shared" si="300"/>
        <v>12500</v>
      </c>
      <c r="B2084" s="66">
        <f t="shared" si="298"/>
        <v>1150</v>
      </c>
      <c r="C2084">
        <f>INDEX('Hex20'!$C$40:$FF$59,F2084,G2084)</f>
        <v>0.94636806357832048</v>
      </c>
      <c r="D2084" s="65">
        <v>0.98989625500191891</v>
      </c>
      <c r="E2084" s="65"/>
      <c r="F2084">
        <f t="shared" si="305"/>
        <v>3</v>
      </c>
      <c r="G2084">
        <f t="shared" si="303"/>
        <v>105</v>
      </c>
    </row>
    <row r="2085" spans="1:7" x14ac:dyDescent="0.55000000000000004">
      <c r="A2085">
        <f t="shared" si="300"/>
        <v>12500</v>
      </c>
      <c r="B2085" s="66">
        <f t="shared" si="298"/>
        <v>1150</v>
      </c>
      <c r="C2085">
        <f>INDEX('Hex20'!$C$40:$FF$59,F2085,G2085)</f>
        <v>0.87468852803610142</v>
      </c>
      <c r="D2085" s="65">
        <v>1.1808089813367004</v>
      </c>
      <c r="E2085" s="65"/>
      <c r="F2085">
        <f t="shared" si="305"/>
        <v>4</v>
      </c>
      <c r="G2085">
        <f t="shared" si="303"/>
        <v>105</v>
      </c>
    </row>
    <row r="2086" spans="1:7" x14ac:dyDescent="0.55000000000000004">
      <c r="A2086">
        <f t="shared" si="300"/>
        <v>12500</v>
      </c>
      <c r="B2086" s="66">
        <f t="shared" si="298"/>
        <v>1150</v>
      </c>
      <c r="C2086">
        <f>INDEX('Hex20'!$C$40:$FF$59,F2086,G2086)</f>
        <v>1.0363937123813043</v>
      </c>
      <c r="D2086" s="65">
        <v>1.0094655229912022</v>
      </c>
      <c r="E2086" s="65"/>
      <c r="F2086">
        <f t="shared" si="305"/>
        <v>5</v>
      </c>
      <c r="G2086">
        <f t="shared" si="303"/>
        <v>105</v>
      </c>
    </row>
    <row r="2087" spans="1:7" x14ac:dyDescent="0.55000000000000004">
      <c r="A2087">
        <f t="shared" si="300"/>
        <v>12500</v>
      </c>
      <c r="B2087" s="66">
        <f t="shared" si="298"/>
        <v>1150</v>
      </c>
      <c r="C2087">
        <f>INDEX('Hex20'!$C$40:$FF$59,F2087,G2087)</f>
        <v>1.2457500169762536</v>
      </c>
      <c r="D2087" s="65">
        <v>1.3176631134711994</v>
      </c>
      <c r="E2087" s="65"/>
      <c r="F2087">
        <f t="shared" si="305"/>
        <v>6</v>
      </c>
      <c r="G2087">
        <f t="shared" si="303"/>
        <v>105</v>
      </c>
    </row>
    <row r="2088" spans="1:7" x14ac:dyDescent="0.55000000000000004">
      <c r="A2088">
        <f t="shared" si="300"/>
        <v>12500</v>
      </c>
      <c r="B2088" s="66">
        <f t="shared" si="298"/>
        <v>1150</v>
      </c>
      <c r="C2088">
        <f>INDEX('Hex20'!$C$40:$FF$59,F2088,G2088)</f>
        <v>1.1316591234073439</v>
      </c>
      <c r="D2088" s="65">
        <v>1.3556312282870939</v>
      </c>
      <c r="E2088" s="65"/>
      <c r="F2088">
        <f t="shared" si="305"/>
        <v>7</v>
      </c>
      <c r="G2088">
        <f t="shared" si="303"/>
        <v>105</v>
      </c>
    </row>
    <row r="2089" spans="1:7" x14ac:dyDescent="0.55000000000000004">
      <c r="A2089">
        <f t="shared" si="300"/>
        <v>12500</v>
      </c>
      <c r="B2089" s="66">
        <f t="shared" si="298"/>
        <v>1150</v>
      </c>
      <c r="C2089">
        <f>INDEX('Hex20'!$C$40:$FF$59,F2089,G2089)</f>
        <v>0.9371291072068777</v>
      </c>
      <c r="D2089" s="65">
        <v>1.0307302267806293</v>
      </c>
      <c r="E2089" s="65"/>
      <c r="F2089">
        <f t="shared" si="305"/>
        <v>8</v>
      </c>
      <c r="G2089">
        <f t="shared" si="303"/>
        <v>105</v>
      </c>
    </row>
    <row r="2090" spans="1:7" x14ac:dyDescent="0.55000000000000004">
      <c r="A2090">
        <f t="shared" si="300"/>
        <v>12500</v>
      </c>
      <c r="B2090" s="66">
        <f t="shared" si="298"/>
        <v>1150</v>
      </c>
      <c r="C2090">
        <f>INDEX('Hex20'!$C$40:$FF$59,F2090,G2090)</f>
        <v>0.97676716227943017</v>
      </c>
      <c r="D2090" s="65">
        <v>0.86606314209154855</v>
      </c>
      <c r="E2090" s="65"/>
      <c r="F2090">
        <f t="shared" si="305"/>
        <v>9</v>
      </c>
      <c r="G2090">
        <f t="shared" si="303"/>
        <v>105</v>
      </c>
    </row>
    <row r="2091" spans="1:7" x14ac:dyDescent="0.55000000000000004">
      <c r="A2091">
        <f t="shared" si="300"/>
        <v>12500</v>
      </c>
      <c r="B2091" s="66">
        <f t="shared" si="298"/>
        <v>1150</v>
      </c>
      <c r="C2091">
        <f>INDEX('Hex20'!$C$40:$FF$59,F2091,G2091)</f>
        <v>1.1271177053125492</v>
      </c>
      <c r="D2091" s="65">
        <v>1.1675054151057829</v>
      </c>
      <c r="E2091" s="65"/>
      <c r="F2091">
        <f t="shared" si="305"/>
        <v>10</v>
      </c>
      <c r="G2091">
        <f t="shared" si="303"/>
        <v>105</v>
      </c>
    </row>
    <row r="2092" spans="1:7" x14ac:dyDescent="0.55000000000000004">
      <c r="A2092">
        <f t="shared" si="300"/>
        <v>12500</v>
      </c>
      <c r="B2092" s="66">
        <f t="shared" si="298"/>
        <v>1150</v>
      </c>
      <c r="C2092">
        <f>INDEX('Hex20'!$C$40:$FF$59,F2092,G2092)</f>
        <v>0.79355559556281741</v>
      </c>
      <c r="D2092" s="65">
        <v>0.95697774563992144</v>
      </c>
      <c r="E2092" s="65"/>
      <c r="F2092">
        <f t="shared" si="305"/>
        <v>11</v>
      </c>
      <c r="G2092">
        <f t="shared" si="303"/>
        <v>105</v>
      </c>
    </row>
    <row r="2093" spans="1:7" x14ac:dyDescent="0.55000000000000004">
      <c r="A2093">
        <f t="shared" si="300"/>
        <v>12500</v>
      </c>
      <c r="B2093" s="66">
        <f t="shared" si="298"/>
        <v>1150</v>
      </c>
      <c r="C2093">
        <f>INDEX('Hex20'!$C$40:$FF$59,F2093,G2093)</f>
        <v>1.1962437419694738</v>
      </c>
      <c r="D2093" s="65">
        <v>1.3460641078796829</v>
      </c>
      <c r="E2093" s="65"/>
      <c r="F2093">
        <f t="shared" si="305"/>
        <v>12</v>
      </c>
      <c r="G2093">
        <f t="shared" si="303"/>
        <v>105</v>
      </c>
    </row>
    <row r="2094" spans="1:7" x14ac:dyDescent="0.55000000000000004">
      <c r="A2094">
        <f t="shared" si="300"/>
        <v>12500</v>
      </c>
      <c r="B2094" s="66">
        <f t="shared" si="298"/>
        <v>1150</v>
      </c>
      <c r="C2094">
        <f>INDEX('Hex20'!$C$40:$FF$59,F2094,G2094)</f>
        <v>1.1573645644352881</v>
      </c>
      <c r="D2094" s="65">
        <v>1.1672257595055451</v>
      </c>
      <c r="E2094" s="65"/>
      <c r="F2094">
        <f t="shared" si="305"/>
        <v>13</v>
      </c>
      <c r="G2094">
        <f t="shared" si="303"/>
        <v>105</v>
      </c>
    </row>
    <row r="2095" spans="1:7" x14ac:dyDescent="0.55000000000000004">
      <c r="A2095">
        <f t="shared" si="300"/>
        <v>12500</v>
      </c>
      <c r="B2095" s="66">
        <f t="shared" si="298"/>
        <v>1150</v>
      </c>
      <c r="C2095">
        <f>INDEX('Hex20'!$C$40:$FF$59,F2095,G2095)</f>
        <v>1.4706300549276763</v>
      </c>
      <c r="D2095" s="65">
        <v>1.5949217285186394</v>
      </c>
      <c r="E2095" s="65"/>
      <c r="F2095">
        <f t="shared" si="305"/>
        <v>14</v>
      </c>
      <c r="G2095">
        <f t="shared" si="303"/>
        <v>105</v>
      </c>
    </row>
    <row r="2096" spans="1:7" x14ac:dyDescent="0.55000000000000004">
      <c r="A2096">
        <f t="shared" si="300"/>
        <v>12500</v>
      </c>
      <c r="B2096" s="66">
        <f t="shared" si="298"/>
        <v>1150</v>
      </c>
      <c r="C2096">
        <f>INDEX('Hex20'!$C$40:$FF$59,F2096,G2096)</f>
        <v>1.1270374102061447</v>
      </c>
      <c r="D2096" s="65">
        <v>1.2674407016180753</v>
      </c>
      <c r="E2096" s="65"/>
      <c r="F2096">
        <f t="shared" si="305"/>
        <v>15</v>
      </c>
      <c r="G2096">
        <f t="shared" si="303"/>
        <v>105</v>
      </c>
    </row>
    <row r="2097" spans="1:7" x14ac:dyDescent="0.55000000000000004">
      <c r="A2097">
        <f t="shared" si="300"/>
        <v>12500</v>
      </c>
      <c r="B2097" s="66">
        <f t="shared" si="298"/>
        <v>1150</v>
      </c>
      <c r="C2097">
        <f>INDEX('Hex20'!$C$40:$FF$59,F2097,G2097)</f>
        <v>0.85320210503279859</v>
      </c>
      <c r="D2097" s="65">
        <v>0.89488259004612958</v>
      </c>
      <c r="E2097" s="65"/>
      <c r="F2097">
        <f t="shared" ref="F2097:F2101" si="306">F2096+1</f>
        <v>16</v>
      </c>
      <c r="G2097">
        <f t="shared" si="303"/>
        <v>105</v>
      </c>
    </row>
    <row r="2098" spans="1:7" x14ac:dyDescent="0.55000000000000004">
      <c r="A2098">
        <f t="shared" si="300"/>
        <v>12500</v>
      </c>
      <c r="B2098" s="66">
        <f t="shared" si="298"/>
        <v>1150</v>
      </c>
      <c r="C2098">
        <f>INDEX('Hex20'!$C$40:$FF$59,F2098,G2098)</f>
        <v>1.2250992992201644</v>
      </c>
      <c r="D2098" s="65">
        <v>1.2750214292717175</v>
      </c>
      <c r="E2098" s="65"/>
      <c r="F2098">
        <f t="shared" si="306"/>
        <v>17</v>
      </c>
      <c r="G2098">
        <f t="shared" si="303"/>
        <v>105</v>
      </c>
    </row>
    <row r="2099" spans="1:7" x14ac:dyDescent="0.55000000000000004">
      <c r="A2099">
        <f t="shared" si="300"/>
        <v>12500</v>
      </c>
      <c r="B2099" s="66">
        <f t="shared" si="298"/>
        <v>1150</v>
      </c>
      <c r="C2099">
        <f>INDEX('Hex20'!$C$40:$FF$59,F2099,G2099)</f>
        <v>1.0564690094601707</v>
      </c>
      <c r="D2099" s="65">
        <v>1.2049060712630628</v>
      </c>
      <c r="E2099" s="65"/>
      <c r="F2099">
        <f t="shared" si="306"/>
        <v>18</v>
      </c>
      <c r="G2099">
        <f t="shared" si="303"/>
        <v>105</v>
      </c>
    </row>
    <row r="2100" spans="1:7" x14ac:dyDescent="0.55000000000000004">
      <c r="A2100">
        <f t="shared" si="300"/>
        <v>12500</v>
      </c>
      <c r="B2100" s="66">
        <f t="shared" si="298"/>
        <v>1150</v>
      </c>
      <c r="C2100">
        <f>INDEX('Hex20'!$C$40:$FF$59,F2100,G2100)</f>
        <v>1.1917040369791725</v>
      </c>
      <c r="D2100" s="65">
        <v>1.3242323335278336</v>
      </c>
      <c r="E2100" s="65"/>
      <c r="F2100">
        <f t="shared" si="306"/>
        <v>19</v>
      </c>
      <c r="G2100">
        <f t="shared" si="303"/>
        <v>105</v>
      </c>
    </row>
    <row r="2101" spans="1:7" x14ac:dyDescent="0.55000000000000004">
      <c r="A2101">
        <f t="shared" si="300"/>
        <v>12500</v>
      </c>
      <c r="B2101" s="66">
        <f t="shared" si="298"/>
        <v>1150</v>
      </c>
      <c r="C2101">
        <f>INDEX('Hex20'!$C$40:$FF$59,F2101,G2101)</f>
        <v>1.1354571956573687</v>
      </c>
      <c r="D2101" s="65">
        <v>1.3926930675882432</v>
      </c>
      <c r="E2101" s="65"/>
      <c r="F2101">
        <f t="shared" si="306"/>
        <v>20</v>
      </c>
      <c r="G2101">
        <f t="shared" si="303"/>
        <v>105</v>
      </c>
    </row>
    <row r="2102" spans="1:7" x14ac:dyDescent="0.55000000000000004">
      <c r="A2102">
        <f t="shared" si="300"/>
        <v>12500</v>
      </c>
      <c r="B2102" s="66">
        <f t="shared" si="298"/>
        <v>1200</v>
      </c>
      <c r="C2102">
        <f>INDEX('Hex20'!$C$40:$FF$59,F2102,G2102)</f>
        <v>0.80532834598343084</v>
      </c>
      <c r="D2102" s="65">
        <v>1.1947908940445182</v>
      </c>
      <c r="E2102" s="65"/>
      <c r="F2102">
        <v>1</v>
      </c>
      <c r="G2102">
        <f t="shared" si="303"/>
        <v>106</v>
      </c>
    </row>
    <row r="2103" spans="1:7" x14ac:dyDescent="0.55000000000000004">
      <c r="A2103">
        <f t="shared" si="300"/>
        <v>12500</v>
      </c>
      <c r="B2103" s="66">
        <f t="shared" si="298"/>
        <v>1200</v>
      </c>
      <c r="C2103">
        <f>INDEX('Hex20'!$C$40:$FF$59,F2103,G2103)</f>
        <v>0.70233205496477347</v>
      </c>
      <c r="D2103" s="65">
        <v>1.0562109337529222</v>
      </c>
      <c r="E2103" s="65"/>
      <c r="F2103">
        <f t="shared" ref="F2103:F2116" si="307">F2102+1</f>
        <v>2</v>
      </c>
      <c r="G2103">
        <f t="shared" si="303"/>
        <v>106</v>
      </c>
    </row>
    <row r="2104" spans="1:7" x14ac:dyDescent="0.55000000000000004">
      <c r="A2104">
        <f t="shared" si="300"/>
        <v>12500</v>
      </c>
      <c r="B2104" s="66">
        <f t="shared" si="298"/>
        <v>1200</v>
      </c>
      <c r="C2104">
        <f>INDEX('Hex20'!$C$40:$FF$59,F2104,G2104)</f>
        <v>0.66120727737777107</v>
      </c>
      <c r="D2104" s="65">
        <v>0.98989625500191891</v>
      </c>
      <c r="E2104" s="65"/>
      <c r="F2104">
        <f t="shared" si="307"/>
        <v>3</v>
      </c>
      <c r="G2104">
        <f t="shared" si="303"/>
        <v>106</v>
      </c>
    </row>
    <row r="2105" spans="1:7" x14ac:dyDescent="0.55000000000000004">
      <c r="A2105">
        <f t="shared" si="300"/>
        <v>12500</v>
      </c>
      <c r="B2105" s="66">
        <f t="shared" si="298"/>
        <v>1200</v>
      </c>
      <c r="C2105">
        <f>INDEX('Hex20'!$C$40:$FF$59,F2105,G2105)</f>
        <v>0.68642023865593038</v>
      </c>
      <c r="D2105" s="65">
        <v>1.1808089813367004</v>
      </c>
      <c r="E2105" s="65"/>
      <c r="F2105">
        <f t="shared" si="307"/>
        <v>4</v>
      </c>
      <c r="G2105">
        <f t="shared" si="303"/>
        <v>106</v>
      </c>
    </row>
    <row r="2106" spans="1:7" x14ac:dyDescent="0.55000000000000004">
      <c r="A2106">
        <f t="shared" si="300"/>
        <v>12500</v>
      </c>
      <c r="B2106" s="66">
        <f t="shared" ref="B2106:B2169" si="308">B2086+50</f>
        <v>1200</v>
      </c>
      <c r="C2106">
        <f>INDEX('Hex20'!$C$40:$FF$59,F2106,G2106)</f>
        <v>0.71121765189798725</v>
      </c>
      <c r="D2106" s="65">
        <v>1.0094655229912022</v>
      </c>
      <c r="E2106" s="65"/>
      <c r="F2106">
        <f t="shared" si="307"/>
        <v>5</v>
      </c>
      <c r="G2106">
        <f t="shared" si="303"/>
        <v>106</v>
      </c>
    </row>
    <row r="2107" spans="1:7" x14ac:dyDescent="0.55000000000000004">
      <c r="A2107">
        <f t="shared" si="300"/>
        <v>12500</v>
      </c>
      <c r="B2107" s="66">
        <f t="shared" si="308"/>
        <v>1200</v>
      </c>
      <c r="C2107">
        <f>INDEX('Hex20'!$C$40:$FF$59,F2107,G2107)</f>
        <v>0.99480968701288941</v>
      </c>
      <c r="D2107" s="65">
        <v>1.3176631134711994</v>
      </c>
      <c r="E2107" s="65"/>
      <c r="F2107">
        <f t="shared" si="307"/>
        <v>6</v>
      </c>
      <c r="G2107">
        <f t="shared" si="303"/>
        <v>106</v>
      </c>
    </row>
    <row r="2108" spans="1:7" x14ac:dyDescent="0.55000000000000004">
      <c r="A2108">
        <f t="shared" si="300"/>
        <v>12500</v>
      </c>
      <c r="B2108" s="66">
        <f t="shared" si="308"/>
        <v>1200</v>
      </c>
      <c r="C2108">
        <f>INDEX('Hex20'!$C$40:$FF$59,F2108,G2108)</f>
        <v>0.87089059071992714</v>
      </c>
      <c r="D2108" s="65">
        <v>1.3556312282870939</v>
      </c>
      <c r="E2108" s="65"/>
      <c r="F2108">
        <f t="shared" si="307"/>
        <v>7</v>
      </c>
      <c r="G2108">
        <f t="shared" si="303"/>
        <v>106</v>
      </c>
    </row>
    <row r="2109" spans="1:7" x14ac:dyDescent="0.55000000000000004">
      <c r="A2109">
        <f t="shared" si="300"/>
        <v>12500</v>
      </c>
      <c r="B2109" s="66">
        <f t="shared" si="308"/>
        <v>1200</v>
      </c>
      <c r="C2109">
        <f>INDEX('Hex20'!$C$40:$FF$59,F2109,G2109)</f>
        <v>0.64819453399555504</v>
      </c>
      <c r="D2109" s="65">
        <v>1.0307302267806293</v>
      </c>
      <c r="E2109" s="65"/>
      <c r="F2109">
        <f t="shared" si="307"/>
        <v>8</v>
      </c>
      <c r="G2109">
        <f t="shared" si="303"/>
        <v>106</v>
      </c>
    </row>
    <row r="2110" spans="1:7" x14ac:dyDescent="0.55000000000000004">
      <c r="A2110">
        <f t="shared" si="300"/>
        <v>12500</v>
      </c>
      <c r="B2110" s="66">
        <f t="shared" si="308"/>
        <v>1200</v>
      </c>
      <c r="C2110">
        <f>INDEX('Hex20'!$C$40:$FF$59,F2110,G2110)</f>
        <v>0.76176153410122105</v>
      </c>
      <c r="D2110" s="65">
        <v>0.86606314209154855</v>
      </c>
      <c r="E2110" s="65"/>
      <c r="F2110">
        <f t="shared" si="307"/>
        <v>9</v>
      </c>
      <c r="G2110">
        <f t="shared" si="303"/>
        <v>106</v>
      </c>
    </row>
    <row r="2111" spans="1:7" x14ac:dyDescent="0.55000000000000004">
      <c r="A2111">
        <f t="shared" si="300"/>
        <v>12500</v>
      </c>
      <c r="B2111" s="66">
        <f t="shared" si="308"/>
        <v>1200</v>
      </c>
      <c r="C2111">
        <f>INDEX('Hex20'!$C$40:$FF$59,F2111,G2111)</f>
        <v>0.71015742858043163</v>
      </c>
      <c r="D2111" s="65">
        <v>1.1675054151057829</v>
      </c>
      <c r="E2111" s="65"/>
      <c r="F2111">
        <f t="shared" si="307"/>
        <v>10</v>
      </c>
      <c r="G2111">
        <f t="shared" si="303"/>
        <v>106</v>
      </c>
    </row>
    <row r="2112" spans="1:7" x14ac:dyDescent="0.55000000000000004">
      <c r="A2112">
        <f t="shared" si="300"/>
        <v>12500</v>
      </c>
      <c r="B2112" s="66">
        <f t="shared" si="308"/>
        <v>1200</v>
      </c>
      <c r="C2112">
        <f>INDEX('Hex20'!$C$40:$FF$59,F2112,G2112)</f>
        <v>0.48344668226345017</v>
      </c>
      <c r="D2112" s="65">
        <v>0.95697774563992144</v>
      </c>
      <c r="E2112" s="65"/>
      <c r="F2112">
        <f t="shared" si="307"/>
        <v>11</v>
      </c>
      <c r="G2112">
        <f t="shared" si="303"/>
        <v>106</v>
      </c>
    </row>
    <row r="2113" spans="1:7" x14ac:dyDescent="0.55000000000000004">
      <c r="A2113">
        <f t="shared" si="300"/>
        <v>12500</v>
      </c>
      <c r="B2113" s="66">
        <f t="shared" si="308"/>
        <v>1200</v>
      </c>
      <c r="C2113">
        <f>INDEX('Hex20'!$C$40:$FF$59,F2113,G2113)</f>
        <v>0.78234416406925511</v>
      </c>
      <c r="D2113" s="65">
        <v>1.3460641078796829</v>
      </c>
      <c r="E2113" s="65"/>
      <c r="F2113">
        <f t="shared" si="307"/>
        <v>12</v>
      </c>
      <c r="G2113">
        <f t="shared" si="303"/>
        <v>106</v>
      </c>
    </row>
    <row r="2114" spans="1:7" x14ac:dyDescent="0.55000000000000004">
      <c r="A2114">
        <f t="shared" si="300"/>
        <v>12500</v>
      </c>
      <c r="B2114" s="66">
        <f t="shared" si="308"/>
        <v>1200</v>
      </c>
      <c r="C2114">
        <f>INDEX('Hex20'!$C$40:$FF$59,F2114,G2114)</f>
        <v>0.84835531184788748</v>
      </c>
      <c r="D2114" s="65">
        <v>1.1672257595055451</v>
      </c>
      <c r="E2114" s="65"/>
      <c r="F2114">
        <f t="shared" si="307"/>
        <v>13</v>
      </c>
      <c r="G2114">
        <f t="shared" si="303"/>
        <v>106</v>
      </c>
    </row>
    <row r="2115" spans="1:7" x14ac:dyDescent="0.55000000000000004">
      <c r="A2115">
        <f t="shared" ref="A2115:A2178" si="309">A1795+1250</f>
        <v>12500</v>
      </c>
      <c r="B2115" s="66">
        <f t="shared" si="308"/>
        <v>1200</v>
      </c>
      <c r="C2115">
        <f>INDEX('Hex20'!$C$40:$FF$59,F2115,G2115)</f>
        <v>1.0877234319073357</v>
      </c>
      <c r="D2115" s="65">
        <v>1.5949217285186394</v>
      </c>
      <c r="E2115" s="65"/>
      <c r="F2115">
        <f t="shared" si="307"/>
        <v>14</v>
      </c>
      <c r="G2115">
        <f t="shared" si="303"/>
        <v>106</v>
      </c>
    </row>
    <row r="2116" spans="1:7" x14ac:dyDescent="0.55000000000000004">
      <c r="A2116">
        <f t="shared" si="309"/>
        <v>12500</v>
      </c>
      <c r="B2116" s="66">
        <f t="shared" si="308"/>
        <v>1200</v>
      </c>
      <c r="C2116">
        <f>INDEX('Hex20'!$C$40:$FF$59,F2116,G2116)</f>
        <v>0.73438629813301648</v>
      </c>
      <c r="D2116" s="65">
        <v>1.2674407016180753</v>
      </c>
      <c r="E2116" s="65"/>
      <c r="F2116">
        <f t="shared" si="307"/>
        <v>15</v>
      </c>
      <c r="G2116">
        <f t="shared" si="303"/>
        <v>106</v>
      </c>
    </row>
    <row r="2117" spans="1:7" x14ac:dyDescent="0.55000000000000004">
      <c r="A2117">
        <f t="shared" si="309"/>
        <v>12500</v>
      </c>
      <c r="B2117" s="66">
        <f t="shared" si="308"/>
        <v>1200</v>
      </c>
      <c r="C2117">
        <f>INDEX('Hex20'!$C$40:$FF$59,F2117,G2117)</f>
        <v>0.58077603938151667</v>
      </c>
      <c r="D2117" s="65">
        <v>0.89488259004612958</v>
      </c>
      <c r="E2117" s="65"/>
      <c r="F2117">
        <f t="shared" ref="F2117:F2121" si="310">F2116+1</f>
        <v>16</v>
      </c>
      <c r="G2117">
        <f t="shared" si="303"/>
        <v>106</v>
      </c>
    </row>
    <row r="2118" spans="1:7" x14ac:dyDescent="0.55000000000000004">
      <c r="A2118">
        <f t="shared" si="309"/>
        <v>12500</v>
      </c>
      <c r="B2118" s="66">
        <f t="shared" si="308"/>
        <v>1200</v>
      </c>
      <c r="C2118">
        <f>INDEX('Hex20'!$C$40:$FF$59,F2118,G2118)</f>
        <v>0.8321216264924316</v>
      </c>
      <c r="D2118" s="65">
        <v>1.2750214292717175</v>
      </c>
      <c r="E2118" s="65"/>
      <c r="F2118">
        <f t="shared" si="310"/>
        <v>17</v>
      </c>
      <c r="G2118">
        <f t="shared" si="303"/>
        <v>106</v>
      </c>
    </row>
    <row r="2119" spans="1:7" x14ac:dyDescent="0.55000000000000004">
      <c r="A2119">
        <f t="shared" si="309"/>
        <v>12500</v>
      </c>
      <c r="B2119" s="66">
        <f t="shared" si="308"/>
        <v>1200</v>
      </c>
      <c r="C2119">
        <f>INDEX('Hex20'!$C$40:$FF$59,F2119,G2119)</f>
        <v>0.66916729241783812</v>
      </c>
      <c r="D2119" s="65">
        <v>1.2049060712630628</v>
      </c>
      <c r="E2119" s="65"/>
      <c r="F2119">
        <f t="shared" si="310"/>
        <v>18</v>
      </c>
      <c r="G2119">
        <f t="shared" si="303"/>
        <v>106</v>
      </c>
    </row>
    <row r="2120" spans="1:7" x14ac:dyDescent="0.55000000000000004">
      <c r="A2120">
        <f t="shared" si="309"/>
        <v>12500</v>
      </c>
      <c r="B2120" s="66">
        <f t="shared" si="308"/>
        <v>1200</v>
      </c>
      <c r="C2120">
        <f>INDEX('Hex20'!$C$40:$FF$59,F2120,G2120)</f>
        <v>0.79699489918700173</v>
      </c>
      <c r="D2120" s="65">
        <v>1.3242323335278336</v>
      </c>
      <c r="E2120" s="65"/>
      <c r="F2120">
        <f t="shared" si="310"/>
        <v>19</v>
      </c>
      <c r="G2120">
        <f t="shared" si="303"/>
        <v>106</v>
      </c>
    </row>
    <row r="2121" spans="1:7" x14ac:dyDescent="0.55000000000000004">
      <c r="A2121">
        <f t="shared" si="309"/>
        <v>12500</v>
      </c>
      <c r="B2121" s="66">
        <f t="shared" si="308"/>
        <v>1200</v>
      </c>
      <c r="C2121">
        <f>INDEX('Hex20'!$C$40:$FF$59,F2121,G2121)</f>
        <v>0.71174832057994353</v>
      </c>
      <c r="D2121" s="65">
        <v>1.3926930675882432</v>
      </c>
      <c r="E2121" s="65"/>
      <c r="F2121">
        <f t="shared" si="310"/>
        <v>20</v>
      </c>
      <c r="G2121">
        <f t="shared" si="303"/>
        <v>106</v>
      </c>
    </row>
    <row r="2122" spans="1:7" x14ac:dyDescent="0.55000000000000004">
      <c r="A2122">
        <f t="shared" si="309"/>
        <v>12500</v>
      </c>
      <c r="B2122" s="66">
        <f t="shared" si="308"/>
        <v>1250</v>
      </c>
      <c r="C2122">
        <f>INDEX('Hex20'!$C$40:$FF$59,F2122,G2122)</f>
        <v>0.40629584931519513</v>
      </c>
      <c r="D2122" s="65">
        <v>1.1947908940445182</v>
      </c>
      <c r="E2122" s="65"/>
      <c r="F2122">
        <v>1</v>
      </c>
      <c r="G2122">
        <f t="shared" si="303"/>
        <v>107</v>
      </c>
    </row>
    <row r="2123" spans="1:7" x14ac:dyDescent="0.55000000000000004">
      <c r="A2123">
        <f t="shared" si="309"/>
        <v>12500</v>
      </c>
      <c r="B2123" s="66">
        <f t="shared" si="308"/>
        <v>1250</v>
      </c>
      <c r="C2123">
        <f>INDEX('Hex20'!$C$40:$FF$59,F2123,G2123)</f>
        <v>0.32464034575136808</v>
      </c>
      <c r="D2123" s="65">
        <v>1.0562109337529222</v>
      </c>
      <c r="E2123" s="65"/>
      <c r="F2123">
        <f t="shared" ref="F2123:F2136" si="311">F2122+1</f>
        <v>2</v>
      </c>
      <c r="G2123">
        <f t="shared" si="303"/>
        <v>107</v>
      </c>
    </row>
    <row r="2124" spans="1:7" x14ac:dyDescent="0.55000000000000004">
      <c r="A2124">
        <f t="shared" si="309"/>
        <v>12500</v>
      </c>
      <c r="B2124" s="66">
        <f t="shared" si="308"/>
        <v>1250</v>
      </c>
      <c r="C2124">
        <f>INDEX('Hex20'!$C$40:$FF$59,F2124,G2124)</f>
        <v>0.29661699331289237</v>
      </c>
      <c r="D2124" s="65">
        <v>0.98989625500191891</v>
      </c>
      <c r="E2124" s="65"/>
      <c r="F2124">
        <f t="shared" si="311"/>
        <v>3</v>
      </c>
      <c r="G2124">
        <f t="shared" si="303"/>
        <v>107</v>
      </c>
    </row>
    <row r="2125" spans="1:7" x14ac:dyDescent="0.55000000000000004">
      <c r="A2125">
        <f t="shared" si="309"/>
        <v>12500</v>
      </c>
      <c r="B2125" s="66">
        <f t="shared" si="308"/>
        <v>1250</v>
      </c>
      <c r="C2125">
        <f>INDEX('Hex20'!$C$40:$FF$59,F2125,G2125)</f>
        <v>0.33925718069930627</v>
      </c>
      <c r="D2125" s="65">
        <v>1.1808089813367004</v>
      </c>
      <c r="E2125" s="65"/>
      <c r="F2125">
        <f t="shared" si="311"/>
        <v>4</v>
      </c>
      <c r="G2125">
        <f t="shared" si="303"/>
        <v>107</v>
      </c>
    </row>
    <row r="2126" spans="1:7" x14ac:dyDescent="0.55000000000000004">
      <c r="A2126">
        <f t="shared" si="309"/>
        <v>12500</v>
      </c>
      <c r="B2126" s="66">
        <f t="shared" si="308"/>
        <v>1250</v>
      </c>
      <c r="C2126">
        <f>INDEX('Hex20'!$C$40:$FF$59,F2126,G2126)</f>
        <v>0.25109488570941652</v>
      </c>
      <c r="D2126" s="65">
        <v>1.0094655229912022</v>
      </c>
      <c r="E2126" s="65"/>
      <c r="F2126">
        <f t="shared" si="311"/>
        <v>5</v>
      </c>
      <c r="G2126">
        <f t="shared" si="303"/>
        <v>107</v>
      </c>
    </row>
    <row r="2127" spans="1:7" x14ac:dyDescent="0.55000000000000004">
      <c r="A2127">
        <f t="shared" si="309"/>
        <v>12500</v>
      </c>
      <c r="B2127" s="66">
        <f t="shared" si="308"/>
        <v>1250</v>
      </c>
      <c r="C2127">
        <f>INDEX('Hex20'!$C$40:$FF$59,F2127,G2127)</f>
        <v>0.53465190814126839</v>
      </c>
      <c r="D2127" s="65">
        <v>1.3176631134711994</v>
      </c>
      <c r="E2127" s="65"/>
      <c r="F2127">
        <f t="shared" si="311"/>
        <v>6</v>
      </c>
      <c r="G2127">
        <f t="shared" si="303"/>
        <v>107</v>
      </c>
    </row>
    <row r="2128" spans="1:7" x14ac:dyDescent="0.55000000000000004">
      <c r="A2128">
        <f t="shared" si="309"/>
        <v>12500</v>
      </c>
      <c r="B2128" s="66">
        <f t="shared" si="308"/>
        <v>1250</v>
      </c>
      <c r="C2128">
        <f>INDEX('Hex20'!$C$40:$FF$59,F2128,G2128)</f>
        <v>0.44123389505282468</v>
      </c>
      <c r="D2128" s="65">
        <v>1.3556312282870939</v>
      </c>
      <c r="E2128" s="65"/>
      <c r="F2128">
        <f t="shared" si="311"/>
        <v>7</v>
      </c>
      <c r="G2128">
        <f t="shared" si="303"/>
        <v>107</v>
      </c>
    </row>
    <row r="2129" spans="1:7" x14ac:dyDescent="0.55000000000000004">
      <c r="A2129">
        <f t="shared" si="309"/>
        <v>12500</v>
      </c>
      <c r="B2129" s="66">
        <f t="shared" si="308"/>
        <v>1250</v>
      </c>
      <c r="C2129">
        <f>INDEX('Hex20'!$C$40:$FF$59,F2129,G2129)</f>
        <v>0.24287315790079478</v>
      </c>
      <c r="D2129" s="65">
        <v>1.0307302267806293</v>
      </c>
      <c r="E2129" s="65"/>
      <c r="F2129">
        <f t="shared" si="311"/>
        <v>8</v>
      </c>
      <c r="G2129">
        <f t="shared" si="303"/>
        <v>107</v>
      </c>
    </row>
    <row r="2130" spans="1:7" x14ac:dyDescent="0.55000000000000004">
      <c r="A2130">
        <f t="shared" si="309"/>
        <v>12500</v>
      </c>
      <c r="B2130" s="66">
        <f t="shared" si="308"/>
        <v>1250</v>
      </c>
      <c r="C2130">
        <f>INDEX('Hex20'!$C$40:$FF$59,F2130,G2130)</f>
        <v>0.38390377116943292</v>
      </c>
      <c r="D2130" s="65">
        <v>0.86606314209154855</v>
      </c>
      <c r="E2130" s="65"/>
      <c r="F2130">
        <f t="shared" si="311"/>
        <v>9</v>
      </c>
      <c r="G2130">
        <f t="shared" si="303"/>
        <v>107</v>
      </c>
    </row>
    <row r="2131" spans="1:7" x14ac:dyDescent="0.55000000000000004">
      <c r="A2131">
        <f t="shared" si="309"/>
        <v>12500</v>
      </c>
      <c r="B2131" s="66">
        <f t="shared" si="308"/>
        <v>1250</v>
      </c>
      <c r="C2131">
        <f>INDEX('Hex20'!$C$40:$FF$59,F2131,G2131)</f>
        <v>0.25237130568940846</v>
      </c>
      <c r="D2131" s="65">
        <v>1.1675054151057829</v>
      </c>
      <c r="E2131" s="65"/>
      <c r="F2131">
        <f t="shared" si="311"/>
        <v>10</v>
      </c>
      <c r="G2131">
        <f t="shared" si="303"/>
        <v>107</v>
      </c>
    </row>
    <row r="2132" spans="1:7" x14ac:dyDescent="0.55000000000000004">
      <c r="A2132">
        <f t="shared" si="309"/>
        <v>12500</v>
      </c>
      <c r="B2132" s="66">
        <f t="shared" si="308"/>
        <v>1250</v>
      </c>
      <c r="C2132">
        <f>INDEX('Hex20'!$C$40:$FF$59,F2132,G2132)</f>
        <v>0.19092148212387211</v>
      </c>
      <c r="D2132" s="65">
        <v>0.95697774563992144</v>
      </c>
      <c r="E2132" s="65"/>
      <c r="F2132">
        <f t="shared" si="311"/>
        <v>11</v>
      </c>
      <c r="G2132">
        <f t="shared" si="303"/>
        <v>107</v>
      </c>
    </row>
    <row r="2133" spans="1:7" x14ac:dyDescent="0.55000000000000004">
      <c r="A2133">
        <f t="shared" si="309"/>
        <v>12500</v>
      </c>
      <c r="B2133" s="66">
        <f t="shared" si="308"/>
        <v>1250</v>
      </c>
      <c r="C2133">
        <f>INDEX('Hex20'!$C$40:$FF$59,F2133,G2133)</f>
        <v>0.2867689829607159</v>
      </c>
      <c r="D2133" s="65">
        <v>1.3460641078796829</v>
      </c>
      <c r="E2133" s="65"/>
      <c r="F2133">
        <f t="shared" si="311"/>
        <v>12</v>
      </c>
      <c r="G2133">
        <f t="shared" si="303"/>
        <v>107</v>
      </c>
    </row>
    <row r="2134" spans="1:7" x14ac:dyDescent="0.55000000000000004">
      <c r="A2134">
        <f t="shared" si="309"/>
        <v>12500</v>
      </c>
      <c r="B2134" s="66">
        <f t="shared" si="308"/>
        <v>1250</v>
      </c>
      <c r="C2134">
        <f>INDEX('Hex20'!$C$40:$FF$59,F2134,G2134)</f>
        <v>0.42072387693431346</v>
      </c>
      <c r="D2134" s="65">
        <v>1.1672257595055451</v>
      </c>
      <c r="E2134" s="65"/>
      <c r="F2134">
        <f t="shared" si="311"/>
        <v>13</v>
      </c>
      <c r="G2134">
        <f t="shared" si="303"/>
        <v>107</v>
      </c>
    </row>
    <row r="2135" spans="1:7" x14ac:dyDescent="0.55000000000000004">
      <c r="A2135">
        <f t="shared" si="309"/>
        <v>12500</v>
      </c>
      <c r="B2135" s="66">
        <f t="shared" si="308"/>
        <v>1250</v>
      </c>
      <c r="C2135">
        <f>INDEX('Hex20'!$C$40:$FF$59,F2135,G2135)</f>
        <v>0.53823928039751201</v>
      </c>
      <c r="D2135" s="65">
        <v>1.5949217285186394</v>
      </c>
      <c r="E2135" s="65"/>
      <c r="F2135">
        <f t="shared" si="311"/>
        <v>14</v>
      </c>
      <c r="G2135">
        <f t="shared" ref="G2135:G2198" si="312">G2115+1</f>
        <v>107</v>
      </c>
    </row>
    <row r="2136" spans="1:7" x14ac:dyDescent="0.55000000000000004">
      <c r="A2136">
        <f t="shared" si="309"/>
        <v>12500</v>
      </c>
      <c r="B2136" s="66">
        <f t="shared" si="308"/>
        <v>1250</v>
      </c>
      <c r="C2136">
        <f>INDEX('Hex20'!$C$40:$FF$59,F2136,G2136)</f>
        <v>0.25346195169914698</v>
      </c>
      <c r="D2136" s="65">
        <v>1.2674407016180753</v>
      </c>
      <c r="E2136" s="65"/>
      <c r="F2136">
        <f t="shared" si="311"/>
        <v>15</v>
      </c>
      <c r="G2136">
        <f t="shared" si="312"/>
        <v>107</v>
      </c>
    </row>
    <row r="2137" spans="1:7" x14ac:dyDescent="0.55000000000000004">
      <c r="A2137">
        <f t="shared" si="309"/>
        <v>12500</v>
      </c>
      <c r="B2137" s="66">
        <f t="shared" si="308"/>
        <v>1250</v>
      </c>
      <c r="C2137">
        <f>INDEX('Hex20'!$C$40:$FF$59,F2137,G2137)</f>
        <v>0.21240427027267283</v>
      </c>
      <c r="D2137" s="65">
        <v>0.89488259004612958</v>
      </c>
      <c r="E2137" s="65"/>
      <c r="F2137">
        <f t="shared" ref="F2137:F2141" si="313">F2136+1</f>
        <v>16</v>
      </c>
      <c r="G2137">
        <f t="shared" si="312"/>
        <v>107</v>
      </c>
    </row>
    <row r="2138" spans="1:7" x14ac:dyDescent="0.55000000000000004">
      <c r="A2138">
        <f t="shared" si="309"/>
        <v>12500</v>
      </c>
      <c r="B2138" s="66">
        <f t="shared" si="308"/>
        <v>1250</v>
      </c>
      <c r="C2138">
        <f>INDEX('Hex20'!$C$40:$FF$59,F2138,G2138)</f>
        <v>0.32684680394038024</v>
      </c>
      <c r="D2138" s="65">
        <v>1.2750214292717175</v>
      </c>
      <c r="E2138" s="65"/>
      <c r="F2138">
        <f t="shared" si="313"/>
        <v>17</v>
      </c>
      <c r="G2138">
        <f t="shared" si="312"/>
        <v>107</v>
      </c>
    </row>
    <row r="2139" spans="1:7" x14ac:dyDescent="0.55000000000000004">
      <c r="A2139">
        <f t="shared" si="309"/>
        <v>12500</v>
      </c>
      <c r="B2139" s="66">
        <f t="shared" si="308"/>
        <v>1250</v>
      </c>
      <c r="C2139">
        <f>INDEX('Hex20'!$C$40:$FF$59,F2139,G2139)</f>
        <v>0.23190048514870801</v>
      </c>
      <c r="D2139" s="65">
        <v>1.2049060712630628</v>
      </c>
      <c r="E2139" s="65"/>
      <c r="F2139">
        <f t="shared" si="313"/>
        <v>18</v>
      </c>
      <c r="G2139">
        <f t="shared" si="312"/>
        <v>107</v>
      </c>
    </row>
    <row r="2140" spans="1:7" x14ac:dyDescent="0.55000000000000004">
      <c r="A2140">
        <f t="shared" si="309"/>
        <v>12500</v>
      </c>
      <c r="B2140" s="66">
        <f t="shared" si="308"/>
        <v>1250</v>
      </c>
      <c r="C2140">
        <f>INDEX('Hex20'!$C$40:$FF$59,F2140,G2140)</f>
        <v>0.33879221191183007</v>
      </c>
      <c r="D2140" s="65">
        <v>1.3242323335278336</v>
      </c>
      <c r="E2140" s="65"/>
      <c r="F2140">
        <f t="shared" si="313"/>
        <v>19</v>
      </c>
      <c r="G2140">
        <f t="shared" si="312"/>
        <v>107</v>
      </c>
    </row>
    <row r="2141" spans="1:7" x14ac:dyDescent="0.55000000000000004">
      <c r="A2141">
        <f t="shared" si="309"/>
        <v>12500</v>
      </c>
      <c r="B2141" s="66">
        <f t="shared" si="308"/>
        <v>1250</v>
      </c>
      <c r="C2141">
        <f>INDEX('Hex20'!$C$40:$FF$59,F2141,G2141)</f>
        <v>0.28104546365757416</v>
      </c>
      <c r="D2141" s="65">
        <v>1.3926930675882432</v>
      </c>
      <c r="E2141" s="65"/>
      <c r="F2141">
        <f t="shared" si="313"/>
        <v>20</v>
      </c>
      <c r="G2141">
        <f t="shared" si="312"/>
        <v>107</v>
      </c>
    </row>
    <row r="2142" spans="1:7" x14ac:dyDescent="0.55000000000000004">
      <c r="A2142">
        <f t="shared" si="309"/>
        <v>12500</v>
      </c>
      <c r="B2142" s="66">
        <f t="shared" si="308"/>
        <v>1300</v>
      </c>
      <c r="C2142">
        <f>INDEX('Hex20'!$C$40:$FF$59,F2142,G2142)</f>
        <v>0.15463862163842051</v>
      </c>
      <c r="D2142" s="65">
        <v>1.1947908940445182</v>
      </c>
      <c r="E2142" s="65"/>
      <c r="F2142">
        <v>1</v>
      </c>
      <c r="G2142">
        <f t="shared" si="312"/>
        <v>108</v>
      </c>
    </row>
    <row r="2143" spans="1:7" x14ac:dyDescent="0.55000000000000004">
      <c r="A2143">
        <f t="shared" si="309"/>
        <v>12500</v>
      </c>
      <c r="B2143" s="66">
        <f t="shared" si="308"/>
        <v>1300</v>
      </c>
      <c r="C2143">
        <f>INDEX('Hex20'!$C$40:$FF$59,F2143,G2143)</f>
        <v>0.10659890816442574</v>
      </c>
      <c r="D2143" s="65">
        <v>1.0562109337529222</v>
      </c>
      <c r="E2143" s="65"/>
      <c r="F2143">
        <f t="shared" ref="F2143:F2156" si="314">F2142+1</f>
        <v>2</v>
      </c>
      <c r="G2143">
        <f t="shared" si="312"/>
        <v>108</v>
      </c>
    </row>
    <row r="2144" spans="1:7" x14ac:dyDescent="0.55000000000000004">
      <c r="A2144">
        <f t="shared" si="309"/>
        <v>12500</v>
      </c>
      <c r="B2144" s="66">
        <f t="shared" si="308"/>
        <v>1300</v>
      </c>
      <c r="C2144">
        <f>INDEX('Hex20'!$C$40:$FF$59,F2144,G2144)</f>
        <v>0.10495975768462493</v>
      </c>
      <c r="D2144" s="65">
        <v>0.98989625500191891</v>
      </c>
      <c r="E2144" s="65"/>
      <c r="F2144">
        <f t="shared" si="314"/>
        <v>3</v>
      </c>
      <c r="G2144">
        <f t="shared" si="312"/>
        <v>108</v>
      </c>
    </row>
    <row r="2145" spans="1:7" x14ac:dyDescent="0.55000000000000004">
      <c r="A2145">
        <f t="shared" si="309"/>
        <v>12500</v>
      </c>
      <c r="B2145" s="66">
        <f t="shared" si="308"/>
        <v>1300</v>
      </c>
      <c r="C2145">
        <f>INDEX('Hex20'!$C$40:$FF$59,F2145,G2145)</f>
        <v>0.11258128951539208</v>
      </c>
      <c r="D2145" s="65">
        <v>1.1808089813367004</v>
      </c>
      <c r="E2145" s="65"/>
      <c r="F2145">
        <f t="shared" si="314"/>
        <v>4</v>
      </c>
      <c r="G2145">
        <f t="shared" si="312"/>
        <v>108</v>
      </c>
    </row>
    <row r="2146" spans="1:7" x14ac:dyDescent="0.55000000000000004">
      <c r="A2146">
        <f t="shared" si="309"/>
        <v>12500</v>
      </c>
      <c r="B2146" s="66">
        <f t="shared" si="308"/>
        <v>1300</v>
      </c>
      <c r="C2146">
        <f>INDEX('Hex20'!$C$40:$FF$59,F2146,G2146)</f>
        <v>7.1217745547006592E-2</v>
      </c>
      <c r="D2146" s="65">
        <v>1.0094655229912022</v>
      </c>
      <c r="E2146" s="65"/>
      <c r="F2146">
        <f t="shared" si="314"/>
        <v>5</v>
      </c>
      <c r="G2146">
        <f t="shared" si="312"/>
        <v>108</v>
      </c>
    </row>
    <row r="2147" spans="1:7" x14ac:dyDescent="0.55000000000000004">
      <c r="A2147">
        <f t="shared" si="309"/>
        <v>12500</v>
      </c>
      <c r="B2147" s="66">
        <f t="shared" si="308"/>
        <v>1300</v>
      </c>
      <c r="C2147">
        <f>INDEX('Hex20'!$C$40:$FF$59,F2147,G2147)</f>
        <v>0.18226703686989312</v>
      </c>
      <c r="D2147" s="65">
        <v>1.3176631134711994</v>
      </c>
      <c r="E2147" s="65"/>
      <c r="F2147">
        <f t="shared" si="314"/>
        <v>6</v>
      </c>
      <c r="G2147">
        <f t="shared" si="312"/>
        <v>108</v>
      </c>
    </row>
    <row r="2148" spans="1:7" x14ac:dyDescent="0.55000000000000004">
      <c r="A2148">
        <f t="shared" si="309"/>
        <v>12500</v>
      </c>
      <c r="B2148" s="66">
        <f t="shared" si="308"/>
        <v>1300</v>
      </c>
      <c r="C2148">
        <f>INDEX('Hex20'!$C$40:$FF$59,F2148,G2148)</f>
        <v>0.16994788613543868</v>
      </c>
      <c r="D2148" s="65">
        <v>1.3556312282870939</v>
      </c>
      <c r="E2148" s="65"/>
      <c r="F2148">
        <f t="shared" si="314"/>
        <v>7</v>
      </c>
      <c r="G2148">
        <f t="shared" si="312"/>
        <v>108</v>
      </c>
    </row>
    <row r="2149" spans="1:7" x14ac:dyDescent="0.55000000000000004">
      <c r="A2149">
        <f t="shared" si="309"/>
        <v>12500</v>
      </c>
      <c r="B2149" s="66">
        <f t="shared" si="308"/>
        <v>1300</v>
      </c>
      <c r="C2149">
        <f>INDEX('Hex20'!$C$40:$FF$59,F2149,G2149)</f>
        <v>6.7384479472474765E-2</v>
      </c>
      <c r="D2149" s="65">
        <v>1.0307302267806293</v>
      </c>
      <c r="E2149" s="65"/>
      <c r="F2149">
        <f t="shared" si="314"/>
        <v>8</v>
      </c>
      <c r="G2149">
        <f t="shared" si="312"/>
        <v>108</v>
      </c>
    </row>
    <row r="2150" spans="1:7" x14ac:dyDescent="0.55000000000000004">
      <c r="A2150">
        <f t="shared" si="309"/>
        <v>12500</v>
      </c>
      <c r="B2150" s="66">
        <f t="shared" si="308"/>
        <v>1300</v>
      </c>
      <c r="C2150">
        <f>INDEX('Hex20'!$C$40:$FF$59,F2150,G2150)</f>
        <v>0.13074948242126733</v>
      </c>
      <c r="D2150" s="65">
        <v>0.86606314209154855</v>
      </c>
      <c r="E2150" s="65"/>
      <c r="F2150">
        <f t="shared" si="314"/>
        <v>9</v>
      </c>
      <c r="G2150">
        <f t="shared" si="312"/>
        <v>108</v>
      </c>
    </row>
    <row r="2151" spans="1:7" x14ac:dyDescent="0.55000000000000004">
      <c r="A2151">
        <f t="shared" si="309"/>
        <v>12500</v>
      </c>
      <c r="B2151" s="66">
        <f t="shared" si="308"/>
        <v>1300</v>
      </c>
      <c r="C2151">
        <f>INDEX('Hex20'!$C$40:$FF$59,F2151,G2151)</f>
        <v>7.5090685700973575E-2</v>
      </c>
      <c r="D2151" s="65">
        <v>1.1675054151057829</v>
      </c>
      <c r="E2151" s="65"/>
      <c r="F2151">
        <f t="shared" si="314"/>
        <v>10</v>
      </c>
      <c r="G2151">
        <f t="shared" si="312"/>
        <v>108</v>
      </c>
    </row>
    <row r="2152" spans="1:7" x14ac:dyDescent="0.55000000000000004">
      <c r="A2152">
        <f t="shared" si="309"/>
        <v>12500</v>
      </c>
      <c r="B2152" s="66">
        <f t="shared" si="308"/>
        <v>1300</v>
      </c>
      <c r="C2152">
        <f>INDEX('Hex20'!$C$40:$FF$59,F2152,G2152)</f>
        <v>6.3996752549482797E-2</v>
      </c>
      <c r="D2152" s="65">
        <v>0.95697774563992144</v>
      </c>
      <c r="E2152" s="65"/>
      <c r="F2152">
        <f t="shared" si="314"/>
        <v>11</v>
      </c>
      <c r="G2152">
        <f t="shared" si="312"/>
        <v>108</v>
      </c>
    </row>
    <row r="2153" spans="1:7" x14ac:dyDescent="0.55000000000000004">
      <c r="A2153">
        <f t="shared" si="309"/>
        <v>12500</v>
      </c>
      <c r="B2153" s="66">
        <f t="shared" si="308"/>
        <v>1300</v>
      </c>
      <c r="C2153">
        <f>INDEX('Hex20'!$C$40:$FF$59,F2153,G2153)</f>
        <v>8.0315486150454807E-2</v>
      </c>
      <c r="D2153" s="65">
        <v>1.3460641078796829</v>
      </c>
      <c r="E2153" s="65"/>
      <c r="F2153">
        <f t="shared" si="314"/>
        <v>12</v>
      </c>
      <c r="G2153">
        <f t="shared" si="312"/>
        <v>108</v>
      </c>
    </row>
    <row r="2154" spans="1:7" x14ac:dyDescent="0.55000000000000004">
      <c r="A2154">
        <f t="shared" si="309"/>
        <v>12500</v>
      </c>
      <c r="B2154" s="66">
        <f t="shared" si="308"/>
        <v>1300</v>
      </c>
      <c r="C2154">
        <f>INDEX('Hex20'!$C$40:$FF$59,F2154,G2154)</f>
        <v>0.17656551870026013</v>
      </c>
      <c r="D2154" s="65">
        <v>1.1672257595055451</v>
      </c>
      <c r="E2154" s="65"/>
      <c r="F2154">
        <f t="shared" si="314"/>
        <v>13</v>
      </c>
      <c r="G2154">
        <f t="shared" si="312"/>
        <v>108</v>
      </c>
    </row>
    <row r="2155" spans="1:7" x14ac:dyDescent="0.55000000000000004">
      <c r="A2155">
        <f t="shared" si="309"/>
        <v>12500</v>
      </c>
      <c r="B2155" s="66">
        <f t="shared" si="308"/>
        <v>1300</v>
      </c>
      <c r="C2155">
        <f>INDEX('Hex20'!$C$40:$FF$59,F2155,G2155)</f>
        <v>0.21171493679820327</v>
      </c>
      <c r="D2155" s="65">
        <v>1.5949217285186394</v>
      </c>
      <c r="E2155" s="65"/>
      <c r="F2155">
        <f t="shared" si="314"/>
        <v>14</v>
      </c>
      <c r="G2155">
        <f t="shared" si="312"/>
        <v>108</v>
      </c>
    </row>
    <row r="2156" spans="1:7" x14ac:dyDescent="0.55000000000000004">
      <c r="A2156">
        <f t="shared" si="309"/>
        <v>12500</v>
      </c>
      <c r="B2156" s="66">
        <f t="shared" si="308"/>
        <v>1300</v>
      </c>
      <c r="C2156">
        <f>INDEX('Hex20'!$C$40:$FF$59,F2156,G2156)</f>
        <v>7.4607935291376298E-2</v>
      </c>
      <c r="D2156" s="65">
        <v>1.2674407016180753</v>
      </c>
      <c r="E2156" s="65"/>
      <c r="F2156">
        <f t="shared" si="314"/>
        <v>15</v>
      </c>
      <c r="G2156">
        <f t="shared" si="312"/>
        <v>108</v>
      </c>
    </row>
    <row r="2157" spans="1:7" x14ac:dyDescent="0.55000000000000004">
      <c r="A2157">
        <f t="shared" si="309"/>
        <v>12500</v>
      </c>
      <c r="B2157" s="66">
        <f t="shared" si="308"/>
        <v>1300</v>
      </c>
      <c r="C2157">
        <f>INDEX('Hex20'!$C$40:$FF$59,F2157,G2157)</f>
        <v>6.233077155911048E-2</v>
      </c>
      <c r="D2157" s="65">
        <v>0.89488259004612958</v>
      </c>
      <c r="E2157" s="65"/>
      <c r="F2157">
        <f t="shared" ref="F2157:F2161" si="315">F2156+1</f>
        <v>16</v>
      </c>
      <c r="G2157">
        <f t="shared" si="312"/>
        <v>108</v>
      </c>
    </row>
    <row r="2158" spans="1:7" x14ac:dyDescent="0.55000000000000004">
      <c r="A2158">
        <f t="shared" si="309"/>
        <v>12500</v>
      </c>
      <c r="B2158" s="66">
        <f t="shared" si="308"/>
        <v>1300</v>
      </c>
      <c r="C2158">
        <f>INDEX('Hex20'!$C$40:$FF$59,F2158,G2158)</f>
        <v>9.8851337128664757E-2</v>
      </c>
      <c r="D2158" s="65">
        <v>1.2750214292717175</v>
      </c>
      <c r="E2158" s="65"/>
      <c r="F2158">
        <f t="shared" si="315"/>
        <v>17</v>
      </c>
      <c r="G2158">
        <f t="shared" si="312"/>
        <v>108</v>
      </c>
    </row>
    <row r="2159" spans="1:7" x14ac:dyDescent="0.55000000000000004">
      <c r="A2159">
        <f t="shared" si="309"/>
        <v>12500</v>
      </c>
      <c r="B2159" s="66">
        <f t="shared" si="308"/>
        <v>1300</v>
      </c>
      <c r="C2159">
        <f>INDEX('Hex20'!$C$40:$FF$59,F2159,G2159)</f>
        <v>6.2504082145328432E-2</v>
      </c>
      <c r="D2159" s="65">
        <v>1.2049060712630628</v>
      </c>
      <c r="E2159" s="65"/>
      <c r="F2159">
        <f t="shared" si="315"/>
        <v>18</v>
      </c>
      <c r="G2159">
        <f t="shared" si="312"/>
        <v>108</v>
      </c>
    </row>
    <row r="2160" spans="1:7" x14ac:dyDescent="0.55000000000000004">
      <c r="A2160">
        <f t="shared" si="309"/>
        <v>12500</v>
      </c>
      <c r="B2160" s="66">
        <f t="shared" si="308"/>
        <v>1300</v>
      </c>
      <c r="C2160">
        <f>INDEX('Hex20'!$C$40:$FF$59,F2160,G2160)</f>
        <v>0.13250603942406086</v>
      </c>
      <c r="D2160" s="65">
        <v>1.3242323335278336</v>
      </c>
      <c r="E2160" s="65"/>
      <c r="F2160">
        <f t="shared" si="315"/>
        <v>19</v>
      </c>
      <c r="G2160">
        <f t="shared" si="312"/>
        <v>108</v>
      </c>
    </row>
    <row r="2161" spans="1:7" x14ac:dyDescent="0.55000000000000004">
      <c r="A2161">
        <f t="shared" si="309"/>
        <v>12500</v>
      </c>
      <c r="B2161" s="66">
        <f t="shared" si="308"/>
        <v>1300</v>
      </c>
      <c r="C2161">
        <f>INDEX('Hex20'!$C$40:$FF$59,F2161,G2161)</f>
        <v>0.10633660137981978</v>
      </c>
      <c r="D2161" s="65">
        <v>1.3926930675882432</v>
      </c>
      <c r="E2161" s="65"/>
      <c r="F2161">
        <f t="shared" si="315"/>
        <v>20</v>
      </c>
      <c r="G2161">
        <f t="shared" si="312"/>
        <v>108</v>
      </c>
    </row>
    <row r="2162" spans="1:7" x14ac:dyDescent="0.55000000000000004">
      <c r="A2162">
        <f t="shared" si="309"/>
        <v>12500</v>
      </c>
      <c r="B2162" s="66">
        <f t="shared" si="308"/>
        <v>1350</v>
      </c>
      <c r="C2162">
        <f>INDEX('Hex20'!$C$40:$FF$59,F2162,G2162)</f>
        <v>2.9797641420648214E-2</v>
      </c>
      <c r="D2162" s="65">
        <v>1.1947908940445182</v>
      </c>
      <c r="E2162" s="65"/>
      <c r="F2162">
        <v>1</v>
      </c>
      <c r="G2162">
        <f t="shared" si="312"/>
        <v>109</v>
      </c>
    </row>
    <row r="2163" spans="1:7" x14ac:dyDescent="0.55000000000000004">
      <c r="A2163">
        <f t="shared" si="309"/>
        <v>12500</v>
      </c>
      <c r="B2163" s="66">
        <f t="shared" si="308"/>
        <v>1350</v>
      </c>
      <c r="C2163">
        <f>INDEX('Hex20'!$C$40:$FF$59,F2163,G2163)</f>
        <v>2.2016527736204269E-2</v>
      </c>
      <c r="D2163" s="65">
        <v>1.0562109337529222</v>
      </c>
      <c r="E2163" s="65"/>
      <c r="F2163">
        <f t="shared" ref="F2163:F2176" si="316">F2162+1</f>
        <v>2</v>
      </c>
      <c r="G2163">
        <f t="shared" si="312"/>
        <v>109</v>
      </c>
    </row>
    <row r="2164" spans="1:7" x14ac:dyDescent="0.55000000000000004">
      <c r="A2164">
        <f t="shared" si="309"/>
        <v>12500</v>
      </c>
      <c r="B2164" s="66">
        <f t="shared" si="308"/>
        <v>1350</v>
      </c>
      <c r="C2164">
        <f>INDEX('Hex20'!$C$40:$FF$59,F2164,G2164)</f>
        <v>2.4112008776621084E-2</v>
      </c>
      <c r="D2164" s="65">
        <v>0.98989625500191891</v>
      </c>
      <c r="E2164" s="65"/>
      <c r="F2164">
        <f t="shared" si="316"/>
        <v>3</v>
      </c>
      <c r="G2164">
        <f t="shared" si="312"/>
        <v>109</v>
      </c>
    </row>
    <row r="2165" spans="1:7" x14ac:dyDescent="0.55000000000000004">
      <c r="A2165">
        <f t="shared" si="309"/>
        <v>12500</v>
      </c>
      <c r="B2165" s="66">
        <f t="shared" si="308"/>
        <v>1350</v>
      </c>
      <c r="C2165">
        <f>INDEX('Hex20'!$C$40:$FF$59,F2165,G2165)</f>
        <v>2.2074878526615136E-2</v>
      </c>
      <c r="D2165" s="65">
        <v>1.1808089813367004</v>
      </c>
      <c r="E2165" s="65"/>
      <c r="F2165">
        <f t="shared" si="316"/>
        <v>4</v>
      </c>
      <c r="G2165">
        <f t="shared" si="312"/>
        <v>109</v>
      </c>
    </row>
    <row r="2166" spans="1:7" x14ac:dyDescent="0.55000000000000004">
      <c r="A2166">
        <f t="shared" si="309"/>
        <v>12500</v>
      </c>
      <c r="B2166" s="66">
        <f t="shared" si="308"/>
        <v>1350</v>
      </c>
      <c r="C2166">
        <f>INDEX('Hex20'!$C$40:$FF$59,F2166,G2166)</f>
        <v>1.7668220668474701E-2</v>
      </c>
      <c r="D2166" s="65">
        <v>1.0094655229912022</v>
      </c>
      <c r="E2166" s="65"/>
      <c r="F2166">
        <f t="shared" si="316"/>
        <v>5</v>
      </c>
      <c r="G2166">
        <f t="shared" si="312"/>
        <v>109</v>
      </c>
    </row>
    <row r="2167" spans="1:7" x14ac:dyDescent="0.55000000000000004">
      <c r="A2167">
        <f t="shared" si="309"/>
        <v>12500</v>
      </c>
      <c r="B2167" s="66">
        <f t="shared" si="308"/>
        <v>1350</v>
      </c>
      <c r="C2167">
        <f>INDEX('Hex20'!$C$40:$FF$59,F2167,G2167)</f>
        <v>3.4023642762647993E-2</v>
      </c>
      <c r="D2167" s="65">
        <v>1.3176631134711994</v>
      </c>
      <c r="E2167" s="65"/>
      <c r="F2167">
        <f t="shared" si="316"/>
        <v>6</v>
      </c>
      <c r="G2167">
        <f t="shared" si="312"/>
        <v>109</v>
      </c>
    </row>
    <row r="2168" spans="1:7" x14ac:dyDescent="0.55000000000000004">
      <c r="A2168">
        <f t="shared" si="309"/>
        <v>12500</v>
      </c>
      <c r="B2168" s="66">
        <f t="shared" si="308"/>
        <v>1350</v>
      </c>
      <c r="C2168">
        <f>INDEX('Hex20'!$C$40:$FF$59,F2168,G2168)</f>
        <v>3.1916151690022064E-2</v>
      </c>
      <c r="D2168" s="65">
        <v>1.3556312282870939</v>
      </c>
      <c r="E2168" s="65"/>
      <c r="F2168">
        <f t="shared" si="316"/>
        <v>7</v>
      </c>
      <c r="G2168">
        <f t="shared" si="312"/>
        <v>109</v>
      </c>
    </row>
    <row r="2169" spans="1:7" x14ac:dyDescent="0.55000000000000004">
      <c r="A2169">
        <f t="shared" si="309"/>
        <v>12500</v>
      </c>
      <c r="B2169" s="66">
        <f t="shared" si="308"/>
        <v>1350</v>
      </c>
      <c r="C2169">
        <f>INDEX('Hex20'!$C$40:$FF$59,F2169,G2169)</f>
        <v>1.317756779887414E-2</v>
      </c>
      <c r="D2169" s="65">
        <v>1.0307302267806293</v>
      </c>
      <c r="E2169" s="65"/>
      <c r="F2169">
        <f t="shared" si="316"/>
        <v>8</v>
      </c>
      <c r="G2169">
        <f t="shared" si="312"/>
        <v>109</v>
      </c>
    </row>
    <row r="2170" spans="1:7" x14ac:dyDescent="0.55000000000000004">
      <c r="A2170">
        <f t="shared" si="309"/>
        <v>12500</v>
      </c>
      <c r="B2170" s="66">
        <f t="shared" ref="B2170:B2233" si="317">B2150+50</f>
        <v>1350</v>
      </c>
      <c r="C2170">
        <f>INDEX('Hex20'!$C$40:$FF$59,F2170,G2170)</f>
        <v>2.3860809118537388E-2</v>
      </c>
      <c r="D2170" s="65">
        <v>0.86606314209154855</v>
      </c>
      <c r="E2170" s="65"/>
      <c r="F2170">
        <f t="shared" si="316"/>
        <v>9</v>
      </c>
      <c r="G2170">
        <f t="shared" si="312"/>
        <v>109</v>
      </c>
    </row>
    <row r="2171" spans="1:7" x14ac:dyDescent="0.55000000000000004">
      <c r="A2171">
        <f t="shared" si="309"/>
        <v>12500</v>
      </c>
      <c r="B2171" s="66">
        <f t="shared" si="317"/>
        <v>1350</v>
      </c>
      <c r="C2171">
        <f>INDEX('Hex20'!$C$40:$FF$59,F2171,G2171)</f>
        <v>2.0244929006596444E-2</v>
      </c>
      <c r="D2171" s="65">
        <v>1.1675054151057829</v>
      </c>
      <c r="E2171" s="65"/>
      <c r="F2171">
        <f t="shared" si="316"/>
        <v>10</v>
      </c>
      <c r="G2171">
        <f t="shared" si="312"/>
        <v>109</v>
      </c>
    </row>
    <row r="2172" spans="1:7" x14ac:dyDescent="0.55000000000000004">
      <c r="A2172">
        <f t="shared" si="309"/>
        <v>12500</v>
      </c>
      <c r="B2172" s="66">
        <f t="shared" si="317"/>
        <v>1350</v>
      </c>
      <c r="C2172">
        <f>INDEX('Hex20'!$C$40:$FF$59,F2172,G2172)</f>
        <v>1.6453813114403113E-2</v>
      </c>
      <c r="D2172" s="65">
        <v>0.95697774563992144</v>
      </c>
      <c r="E2172" s="65"/>
      <c r="F2172">
        <f t="shared" si="316"/>
        <v>11</v>
      </c>
      <c r="G2172">
        <f t="shared" si="312"/>
        <v>109</v>
      </c>
    </row>
    <row r="2173" spans="1:7" x14ac:dyDescent="0.55000000000000004">
      <c r="A2173">
        <f t="shared" si="309"/>
        <v>12500</v>
      </c>
      <c r="B2173" s="66">
        <f t="shared" si="317"/>
        <v>1350</v>
      </c>
      <c r="C2173">
        <f>INDEX('Hex20'!$C$40:$FF$59,F2173,G2173)</f>
        <v>1.972003098431304E-2</v>
      </c>
      <c r="D2173" s="65">
        <v>1.3460641078796829</v>
      </c>
      <c r="E2173" s="65"/>
      <c r="F2173">
        <f t="shared" si="316"/>
        <v>12</v>
      </c>
      <c r="G2173">
        <f t="shared" si="312"/>
        <v>109</v>
      </c>
    </row>
    <row r="2174" spans="1:7" x14ac:dyDescent="0.55000000000000004">
      <c r="A2174">
        <f t="shared" si="309"/>
        <v>12500</v>
      </c>
      <c r="B2174" s="66">
        <f t="shared" si="317"/>
        <v>1350</v>
      </c>
      <c r="C2174">
        <f>INDEX('Hex20'!$C$40:$FF$59,F2174,G2174)</f>
        <v>3.3735884597630848E-2</v>
      </c>
      <c r="D2174" s="65">
        <v>1.1672257595055451</v>
      </c>
      <c r="E2174" s="65"/>
      <c r="F2174">
        <f t="shared" si="316"/>
        <v>13</v>
      </c>
      <c r="G2174">
        <f t="shared" si="312"/>
        <v>109</v>
      </c>
    </row>
    <row r="2175" spans="1:7" x14ac:dyDescent="0.55000000000000004">
      <c r="A2175">
        <f t="shared" si="309"/>
        <v>12500</v>
      </c>
      <c r="B2175" s="66">
        <f t="shared" si="317"/>
        <v>1350</v>
      </c>
      <c r="C2175">
        <f>INDEX('Hex20'!$C$40:$FF$59,F2175,G2175)</f>
        <v>4.1690427581904846E-2</v>
      </c>
      <c r="D2175" s="65">
        <v>1.5949217285186394</v>
      </c>
      <c r="E2175" s="65"/>
      <c r="F2175">
        <f t="shared" si="316"/>
        <v>14</v>
      </c>
      <c r="G2175">
        <f t="shared" si="312"/>
        <v>109</v>
      </c>
    </row>
    <row r="2176" spans="1:7" x14ac:dyDescent="0.55000000000000004">
      <c r="A2176">
        <f t="shared" si="309"/>
        <v>12500</v>
      </c>
      <c r="B2176" s="66">
        <f t="shared" si="317"/>
        <v>1350</v>
      </c>
      <c r="C2176">
        <f>INDEX('Hex20'!$C$40:$FF$59,F2176,G2176)</f>
        <v>2.0671106429070166E-2</v>
      </c>
      <c r="D2176" s="65">
        <v>1.2674407016180753</v>
      </c>
      <c r="E2176" s="65"/>
      <c r="F2176">
        <f t="shared" si="316"/>
        <v>15</v>
      </c>
      <c r="G2176">
        <f t="shared" si="312"/>
        <v>109</v>
      </c>
    </row>
    <row r="2177" spans="1:7" x14ac:dyDescent="0.55000000000000004">
      <c r="A2177">
        <f t="shared" si="309"/>
        <v>12500</v>
      </c>
      <c r="B2177" s="66">
        <f t="shared" si="317"/>
        <v>1350</v>
      </c>
      <c r="C2177">
        <f>INDEX('Hex20'!$C$40:$FF$59,F2177,G2177)</f>
        <v>1.2708666797848768E-2</v>
      </c>
      <c r="D2177" s="65">
        <v>0.89488259004612958</v>
      </c>
      <c r="E2177" s="65"/>
      <c r="F2177">
        <f t="shared" ref="F2177:F2181" si="318">F2176+1</f>
        <v>16</v>
      </c>
      <c r="G2177">
        <f t="shared" si="312"/>
        <v>109</v>
      </c>
    </row>
    <row r="2178" spans="1:7" x14ac:dyDescent="0.55000000000000004">
      <c r="A2178">
        <f t="shared" si="309"/>
        <v>12500</v>
      </c>
      <c r="B2178" s="66">
        <f t="shared" si="317"/>
        <v>1350</v>
      </c>
      <c r="C2178">
        <f>INDEX('Hex20'!$C$40:$FF$59,F2178,G2178)</f>
        <v>2.3221672994733652E-2</v>
      </c>
      <c r="D2178" s="65">
        <v>1.2750214292717175</v>
      </c>
      <c r="E2178" s="65"/>
      <c r="F2178">
        <f t="shared" si="318"/>
        <v>17</v>
      </c>
      <c r="G2178">
        <f t="shared" si="312"/>
        <v>109</v>
      </c>
    </row>
    <row r="2179" spans="1:7" x14ac:dyDescent="0.55000000000000004">
      <c r="A2179">
        <f t="shared" ref="A2179:A2241" si="319">A1859+1250</f>
        <v>12500</v>
      </c>
      <c r="B2179" s="66">
        <f t="shared" si="317"/>
        <v>1350</v>
      </c>
      <c r="C2179">
        <f>INDEX('Hex20'!$C$40:$FF$59,F2179,G2179)</f>
        <v>1.5947493493934133E-2</v>
      </c>
      <c r="D2179" s="65">
        <v>1.2049060712630628</v>
      </c>
      <c r="E2179" s="65"/>
      <c r="F2179">
        <f t="shared" si="318"/>
        <v>18</v>
      </c>
      <c r="G2179">
        <f t="shared" si="312"/>
        <v>109</v>
      </c>
    </row>
    <row r="2180" spans="1:7" x14ac:dyDescent="0.55000000000000004">
      <c r="A2180">
        <f t="shared" si="319"/>
        <v>12500</v>
      </c>
      <c r="B2180" s="66">
        <f t="shared" si="317"/>
        <v>1350</v>
      </c>
      <c r="C2180">
        <f>INDEX('Hex20'!$C$40:$FF$59,F2180,G2180)</f>
        <v>3.1971041908405662E-2</v>
      </c>
      <c r="D2180" s="65">
        <v>1.3242323335278336</v>
      </c>
      <c r="E2180" s="65"/>
      <c r="F2180">
        <f t="shared" si="318"/>
        <v>19</v>
      </c>
      <c r="G2180">
        <f t="shared" si="312"/>
        <v>109</v>
      </c>
    </row>
    <row r="2181" spans="1:7" x14ac:dyDescent="0.55000000000000004">
      <c r="A2181">
        <f t="shared" si="319"/>
        <v>12500</v>
      </c>
      <c r="B2181" s="66">
        <f t="shared" si="317"/>
        <v>1350</v>
      </c>
      <c r="C2181">
        <f>INDEX('Hex20'!$C$40:$FF$59,F2181,G2181)</f>
        <v>2.6461414614115109E-2</v>
      </c>
      <c r="D2181" s="65">
        <v>1.3926930675882432</v>
      </c>
      <c r="E2181" s="65"/>
      <c r="F2181">
        <f t="shared" si="318"/>
        <v>20</v>
      </c>
      <c r="G2181">
        <f t="shared" si="312"/>
        <v>109</v>
      </c>
    </row>
    <row r="2182" spans="1:7" x14ac:dyDescent="0.55000000000000004">
      <c r="A2182">
        <f t="shared" si="319"/>
        <v>12500</v>
      </c>
      <c r="B2182" s="66">
        <f t="shared" si="317"/>
        <v>1400</v>
      </c>
      <c r="C2182">
        <f>INDEX('Hex20'!$C$40:$FF$59,F2182,G2182)</f>
        <v>9.3316158782805626E-3</v>
      </c>
      <c r="D2182" s="65">
        <v>1.1947908940445182</v>
      </c>
      <c r="E2182" s="65"/>
      <c r="F2182">
        <v>1</v>
      </c>
      <c r="G2182">
        <f t="shared" si="312"/>
        <v>110</v>
      </c>
    </row>
    <row r="2183" spans="1:7" x14ac:dyDescent="0.55000000000000004">
      <c r="A2183">
        <f t="shared" si="319"/>
        <v>12500</v>
      </c>
      <c r="B2183" s="66">
        <f t="shared" si="317"/>
        <v>1400</v>
      </c>
      <c r="C2183">
        <f>INDEX('Hex20'!$C$40:$FF$59,F2183,G2183)</f>
        <v>7.5520006535023353E-3</v>
      </c>
      <c r="D2183" s="65">
        <v>1.0562109337529222</v>
      </c>
      <c r="E2183" s="65"/>
      <c r="F2183">
        <f t="shared" ref="F2183:F2196" si="320">F2182+1</f>
        <v>2</v>
      </c>
      <c r="G2183">
        <f t="shared" si="312"/>
        <v>110</v>
      </c>
    </row>
    <row r="2184" spans="1:7" x14ac:dyDescent="0.55000000000000004">
      <c r="A2184">
        <f t="shared" si="319"/>
        <v>12500</v>
      </c>
      <c r="B2184" s="66">
        <f t="shared" si="317"/>
        <v>1400</v>
      </c>
      <c r="C2184">
        <f>INDEX('Hex20'!$C$40:$FF$59,F2184,G2184)</f>
        <v>9.2882436572911432E-3</v>
      </c>
      <c r="D2184" s="65">
        <v>0.98989625500191891</v>
      </c>
      <c r="E2184" s="65"/>
      <c r="F2184">
        <f t="shared" si="320"/>
        <v>3</v>
      </c>
      <c r="G2184">
        <f t="shared" si="312"/>
        <v>110</v>
      </c>
    </row>
    <row r="2185" spans="1:7" x14ac:dyDescent="0.55000000000000004">
      <c r="A2185">
        <f t="shared" si="319"/>
        <v>12500</v>
      </c>
      <c r="B2185" s="66">
        <f t="shared" si="317"/>
        <v>1400</v>
      </c>
      <c r="C2185">
        <f>INDEX('Hex20'!$C$40:$FF$59,F2185,G2185)</f>
        <v>7.7574452599659151E-3</v>
      </c>
      <c r="D2185" s="65">
        <v>1.1808089813367004</v>
      </c>
      <c r="E2185" s="65"/>
      <c r="F2185">
        <f t="shared" si="320"/>
        <v>4</v>
      </c>
      <c r="G2185">
        <f t="shared" si="312"/>
        <v>110</v>
      </c>
    </row>
    <row r="2186" spans="1:7" x14ac:dyDescent="0.55000000000000004">
      <c r="A2186">
        <f t="shared" si="319"/>
        <v>12500</v>
      </c>
      <c r="B2186" s="66">
        <f t="shared" si="317"/>
        <v>1400</v>
      </c>
      <c r="C2186">
        <f>INDEX('Hex20'!$C$40:$FF$59,F2186,G2186)</f>
        <v>6.9925526411985725E-3</v>
      </c>
      <c r="D2186" s="65">
        <v>1.0094655229912022</v>
      </c>
      <c r="E2186" s="65"/>
      <c r="F2186">
        <f t="shared" si="320"/>
        <v>5</v>
      </c>
      <c r="G2186">
        <f t="shared" si="312"/>
        <v>110</v>
      </c>
    </row>
    <row r="2187" spans="1:7" x14ac:dyDescent="0.55000000000000004">
      <c r="A2187">
        <f t="shared" si="319"/>
        <v>12500</v>
      </c>
      <c r="B2187" s="66">
        <f t="shared" si="317"/>
        <v>1400</v>
      </c>
      <c r="C2187">
        <f>INDEX('Hex20'!$C$40:$FF$59,F2187,G2187)</f>
        <v>1.0737071587683151E-2</v>
      </c>
      <c r="D2187" s="65">
        <v>1.3176631134711994</v>
      </c>
      <c r="E2187" s="65"/>
      <c r="F2187">
        <f t="shared" si="320"/>
        <v>6</v>
      </c>
      <c r="G2187">
        <f t="shared" si="312"/>
        <v>110</v>
      </c>
    </row>
    <row r="2188" spans="1:7" x14ac:dyDescent="0.55000000000000004">
      <c r="A2188">
        <f t="shared" si="319"/>
        <v>12500</v>
      </c>
      <c r="B2188" s="66">
        <f t="shared" si="317"/>
        <v>1400</v>
      </c>
      <c r="C2188">
        <f>INDEX('Hex20'!$C$40:$FF$59,F2188,G2188)</f>
        <v>8.754024725500657E-3</v>
      </c>
      <c r="D2188" s="65">
        <v>1.3556312282870939</v>
      </c>
      <c r="E2188" s="65"/>
      <c r="F2188">
        <f t="shared" si="320"/>
        <v>7</v>
      </c>
      <c r="G2188">
        <f t="shared" si="312"/>
        <v>110</v>
      </c>
    </row>
    <row r="2189" spans="1:7" x14ac:dyDescent="0.55000000000000004">
      <c r="A2189">
        <f t="shared" si="319"/>
        <v>12500</v>
      </c>
      <c r="B2189" s="66">
        <f t="shared" si="317"/>
        <v>1400</v>
      </c>
      <c r="C2189">
        <f>INDEX('Hex20'!$C$40:$FF$59,F2189,G2189)</f>
        <v>5.0969468831909307E-3</v>
      </c>
      <c r="D2189" s="65">
        <v>1.0307302267806293</v>
      </c>
      <c r="E2189" s="65"/>
      <c r="F2189">
        <f t="shared" si="320"/>
        <v>8</v>
      </c>
      <c r="G2189">
        <f t="shared" si="312"/>
        <v>110</v>
      </c>
    </row>
    <row r="2190" spans="1:7" x14ac:dyDescent="0.55000000000000004">
      <c r="A2190">
        <f t="shared" si="319"/>
        <v>12500</v>
      </c>
      <c r="B2190" s="66">
        <f t="shared" si="317"/>
        <v>1400</v>
      </c>
      <c r="C2190">
        <f>INDEX('Hex20'!$C$40:$FF$59,F2190,G2190)</f>
        <v>7.6055441035079692E-3</v>
      </c>
      <c r="D2190" s="65">
        <v>0.86606314209154855</v>
      </c>
      <c r="E2190" s="65"/>
      <c r="F2190">
        <f t="shared" si="320"/>
        <v>9</v>
      </c>
      <c r="G2190">
        <f t="shared" si="312"/>
        <v>110</v>
      </c>
    </row>
    <row r="2191" spans="1:7" x14ac:dyDescent="0.55000000000000004">
      <c r="A2191">
        <f t="shared" si="319"/>
        <v>12500</v>
      </c>
      <c r="B2191" s="66">
        <f t="shared" si="317"/>
        <v>1400</v>
      </c>
      <c r="C2191">
        <f>INDEX('Hex20'!$C$40:$FF$59,F2191,G2191)</f>
        <v>8.2465872362908772E-3</v>
      </c>
      <c r="D2191" s="65">
        <v>1.1675054151057829</v>
      </c>
      <c r="E2191" s="65"/>
      <c r="F2191">
        <f t="shared" si="320"/>
        <v>10</v>
      </c>
      <c r="G2191">
        <f t="shared" si="312"/>
        <v>110</v>
      </c>
    </row>
    <row r="2192" spans="1:7" x14ac:dyDescent="0.55000000000000004">
      <c r="A2192">
        <f t="shared" si="319"/>
        <v>12500</v>
      </c>
      <c r="B2192" s="66">
        <f t="shared" si="317"/>
        <v>1400</v>
      </c>
      <c r="C2192">
        <f>INDEX('Hex20'!$C$40:$FF$59,F2192,G2192)</f>
        <v>6.8929896732522261E-3</v>
      </c>
      <c r="D2192" s="65">
        <v>0.95697774563992144</v>
      </c>
      <c r="E2192" s="65"/>
      <c r="F2192">
        <f t="shared" si="320"/>
        <v>11</v>
      </c>
      <c r="G2192">
        <f t="shared" si="312"/>
        <v>110</v>
      </c>
    </row>
    <row r="2193" spans="1:7" x14ac:dyDescent="0.55000000000000004">
      <c r="A2193">
        <f t="shared" si="319"/>
        <v>12500</v>
      </c>
      <c r="B2193" s="66">
        <f t="shared" si="317"/>
        <v>1400</v>
      </c>
      <c r="C2193">
        <f>INDEX('Hex20'!$C$40:$FF$59,F2193,G2193)</f>
        <v>7.7720973261220056E-3</v>
      </c>
      <c r="D2193" s="65">
        <v>1.3460641078796829</v>
      </c>
      <c r="E2193" s="65"/>
      <c r="F2193">
        <f t="shared" si="320"/>
        <v>12</v>
      </c>
      <c r="G2193">
        <f t="shared" si="312"/>
        <v>110</v>
      </c>
    </row>
    <row r="2194" spans="1:7" x14ac:dyDescent="0.55000000000000004">
      <c r="A2194">
        <f t="shared" si="319"/>
        <v>12500</v>
      </c>
      <c r="B2194" s="66">
        <f t="shared" si="317"/>
        <v>1400</v>
      </c>
      <c r="C2194">
        <f>INDEX('Hex20'!$C$40:$FF$59,F2194,G2194)</f>
        <v>1.0141075146018282E-2</v>
      </c>
      <c r="D2194" s="65">
        <v>1.1672257595055451</v>
      </c>
      <c r="E2194" s="65"/>
      <c r="F2194">
        <f t="shared" si="320"/>
        <v>13</v>
      </c>
      <c r="G2194">
        <f t="shared" si="312"/>
        <v>110</v>
      </c>
    </row>
    <row r="2195" spans="1:7" x14ac:dyDescent="0.55000000000000004">
      <c r="A2195">
        <f t="shared" si="319"/>
        <v>12500</v>
      </c>
      <c r="B2195" s="66">
        <f t="shared" si="317"/>
        <v>1400</v>
      </c>
      <c r="C2195">
        <f>INDEX('Hex20'!$C$40:$FF$59,F2195,G2195)</f>
        <v>1.2879409993865784E-2</v>
      </c>
      <c r="D2195" s="65">
        <v>1.5949217285186394</v>
      </c>
      <c r="E2195" s="65"/>
      <c r="F2195">
        <f t="shared" si="320"/>
        <v>14</v>
      </c>
      <c r="G2195">
        <f t="shared" si="312"/>
        <v>110</v>
      </c>
    </row>
    <row r="2196" spans="1:7" x14ac:dyDescent="0.55000000000000004">
      <c r="A2196">
        <f t="shared" si="319"/>
        <v>12500</v>
      </c>
      <c r="B2196" s="66">
        <f t="shared" si="317"/>
        <v>1400</v>
      </c>
      <c r="C2196">
        <f>INDEX('Hex20'!$C$40:$FF$59,F2196,G2196)</f>
        <v>9.2383487602411569E-3</v>
      </c>
      <c r="D2196" s="65">
        <v>1.2674407016180753</v>
      </c>
      <c r="E2196" s="65"/>
      <c r="F2196">
        <f t="shared" si="320"/>
        <v>15</v>
      </c>
      <c r="G2196">
        <f t="shared" si="312"/>
        <v>110</v>
      </c>
    </row>
    <row r="2197" spans="1:7" x14ac:dyDescent="0.55000000000000004">
      <c r="A2197">
        <f t="shared" si="319"/>
        <v>12500</v>
      </c>
      <c r="B2197" s="66">
        <f t="shared" si="317"/>
        <v>1400</v>
      </c>
      <c r="C2197">
        <f>INDEX('Hex20'!$C$40:$FF$59,F2197,G2197)</f>
        <v>5.0366814274064829E-3</v>
      </c>
      <c r="D2197" s="65">
        <v>0.89488259004612958</v>
      </c>
      <c r="E2197" s="65"/>
      <c r="F2197">
        <f t="shared" ref="F2197:F2201" si="321">F2196+1</f>
        <v>16</v>
      </c>
      <c r="G2197">
        <f t="shared" si="312"/>
        <v>110</v>
      </c>
    </row>
    <row r="2198" spans="1:7" x14ac:dyDescent="0.55000000000000004">
      <c r="A2198">
        <f t="shared" si="319"/>
        <v>12500</v>
      </c>
      <c r="B2198" s="66">
        <f t="shared" si="317"/>
        <v>1400</v>
      </c>
      <c r="C2198">
        <f>INDEX('Hex20'!$C$40:$FF$59,F2198,G2198)</f>
        <v>9.4868742432979714E-3</v>
      </c>
      <c r="D2198" s="65">
        <v>1.2750214292717175</v>
      </c>
      <c r="E2198" s="65"/>
      <c r="F2198">
        <f t="shared" si="321"/>
        <v>17</v>
      </c>
      <c r="G2198">
        <f t="shared" si="312"/>
        <v>110</v>
      </c>
    </row>
    <row r="2199" spans="1:7" x14ac:dyDescent="0.55000000000000004">
      <c r="A2199">
        <f t="shared" si="319"/>
        <v>12500</v>
      </c>
      <c r="B2199" s="66">
        <f t="shared" si="317"/>
        <v>1400</v>
      </c>
      <c r="C2199">
        <f>INDEX('Hex20'!$C$40:$FF$59,F2199,G2199)</f>
        <v>6.604487997010606E-3</v>
      </c>
      <c r="D2199" s="65">
        <v>1.2049060712630628</v>
      </c>
      <c r="E2199" s="65"/>
      <c r="F2199">
        <f t="shared" si="321"/>
        <v>18</v>
      </c>
      <c r="G2199">
        <f t="shared" ref="G2199:G2262" si="322">G2179+1</f>
        <v>110</v>
      </c>
    </row>
    <row r="2200" spans="1:7" x14ac:dyDescent="0.55000000000000004">
      <c r="A2200">
        <f t="shared" si="319"/>
        <v>12500</v>
      </c>
      <c r="B2200" s="66">
        <f t="shared" si="317"/>
        <v>1400</v>
      </c>
      <c r="C2200">
        <f>INDEX('Hex20'!$C$40:$FF$59,F2200,G2200)</f>
        <v>9.3636802092160864E-3</v>
      </c>
      <c r="D2200" s="65">
        <v>1.3242323335278336</v>
      </c>
      <c r="E2200" s="65"/>
      <c r="F2200">
        <f t="shared" si="321"/>
        <v>19</v>
      </c>
      <c r="G2200">
        <f t="shared" si="322"/>
        <v>110</v>
      </c>
    </row>
    <row r="2201" spans="1:7" x14ac:dyDescent="0.55000000000000004">
      <c r="A2201">
        <f t="shared" si="319"/>
        <v>12500</v>
      </c>
      <c r="B2201" s="66">
        <f t="shared" si="317"/>
        <v>1400</v>
      </c>
      <c r="C2201">
        <f>INDEX('Hex20'!$C$40:$FF$59,F2201,G2201)</f>
        <v>8.8428954292899941E-3</v>
      </c>
      <c r="D2201" s="65">
        <v>1.3926930675882432</v>
      </c>
      <c r="E2201" s="65"/>
      <c r="F2201">
        <f t="shared" si="321"/>
        <v>20</v>
      </c>
      <c r="G2201">
        <f t="shared" si="322"/>
        <v>110</v>
      </c>
    </row>
    <row r="2202" spans="1:7" x14ac:dyDescent="0.55000000000000004">
      <c r="A2202">
        <f t="shared" si="319"/>
        <v>12500</v>
      </c>
      <c r="B2202" s="66">
        <f t="shared" si="317"/>
        <v>1450</v>
      </c>
      <c r="C2202">
        <f>INDEX('Hex20'!$C$40:$FF$59,F2202,G2202)</f>
        <v>5.2756736566476172E-3</v>
      </c>
      <c r="D2202" s="65">
        <v>1.1947908940445182</v>
      </c>
      <c r="E2202" s="65"/>
      <c r="F2202">
        <v>1</v>
      </c>
      <c r="G2202">
        <f t="shared" si="322"/>
        <v>111</v>
      </c>
    </row>
    <row r="2203" spans="1:7" x14ac:dyDescent="0.55000000000000004">
      <c r="A2203">
        <f t="shared" si="319"/>
        <v>12500</v>
      </c>
      <c r="B2203" s="66">
        <f t="shared" si="317"/>
        <v>1450</v>
      </c>
      <c r="C2203">
        <f>INDEX('Hex20'!$C$40:$FF$59,F2203,G2203)</f>
        <v>4.6375664019144376E-3</v>
      </c>
      <c r="D2203" s="65">
        <v>1.0562109337529222</v>
      </c>
      <c r="E2203" s="65"/>
      <c r="F2203">
        <f t="shared" ref="F2203:F2216" si="323">F2202+1</f>
        <v>2</v>
      </c>
      <c r="G2203">
        <f t="shared" si="322"/>
        <v>111</v>
      </c>
    </row>
    <row r="2204" spans="1:7" x14ac:dyDescent="0.55000000000000004">
      <c r="A2204">
        <f t="shared" si="319"/>
        <v>12500</v>
      </c>
      <c r="B2204" s="66">
        <f t="shared" si="317"/>
        <v>1450</v>
      </c>
      <c r="C2204">
        <f>INDEX('Hex20'!$C$40:$FF$59,F2204,G2204)</f>
        <v>5.2417267689181405E-3</v>
      </c>
      <c r="D2204" s="65">
        <v>0.98989625500191891</v>
      </c>
      <c r="E2204" s="65"/>
      <c r="F2204">
        <f t="shared" si="323"/>
        <v>3</v>
      </c>
      <c r="G2204">
        <f t="shared" si="322"/>
        <v>111</v>
      </c>
    </row>
    <row r="2205" spans="1:7" x14ac:dyDescent="0.55000000000000004">
      <c r="A2205">
        <f t="shared" si="319"/>
        <v>12500</v>
      </c>
      <c r="B2205" s="66">
        <f t="shared" si="317"/>
        <v>1450</v>
      </c>
      <c r="C2205">
        <f>INDEX('Hex20'!$C$40:$FF$59,F2205,G2205)</f>
        <v>4.3715986687485791E-3</v>
      </c>
      <c r="D2205" s="65">
        <v>1.1808089813367004</v>
      </c>
      <c r="E2205" s="65"/>
      <c r="F2205">
        <f t="shared" si="323"/>
        <v>4</v>
      </c>
      <c r="G2205">
        <f t="shared" si="322"/>
        <v>111</v>
      </c>
    </row>
    <row r="2206" spans="1:7" x14ac:dyDescent="0.55000000000000004">
      <c r="A2206">
        <f t="shared" si="319"/>
        <v>12500</v>
      </c>
      <c r="B2206" s="66">
        <f t="shared" si="317"/>
        <v>1450</v>
      </c>
      <c r="C2206">
        <f>INDEX('Hex20'!$C$40:$FF$59,F2206,G2206)</f>
        <v>4.9761370916014376E-3</v>
      </c>
      <c r="D2206" s="65">
        <v>1.0094655229912022</v>
      </c>
      <c r="E2206" s="65"/>
      <c r="F2206">
        <f t="shared" si="323"/>
        <v>5</v>
      </c>
      <c r="G2206">
        <f t="shared" si="322"/>
        <v>111</v>
      </c>
    </row>
    <row r="2207" spans="1:7" x14ac:dyDescent="0.55000000000000004">
      <c r="A2207">
        <f t="shared" si="319"/>
        <v>12500</v>
      </c>
      <c r="B2207" s="66">
        <f t="shared" si="317"/>
        <v>1450</v>
      </c>
      <c r="C2207">
        <f>INDEX('Hex20'!$C$40:$FF$59,F2207,G2207)</f>
        <v>6.0236566865982223E-3</v>
      </c>
      <c r="D2207" s="65">
        <v>1.3176631134711994</v>
      </c>
      <c r="E2207" s="65"/>
      <c r="F2207">
        <f t="shared" si="323"/>
        <v>6</v>
      </c>
      <c r="G2207">
        <f t="shared" si="322"/>
        <v>111</v>
      </c>
    </row>
    <row r="2208" spans="1:7" x14ac:dyDescent="0.55000000000000004">
      <c r="A2208">
        <f t="shared" si="319"/>
        <v>12500</v>
      </c>
      <c r="B2208" s="66">
        <f t="shared" si="317"/>
        <v>1450</v>
      </c>
      <c r="C2208">
        <f>INDEX('Hex20'!$C$40:$FF$59,F2208,G2208)</f>
        <v>5.2808295954187507E-3</v>
      </c>
      <c r="D2208" s="65">
        <v>1.3556312282870939</v>
      </c>
      <c r="E2208" s="65"/>
      <c r="F2208">
        <f t="shared" si="323"/>
        <v>7</v>
      </c>
      <c r="G2208">
        <f t="shared" si="322"/>
        <v>111</v>
      </c>
    </row>
    <row r="2209" spans="1:7" x14ac:dyDescent="0.55000000000000004">
      <c r="A2209">
        <f t="shared" si="319"/>
        <v>12500</v>
      </c>
      <c r="B2209" s="66">
        <f t="shared" si="317"/>
        <v>1450</v>
      </c>
      <c r="C2209">
        <f>INDEX('Hex20'!$C$40:$FF$59,F2209,G2209)</f>
        <v>4.0791954639921276E-3</v>
      </c>
      <c r="D2209" s="65">
        <v>1.0307302267806293</v>
      </c>
      <c r="E2209" s="65"/>
      <c r="F2209">
        <f t="shared" si="323"/>
        <v>8</v>
      </c>
      <c r="G2209">
        <f t="shared" si="322"/>
        <v>111</v>
      </c>
    </row>
    <row r="2210" spans="1:7" x14ac:dyDescent="0.55000000000000004">
      <c r="A2210">
        <f t="shared" si="319"/>
        <v>12500</v>
      </c>
      <c r="B2210" s="66">
        <f t="shared" si="317"/>
        <v>1450</v>
      </c>
      <c r="C2210">
        <f>INDEX('Hex20'!$C$40:$FF$59,F2210,G2210)</f>
        <v>4.6049902567336749E-3</v>
      </c>
      <c r="D2210" s="65">
        <v>0.86606314209154855</v>
      </c>
      <c r="E2210" s="65"/>
      <c r="F2210">
        <f t="shared" si="323"/>
        <v>9</v>
      </c>
      <c r="G2210">
        <f t="shared" si="322"/>
        <v>111</v>
      </c>
    </row>
    <row r="2211" spans="1:7" x14ac:dyDescent="0.55000000000000004">
      <c r="A2211">
        <f t="shared" si="319"/>
        <v>12500</v>
      </c>
      <c r="B2211" s="66">
        <f t="shared" si="317"/>
        <v>1450</v>
      </c>
      <c r="C2211">
        <f>INDEX('Hex20'!$C$40:$FF$59,F2211,G2211)</f>
        <v>5.8490661198565387E-3</v>
      </c>
      <c r="D2211" s="65">
        <v>1.1675054151057829</v>
      </c>
      <c r="E2211" s="65"/>
      <c r="F2211">
        <f t="shared" si="323"/>
        <v>10</v>
      </c>
      <c r="G2211">
        <f t="shared" si="322"/>
        <v>111</v>
      </c>
    </row>
    <row r="2212" spans="1:7" x14ac:dyDescent="0.55000000000000004">
      <c r="A2212">
        <f t="shared" si="319"/>
        <v>12500</v>
      </c>
      <c r="B2212" s="66">
        <f t="shared" si="317"/>
        <v>1450</v>
      </c>
      <c r="C2212">
        <f>INDEX('Hex20'!$C$40:$FF$59,F2212,G2212)</f>
        <v>4.4419390875730094E-3</v>
      </c>
      <c r="D2212" s="65">
        <v>0.95697774563992144</v>
      </c>
      <c r="E2212" s="65"/>
      <c r="F2212">
        <f t="shared" si="323"/>
        <v>11</v>
      </c>
      <c r="G2212">
        <f t="shared" si="322"/>
        <v>111</v>
      </c>
    </row>
    <row r="2213" spans="1:7" x14ac:dyDescent="0.55000000000000004">
      <c r="A2213">
        <f t="shared" si="319"/>
        <v>12500</v>
      </c>
      <c r="B2213" s="66">
        <f t="shared" si="317"/>
        <v>1450</v>
      </c>
      <c r="C2213">
        <f>INDEX('Hex20'!$C$40:$FF$59,F2213,G2213)</f>
        <v>5.858424658265843E-3</v>
      </c>
      <c r="D2213" s="65">
        <v>1.3460641078796829</v>
      </c>
      <c r="E2213" s="65"/>
      <c r="F2213">
        <f t="shared" si="323"/>
        <v>12</v>
      </c>
      <c r="G2213">
        <f t="shared" si="322"/>
        <v>111</v>
      </c>
    </row>
    <row r="2214" spans="1:7" x14ac:dyDescent="0.55000000000000004">
      <c r="A2214">
        <f t="shared" si="319"/>
        <v>12500</v>
      </c>
      <c r="B2214" s="66">
        <f t="shared" si="317"/>
        <v>1450</v>
      </c>
      <c r="C2214">
        <f>INDEX('Hex20'!$C$40:$FF$59,F2214,G2214)</f>
        <v>5.9298653895565436E-3</v>
      </c>
      <c r="D2214" s="65">
        <v>1.1672257595055451</v>
      </c>
      <c r="E2214" s="65"/>
      <c r="F2214">
        <f t="shared" si="323"/>
        <v>13</v>
      </c>
      <c r="G2214">
        <f t="shared" si="322"/>
        <v>111</v>
      </c>
    </row>
    <row r="2215" spans="1:7" x14ac:dyDescent="0.55000000000000004">
      <c r="A2215">
        <f t="shared" si="319"/>
        <v>12500</v>
      </c>
      <c r="B2215" s="66">
        <f t="shared" si="317"/>
        <v>1450</v>
      </c>
      <c r="C2215">
        <f>INDEX('Hex20'!$C$40:$FF$59,F2215,G2215)</f>
        <v>7.5409927552971719E-3</v>
      </c>
      <c r="D2215" s="65">
        <v>1.5949217285186394</v>
      </c>
      <c r="E2215" s="65"/>
      <c r="F2215">
        <f t="shared" si="323"/>
        <v>14</v>
      </c>
      <c r="G2215">
        <f t="shared" si="322"/>
        <v>111</v>
      </c>
    </row>
    <row r="2216" spans="1:7" x14ac:dyDescent="0.55000000000000004">
      <c r="A2216">
        <f t="shared" si="319"/>
        <v>12500</v>
      </c>
      <c r="B2216" s="66">
        <f t="shared" si="317"/>
        <v>1450</v>
      </c>
      <c r="C2216">
        <f>INDEX('Hex20'!$C$40:$FF$59,F2216,G2216)</f>
        <v>5.8289580057822579E-3</v>
      </c>
      <c r="D2216" s="65">
        <v>1.2674407016180753</v>
      </c>
      <c r="E2216" s="65"/>
      <c r="F2216">
        <f t="shared" si="323"/>
        <v>15</v>
      </c>
      <c r="G2216">
        <f t="shared" si="322"/>
        <v>111</v>
      </c>
    </row>
    <row r="2217" spans="1:7" x14ac:dyDescent="0.55000000000000004">
      <c r="A2217">
        <f t="shared" si="319"/>
        <v>12500</v>
      </c>
      <c r="B2217" s="66">
        <f t="shared" si="317"/>
        <v>1450</v>
      </c>
      <c r="C2217">
        <f>INDEX('Hex20'!$C$40:$FF$59,F2217,G2217)</f>
        <v>3.9013997467400954E-3</v>
      </c>
      <c r="D2217" s="65">
        <v>0.89488259004612958</v>
      </c>
      <c r="E2217" s="65"/>
      <c r="F2217">
        <f t="shared" ref="F2217:F2221" si="324">F2216+1</f>
        <v>16</v>
      </c>
      <c r="G2217">
        <f t="shared" si="322"/>
        <v>111</v>
      </c>
    </row>
    <row r="2218" spans="1:7" x14ac:dyDescent="0.55000000000000004">
      <c r="A2218">
        <f t="shared" si="319"/>
        <v>12500</v>
      </c>
      <c r="B2218" s="66">
        <f t="shared" si="317"/>
        <v>1450</v>
      </c>
      <c r="C2218">
        <f>INDEX('Hex20'!$C$40:$FF$59,F2218,G2218)</f>
        <v>6.2667697066832451E-3</v>
      </c>
      <c r="D2218" s="65">
        <v>1.2750214292717175</v>
      </c>
      <c r="E2218" s="65"/>
      <c r="F2218">
        <f t="shared" si="324"/>
        <v>17</v>
      </c>
      <c r="G2218">
        <f t="shared" si="322"/>
        <v>111</v>
      </c>
    </row>
    <row r="2219" spans="1:7" x14ac:dyDescent="0.55000000000000004">
      <c r="A2219">
        <f t="shared" si="319"/>
        <v>12500</v>
      </c>
      <c r="B2219" s="66">
        <f t="shared" si="317"/>
        <v>1450</v>
      </c>
      <c r="C2219">
        <f>INDEX('Hex20'!$C$40:$FF$59,F2219,G2219)</f>
        <v>5.0910816493388222E-3</v>
      </c>
      <c r="D2219" s="65">
        <v>1.2049060712630628</v>
      </c>
      <c r="E2219" s="65"/>
      <c r="F2219">
        <f t="shared" si="324"/>
        <v>18</v>
      </c>
      <c r="G2219">
        <f t="shared" si="322"/>
        <v>111</v>
      </c>
    </row>
    <row r="2220" spans="1:7" x14ac:dyDescent="0.55000000000000004">
      <c r="A2220">
        <f t="shared" si="319"/>
        <v>12500</v>
      </c>
      <c r="B2220" s="66">
        <f t="shared" si="317"/>
        <v>1450</v>
      </c>
      <c r="C2220">
        <f>INDEX('Hex20'!$C$40:$FF$59,F2220,G2220)</f>
        <v>5.9581009854062046E-3</v>
      </c>
      <c r="D2220" s="65">
        <v>1.3242323335278336</v>
      </c>
      <c r="E2220" s="65"/>
      <c r="F2220">
        <f t="shared" si="324"/>
        <v>19</v>
      </c>
      <c r="G2220">
        <f t="shared" si="322"/>
        <v>111</v>
      </c>
    </row>
    <row r="2221" spans="1:7" x14ac:dyDescent="0.55000000000000004">
      <c r="A2221">
        <f t="shared" si="319"/>
        <v>12500</v>
      </c>
      <c r="B2221" s="66">
        <f t="shared" si="317"/>
        <v>1450</v>
      </c>
      <c r="C2221">
        <f>INDEX('Hex20'!$C$40:$FF$59,F2221,G2221)</f>
        <v>6.0511766040146639E-3</v>
      </c>
      <c r="D2221" s="65">
        <v>1.3926930675882432</v>
      </c>
      <c r="E2221" s="65"/>
      <c r="F2221">
        <f t="shared" si="324"/>
        <v>20</v>
      </c>
      <c r="G2221">
        <f t="shared" si="322"/>
        <v>111</v>
      </c>
    </row>
    <row r="2222" spans="1:7" x14ac:dyDescent="0.55000000000000004">
      <c r="A2222">
        <f t="shared" si="319"/>
        <v>12500</v>
      </c>
      <c r="B2222" s="66">
        <f t="shared" si="317"/>
        <v>1500</v>
      </c>
      <c r="C2222">
        <f>INDEX('Hex20'!$C$40:$FF$59,F2222,G2222)</f>
        <v>4.2049338500169736E-3</v>
      </c>
      <c r="D2222" s="65">
        <v>1.1947908940445182</v>
      </c>
      <c r="E2222" s="65"/>
      <c r="F2222">
        <v>1</v>
      </c>
      <c r="G2222">
        <f t="shared" si="322"/>
        <v>112</v>
      </c>
    </row>
    <row r="2223" spans="1:7" x14ac:dyDescent="0.55000000000000004">
      <c r="A2223">
        <f t="shared" si="319"/>
        <v>12500</v>
      </c>
      <c r="B2223" s="66">
        <f t="shared" si="317"/>
        <v>1500</v>
      </c>
      <c r="C2223">
        <f>INDEX('Hex20'!$C$40:$FF$59,F2223,G2223)</f>
        <v>3.9421770011257165E-3</v>
      </c>
      <c r="D2223" s="65">
        <v>1.0562109337529222</v>
      </c>
      <c r="E2223" s="65"/>
      <c r="F2223">
        <f t="shared" ref="F2223:F2236" si="325">F2222+1</f>
        <v>2</v>
      </c>
      <c r="G2223">
        <f t="shared" si="322"/>
        <v>112</v>
      </c>
    </row>
    <row r="2224" spans="1:7" x14ac:dyDescent="0.55000000000000004">
      <c r="A2224">
        <f t="shared" si="319"/>
        <v>12500</v>
      </c>
      <c r="B2224" s="66">
        <f t="shared" si="317"/>
        <v>1500</v>
      </c>
      <c r="C2224">
        <f>INDEX('Hex20'!$C$40:$FF$59,F2224,G2224)</f>
        <v>4.0610280532364148E-3</v>
      </c>
      <c r="D2224" s="65">
        <v>0.98989625500191891</v>
      </c>
      <c r="E2224" s="65"/>
      <c r="F2224">
        <f t="shared" si="325"/>
        <v>3</v>
      </c>
      <c r="G2224">
        <f t="shared" si="322"/>
        <v>112</v>
      </c>
    </row>
    <row r="2225" spans="1:7" x14ac:dyDescent="0.55000000000000004">
      <c r="A2225">
        <f t="shared" si="319"/>
        <v>12500</v>
      </c>
      <c r="B2225" s="66">
        <f t="shared" si="317"/>
        <v>1500</v>
      </c>
      <c r="C2225">
        <f>INDEX('Hex20'!$C$40:$FF$59,F2225,G2225)</f>
        <v>3.4978271874268477E-3</v>
      </c>
      <c r="D2225" s="65">
        <v>1.1808089813367004</v>
      </c>
      <c r="E2225" s="65"/>
      <c r="F2225">
        <f t="shared" si="325"/>
        <v>4</v>
      </c>
      <c r="G2225">
        <f t="shared" si="322"/>
        <v>112</v>
      </c>
    </row>
    <row r="2226" spans="1:7" x14ac:dyDescent="0.55000000000000004">
      <c r="A2226">
        <f t="shared" si="319"/>
        <v>12500</v>
      </c>
      <c r="B2226" s="66">
        <f t="shared" si="317"/>
        <v>1500</v>
      </c>
      <c r="C2226">
        <f>INDEX('Hex20'!$C$40:$FF$59,F2226,G2226)</f>
        <v>4.5046144272701937E-3</v>
      </c>
      <c r="D2226" s="65">
        <v>1.0094655229912022</v>
      </c>
      <c r="E2226" s="65"/>
      <c r="F2226">
        <f t="shared" si="325"/>
        <v>5</v>
      </c>
      <c r="G2226">
        <f t="shared" si="322"/>
        <v>112</v>
      </c>
    </row>
    <row r="2227" spans="1:7" x14ac:dyDescent="0.55000000000000004">
      <c r="A2227">
        <f t="shared" si="319"/>
        <v>12500</v>
      </c>
      <c r="B2227" s="66">
        <f t="shared" si="317"/>
        <v>1500</v>
      </c>
      <c r="C2227">
        <f>INDEX('Hex20'!$C$40:$FF$59,F2227,G2227)</f>
        <v>4.8857238635084659E-3</v>
      </c>
      <c r="D2227" s="65">
        <v>1.3176631134711994</v>
      </c>
      <c r="E2227" s="65"/>
      <c r="F2227">
        <f t="shared" si="325"/>
        <v>6</v>
      </c>
      <c r="G2227">
        <f t="shared" si="322"/>
        <v>112</v>
      </c>
    </row>
    <row r="2228" spans="1:7" x14ac:dyDescent="0.55000000000000004">
      <c r="A2228">
        <f t="shared" si="319"/>
        <v>12500</v>
      </c>
      <c r="B2228" s="66">
        <f t="shared" si="317"/>
        <v>1500</v>
      </c>
      <c r="C2228">
        <f>INDEX('Hex20'!$C$40:$FF$59,F2228,G2228)</f>
        <v>4.5457068611323764E-3</v>
      </c>
      <c r="D2228" s="65">
        <v>1.3556312282870939</v>
      </c>
      <c r="E2228" s="65"/>
      <c r="F2228">
        <f t="shared" si="325"/>
        <v>7</v>
      </c>
      <c r="G2228">
        <f t="shared" si="322"/>
        <v>112</v>
      </c>
    </row>
    <row r="2229" spans="1:7" x14ac:dyDescent="0.55000000000000004">
      <c r="A2229">
        <f t="shared" si="319"/>
        <v>12500</v>
      </c>
      <c r="B2229" s="66">
        <f t="shared" si="317"/>
        <v>1500</v>
      </c>
      <c r="C2229">
        <f>INDEX('Hex20'!$C$40:$FF$59,F2229,G2229)</f>
        <v>3.8605362512457672E-3</v>
      </c>
      <c r="D2229" s="65">
        <v>1.0307302267806293</v>
      </c>
      <c r="E2229" s="65"/>
      <c r="F2229">
        <f t="shared" si="325"/>
        <v>8</v>
      </c>
      <c r="G2229">
        <f t="shared" si="322"/>
        <v>112</v>
      </c>
    </row>
    <row r="2230" spans="1:7" x14ac:dyDescent="0.55000000000000004">
      <c r="A2230">
        <f t="shared" si="319"/>
        <v>12500</v>
      </c>
      <c r="B2230" s="66">
        <f t="shared" si="317"/>
        <v>1500</v>
      </c>
      <c r="C2230">
        <f>INDEX('Hex20'!$C$40:$FF$59,F2230,G2230)</f>
        <v>3.9347782834995501E-3</v>
      </c>
      <c r="D2230" s="65">
        <v>0.86606314209154855</v>
      </c>
      <c r="E2230" s="65"/>
      <c r="F2230">
        <f t="shared" si="325"/>
        <v>9</v>
      </c>
      <c r="G2230">
        <f t="shared" si="322"/>
        <v>112</v>
      </c>
    </row>
    <row r="2231" spans="1:7" x14ac:dyDescent="0.55000000000000004">
      <c r="A2231">
        <f t="shared" si="319"/>
        <v>12500</v>
      </c>
      <c r="B2231" s="66">
        <f t="shared" si="317"/>
        <v>1500</v>
      </c>
      <c r="C2231">
        <f>INDEX('Hex20'!$C$40:$FF$59,F2231,G2231)</f>
        <v>5.2875030957158517E-3</v>
      </c>
      <c r="D2231" s="65">
        <v>1.1675054151057829</v>
      </c>
      <c r="E2231" s="65"/>
      <c r="F2231">
        <f t="shared" si="325"/>
        <v>10</v>
      </c>
      <c r="G2231">
        <f t="shared" si="322"/>
        <v>112</v>
      </c>
    </row>
    <row r="2232" spans="1:7" x14ac:dyDescent="0.55000000000000004">
      <c r="A2232">
        <f t="shared" si="319"/>
        <v>12500</v>
      </c>
      <c r="B2232" s="66">
        <f t="shared" si="317"/>
        <v>1500</v>
      </c>
      <c r="C2232">
        <f>INDEX('Hex20'!$C$40:$FF$59,F2232,G2232)</f>
        <v>3.7807405523841531E-3</v>
      </c>
      <c r="D2232" s="65">
        <v>0.95697774563992144</v>
      </c>
      <c r="E2232" s="65"/>
      <c r="F2232">
        <f t="shared" si="325"/>
        <v>11</v>
      </c>
      <c r="G2232">
        <f t="shared" si="322"/>
        <v>112</v>
      </c>
    </row>
    <row r="2233" spans="1:7" x14ac:dyDescent="0.55000000000000004">
      <c r="A2233">
        <f t="shared" si="319"/>
        <v>12500</v>
      </c>
      <c r="B2233" s="66">
        <f t="shared" si="317"/>
        <v>1500</v>
      </c>
      <c r="C2233">
        <f>INDEX('Hex20'!$C$40:$FF$59,F2233,G2233)</f>
        <v>5.4338747006140511E-3</v>
      </c>
      <c r="D2233" s="65">
        <v>1.3460641078796829</v>
      </c>
      <c r="E2233" s="65"/>
      <c r="F2233">
        <f t="shared" si="325"/>
        <v>12</v>
      </c>
      <c r="G2233">
        <f t="shared" si="322"/>
        <v>112</v>
      </c>
    </row>
    <row r="2234" spans="1:7" x14ac:dyDescent="0.55000000000000004">
      <c r="A2234">
        <f t="shared" si="319"/>
        <v>12500</v>
      </c>
      <c r="B2234" s="66">
        <f t="shared" ref="B2234:B2241" si="326">B2214+50</f>
        <v>1500</v>
      </c>
      <c r="C2234">
        <f>INDEX('Hex20'!$C$40:$FF$59,F2234,G2234)</f>
        <v>4.9365111070165833E-3</v>
      </c>
      <c r="D2234" s="65">
        <v>1.1672257595055451</v>
      </c>
      <c r="E2234" s="65"/>
      <c r="F2234">
        <f t="shared" si="325"/>
        <v>13</v>
      </c>
      <c r="G2234">
        <f t="shared" si="322"/>
        <v>112</v>
      </c>
    </row>
    <row r="2235" spans="1:7" x14ac:dyDescent="0.55000000000000004">
      <c r="A2235">
        <f t="shared" si="319"/>
        <v>12500</v>
      </c>
      <c r="B2235" s="66">
        <f t="shared" si="326"/>
        <v>1500</v>
      </c>
      <c r="C2235">
        <f>INDEX('Hex20'!$C$40:$FF$59,F2235,G2235)</f>
        <v>6.2618205115620136E-3</v>
      </c>
      <c r="D2235" s="65">
        <v>1.5949217285186394</v>
      </c>
      <c r="E2235" s="65"/>
      <c r="F2235">
        <f t="shared" si="325"/>
        <v>14</v>
      </c>
      <c r="G2235">
        <f t="shared" si="322"/>
        <v>112</v>
      </c>
    </row>
    <row r="2236" spans="1:7" x14ac:dyDescent="0.55000000000000004">
      <c r="A2236">
        <f t="shared" si="319"/>
        <v>12500</v>
      </c>
      <c r="B2236" s="66">
        <f t="shared" si="326"/>
        <v>1500</v>
      </c>
      <c r="C2236">
        <f>INDEX('Hex20'!$C$40:$FF$59,F2236,G2236)</f>
        <v>4.9888025173557386E-3</v>
      </c>
      <c r="D2236" s="65">
        <v>1.2674407016180753</v>
      </c>
      <c r="E2236" s="65"/>
      <c r="F2236">
        <f t="shared" si="325"/>
        <v>15</v>
      </c>
      <c r="G2236">
        <f t="shared" si="322"/>
        <v>112</v>
      </c>
    </row>
    <row r="2237" spans="1:7" x14ac:dyDescent="0.55000000000000004">
      <c r="A2237">
        <f t="shared" si="319"/>
        <v>12500</v>
      </c>
      <c r="B2237" s="66">
        <f t="shared" si="326"/>
        <v>1500</v>
      </c>
      <c r="C2237">
        <f>INDEX('Hex20'!$C$40:$FF$59,F2237,G2237)</f>
        <v>3.6569784481071338E-3</v>
      </c>
      <c r="D2237" s="65">
        <v>0.89488259004612958</v>
      </c>
      <c r="E2237" s="65"/>
      <c r="F2237">
        <f t="shared" ref="F2237:F2241" si="327">F2236+1</f>
        <v>16</v>
      </c>
      <c r="G2237">
        <f t="shared" si="322"/>
        <v>112</v>
      </c>
    </row>
    <row r="2238" spans="1:7" x14ac:dyDescent="0.55000000000000004">
      <c r="A2238">
        <f t="shared" si="319"/>
        <v>12500</v>
      </c>
      <c r="B2238" s="66">
        <f t="shared" si="326"/>
        <v>1500</v>
      </c>
      <c r="C2238">
        <f>INDEX('Hex20'!$C$40:$FF$59,F2238,G2238)</f>
        <v>5.4690916355291212E-3</v>
      </c>
      <c r="D2238" s="65">
        <v>1.2750214292717175</v>
      </c>
      <c r="E2238" s="65"/>
      <c r="F2238">
        <f t="shared" si="327"/>
        <v>17</v>
      </c>
      <c r="G2238">
        <f t="shared" si="322"/>
        <v>112</v>
      </c>
    </row>
    <row r="2239" spans="1:7" x14ac:dyDescent="0.55000000000000004">
      <c r="A2239">
        <f t="shared" si="319"/>
        <v>12500</v>
      </c>
      <c r="B2239" s="66">
        <f t="shared" si="326"/>
        <v>1500</v>
      </c>
      <c r="C2239">
        <f>INDEX('Hex20'!$C$40:$FF$59,F2239,G2239)</f>
        <v>4.75116827715038E-3</v>
      </c>
      <c r="D2239" s="65">
        <v>1.2049060712630628</v>
      </c>
      <c r="E2239" s="65"/>
      <c r="F2239">
        <f t="shared" si="327"/>
        <v>18</v>
      </c>
      <c r="G2239">
        <f t="shared" si="322"/>
        <v>112</v>
      </c>
    </row>
    <row r="2240" spans="1:7" x14ac:dyDescent="0.55000000000000004">
      <c r="A2240">
        <f t="shared" si="319"/>
        <v>12500</v>
      </c>
      <c r="B2240" s="66">
        <f t="shared" si="326"/>
        <v>1500</v>
      </c>
      <c r="C2240">
        <f>INDEX('Hex20'!$C$40:$FF$59,F2240,G2240)</f>
        <v>5.2723410049728527E-3</v>
      </c>
      <c r="D2240" s="65">
        <v>1.3242323335278336</v>
      </c>
      <c r="E2240" s="65"/>
      <c r="F2240">
        <f t="shared" si="327"/>
        <v>19</v>
      </c>
      <c r="G2240">
        <f t="shared" si="322"/>
        <v>112</v>
      </c>
    </row>
    <row r="2241" spans="1:7" x14ac:dyDescent="0.55000000000000004">
      <c r="A2241">
        <f t="shared" si="319"/>
        <v>12500</v>
      </c>
      <c r="B2241" s="66">
        <f t="shared" si="326"/>
        <v>1500</v>
      </c>
      <c r="C2241">
        <f>INDEX('Hex20'!$C$40:$FF$59,F2241,G2241)</f>
        <v>5.4637764338552703E-3</v>
      </c>
      <c r="D2241" s="65">
        <v>1.3926930675882432</v>
      </c>
      <c r="E2241" s="65"/>
      <c r="F2241">
        <f t="shared" si="327"/>
        <v>20</v>
      </c>
      <c r="G2241">
        <f t="shared" si="322"/>
        <v>112</v>
      </c>
    </row>
    <row r="2242" spans="1:7" x14ac:dyDescent="0.55000000000000004">
      <c r="A2242">
        <f t="shared" ref="A2242:A2305" si="328">A1922+2500</f>
        <v>15000</v>
      </c>
      <c r="B2242" s="66">
        <v>0</v>
      </c>
      <c r="C2242">
        <f>INDEX('Hex20'!$C$40:$FF$59,F2242,G2242)</f>
        <v>1.5219960061077329</v>
      </c>
      <c r="D2242" s="65">
        <v>1.1947908940445182</v>
      </c>
      <c r="E2242" s="65"/>
      <c r="F2242">
        <v>1</v>
      </c>
      <c r="G2242">
        <f t="shared" si="322"/>
        <v>113</v>
      </c>
    </row>
    <row r="2243" spans="1:7" x14ac:dyDescent="0.55000000000000004">
      <c r="A2243">
        <f t="shared" si="328"/>
        <v>15000</v>
      </c>
      <c r="B2243" s="66">
        <v>0</v>
      </c>
      <c r="C2243">
        <f>INDEX('Hex20'!$C$40:$FF$59,F2243,G2243)</f>
        <v>1.4205517951876068</v>
      </c>
      <c r="D2243" s="65">
        <v>1.0562109337529222</v>
      </c>
      <c r="E2243" s="65"/>
      <c r="F2243">
        <f t="shared" ref="F2243:F2256" si="329">F2242+1</f>
        <v>2</v>
      </c>
      <c r="G2243">
        <f t="shared" si="322"/>
        <v>113</v>
      </c>
    </row>
    <row r="2244" spans="1:7" x14ac:dyDescent="0.55000000000000004">
      <c r="A2244">
        <f t="shared" si="328"/>
        <v>15000</v>
      </c>
      <c r="B2244" s="66">
        <v>0</v>
      </c>
      <c r="C2244">
        <f>INDEX('Hex20'!$C$40:$FF$59,F2244,G2244)</f>
        <v>1.4595151682177789</v>
      </c>
      <c r="D2244" s="65">
        <v>0.98989625500191891</v>
      </c>
      <c r="E2244" s="65"/>
      <c r="F2244">
        <f t="shared" si="329"/>
        <v>3</v>
      </c>
      <c r="G2244">
        <f t="shared" si="322"/>
        <v>113</v>
      </c>
    </row>
    <row r="2245" spans="1:7" x14ac:dyDescent="0.55000000000000004">
      <c r="A2245">
        <f t="shared" si="328"/>
        <v>15000</v>
      </c>
      <c r="B2245" s="66">
        <v>0</v>
      </c>
      <c r="C2245">
        <f>INDEX('Hex20'!$C$40:$FF$59,F2245,G2245)</f>
        <v>1.2682528692440576</v>
      </c>
      <c r="D2245" s="65">
        <v>1.1808089813367004</v>
      </c>
      <c r="E2245" s="65"/>
      <c r="F2245">
        <f t="shared" si="329"/>
        <v>4</v>
      </c>
      <c r="G2245">
        <f t="shared" si="322"/>
        <v>113</v>
      </c>
    </row>
    <row r="2246" spans="1:7" x14ac:dyDescent="0.55000000000000004">
      <c r="A2246">
        <f t="shared" si="328"/>
        <v>15000</v>
      </c>
      <c r="B2246" s="66">
        <v>0</v>
      </c>
      <c r="C2246">
        <f>INDEX('Hex20'!$C$40:$FF$59,F2246,G2246)</f>
        <v>1.6148843106933279</v>
      </c>
      <c r="D2246" s="65">
        <v>1.0094655229912022</v>
      </c>
      <c r="E2246" s="65"/>
      <c r="F2246">
        <f t="shared" si="329"/>
        <v>5</v>
      </c>
      <c r="G2246">
        <f t="shared" si="322"/>
        <v>113</v>
      </c>
    </row>
    <row r="2247" spans="1:7" x14ac:dyDescent="0.55000000000000004">
      <c r="A2247">
        <f t="shared" si="328"/>
        <v>15000</v>
      </c>
      <c r="B2247" s="66">
        <v>0</v>
      </c>
      <c r="C2247">
        <f>INDEX('Hex20'!$C$40:$FF$59,F2247,G2247)</f>
        <v>1.7844350075714512</v>
      </c>
      <c r="D2247" s="65">
        <v>1.3176631134711994</v>
      </c>
      <c r="E2247" s="65"/>
      <c r="F2247">
        <f t="shared" si="329"/>
        <v>6</v>
      </c>
      <c r="G2247">
        <f t="shared" si="322"/>
        <v>113</v>
      </c>
    </row>
    <row r="2248" spans="1:7" x14ac:dyDescent="0.55000000000000004">
      <c r="A2248">
        <f t="shared" si="328"/>
        <v>15000</v>
      </c>
      <c r="B2248" s="66">
        <v>0</v>
      </c>
      <c r="C2248">
        <f>INDEX('Hex20'!$C$40:$FF$59,F2248,G2248)</f>
        <v>1.6493962313388346</v>
      </c>
      <c r="D2248" s="65">
        <v>1.3556312282870939</v>
      </c>
      <c r="E2248" s="65"/>
      <c r="F2248">
        <f t="shared" si="329"/>
        <v>7</v>
      </c>
      <c r="G2248">
        <f t="shared" si="322"/>
        <v>113</v>
      </c>
    </row>
    <row r="2249" spans="1:7" x14ac:dyDescent="0.55000000000000004">
      <c r="A2249">
        <f t="shared" si="328"/>
        <v>15000</v>
      </c>
      <c r="B2249" s="66">
        <v>0</v>
      </c>
      <c r="C2249">
        <f>INDEX('Hex20'!$C$40:$FF$59,F2249,G2249)</f>
        <v>1.4076582264875968</v>
      </c>
      <c r="D2249" s="65">
        <v>1.0307302267806293</v>
      </c>
      <c r="E2249" s="65"/>
      <c r="F2249">
        <f t="shared" si="329"/>
        <v>8</v>
      </c>
      <c r="G2249">
        <f t="shared" si="322"/>
        <v>113</v>
      </c>
    </row>
    <row r="2250" spans="1:7" x14ac:dyDescent="0.55000000000000004">
      <c r="A2250">
        <f t="shared" si="328"/>
        <v>15000</v>
      </c>
      <c r="B2250" s="66">
        <v>0</v>
      </c>
      <c r="C2250">
        <f>INDEX('Hex20'!$C$40:$FF$59,F2250,G2250)</f>
        <v>1.4241611524032312</v>
      </c>
      <c r="D2250" s="65">
        <v>0.86606314209154855</v>
      </c>
      <c r="E2250" s="65"/>
      <c r="F2250">
        <f t="shared" si="329"/>
        <v>9</v>
      </c>
      <c r="G2250">
        <f t="shared" si="322"/>
        <v>113</v>
      </c>
    </row>
    <row r="2251" spans="1:7" x14ac:dyDescent="0.55000000000000004">
      <c r="A2251">
        <f t="shared" si="328"/>
        <v>15000</v>
      </c>
      <c r="B2251" s="66">
        <v>0</v>
      </c>
      <c r="C2251">
        <f>INDEX('Hex20'!$C$40:$FF$59,F2251,G2251)</f>
        <v>1.8873079176402061</v>
      </c>
      <c r="D2251" s="65">
        <v>1.1675054151057829</v>
      </c>
      <c r="E2251" s="65"/>
      <c r="F2251">
        <f t="shared" si="329"/>
        <v>10</v>
      </c>
      <c r="G2251">
        <f t="shared" si="322"/>
        <v>113</v>
      </c>
    </row>
    <row r="2252" spans="1:7" x14ac:dyDescent="0.55000000000000004">
      <c r="A2252">
        <f t="shared" si="328"/>
        <v>15000</v>
      </c>
      <c r="B2252" s="66">
        <v>0</v>
      </c>
      <c r="C2252">
        <f>INDEX('Hex20'!$C$40:$FF$59,F2252,G2252)</f>
        <v>1.3531903961231355</v>
      </c>
      <c r="D2252" s="65">
        <v>0.95697774563992144</v>
      </c>
      <c r="E2252" s="65"/>
      <c r="F2252">
        <f t="shared" si="329"/>
        <v>11</v>
      </c>
      <c r="G2252">
        <f t="shared" si="322"/>
        <v>113</v>
      </c>
    </row>
    <row r="2253" spans="1:7" x14ac:dyDescent="0.55000000000000004">
      <c r="A2253">
        <f t="shared" si="328"/>
        <v>15000</v>
      </c>
      <c r="B2253" s="66">
        <v>0</v>
      </c>
      <c r="C2253">
        <f>INDEX('Hex20'!$C$40:$FF$59,F2253,G2253)</f>
        <v>1.9425905840836573</v>
      </c>
      <c r="D2253" s="65">
        <v>1.3460641078796829</v>
      </c>
      <c r="E2253" s="65"/>
      <c r="F2253">
        <f t="shared" si="329"/>
        <v>12</v>
      </c>
      <c r="G2253">
        <f t="shared" si="322"/>
        <v>113</v>
      </c>
    </row>
    <row r="2254" spans="1:7" x14ac:dyDescent="0.55000000000000004">
      <c r="A2254">
        <f t="shared" si="328"/>
        <v>15000</v>
      </c>
      <c r="B2254" s="66">
        <v>0</v>
      </c>
      <c r="C2254">
        <f>INDEX('Hex20'!$C$40:$FF$59,F2254,G2254)</f>
        <v>1.7939059033505622</v>
      </c>
      <c r="D2254" s="65">
        <v>1.1672257595055451</v>
      </c>
      <c r="E2254" s="65"/>
      <c r="F2254">
        <f t="shared" si="329"/>
        <v>13</v>
      </c>
      <c r="G2254">
        <f t="shared" si="322"/>
        <v>113</v>
      </c>
    </row>
    <row r="2255" spans="1:7" x14ac:dyDescent="0.55000000000000004">
      <c r="A2255">
        <f t="shared" si="328"/>
        <v>15000</v>
      </c>
      <c r="B2255" s="66">
        <v>0</v>
      </c>
      <c r="C2255">
        <f>INDEX('Hex20'!$C$40:$FF$59,F2255,G2255)</f>
        <v>2.2580084162661129</v>
      </c>
      <c r="D2255" s="65">
        <v>1.5949217285186394</v>
      </c>
      <c r="E2255" s="65"/>
      <c r="F2255">
        <f t="shared" si="329"/>
        <v>14</v>
      </c>
      <c r="G2255">
        <f t="shared" si="322"/>
        <v>113</v>
      </c>
    </row>
    <row r="2256" spans="1:7" x14ac:dyDescent="0.55000000000000004">
      <c r="A2256">
        <f t="shared" si="328"/>
        <v>15000</v>
      </c>
      <c r="B2256" s="66">
        <v>0</v>
      </c>
      <c r="C2256">
        <f>INDEX('Hex20'!$C$40:$FF$59,F2256,G2256)</f>
        <v>1.7914981262420868</v>
      </c>
      <c r="D2256" s="65">
        <v>1.2674407016180753</v>
      </c>
      <c r="E2256" s="65"/>
      <c r="F2256">
        <f t="shared" si="329"/>
        <v>15</v>
      </c>
      <c r="G2256">
        <f t="shared" si="322"/>
        <v>113</v>
      </c>
    </row>
    <row r="2257" spans="1:7" x14ac:dyDescent="0.55000000000000004">
      <c r="A2257">
        <f t="shared" si="328"/>
        <v>15000</v>
      </c>
      <c r="B2257" s="66">
        <v>0</v>
      </c>
      <c r="C2257">
        <f>INDEX('Hex20'!$C$40:$FF$59,F2257,G2257)</f>
        <v>1.3131920943754465</v>
      </c>
      <c r="D2257" s="65">
        <v>0.89488259004612958</v>
      </c>
      <c r="E2257" s="65"/>
      <c r="F2257">
        <f t="shared" ref="F2257:F2261" si="330">F2256+1</f>
        <v>16</v>
      </c>
      <c r="G2257">
        <f t="shared" si="322"/>
        <v>113</v>
      </c>
    </row>
    <row r="2258" spans="1:7" x14ac:dyDescent="0.55000000000000004">
      <c r="A2258">
        <f t="shared" si="328"/>
        <v>15000</v>
      </c>
      <c r="B2258" s="66">
        <v>0</v>
      </c>
      <c r="C2258">
        <f>INDEX('Hex20'!$C$40:$FF$59,F2258,G2258)</f>
        <v>1.9590790612172444</v>
      </c>
      <c r="D2258" s="65">
        <v>1.2750214292717175</v>
      </c>
      <c r="E2258" s="65"/>
      <c r="F2258">
        <f t="shared" si="330"/>
        <v>17</v>
      </c>
      <c r="G2258">
        <f t="shared" si="322"/>
        <v>113</v>
      </c>
    </row>
    <row r="2259" spans="1:7" x14ac:dyDescent="0.55000000000000004">
      <c r="A2259">
        <f t="shared" si="328"/>
        <v>15000</v>
      </c>
      <c r="B2259" s="66">
        <v>0</v>
      </c>
      <c r="C2259">
        <f>INDEX('Hex20'!$C$40:$FF$59,F2259,G2259)</f>
        <v>1.6999507235334201</v>
      </c>
      <c r="D2259" s="65">
        <v>1.2049060712630628</v>
      </c>
      <c r="E2259" s="65"/>
      <c r="F2259">
        <f t="shared" si="330"/>
        <v>18</v>
      </c>
      <c r="G2259">
        <f t="shared" si="322"/>
        <v>113</v>
      </c>
    </row>
    <row r="2260" spans="1:7" x14ac:dyDescent="0.55000000000000004">
      <c r="A2260">
        <f t="shared" si="328"/>
        <v>15000</v>
      </c>
      <c r="B2260" s="66">
        <v>0</v>
      </c>
      <c r="C2260">
        <f>INDEX('Hex20'!$C$40:$FF$59,F2260,G2260)</f>
        <v>1.9169163202085098</v>
      </c>
      <c r="D2260" s="65">
        <v>1.3242323335278336</v>
      </c>
      <c r="E2260" s="65"/>
      <c r="F2260">
        <f t="shared" si="330"/>
        <v>19</v>
      </c>
      <c r="G2260">
        <f t="shared" si="322"/>
        <v>113</v>
      </c>
    </row>
    <row r="2261" spans="1:7" x14ac:dyDescent="0.55000000000000004">
      <c r="A2261">
        <f t="shared" si="328"/>
        <v>15000</v>
      </c>
      <c r="B2261" s="66">
        <v>0</v>
      </c>
      <c r="C2261">
        <f>INDEX('Hex20'!$C$40:$FF$59,F2261,G2261)</f>
        <v>1.9718141761343888</v>
      </c>
      <c r="D2261" s="65">
        <v>1.3926930675882432</v>
      </c>
      <c r="E2261" s="65"/>
      <c r="F2261">
        <f t="shared" si="330"/>
        <v>20</v>
      </c>
      <c r="G2261">
        <f t="shared" si="322"/>
        <v>113</v>
      </c>
    </row>
    <row r="2262" spans="1:7" x14ac:dyDescent="0.55000000000000004">
      <c r="A2262">
        <f t="shared" si="328"/>
        <v>15000</v>
      </c>
      <c r="B2262" s="66">
        <f>B2242+250</f>
        <v>250</v>
      </c>
      <c r="C2262">
        <f>INDEX('Hex20'!$C$40:$FF$59,F2262,G2262)</f>
        <v>1.5112070349076876</v>
      </c>
      <c r="D2262" s="65">
        <v>1.1947908940445182</v>
      </c>
      <c r="E2262" s="65"/>
      <c r="F2262">
        <v>1</v>
      </c>
      <c r="G2262">
        <f t="shared" si="322"/>
        <v>114</v>
      </c>
    </row>
    <row r="2263" spans="1:7" x14ac:dyDescent="0.55000000000000004">
      <c r="A2263">
        <f t="shared" si="328"/>
        <v>15000</v>
      </c>
      <c r="B2263" s="66">
        <f t="shared" ref="B2263:B2301" si="331">B2243+250</f>
        <v>250</v>
      </c>
      <c r="C2263">
        <f>INDEX('Hex20'!$C$40:$FF$59,F2263,G2263)</f>
        <v>1.4100857453370452</v>
      </c>
      <c r="D2263" s="65">
        <v>1.0562109337529222</v>
      </c>
      <c r="E2263" s="65"/>
      <c r="F2263">
        <f t="shared" ref="F2263:F2276" si="332">F2262+1</f>
        <v>2</v>
      </c>
      <c r="G2263">
        <f t="shared" ref="G2263:G2326" si="333">G2243+1</f>
        <v>114</v>
      </c>
    </row>
    <row r="2264" spans="1:7" x14ac:dyDescent="0.55000000000000004">
      <c r="A2264">
        <f t="shared" si="328"/>
        <v>15000</v>
      </c>
      <c r="B2264" s="66">
        <f t="shared" si="331"/>
        <v>250</v>
      </c>
      <c r="C2264">
        <f>INDEX('Hex20'!$C$40:$FF$59,F2264,G2264)</f>
        <v>1.4489171708295019</v>
      </c>
      <c r="D2264" s="65">
        <v>0.98989625500191891</v>
      </c>
      <c r="E2264" s="65"/>
      <c r="F2264">
        <f t="shared" si="332"/>
        <v>3</v>
      </c>
      <c r="G2264">
        <f t="shared" si="333"/>
        <v>114</v>
      </c>
    </row>
    <row r="2265" spans="1:7" x14ac:dyDescent="0.55000000000000004">
      <c r="A2265">
        <f t="shared" si="328"/>
        <v>15000</v>
      </c>
      <c r="B2265" s="66">
        <f t="shared" si="331"/>
        <v>250</v>
      </c>
      <c r="C2265">
        <f>INDEX('Hex20'!$C$40:$FF$59,F2265,G2265)</f>
        <v>1.2600777424891361</v>
      </c>
      <c r="D2265" s="65">
        <v>1.1808089813367004</v>
      </c>
      <c r="E2265" s="65"/>
      <c r="F2265">
        <f t="shared" si="332"/>
        <v>4</v>
      </c>
      <c r="G2265">
        <f t="shared" si="333"/>
        <v>114</v>
      </c>
    </row>
    <row r="2266" spans="1:7" x14ac:dyDescent="0.55000000000000004">
      <c r="A2266">
        <f t="shared" si="328"/>
        <v>15000</v>
      </c>
      <c r="B2266" s="66">
        <f t="shared" si="331"/>
        <v>250</v>
      </c>
      <c r="C2266">
        <f>INDEX('Hex20'!$C$40:$FF$59,F2266,G2266)</f>
        <v>1.6040284900427693</v>
      </c>
      <c r="D2266" s="65">
        <v>1.0094655229912022</v>
      </c>
      <c r="E2266" s="65"/>
      <c r="F2266">
        <f t="shared" si="332"/>
        <v>5</v>
      </c>
      <c r="G2266">
        <f t="shared" si="333"/>
        <v>114</v>
      </c>
    </row>
    <row r="2267" spans="1:7" x14ac:dyDescent="0.55000000000000004">
      <c r="A2267">
        <f t="shared" si="328"/>
        <v>15000</v>
      </c>
      <c r="B2267" s="66">
        <f t="shared" si="331"/>
        <v>250</v>
      </c>
      <c r="C2267">
        <f>INDEX('Hex20'!$C$40:$FF$59,F2267,G2267)</f>
        <v>1.7745415438920318</v>
      </c>
      <c r="D2267" s="65">
        <v>1.3176631134711994</v>
      </c>
      <c r="E2267" s="65"/>
      <c r="F2267">
        <f t="shared" si="332"/>
        <v>6</v>
      </c>
      <c r="G2267">
        <f t="shared" si="333"/>
        <v>114</v>
      </c>
    </row>
    <row r="2268" spans="1:7" x14ac:dyDescent="0.55000000000000004">
      <c r="A2268">
        <f t="shared" si="328"/>
        <v>15000</v>
      </c>
      <c r="B2268" s="66">
        <f t="shared" si="331"/>
        <v>250</v>
      </c>
      <c r="C2268">
        <f>INDEX('Hex20'!$C$40:$FF$59,F2268,G2268)</f>
        <v>1.6384475972922876</v>
      </c>
      <c r="D2268" s="65">
        <v>1.3556312282870939</v>
      </c>
      <c r="E2268" s="65"/>
      <c r="F2268">
        <f t="shared" si="332"/>
        <v>7</v>
      </c>
      <c r="G2268">
        <f t="shared" si="333"/>
        <v>114</v>
      </c>
    </row>
    <row r="2269" spans="1:7" x14ac:dyDescent="0.55000000000000004">
      <c r="A2269">
        <f t="shared" si="328"/>
        <v>15000</v>
      </c>
      <c r="B2269" s="66">
        <f t="shared" si="331"/>
        <v>250</v>
      </c>
      <c r="C2269">
        <f>INDEX('Hex20'!$C$40:$FF$59,F2269,G2269)</f>
        <v>1.4017742743914079</v>
      </c>
      <c r="D2269" s="65">
        <v>1.0307302267806293</v>
      </c>
      <c r="E2269" s="65"/>
      <c r="F2269">
        <f t="shared" si="332"/>
        <v>8</v>
      </c>
      <c r="G2269">
        <f t="shared" si="333"/>
        <v>114</v>
      </c>
    </row>
    <row r="2270" spans="1:7" x14ac:dyDescent="0.55000000000000004">
      <c r="A2270">
        <f t="shared" si="328"/>
        <v>15000</v>
      </c>
      <c r="B2270" s="66">
        <f t="shared" si="331"/>
        <v>250</v>
      </c>
      <c r="C2270">
        <f>INDEX('Hex20'!$C$40:$FF$59,F2270,G2270)</f>
        <v>1.4148984702237986</v>
      </c>
      <c r="D2270" s="65">
        <v>0.86606314209154855</v>
      </c>
      <c r="E2270" s="65"/>
      <c r="F2270">
        <f t="shared" si="332"/>
        <v>9</v>
      </c>
      <c r="G2270">
        <f t="shared" si="333"/>
        <v>114</v>
      </c>
    </row>
    <row r="2271" spans="1:7" x14ac:dyDescent="0.55000000000000004">
      <c r="A2271">
        <f t="shared" si="328"/>
        <v>15000</v>
      </c>
      <c r="B2271" s="66">
        <f t="shared" si="331"/>
        <v>250</v>
      </c>
      <c r="C2271">
        <f>INDEX('Hex20'!$C$40:$FF$59,F2271,G2271)</f>
        <v>1.873451681881094</v>
      </c>
      <c r="D2271" s="65">
        <v>1.1675054151057829</v>
      </c>
      <c r="E2271" s="65"/>
      <c r="F2271">
        <f t="shared" si="332"/>
        <v>10</v>
      </c>
      <c r="G2271">
        <f t="shared" si="333"/>
        <v>114</v>
      </c>
    </row>
    <row r="2272" spans="1:7" x14ac:dyDescent="0.55000000000000004">
      <c r="A2272">
        <f t="shared" si="328"/>
        <v>15000</v>
      </c>
      <c r="B2272" s="66">
        <f t="shared" si="331"/>
        <v>250</v>
      </c>
      <c r="C2272">
        <f>INDEX('Hex20'!$C$40:$FF$59,F2272,G2272)</f>
        <v>1.3437662073957493</v>
      </c>
      <c r="D2272" s="65">
        <v>0.95697774563992144</v>
      </c>
      <c r="E2272" s="65"/>
      <c r="F2272">
        <f t="shared" si="332"/>
        <v>11</v>
      </c>
      <c r="G2272">
        <f t="shared" si="333"/>
        <v>114</v>
      </c>
    </row>
    <row r="2273" spans="1:7" x14ac:dyDescent="0.55000000000000004">
      <c r="A2273">
        <f t="shared" si="328"/>
        <v>15000</v>
      </c>
      <c r="B2273" s="66">
        <f t="shared" si="331"/>
        <v>250</v>
      </c>
      <c r="C2273">
        <f>INDEX('Hex20'!$C$40:$FF$59,F2273,G2273)</f>
        <v>1.9293229883615741</v>
      </c>
      <c r="D2273" s="65">
        <v>1.3460641078796829</v>
      </c>
      <c r="E2273" s="65"/>
      <c r="F2273">
        <f t="shared" si="332"/>
        <v>12</v>
      </c>
      <c r="G2273">
        <f t="shared" si="333"/>
        <v>114</v>
      </c>
    </row>
    <row r="2274" spans="1:7" x14ac:dyDescent="0.55000000000000004">
      <c r="A2274">
        <f t="shared" si="328"/>
        <v>15000</v>
      </c>
      <c r="B2274" s="66">
        <f t="shared" si="331"/>
        <v>250</v>
      </c>
      <c r="C2274">
        <f>INDEX('Hex20'!$C$40:$FF$59,F2274,G2274)</f>
        <v>1.7840306474109966</v>
      </c>
      <c r="D2274" s="65">
        <v>1.1672257595055451</v>
      </c>
      <c r="E2274" s="65"/>
      <c r="F2274">
        <f t="shared" si="332"/>
        <v>13</v>
      </c>
      <c r="G2274">
        <f t="shared" si="333"/>
        <v>114</v>
      </c>
    </row>
    <row r="2275" spans="1:7" x14ac:dyDescent="0.55000000000000004">
      <c r="A2275">
        <f t="shared" si="328"/>
        <v>15000</v>
      </c>
      <c r="B2275" s="66">
        <f t="shared" si="331"/>
        <v>250</v>
      </c>
      <c r="C2275">
        <f>INDEX('Hex20'!$C$40:$FF$59,F2275,G2275)</f>
        <v>2.2435139486456093</v>
      </c>
      <c r="D2275" s="65">
        <v>1.5949217285186394</v>
      </c>
      <c r="E2275" s="65"/>
      <c r="F2275">
        <f t="shared" si="332"/>
        <v>14</v>
      </c>
      <c r="G2275">
        <f t="shared" si="333"/>
        <v>114</v>
      </c>
    </row>
    <row r="2276" spans="1:7" x14ac:dyDescent="0.55000000000000004">
      <c r="A2276">
        <f t="shared" si="328"/>
        <v>15000</v>
      </c>
      <c r="B2276" s="66">
        <f t="shared" si="331"/>
        <v>250</v>
      </c>
      <c r="C2276">
        <f>INDEX('Hex20'!$C$40:$FF$59,F2276,G2276)</f>
        <v>1.7787849767124033</v>
      </c>
      <c r="D2276" s="65">
        <v>1.2674407016180753</v>
      </c>
      <c r="E2276" s="65"/>
      <c r="F2276">
        <f t="shared" si="332"/>
        <v>15</v>
      </c>
      <c r="G2276">
        <f t="shared" si="333"/>
        <v>114</v>
      </c>
    </row>
    <row r="2277" spans="1:7" x14ac:dyDescent="0.55000000000000004">
      <c r="A2277">
        <f t="shared" si="328"/>
        <v>15000</v>
      </c>
      <c r="B2277" s="66">
        <f t="shared" si="331"/>
        <v>250</v>
      </c>
      <c r="C2277">
        <f>INDEX('Hex20'!$C$40:$FF$59,F2277,G2277)</f>
        <v>1.3043252396806662</v>
      </c>
      <c r="D2277" s="65">
        <v>0.89488259004612958</v>
      </c>
      <c r="E2277" s="65"/>
      <c r="F2277">
        <f t="shared" ref="F2277:F2281" si="334">F2276+1</f>
        <v>16</v>
      </c>
      <c r="G2277">
        <f t="shared" si="333"/>
        <v>114</v>
      </c>
    </row>
    <row r="2278" spans="1:7" x14ac:dyDescent="0.55000000000000004">
      <c r="A2278">
        <f t="shared" si="328"/>
        <v>15000</v>
      </c>
      <c r="B2278" s="66">
        <f t="shared" si="331"/>
        <v>250</v>
      </c>
      <c r="C2278">
        <f>INDEX('Hex20'!$C$40:$FF$59,F2278,G2278)</f>
        <v>1.9451600469765007</v>
      </c>
      <c r="D2278" s="65">
        <v>1.2750214292717175</v>
      </c>
      <c r="E2278" s="65"/>
      <c r="F2278">
        <f t="shared" si="334"/>
        <v>17</v>
      </c>
      <c r="G2278">
        <f t="shared" si="333"/>
        <v>114</v>
      </c>
    </row>
    <row r="2279" spans="1:7" x14ac:dyDescent="0.55000000000000004">
      <c r="A2279">
        <f t="shared" si="328"/>
        <v>15000</v>
      </c>
      <c r="B2279" s="66">
        <f t="shared" si="331"/>
        <v>250</v>
      </c>
      <c r="C2279">
        <f>INDEX('Hex20'!$C$40:$FF$59,F2279,G2279)</f>
        <v>1.6886953427231686</v>
      </c>
      <c r="D2279" s="65">
        <v>1.2049060712630628</v>
      </c>
      <c r="E2279" s="65"/>
      <c r="F2279">
        <f t="shared" si="334"/>
        <v>18</v>
      </c>
      <c r="G2279">
        <f t="shared" si="333"/>
        <v>114</v>
      </c>
    </row>
    <row r="2280" spans="1:7" x14ac:dyDescent="0.55000000000000004">
      <c r="A2280">
        <f t="shared" si="328"/>
        <v>15000</v>
      </c>
      <c r="B2280" s="66">
        <f t="shared" si="331"/>
        <v>250</v>
      </c>
      <c r="C2280">
        <f>INDEX('Hex20'!$C$40:$FF$59,F2280,G2280)</f>
        <v>1.9055713249939263</v>
      </c>
      <c r="D2280" s="65">
        <v>1.3242323335278336</v>
      </c>
      <c r="E2280" s="65"/>
      <c r="F2280">
        <f t="shared" si="334"/>
        <v>19</v>
      </c>
      <c r="G2280">
        <f t="shared" si="333"/>
        <v>114</v>
      </c>
    </row>
    <row r="2281" spans="1:7" x14ac:dyDescent="0.55000000000000004">
      <c r="A2281">
        <f t="shared" si="328"/>
        <v>15000</v>
      </c>
      <c r="B2281" s="66">
        <f t="shared" si="331"/>
        <v>250</v>
      </c>
      <c r="C2281">
        <f>INDEX('Hex20'!$C$40:$FF$59,F2281,G2281)</f>
        <v>1.9605406237205301</v>
      </c>
      <c r="D2281" s="65">
        <v>1.3926930675882432</v>
      </c>
      <c r="E2281" s="65"/>
      <c r="F2281">
        <f t="shared" si="334"/>
        <v>20</v>
      </c>
      <c r="G2281">
        <f t="shared" si="333"/>
        <v>114</v>
      </c>
    </row>
    <row r="2282" spans="1:7" x14ac:dyDescent="0.55000000000000004">
      <c r="A2282">
        <f t="shared" si="328"/>
        <v>15000</v>
      </c>
      <c r="B2282" s="66">
        <f t="shared" si="331"/>
        <v>500</v>
      </c>
      <c r="C2282">
        <f>INDEX('Hex20'!$C$40:$FF$59,F2282,G2282)</f>
        <v>1.489027158628323</v>
      </c>
      <c r="D2282" s="65">
        <v>1.1947908940445182</v>
      </c>
      <c r="E2282" s="65"/>
      <c r="F2282">
        <v>1</v>
      </c>
      <c r="G2282">
        <f t="shared" si="333"/>
        <v>115</v>
      </c>
    </row>
    <row r="2283" spans="1:7" x14ac:dyDescent="0.55000000000000004">
      <c r="A2283">
        <f t="shared" si="328"/>
        <v>15000</v>
      </c>
      <c r="B2283" s="66">
        <f t="shared" si="331"/>
        <v>500</v>
      </c>
      <c r="C2283">
        <f>INDEX('Hex20'!$C$40:$FF$59,F2283,G2283)</f>
        <v>1.3901132270438152</v>
      </c>
      <c r="D2283" s="65">
        <v>1.0562109337529222</v>
      </c>
      <c r="E2283" s="65"/>
      <c r="F2283">
        <f t="shared" ref="F2283:F2296" si="335">F2282+1</f>
        <v>2</v>
      </c>
      <c r="G2283">
        <f t="shared" si="333"/>
        <v>115</v>
      </c>
    </row>
    <row r="2284" spans="1:7" x14ac:dyDescent="0.55000000000000004">
      <c r="A2284">
        <f t="shared" si="328"/>
        <v>15000</v>
      </c>
      <c r="B2284" s="66">
        <f t="shared" si="331"/>
        <v>500</v>
      </c>
      <c r="C2284">
        <f>INDEX('Hex20'!$C$40:$FF$59,F2284,G2284)</f>
        <v>1.4279741360586149</v>
      </c>
      <c r="D2284" s="65">
        <v>0.98989625500191891</v>
      </c>
      <c r="E2284" s="65"/>
      <c r="F2284">
        <f t="shared" si="335"/>
        <v>3</v>
      </c>
      <c r="G2284">
        <f t="shared" si="333"/>
        <v>115</v>
      </c>
    </row>
    <row r="2285" spans="1:7" x14ac:dyDescent="0.55000000000000004">
      <c r="A2285">
        <f t="shared" si="328"/>
        <v>15000</v>
      </c>
      <c r="B2285" s="66">
        <f t="shared" si="331"/>
        <v>500</v>
      </c>
      <c r="C2285">
        <f>INDEX('Hex20'!$C$40:$FF$59,F2285,G2285)</f>
        <v>1.2434601620576358</v>
      </c>
      <c r="D2285" s="65">
        <v>1.1808089813367004</v>
      </c>
      <c r="E2285" s="65"/>
      <c r="F2285">
        <f t="shared" si="335"/>
        <v>4</v>
      </c>
      <c r="G2285">
        <f t="shared" si="333"/>
        <v>115</v>
      </c>
    </row>
    <row r="2286" spans="1:7" x14ac:dyDescent="0.55000000000000004">
      <c r="A2286">
        <f t="shared" si="328"/>
        <v>15000</v>
      </c>
      <c r="B2286" s="66">
        <f t="shared" si="331"/>
        <v>500</v>
      </c>
      <c r="C2286">
        <f>INDEX('Hex20'!$C$40:$FF$59,F2286,G2286)</f>
        <v>1.5819192351931168</v>
      </c>
      <c r="D2286" s="65">
        <v>1.0094655229912022</v>
      </c>
      <c r="E2286" s="65"/>
      <c r="F2286">
        <f t="shared" si="335"/>
        <v>5</v>
      </c>
      <c r="G2286">
        <f t="shared" si="333"/>
        <v>115</v>
      </c>
    </row>
    <row r="2287" spans="1:7" x14ac:dyDescent="0.55000000000000004">
      <c r="A2287">
        <f t="shared" si="328"/>
        <v>15000</v>
      </c>
      <c r="B2287" s="66">
        <f t="shared" si="331"/>
        <v>500</v>
      </c>
      <c r="C2287">
        <f>INDEX('Hex20'!$C$40:$FF$59,F2287,G2287)</f>
        <v>1.752951997618261</v>
      </c>
      <c r="D2287" s="65">
        <v>1.3176631134711994</v>
      </c>
      <c r="E2287" s="65"/>
      <c r="F2287">
        <f t="shared" si="335"/>
        <v>6</v>
      </c>
      <c r="G2287">
        <f t="shared" si="333"/>
        <v>115</v>
      </c>
    </row>
    <row r="2288" spans="1:7" x14ac:dyDescent="0.55000000000000004">
      <c r="A2288">
        <f t="shared" si="328"/>
        <v>15000</v>
      </c>
      <c r="B2288" s="66">
        <f t="shared" si="331"/>
        <v>500</v>
      </c>
      <c r="C2288">
        <f>INDEX('Hex20'!$C$40:$FF$59,F2288,G2288)</f>
        <v>1.6159243147910627</v>
      </c>
      <c r="D2288" s="65">
        <v>1.3556312282870939</v>
      </c>
      <c r="E2288" s="65"/>
      <c r="F2288">
        <f t="shared" si="335"/>
        <v>7</v>
      </c>
      <c r="G2288">
        <f t="shared" si="333"/>
        <v>115</v>
      </c>
    </row>
    <row r="2289" spans="1:7" x14ac:dyDescent="0.55000000000000004">
      <c r="A2289">
        <f t="shared" si="328"/>
        <v>15000</v>
      </c>
      <c r="B2289" s="66">
        <f t="shared" si="331"/>
        <v>500</v>
      </c>
      <c r="C2289">
        <f>INDEX('Hex20'!$C$40:$FF$59,F2289,G2289)</f>
        <v>1.3861988388273045</v>
      </c>
      <c r="D2289" s="65">
        <v>1.0307302267806293</v>
      </c>
      <c r="E2289" s="65"/>
      <c r="F2289">
        <f t="shared" si="335"/>
        <v>8</v>
      </c>
      <c r="G2289">
        <f t="shared" si="333"/>
        <v>115</v>
      </c>
    </row>
    <row r="2290" spans="1:7" x14ac:dyDescent="0.55000000000000004">
      <c r="A2290">
        <f t="shared" si="328"/>
        <v>15000</v>
      </c>
      <c r="B2290" s="66">
        <f t="shared" si="331"/>
        <v>500</v>
      </c>
      <c r="C2290">
        <f>INDEX('Hex20'!$C$40:$FF$59,F2290,G2290)</f>
        <v>1.3954225290355822</v>
      </c>
      <c r="D2290" s="65">
        <v>0.86606314209154855</v>
      </c>
      <c r="E2290" s="65"/>
      <c r="F2290">
        <f t="shared" si="335"/>
        <v>9</v>
      </c>
      <c r="G2290">
        <f t="shared" si="333"/>
        <v>115</v>
      </c>
    </row>
    <row r="2291" spans="1:7" x14ac:dyDescent="0.55000000000000004">
      <c r="A2291">
        <f t="shared" si="328"/>
        <v>15000</v>
      </c>
      <c r="B2291" s="66">
        <f t="shared" si="331"/>
        <v>500</v>
      </c>
      <c r="C2291">
        <f>INDEX('Hex20'!$C$40:$FF$59,F2291,G2291)</f>
        <v>1.84726060894796</v>
      </c>
      <c r="D2291" s="65">
        <v>1.1675054151057829</v>
      </c>
      <c r="E2291" s="65"/>
      <c r="F2291">
        <f t="shared" si="335"/>
        <v>10</v>
      </c>
      <c r="G2291">
        <f t="shared" si="333"/>
        <v>115</v>
      </c>
    </row>
    <row r="2292" spans="1:7" x14ac:dyDescent="0.55000000000000004">
      <c r="A2292">
        <f t="shared" si="328"/>
        <v>15000</v>
      </c>
      <c r="B2292" s="66">
        <f t="shared" si="331"/>
        <v>500</v>
      </c>
      <c r="C2292">
        <f>INDEX('Hex20'!$C$40:$FF$59,F2292,G2292)</f>
        <v>1.3249398926545424</v>
      </c>
      <c r="D2292" s="65">
        <v>0.95697774563992144</v>
      </c>
      <c r="E2292" s="65"/>
      <c r="F2292">
        <f t="shared" si="335"/>
        <v>11</v>
      </c>
      <c r="G2292">
        <f t="shared" si="333"/>
        <v>115</v>
      </c>
    </row>
    <row r="2293" spans="1:7" x14ac:dyDescent="0.55000000000000004">
      <c r="A2293">
        <f t="shared" si="328"/>
        <v>15000</v>
      </c>
      <c r="B2293" s="66">
        <f t="shared" si="331"/>
        <v>500</v>
      </c>
      <c r="C2293">
        <f>INDEX('Hex20'!$C$40:$FF$59,F2293,G2293)</f>
        <v>1.9034159003749498</v>
      </c>
      <c r="D2293" s="65">
        <v>1.3460641078796829</v>
      </c>
      <c r="E2293" s="65"/>
      <c r="F2293">
        <f t="shared" si="335"/>
        <v>12</v>
      </c>
      <c r="G2293">
        <f t="shared" si="333"/>
        <v>115</v>
      </c>
    </row>
    <row r="2294" spans="1:7" x14ac:dyDescent="0.55000000000000004">
      <c r="A2294">
        <f t="shared" si="328"/>
        <v>15000</v>
      </c>
      <c r="B2294" s="66">
        <f t="shared" si="331"/>
        <v>500</v>
      </c>
      <c r="C2294">
        <f>INDEX('Hex20'!$C$40:$FF$59,F2294,G2294)</f>
        <v>1.7615641854772313</v>
      </c>
      <c r="D2294" s="65">
        <v>1.1672257595055451</v>
      </c>
      <c r="E2294" s="65"/>
      <c r="F2294">
        <f t="shared" si="335"/>
        <v>13</v>
      </c>
      <c r="G2294">
        <f t="shared" si="333"/>
        <v>115</v>
      </c>
    </row>
    <row r="2295" spans="1:7" x14ac:dyDescent="0.55000000000000004">
      <c r="A2295">
        <f t="shared" si="328"/>
        <v>15000</v>
      </c>
      <c r="B2295" s="66">
        <f t="shared" si="331"/>
        <v>500</v>
      </c>
      <c r="C2295">
        <f>INDEX('Hex20'!$C$40:$FF$59,F2295,G2295)</f>
        <v>2.213847413049137</v>
      </c>
      <c r="D2295" s="65">
        <v>1.5949217285186394</v>
      </c>
      <c r="E2295" s="65"/>
      <c r="F2295">
        <f t="shared" si="335"/>
        <v>14</v>
      </c>
      <c r="G2295">
        <f t="shared" si="333"/>
        <v>115</v>
      </c>
    </row>
    <row r="2296" spans="1:7" x14ac:dyDescent="0.55000000000000004">
      <c r="A2296">
        <f t="shared" si="328"/>
        <v>15000</v>
      </c>
      <c r="B2296" s="66">
        <f t="shared" si="331"/>
        <v>500</v>
      </c>
      <c r="C2296">
        <f>INDEX('Hex20'!$C$40:$FF$59,F2296,G2296)</f>
        <v>1.7534874329110692</v>
      </c>
      <c r="D2296" s="65">
        <v>1.2674407016180753</v>
      </c>
      <c r="E2296" s="65"/>
      <c r="F2296">
        <f t="shared" si="335"/>
        <v>15</v>
      </c>
      <c r="G2296">
        <f t="shared" si="333"/>
        <v>115</v>
      </c>
    </row>
    <row r="2297" spans="1:7" x14ac:dyDescent="0.55000000000000004">
      <c r="A2297">
        <f t="shared" si="328"/>
        <v>15000</v>
      </c>
      <c r="B2297" s="66">
        <f t="shared" si="331"/>
        <v>500</v>
      </c>
      <c r="C2297">
        <f>INDEX('Hex20'!$C$40:$FF$59,F2297,G2297)</f>
        <v>1.2868411706585694</v>
      </c>
      <c r="D2297" s="65">
        <v>0.89488259004612958</v>
      </c>
      <c r="E2297" s="65"/>
      <c r="F2297">
        <f t="shared" ref="F2297:F2301" si="336">F2296+1</f>
        <v>16</v>
      </c>
      <c r="G2297">
        <f t="shared" si="333"/>
        <v>115</v>
      </c>
    </row>
    <row r="2298" spans="1:7" x14ac:dyDescent="0.55000000000000004">
      <c r="A2298">
        <f t="shared" si="328"/>
        <v>15000</v>
      </c>
      <c r="B2298" s="66">
        <f t="shared" si="331"/>
        <v>500</v>
      </c>
      <c r="C2298">
        <f>INDEX('Hex20'!$C$40:$FF$59,F2298,G2298)</f>
        <v>1.9172777729105133</v>
      </c>
      <c r="D2298" s="65">
        <v>1.2750214292717175</v>
      </c>
      <c r="E2298" s="65"/>
      <c r="F2298">
        <f t="shared" si="336"/>
        <v>17</v>
      </c>
      <c r="G2298">
        <f t="shared" si="333"/>
        <v>115</v>
      </c>
    </row>
    <row r="2299" spans="1:7" x14ac:dyDescent="0.55000000000000004">
      <c r="A2299">
        <f t="shared" si="328"/>
        <v>15000</v>
      </c>
      <c r="B2299" s="66">
        <f t="shared" si="331"/>
        <v>500</v>
      </c>
      <c r="C2299">
        <f>INDEX('Hex20'!$C$40:$FF$59,F2299,G2299)</f>
        <v>1.6648757759638391</v>
      </c>
      <c r="D2299" s="65">
        <v>1.2049060712630628</v>
      </c>
      <c r="E2299" s="65"/>
      <c r="F2299">
        <f t="shared" si="336"/>
        <v>18</v>
      </c>
      <c r="G2299">
        <f t="shared" si="333"/>
        <v>115</v>
      </c>
    </row>
    <row r="2300" spans="1:7" x14ac:dyDescent="0.55000000000000004">
      <c r="A2300">
        <f t="shared" si="328"/>
        <v>15000</v>
      </c>
      <c r="B2300" s="66">
        <f t="shared" si="331"/>
        <v>500</v>
      </c>
      <c r="C2300">
        <f>INDEX('Hex20'!$C$40:$FF$59,F2300,G2300)</f>
        <v>1.8805918872100649</v>
      </c>
      <c r="D2300" s="65">
        <v>1.3242323335278336</v>
      </c>
      <c r="E2300" s="65"/>
      <c r="F2300">
        <f t="shared" si="336"/>
        <v>19</v>
      </c>
      <c r="G2300">
        <f t="shared" si="333"/>
        <v>115</v>
      </c>
    </row>
    <row r="2301" spans="1:7" x14ac:dyDescent="0.55000000000000004">
      <c r="A2301">
        <f t="shared" si="328"/>
        <v>15000</v>
      </c>
      <c r="B2301" s="66">
        <f t="shared" si="331"/>
        <v>500</v>
      </c>
      <c r="C2301">
        <f>INDEX('Hex20'!$C$40:$FF$59,F2301,G2301)</f>
        <v>1.9346670396869374</v>
      </c>
      <c r="D2301" s="65">
        <v>1.3926930675882432</v>
      </c>
      <c r="E2301" s="65"/>
      <c r="F2301">
        <f t="shared" si="336"/>
        <v>20</v>
      </c>
      <c r="G2301">
        <f t="shared" si="333"/>
        <v>115</v>
      </c>
    </row>
    <row r="2302" spans="1:7" x14ac:dyDescent="0.55000000000000004">
      <c r="A2302">
        <f t="shared" si="328"/>
        <v>15000</v>
      </c>
      <c r="B2302" s="66">
        <v>665</v>
      </c>
      <c r="C2302">
        <f>INDEX('Hex20'!$C$40:$FF$59,F2302,G2302)</f>
        <v>1.4728908914484002</v>
      </c>
      <c r="D2302" s="65">
        <v>1.1947908940445182</v>
      </c>
      <c r="E2302" s="65"/>
      <c r="F2302">
        <v>1</v>
      </c>
      <c r="G2302">
        <f t="shared" si="333"/>
        <v>116</v>
      </c>
    </row>
    <row r="2303" spans="1:7" x14ac:dyDescent="0.55000000000000004">
      <c r="A2303">
        <f t="shared" si="328"/>
        <v>15000</v>
      </c>
      <c r="B2303" s="66">
        <v>665</v>
      </c>
      <c r="C2303">
        <f>INDEX('Hex20'!$C$40:$FF$59,F2303,G2303)</f>
        <v>1.3747084784722856</v>
      </c>
      <c r="D2303" s="65">
        <v>1.0562109337529222</v>
      </c>
      <c r="E2303" s="65"/>
      <c r="F2303">
        <f t="shared" ref="F2303:F2316" si="337">F2302+1</f>
        <v>2</v>
      </c>
      <c r="G2303">
        <f t="shared" si="333"/>
        <v>116</v>
      </c>
    </row>
    <row r="2304" spans="1:7" x14ac:dyDescent="0.55000000000000004">
      <c r="A2304">
        <f t="shared" si="328"/>
        <v>15000</v>
      </c>
      <c r="B2304" s="66">
        <v>665</v>
      </c>
      <c r="C2304">
        <f>INDEX('Hex20'!$C$40:$FF$59,F2304,G2304)</f>
        <v>1.4131569188314024</v>
      </c>
      <c r="D2304" s="65">
        <v>0.98989625500191891</v>
      </c>
      <c r="E2304" s="65"/>
      <c r="F2304">
        <f t="shared" si="337"/>
        <v>3</v>
      </c>
      <c r="G2304">
        <f t="shared" si="333"/>
        <v>116</v>
      </c>
    </row>
    <row r="2305" spans="1:7" x14ac:dyDescent="0.55000000000000004">
      <c r="A2305">
        <f t="shared" si="328"/>
        <v>15000</v>
      </c>
      <c r="B2305" s="66">
        <v>665</v>
      </c>
      <c r="C2305">
        <f>INDEX('Hex20'!$C$40:$FF$59,F2305,G2305)</f>
        <v>1.230961735603997</v>
      </c>
      <c r="D2305" s="65">
        <v>1.1808089813367004</v>
      </c>
      <c r="E2305" s="65"/>
      <c r="F2305">
        <f t="shared" si="337"/>
        <v>4</v>
      </c>
      <c r="G2305">
        <f t="shared" si="333"/>
        <v>116</v>
      </c>
    </row>
    <row r="2306" spans="1:7" x14ac:dyDescent="0.55000000000000004">
      <c r="A2306">
        <f t="shared" ref="A2306:A2369" si="338">A1986+2500</f>
        <v>15000</v>
      </c>
      <c r="B2306" s="66">
        <v>665</v>
      </c>
      <c r="C2306">
        <f>INDEX('Hex20'!$C$40:$FF$59,F2306,G2306)</f>
        <v>1.5644454786634712</v>
      </c>
      <c r="D2306" s="65">
        <v>1.0094655229912022</v>
      </c>
      <c r="E2306" s="65"/>
      <c r="F2306">
        <f t="shared" si="337"/>
        <v>5</v>
      </c>
      <c r="G2306">
        <f t="shared" si="333"/>
        <v>116</v>
      </c>
    </row>
    <row r="2307" spans="1:7" x14ac:dyDescent="0.55000000000000004">
      <c r="A2307">
        <f t="shared" si="338"/>
        <v>15000</v>
      </c>
      <c r="B2307" s="66">
        <v>665</v>
      </c>
      <c r="C2307">
        <f>INDEX('Hex20'!$C$40:$FF$59,F2307,G2307)</f>
        <v>1.7363931682591427</v>
      </c>
      <c r="D2307" s="65">
        <v>1.3176631134711994</v>
      </c>
      <c r="E2307" s="65"/>
      <c r="F2307">
        <f t="shared" si="337"/>
        <v>6</v>
      </c>
      <c r="G2307">
        <f t="shared" si="333"/>
        <v>116</v>
      </c>
    </row>
    <row r="2308" spans="1:7" x14ac:dyDescent="0.55000000000000004">
      <c r="A2308">
        <f t="shared" si="338"/>
        <v>15000</v>
      </c>
      <c r="B2308" s="66">
        <v>665</v>
      </c>
      <c r="C2308">
        <f>INDEX('Hex20'!$C$40:$FF$59,F2308,G2308)</f>
        <v>1.5994103362831633</v>
      </c>
      <c r="D2308" s="65">
        <v>1.3556312282870939</v>
      </c>
      <c r="E2308" s="65"/>
      <c r="F2308">
        <f t="shared" si="337"/>
        <v>7</v>
      </c>
      <c r="G2308">
        <f t="shared" si="333"/>
        <v>116</v>
      </c>
    </row>
    <row r="2309" spans="1:7" x14ac:dyDescent="0.55000000000000004">
      <c r="A2309">
        <f t="shared" si="338"/>
        <v>15000</v>
      </c>
      <c r="B2309" s="66">
        <v>665</v>
      </c>
      <c r="C2309">
        <f>INDEX('Hex20'!$C$40:$FF$59,F2309,G2309)</f>
        <v>1.3734868080506457</v>
      </c>
      <c r="D2309" s="65">
        <v>1.0307302267806293</v>
      </c>
      <c r="E2309" s="65"/>
      <c r="F2309">
        <f t="shared" si="337"/>
        <v>8</v>
      </c>
      <c r="G2309">
        <f t="shared" si="333"/>
        <v>116</v>
      </c>
    </row>
    <row r="2310" spans="1:7" x14ac:dyDescent="0.55000000000000004">
      <c r="A2310">
        <f t="shared" si="338"/>
        <v>15000</v>
      </c>
      <c r="B2310" s="66">
        <v>665</v>
      </c>
      <c r="C2310">
        <f>INDEX('Hex20'!$C$40:$FF$59,F2310,G2310)</f>
        <v>1.3805707835661574</v>
      </c>
      <c r="D2310" s="65">
        <v>0.86606314209154855</v>
      </c>
      <c r="E2310" s="65"/>
      <c r="F2310">
        <f t="shared" si="337"/>
        <v>9</v>
      </c>
      <c r="G2310">
        <f t="shared" si="333"/>
        <v>116</v>
      </c>
    </row>
    <row r="2311" spans="1:7" x14ac:dyDescent="0.55000000000000004">
      <c r="A2311">
        <f t="shared" si="338"/>
        <v>15000</v>
      </c>
      <c r="B2311" s="66">
        <v>665</v>
      </c>
      <c r="C2311">
        <f>INDEX('Hex20'!$C$40:$FF$59,F2311,G2311)</f>
        <v>1.827712554283577</v>
      </c>
      <c r="D2311" s="65">
        <v>1.1675054151057829</v>
      </c>
      <c r="E2311" s="65"/>
      <c r="F2311">
        <f t="shared" si="337"/>
        <v>10</v>
      </c>
      <c r="G2311">
        <f t="shared" si="333"/>
        <v>116</v>
      </c>
    </row>
    <row r="2312" spans="1:7" x14ac:dyDescent="0.55000000000000004">
      <c r="A2312">
        <f t="shared" si="338"/>
        <v>15000</v>
      </c>
      <c r="B2312" s="66">
        <v>665</v>
      </c>
      <c r="C2312">
        <f>INDEX('Hex20'!$C$40:$FF$59,F2312,G2312)</f>
        <v>1.3104444287752817</v>
      </c>
      <c r="D2312" s="65">
        <v>0.95697774563992144</v>
      </c>
      <c r="E2312" s="65"/>
      <c r="F2312">
        <f t="shared" si="337"/>
        <v>11</v>
      </c>
      <c r="G2312">
        <f t="shared" si="333"/>
        <v>116</v>
      </c>
    </row>
    <row r="2313" spans="1:7" x14ac:dyDescent="0.55000000000000004">
      <c r="A2313">
        <f t="shared" si="338"/>
        <v>15000</v>
      </c>
      <c r="B2313" s="66">
        <v>665</v>
      </c>
      <c r="C2313">
        <f>INDEX('Hex20'!$C$40:$FF$59,F2313,G2313)</f>
        <v>1.8836465053540252</v>
      </c>
      <c r="D2313" s="65">
        <v>1.3460641078796829</v>
      </c>
      <c r="E2313" s="65"/>
      <c r="F2313">
        <f t="shared" si="337"/>
        <v>12</v>
      </c>
      <c r="G2313">
        <f t="shared" si="333"/>
        <v>116</v>
      </c>
    </row>
    <row r="2314" spans="1:7" x14ac:dyDescent="0.55000000000000004">
      <c r="A2314">
        <f t="shared" si="338"/>
        <v>15000</v>
      </c>
      <c r="B2314" s="66">
        <v>665</v>
      </c>
      <c r="C2314">
        <f>INDEX('Hex20'!$C$40:$FF$59,F2314,G2314)</f>
        <v>1.7444238240842158</v>
      </c>
      <c r="D2314" s="65">
        <v>1.1672257595055451</v>
      </c>
      <c r="E2314" s="65"/>
      <c r="F2314">
        <f t="shared" si="337"/>
        <v>13</v>
      </c>
      <c r="G2314">
        <f t="shared" si="333"/>
        <v>116</v>
      </c>
    </row>
    <row r="2315" spans="1:7" x14ac:dyDescent="0.55000000000000004">
      <c r="A2315">
        <f t="shared" si="338"/>
        <v>15000</v>
      </c>
      <c r="B2315" s="66">
        <v>665</v>
      </c>
      <c r="C2315">
        <f>INDEX('Hex20'!$C$40:$FF$59,F2315,G2315)</f>
        <v>2.1909173565026121</v>
      </c>
      <c r="D2315" s="65">
        <v>1.5949217285186394</v>
      </c>
      <c r="E2315" s="65"/>
      <c r="F2315">
        <f t="shared" si="337"/>
        <v>14</v>
      </c>
      <c r="G2315">
        <f t="shared" si="333"/>
        <v>116</v>
      </c>
    </row>
    <row r="2316" spans="1:7" x14ac:dyDescent="0.55000000000000004">
      <c r="A2316">
        <f t="shared" si="338"/>
        <v>15000</v>
      </c>
      <c r="B2316" s="66">
        <v>665</v>
      </c>
      <c r="C2316">
        <f>INDEX('Hex20'!$C$40:$FF$59,F2316,G2316)</f>
        <v>1.7339003682895378</v>
      </c>
      <c r="D2316" s="65">
        <v>1.2674407016180753</v>
      </c>
      <c r="E2316" s="65"/>
      <c r="F2316">
        <f t="shared" si="337"/>
        <v>15</v>
      </c>
      <c r="G2316">
        <f t="shared" si="333"/>
        <v>116</v>
      </c>
    </row>
    <row r="2317" spans="1:7" x14ac:dyDescent="0.55000000000000004">
      <c r="A2317">
        <f t="shared" si="338"/>
        <v>15000</v>
      </c>
      <c r="B2317" s="66">
        <v>665</v>
      </c>
      <c r="C2317">
        <f>INDEX('Hex20'!$C$40:$FF$59,F2317,G2317)</f>
        <v>1.2733392594175432</v>
      </c>
      <c r="D2317" s="65">
        <v>0.89488259004612958</v>
      </c>
      <c r="E2317" s="65"/>
      <c r="F2317">
        <f t="shared" ref="F2317:F2321" si="339">F2316+1</f>
        <v>16</v>
      </c>
      <c r="G2317">
        <f t="shared" si="333"/>
        <v>116</v>
      </c>
    </row>
    <row r="2318" spans="1:7" x14ac:dyDescent="0.55000000000000004">
      <c r="A2318">
        <f t="shared" si="338"/>
        <v>15000</v>
      </c>
      <c r="B2318" s="66">
        <v>665</v>
      </c>
      <c r="C2318">
        <f>INDEX('Hex20'!$C$40:$FF$59,F2318,G2318)</f>
        <v>1.8960365341691274</v>
      </c>
      <c r="D2318" s="65">
        <v>1.2750214292717175</v>
      </c>
      <c r="E2318" s="65"/>
      <c r="F2318">
        <f t="shared" si="339"/>
        <v>17</v>
      </c>
      <c r="G2318">
        <f t="shared" si="333"/>
        <v>116</v>
      </c>
    </row>
    <row r="2319" spans="1:7" x14ac:dyDescent="0.55000000000000004">
      <c r="A2319">
        <f t="shared" si="338"/>
        <v>15000</v>
      </c>
      <c r="B2319" s="66">
        <v>665</v>
      </c>
      <c r="C2319">
        <f>INDEX('Hex20'!$C$40:$FF$59,F2319,G2319)</f>
        <v>1.6459880219207341</v>
      </c>
      <c r="D2319" s="65">
        <v>1.2049060712630628</v>
      </c>
      <c r="E2319" s="65"/>
      <c r="F2319">
        <f t="shared" si="339"/>
        <v>18</v>
      </c>
      <c r="G2319">
        <f t="shared" si="333"/>
        <v>116</v>
      </c>
    </row>
    <row r="2320" spans="1:7" x14ac:dyDescent="0.55000000000000004">
      <c r="A2320">
        <f t="shared" si="338"/>
        <v>15000</v>
      </c>
      <c r="B2320" s="66">
        <v>665</v>
      </c>
      <c r="C2320">
        <f>INDEX('Hex20'!$C$40:$FF$59,F2320,G2320)</f>
        <v>1.8604365959214062</v>
      </c>
      <c r="D2320" s="65">
        <v>1.3242323335278336</v>
      </c>
      <c r="E2320" s="65"/>
      <c r="F2320">
        <f t="shared" si="339"/>
        <v>19</v>
      </c>
      <c r="G2320">
        <f t="shared" si="333"/>
        <v>116</v>
      </c>
    </row>
    <row r="2321" spans="1:7" x14ac:dyDescent="0.55000000000000004">
      <c r="A2321">
        <f t="shared" si="338"/>
        <v>15000</v>
      </c>
      <c r="B2321" s="66">
        <v>665</v>
      </c>
      <c r="C2321">
        <f>INDEX('Hex20'!$C$40:$FF$59,F2321,G2321)</f>
        <v>1.9153230844882823</v>
      </c>
      <c r="D2321" s="65">
        <v>1.3926930675882432</v>
      </c>
      <c r="E2321" s="65"/>
      <c r="F2321">
        <f t="shared" si="339"/>
        <v>20</v>
      </c>
      <c r="G2321">
        <f t="shared" si="333"/>
        <v>116</v>
      </c>
    </row>
    <row r="2322" spans="1:7" x14ac:dyDescent="0.55000000000000004">
      <c r="A2322">
        <f t="shared" si="338"/>
        <v>15000</v>
      </c>
      <c r="B2322" s="66">
        <v>750</v>
      </c>
      <c r="C2322">
        <f>INDEX('Hex20'!$C$40:$FF$59,F2322,G2322)</f>
        <v>1.4636588954312624</v>
      </c>
      <c r="D2322" s="65">
        <v>1.1947908940445182</v>
      </c>
      <c r="E2322" s="65"/>
      <c r="F2322">
        <v>1</v>
      </c>
      <c r="G2322">
        <f t="shared" si="333"/>
        <v>117</v>
      </c>
    </row>
    <row r="2323" spans="1:7" x14ac:dyDescent="0.55000000000000004">
      <c r="A2323">
        <f t="shared" si="338"/>
        <v>15000</v>
      </c>
      <c r="B2323" s="66">
        <v>750</v>
      </c>
      <c r="C2323">
        <f>INDEX('Hex20'!$C$40:$FF$59,F2323,G2323)</f>
        <v>1.3661355389611516</v>
      </c>
      <c r="D2323" s="65">
        <v>1.0562109337529222</v>
      </c>
      <c r="E2323" s="65"/>
      <c r="F2323">
        <f t="shared" ref="F2323:F2336" si="340">F2322+1</f>
        <v>2</v>
      </c>
      <c r="G2323">
        <f t="shared" si="333"/>
        <v>117</v>
      </c>
    </row>
    <row r="2324" spans="1:7" x14ac:dyDescent="0.55000000000000004">
      <c r="A2324">
        <f t="shared" si="338"/>
        <v>15000</v>
      </c>
      <c r="B2324" s="66">
        <v>750</v>
      </c>
      <c r="C2324">
        <f>INDEX('Hex20'!$C$40:$FF$59,F2324,G2324)</f>
        <v>1.4045416553281864</v>
      </c>
      <c r="D2324" s="65">
        <v>0.98989625500191891</v>
      </c>
      <c r="E2324" s="65"/>
      <c r="F2324">
        <f t="shared" si="340"/>
        <v>3</v>
      </c>
      <c r="G2324">
        <f t="shared" si="333"/>
        <v>117</v>
      </c>
    </row>
    <row r="2325" spans="1:7" x14ac:dyDescent="0.55000000000000004">
      <c r="A2325">
        <f t="shared" si="338"/>
        <v>15000</v>
      </c>
      <c r="B2325" s="66">
        <v>750</v>
      </c>
      <c r="C2325">
        <f>INDEX('Hex20'!$C$40:$FF$59,F2325,G2325)</f>
        <v>1.2234804105199832</v>
      </c>
      <c r="D2325" s="65">
        <v>1.1808089813367004</v>
      </c>
      <c r="E2325" s="65"/>
      <c r="F2325">
        <f t="shared" si="340"/>
        <v>4</v>
      </c>
      <c r="G2325">
        <f t="shared" si="333"/>
        <v>117</v>
      </c>
    </row>
    <row r="2326" spans="1:7" x14ac:dyDescent="0.55000000000000004">
      <c r="A2326">
        <f t="shared" si="338"/>
        <v>15000</v>
      </c>
      <c r="B2326" s="66">
        <v>750</v>
      </c>
      <c r="C2326">
        <f>INDEX('Hex20'!$C$40:$FF$59,F2326,G2326)</f>
        <v>1.5544168389195452</v>
      </c>
      <c r="D2326" s="65">
        <v>1.0094655229912022</v>
      </c>
      <c r="E2326" s="65"/>
      <c r="F2326">
        <f t="shared" si="340"/>
        <v>5</v>
      </c>
      <c r="G2326">
        <f t="shared" si="333"/>
        <v>117</v>
      </c>
    </row>
    <row r="2327" spans="1:7" x14ac:dyDescent="0.55000000000000004">
      <c r="A2327">
        <f t="shared" si="338"/>
        <v>15000</v>
      </c>
      <c r="B2327" s="66">
        <v>750</v>
      </c>
      <c r="C2327">
        <f>INDEX('Hex20'!$C$40:$FF$59,F2327,G2327)</f>
        <v>1.7268958171017526</v>
      </c>
      <c r="D2327" s="65">
        <v>1.3176631134711994</v>
      </c>
      <c r="E2327" s="65"/>
      <c r="F2327">
        <f t="shared" si="340"/>
        <v>6</v>
      </c>
      <c r="G2327">
        <f t="shared" ref="G2327:G2390" si="341">G2307+1</f>
        <v>117</v>
      </c>
    </row>
    <row r="2328" spans="1:7" x14ac:dyDescent="0.55000000000000004">
      <c r="A2328">
        <f t="shared" si="338"/>
        <v>15000</v>
      </c>
      <c r="B2328" s="66">
        <v>750</v>
      </c>
      <c r="C2328">
        <f>INDEX('Hex20'!$C$40:$FF$59,F2328,G2328)</f>
        <v>1.5899046998118489</v>
      </c>
      <c r="D2328" s="65">
        <v>1.3556312282870939</v>
      </c>
      <c r="E2328" s="65"/>
      <c r="F2328">
        <f t="shared" si="340"/>
        <v>7</v>
      </c>
      <c r="G2328">
        <f t="shared" si="341"/>
        <v>117</v>
      </c>
    </row>
    <row r="2329" spans="1:7" x14ac:dyDescent="0.55000000000000004">
      <c r="A2329">
        <f t="shared" si="338"/>
        <v>15000</v>
      </c>
      <c r="B2329" s="66">
        <v>750</v>
      </c>
      <c r="C2329">
        <f>INDEX('Hex20'!$C$40:$FF$59,F2329,G2329)</f>
        <v>1.3660414725209113</v>
      </c>
      <c r="D2329" s="65">
        <v>1.0307302267806293</v>
      </c>
      <c r="E2329" s="65"/>
      <c r="F2329">
        <f t="shared" si="340"/>
        <v>8</v>
      </c>
      <c r="G2329">
        <f t="shared" si="341"/>
        <v>117</v>
      </c>
    </row>
    <row r="2330" spans="1:7" x14ac:dyDescent="0.55000000000000004">
      <c r="A2330">
        <f t="shared" si="338"/>
        <v>15000</v>
      </c>
      <c r="B2330" s="66">
        <v>750</v>
      </c>
      <c r="C2330">
        <f>INDEX('Hex20'!$C$40:$FF$59,F2330,G2330)</f>
        <v>1.3716990447696535</v>
      </c>
      <c r="D2330" s="65">
        <v>0.86606314209154855</v>
      </c>
      <c r="E2330" s="65"/>
      <c r="F2330">
        <f t="shared" si="340"/>
        <v>9</v>
      </c>
      <c r="G2330">
        <f t="shared" si="341"/>
        <v>117</v>
      </c>
    </row>
    <row r="2331" spans="1:7" x14ac:dyDescent="0.55000000000000004">
      <c r="A2331">
        <f t="shared" si="338"/>
        <v>15000</v>
      </c>
      <c r="B2331" s="66">
        <v>750</v>
      </c>
      <c r="C2331">
        <f>INDEX('Hex20'!$C$40:$FF$59,F2331,G2331)</f>
        <v>1.8169411812232059</v>
      </c>
      <c r="D2331" s="65">
        <v>1.1675054151057829</v>
      </c>
      <c r="E2331" s="65"/>
      <c r="F2331">
        <f t="shared" si="340"/>
        <v>10</v>
      </c>
      <c r="G2331">
        <f t="shared" si="341"/>
        <v>117</v>
      </c>
    </row>
    <row r="2332" spans="1:7" x14ac:dyDescent="0.55000000000000004">
      <c r="A2332">
        <f t="shared" si="338"/>
        <v>15000</v>
      </c>
      <c r="B2332" s="66">
        <v>750</v>
      </c>
      <c r="C2332">
        <f>INDEX('Hex20'!$C$40:$FF$59,F2332,G2332)</f>
        <v>1.3021768764297872</v>
      </c>
      <c r="D2332" s="65">
        <v>0.95697774563992144</v>
      </c>
      <c r="E2332" s="65"/>
      <c r="F2332">
        <f t="shared" si="340"/>
        <v>11</v>
      </c>
      <c r="G2332">
        <f t="shared" si="341"/>
        <v>117</v>
      </c>
    </row>
    <row r="2333" spans="1:7" x14ac:dyDescent="0.55000000000000004">
      <c r="A2333">
        <f t="shared" si="338"/>
        <v>15000</v>
      </c>
      <c r="B2333" s="66">
        <v>750</v>
      </c>
      <c r="C2333">
        <f>INDEX('Hex20'!$C$40:$FF$59,F2333,G2333)</f>
        <v>1.8720422847360656</v>
      </c>
      <c r="D2333" s="65">
        <v>1.3460641078796829</v>
      </c>
      <c r="E2333" s="65"/>
      <c r="F2333">
        <f t="shared" si="340"/>
        <v>12</v>
      </c>
      <c r="G2333">
        <f t="shared" si="341"/>
        <v>117</v>
      </c>
    </row>
    <row r="2334" spans="1:7" x14ac:dyDescent="0.55000000000000004">
      <c r="A2334">
        <f t="shared" si="338"/>
        <v>15000</v>
      </c>
      <c r="B2334" s="66">
        <v>750</v>
      </c>
      <c r="C2334">
        <f>INDEX('Hex20'!$C$40:$FF$59,F2334,G2334)</f>
        <v>1.7341127054002825</v>
      </c>
      <c r="D2334" s="65">
        <v>1.1672257595055451</v>
      </c>
      <c r="E2334" s="65"/>
      <c r="F2334">
        <f t="shared" si="340"/>
        <v>13</v>
      </c>
      <c r="G2334">
        <f t="shared" si="341"/>
        <v>117</v>
      </c>
    </row>
    <row r="2335" spans="1:7" x14ac:dyDescent="0.55000000000000004">
      <c r="A2335">
        <f t="shared" si="338"/>
        <v>15000</v>
      </c>
      <c r="B2335" s="66">
        <v>750</v>
      </c>
      <c r="C2335">
        <f>INDEX('Hex20'!$C$40:$FF$59,F2335,G2335)</f>
        <v>2.1776610164755517</v>
      </c>
      <c r="D2335" s="65">
        <v>1.5949217285186394</v>
      </c>
      <c r="E2335" s="65"/>
      <c r="F2335">
        <f t="shared" si="340"/>
        <v>14</v>
      </c>
      <c r="G2335">
        <f t="shared" si="341"/>
        <v>117</v>
      </c>
    </row>
    <row r="2336" spans="1:7" x14ac:dyDescent="0.55000000000000004">
      <c r="A2336">
        <f t="shared" si="338"/>
        <v>15000</v>
      </c>
      <c r="B2336" s="66">
        <v>750</v>
      </c>
      <c r="C2336">
        <f>INDEX('Hex20'!$C$40:$FF$59,F2336,G2336)</f>
        <v>1.7226463692081091</v>
      </c>
      <c r="D2336" s="65">
        <v>1.2674407016180753</v>
      </c>
      <c r="E2336" s="65"/>
      <c r="F2336">
        <f t="shared" si="340"/>
        <v>15</v>
      </c>
      <c r="G2336">
        <f t="shared" si="341"/>
        <v>117</v>
      </c>
    </row>
    <row r="2337" spans="1:7" x14ac:dyDescent="0.55000000000000004">
      <c r="A2337">
        <f t="shared" si="338"/>
        <v>15000</v>
      </c>
      <c r="B2337" s="66">
        <v>750</v>
      </c>
      <c r="C2337">
        <f>INDEX('Hex20'!$C$40:$FF$59,F2337,G2337)</f>
        <v>1.2656804872447631</v>
      </c>
      <c r="D2337" s="65">
        <v>0.89488259004612958</v>
      </c>
      <c r="E2337" s="65"/>
      <c r="F2337">
        <f t="shared" ref="F2337:F2341" si="342">F2336+1</f>
        <v>16</v>
      </c>
      <c r="G2337">
        <f t="shared" si="341"/>
        <v>117</v>
      </c>
    </row>
    <row r="2338" spans="1:7" x14ac:dyDescent="0.55000000000000004">
      <c r="A2338">
        <f t="shared" si="338"/>
        <v>15000</v>
      </c>
      <c r="B2338" s="66">
        <v>750</v>
      </c>
      <c r="C2338">
        <f>INDEX('Hex20'!$C$40:$FF$59,F2338,G2338)</f>
        <v>1.8839447571935874</v>
      </c>
      <c r="D2338" s="65">
        <v>1.2750214292717175</v>
      </c>
      <c r="E2338" s="65"/>
      <c r="F2338">
        <f t="shared" si="342"/>
        <v>17</v>
      </c>
      <c r="G2338">
        <f t="shared" si="341"/>
        <v>117</v>
      </c>
    </row>
    <row r="2339" spans="1:7" x14ac:dyDescent="0.55000000000000004">
      <c r="A2339">
        <f t="shared" si="338"/>
        <v>15000</v>
      </c>
      <c r="B2339" s="66">
        <v>750</v>
      </c>
      <c r="C2339">
        <f>INDEX('Hex20'!$C$40:$FF$59,F2339,G2339)</f>
        <v>1.6349111776723619</v>
      </c>
      <c r="D2339" s="65">
        <v>1.2049060712630628</v>
      </c>
      <c r="E2339" s="65"/>
      <c r="F2339">
        <f t="shared" si="342"/>
        <v>18</v>
      </c>
      <c r="G2339">
        <f t="shared" si="341"/>
        <v>117</v>
      </c>
    </row>
    <row r="2340" spans="1:7" x14ac:dyDescent="0.55000000000000004">
      <c r="A2340">
        <f t="shared" si="338"/>
        <v>15000</v>
      </c>
      <c r="B2340" s="66">
        <v>750</v>
      </c>
      <c r="C2340">
        <f>INDEX('Hex20'!$C$40:$FF$59,F2340,G2340)</f>
        <v>1.8488105800027039</v>
      </c>
      <c r="D2340" s="65">
        <v>1.3242323335278336</v>
      </c>
      <c r="E2340" s="65"/>
      <c r="F2340">
        <f t="shared" si="342"/>
        <v>19</v>
      </c>
      <c r="G2340">
        <f t="shared" si="341"/>
        <v>117</v>
      </c>
    </row>
    <row r="2341" spans="1:7" x14ac:dyDescent="0.55000000000000004">
      <c r="A2341">
        <f t="shared" si="338"/>
        <v>15000</v>
      </c>
      <c r="B2341" s="66">
        <v>750</v>
      </c>
      <c r="C2341">
        <f>INDEX('Hex20'!$C$40:$FF$59,F2341,G2341)</f>
        <v>1.903532938423192</v>
      </c>
      <c r="D2341" s="65">
        <v>1.3926930675882432</v>
      </c>
      <c r="E2341" s="65"/>
      <c r="F2341">
        <f t="shared" si="342"/>
        <v>20</v>
      </c>
      <c r="G2341">
        <f t="shared" si="341"/>
        <v>117</v>
      </c>
    </row>
    <row r="2342" spans="1:7" x14ac:dyDescent="0.55000000000000004">
      <c r="A2342">
        <f t="shared" si="338"/>
        <v>15000</v>
      </c>
      <c r="B2342" s="66">
        <f>B2322+250</f>
        <v>1000</v>
      </c>
      <c r="C2342">
        <f>INDEX('Hex20'!$C$40:$FF$59,F2342,G2342)</f>
        <v>1.4192478036457188</v>
      </c>
      <c r="D2342" s="65">
        <v>1.1947908940445182</v>
      </c>
      <c r="E2342" s="65"/>
      <c r="F2342">
        <v>1</v>
      </c>
      <c r="G2342">
        <f t="shared" si="341"/>
        <v>118</v>
      </c>
    </row>
    <row r="2343" spans="1:7" x14ac:dyDescent="0.55000000000000004">
      <c r="A2343">
        <f t="shared" si="338"/>
        <v>15000</v>
      </c>
      <c r="B2343" s="66">
        <f t="shared" ref="B2343:B2361" si="343">B2323+250</f>
        <v>1000</v>
      </c>
      <c r="C2343">
        <f>INDEX('Hex20'!$C$40:$FF$59,F2343,G2343)</f>
        <v>1.3190195395316964</v>
      </c>
      <c r="D2343" s="65">
        <v>1.0562109337529222</v>
      </c>
      <c r="E2343" s="65"/>
      <c r="F2343">
        <f t="shared" ref="F2343:F2356" si="344">F2342+1</f>
        <v>2</v>
      </c>
      <c r="G2343">
        <f t="shared" si="341"/>
        <v>118</v>
      </c>
    </row>
    <row r="2344" spans="1:7" x14ac:dyDescent="0.55000000000000004">
      <c r="A2344">
        <f t="shared" si="338"/>
        <v>15000</v>
      </c>
      <c r="B2344" s="66">
        <f t="shared" si="343"/>
        <v>1000</v>
      </c>
      <c r="C2344">
        <f>INDEX('Hex20'!$C$40:$FF$59,F2344,G2344)</f>
        <v>1.3592591740494486</v>
      </c>
      <c r="D2344" s="65">
        <v>0.98989625500191891</v>
      </c>
      <c r="E2344" s="65"/>
      <c r="F2344">
        <f t="shared" si="344"/>
        <v>3</v>
      </c>
      <c r="G2344">
        <f t="shared" si="341"/>
        <v>118</v>
      </c>
    </row>
    <row r="2345" spans="1:7" x14ac:dyDescent="0.55000000000000004">
      <c r="A2345">
        <f t="shared" si="338"/>
        <v>15000</v>
      </c>
      <c r="B2345" s="66">
        <f t="shared" si="343"/>
        <v>1000</v>
      </c>
      <c r="C2345">
        <f>INDEX('Hex20'!$C$40:$FF$59,F2345,G2345)</f>
        <v>1.1886837808058877</v>
      </c>
      <c r="D2345" s="65">
        <v>1.1808089813367004</v>
      </c>
      <c r="E2345" s="65"/>
      <c r="F2345">
        <f t="shared" si="344"/>
        <v>4</v>
      </c>
      <c r="G2345">
        <f t="shared" si="341"/>
        <v>118</v>
      </c>
    </row>
    <row r="2346" spans="1:7" x14ac:dyDescent="0.55000000000000004">
      <c r="A2346">
        <f t="shared" si="338"/>
        <v>15000</v>
      </c>
      <c r="B2346" s="66">
        <f t="shared" si="343"/>
        <v>1000</v>
      </c>
      <c r="C2346">
        <f>INDEX('Hex20'!$C$40:$FF$59,F2346,G2346)</f>
        <v>1.4984371257661604</v>
      </c>
      <c r="D2346" s="65">
        <v>1.0094655229912022</v>
      </c>
      <c r="E2346" s="65"/>
      <c r="F2346">
        <f t="shared" si="344"/>
        <v>5</v>
      </c>
      <c r="G2346">
        <f t="shared" si="341"/>
        <v>118</v>
      </c>
    </row>
    <row r="2347" spans="1:7" x14ac:dyDescent="0.55000000000000004">
      <c r="A2347">
        <f t="shared" si="338"/>
        <v>15000</v>
      </c>
      <c r="B2347" s="66">
        <f t="shared" si="343"/>
        <v>1000</v>
      </c>
      <c r="C2347">
        <f>INDEX('Hex20'!$C$40:$FF$59,F2347,G2347)</f>
        <v>1.6805485223892307</v>
      </c>
      <c r="D2347" s="65">
        <v>1.3176631134711994</v>
      </c>
      <c r="E2347" s="65"/>
      <c r="F2347">
        <f t="shared" si="344"/>
        <v>6</v>
      </c>
      <c r="G2347">
        <f t="shared" si="341"/>
        <v>118</v>
      </c>
    </row>
    <row r="2348" spans="1:7" x14ac:dyDescent="0.55000000000000004">
      <c r="A2348">
        <f t="shared" si="338"/>
        <v>15000</v>
      </c>
      <c r="B2348" s="66">
        <f t="shared" si="343"/>
        <v>1000</v>
      </c>
      <c r="C2348">
        <f>INDEX('Hex20'!$C$40:$FF$59,F2348,G2348)</f>
        <v>1.5428684299174833</v>
      </c>
      <c r="D2348" s="65">
        <v>1.3556312282870939</v>
      </c>
      <c r="E2348" s="65"/>
      <c r="F2348">
        <f t="shared" si="344"/>
        <v>7</v>
      </c>
      <c r="G2348">
        <f t="shared" si="341"/>
        <v>118</v>
      </c>
    </row>
    <row r="2349" spans="1:7" x14ac:dyDescent="0.55000000000000004">
      <c r="A2349">
        <f t="shared" si="338"/>
        <v>15000</v>
      </c>
      <c r="B2349" s="66">
        <f t="shared" si="343"/>
        <v>1000</v>
      </c>
      <c r="C2349">
        <f>INDEX('Hex20'!$C$40:$FF$59,F2349,G2349)</f>
        <v>1.3250016796664525</v>
      </c>
      <c r="D2349" s="65">
        <v>1.0307302267806293</v>
      </c>
      <c r="E2349" s="65"/>
      <c r="F2349">
        <f t="shared" si="344"/>
        <v>8</v>
      </c>
      <c r="G2349">
        <f t="shared" si="341"/>
        <v>118</v>
      </c>
    </row>
    <row r="2350" spans="1:7" x14ac:dyDescent="0.55000000000000004">
      <c r="A2350">
        <f t="shared" si="338"/>
        <v>15000</v>
      </c>
      <c r="B2350" s="66">
        <f t="shared" si="343"/>
        <v>1000</v>
      </c>
      <c r="C2350">
        <f>INDEX('Hex20'!$C$40:$FF$59,F2350,G2350)</f>
        <v>1.3302408901963692</v>
      </c>
      <c r="D2350" s="65">
        <v>0.86606314209154855</v>
      </c>
      <c r="E2350" s="65"/>
      <c r="F2350">
        <f t="shared" si="344"/>
        <v>9</v>
      </c>
      <c r="G2350">
        <f t="shared" si="341"/>
        <v>118</v>
      </c>
    </row>
    <row r="2351" spans="1:7" x14ac:dyDescent="0.55000000000000004">
      <c r="A2351">
        <f t="shared" si="338"/>
        <v>15000</v>
      </c>
      <c r="B2351" s="66">
        <f t="shared" si="343"/>
        <v>1000</v>
      </c>
      <c r="C2351">
        <f>INDEX('Hex20'!$C$40:$FF$59,F2351,G2351)</f>
        <v>1.7482483439486252</v>
      </c>
      <c r="D2351" s="65">
        <v>1.1675054151057829</v>
      </c>
      <c r="E2351" s="65"/>
      <c r="F2351">
        <f t="shared" si="344"/>
        <v>10</v>
      </c>
      <c r="G2351">
        <f t="shared" si="341"/>
        <v>118</v>
      </c>
    </row>
    <row r="2352" spans="1:7" x14ac:dyDescent="0.55000000000000004">
      <c r="A2352">
        <f t="shared" si="338"/>
        <v>15000</v>
      </c>
      <c r="B2352" s="66">
        <f t="shared" si="343"/>
        <v>1000</v>
      </c>
      <c r="C2352">
        <f>INDEX('Hex20'!$C$40:$FF$59,F2352,G2352)</f>
        <v>1.2494375896847538</v>
      </c>
      <c r="D2352" s="65">
        <v>0.95697774563992144</v>
      </c>
      <c r="E2352" s="65"/>
      <c r="F2352">
        <f t="shared" si="344"/>
        <v>11</v>
      </c>
      <c r="G2352">
        <f t="shared" si="341"/>
        <v>118</v>
      </c>
    </row>
    <row r="2353" spans="1:7" x14ac:dyDescent="0.55000000000000004">
      <c r="A2353">
        <f t="shared" si="338"/>
        <v>15000</v>
      </c>
      <c r="B2353" s="66">
        <f t="shared" si="343"/>
        <v>1000</v>
      </c>
      <c r="C2353">
        <f>INDEX('Hex20'!$C$40:$FF$59,F2353,G2353)</f>
        <v>1.8024860181663194</v>
      </c>
      <c r="D2353" s="65">
        <v>1.3460641078796829</v>
      </c>
      <c r="E2353" s="65"/>
      <c r="F2353">
        <f t="shared" si="344"/>
        <v>12</v>
      </c>
      <c r="G2353">
        <f t="shared" si="341"/>
        <v>118</v>
      </c>
    </row>
    <row r="2354" spans="1:7" x14ac:dyDescent="0.55000000000000004">
      <c r="A2354">
        <f t="shared" si="338"/>
        <v>15000</v>
      </c>
      <c r="B2354" s="66">
        <f t="shared" si="343"/>
        <v>1000</v>
      </c>
      <c r="C2354">
        <f>INDEX('Hex20'!$C$40:$FF$59,F2354,G2354)</f>
        <v>1.6735380450386037</v>
      </c>
      <c r="D2354" s="65">
        <v>1.1672257595055451</v>
      </c>
      <c r="E2354" s="65"/>
      <c r="F2354">
        <f t="shared" si="344"/>
        <v>13</v>
      </c>
      <c r="G2354">
        <f t="shared" si="341"/>
        <v>118</v>
      </c>
    </row>
    <row r="2355" spans="1:7" x14ac:dyDescent="0.55000000000000004">
      <c r="A2355">
        <f t="shared" si="338"/>
        <v>15000</v>
      </c>
      <c r="B2355" s="66">
        <f t="shared" si="343"/>
        <v>1000</v>
      </c>
      <c r="C2355">
        <f>INDEX('Hex20'!$C$40:$FF$59,F2355,G2355)</f>
        <v>2.1012257671951398</v>
      </c>
      <c r="D2355" s="65">
        <v>1.5949217285186394</v>
      </c>
      <c r="E2355" s="65"/>
      <c r="F2355">
        <f t="shared" si="344"/>
        <v>14</v>
      </c>
      <c r="G2355">
        <f t="shared" si="341"/>
        <v>118</v>
      </c>
    </row>
    <row r="2356" spans="1:7" x14ac:dyDescent="0.55000000000000004">
      <c r="A2356">
        <f t="shared" si="338"/>
        <v>15000</v>
      </c>
      <c r="B2356" s="66">
        <f t="shared" si="343"/>
        <v>1000</v>
      </c>
      <c r="C2356">
        <f>INDEX('Hex20'!$C$40:$FF$59,F2356,G2356)</f>
        <v>1.6615171548729264</v>
      </c>
      <c r="D2356" s="65">
        <v>1.2674407016180753</v>
      </c>
      <c r="E2356" s="65"/>
      <c r="F2356">
        <f t="shared" si="344"/>
        <v>15</v>
      </c>
      <c r="G2356">
        <f t="shared" si="341"/>
        <v>118</v>
      </c>
    </row>
    <row r="2357" spans="1:7" x14ac:dyDescent="0.55000000000000004">
      <c r="A2357">
        <f t="shared" si="338"/>
        <v>15000</v>
      </c>
      <c r="B2357" s="66">
        <f t="shared" si="343"/>
        <v>1000</v>
      </c>
      <c r="C2357">
        <f>INDEX('Hex20'!$C$40:$FF$59,F2357,G2357)</f>
        <v>1.2253411301414381</v>
      </c>
      <c r="D2357" s="65">
        <v>0.89488259004612958</v>
      </c>
      <c r="E2357" s="65"/>
      <c r="F2357">
        <f t="shared" ref="F2357:F2361" si="345">F2356+1</f>
        <v>16</v>
      </c>
      <c r="G2357">
        <f t="shared" si="341"/>
        <v>118</v>
      </c>
    </row>
    <row r="2358" spans="1:7" x14ac:dyDescent="0.55000000000000004">
      <c r="A2358">
        <f t="shared" si="338"/>
        <v>15000</v>
      </c>
      <c r="B2358" s="66">
        <f t="shared" si="343"/>
        <v>1000</v>
      </c>
      <c r="C2358">
        <f>INDEX('Hex20'!$C$40:$FF$59,F2358,G2358)</f>
        <v>1.8093698307916402</v>
      </c>
      <c r="D2358" s="65">
        <v>1.2750214292717175</v>
      </c>
      <c r="E2358" s="65"/>
      <c r="F2358">
        <f t="shared" si="345"/>
        <v>17</v>
      </c>
      <c r="G2358">
        <f t="shared" si="341"/>
        <v>118</v>
      </c>
    </row>
    <row r="2359" spans="1:7" x14ac:dyDescent="0.55000000000000004">
      <c r="A2359">
        <f t="shared" si="338"/>
        <v>15000</v>
      </c>
      <c r="B2359" s="66">
        <f t="shared" si="343"/>
        <v>1000</v>
      </c>
      <c r="C2359">
        <f>INDEX('Hex20'!$C$40:$FF$59,F2359,G2359)</f>
        <v>1.5754779297025869</v>
      </c>
      <c r="D2359" s="65">
        <v>1.2049060712630628</v>
      </c>
      <c r="E2359" s="65"/>
      <c r="F2359">
        <f t="shared" si="345"/>
        <v>18</v>
      </c>
      <c r="G2359">
        <f t="shared" si="341"/>
        <v>118</v>
      </c>
    </row>
    <row r="2360" spans="1:7" x14ac:dyDescent="0.55000000000000004">
      <c r="A2360">
        <f t="shared" si="338"/>
        <v>15000</v>
      </c>
      <c r="B2360" s="66">
        <f t="shared" si="343"/>
        <v>1000</v>
      </c>
      <c r="C2360">
        <f>INDEX('Hex20'!$C$40:$FF$59,F2360,G2360)</f>
        <v>1.7803088156820697</v>
      </c>
      <c r="D2360" s="65">
        <v>1.3242323335278336</v>
      </c>
      <c r="E2360" s="65"/>
      <c r="F2360">
        <f t="shared" si="345"/>
        <v>19</v>
      </c>
      <c r="G2360">
        <f t="shared" si="341"/>
        <v>118</v>
      </c>
    </row>
    <row r="2361" spans="1:7" x14ac:dyDescent="0.55000000000000004">
      <c r="A2361">
        <f t="shared" si="338"/>
        <v>15000</v>
      </c>
      <c r="B2361" s="66">
        <f t="shared" si="343"/>
        <v>1000</v>
      </c>
      <c r="C2361">
        <f>INDEX('Hex20'!$C$40:$FF$59,F2361,G2361)</f>
        <v>1.8193049929641056</v>
      </c>
      <c r="D2361" s="65">
        <v>1.3926930675882432</v>
      </c>
      <c r="E2361" s="65"/>
      <c r="F2361">
        <f t="shared" si="345"/>
        <v>20</v>
      </c>
      <c r="G2361">
        <f t="shared" si="341"/>
        <v>118</v>
      </c>
    </row>
    <row r="2362" spans="1:7" x14ac:dyDescent="0.55000000000000004">
      <c r="A2362">
        <f t="shared" si="338"/>
        <v>15000</v>
      </c>
      <c r="B2362" s="66">
        <f t="shared" ref="B2362:B2425" si="346">B2342+50</f>
        <v>1050</v>
      </c>
      <c r="C2362">
        <f>INDEX('Hex20'!$C$40:$FF$59,F2362,G2362)</f>
        <v>1.4000147703892256</v>
      </c>
      <c r="D2362" s="65">
        <v>1.1947908940445182</v>
      </c>
      <c r="E2362" s="65"/>
      <c r="F2362">
        <v>1</v>
      </c>
      <c r="G2362">
        <f t="shared" si="341"/>
        <v>119</v>
      </c>
    </row>
    <row r="2363" spans="1:7" x14ac:dyDescent="0.55000000000000004">
      <c r="A2363">
        <f t="shared" si="338"/>
        <v>15000</v>
      </c>
      <c r="B2363" s="66">
        <f t="shared" si="346"/>
        <v>1050</v>
      </c>
      <c r="C2363">
        <f>INDEX('Hex20'!$C$40:$FF$59,F2363,G2363)</f>
        <v>1.2982649662315873</v>
      </c>
      <c r="D2363" s="65">
        <v>1.0562109337529222</v>
      </c>
      <c r="E2363" s="65"/>
      <c r="F2363">
        <f t="shared" ref="F2363:F2376" si="347">F2362+1</f>
        <v>2</v>
      </c>
      <c r="G2363">
        <f t="shared" si="341"/>
        <v>119</v>
      </c>
    </row>
    <row r="2364" spans="1:7" x14ac:dyDescent="0.55000000000000004">
      <c r="A2364">
        <f t="shared" si="338"/>
        <v>15000</v>
      </c>
      <c r="B2364" s="66">
        <f t="shared" si="346"/>
        <v>1050</v>
      </c>
      <c r="C2364">
        <f>INDEX('Hex20'!$C$40:$FF$59,F2364,G2364)</f>
        <v>1.3357605768425049</v>
      </c>
      <c r="D2364" s="65">
        <v>0.98989625500191891</v>
      </c>
      <c r="E2364" s="65"/>
      <c r="F2364">
        <f t="shared" si="347"/>
        <v>3</v>
      </c>
      <c r="G2364">
        <f t="shared" si="341"/>
        <v>119</v>
      </c>
    </row>
    <row r="2365" spans="1:7" x14ac:dyDescent="0.55000000000000004">
      <c r="A2365">
        <f t="shared" si="338"/>
        <v>15000</v>
      </c>
      <c r="B2365" s="66">
        <f t="shared" si="346"/>
        <v>1050</v>
      </c>
      <c r="C2365">
        <f>INDEX('Hex20'!$C$40:$FF$59,F2365,G2365)</f>
        <v>1.173552660624986</v>
      </c>
      <c r="D2365" s="65">
        <v>1.1808089813367004</v>
      </c>
      <c r="E2365" s="65"/>
      <c r="F2365">
        <f t="shared" si="347"/>
        <v>4</v>
      </c>
      <c r="G2365">
        <f t="shared" si="341"/>
        <v>119</v>
      </c>
    </row>
    <row r="2366" spans="1:7" x14ac:dyDescent="0.55000000000000004">
      <c r="A2366">
        <f t="shared" si="338"/>
        <v>15000</v>
      </c>
      <c r="B2366" s="66">
        <f t="shared" si="346"/>
        <v>1050</v>
      </c>
      <c r="C2366">
        <f>INDEX('Hex20'!$C$40:$FF$59,F2366,G2366)</f>
        <v>1.4701057004948408</v>
      </c>
      <c r="D2366" s="65">
        <v>1.0094655229912022</v>
      </c>
      <c r="E2366" s="65"/>
      <c r="F2366">
        <f t="shared" si="347"/>
        <v>5</v>
      </c>
      <c r="G2366">
        <f t="shared" si="341"/>
        <v>119</v>
      </c>
    </row>
    <row r="2367" spans="1:7" x14ac:dyDescent="0.55000000000000004">
      <c r="A2367">
        <f t="shared" si="338"/>
        <v>15000</v>
      </c>
      <c r="B2367" s="66">
        <f t="shared" si="346"/>
        <v>1050</v>
      </c>
      <c r="C2367">
        <f>INDEX('Hex20'!$C$40:$FF$59,F2367,G2367)</f>
        <v>1.6596998428760525</v>
      </c>
      <c r="D2367" s="65">
        <v>1.3176631134711994</v>
      </c>
      <c r="E2367" s="65"/>
      <c r="F2367">
        <f t="shared" si="347"/>
        <v>6</v>
      </c>
      <c r="G2367">
        <f t="shared" si="341"/>
        <v>119</v>
      </c>
    </row>
    <row r="2368" spans="1:7" x14ac:dyDescent="0.55000000000000004">
      <c r="A2368">
        <f t="shared" si="338"/>
        <v>15000</v>
      </c>
      <c r="B2368" s="66">
        <f t="shared" si="346"/>
        <v>1050</v>
      </c>
      <c r="C2368">
        <f>INDEX('Hex20'!$C$40:$FF$59,F2368,G2368)</f>
        <v>1.5228039037800187</v>
      </c>
      <c r="D2368" s="65">
        <v>1.3556312282870939</v>
      </c>
      <c r="E2368" s="65"/>
      <c r="F2368">
        <f t="shared" si="347"/>
        <v>7</v>
      </c>
      <c r="G2368">
        <f t="shared" si="341"/>
        <v>119</v>
      </c>
    </row>
    <row r="2369" spans="1:7" x14ac:dyDescent="0.55000000000000004">
      <c r="A2369">
        <f t="shared" si="338"/>
        <v>15000</v>
      </c>
      <c r="B2369" s="66">
        <f t="shared" si="346"/>
        <v>1050</v>
      </c>
      <c r="C2369">
        <f>INDEX('Hex20'!$C$40:$FF$59,F2369,G2369)</f>
        <v>1.3048543431490589</v>
      </c>
      <c r="D2369" s="65">
        <v>1.0307302267806293</v>
      </c>
      <c r="E2369" s="65"/>
      <c r="F2369">
        <f t="shared" si="347"/>
        <v>8</v>
      </c>
      <c r="G2369">
        <f t="shared" si="341"/>
        <v>119</v>
      </c>
    </row>
    <row r="2370" spans="1:7" x14ac:dyDescent="0.55000000000000004">
      <c r="A2370">
        <f t="shared" ref="A2370:A2433" si="348">A2050+2500</f>
        <v>15000</v>
      </c>
      <c r="B2370" s="66">
        <f t="shared" si="346"/>
        <v>1050</v>
      </c>
      <c r="C2370">
        <f>INDEX('Hex20'!$C$40:$FF$59,F2370,G2370)</f>
        <v>1.3132513085993216</v>
      </c>
      <c r="D2370" s="65">
        <v>0.86606314209154855</v>
      </c>
      <c r="E2370" s="65"/>
      <c r="F2370">
        <f t="shared" si="347"/>
        <v>9</v>
      </c>
      <c r="G2370">
        <f t="shared" si="341"/>
        <v>119</v>
      </c>
    </row>
    <row r="2371" spans="1:7" x14ac:dyDescent="0.55000000000000004">
      <c r="A2371">
        <f t="shared" si="348"/>
        <v>15000</v>
      </c>
      <c r="B2371" s="66">
        <f t="shared" si="346"/>
        <v>1050</v>
      </c>
      <c r="C2371">
        <f>INDEX('Hex20'!$C$40:$FF$59,F2371,G2371)</f>
        <v>1.7037647528042739</v>
      </c>
      <c r="D2371" s="65">
        <v>1.1675054151057829</v>
      </c>
      <c r="E2371" s="65"/>
      <c r="F2371">
        <f t="shared" si="347"/>
        <v>10</v>
      </c>
      <c r="G2371">
        <f t="shared" si="341"/>
        <v>119</v>
      </c>
    </row>
    <row r="2372" spans="1:7" x14ac:dyDescent="0.55000000000000004">
      <c r="A2372">
        <f t="shared" si="348"/>
        <v>15000</v>
      </c>
      <c r="B2372" s="66">
        <f t="shared" si="346"/>
        <v>1050</v>
      </c>
      <c r="C2372">
        <f>INDEX('Hex20'!$C$40:$FF$59,F2372,G2372)</f>
        <v>1.2168537208097649</v>
      </c>
      <c r="D2372" s="65">
        <v>0.95697774563992144</v>
      </c>
      <c r="E2372" s="65"/>
      <c r="F2372">
        <f t="shared" si="347"/>
        <v>11</v>
      </c>
      <c r="G2372">
        <f t="shared" si="341"/>
        <v>119</v>
      </c>
    </row>
    <row r="2373" spans="1:7" x14ac:dyDescent="0.55000000000000004">
      <c r="A2373">
        <f t="shared" si="348"/>
        <v>15000</v>
      </c>
      <c r="B2373" s="66">
        <f t="shared" si="346"/>
        <v>1050</v>
      </c>
      <c r="C2373">
        <f>INDEX('Hex20'!$C$40:$FF$59,F2373,G2373)</f>
        <v>1.7613041958371762</v>
      </c>
      <c r="D2373" s="65">
        <v>1.3460641078796829</v>
      </c>
      <c r="E2373" s="65"/>
      <c r="F2373">
        <f t="shared" si="347"/>
        <v>12</v>
      </c>
      <c r="G2373">
        <f t="shared" si="341"/>
        <v>119</v>
      </c>
    </row>
    <row r="2374" spans="1:7" x14ac:dyDescent="0.55000000000000004">
      <c r="A2374">
        <f t="shared" si="348"/>
        <v>15000</v>
      </c>
      <c r="B2374" s="66">
        <f t="shared" si="346"/>
        <v>1050</v>
      </c>
      <c r="C2374">
        <f>INDEX('Hex20'!$C$40:$FF$59,F2374,G2374)</f>
        <v>1.6403345251944026</v>
      </c>
      <c r="D2374" s="65">
        <v>1.1672257595055451</v>
      </c>
      <c r="E2374" s="65"/>
      <c r="F2374">
        <f t="shared" si="347"/>
        <v>13</v>
      </c>
      <c r="G2374">
        <f t="shared" si="341"/>
        <v>119</v>
      </c>
    </row>
    <row r="2375" spans="1:7" x14ac:dyDescent="0.55000000000000004">
      <c r="A2375">
        <f t="shared" si="348"/>
        <v>15000</v>
      </c>
      <c r="B2375" s="66">
        <f t="shared" si="346"/>
        <v>1050</v>
      </c>
      <c r="C2375">
        <f>INDEX('Hex20'!$C$40:$FF$59,F2375,G2375)</f>
        <v>2.0615927930855622</v>
      </c>
      <c r="D2375" s="65">
        <v>1.5949217285186394</v>
      </c>
      <c r="E2375" s="65"/>
      <c r="F2375">
        <f t="shared" si="347"/>
        <v>14</v>
      </c>
      <c r="G2375">
        <f t="shared" si="341"/>
        <v>119</v>
      </c>
    </row>
    <row r="2376" spans="1:7" x14ac:dyDescent="0.55000000000000004">
      <c r="A2376">
        <f t="shared" si="348"/>
        <v>15000</v>
      </c>
      <c r="B2376" s="66">
        <f t="shared" si="346"/>
        <v>1050</v>
      </c>
      <c r="C2376">
        <f>INDEX('Hex20'!$C$40:$FF$59,F2376,G2376)</f>
        <v>1.6300014423258544</v>
      </c>
      <c r="D2376" s="65">
        <v>1.2674407016180753</v>
      </c>
      <c r="E2376" s="65"/>
      <c r="F2376">
        <f t="shared" si="347"/>
        <v>15</v>
      </c>
      <c r="G2376">
        <f t="shared" si="341"/>
        <v>119</v>
      </c>
    </row>
    <row r="2377" spans="1:7" x14ac:dyDescent="0.55000000000000004">
      <c r="A2377">
        <f t="shared" si="348"/>
        <v>15000</v>
      </c>
      <c r="B2377" s="66">
        <f t="shared" si="346"/>
        <v>1050</v>
      </c>
      <c r="C2377">
        <f>INDEX('Hex20'!$C$40:$FF$59,F2377,G2377)</f>
        <v>1.2055141528771527</v>
      </c>
      <c r="D2377" s="65">
        <v>0.89488259004612958</v>
      </c>
      <c r="E2377" s="65"/>
      <c r="F2377">
        <f t="shared" ref="F2377:F2381" si="349">F2376+1</f>
        <v>16</v>
      </c>
      <c r="G2377">
        <f t="shared" si="341"/>
        <v>119</v>
      </c>
    </row>
    <row r="2378" spans="1:7" x14ac:dyDescent="0.55000000000000004">
      <c r="A2378">
        <f t="shared" si="348"/>
        <v>15000</v>
      </c>
      <c r="B2378" s="66">
        <f t="shared" si="346"/>
        <v>1050</v>
      </c>
      <c r="C2378">
        <f>INDEX('Hex20'!$C$40:$FF$59,F2378,G2378)</f>
        <v>1.7709652539380378</v>
      </c>
      <c r="D2378" s="65">
        <v>1.2750214292717175</v>
      </c>
      <c r="E2378" s="65"/>
      <c r="F2378">
        <f t="shared" si="349"/>
        <v>17</v>
      </c>
      <c r="G2378">
        <f t="shared" si="341"/>
        <v>119</v>
      </c>
    </row>
    <row r="2379" spans="1:7" x14ac:dyDescent="0.55000000000000004">
      <c r="A2379">
        <f t="shared" si="348"/>
        <v>15000</v>
      </c>
      <c r="B2379" s="66">
        <f t="shared" si="346"/>
        <v>1050</v>
      </c>
      <c r="C2379">
        <f>INDEX('Hex20'!$C$40:$FF$59,F2379,G2379)</f>
        <v>1.5447550090506652</v>
      </c>
      <c r="D2379" s="65">
        <v>1.2049060712630628</v>
      </c>
      <c r="E2379" s="65"/>
      <c r="F2379">
        <f t="shared" si="349"/>
        <v>18</v>
      </c>
      <c r="G2379">
        <f t="shared" si="341"/>
        <v>119</v>
      </c>
    </row>
    <row r="2380" spans="1:7" x14ac:dyDescent="0.55000000000000004">
      <c r="A2380">
        <f t="shared" si="348"/>
        <v>15000</v>
      </c>
      <c r="B2380" s="66">
        <f t="shared" si="346"/>
        <v>1050</v>
      </c>
      <c r="C2380">
        <f>INDEX('Hex20'!$C$40:$FF$59,F2380,G2380)</f>
        <v>1.7419343353063657</v>
      </c>
      <c r="D2380" s="65">
        <v>1.3242323335278336</v>
      </c>
      <c r="E2380" s="65"/>
      <c r="F2380">
        <f t="shared" si="349"/>
        <v>19</v>
      </c>
      <c r="G2380">
        <f t="shared" si="341"/>
        <v>119</v>
      </c>
    </row>
    <row r="2381" spans="1:7" x14ac:dyDescent="0.55000000000000004">
      <c r="A2381">
        <f t="shared" si="348"/>
        <v>15000</v>
      </c>
      <c r="B2381" s="66">
        <f t="shared" si="346"/>
        <v>1050</v>
      </c>
      <c r="C2381">
        <f>INDEX('Hex20'!$C$40:$FF$59,F2381,G2381)</f>
        <v>1.7645694158227907</v>
      </c>
      <c r="D2381" s="65">
        <v>1.3926930675882432</v>
      </c>
      <c r="E2381" s="65"/>
      <c r="F2381">
        <f t="shared" si="349"/>
        <v>20</v>
      </c>
      <c r="G2381">
        <f t="shared" si="341"/>
        <v>119</v>
      </c>
    </row>
    <row r="2382" spans="1:7" x14ac:dyDescent="0.55000000000000004">
      <c r="A2382">
        <f t="shared" si="348"/>
        <v>15000</v>
      </c>
      <c r="B2382" s="66">
        <f t="shared" si="346"/>
        <v>1100</v>
      </c>
      <c r="C2382">
        <f>INDEX('Hex20'!$C$40:$FF$59,F2382,G2382)</f>
        <v>1.3436434457791324</v>
      </c>
      <c r="D2382" s="65">
        <v>1.1947908940445182</v>
      </c>
      <c r="E2382" s="65"/>
      <c r="F2382">
        <v>1</v>
      </c>
      <c r="G2382">
        <f t="shared" si="341"/>
        <v>120</v>
      </c>
    </row>
    <row r="2383" spans="1:7" x14ac:dyDescent="0.55000000000000004">
      <c r="A2383">
        <f t="shared" si="348"/>
        <v>15000</v>
      </c>
      <c r="B2383" s="66">
        <f t="shared" si="346"/>
        <v>1100</v>
      </c>
      <c r="C2383">
        <f>INDEX('Hex20'!$C$40:$FF$59,F2383,G2383)</f>
        <v>1.238443749134327</v>
      </c>
      <c r="D2383" s="65">
        <v>1.0562109337529222</v>
      </c>
      <c r="E2383" s="65"/>
      <c r="F2383">
        <f t="shared" ref="F2383:F2396" si="350">F2382+1</f>
        <v>2</v>
      </c>
      <c r="G2383">
        <f t="shared" si="341"/>
        <v>120</v>
      </c>
    </row>
    <row r="2384" spans="1:7" x14ac:dyDescent="0.55000000000000004">
      <c r="A2384">
        <f t="shared" si="348"/>
        <v>15000</v>
      </c>
      <c r="B2384" s="66">
        <f t="shared" si="346"/>
        <v>1100</v>
      </c>
      <c r="C2384">
        <f>INDEX('Hex20'!$C$40:$FF$59,F2384,G2384)</f>
        <v>1.2625857584021853</v>
      </c>
      <c r="D2384" s="65">
        <v>0.98989625500191891</v>
      </c>
      <c r="E2384" s="65"/>
      <c r="F2384">
        <f t="shared" si="350"/>
        <v>3</v>
      </c>
      <c r="G2384">
        <f t="shared" si="341"/>
        <v>120</v>
      </c>
    </row>
    <row r="2385" spans="1:7" x14ac:dyDescent="0.55000000000000004">
      <c r="A2385">
        <f t="shared" si="348"/>
        <v>15000</v>
      </c>
      <c r="B2385" s="66">
        <f t="shared" si="346"/>
        <v>1100</v>
      </c>
      <c r="C2385">
        <f>INDEX('Hex20'!$C$40:$FF$59,F2385,G2385)</f>
        <v>1.1285221603121782</v>
      </c>
      <c r="D2385" s="65">
        <v>1.1808089813367004</v>
      </c>
      <c r="E2385" s="65"/>
      <c r="F2385">
        <f t="shared" si="350"/>
        <v>4</v>
      </c>
      <c r="G2385">
        <f t="shared" si="341"/>
        <v>120</v>
      </c>
    </row>
    <row r="2386" spans="1:7" x14ac:dyDescent="0.55000000000000004">
      <c r="A2386">
        <f t="shared" si="348"/>
        <v>15000</v>
      </c>
      <c r="B2386" s="66">
        <f t="shared" si="346"/>
        <v>1100</v>
      </c>
      <c r="C2386">
        <f>INDEX('Hex20'!$C$40:$FF$59,F2386,G2386)</f>
        <v>1.3850721802473838</v>
      </c>
      <c r="D2386" s="65">
        <v>1.0094655229912022</v>
      </c>
      <c r="E2386" s="65"/>
      <c r="F2386">
        <f t="shared" si="350"/>
        <v>5</v>
      </c>
      <c r="G2386">
        <f t="shared" si="341"/>
        <v>120</v>
      </c>
    </row>
    <row r="2387" spans="1:7" x14ac:dyDescent="0.55000000000000004">
      <c r="A2387">
        <f t="shared" si="348"/>
        <v>15000</v>
      </c>
      <c r="B2387" s="66">
        <f t="shared" si="346"/>
        <v>1100</v>
      </c>
      <c r="C2387">
        <f>INDEX('Hex20'!$C$40:$FF$59,F2387,G2387)</f>
        <v>1.59893731653589</v>
      </c>
      <c r="D2387" s="65">
        <v>1.3176631134711994</v>
      </c>
      <c r="E2387" s="65"/>
      <c r="F2387">
        <f t="shared" si="350"/>
        <v>6</v>
      </c>
      <c r="G2387">
        <f t="shared" si="341"/>
        <v>120</v>
      </c>
    </row>
    <row r="2388" spans="1:7" x14ac:dyDescent="0.55000000000000004">
      <c r="A2388">
        <f t="shared" si="348"/>
        <v>15000</v>
      </c>
      <c r="B2388" s="66">
        <f t="shared" si="346"/>
        <v>1100</v>
      </c>
      <c r="C2388">
        <f>INDEX('Hex20'!$C$40:$FF$59,F2388,G2388)</f>
        <v>1.4621902082513569</v>
      </c>
      <c r="D2388" s="65">
        <v>1.3556312282870939</v>
      </c>
      <c r="E2388" s="65"/>
      <c r="F2388">
        <f t="shared" si="350"/>
        <v>7</v>
      </c>
      <c r="G2388">
        <f t="shared" si="341"/>
        <v>120</v>
      </c>
    </row>
    <row r="2389" spans="1:7" x14ac:dyDescent="0.55000000000000004">
      <c r="A2389">
        <f t="shared" si="348"/>
        <v>15000</v>
      </c>
      <c r="B2389" s="66">
        <f t="shared" si="346"/>
        <v>1100</v>
      </c>
      <c r="C2389">
        <f>INDEX('Hex20'!$C$40:$FF$59,F2389,G2389)</f>
        <v>1.2403840752599196</v>
      </c>
      <c r="D2389" s="65">
        <v>1.0307302267806293</v>
      </c>
      <c r="E2389" s="65"/>
      <c r="F2389">
        <f t="shared" si="350"/>
        <v>8</v>
      </c>
      <c r="G2389">
        <f t="shared" si="341"/>
        <v>120</v>
      </c>
    </row>
    <row r="2390" spans="1:7" x14ac:dyDescent="0.55000000000000004">
      <c r="A2390">
        <f t="shared" si="348"/>
        <v>15000</v>
      </c>
      <c r="B2390" s="66">
        <f t="shared" si="346"/>
        <v>1100</v>
      </c>
      <c r="C2390">
        <f>INDEX('Hex20'!$C$40:$FF$59,F2390,G2390)</f>
        <v>1.2618013759522113</v>
      </c>
      <c r="D2390" s="65">
        <v>0.86606314209154855</v>
      </c>
      <c r="E2390" s="65"/>
      <c r="F2390">
        <f t="shared" si="350"/>
        <v>9</v>
      </c>
      <c r="G2390">
        <f t="shared" si="341"/>
        <v>120</v>
      </c>
    </row>
    <row r="2391" spans="1:7" x14ac:dyDescent="0.55000000000000004">
      <c r="A2391">
        <f t="shared" si="348"/>
        <v>15000</v>
      </c>
      <c r="B2391" s="66">
        <f t="shared" si="346"/>
        <v>1100</v>
      </c>
      <c r="C2391">
        <f>INDEX('Hex20'!$C$40:$FF$59,F2391,G2391)</f>
        <v>1.5694112151562136</v>
      </c>
      <c r="D2391" s="65">
        <v>1.1675054151057829</v>
      </c>
      <c r="E2391" s="65"/>
      <c r="F2391">
        <f t="shared" si="350"/>
        <v>10</v>
      </c>
      <c r="G2391">
        <f t="shared" ref="G2391:G2454" si="351">G2371+1</f>
        <v>120</v>
      </c>
    </row>
    <row r="2392" spans="1:7" x14ac:dyDescent="0.55000000000000004">
      <c r="A2392">
        <f t="shared" si="348"/>
        <v>15000</v>
      </c>
      <c r="B2392" s="66">
        <f t="shared" si="346"/>
        <v>1100</v>
      </c>
      <c r="C2392">
        <f>INDEX('Hex20'!$C$40:$FF$59,F2392,G2392)</f>
        <v>1.1149296523194245</v>
      </c>
      <c r="D2392" s="65">
        <v>0.95697774563992144</v>
      </c>
      <c r="E2392" s="65"/>
      <c r="F2392">
        <f t="shared" si="350"/>
        <v>11</v>
      </c>
      <c r="G2392">
        <f t="shared" si="351"/>
        <v>120</v>
      </c>
    </row>
    <row r="2393" spans="1:7" x14ac:dyDescent="0.55000000000000004">
      <c r="A2393">
        <f t="shared" si="348"/>
        <v>15000</v>
      </c>
      <c r="B2393" s="66">
        <f t="shared" si="346"/>
        <v>1100</v>
      </c>
      <c r="C2393">
        <f>INDEX('Hex20'!$C$40:$FF$59,F2393,G2393)</f>
        <v>1.6354013033802557</v>
      </c>
      <c r="D2393" s="65">
        <v>1.3460641078796829</v>
      </c>
      <c r="E2393" s="65"/>
      <c r="F2393">
        <f t="shared" si="350"/>
        <v>12</v>
      </c>
      <c r="G2393">
        <f t="shared" si="351"/>
        <v>120</v>
      </c>
    </row>
    <row r="2394" spans="1:7" x14ac:dyDescent="0.55000000000000004">
      <c r="A2394">
        <f t="shared" si="348"/>
        <v>15000</v>
      </c>
      <c r="B2394" s="66">
        <f t="shared" si="346"/>
        <v>1100</v>
      </c>
      <c r="C2394">
        <f>INDEX('Hex20'!$C$40:$FF$59,F2394,G2394)</f>
        <v>1.5426092571393129</v>
      </c>
      <c r="D2394" s="65">
        <v>1.1672257595055451</v>
      </c>
      <c r="E2394" s="65"/>
      <c r="F2394">
        <f t="shared" si="350"/>
        <v>13</v>
      </c>
      <c r="G2394">
        <f t="shared" si="351"/>
        <v>120</v>
      </c>
    </row>
    <row r="2395" spans="1:7" x14ac:dyDescent="0.55000000000000004">
      <c r="A2395">
        <f t="shared" si="348"/>
        <v>15000</v>
      </c>
      <c r="B2395" s="66">
        <f t="shared" si="346"/>
        <v>1100</v>
      </c>
      <c r="C2395">
        <f>INDEX('Hex20'!$C$40:$FF$59,F2395,G2395)</f>
        <v>1.9463267474793937</v>
      </c>
      <c r="D2395" s="65">
        <v>1.5949217285186394</v>
      </c>
      <c r="E2395" s="65"/>
      <c r="F2395">
        <f t="shared" si="350"/>
        <v>14</v>
      </c>
      <c r="G2395">
        <f t="shared" si="351"/>
        <v>120</v>
      </c>
    </row>
    <row r="2396" spans="1:7" x14ac:dyDescent="0.55000000000000004">
      <c r="A2396">
        <f t="shared" si="348"/>
        <v>15000</v>
      </c>
      <c r="B2396" s="66">
        <f t="shared" si="346"/>
        <v>1100</v>
      </c>
      <c r="C2396">
        <f>INDEX('Hex20'!$C$40:$FF$59,F2396,G2396)</f>
        <v>1.5288353989560468</v>
      </c>
      <c r="D2396" s="65">
        <v>1.2674407016180753</v>
      </c>
      <c r="E2396" s="65"/>
      <c r="F2396">
        <f t="shared" si="350"/>
        <v>15</v>
      </c>
      <c r="G2396">
        <f t="shared" si="351"/>
        <v>120</v>
      </c>
    </row>
    <row r="2397" spans="1:7" x14ac:dyDescent="0.55000000000000004">
      <c r="A2397">
        <f t="shared" si="348"/>
        <v>15000</v>
      </c>
      <c r="B2397" s="66">
        <f t="shared" si="346"/>
        <v>1100</v>
      </c>
      <c r="C2397">
        <f>INDEX('Hex20'!$C$40:$FF$59,F2397,G2397)</f>
        <v>1.1412835745097083</v>
      </c>
      <c r="D2397" s="65">
        <v>0.89488259004612958</v>
      </c>
      <c r="E2397" s="65"/>
      <c r="F2397">
        <f t="shared" ref="F2397:F2401" si="352">F2396+1</f>
        <v>16</v>
      </c>
      <c r="G2397">
        <f t="shared" si="351"/>
        <v>120</v>
      </c>
    </row>
    <row r="2398" spans="1:7" x14ac:dyDescent="0.55000000000000004">
      <c r="A2398">
        <f t="shared" si="348"/>
        <v>15000</v>
      </c>
      <c r="B2398" s="66">
        <f t="shared" si="346"/>
        <v>1100</v>
      </c>
      <c r="C2398">
        <f>INDEX('Hex20'!$C$40:$FF$59,F2398,G2398)</f>
        <v>1.6566309123938656</v>
      </c>
      <c r="D2398" s="65">
        <v>1.2750214292717175</v>
      </c>
      <c r="E2398" s="65"/>
      <c r="F2398">
        <f t="shared" si="352"/>
        <v>17</v>
      </c>
      <c r="G2398">
        <f t="shared" si="351"/>
        <v>120</v>
      </c>
    </row>
    <row r="2399" spans="1:7" x14ac:dyDescent="0.55000000000000004">
      <c r="A2399">
        <f t="shared" si="348"/>
        <v>15000</v>
      </c>
      <c r="B2399" s="66">
        <f t="shared" si="346"/>
        <v>1100</v>
      </c>
      <c r="C2399">
        <f>INDEX('Hex20'!$C$40:$FF$59,F2399,G2399)</f>
        <v>1.4426938049529632</v>
      </c>
      <c r="D2399" s="65">
        <v>1.2049060712630628</v>
      </c>
      <c r="E2399" s="65"/>
      <c r="F2399">
        <f t="shared" si="352"/>
        <v>18</v>
      </c>
      <c r="G2399">
        <f t="shared" si="351"/>
        <v>120</v>
      </c>
    </row>
    <row r="2400" spans="1:7" x14ac:dyDescent="0.55000000000000004">
      <c r="A2400">
        <f t="shared" si="348"/>
        <v>15000</v>
      </c>
      <c r="B2400" s="66">
        <f t="shared" si="346"/>
        <v>1100</v>
      </c>
      <c r="C2400">
        <f>INDEX('Hex20'!$C$40:$FF$59,F2400,G2400)</f>
        <v>1.622290560279682</v>
      </c>
      <c r="D2400" s="65">
        <v>1.3242323335278336</v>
      </c>
      <c r="E2400" s="65"/>
      <c r="F2400">
        <f t="shared" si="352"/>
        <v>19</v>
      </c>
      <c r="G2400">
        <f t="shared" si="351"/>
        <v>120</v>
      </c>
    </row>
    <row r="2401" spans="1:7" x14ac:dyDescent="0.55000000000000004">
      <c r="A2401">
        <f t="shared" si="348"/>
        <v>15000</v>
      </c>
      <c r="B2401" s="66">
        <f t="shared" si="346"/>
        <v>1100</v>
      </c>
      <c r="C2401">
        <f>INDEX('Hex20'!$C$40:$FF$59,F2401,G2401)</f>
        <v>1.6033672782801538</v>
      </c>
      <c r="D2401" s="65">
        <v>1.3926930675882432</v>
      </c>
      <c r="E2401" s="65"/>
      <c r="F2401">
        <f t="shared" si="352"/>
        <v>20</v>
      </c>
      <c r="G2401">
        <f t="shared" si="351"/>
        <v>120</v>
      </c>
    </row>
    <row r="2402" spans="1:7" x14ac:dyDescent="0.55000000000000004">
      <c r="A2402">
        <f t="shared" si="348"/>
        <v>15000</v>
      </c>
      <c r="B2402" s="66">
        <f t="shared" si="346"/>
        <v>1150</v>
      </c>
      <c r="C2402">
        <f>INDEX('Hex20'!$C$40:$FF$59,F2402,G2402)</f>
        <v>1.247014901987882</v>
      </c>
      <c r="D2402" s="65">
        <v>1.1947908940445182</v>
      </c>
      <c r="E2402" s="65"/>
      <c r="F2402">
        <v>1</v>
      </c>
      <c r="G2402">
        <f t="shared" si="351"/>
        <v>121</v>
      </c>
    </row>
    <row r="2403" spans="1:7" x14ac:dyDescent="0.55000000000000004">
      <c r="A2403">
        <f t="shared" si="348"/>
        <v>15000</v>
      </c>
      <c r="B2403" s="66">
        <f t="shared" si="346"/>
        <v>1150</v>
      </c>
      <c r="C2403">
        <f>INDEX('Hex20'!$C$40:$FF$59,F2403,G2403)</f>
        <v>1.1349452379468092</v>
      </c>
      <c r="D2403" s="65">
        <v>1.0562109337529222</v>
      </c>
      <c r="E2403" s="65"/>
      <c r="F2403">
        <f t="shared" ref="F2403:F2416" si="353">F2402+1</f>
        <v>2</v>
      </c>
      <c r="G2403">
        <f t="shared" si="351"/>
        <v>121</v>
      </c>
    </row>
    <row r="2404" spans="1:7" x14ac:dyDescent="0.55000000000000004">
      <c r="A2404">
        <f t="shared" si="348"/>
        <v>15000</v>
      </c>
      <c r="B2404" s="66">
        <f t="shared" si="346"/>
        <v>1150</v>
      </c>
      <c r="C2404">
        <f>INDEX('Hex20'!$C$40:$FF$59,F2404,G2404)</f>
        <v>1.1345660383582303</v>
      </c>
      <c r="D2404" s="65">
        <v>0.98989625500191891</v>
      </c>
      <c r="E2404" s="65"/>
      <c r="F2404">
        <f t="shared" si="353"/>
        <v>3</v>
      </c>
      <c r="G2404">
        <f t="shared" si="351"/>
        <v>121</v>
      </c>
    </row>
    <row r="2405" spans="1:7" x14ac:dyDescent="0.55000000000000004">
      <c r="A2405">
        <f t="shared" si="348"/>
        <v>15000</v>
      </c>
      <c r="B2405" s="66">
        <f t="shared" si="346"/>
        <v>1150</v>
      </c>
      <c r="C2405">
        <f>INDEX('Hex20'!$C$40:$FF$59,F2405,G2405)</f>
        <v>1.0492740853909008</v>
      </c>
      <c r="D2405" s="65">
        <v>1.1808089813367004</v>
      </c>
      <c r="E2405" s="65"/>
      <c r="F2405">
        <f t="shared" si="353"/>
        <v>4</v>
      </c>
      <c r="G2405">
        <f t="shared" si="351"/>
        <v>121</v>
      </c>
    </row>
    <row r="2406" spans="1:7" x14ac:dyDescent="0.55000000000000004">
      <c r="A2406">
        <f t="shared" si="348"/>
        <v>15000</v>
      </c>
      <c r="B2406" s="66">
        <f t="shared" si="346"/>
        <v>1150</v>
      </c>
      <c r="C2406">
        <f>INDEX('Hex20'!$C$40:$FF$59,F2406,G2406)</f>
        <v>1.2429851734332531</v>
      </c>
      <c r="D2406" s="65">
        <v>1.0094655229912022</v>
      </c>
      <c r="E2406" s="65"/>
      <c r="F2406">
        <f t="shared" si="353"/>
        <v>5</v>
      </c>
      <c r="G2406">
        <f t="shared" si="351"/>
        <v>121</v>
      </c>
    </row>
    <row r="2407" spans="1:7" x14ac:dyDescent="0.55000000000000004">
      <c r="A2407">
        <f t="shared" si="348"/>
        <v>15000</v>
      </c>
      <c r="B2407" s="66">
        <f t="shared" si="346"/>
        <v>1150</v>
      </c>
      <c r="C2407">
        <f>INDEX('Hex20'!$C$40:$FF$59,F2407,G2407)</f>
        <v>1.4944347656056149</v>
      </c>
      <c r="D2407" s="65">
        <v>1.3176631134711994</v>
      </c>
      <c r="E2407" s="65"/>
      <c r="F2407">
        <f t="shared" si="353"/>
        <v>6</v>
      </c>
      <c r="G2407">
        <f t="shared" si="351"/>
        <v>121</v>
      </c>
    </row>
    <row r="2408" spans="1:7" x14ac:dyDescent="0.55000000000000004">
      <c r="A2408">
        <f t="shared" si="348"/>
        <v>15000</v>
      </c>
      <c r="B2408" s="66">
        <f t="shared" si="346"/>
        <v>1150</v>
      </c>
      <c r="C2408">
        <f>INDEX('Hex20'!$C$40:$FF$59,F2408,G2408)</f>
        <v>1.3573687984590541</v>
      </c>
      <c r="D2408" s="65">
        <v>1.3556312282870939</v>
      </c>
      <c r="E2408" s="65"/>
      <c r="F2408">
        <f t="shared" si="353"/>
        <v>7</v>
      </c>
      <c r="G2408">
        <f t="shared" si="351"/>
        <v>121</v>
      </c>
    </row>
    <row r="2409" spans="1:7" x14ac:dyDescent="0.55000000000000004">
      <c r="A2409">
        <f t="shared" si="348"/>
        <v>15000</v>
      </c>
      <c r="B2409" s="66">
        <f t="shared" si="346"/>
        <v>1150</v>
      </c>
      <c r="C2409">
        <f>INDEX('Hex20'!$C$40:$FF$59,F2409,G2409)</f>
        <v>1.1238987551150805</v>
      </c>
      <c r="D2409" s="65">
        <v>1.0307302267806293</v>
      </c>
      <c r="E2409" s="65"/>
      <c r="F2409">
        <f t="shared" si="353"/>
        <v>8</v>
      </c>
      <c r="G2409">
        <f t="shared" si="351"/>
        <v>121</v>
      </c>
    </row>
    <row r="2410" spans="1:7" x14ac:dyDescent="0.55000000000000004">
      <c r="A2410">
        <f t="shared" si="348"/>
        <v>15000</v>
      </c>
      <c r="B2410" s="66">
        <f t="shared" si="346"/>
        <v>1150</v>
      </c>
      <c r="C2410">
        <f>INDEX('Hex20'!$C$40:$FF$59,F2410,G2410)</f>
        <v>1.1717291066767659</v>
      </c>
      <c r="D2410" s="65">
        <v>0.86606314209154855</v>
      </c>
      <c r="E2410" s="65"/>
      <c r="F2410">
        <f t="shared" si="353"/>
        <v>9</v>
      </c>
      <c r="G2410">
        <f t="shared" si="351"/>
        <v>121</v>
      </c>
    </row>
    <row r="2411" spans="1:7" x14ac:dyDescent="0.55000000000000004">
      <c r="A2411">
        <f t="shared" si="348"/>
        <v>15000</v>
      </c>
      <c r="B2411" s="66">
        <f t="shared" si="346"/>
        <v>1150</v>
      </c>
      <c r="C2411">
        <f>INDEX('Hex20'!$C$40:$FF$59,F2411,G2411)</f>
        <v>1.3502860279965554</v>
      </c>
      <c r="D2411" s="65">
        <v>1.1675054151057829</v>
      </c>
      <c r="E2411" s="65"/>
      <c r="F2411">
        <f t="shared" si="353"/>
        <v>10</v>
      </c>
      <c r="G2411">
        <f t="shared" si="351"/>
        <v>121</v>
      </c>
    </row>
    <row r="2412" spans="1:7" x14ac:dyDescent="0.55000000000000004">
      <c r="A2412">
        <f t="shared" si="348"/>
        <v>15000</v>
      </c>
      <c r="B2412" s="66">
        <f t="shared" si="346"/>
        <v>1150</v>
      </c>
      <c r="C2412">
        <f>INDEX('Hex20'!$C$40:$FF$59,F2412,G2412)</f>
        <v>0.94952436786283778</v>
      </c>
      <c r="D2412" s="65">
        <v>0.95697774563992144</v>
      </c>
      <c r="E2412" s="65"/>
      <c r="F2412">
        <f t="shared" si="353"/>
        <v>11</v>
      </c>
      <c r="G2412">
        <f t="shared" si="351"/>
        <v>121</v>
      </c>
    </row>
    <row r="2413" spans="1:7" x14ac:dyDescent="0.55000000000000004">
      <c r="A2413">
        <f t="shared" si="348"/>
        <v>15000</v>
      </c>
      <c r="B2413" s="66">
        <f t="shared" si="346"/>
        <v>1150</v>
      </c>
      <c r="C2413">
        <f>INDEX('Hex20'!$C$40:$FF$59,F2413,G2413)</f>
        <v>1.4338840566599627</v>
      </c>
      <c r="D2413" s="65">
        <v>1.3460641078796829</v>
      </c>
      <c r="E2413" s="65"/>
      <c r="F2413">
        <f t="shared" si="353"/>
        <v>12</v>
      </c>
      <c r="G2413">
        <f t="shared" si="351"/>
        <v>121</v>
      </c>
    </row>
    <row r="2414" spans="1:7" x14ac:dyDescent="0.55000000000000004">
      <c r="A2414">
        <f t="shared" si="348"/>
        <v>15000</v>
      </c>
      <c r="B2414" s="66">
        <f t="shared" si="346"/>
        <v>1150</v>
      </c>
      <c r="C2414">
        <f>INDEX('Hex20'!$C$40:$FF$59,F2414,G2414)</f>
        <v>1.3867324681999584</v>
      </c>
      <c r="D2414" s="65">
        <v>1.1672257595055451</v>
      </c>
      <c r="E2414" s="65"/>
      <c r="F2414">
        <f t="shared" si="353"/>
        <v>13</v>
      </c>
      <c r="G2414">
        <f t="shared" si="351"/>
        <v>121</v>
      </c>
    </row>
    <row r="2415" spans="1:7" x14ac:dyDescent="0.55000000000000004">
      <c r="A2415">
        <f t="shared" si="348"/>
        <v>15000</v>
      </c>
      <c r="B2415" s="66">
        <f t="shared" si="346"/>
        <v>1150</v>
      </c>
      <c r="C2415">
        <f>INDEX('Hex20'!$C$40:$FF$59,F2415,G2415)</f>
        <v>1.7631193232254734</v>
      </c>
      <c r="D2415" s="65">
        <v>1.5949217285186394</v>
      </c>
      <c r="E2415" s="65"/>
      <c r="F2415">
        <f t="shared" si="353"/>
        <v>14</v>
      </c>
      <c r="G2415">
        <f t="shared" si="351"/>
        <v>121</v>
      </c>
    </row>
    <row r="2416" spans="1:7" x14ac:dyDescent="0.55000000000000004">
      <c r="A2416">
        <f t="shared" si="348"/>
        <v>15000</v>
      </c>
      <c r="B2416" s="66">
        <f t="shared" si="346"/>
        <v>1150</v>
      </c>
      <c r="C2416">
        <f>INDEX('Hex20'!$C$40:$FF$59,F2416,G2416)</f>
        <v>1.3507644871222855</v>
      </c>
      <c r="D2416" s="65">
        <v>1.2674407016180753</v>
      </c>
      <c r="E2416" s="65"/>
      <c r="F2416">
        <f t="shared" si="353"/>
        <v>15</v>
      </c>
      <c r="G2416">
        <f t="shared" si="351"/>
        <v>121</v>
      </c>
    </row>
    <row r="2417" spans="1:7" x14ac:dyDescent="0.55000000000000004">
      <c r="A2417">
        <f t="shared" si="348"/>
        <v>15000</v>
      </c>
      <c r="B2417" s="66">
        <f t="shared" si="346"/>
        <v>1150</v>
      </c>
      <c r="C2417">
        <f>INDEX('Hex20'!$C$40:$FF$59,F2417,G2417)</f>
        <v>1.023220333419079</v>
      </c>
      <c r="D2417" s="65">
        <v>0.89488259004612958</v>
      </c>
      <c r="E2417" s="65"/>
      <c r="F2417">
        <f t="shared" ref="F2417:F2421" si="354">F2416+1</f>
        <v>16</v>
      </c>
      <c r="G2417">
        <f t="shared" si="351"/>
        <v>121</v>
      </c>
    </row>
    <row r="2418" spans="1:7" x14ac:dyDescent="0.55000000000000004">
      <c r="A2418">
        <f t="shared" si="348"/>
        <v>15000</v>
      </c>
      <c r="B2418" s="66">
        <f t="shared" si="346"/>
        <v>1150</v>
      </c>
      <c r="C2418">
        <f>INDEX('Hex20'!$C$40:$FF$59,F2418,G2418)</f>
        <v>1.4681485013600064</v>
      </c>
      <c r="D2418" s="65">
        <v>1.2750214292717175</v>
      </c>
      <c r="E2418" s="65"/>
      <c r="F2418">
        <f t="shared" si="354"/>
        <v>17</v>
      </c>
      <c r="G2418">
        <f t="shared" si="351"/>
        <v>121</v>
      </c>
    </row>
    <row r="2419" spans="1:7" x14ac:dyDescent="0.55000000000000004">
      <c r="A2419">
        <f t="shared" si="348"/>
        <v>15000</v>
      </c>
      <c r="B2419" s="66">
        <f t="shared" si="346"/>
        <v>1150</v>
      </c>
      <c r="C2419">
        <f>INDEX('Hex20'!$C$40:$FF$59,F2419,G2419)</f>
        <v>1.2662197932288319</v>
      </c>
      <c r="D2419" s="65">
        <v>1.2049060712630628</v>
      </c>
      <c r="E2419" s="65"/>
      <c r="F2419">
        <f t="shared" si="354"/>
        <v>18</v>
      </c>
      <c r="G2419">
        <f t="shared" si="351"/>
        <v>121</v>
      </c>
    </row>
    <row r="2420" spans="1:7" x14ac:dyDescent="0.55000000000000004">
      <c r="A2420">
        <f t="shared" si="348"/>
        <v>15000</v>
      </c>
      <c r="B2420" s="66">
        <f t="shared" si="346"/>
        <v>1150</v>
      </c>
      <c r="C2420">
        <f>INDEX('Hex20'!$C$40:$FF$59,F2420,G2420)</f>
        <v>1.4264073533652062</v>
      </c>
      <c r="D2420" s="65">
        <v>1.3242323335278336</v>
      </c>
      <c r="E2420" s="65"/>
      <c r="F2420">
        <f t="shared" si="354"/>
        <v>19</v>
      </c>
      <c r="G2420">
        <f t="shared" si="351"/>
        <v>121</v>
      </c>
    </row>
    <row r="2421" spans="1:7" x14ac:dyDescent="0.55000000000000004">
      <c r="A2421">
        <f t="shared" si="348"/>
        <v>15000</v>
      </c>
      <c r="B2421" s="66">
        <f t="shared" si="346"/>
        <v>1150</v>
      </c>
      <c r="C2421">
        <f>INDEX('Hex20'!$C$40:$FF$59,F2421,G2421)</f>
        <v>1.3577704279628591</v>
      </c>
      <c r="D2421" s="65">
        <v>1.3926930675882432</v>
      </c>
      <c r="E2421" s="65"/>
      <c r="F2421">
        <f t="shared" si="354"/>
        <v>20</v>
      </c>
      <c r="G2421">
        <f t="shared" si="351"/>
        <v>121</v>
      </c>
    </row>
    <row r="2422" spans="1:7" x14ac:dyDescent="0.55000000000000004">
      <c r="A2422">
        <f t="shared" si="348"/>
        <v>15000</v>
      </c>
      <c r="B2422" s="66">
        <f t="shared" si="346"/>
        <v>1200</v>
      </c>
      <c r="C2422">
        <f>INDEX('Hex20'!$C$40:$FF$59,F2422,G2422)</f>
        <v>0.9637142919810644</v>
      </c>
      <c r="D2422" s="65">
        <v>1.1947908940445182</v>
      </c>
      <c r="E2422" s="65"/>
      <c r="F2422">
        <v>1</v>
      </c>
      <c r="G2422">
        <f t="shared" si="351"/>
        <v>122</v>
      </c>
    </row>
    <row r="2423" spans="1:7" x14ac:dyDescent="0.55000000000000004">
      <c r="A2423">
        <f t="shared" si="348"/>
        <v>15000</v>
      </c>
      <c r="B2423" s="66">
        <f t="shared" si="346"/>
        <v>1200</v>
      </c>
      <c r="C2423">
        <f>INDEX('Hex20'!$C$40:$FF$59,F2423,G2423)</f>
        <v>0.83955830801835696</v>
      </c>
      <c r="D2423" s="65">
        <v>1.0562109337529222</v>
      </c>
      <c r="E2423" s="65"/>
      <c r="F2423">
        <f t="shared" ref="F2423:F2436" si="355">F2422+1</f>
        <v>2</v>
      </c>
      <c r="G2423">
        <f t="shared" si="351"/>
        <v>122</v>
      </c>
    </row>
    <row r="2424" spans="1:7" x14ac:dyDescent="0.55000000000000004">
      <c r="A2424">
        <f t="shared" si="348"/>
        <v>15000</v>
      </c>
      <c r="B2424" s="66">
        <f t="shared" si="346"/>
        <v>1200</v>
      </c>
      <c r="C2424">
        <f>INDEX('Hex20'!$C$40:$FF$59,F2424,G2424)</f>
        <v>0.78881836055873622</v>
      </c>
      <c r="D2424" s="65">
        <v>0.98989625500191891</v>
      </c>
      <c r="E2424" s="65"/>
      <c r="F2424">
        <f t="shared" si="355"/>
        <v>3</v>
      </c>
      <c r="G2424">
        <f t="shared" si="351"/>
        <v>122</v>
      </c>
    </row>
    <row r="2425" spans="1:7" x14ac:dyDescent="0.55000000000000004">
      <c r="A2425">
        <f t="shared" si="348"/>
        <v>15000</v>
      </c>
      <c r="B2425" s="66">
        <f t="shared" si="346"/>
        <v>1200</v>
      </c>
      <c r="C2425">
        <f>INDEX('Hex20'!$C$40:$FF$59,F2425,G2425)</f>
        <v>0.82267789868063745</v>
      </c>
      <c r="D2425" s="65">
        <v>1.1808089813367004</v>
      </c>
      <c r="E2425" s="65"/>
      <c r="F2425">
        <f t="shared" si="355"/>
        <v>4</v>
      </c>
      <c r="G2425">
        <f t="shared" si="351"/>
        <v>122</v>
      </c>
    </row>
    <row r="2426" spans="1:7" x14ac:dyDescent="0.55000000000000004">
      <c r="A2426">
        <f t="shared" si="348"/>
        <v>15000</v>
      </c>
      <c r="B2426" s="66">
        <f t="shared" ref="B2426:B2489" si="356">B2406+50</f>
        <v>1200</v>
      </c>
      <c r="C2426">
        <f>INDEX('Hex20'!$C$40:$FF$59,F2426,G2426)</f>
        <v>0.85051669182413492</v>
      </c>
      <c r="D2426" s="65">
        <v>1.0094655229912022</v>
      </c>
      <c r="E2426" s="65"/>
      <c r="F2426">
        <f t="shared" si="355"/>
        <v>5</v>
      </c>
      <c r="G2426">
        <f t="shared" si="351"/>
        <v>122</v>
      </c>
    </row>
    <row r="2427" spans="1:7" x14ac:dyDescent="0.55000000000000004">
      <c r="A2427">
        <f t="shared" si="348"/>
        <v>15000</v>
      </c>
      <c r="B2427" s="66">
        <f t="shared" si="356"/>
        <v>1200</v>
      </c>
      <c r="C2427">
        <f>INDEX('Hex20'!$C$40:$FF$59,F2427,G2427)</f>
        <v>1.192375057554165</v>
      </c>
      <c r="D2427" s="65">
        <v>1.3176631134711994</v>
      </c>
      <c r="E2427" s="65"/>
      <c r="F2427">
        <f t="shared" si="355"/>
        <v>6</v>
      </c>
      <c r="G2427">
        <f t="shared" si="351"/>
        <v>122</v>
      </c>
    </row>
    <row r="2428" spans="1:7" x14ac:dyDescent="0.55000000000000004">
      <c r="A2428">
        <f t="shared" si="348"/>
        <v>15000</v>
      </c>
      <c r="B2428" s="66">
        <f t="shared" si="356"/>
        <v>1200</v>
      </c>
      <c r="C2428">
        <f>INDEX('Hex20'!$C$40:$FF$59,F2428,G2428)</f>
        <v>1.0420344838640785</v>
      </c>
      <c r="D2428" s="65">
        <v>1.3556312282870939</v>
      </c>
      <c r="E2428" s="65"/>
      <c r="F2428">
        <f t="shared" si="355"/>
        <v>7</v>
      </c>
      <c r="G2428">
        <f t="shared" si="351"/>
        <v>122</v>
      </c>
    </row>
    <row r="2429" spans="1:7" x14ac:dyDescent="0.55000000000000004">
      <c r="A2429">
        <f t="shared" si="348"/>
        <v>15000</v>
      </c>
      <c r="B2429" s="66">
        <f t="shared" si="356"/>
        <v>1200</v>
      </c>
      <c r="C2429">
        <f>INDEX('Hex20'!$C$40:$FF$59,F2429,G2429)</f>
        <v>0.77443742746555055</v>
      </c>
      <c r="D2429" s="65">
        <v>1.0307302267806293</v>
      </c>
      <c r="E2429" s="65"/>
      <c r="F2429">
        <f t="shared" si="355"/>
        <v>8</v>
      </c>
      <c r="G2429">
        <f t="shared" si="351"/>
        <v>122</v>
      </c>
    </row>
    <row r="2430" spans="1:7" x14ac:dyDescent="0.55000000000000004">
      <c r="A2430">
        <f t="shared" si="348"/>
        <v>15000</v>
      </c>
      <c r="B2430" s="66">
        <f t="shared" si="356"/>
        <v>1200</v>
      </c>
      <c r="C2430">
        <f>INDEX('Hex20'!$C$40:$FF$59,F2430,G2430)</f>
        <v>0.91287346536619673</v>
      </c>
      <c r="D2430" s="65">
        <v>0.86606314209154855</v>
      </c>
      <c r="E2430" s="65"/>
      <c r="F2430">
        <f t="shared" si="355"/>
        <v>9</v>
      </c>
      <c r="G2430">
        <f t="shared" si="351"/>
        <v>122</v>
      </c>
    </row>
    <row r="2431" spans="1:7" x14ac:dyDescent="0.55000000000000004">
      <c r="A2431">
        <f t="shared" si="348"/>
        <v>15000</v>
      </c>
      <c r="B2431" s="66">
        <f t="shared" si="356"/>
        <v>1200</v>
      </c>
      <c r="C2431">
        <f>INDEX('Hex20'!$C$40:$FF$59,F2431,G2431)</f>
        <v>0.84532007291119704</v>
      </c>
      <c r="D2431" s="65">
        <v>1.1675054151057829</v>
      </c>
      <c r="E2431" s="65"/>
      <c r="F2431">
        <f t="shared" si="355"/>
        <v>10</v>
      </c>
      <c r="G2431">
        <f t="shared" si="351"/>
        <v>122</v>
      </c>
    </row>
    <row r="2432" spans="1:7" x14ac:dyDescent="0.55000000000000004">
      <c r="A2432">
        <f t="shared" si="348"/>
        <v>15000</v>
      </c>
      <c r="B2432" s="66">
        <f t="shared" si="356"/>
        <v>1200</v>
      </c>
      <c r="C2432">
        <f>INDEX('Hex20'!$C$40:$FF$59,F2432,G2432)</f>
        <v>0.57169446919317113</v>
      </c>
      <c r="D2432" s="65">
        <v>0.95697774563992144</v>
      </c>
      <c r="E2432" s="65"/>
      <c r="F2432">
        <f t="shared" si="355"/>
        <v>11</v>
      </c>
      <c r="G2432">
        <f t="shared" si="351"/>
        <v>122</v>
      </c>
    </row>
    <row r="2433" spans="1:7" x14ac:dyDescent="0.55000000000000004">
      <c r="A2433">
        <f t="shared" si="348"/>
        <v>15000</v>
      </c>
      <c r="B2433" s="66">
        <f t="shared" si="356"/>
        <v>1200</v>
      </c>
      <c r="C2433">
        <f>INDEX('Hex20'!$C$40:$FF$59,F2433,G2433)</f>
        <v>0.93311631506480042</v>
      </c>
      <c r="D2433" s="65">
        <v>1.3460641078796829</v>
      </c>
      <c r="E2433" s="65"/>
      <c r="F2433">
        <f t="shared" si="355"/>
        <v>12</v>
      </c>
      <c r="G2433">
        <f t="shared" si="351"/>
        <v>122</v>
      </c>
    </row>
    <row r="2434" spans="1:7" x14ac:dyDescent="0.55000000000000004">
      <c r="A2434">
        <f t="shared" ref="A2434:A2497" si="357">A2114+2500</f>
        <v>15000</v>
      </c>
      <c r="B2434" s="66">
        <f t="shared" si="356"/>
        <v>1200</v>
      </c>
      <c r="C2434">
        <f>INDEX('Hex20'!$C$40:$FF$59,F2434,G2434)</f>
        <v>1.0122904757400242</v>
      </c>
      <c r="D2434" s="65">
        <v>1.1672257595055451</v>
      </c>
      <c r="E2434" s="65"/>
      <c r="F2434">
        <f t="shared" si="355"/>
        <v>13</v>
      </c>
      <c r="G2434">
        <f t="shared" si="351"/>
        <v>122</v>
      </c>
    </row>
    <row r="2435" spans="1:7" x14ac:dyDescent="0.55000000000000004">
      <c r="A2435">
        <f t="shared" si="357"/>
        <v>15000</v>
      </c>
      <c r="B2435" s="66">
        <f t="shared" si="356"/>
        <v>1200</v>
      </c>
      <c r="C2435">
        <f>INDEX('Hex20'!$C$40:$FF$59,F2435,G2435)</f>
        <v>1.3004716173535029</v>
      </c>
      <c r="D2435" s="65">
        <v>1.5949217285186394</v>
      </c>
      <c r="E2435" s="65"/>
      <c r="F2435">
        <f t="shared" si="355"/>
        <v>14</v>
      </c>
      <c r="G2435">
        <f t="shared" si="351"/>
        <v>122</v>
      </c>
    </row>
    <row r="2436" spans="1:7" x14ac:dyDescent="0.55000000000000004">
      <c r="A2436">
        <f t="shared" si="357"/>
        <v>15000</v>
      </c>
      <c r="B2436" s="66">
        <f t="shared" si="356"/>
        <v>1200</v>
      </c>
      <c r="C2436">
        <f>INDEX('Hex20'!$C$40:$FF$59,F2436,G2436)</f>
        <v>0.87465330198597968</v>
      </c>
      <c r="D2436" s="65">
        <v>1.2674407016180753</v>
      </c>
      <c r="E2436" s="65"/>
      <c r="F2436">
        <f t="shared" si="355"/>
        <v>15</v>
      </c>
      <c r="G2436">
        <f t="shared" si="351"/>
        <v>122</v>
      </c>
    </row>
    <row r="2437" spans="1:7" x14ac:dyDescent="0.55000000000000004">
      <c r="A2437">
        <f t="shared" si="357"/>
        <v>15000</v>
      </c>
      <c r="B2437" s="66">
        <f t="shared" si="356"/>
        <v>1200</v>
      </c>
      <c r="C2437">
        <f>INDEX('Hex20'!$C$40:$FF$59,F2437,G2437)</f>
        <v>0.69379901371808583</v>
      </c>
      <c r="D2437" s="65">
        <v>0.89488259004612958</v>
      </c>
      <c r="E2437" s="65"/>
      <c r="F2437">
        <f t="shared" ref="F2437:F2441" si="358">F2436+1</f>
        <v>16</v>
      </c>
      <c r="G2437">
        <f t="shared" si="351"/>
        <v>122</v>
      </c>
    </row>
    <row r="2438" spans="1:7" x14ac:dyDescent="0.55000000000000004">
      <c r="A2438">
        <f t="shared" si="357"/>
        <v>15000</v>
      </c>
      <c r="B2438" s="66">
        <f t="shared" si="356"/>
        <v>1200</v>
      </c>
      <c r="C2438">
        <f>INDEX('Hex20'!$C$40:$FF$59,F2438,G2438)</f>
        <v>0.99231312055887078</v>
      </c>
      <c r="D2438" s="65">
        <v>1.2750214292717175</v>
      </c>
      <c r="E2438" s="65"/>
      <c r="F2438">
        <f t="shared" si="358"/>
        <v>17</v>
      </c>
      <c r="G2438">
        <f t="shared" si="351"/>
        <v>122</v>
      </c>
    </row>
    <row r="2439" spans="1:7" x14ac:dyDescent="0.55000000000000004">
      <c r="A2439">
        <f t="shared" si="357"/>
        <v>15000</v>
      </c>
      <c r="B2439" s="66">
        <f t="shared" si="356"/>
        <v>1200</v>
      </c>
      <c r="C2439">
        <f>INDEX('Hex20'!$C$40:$FF$59,F2439,G2439)</f>
        <v>0.79680793392050364</v>
      </c>
      <c r="D2439" s="65">
        <v>1.2049060712630628</v>
      </c>
      <c r="E2439" s="65"/>
      <c r="F2439">
        <f t="shared" si="358"/>
        <v>18</v>
      </c>
      <c r="G2439">
        <f t="shared" si="351"/>
        <v>122</v>
      </c>
    </row>
    <row r="2440" spans="1:7" x14ac:dyDescent="0.55000000000000004">
      <c r="A2440">
        <f t="shared" si="357"/>
        <v>15000</v>
      </c>
      <c r="B2440" s="66">
        <f t="shared" si="356"/>
        <v>1200</v>
      </c>
      <c r="C2440">
        <f>INDEX('Hex20'!$C$40:$FF$59,F2440,G2440)</f>
        <v>0.9465905811794082</v>
      </c>
      <c r="D2440" s="65">
        <v>1.3242323335278336</v>
      </c>
      <c r="E2440" s="65"/>
      <c r="F2440">
        <f t="shared" si="358"/>
        <v>19</v>
      </c>
      <c r="G2440">
        <f t="shared" si="351"/>
        <v>122</v>
      </c>
    </row>
    <row r="2441" spans="1:7" x14ac:dyDescent="0.55000000000000004">
      <c r="A2441">
        <f t="shared" si="357"/>
        <v>15000</v>
      </c>
      <c r="B2441" s="66">
        <f t="shared" si="356"/>
        <v>1200</v>
      </c>
      <c r="C2441">
        <f>INDEX('Hex20'!$C$40:$FF$59,F2441,G2441)</f>
        <v>0.84321545021041666</v>
      </c>
      <c r="D2441" s="65">
        <v>1.3926930675882432</v>
      </c>
      <c r="E2441" s="65"/>
      <c r="F2441">
        <f t="shared" si="358"/>
        <v>20</v>
      </c>
      <c r="G2441">
        <f t="shared" si="351"/>
        <v>122</v>
      </c>
    </row>
    <row r="2442" spans="1:7" x14ac:dyDescent="0.55000000000000004">
      <c r="A2442">
        <f t="shared" si="357"/>
        <v>15000</v>
      </c>
      <c r="B2442" s="66">
        <f t="shared" si="356"/>
        <v>1250</v>
      </c>
      <c r="C2442">
        <f>INDEX('Hex20'!$C$40:$FF$59,F2442,G2442)</f>
        <v>0.47948630554660249</v>
      </c>
      <c r="D2442" s="65">
        <v>1.1947908940445182</v>
      </c>
      <c r="E2442" s="65"/>
      <c r="F2442">
        <v>1</v>
      </c>
      <c r="G2442">
        <f t="shared" si="351"/>
        <v>123</v>
      </c>
    </row>
    <row r="2443" spans="1:7" x14ac:dyDescent="0.55000000000000004">
      <c r="A2443">
        <f t="shared" si="357"/>
        <v>15000</v>
      </c>
      <c r="B2443" s="66">
        <f t="shared" si="356"/>
        <v>1250</v>
      </c>
      <c r="C2443">
        <f>INDEX('Hex20'!$C$40:$FF$59,F2443,G2443)</f>
        <v>0.38234185820054145</v>
      </c>
      <c r="D2443" s="65">
        <v>1.0562109337529222</v>
      </c>
      <c r="E2443" s="65"/>
      <c r="F2443">
        <f t="shared" ref="F2443:F2456" si="359">F2442+1</f>
        <v>2</v>
      </c>
      <c r="G2443">
        <f t="shared" si="351"/>
        <v>123</v>
      </c>
    </row>
    <row r="2444" spans="1:7" x14ac:dyDescent="0.55000000000000004">
      <c r="A2444">
        <f t="shared" si="357"/>
        <v>15000</v>
      </c>
      <c r="B2444" s="66">
        <f t="shared" si="356"/>
        <v>1250</v>
      </c>
      <c r="C2444">
        <f>INDEX('Hex20'!$C$40:$FF$59,F2444,G2444)</f>
        <v>0.34799268663781552</v>
      </c>
      <c r="D2444" s="65">
        <v>0.98989625500191891</v>
      </c>
      <c r="E2444" s="65"/>
      <c r="F2444">
        <f t="shared" si="359"/>
        <v>3</v>
      </c>
      <c r="G2444">
        <f t="shared" si="351"/>
        <v>123</v>
      </c>
    </row>
    <row r="2445" spans="1:7" x14ac:dyDescent="0.55000000000000004">
      <c r="A2445">
        <f t="shared" si="357"/>
        <v>15000</v>
      </c>
      <c r="B2445" s="66">
        <f t="shared" si="356"/>
        <v>1250</v>
      </c>
      <c r="C2445">
        <f>INDEX('Hex20'!$C$40:$FF$59,F2445,G2445)</f>
        <v>0.4023884756624761</v>
      </c>
      <c r="D2445" s="65">
        <v>1.1808089813367004</v>
      </c>
      <c r="E2445" s="65"/>
      <c r="F2445">
        <f t="shared" si="359"/>
        <v>4</v>
      </c>
      <c r="G2445">
        <f t="shared" si="351"/>
        <v>123</v>
      </c>
    </row>
    <row r="2446" spans="1:7" x14ac:dyDescent="0.55000000000000004">
      <c r="A2446">
        <f t="shared" si="357"/>
        <v>15000</v>
      </c>
      <c r="B2446" s="66">
        <f t="shared" si="356"/>
        <v>1250</v>
      </c>
      <c r="C2446">
        <f>INDEX('Hex20'!$C$40:$FF$59,F2446,G2446)</f>
        <v>0.29211049490126284</v>
      </c>
      <c r="D2446" s="65">
        <v>1.0094655229912022</v>
      </c>
      <c r="E2446" s="65"/>
      <c r="F2446">
        <f t="shared" si="359"/>
        <v>5</v>
      </c>
      <c r="G2446">
        <f t="shared" si="351"/>
        <v>123</v>
      </c>
    </row>
    <row r="2447" spans="1:7" x14ac:dyDescent="0.55000000000000004">
      <c r="A2447">
        <f t="shared" si="357"/>
        <v>15000</v>
      </c>
      <c r="B2447" s="66">
        <f t="shared" si="356"/>
        <v>1250</v>
      </c>
      <c r="C2447">
        <f>INDEX('Hex20'!$C$40:$FF$59,F2447,G2447)</f>
        <v>0.63614837959048831</v>
      </c>
      <c r="D2447" s="65">
        <v>1.3176631134711994</v>
      </c>
      <c r="E2447" s="65"/>
      <c r="F2447">
        <f t="shared" si="359"/>
        <v>6</v>
      </c>
      <c r="G2447">
        <f t="shared" si="351"/>
        <v>123</v>
      </c>
    </row>
    <row r="2448" spans="1:7" x14ac:dyDescent="0.55000000000000004">
      <c r="A2448">
        <f t="shared" si="357"/>
        <v>15000</v>
      </c>
      <c r="B2448" s="66">
        <f t="shared" si="356"/>
        <v>1250</v>
      </c>
      <c r="C2448">
        <f>INDEX('Hex20'!$C$40:$FF$59,F2448,G2448)</f>
        <v>0.52092953222885452</v>
      </c>
      <c r="D2448" s="65">
        <v>1.3556312282870939</v>
      </c>
      <c r="E2448" s="65"/>
      <c r="F2448">
        <f t="shared" si="359"/>
        <v>7</v>
      </c>
      <c r="G2448">
        <f t="shared" si="351"/>
        <v>123</v>
      </c>
    </row>
    <row r="2449" spans="1:7" x14ac:dyDescent="0.55000000000000004">
      <c r="A2449">
        <f t="shared" si="357"/>
        <v>15000</v>
      </c>
      <c r="B2449" s="66">
        <f t="shared" si="356"/>
        <v>1250</v>
      </c>
      <c r="C2449">
        <f>INDEX('Hex20'!$C$40:$FF$59,F2449,G2449)</f>
        <v>0.28306333956800134</v>
      </c>
      <c r="D2449" s="65">
        <v>1.0307302267806293</v>
      </c>
      <c r="E2449" s="65"/>
      <c r="F2449">
        <f t="shared" si="359"/>
        <v>8</v>
      </c>
      <c r="G2449">
        <f t="shared" si="351"/>
        <v>123</v>
      </c>
    </row>
    <row r="2450" spans="1:7" x14ac:dyDescent="0.55000000000000004">
      <c r="A2450">
        <f t="shared" si="357"/>
        <v>15000</v>
      </c>
      <c r="B2450" s="66">
        <f t="shared" si="356"/>
        <v>1250</v>
      </c>
      <c r="C2450">
        <f>INDEX('Hex20'!$C$40:$FF$59,F2450,G2450)</f>
        <v>0.4552060911307938</v>
      </c>
      <c r="D2450" s="65">
        <v>0.86606314209154855</v>
      </c>
      <c r="E2450" s="65"/>
      <c r="F2450">
        <f t="shared" si="359"/>
        <v>9</v>
      </c>
      <c r="G2450">
        <f t="shared" si="351"/>
        <v>123</v>
      </c>
    </row>
    <row r="2451" spans="1:7" x14ac:dyDescent="0.55000000000000004">
      <c r="A2451">
        <f t="shared" si="357"/>
        <v>15000</v>
      </c>
      <c r="B2451" s="66">
        <f t="shared" si="356"/>
        <v>1250</v>
      </c>
      <c r="C2451">
        <f>INDEX('Hex20'!$C$40:$FF$59,F2451,G2451)</f>
        <v>0.29200894684302581</v>
      </c>
      <c r="D2451" s="65">
        <v>1.1675054151057829</v>
      </c>
      <c r="E2451" s="65"/>
      <c r="F2451">
        <f t="shared" si="359"/>
        <v>10</v>
      </c>
      <c r="G2451">
        <f t="shared" si="351"/>
        <v>123</v>
      </c>
    </row>
    <row r="2452" spans="1:7" x14ac:dyDescent="0.55000000000000004">
      <c r="A2452">
        <f t="shared" si="357"/>
        <v>15000</v>
      </c>
      <c r="B2452" s="66">
        <f t="shared" si="356"/>
        <v>1250</v>
      </c>
      <c r="C2452">
        <f>INDEX('Hex20'!$C$40:$FF$59,F2452,G2452)</f>
        <v>0.22055476783188913</v>
      </c>
      <c r="D2452" s="65">
        <v>0.95697774563992144</v>
      </c>
      <c r="E2452" s="65"/>
      <c r="F2452">
        <f t="shared" si="359"/>
        <v>11</v>
      </c>
      <c r="G2452">
        <f t="shared" si="351"/>
        <v>123</v>
      </c>
    </row>
    <row r="2453" spans="1:7" x14ac:dyDescent="0.55000000000000004">
      <c r="A2453">
        <f t="shared" si="357"/>
        <v>15000</v>
      </c>
      <c r="B2453" s="66">
        <f t="shared" si="356"/>
        <v>1250</v>
      </c>
      <c r="C2453">
        <f>INDEX('Hex20'!$C$40:$FF$59,F2453,G2453)</f>
        <v>0.33380960076586402</v>
      </c>
      <c r="D2453" s="65">
        <v>1.3460641078796829</v>
      </c>
      <c r="E2453" s="65"/>
      <c r="F2453">
        <f t="shared" si="359"/>
        <v>12</v>
      </c>
      <c r="G2453">
        <f t="shared" si="351"/>
        <v>123</v>
      </c>
    </row>
    <row r="2454" spans="1:7" x14ac:dyDescent="0.55000000000000004">
      <c r="A2454">
        <f t="shared" si="357"/>
        <v>15000</v>
      </c>
      <c r="B2454" s="66">
        <f t="shared" si="356"/>
        <v>1250</v>
      </c>
      <c r="C2454">
        <f>INDEX('Hex20'!$C$40:$FF$59,F2454,G2454)</f>
        <v>0.49449777484868157</v>
      </c>
      <c r="D2454" s="65">
        <v>1.1672257595055451</v>
      </c>
      <c r="E2454" s="65"/>
      <c r="F2454">
        <f t="shared" si="359"/>
        <v>13</v>
      </c>
      <c r="G2454">
        <f t="shared" si="351"/>
        <v>123</v>
      </c>
    </row>
    <row r="2455" spans="1:7" x14ac:dyDescent="0.55000000000000004">
      <c r="A2455">
        <f t="shared" si="357"/>
        <v>15000</v>
      </c>
      <c r="B2455" s="66">
        <f t="shared" si="356"/>
        <v>1250</v>
      </c>
      <c r="C2455">
        <f>INDEX('Hex20'!$C$40:$FF$59,F2455,G2455)</f>
        <v>0.63472794357983753</v>
      </c>
      <c r="D2455" s="65">
        <v>1.5949217285186394</v>
      </c>
      <c r="E2455" s="65"/>
      <c r="F2455">
        <f t="shared" si="359"/>
        <v>14</v>
      </c>
      <c r="G2455">
        <f t="shared" ref="G2455:G2518" si="360">G2435+1</f>
        <v>123</v>
      </c>
    </row>
    <row r="2456" spans="1:7" x14ac:dyDescent="0.55000000000000004">
      <c r="A2456">
        <f t="shared" si="357"/>
        <v>15000</v>
      </c>
      <c r="B2456" s="66">
        <f t="shared" si="356"/>
        <v>1250</v>
      </c>
      <c r="C2456">
        <f>INDEX('Hex20'!$C$40:$FF$59,F2456,G2456)</f>
        <v>0.2923292624175417</v>
      </c>
      <c r="D2456" s="65">
        <v>1.2674407016180753</v>
      </c>
      <c r="E2456" s="65"/>
      <c r="F2456">
        <f t="shared" si="359"/>
        <v>15</v>
      </c>
      <c r="G2456">
        <f t="shared" si="360"/>
        <v>123</v>
      </c>
    </row>
    <row r="2457" spans="1:7" x14ac:dyDescent="0.55000000000000004">
      <c r="A2457">
        <f t="shared" si="357"/>
        <v>15000</v>
      </c>
      <c r="B2457" s="66">
        <f t="shared" si="356"/>
        <v>1250</v>
      </c>
      <c r="C2457">
        <f>INDEX('Hex20'!$C$40:$FF$59,F2457,G2457)</f>
        <v>0.24699715335555286</v>
      </c>
      <c r="D2457" s="65">
        <v>0.89488259004612958</v>
      </c>
      <c r="E2457" s="65"/>
      <c r="F2457">
        <f t="shared" ref="F2457:F2461" si="361">F2456+1</f>
        <v>16</v>
      </c>
      <c r="G2457">
        <f t="shared" si="360"/>
        <v>123</v>
      </c>
    </row>
    <row r="2458" spans="1:7" x14ac:dyDescent="0.55000000000000004">
      <c r="A2458">
        <f t="shared" si="357"/>
        <v>15000</v>
      </c>
      <c r="B2458" s="66">
        <f t="shared" si="356"/>
        <v>1250</v>
      </c>
      <c r="C2458">
        <f>INDEX('Hex20'!$C$40:$FF$59,F2458,G2458)</f>
        <v>0.38083696885108465</v>
      </c>
      <c r="D2458" s="65">
        <v>1.2750214292717175</v>
      </c>
      <c r="E2458" s="65"/>
      <c r="F2458">
        <f t="shared" si="361"/>
        <v>17</v>
      </c>
      <c r="G2458">
        <f t="shared" si="360"/>
        <v>123</v>
      </c>
    </row>
    <row r="2459" spans="1:7" x14ac:dyDescent="0.55000000000000004">
      <c r="A2459">
        <f t="shared" si="357"/>
        <v>15000</v>
      </c>
      <c r="B2459" s="66">
        <f t="shared" si="356"/>
        <v>1250</v>
      </c>
      <c r="C2459">
        <f>INDEX('Hex20'!$C$40:$FF$59,F2459,G2459)</f>
        <v>0.26914382096279066</v>
      </c>
      <c r="D2459" s="65">
        <v>1.2049060712630628</v>
      </c>
      <c r="E2459" s="65"/>
      <c r="F2459">
        <f t="shared" si="361"/>
        <v>18</v>
      </c>
      <c r="G2459">
        <f t="shared" si="360"/>
        <v>123</v>
      </c>
    </row>
    <row r="2460" spans="1:7" x14ac:dyDescent="0.55000000000000004">
      <c r="A2460">
        <f t="shared" si="357"/>
        <v>15000</v>
      </c>
      <c r="B2460" s="66">
        <f t="shared" si="356"/>
        <v>1250</v>
      </c>
      <c r="C2460">
        <f>INDEX('Hex20'!$C$40:$FF$59,F2460,G2460)</f>
        <v>0.39349606230445189</v>
      </c>
      <c r="D2460" s="65">
        <v>1.3242323335278336</v>
      </c>
      <c r="E2460" s="65"/>
      <c r="F2460">
        <f t="shared" si="361"/>
        <v>19</v>
      </c>
      <c r="G2460">
        <f t="shared" si="360"/>
        <v>123</v>
      </c>
    </row>
    <row r="2461" spans="1:7" x14ac:dyDescent="0.55000000000000004">
      <c r="A2461">
        <f t="shared" si="357"/>
        <v>15000</v>
      </c>
      <c r="B2461" s="66">
        <f t="shared" si="356"/>
        <v>1250</v>
      </c>
      <c r="C2461">
        <f>INDEX('Hex20'!$C$40:$FF$59,F2461,G2461)</f>
        <v>0.32426151105996998</v>
      </c>
      <c r="D2461" s="65">
        <v>1.3926930675882432</v>
      </c>
      <c r="E2461" s="65"/>
      <c r="F2461">
        <f t="shared" si="361"/>
        <v>20</v>
      </c>
      <c r="G2461">
        <f t="shared" si="360"/>
        <v>123</v>
      </c>
    </row>
    <row r="2462" spans="1:7" x14ac:dyDescent="0.55000000000000004">
      <c r="A2462">
        <f t="shared" si="357"/>
        <v>15000</v>
      </c>
      <c r="B2462" s="66">
        <f t="shared" si="356"/>
        <v>1300</v>
      </c>
      <c r="C2462">
        <f>INDEX('Hex20'!$C$40:$FF$59,F2462,G2462)</f>
        <v>0.17682603136392461</v>
      </c>
      <c r="D2462" s="65">
        <v>1.1947908940445182</v>
      </c>
      <c r="E2462" s="65"/>
      <c r="F2462">
        <v>1</v>
      </c>
      <c r="G2462">
        <f t="shared" si="360"/>
        <v>124</v>
      </c>
    </row>
    <row r="2463" spans="1:7" x14ac:dyDescent="0.55000000000000004">
      <c r="A2463">
        <f t="shared" si="357"/>
        <v>15000</v>
      </c>
      <c r="B2463" s="66">
        <f t="shared" si="356"/>
        <v>1300</v>
      </c>
      <c r="C2463">
        <f>INDEX('Hex20'!$C$40:$FF$59,F2463,G2463)</f>
        <v>0.12009573694353236</v>
      </c>
      <c r="D2463" s="65">
        <v>1.0562109337529222</v>
      </c>
      <c r="E2463" s="65"/>
      <c r="F2463">
        <f t="shared" ref="F2463:F2476" si="362">F2462+1</f>
        <v>2</v>
      </c>
      <c r="G2463">
        <f t="shared" si="360"/>
        <v>124</v>
      </c>
    </row>
    <row r="2464" spans="1:7" x14ac:dyDescent="0.55000000000000004">
      <c r="A2464">
        <f t="shared" si="357"/>
        <v>15000</v>
      </c>
      <c r="B2464" s="66">
        <f t="shared" si="356"/>
        <v>1300</v>
      </c>
      <c r="C2464">
        <f>INDEX('Hex20'!$C$40:$FF$59,F2464,G2464)</f>
        <v>0.11824268583170838</v>
      </c>
      <c r="D2464" s="65">
        <v>0.98989625500191891</v>
      </c>
      <c r="E2464" s="65"/>
      <c r="F2464">
        <f t="shared" si="362"/>
        <v>3</v>
      </c>
      <c r="G2464">
        <f t="shared" si="360"/>
        <v>124</v>
      </c>
    </row>
    <row r="2465" spans="1:7" x14ac:dyDescent="0.55000000000000004">
      <c r="A2465">
        <f t="shared" si="357"/>
        <v>15000</v>
      </c>
      <c r="B2465" s="66">
        <f t="shared" si="356"/>
        <v>1300</v>
      </c>
      <c r="C2465">
        <f>INDEX('Hex20'!$C$40:$FF$59,F2465,G2465)</f>
        <v>0.12772914374596048</v>
      </c>
      <c r="D2465" s="65">
        <v>1.1808089813367004</v>
      </c>
      <c r="E2465" s="65"/>
      <c r="F2465">
        <f t="shared" si="362"/>
        <v>4</v>
      </c>
      <c r="G2465">
        <f t="shared" si="360"/>
        <v>124</v>
      </c>
    </row>
    <row r="2466" spans="1:7" x14ac:dyDescent="0.55000000000000004">
      <c r="A2466">
        <f t="shared" si="357"/>
        <v>15000</v>
      </c>
      <c r="B2466" s="66">
        <f t="shared" si="356"/>
        <v>1300</v>
      </c>
      <c r="C2466">
        <f>INDEX('Hex20'!$C$40:$FF$59,F2466,G2466)</f>
        <v>7.7803761433043989E-2</v>
      </c>
      <c r="D2466" s="65">
        <v>1.0094655229912022</v>
      </c>
      <c r="E2466" s="65"/>
      <c r="F2466">
        <f t="shared" si="362"/>
        <v>5</v>
      </c>
      <c r="G2466">
        <f t="shared" si="360"/>
        <v>124</v>
      </c>
    </row>
    <row r="2467" spans="1:7" x14ac:dyDescent="0.55000000000000004">
      <c r="A2467">
        <f t="shared" si="357"/>
        <v>15000</v>
      </c>
      <c r="B2467" s="66">
        <f t="shared" si="356"/>
        <v>1300</v>
      </c>
      <c r="C2467">
        <f>INDEX('Hex20'!$C$40:$FF$59,F2467,G2467)</f>
        <v>0.20809572312277058</v>
      </c>
      <c r="D2467" s="65">
        <v>1.3176631134711994</v>
      </c>
      <c r="E2467" s="65"/>
      <c r="F2467">
        <f t="shared" si="362"/>
        <v>6</v>
      </c>
      <c r="G2467">
        <f t="shared" si="360"/>
        <v>124</v>
      </c>
    </row>
    <row r="2468" spans="1:7" x14ac:dyDescent="0.55000000000000004">
      <c r="A2468">
        <f t="shared" si="357"/>
        <v>15000</v>
      </c>
      <c r="B2468" s="66">
        <f t="shared" si="356"/>
        <v>1300</v>
      </c>
      <c r="C2468">
        <f>INDEX('Hex20'!$C$40:$FF$59,F2468,G2468)</f>
        <v>0.1944521941907251</v>
      </c>
      <c r="D2468" s="65">
        <v>1.3556312282870939</v>
      </c>
      <c r="E2468" s="65"/>
      <c r="F2468">
        <f t="shared" si="362"/>
        <v>7</v>
      </c>
      <c r="G2468">
        <f t="shared" si="360"/>
        <v>124</v>
      </c>
    </row>
    <row r="2469" spans="1:7" x14ac:dyDescent="0.55000000000000004">
      <c r="A2469">
        <f t="shared" si="357"/>
        <v>15000</v>
      </c>
      <c r="B2469" s="66">
        <f t="shared" si="356"/>
        <v>1300</v>
      </c>
      <c r="C2469">
        <f>INDEX('Hex20'!$C$40:$FF$59,F2469,G2469)</f>
        <v>7.45534614192193E-2</v>
      </c>
      <c r="D2469" s="65">
        <v>1.0307302267806293</v>
      </c>
      <c r="E2469" s="65"/>
      <c r="F2469">
        <f t="shared" si="362"/>
        <v>8</v>
      </c>
      <c r="G2469">
        <f t="shared" si="360"/>
        <v>124</v>
      </c>
    </row>
    <row r="2470" spans="1:7" x14ac:dyDescent="0.55000000000000004">
      <c r="A2470">
        <f t="shared" si="357"/>
        <v>15000</v>
      </c>
      <c r="B2470" s="66">
        <f t="shared" si="356"/>
        <v>1300</v>
      </c>
      <c r="C2470">
        <f>INDEX('Hex20'!$C$40:$FF$59,F2470,G2470)</f>
        <v>0.1494099082559939</v>
      </c>
      <c r="D2470" s="65">
        <v>0.86606314209154855</v>
      </c>
      <c r="E2470" s="65"/>
      <c r="F2470">
        <f t="shared" si="362"/>
        <v>9</v>
      </c>
      <c r="G2470">
        <f t="shared" si="360"/>
        <v>124</v>
      </c>
    </row>
    <row r="2471" spans="1:7" x14ac:dyDescent="0.55000000000000004">
      <c r="A2471">
        <f t="shared" si="357"/>
        <v>15000</v>
      </c>
      <c r="B2471" s="66">
        <f t="shared" si="356"/>
        <v>1300</v>
      </c>
      <c r="C2471">
        <f>INDEX('Hex20'!$C$40:$FF$59,F2471,G2471)</f>
        <v>8.164212169666088E-2</v>
      </c>
      <c r="D2471" s="65">
        <v>1.1675054151057829</v>
      </c>
      <c r="E2471" s="65"/>
      <c r="F2471">
        <f t="shared" si="362"/>
        <v>10</v>
      </c>
      <c r="G2471">
        <f t="shared" si="360"/>
        <v>124</v>
      </c>
    </row>
    <row r="2472" spans="1:7" x14ac:dyDescent="0.55000000000000004">
      <c r="A2472">
        <f t="shared" si="357"/>
        <v>15000</v>
      </c>
      <c r="B2472" s="66">
        <f t="shared" si="356"/>
        <v>1300</v>
      </c>
      <c r="C2472">
        <f>INDEX('Hex20'!$C$40:$FF$59,F2472,G2472)</f>
        <v>7.0443785851033433E-2</v>
      </c>
      <c r="D2472" s="65">
        <v>0.95697774563992144</v>
      </c>
      <c r="E2472" s="65"/>
      <c r="F2472">
        <f t="shared" si="362"/>
        <v>11</v>
      </c>
      <c r="G2472">
        <f t="shared" si="360"/>
        <v>124</v>
      </c>
    </row>
    <row r="2473" spans="1:7" x14ac:dyDescent="0.55000000000000004">
      <c r="A2473">
        <f t="shared" si="357"/>
        <v>15000</v>
      </c>
      <c r="B2473" s="66">
        <f t="shared" si="356"/>
        <v>1300</v>
      </c>
      <c r="C2473">
        <f>INDEX('Hex20'!$C$40:$FF$59,F2473,G2473)</f>
        <v>8.8032580825350829E-2</v>
      </c>
      <c r="D2473" s="65">
        <v>1.3460641078796829</v>
      </c>
      <c r="E2473" s="65"/>
      <c r="F2473">
        <f t="shared" si="362"/>
        <v>12</v>
      </c>
      <c r="G2473">
        <f t="shared" si="360"/>
        <v>124</v>
      </c>
    </row>
    <row r="2474" spans="1:7" x14ac:dyDescent="0.55000000000000004">
      <c r="A2474">
        <f t="shared" si="357"/>
        <v>15000</v>
      </c>
      <c r="B2474" s="66">
        <f t="shared" si="356"/>
        <v>1300</v>
      </c>
      <c r="C2474">
        <f>INDEX('Hex20'!$C$40:$FF$59,F2474,G2474)</f>
        <v>0.2022732838829325</v>
      </c>
      <c r="D2474" s="65">
        <v>1.1672257595055451</v>
      </c>
      <c r="E2474" s="65"/>
      <c r="F2474">
        <f t="shared" si="362"/>
        <v>13</v>
      </c>
      <c r="G2474">
        <f t="shared" si="360"/>
        <v>124</v>
      </c>
    </row>
    <row r="2475" spans="1:7" x14ac:dyDescent="0.55000000000000004">
      <c r="A2475">
        <f t="shared" si="357"/>
        <v>15000</v>
      </c>
      <c r="B2475" s="66">
        <f t="shared" si="356"/>
        <v>1300</v>
      </c>
      <c r="C2475">
        <f>INDEX('Hex20'!$C$40:$FF$59,F2475,G2475)</f>
        <v>0.24287624128007637</v>
      </c>
      <c r="D2475" s="65">
        <v>1.5949217285186394</v>
      </c>
      <c r="E2475" s="65"/>
      <c r="F2475">
        <f t="shared" si="362"/>
        <v>14</v>
      </c>
      <c r="G2475">
        <f t="shared" si="360"/>
        <v>124</v>
      </c>
    </row>
    <row r="2476" spans="1:7" x14ac:dyDescent="0.55000000000000004">
      <c r="A2476">
        <f t="shared" si="357"/>
        <v>15000</v>
      </c>
      <c r="B2476" s="66">
        <f t="shared" si="356"/>
        <v>1300</v>
      </c>
      <c r="C2476">
        <f>INDEX('Hex20'!$C$40:$FF$59,F2476,G2476)</f>
        <v>8.1033010860728963E-2</v>
      </c>
      <c r="D2476" s="65">
        <v>1.2674407016180753</v>
      </c>
      <c r="E2476" s="65"/>
      <c r="F2476">
        <f t="shared" si="362"/>
        <v>15</v>
      </c>
      <c r="G2476">
        <f t="shared" si="360"/>
        <v>124</v>
      </c>
    </row>
    <row r="2477" spans="1:7" x14ac:dyDescent="0.55000000000000004">
      <c r="A2477">
        <f t="shared" si="357"/>
        <v>15000</v>
      </c>
      <c r="B2477" s="66">
        <f t="shared" si="356"/>
        <v>1300</v>
      </c>
      <c r="C2477">
        <f>INDEX('Hex20'!$C$40:$FF$59,F2477,G2477)</f>
        <v>6.9122136999049538E-2</v>
      </c>
      <c r="D2477" s="65">
        <v>0.89488259004612958</v>
      </c>
      <c r="E2477" s="65"/>
      <c r="F2477">
        <f t="shared" ref="F2477:F2481" si="363">F2476+1</f>
        <v>16</v>
      </c>
      <c r="G2477">
        <f t="shared" si="360"/>
        <v>124</v>
      </c>
    </row>
    <row r="2478" spans="1:7" x14ac:dyDescent="0.55000000000000004">
      <c r="A2478">
        <f t="shared" si="357"/>
        <v>15000</v>
      </c>
      <c r="B2478" s="66">
        <f t="shared" si="356"/>
        <v>1300</v>
      </c>
      <c r="C2478">
        <f>INDEX('Hex20'!$C$40:$FF$59,F2478,G2478)</f>
        <v>0.10906416601454709</v>
      </c>
      <c r="D2478" s="65">
        <v>1.2750214292717175</v>
      </c>
      <c r="E2478" s="65"/>
      <c r="F2478">
        <f t="shared" si="363"/>
        <v>17</v>
      </c>
      <c r="G2478">
        <f t="shared" si="360"/>
        <v>124</v>
      </c>
    </row>
    <row r="2479" spans="1:7" x14ac:dyDescent="0.55000000000000004">
      <c r="A2479">
        <f t="shared" si="357"/>
        <v>15000</v>
      </c>
      <c r="B2479" s="66">
        <f t="shared" si="356"/>
        <v>1300</v>
      </c>
      <c r="C2479">
        <f>INDEX('Hex20'!$C$40:$FF$59,F2479,G2479)</f>
        <v>6.8041795763876964E-2</v>
      </c>
      <c r="D2479" s="65">
        <v>1.2049060712630628</v>
      </c>
      <c r="E2479" s="65"/>
      <c r="F2479">
        <f t="shared" si="363"/>
        <v>18</v>
      </c>
      <c r="G2479">
        <f t="shared" si="360"/>
        <v>124</v>
      </c>
    </row>
    <row r="2480" spans="1:7" x14ac:dyDescent="0.55000000000000004">
      <c r="A2480">
        <f t="shared" si="357"/>
        <v>15000</v>
      </c>
      <c r="B2480" s="66">
        <f t="shared" si="356"/>
        <v>1300</v>
      </c>
      <c r="C2480">
        <f>INDEX('Hex20'!$C$40:$FF$59,F2480,G2480)</f>
        <v>0.1489567378128159</v>
      </c>
      <c r="D2480" s="65">
        <v>1.3242323335278336</v>
      </c>
      <c r="E2480" s="65"/>
      <c r="F2480">
        <f t="shared" si="363"/>
        <v>19</v>
      </c>
      <c r="G2480">
        <f t="shared" si="360"/>
        <v>124</v>
      </c>
    </row>
    <row r="2481" spans="1:7" x14ac:dyDescent="0.55000000000000004">
      <c r="A2481">
        <f t="shared" si="357"/>
        <v>15000</v>
      </c>
      <c r="B2481" s="66">
        <f t="shared" si="356"/>
        <v>1300</v>
      </c>
      <c r="C2481">
        <f>INDEX('Hex20'!$C$40:$FF$59,F2481,G2481)</f>
        <v>0.11819320650535318</v>
      </c>
      <c r="D2481" s="65">
        <v>1.3926930675882432</v>
      </c>
      <c r="E2481" s="65"/>
      <c r="F2481">
        <f t="shared" si="363"/>
        <v>20</v>
      </c>
      <c r="G2481">
        <f t="shared" si="360"/>
        <v>124</v>
      </c>
    </row>
    <row r="2482" spans="1:7" x14ac:dyDescent="0.55000000000000004">
      <c r="A2482">
        <f t="shared" si="357"/>
        <v>15000</v>
      </c>
      <c r="B2482" s="66">
        <f t="shared" si="356"/>
        <v>1350</v>
      </c>
      <c r="C2482">
        <f>INDEX('Hex20'!$C$40:$FF$59,F2482,G2482)</f>
        <v>3.1536748358274233E-2</v>
      </c>
      <c r="D2482" s="65">
        <v>1.1947908940445182</v>
      </c>
      <c r="E2482" s="65"/>
      <c r="F2482">
        <v>1</v>
      </c>
      <c r="G2482">
        <f t="shared" si="360"/>
        <v>125</v>
      </c>
    </row>
    <row r="2483" spans="1:7" x14ac:dyDescent="0.55000000000000004">
      <c r="A2483">
        <f t="shared" si="357"/>
        <v>15000</v>
      </c>
      <c r="B2483" s="66">
        <f t="shared" si="356"/>
        <v>1350</v>
      </c>
      <c r="C2483">
        <f>INDEX('Hex20'!$C$40:$FF$59,F2483,G2483)</f>
        <v>2.3065128539168325E-2</v>
      </c>
      <c r="D2483" s="65">
        <v>1.0562109337529222</v>
      </c>
      <c r="E2483" s="65"/>
      <c r="F2483">
        <f t="shared" ref="F2483:F2496" si="364">F2482+1</f>
        <v>2</v>
      </c>
      <c r="G2483">
        <f t="shared" si="360"/>
        <v>125</v>
      </c>
    </row>
    <row r="2484" spans="1:7" x14ac:dyDescent="0.55000000000000004">
      <c r="A2484">
        <f t="shared" si="357"/>
        <v>15000</v>
      </c>
      <c r="B2484" s="66">
        <f t="shared" si="356"/>
        <v>1350</v>
      </c>
      <c r="C2484">
        <f>INDEX('Hex20'!$C$40:$FF$59,F2484,G2484)</f>
        <v>2.5270754173629451E-2</v>
      </c>
      <c r="D2484" s="65">
        <v>0.98989625500191891</v>
      </c>
      <c r="E2484" s="65"/>
      <c r="F2484">
        <f t="shared" si="364"/>
        <v>3</v>
      </c>
      <c r="G2484">
        <f t="shared" si="360"/>
        <v>125</v>
      </c>
    </row>
    <row r="2485" spans="1:7" x14ac:dyDescent="0.55000000000000004">
      <c r="A2485">
        <f t="shared" si="357"/>
        <v>15000</v>
      </c>
      <c r="B2485" s="66">
        <f t="shared" si="356"/>
        <v>1350</v>
      </c>
      <c r="C2485">
        <f>INDEX('Hex20'!$C$40:$FF$59,F2485,G2485)</f>
        <v>2.3158132913829226E-2</v>
      </c>
      <c r="D2485" s="65">
        <v>1.1808089813367004</v>
      </c>
      <c r="E2485" s="65"/>
      <c r="F2485">
        <f t="shared" si="364"/>
        <v>4</v>
      </c>
      <c r="G2485">
        <f t="shared" si="360"/>
        <v>125</v>
      </c>
    </row>
    <row r="2486" spans="1:7" x14ac:dyDescent="0.55000000000000004">
      <c r="A2486">
        <f t="shared" si="357"/>
        <v>15000</v>
      </c>
      <c r="B2486" s="66">
        <f t="shared" si="356"/>
        <v>1350</v>
      </c>
      <c r="C2486">
        <f>INDEX('Hex20'!$C$40:$FF$59,F2486,G2486)</f>
        <v>1.8283986162973991E-2</v>
      </c>
      <c r="D2486" s="65">
        <v>1.0094655229912022</v>
      </c>
      <c r="E2486" s="65"/>
      <c r="F2486">
        <f t="shared" si="364"/>
        <v>5</v>
      </c>
      <c r="G2486">
        <f t="shared" si="360"/>
        <v>125</v>
      </c>
    </row>
    <row r="2487" spans="1:7" x14ac:dyDescent="0.55000000000000004">
      <c r="A2487">
        <f t="shared" si="357"/>
        <v>15000</v>
      </c>
      <c r="B2487" s="66">
        <f t="shared" si="356"/>
        <v>1350</v>
      </c>
      <c r="C2487">
        <f>INDEX('Hex20'!$C$40:$FF$59,F2487,G2487)</f>
        <v>3.5857688431585391E-2</v>
      </c>
      <c r="D2487" s="65">
        <v>1.3176631134711994</v>
      </c>
      <c r="E2487" s="65"/>
      <c r="F2487">
        <f t="shared" si="364"/>
        <v>6</v>
      </c>
      <c r="G2487">
        <f t="shared" si="360"/>
        <v>125</v>
      </c>
    </row>
    <row r="2488" spans="1:7" x14ac:dyDescent="0.55000000000000004">
      <c r="A2488">
        <f t="shared" si="357"/>
        <v>15000</v>
      </c>
      <c r="B2488" s="66">
        <f t="shared" si="356"/>
        <v>1350</v>
      </c>
      <c r="C2488">
        <f>INDEX('Hex20'!$C$40:$FF$59,F2488,G2488)</f>
        <v>3.3927475169011741E-2</v>
      </c>
      <c r="D2488" s="65">
        <v>1.3556312282870939</v>
      </c>
      <c r="E2488" s="65"/>
      <c r="F2488">
        <f t="shared" si="364"/>
        <v>7</v>
      </c>
      <c r="G2488">
        <f t="shared" si="360"/>
        <v>125</v>
      </c>
    </row>
    <row r="2489" spans="1:7" x14ac:dyDescent="0.55000000000000004">
      <c r="A2489">
        <f t="shared" si="357"/>
        <v>15000</v>
      </c>
      <c r="B2489" s="66">
        <f t="shared" si="356"/>
        <v>1350</v>
      </c>
      <c r="C2489">
        <f>INDEX('Hex20'!$C$40:$FF$59,F2489,G2489)</f>
        <v>1.3639706002549891E-2</v>
      </c>
      <c r="D2489" s="65">
        <v>1.0307302267806293</v>
      </c>
      <c r="E2489" s="65"/>
      <c r="F2489">
        <f t="shared" si="364"/>
        <v>8</v>
      </c>
      <c r="G2489">
        <f t="shared" si="360"/>
        <v>125</v>
      </c>
    </row>
    <row r="2490" spans="1:7" x14ac:dyDescent="0.55000000000000004">
      <c r="A2490">
        <f t="shared" si="357"/>
        <v>15000</v>
      </c>
      <c r="B2490" s="66">
        <f t="shared" ref="B2490:B2553" si="365">B2470+50</f>
        <v>1350</v>
      </c>
      <c r="C2490">
        <f>INDEX('Hex20'!$C$40:$FF$59,F2490,G2490)</f>
        <v>2.5082769591666172E-2</v>
      </c>
      <c r="D2490" s="65">
        <v>0.86606314209154855</v>
      </c>
      <c r="E2490" s="65"/>
      <c r="F2490">
        <f t="shared" si="364"/>
        <v>9</v>
      </c>
      <c r="G2490">
        <f t="shared" si="360"/>
        <v>125</v>
      </c>
    </row>
    <row r="2491" spans="1:7" x14ac:dyDescent="0.55000000000000004">
      <c r="A2491">
        <f t="shared" si="357"/>
        <v>15000</v>
      </c>
      <c r="B2491" s="66">
        <f t="shared" si="365"/>
        <v>1350</v>
      </c>
      <c r="C2491">
        <f>INDEX('Hex20'!$C$40:$FF$59,F2491,G2491)</f>
        <v>2.0932803679817487E-2</v>
      </c>
      <c r="D2491" s="65">
        <v>1.1675054151057829</v>
      </c>
      <c r="E2491" s="65"/>
      <c r="F2491">
        <f t="shared" si="364"/>
        <v>10</v>
      </c>
      <c r="G2491">
        <f t="shared" si="360"/>
        <v>125</v>
      </c>
    </row>
    <row r="2492" spans="1:7" x14ac:dyDescent="0.55000000000000004">
      <c r="A2492">
        <f t="shared" si="357"/>
        <v>15000</v>
      </c>
      <c r="B2492" s="66">
        <f t="shared" si="365"/>
        <v>1350</v>
      </c>
      <c r="C2492">
        <f>INDEX('Hex20'!$C$40:$FF$59,F2492,G2492)</f>
        <v>1.7037496084821076E-2</v>
      </c>
      <c r="D2492" s="65">
        <v>0.95697774563992144</v>
      </c>
      <c r="E2492" s="65"/>
      <c r="F2492">
        <f t="shared" si="364"/>
        <v>11</v>
      </c>
      <c r="G2492">
        <f t="shared" si="360"/>
        <v>125</v>
      </c>
    </row>
    <row r="2493" spans="1:7" x14ac:dyDescent="0.55000000000000004">
      <c r="A2493">
        <f t="shared" si="357"/>
        <v>15000</v>
      </c>
      <c r="B2493" s="66">
        <f t="shared" si="365"/>
        <v>1350</v>
      </c>
      <c r="C2493">
        <f>INDEX('Hex20'!$C$40:$FF$59,F2493,G2493)</f>
        <v>2.0417216172098979E-2</v>
      </c>
      <c r="D2493" s="65">
        <v>1.3460641078796829</v>
      </c>
      <c r="E2493" s="65"/>
      <c r="F2493">
        <f t="shared" si="364"/>
        <v>12</v>
      </c>
      <c r="G2493">
        <f t="shared" si="360"/>
        <v>125</v>
      </c>
    </row>
    <row r="2494" spans="1:7" x14ac:dyDescent="0.55000000000000004">
      <c r="A2494">
        <f t="shared" si="357"/>
        <v>15000</v>
      </c>
      <c r="B2494" s="66">
        <f t="shared" si="365"/>
        <v>1350</v>
      </c>
      <c r="C2494">
        <f>INDEX('Hex20'!$C$40:$FF$59,F2494,G2494)</f>
        <v>3.5814001472800366E-2</v>
      </c>
      <c r="D2494" s="65">
        <v>1.1672257595055451</v>
      </c>
      <c r="E2494" s="65"/>
      <c r="F2494">
        <f t="shared" si="364"/>
        <v>13</v>
      </c>
      <c r="G2494">
        <f t="shared" si="360"/>
        <v>125</v>
      </c>
    </row>
    <row r="2495" spans="1:7" x14ac:dyDescent="0.55000000000000004">
      <c r="A2495">
        <f t="shared" si="357"/>
        <v>15000</v>
      </c>
      <c r="B2495" s="66">
        <f t="shared" si="365"/>
        <v>1350</v>
      </c>
      <c r="C2495">
        <f>INDEX('Hex20'!$C$40:$FF$59,F2495,G2495)</f>
        <v>4.4295854196909783E-2</v>
      </c>
      <c r="D2495" s="65">
        <v>1.5949217285186394</v>
      </c>
      <c r="E2495" s="65"/>
      <c r="F2495">
        <f t="shared" si="364"/>
        <v>14</v>
      </c>
      <c r="G2495">
        <f t="shared" si="360"/>
        <v>125</v>
      </c>
    </row>
    <row r="2496" spans="1:7" x14ac:dyDescent="0.55000000000000004">
      <c r="A2496">
        <f t="shared" si="357"/>
        <v>15000</v>
      </c>
      <c r="B2496" s="66">
        <f t="shared" si="365"/>
        <v>1350</v>
      </c>
      <c r="C2496">
        <f>INDEX('Hex20'!$C$40:$FF$59,F2496,G2496)</f>
        <v>2.1311309893506689E-2</v>
      </c>
      <c r="D2496" s="65">
        <v>1.2674407016180753</v>
      </c>
      <c r="E2496" s="65"/>
      <c r="F2496">
        <f t="shared" si="364"/>
        <v>15</v>
      </c>
      <c r="G2496">
        <f t="shared" si="360"/>
        <v>125</v>
      </c>
    </row>
    <row r="2497" spans="1:7" x14ac:dyDescent="0.55000000000000004">
      <c r="A2497">
        <f t="shared" si="357"/>
        <v>15000</v>
      </c>
      <c r="B2497" s="66">
        <f t="shared" si="365"/>
        <v>1350</v>
      </c>
      <c r="C2497">
        <f>INDEX('Hex20'!$C$40:$FF$59,F2497,G2497)</f>
        <v>1.3148814481761495E-2</v>
      </c>
      <c r="D2497" s="65">
        <v>0.89488259004612958</v>
      </c>
      <c r="E2497" s="65"/>
      <c r="F2497">
        <f t="shared" ref="F2497:F2501" si="366">F2496+1</f>
        <v>16</v>
      </c>
      <c r="G2497">
        <f t="shared" si="360"/>
        <v>125</v>
      </c>
    </row>
    <row r="2498" spans="1:7" x14ac:dyDescent="0.55000000000000004">
      <c r="A2498">
        <f t="shared" ref="A2498:A2561" si="367">A2178+2500</f>
        <v>15000</v>
      </c>
      <c r="B2498" s="66">
        <f t="shared" si="365"/>
        <v>1350</v>
      </c>
      <c r="C2498">
        <f>INDEX('Hex20'!$C$40:$FF$59,F2498,G2498)</f>
        <v>2.4071822604074686E-2</v>
      </c>
      <c r="D2498" s="65">
        <v>1.2750214292717175</v>
      </c>
      <c r="E2498" s="65"/>
      <c r="F2498">
        <f t="shared" si="366"/>
        <v>17</v>
      </c>
      <c r="G2498">
        <f t="shared" si="360"/>
        <v>125</v>
      </c>
    </row>
    <row r="2499" spans="1:7" x14ac:dyDescent="0.55000000000000004">
      <c r="A2499">
        <f t="shared" si="367"/>
        <v>15000</v>
      </c>
      <c r="B2499" s="66">
        <f t="shared" si="365"/>
        <v>1350</v>
      </c>
      <c r="C2499">
        <f>INDEX('Hex20'!$C$40:$FF$59,F2499,G2499)</f>
        <v>1.6459955373414114E-2</v>
      </c>
      <c r="D2499" s="65">
        <v>1.2049060712630628</v>
      </c>
      <c r="E2499" s="65"/>
      <c r="F2499">
        <f t="shared" si="366"/>
        <v>18</v>
      </c>
      <c r="G2499">
        <f t="shared" si="360"/>
        <v>125</v>
      </c>
    </row>
    <row r="2500" spans="1:7" x14ac:dyDescent="0.55000000000000004">
      <c r="A2500">
        <f t="shared" si="367"/>
        <v>15000</v>
      </c>
      <c r="B2500" s="66">
        <f t="shared" si="365"/>
        <v>1350</v>
      </c>
      <c r="C2500">
        <f>INDEX('Hex20'!$C$40:$FF$59,F2500,G2500)</f>
        <v>3.3813860366700275E-2</v>
      </c>
      <c r="D2500" s="65">
        <v>1.3242323335278336</v>
      </c>
      <c r="E2500" s="65"/>
      <c r="F2500">
        <f t="shared" si="366"/>
        <v>19</v>
      </c>
      <c r="G2500">
        <f t="shared" si="360"/>
        <v>125</v>
      </c>
    </row>
    <row r="2501" spans="1:7" x14ac:dyDescent="0.55000000000000004">
      <c r="A2501">
        <f t="shared" si="367"/>
        <v>15000</v>
      </c>
      <c r="B2501" s="66">
        <f t="shared" si="365"/>
        <v>1350</v>
      </c>
      <c r="C2501">
        <f>INDEX('Hex20'!$C$40:$FF$59,F2501,G2501)</f>
        <v>2.768580170730316E-2</v>
      </c>
      <c r="D2501" s="65">
        <v>1.3926930675882432</v>
      </c>
      <c r="E2501" s="65"/>
      <c r="F2501">
        <f t="shared" si="366"/>
        <v>20</v>
      </c>
      <c r="G2501">
        <f t="shared" si="360"/>
        <v>125</v>
      </c>
    </row>
    <row r="2502" spans="1:7" x14ac:dyDescent="0.55000000000000004">
      <c r="A2502">
        <f t="shared" si="367"/>
        <v>15000</v>
      </c>
      <c r="B2502" s="66">
        <f t="shared" si="365"/>
        <v>1400</v>
      </c>
      <c r="C2502">
        <f>INDEX('Hex20'!$C$40:$FF$59,F2502,G2502)</f>
        <v>9.5317998432963274E-3</v>
      </c>
      <c r="D2502" s="65">
        <v>1.1947908940445182</v>
      </c>
      <c r="E2502" s="65"/>
      <c r="F2502">
        <v>1</v>
      </c>
      <c r="G2502">
        <f t="shared" si="360"/>
        <v>126</v>
      </c>
    </row>
    <row r="2503" spans="1:7" x14ac:dyDescent="0.55000000000000004">
      <c r="A2503">
        <f t="shared" si="367"/>
        <v>15000</v>
      </c>
      <c r="B2503" s="66">
        <f t="shared" si="365"/>
        <v>1400</v>
      </c>
      <c r="C2503">
        <f>INDEX('Hex20'!$C$40:$FF$59,F2503,G2503)</f>
        <v>7.693348267200719E-3</v>
      </c>
      <c r="D2503" s="65">
        <v>1.0562109337529222</v>
      </c>
      <c r="E2503" s="65"/>
      <c r="F2503">
        <f t="shared" ref="F2503:F2516" si="368">F2502+1</f>
        <v>2</v>
      </c>
      <c r="G2503">
        <f t="shared" si="360"/>
        <v>126</v>
      </c>
    </row>
    <row r="2504" spans="1:7" x14ac:dyDescent="0.55000000000000004">
      <c r="A2504">
        <f t="shared" si="367"/>
        <v>15000</v>
      </c>
      <c r="B2504" s="66">
        <f t="shared" si="365"/>
        <v>1400</v>
      </c>
      <c r="C2504">
        <f>INDEX('Hex20'!$C$40:$FF$59,F2504,G2504)</f>
        <v>9.4981102131780556E-3</v>
      </c>
      <c r="D2504" s="65">
        <v>0.98989625500191891</v>
      </c>
      <c r="E2504" s="65"/>
      <c r="F2504">
        <f t="shared" si="368"/>
        <v>3</v>
      </c>
      <c r="G2504">
        <f t="shared" si="360"/>
        <v>126</v>
      </c>
    </row>
    <row r="2505" spans="1:7" x14ac:dyDescent="0.55000000000000004">
      <c r="A2505">
        <f t="shared" si="367"/>
        <v>15000</v>
      </c>
      <c r="B2505" s="66">
        <f t="shared" si="365"/>
        <v>1400</v>
      </c>
      <c r="C2505">
        <f>INDEX('Hex20'!$C$40:$FF$59,F2505,G2505)</f>
        <v>7.934875010193302E-3</v>
      </c>
      <c r="D2505" s="65">
        <v>1.1808089813367004</v>
      </c>
      <c r="E2505" s="65"/>
      <c r="F2505">
        <f t="shared" si="368"/>
        <v>4</v>
      </c>
      <c r="G2505">
        <f t="shared" si="360"/>
        <v>126</v>
      </c>
    </row>
    <row r="2506" spans="1:7" x14ac:dyDescent="0.55000000000000004">
      <c r="A2506">
        <f t="shared" si="367"/>
        <v>15000</v>
      </c>
      <c r="B2506" s="66">
        <f t="shared" si="365"/>
        <v>1400</v>
      </c>
      <c r="C2506">
        <f>INDEX('Hex20'!$C$40:$FF$59,F2506,G2506)</f>
        <v>7.0784755957201649E-3</v>
      </c>
      <c r="D2506" s="65">
        <v>1.0094655229912022</v>
      </c>
      <c r="E2506" s="65"/>
      <c r="F2506">
        <f t="shared" si="368"/>
        <v>5</v>
      </c>
      <c r="G2506">
        <f t="shared" si="360"/>
        <v>126</v>
      </c>
    </row>
    <row r="2507" spans="1:7" x14ac:dyDescent="0.55000000000000004">
      <c r="A2507">
        <f t="shared" si="367"/>
        <v>15000</v>
      </c>
      <c r="B2507" s="66">
        <f t="shared" si="365"/>
        <v>1400</v>
      </c>
      <c r="C2507">
        <f>INDEX('Hex20'!$C$40:$FF$59,F2507,G2507)</f>
        <v>1.0987755475558662E-2</v>
      </c>
      <c r="D2507" s="65">
        <v>1.3176631134711994</v>
      </c>
      <c r="E2507" s="65"/>
      <c r="F2507">
        <f t="shared" si="368"/>
        <v>6</v>
      </c>
      <c r="G2507">
        <f t="shared" si="360"/>
        <v>126</v>
      </c>
    </row>
    <row r="2508" spans="1:7" x14ac:dyDescent="0.55000000000000004">
      <c r="A2508">
        <f t="shared" si="367"/>
        <v>15000</v>
      </c>
      <c r="B2508" s="66">
        <f t="shared" si="365"/>
        <v>1400</v>
      </c>
      <c r="C2508">
        <f>INDEX('Hex20'!$C$40:$FF$59,F2508,G2508)</f>
        <v>8.9269264642445265E-3</v>
      </c>
      <c r="D2508" s="65">
        <v>1.3556312282870939</v>
      </c>
      <c r="E2508" s="65"/>
      <c r="F2508">
        <f t="shared" si="368"/>
        <v>7</v>
      </c>
      <c r="G2508">
        <f t="shared" si="360"/>
        <v>126</v>
      </c>
    </row>
    <row r="2509" spans="1:7" x14ac:dyDescent="0.55000000000000004">
      <c r="A2509">
        <f t="shared" si="367"/>
        <v>15000</v>
      </c>
      <c r="B2509" s="66">
        <f t="shared" si="365"/>
        <v>1400</v>
      </c>
      <c r="C2509">
        <f>INDEX('Hex20'!$C$40:$FF$59,F2509,G2509)</f>
        <v>5.1274436467539739E-3</v>
      </c>
      <c r="D2509" s="65">
        <v>1.0307302267806293</v>
      </c>
      <c r="E2509" s="65"/>
      <c r="F2509">
        <f t="shared" si="368"/>
        <v>8</v>
      </c>
      <c r="G2509">
        <f t="shared" si="360"/>
        <v>126</v>
      </c>
    </row>
    <row r="2510" spans="1:7" x14ac:dyDescent="0.55000000000000004">
      <c r="A2510">
        <f t="shared" si="367"/>
        <v>15000</v>
      </c>
      <c r="B2510" s="66">
        <f t="shared" si="365"/>
        <v>1400</v>
      </c>
      <c r="C2510">
        <f>INDEX('Hex20'!$C$40:$FF$59,F2510,G2510)</f>
        <v>7.7566392545100424E-3</v>
      </c>
      <c r="D2510" s="65">
        <v>0.86606314209154855</v>
      </c>
      <c r="E2510" s="65"/>
      <c r="F2510">
        <f t="shared" si="368"/>
        <v>9</v>
      </c>
      <c r="G2510">
        <f t="shared" si="360"/>
        <v>126</v>
      </c>
    </row>
    <row r="2511" spans="1:7" x14ac:dyDescent="0.55000000000000004">
      <c r="A2511">
        <f t="shared" si="367"/>
        <v>15000</v>
      </c>
      <c r="B2511" s="66">
        <f t="shared" si="365"/>
        <v>1400</v>
      </c>
      <c r="C2511">
        <f>INDEX('Hex20'!$C$40:$FF$59,F2511,G2511)</f>
        <v>8.3465395191742696E-3</v>
      </c>
      <c r="D2511" s="65">
        <v>1.1675054151057829</v>
      </c>
      <c r="E2511" s="65"/>
      <c r="F2511">
        <f t="shared" si="368"/>
        <v>10</v>
      </c>
      <c r="G2511">
        <f t="shared" si="360"/>
        <v>126</v>
      </c>
    </row>
    <row r="2512" spans="1:7" x14ac:dyDescent="0.55000000000000004">
      <c r="A2512">
        <f t="shared" si="367"/>
        <v>15000</v>
      </c>
      <c r="B2512" s="66">
        <f t="shared" si="365"/>
        <v>1400</v>
      </c>
      <c r="C2512">
        <f>INDEX('Hex20'!$C$40:$FF$59,F2512,G2512)</f>
        <v>7.005121450179631E-3</v>
      </c>
      <c r="D2512" s="65">
        <v>0.95697774563992144</v>
      </c>
      <c r="E2512" s="65"/>
      <c r="F2512">
        <f t="shared" si="368"/>
        <v>11</v>
      </c>
      <c r="G2512">
        <f t="shared" si="360"/>
        <v>126</v>
      </c>
    </row>
    <row r="2513" spans="1:7" x14ac:dyDescent="0.55000000000000004">
      <c r="A2513">
        <f t="shared" si="367"/>
        <v>15000</v>
      </c>
      <c r="B2513" s="66">
        <f t="shared" si="365"/>
        <v>1400</v>
      </c>
      <c r="C2513">
        <f>INDEX('Hex20'!$C$40:$FF$59,F2513,G2513)</f>
        <v>7.8426826691853444E-3</v>
      </c>
      <c r="D2513" s="65">
        <v>1.3460641078796829</v>
      </c>
      <c r="E2513" s="65"/>
      <c r="F2513">
        <f t="shared" si="368"/>
        <v>12</v>
      </c>
      <c r="G2513">
        <f t="shared" si="360"/>
        <v>126</v>
      </c>
    </row>
    <row r="2514" spans="1:7" x14ac:dyDescent="0.55000000000000004">
      <c r="A2514">
        <f t="shared" si="367"/>
        <v>15000</v>
      </c>
      <c r="B2514" s="66">
        <f t="shared" si="365"/>
        <v>1400</v>
      </c>
      <c r="C2514">
        <f>INDEX('Hex20'!$C$40:$FF$59,F2514,G2514)</f>
        <v>1.0360746684912544E-2</v>
      </c>
      <c r="D2514" s="65">
        <v>1.1672257595055451</v>
      </c>
      <c r="E2514" s="65"/>
      <c r="F2514">
        <f t="shared" si="368"/>
        <v>13</v>
      </c>
      <c r="G2514">
        <f t="shared" si="360"/>
        <v>126</v>
      </c>
    </row>
    <row r="2515" spans="1:7" x14ac:dyDescent="0.55000000000000004">
      <c r="A2515">
        <f t="shared" si="367"/>
        <v>15000</v>
      </c>
      <c r="B2515" s="66">
        <f t="shared" si="365"/>
        <v>1400</v>
      </c>
      <c r="C2515">
        <f>INDEX('Hex20'!$C$40:$FF$59,F2515,G2515)</f>
        <v>1.3169754579114779E-2</v>
      </c>
      <c r="D2515" s="65">
        <v>1.5949217285186394</v>
      </c>
      <c r="E2515" s="65"/>
      <c r="F2515">
        <f t="shared" si="368"/>
        <v>14</v>
      </c>
      <c r="G2515">
        <f t="shared" si="360"/>
        <v>126</v>
      </c>
    </row>
    <row r="2516" spans="1:7" x14ac:dyDescent="0.55000000000000004">
      <c r="A2516">
        <f t="shared" si="367"/>
        <v>15000</v>
      </c>
      <c r="B2516" s="66">
        <f t="shared" si="365"/>
        <v>1400</v>
      </c>
      <c r="C2516">
        <f>INDEX('Hex20'!$C$40:$FF$59,F2516,G2516)</f>
        <v>9.3983541741125415E-3</v>
      </c>
      <c r="D2516" s="65">
        <v>1.2674407016180753</v>
      </c>
      <c r="E2516" s="65"/>
      <c r="F2516">
        <f t="shared" si="368"/>
        <v>15</v>
      </c>
      <c r="G2516">
        <f t="shared" si="360"/>
        <v>126</v>
      </c>
    </row>
    <row r="2517" spans="1:7" x14ac:dyDescent="0.55000000000000004">
      <c r="A2517">
        <f t="shared" si="367"/>
        <v>15000</v>
      </c>
      <c r="B2517" s="66">
        <f t="shared" si="365"/>
        <v>1400</v>
      </c>
      <c r="C2517">
        <f>INDEX('Hex20'!$C$40:$FF$59,F2517,G2517)</f>
        <v>5.0766124492093966E-3</v>
      </c>
      <c r="D2517" s="65">
        <v>0.89488259004612958</v>
      </c>
      <c r="E2517" s="65"/>
      <c r="F2517">
        <f t="shared" ref="F2517:F2521" si="369">F2516+1</f>
        <v>16</v>
      </c>
      <c r="G2517">
        <f t="shared" si="360"/>
        <v>126</v>
      </c>
    </row>
    <row r="2518" spans="1:7" x14ac:dyDescent="0.55000000000000004">
      <c r="A2518">
        <f t="shared" si="367"/>
        <v>15000</v>
      </c>
      <c r="B2518" s="66">
        <f t="shared" si="365"/>
        <v>1400</v>
      </c>
      <c r="C2518">
        <f>INDEX('Hex20'!$C$40:$FF$59,F2518,G2518)</f>
        <v>9.6374229303076517E-3</v>
      </c>
      <c r="D2518" s="65">
        <v>1.2750214292717175</v>
      </c>
      <c r="E2518" s="65"/>
      <c r="F2518">
        <f t="shared" si="369"/>
        <v>17</v>
      </c>
      <c r="G2518">
        <f t="shared" si="360"/>
        <v>126</v>
      </c>
    </row>
    <row r="2519" spans="1:7" x14ac:dyDescent="0.55000000000000004">
      <c r="A2519">
        <f t="shared" si="367"/>
        <v>15000</v>
      </c>
      <c r="B2519" s="66">
        <f t="shared" si="365"/>
        <v>1400</v>
      </c>
      <c r="C2519">
        <f>INDEX('Hex20'!$C$40:$FF$59,F2519,G2519)</f>
        <v>6.6581522035357426E-3</v>
      </c>
      <c r="D2519" s="65">
        <v>1.2049060712630628</v>
      </c>
      <c r="E2519" s="65"/>
      <c r="F2519">
        <f t="shared" si="369"/>
        <v>18</v>
      </c>
      <c r="G2519">
        <f t="shared" ref="G2519:G2582" si="370">G2499+1</f>
        <v>126</v>
      </c>
    </row>
    <row r="2520" spans="1:7" x14ac:dyDescent="0.55000000000000004">
      <c r="A2520">
        <f t="shared" si="367"/>
        <v>15000</v>
      </c>
      <c r="B2520" s="66">
        <f t="shared" si="365"/>
        <v>1400</v>
      </c>
      <c r="C2520">
        <f>INDEX('Hex20'!$C$40:$FF$59,F2520,G2520)</f>
        <v>9.5298314282988746E-3</v>
      </c>
      <c r="D2520" s="65">
        <v>1.3242323335278336</v>
      </c>
      <c r="E2520" s="65"/>
      <c r="F2520">
        <f t="shared" si="369"/>
        <v>19</v>
      </c>
      <c r="G2520">
        <f t="shared" si="370"/>
        <v>126</v>
      </c>
    </row>
    <row r="2521" spans="1:7" x14ac:dyDescent="0.55000000000000004">
      <c r="A2521">
        <f t="shared" si="367"/>
        <v>15000</v>
      </c>
      <c r="B2521" s="66">
        <f t="shared" si="365"/>
        <v>1400</v>
      </c>
      <c r="C2521">
        <f>INDEX('Hex20'!$C$40:$FF$59,F2521,G2521)</f>
        <v>8.9675739288363147E-3</v>
      </c>
      <c r="D2521" s="65">
        <v>1.3926930675882432</v>
      </c>
      <c r="E2521" s="65"/>
      <c r="F2521">
        <f t="shared" si="369"/>
        <v>20</v>
      </c>
      <c r="G2521">
        <f t="shared" si="370"/>
        <v>126</v>
      </c>
    </row>
    <row r="2522" spans="1:7" x14ac:dyDescent="0.55000000000000004">
      <c r="A2522">
        <f t="shared" si="367"/>
        <v>15000</v>
      </c>
      <c r="B2522" s="66">
        <f t="shared" si="365"/>
        <v>1450</v>
      </c>
      <c r="C2522">
        <f>INDEX('Hex20'!$C$40:$FF$59,F2522,G2522)</f>
        <v>5.3018537641222E-3</v>
      </c>
      <c r="D2522" s="65">
        <v>1.1947908940445182</v>
      </c>
      <c r="E2522" s="65"/>
      <c r="F2522">
        <v>1</v>
      </c>
      <c r="G2522">
        <f t="shared" si="370"/>
        <v>127</v>
      </c>
    </row>
    <row r="2523" spans="1:7" x14ac:dyDescent="0.55000000000000004">
      <c r="A2523">
        <f t="shared" si="367"/>
        <v>15000</v>
      </c>
      <c r="B2523" s="66">
        <f t="shared" si="365"/>
        <v>1450</v>
      </c>
      <c r="C2523">
        <f>INDEX('Hex20'!$C$40:$FF$59,F2523,G2523)</f>
        <v>4.6505043311789356E-3</v>
      </c>
      <c r="D2523" s="65">
        <v>1.0562109337529222</v>
      </c>
      <c r="E2523" s="65"/>
      <c r="F2523">
        <f t="shared" ref="F2523:F2536" si="371">F2522+1</f>
        <v>2</v>
      </c>
      <c r="G2523">
        <f t="shared" si="370"/>
        <v>127</v>
      </c>
    </row>
    <row r="2524" spans="1:7" x14ac:dyDescent="0.55000000000000004">
      <c r="A2524">
        <f t="shared" si="367"/>
        <v>15000</v>
      </c>
      <c r="B2524" s="66">
        <f t="shared" si="365"/>
        <v>1450</v>
      </c>
      <c r="C2524">
        <f>INDEX('Hex20'!$C$40:$FF$59,F2524,G2524)</f>
        <v>5.2741476703510176E-3</v>
      </c>
      <c r="D2524" s="65">
        <v>0.98989625500191891</v>
      </c>
      <c r="E2524" s="65"/>
      <c r="F2524">
        <f t="shared" si="371"/>
        <v>3</v>
      </c>
      <c r="G2524">
        <f t="shared" si="370"/>
        <v>127</v>
      </c>
    </row>
    <row r="2525" spans="1:7" x14ac:dyDescent="0.55000000000000004">
      <c r="A2525">
        <f t="shared" si="367"/>
        <v>15000</v>
      </c>
      <c r="B2525" s="66">
        <f t="shared" si="365"/>
        <v>1450</v>
      </c>
      <c r="C2525">
        <f>INDEX('Hex20'!$C$40:$FF$59,F2525,G2525)</f>
        <v>4.3931792745747801E-3</v>
      </c>
      <c r="D2525" s="65">
        <v>1.1808089813367004</v>
      </c>
      <c r="E2525" s="65"/>
      <c r="F2525">
        <f t="shared" si="371"/>
        <v>4</v>
      </c>
      <c r="G2525">
        <f t="shared" si="370"/>
        <v>127</v>
      </c>
    </row>
    <row r="2526" spans="1:7" x14ac:dyDescent="0.55000000000000004">
      <c r="A2526">
        <f t="shared" si="367"/>
        <v>15000</v>
      </c>
      <c r="B2526" s="66">
        <f t="shared" si="365"/>
        <v>1450</v>
      </c>
      <c r="C2526">
        <f>INDEX('Hex20'!$C$40:$FF$59,F2526,G2526)</f>
        <v>4.9825236607262489E-3</v>
      </c>
      <c r="D2526" s="65">
        <v>1.0094655229912022</v>
      </c>
      <c r="E2526" s="65"/>
      <c r="F2526">
        <f t="shared" si="371"/>
        <v>5</v>
      </c>
      <c r="G2526">
        <f t="shared" si="370"/>
        <v>127</v>
      </c>
    </row>
    <row r="2527" spans="1:7" x14ac:dyDescent="0.55000000000000004">
      <c r="A2527">
        <f t="shared" si="367"/>
        <v>15000</v>
      </c>
      <c r="B2527" s="66">
        <f t="shared" si="365"/>
        <v>1450</v>
      </c>
      <c r="C2527">
        <f>INDEX('Hex20'!$C$40:$FF$59,F2527,G2527)</f>
        <v>6.048637987464211E-3</v>
      </c>
      <c r="D2527" s="65">
        <v>1.3176631134711994</v>
      </c>
      <c r="E2527" s="65"/>
      <c r="F2527">
        <f t="shared" si="371"/>
        <v>6</v>
      </c>
      <c r="G2527">
        <f t="shared" si="370"/>
        <v>127</v>
      </c>
    </row>
    <row r="2528" spans="1:7" x14ac:dyDescent="0.55000000000000004">
      <c r="A2528">
        <f t="shared" si="367"/>
        <v>15000</v>
      </c>
      <c r="B2528" s="66">
        <f t="shared" si="365"/>
        <v>1450</v>
      </c>
      <c r="C2528">
        <f>INDEX('Hex20'!$C$40:$FF$59,F2528,G2528)</f>
        <v>5.2923432753710547E-3</v>
      </c>
      <c r="D2528" s="65">
        <v>1.3556312282870939</v>
      </c>
      <c r="E2528" s="65"/>
      <c r="F2528">
        <f t="shared" si="371"/>
        <v>7</v>
      </c>
      <c r="G2528">
        <f t="shared" si="370"/>
        <v>127</v>
      </c>
    </row>
    <row r="2529" spans="1:7" x14ac:dyDescent="0.55000000000000004">
      <c r="A2529">
        <f t="shared" si="367"/>
        <v>15000</v>
      </c>
      <c r="B2529" s="66">
        <f t="shared" si="365"/>
        <v>1450</v>
      </c>
      <c r="C2529">
        <f>INDEX('Hex20'!$C$40:$FF$59,F2529,G2529)</f>
        <v>4.0809427991674672E-3</v>
      </c>
      <c r="D2529" s="65">
        <v>1.0307302267806293</v>
      </c>
      <c r="E2529" s="65"/>
      <c r="F2529">
        <f t="shared" si="371"/>
        <v>8</v>
      </c>
      <c r="G2529">
        <f t="shared" si="370"/>
        <v>127</v>
      </c>
    </row>
    <row r="2530" spans="1:7" x14ac:dyDescent="0.55000000000000004">
      <c r="A2530">
        <f t="shared" si="367"/>
        <v>15000</v>
      </c>
      <c r="B2530" s="66">
        <f t="shared" si="365"/>
        <v>1450</v>
      </c>
      <c r="C2530">
        <f>INDEX('Hex20'!$C$40:$FF$59,F2530,G2530)</f>
        <v>4.6166187024611425E-3</v>
      </c>
      <c r="D2530" s="65">
        <v>0.86606314209154855</v>
      </c>
      <c r="E2530" s="65"/>
      <c r="F2530">
        <f t="shared" si="371"/>
        <v>9</v>
      </c>
      <c r="G2530">
        <f t="shared" si="370"/>
        <v>127</v>
      </c>
    </row>
    <row r="2531" spans="1:7" x14ac:dyDescent="0.55000000000000004">
      <c r="A2531">
        <f t="shared" si="367"/>
        <v>15000</v>
      </c>
      <c r="B2531" s="66">
        <f t="shared" si="365"/>
        <v>1450</v>
      </c>
      <c r="C2531">
        <f>INDEX('Hex20'!$C$40:$FF$59,F2531,G2531)</f>
        <v>5.856559031305047E-3</v>
      </c>
      <c r="D2531" s="65">
        <v>1.1675054151057829</v>
      </c>
      <c r="E2531" s="65"/>
      <c r="F2531">
        <f t="shared" si="371"/>
        <v>10</v>
      </c>
      <c r="G2531">
        <f t="shared" si="370"/>
        <v>127</v>
      </c>
    </row>
    <row r="2532" spans="1:7" x14ac:dyDescent="0.55000000000000004">
      <c r="A2532">
        <f t="shared" si="367"/>
        <v>15000</v>
      </c>
      <c r="B2532" s="66">
        <f t="shared" si="365"/>
        <v>1450</v>
      </c>
      <c r="C2532">
        <f>INDEX('Hex20'!$C$40:$FF$59,F2532,G2532)</f>
        <v>4.4553809894518339E-3</v>
      </c>
      <c r="D2532" s="65">
        <v>0.95697774563992144</v>
      </c>
      <c r="E2532" s="65"/>
      <c r="F2532">
        <f t="shared" si="371"/>
        <v>11</v>
      </c>
      <c r="G2532">
        <f t="shared" si="370"/>
        <v>127</v>
      </c>
    </row>
    <row r="2533" spans="1:7" x14ac:dyDescent="0.55000000000000004">
      <c r="A2533">
        <f t="shared" si="367"/>
        <v>15000</v>
      </c>
      <c r="B2533" s="66">
        <f t="shared" si="365"/>
        <v>1450</v>
      </c>
      <c r="C2533">
        <f>INDEX('Hex20'!$C$40:$FF$59,F2533,G2533)</f>
        <v>5.8626489861564567E-3</v>
      </c>
      <c r="D2533" s="65">
        <v>1.3460641078796829</v>
      </c>
      <c r="E2533" s="65"/>
      <c r="F2533">
        <f t="shared" si="371"/>
        <v>12</v>
      </c>
      <c r="G2533">
        <f t="shared" si="370"/>
        <v>127</v>
      </c>
    </row>
    <row r="2534" spans="1:7" x14ac:dyDescent="0.55000000000000004">
      <c r="A2534">
        <f t="shared" si="367"/>
        <v>15000</v>
      </c>
      <c r="B2534" s="66">
        <f t="shared" si="365"/>
        <v>1450</v>
      </c>
      <c r="C2534">
        <f>INDEX('Hex20'!$C$40:$FF$59,F2534,G2534)</f>
        <v>5.9492019051555394E-3</v>
      </c>
      <c r="D2534" s="65">
        <v>1.1672257595055451</v>
      </c>
      <c r="E2534" s="65"/>
      <c r="F2534">
        <f t="shared" si="371"/>
        <v>13</v>
      </c>
      <c r="G2534">
        <f t="shared" si="370"/>
        <v>127</v>
      </c>
    </row>
    <row r="2535" spans="1:7" x14ac:dyDescent="0.55000000000000004">
      <c r="A2535">
        <f t="shared" si="367"/>
        <v>15000</v>
      </c>
      <c r="B2535" s="66">
        <f t="shared" si="365"/>
        <v>1450</v>
      </c>
      <c r="C2535">
        <f>INDEX('Hex20'!$C$40:$FF$59,F2535,G2535)</f>
        <v>7.5687476129308838E-3</v>
      </c>
      <c r="D2535" s="65">
        <v>1.5949217285186394</v>
      </c>
      <c r="E2535" s="65"/>
      <c r="F2535">
        <f t="shared" si="371"/>
        <v>14</v>
      </c>
      <c r="G2535">
        <f t="shared" si="370"/>
        <v>127</v>
      </c>
    </row>
    <row r="2536" spans="1:7" x14ac:dyDescent="0.55000000000000004">
      <c r="A2536">
        <f t="shared" si="367"/>
        <v>15000</v>
      </c>
      <c r="B2536" s="66">
        <f t="shared" si="365"/>
        <v>1450</v>
      </c>
      <c r="C2536">
        <f>INDEX('Hex20'!$C$40:$FF$59,F2536,G2536)</f>
        <v>5.8451333332235639E-3</v>
      </c>
      <c r="D2536" s="65">
        <v>1.2674407016180753</v>
      </c>
      <c r="E2536" s="65"/>
      <c r="F2536">
        <f t="shared" si="371"/>
        <v>15</v>
      </c>
      <c r="G2536">
        <f t="shared" si="370"/>
        <v>127</v>
      </c>
    </row>
    <row r="2537" spans="1:7" x14ac:dyDescent="0.55000000000000004">
      <c r="A2537">
        <f t="shared" si="367"/>
        <v>15000</v>
      </c>
      <c r="B2537" s="66">
        <f t="shared" si="365"/>
        <v>1450</v>
      </c>
      <c r="C2537">
        <f>INDEX('Hex20'!$C$40:$FF$59,F2537,G2537)</f>
        <v>3.9037221823454162E-3</v>
      </c>
      <c r="D2537" s="65">
        <v>0.89488259004612958</v>
      </c>
      <c r="E2537" s="65"/>
      <c r="F2537">
        <f t="shared" ref="F2537:F2541" si="372">F2536+1</f>
        <v>16</v>
      </c>
      <c r="G2537">
        <f t="shared" si="370"/>
        <v>127</v>
      </c>
    </row>
    <row r="2538" spans="1:7" x14ac:dyDescent="0.55000000000000004">
      <c r="A2538">
        <f t="shared" si="367"/>
        <v>15000</v>
      </c>
      <c r="B2538" s="66">
        <f t="shared" si="365"/>
        <v>1450</v>
      </c>
      <c r="C2538">
        <f>INDEX('Hex20'!$C$40:$FF$59,F2538,G2538)</f>
        <v>6.2806721290628508E-3</v>
      </c>
      <c r="D2538" s="65">
        <v>1.2750214292717175</v>
      </c>
      <c r="E2538" s="65"/>
      <c r="F2538">
        <f t="shared" si="372"/>
        <v>17</v>
      </c>
      <c r="G2538">
        <f t="shared" si="370"/>
        <v>127</v>
      </c>
    </row>
    <row r="2539" spans="1:7" x14ac:dyDescent="0.55000000000000004">
      <c r="A2539">
        <f t="shared" si="367"/>
        <v>15000</v>
      </c>
      <c r="B2539" s="66">
        <f t="shared" si="365"/>
        <v>1450</v>
      </c>
      <c r="C2539">
        <f>INDEX('Hex20'!$C$40:$FF$59,F2539,G2539)</f>
        <v>5.0946546667770091E-3</v>
      </c>
      <c r="D2539" s="65">
        <v>1.2049060712630628</v>
      </c>
      <c r="E2539" s="65"/>
      <c r="F2539">
        <f t="shared" si="372"/>
        <v>18</v>
      </c>
      <c r="G2539">
        <f t="shared" si="370"/>
        <v>127</v>
      </c>
    </row>
    <row r="2540" spans="1:7" x14ac:dyDescent="0.55000000000000004">
      <c r="A2540">
        <f t="shared" si="367"/>
        <v>15000</v>
      </c>
      <c r="B2540" s="66">
        <f t="shared" si="365"/>
        <v>1450</v>
      </c>
      <c r="C2540">
        <f>INDEX('Hex20'!$C$40:$FF$59,F2540,G2540)</f>
        <v>5.9684197577054001E-3</v>
      </c>
      <c r="D2540" s="65">
        <v>1.3242323335278336</v>
      </c>
      <c r="E2540" s="65"/>
      <c r="F2540">
        <f t="shared" si="372"/>
        <v>19</v>
      </c>
      <c r="G2540">
        <f t="shared" si="370"/>
        <v>127</v>
      </c>
    </row>
    <row r="2541" spans="1:7" x14ac:dyDescent="0.55000000000000004">
      <c r="A2541">
        <f t="shared" si="367"/>
        <v>15000</v>
      </c>
      <c r="B2541" s="66">
        <f t="shared" si="365"/>
        <v>1450</v>
      </c>
      <c r="C2541">
        <f>INDEX('Hex20'!$C$40:$FF$59,F2541,G2541)</f>
        <v>6.0581306998558591E-3</v>
      </c>
      <c r="D2541" s="65">
        <v>1.3926930675882432</v>
      </c>
      <c r="E2541" s="65"/>
      <c r="F2541">
        <f t="shared" si="372"/>
        <v>20</v>
      </c>
      <c r="G2541">
        <f t="shared" si="370"/>
        <v>127</v>
      </c>
    </row>
    <row r="2542" spans="1:7" x14ac:dyDescent="0.55000000000000004">
      <c r="A2542">
        <f t="shared" si="367"/>
        <v>15000</v>
      </c>
      <c r="B2542" s="66">
        <f t="shared" si="365"/>
        <v>1500</v>
      </c>
      <c r="C2542">
        <f>INDEX('Hex20'!$C$40:$FF$59,F2542,G2542)</f>
        <v>4.2050966912009326E-3</v>
      </c>
      <c r="D2542" s="65">
        <v>1.1947908940445182</v>
      </c>
      <c r="E2542" s="65"/>
      <c r="F2542">
        <v>1</v>
      </c>
      <c r="G2542">
        <f t="shared" si="370"/>
        <v>128</v>
      </c>
    </row>
    <row r="2543" spans="1:7" x14ac:dyDescent="0.55000000000000004">
      <c r="A2543">
        <f t="shared" si="367"/>
        <v>15000</v>
      </c>
      <c r="B2543" s="66">
        <f t="shared" si="365"/>
        <v>1500</v>
      </c>
      <c r="C2543">
        <f>INDEX('Hex20'!$C$40:$FF$59,F2543,G2543)</f>
        <v>3.9423149742157581E-3</v>
      </c>
      <c r="D2543" s="65">
        <v>1.0562109337529222</v>
      </c>
      <c r="E2543" s="65"/>
      <c r="F2543">
        <f t="shared" ref="F2543:F2556" si="373">F2542+1</f>
        <v>2</v>
      </c>
      <c r="G2543">
        <f t="shared" si="370"/>
        <v>128</v>
      </c>
    </row>
    <row r="2544" spans="1:7" x14ac:dyDescent="0.55000000000000004">
      <c r="A2544">
        <f t="shared" si="367"/>
        <v>15000</v>
      </c>
      <c r="B2544" s="66">
        <f t="shared" si="365"/>
        <v>1500</v>
      </c>
      <c r="C2544">
        <f>INDEX('Hex20'!$C$40:$FF$59,F2544,G2544)</f>
        <v>4.0612622383224993E-3</v>
      </c>
      <c r="D2544" s="65">
        <v>0.98989625500191891</v>
      </c>
      <c r="E2544" s="65"/>
      <c r="F2544">
        <f t="shared" si="373"/>
        <v>3</v>
      </c>
      <c r="G2544">
        <f t="shared" si="370"/>
        <v>128</v>
      </c>
    </row>
    <row r="2545" spans="1:7" x14ac:dyDescent="0.55000000000000004">
      <c r="A2545">
        <f t="shared" si="367"/>
        <v>15000</v>
      </c>
      <c r="B2545" s="66">
        <f t="shared" si="365"/>
        <v>1500</v>
      </c>
      <c r="C2545">
        <f>INDEX('Hex20'!$C$40:$FF$59,F2545,G2545)</f>
        <v>3.4979790872759547E-3</v>
      </c>
      <c r="D2545" s="65">
        <v>1.1808089813367004</v>
      </c>
      <c r="E2545" s="65"/>
      <c r="F2545">
        <f t="shared" si="373"/>
        <v>4</v>
      </c>
      <c r="G2545">
        <f t="shared" si="370"/>
        <v>128</v>
      </c>
    </row>
    <row r="2546" spans="1:7" x14ac:dyDescent="0.55000000000000004">
      <c r="A2546">
        <f t="shared" si="367"/>
        <v>15000</v>
      </c>
      <c r="B2546" s="66">
        <f t="shared" si="365"/>
        <v>1500</v>
      </c>
      <c r="C2546">
        <f>INDEX('Hex20'!$C$40:$FF$59,F2546,G2546)</f>
        <v>4.5047001639161805E-3</v>
      </c>
      <c r="D2546" s="65">
        <v>1.0094655229912022</v>
      </c>
      <c r="E2546" s="65"/>
      <c r="F2546">
        <f t="shared" si="373"/>
        <v>5</v>
      </c>
      <c r="G2546">
        <f t="shared" si="370"/>
        <v>128</v>
      </c>
    </row>
    <row r="2547" spans="1:7" x14ac:dyDescent="0.55000000000000004">
      <c r="A2547">
        <f t="shared" si="367"/>
        <v>15000</v>
      </c>
      <c r="B2547" s="66">
        <f t="shared" si="365"/>
        <v>1500</v>
      </c>
      <c r="C2547">
        <f>INDEX('Hex20'!$C$40:$FF$59,F2547,G2547)</f>
        <v>4.8859121699529433E-3</v>
      </c>
      <c r="D2547" s="65">
        <v>1.3176631134711994</v>
      </c>
      <c r="E2547" s="65"/>
      <c r="F2547">
        <f t="shared" si="373"/>
        <v>6</v>
      </c>
      <c r="G2547">
        <f t="shared" si="370"/>
        <v>128</v>
      </c>
    </row>
    <row r="2548" spans="1:7" x14ac:dyDescent="0.55000000000000004">
      <c r="A2548">
        <f t="shared" si="367"/>
        <v>15000</v>
      </c>
      <c r="B2548" s="66">
        <f t="shared" si="365"/>
        <v>1500</v>
      </c>
      <c r="C2548">
        <f>INDEX('Hex20'!$C$40:$FF$59,F2548,G2548)</f>
        <v>4.5458246350980058E-3</v>
      </c>
      <c r="D2548" s="65">
        <v>1.3556312282870939</v>
      </c>
      <c r="E2548" s="65"/>
      <c r="F2548">
        <f t="shared" si="373"/>
        <v>7</v>
      </c>
      <c r="G2548">
        <f t="shared" si="370"/>
        <v>128</v>
      </c>
    </row>
    <row r="2549" spans="1:7" x14ac:dyDescent="0.55000000000000004">
      <c r="A2549">
        <f t="shared" si="367"/>
        <v>15000</v>
      </c>
      <c r="B2549" s="66">
        <f t="shared" si="365"/>
        <v>1500</v>
      </c>
      <c r="C2549">
        <f>INDEX('Hex20'!$C$40:$FF$59,F2549,G2549)</f>
        <v>3.8605671335690413E-3</v>
      </c>
      <c r="D2549" s="65">
        <v>1.0307302267806293</v>
      </c>
      <c r="E2549" s="65"/>
      <c r="F2549">
        <f t="shared" si="373"/>
        <v>8</v>
      </c>
      <c r="G2549">
        <f t="shared" si="370"/>
        <v>128</v>
      </c>
    </row>
    <row r="2550" spans="1:7" x14ac:dyDescent="0.55000000000000004">
      <c r="A2550">
        <f t="shared" si="367"/>
        <v>15000</v>
      </c>
      <c r="B2550" s="66">
        <f t="shared" si="365"/>
        <v>1500</v>
      </c>
      <c r="C2550">
        <f>INDEX('Hex20'!$C$40:$FF$59,F2550,G2550)</f>
        <v>3.9348875701094802E-3</v>
      </c>
      <c r="D2550" s="65">
        <v>0.86606314209154855</v>
      </c>
      <c r="E2550" s="65"/>
      <c r="F2550">
        <f t="shared" si="373"/>
        <v>9</v>
      </c>
      <c r="G2550">
        <f t="shared" si="370"/>
        <v>128</v>
      </c>
    </row>
    <row r="2551" spans="1:7" x14ac:dyDescent="0.55000000000000004">
      <c r="A2551">
        <f t="shared" si="367"/>
        <v>15000</v>
      </c>
      <c r="B2551" s="66">
        <f t="shared" si="365"/>
        <v>1500</v>
      </c>
      <c r="C2551">
        <f>INDEX('Hex20'!$C$40:$FF$59,F2551,G2551)</f>
        <v>5.2875943418827552E-3</v>
      </c>
      <c r="D2551" s="65">
        <v>1.1675054151057829</v>
      </c>
      <c r="E2551" s="65"/>
      <c r="F2551">
        <f t="shared" si="373"/>
        <v>10</v>
      </c>
      <c r="G2551">
        <f t="shared" si="370"/>
        <v>128</v>
      </c>
    </row>
    <row r="2552" spans="1:7" x14ac:dyDescent="0.55000000000000004">
      <c r="A2552">
        <f t="shared" si="367"/>
        <v>15000</v>
      </c>
      <c r="B2552" s="66">
        <f t="shared" si="365"/>
        <v>1500</v>
      </c>
      <c r="C2552">
        <f>INDEX('Hex20'!$C$40:$FF$59,F2552,G2552)</f>
        <v>3.7808514124575078E-3</v>
      </c>
      <c r="D2552" s="65">
        <v>0.95697774563992144</v>
      </c>
      <c r="E2552" s="65"/>
      <c r="F2552">
        <f t="shared" si="373"/>
        <v>11</v>
      </c>
      <c r="G2552">
        <f t="shared" si="370"/>
        <v>128</v>
      </c>
    </row>
    <row r="2553" spans="1:7" x14ac:dyDescent="0.55000000000000004">
      <c r="A2553">
        <f t="shared" si="367"/>
        <v>15000</v>
      </c>
      <c r="B2553" s="66">
        <f t="shared" si="365"/>
        <v>1500</v>
      </c>
      <c r="C2553">
        <f>INDEX('Hex20'!$C$40:$FF$59,F2553,G2553)</f>
        <v>5.4339435820387116E-3</v>
      </c>
      <c r="D2553" s="65">
        <v>1.3460641078796829</v>
      </c>
      <c r="E2553" s="65"/>
      <c r="F2553">
        <f t="shared" si="373"/>
        <v>12</v>
      </c>
      <c r="G2553">
        <f t="shared" si="370"/>
        <v>128</v>
      </c>
    </row>
    <row r="2554" spans="1:7" x14ac:dyDescent="0.55000000000000004">
      <c r="A2554">
        <f t="shared" si="367"/>
        <v>15000</v>
      </c>
      <c r="B2554" s="66">
        <f t="shared" ref="B2554:B2561" si="374">B2534+50</f>
        <v>1500</v>
      </c>
      <c r="C2554">
        <f>INDEX('Hex20'!$C$40:$FF$59,F2554,G2554)</f>
        <v>4.9366809474987753E-3</v>
      </c>
      <c r="D2554" s="65">
        <v>1.1672257595055451</v>
      </c>
      <c r="E2554" s="65"/>
      <c r="F2554">
        <f t="shared" si="373"/>
        <v>13</v>
      </c>
      <c r="G2554">
        <f t="shared" si="370"/>
        <v>128</v>
      </c>
    </row>
    <row r="2555" spans="1:7" x14ac:dyDescent="0.55000000000000004">
      <c r="A2555">
        <f t="shared" si="367"/>
        <v>15000</v>
      </c>
      <c r="B2555" s="66">
        <f t="shared" si="374"/>
        <v>1500</v>
      </c>
      <c r="C2555">
        <f>INDEX('Hex20'!$C$40:$FF$59,F2555,G2555)</f>
        <v>6.262037627460906E-3</v>
      </c>
      <c r="D2555" s="65">
        <v>1.5949217285186394</v>
      </c>
      <c r="E2555" s="65"/>
      <c r="F2555">
        <f t="shared" si="373"/>
        <v>14</v>
      </c>
      <c r="G2555">
        <f t="shared" si="370"/>
        <v>128</v>
      </c>
    </row>
    <row r="2556" spans="1:7" x14ac:dyDescent="0.55000000000000004">
      <c r="A2556">
        <f t="shared" si="367"/>
        <v>15000</v>
      </c>
      <c r="B2556" s="66">
        <f t="shared" si="374"/>
        <v>1500</v>
      </c>
      <c r="C2556">
        <f>INDEX('Hex20'!$C$40:$FF$59,F2556,G2556)</f>
        <v>4.9889420863159931E-3</v>
      </c>
      <c r="D2556" s="65">
        <v>1.2674407016180753</v>
      </c>
      <c r="E2556" s="65"/>
      <c r="F2556">
        <f t="shared" si="373"/>
        <v>15</v>
      </c>
      <c r="G2556">
        <f t="shared" si="370"/>
        <v>128</v>
      </c>
    </row>
    <row r="2557" spans="1:7" x14ac:dyDescent="0.55000000000000004">
      <c r="A2557">
        <f t="shared" si="367"/>
        <v>15000</v>
      </c>
      <c r="B2557" s="66">
        <f t="shared" si="374"/>
        <v>1500</v>
      </c>
      <c r="C2557">
        <f>INDEX('Hex20'!$C$40:$FF$59,F2557,G2557)</f>
        <v>3.6570095771998523E-3</v>
      </c>
      <c r="D2557" s="65">
        <v>0.89488259004612958</v>
      </c>
      <c r="E2557" s="65"/>
      <c r="F2557">
        <f t="shared" ref="F2557:F2561" si="375">F2556+1</f>
        <v>16</v>
      </c>
      <c r="G2557">
        <f t="shared" si="370"/>
        <v>128</v>
      </c>
    </row>
    <row r="2558" spans="1:7" x14ac:dyDescent="0.55000000000000004">
      <c r="A2558">
        <f t="shared" si="367"/>
        <v>15000</v>
      </c>
      <c r="B2558" s="66">
        <f t="shared" si="374"/>
        <v>1500</v>
      </c>
      <c r="C2558">
        <f>INDEX('Hex20'!$C$40:$FF$59,F2558,G2558)</f>
        <v>5.469242983085482E-3</v>
      </c>
      <c r="D2558" s="65">
        <v>1.2750214292717175</v>
      </c>
      <c r="E2558" s="65"/>
      <c r="F2558">
        <f t="shared" si="375"/>
        <v>17</v>
      </c>
      <c r="G2558">
        <f t="shared" si="370"/>
        <v>128</v>
      </c>
    </row>
    <row r="2559" spans="1:7" x14ac:dyDescent="0.55000000000000004">
      <c r="A2559">
        <f t="shared" si="367"/>
        <v>15000</v>
      </c>
      <c r="B2559" s="66">
        <f t="shared" si="374"/>
        <v>1500</v>
      </c>
      <c r="C2559">
        <f>INDEX('Hex20'!$C$40:$FF$59,F2559,G2559)</f>
        <v>4.7512269031475757E-3</v>
      </c>
      <c r="D2559" s="65">
        <v>1.2049060712630628</v>
      </c>
      <c r="E2559" s="65"/>
      <c r="F2559">
        <f t="shared" si="375"/>
        <v>18</v>
      </c>
      <c r="G2559">
        <f t="shared" si="370"/>
        <v>128</v>
      </c>
    </row>
    <row r="2560" spans="1:7" x14ac:dyDescent="0.55000000000000004">
      <c r="A2560">
        <f t="shared" si="367"/>
        <v>15000</v>
      </c>
      <c r="B2560" s="66">
        <f t="shared" si="374"/>
        <v>1500</v>
      </c>
      <c r="C2560">
        <f>INDEX('Hex20'!$C$40:$FF$59,F2560,G2560)</f>
        <v>5.2724452049191179E-3</v>
      </c>
      <c r="D2560" s="65">
        <v>1.3242323335278336</v>
      </c>
      <c r="E2560" s="65"/>
      <c r="F2560">
        <f t="shared" si="375"/>
        <v>19</v>
      </c>
      <c r="G2560">
        <f t="shared" si="370"/>
        <v>128</v>
      </c>
    </row>
    <row r="2561" spans="1:7" x14ac:dyDescent="0.55000000000000004">
      <c r="A2561">
        <f t="shared" si="367"/>
        <v>15000</v>
      </c>
      <c r="B2561" s="66">
        <f t="shared" si="374"/>
        <v>1500</v>
      </c>
      <c r="C2561">
        <f>INDEX('Hex20'!$C$40:$FF$59,F2561,G2561)</f>
        <v>5.4638788277809871E-3</v>
      </c>
      <c r="D2561" s="65">
        <v>1.3926930675882432</v>
      </c>
      <c r="E2561" s="65"/>
      <c r="F2561">
        <f t="shared" si="375"/>
        <v>20</v>
      </c>
      <c r="G2561">
        <f t="shared" si="370"/>
        <v>128</v>
      </c>
    </row>
    <row r="2562" spans="1:7" x14ac:dyDescent="0.55000000000000004">
      <c r="A2562">
        <f t="shared" ref="A2562:A2625" si="376">A2242+2500</f>
        <v>17500</v>
      </c>
      <c r="B2562" s="66">
        <v>0</v>
      </c>
      <c r="C2562">
        <f>INDEX('Hex20'!$C$40:$FF$59,F2562,G2562)</f>
        <v>1.7756620014951519</v>
      </c>
      <c r="D2562" s="65">
        <v>1.1947908940445182</v>
      </c>
      <c r="E2562" s="65"/>
      <c r="F2562">
        <v>1</v>
      </c>
      <c r="G2562">
        <f t="shared" si="370"/>
        <v>129</v>
      </c>
    </row>
    <row r="2563" spans="1:7" x14ac:dyDescent="0.55000000000000004">
      <c r="A2563">
        <f t="shared" si="376"/>
        <v>17500</v>
      </c>
      <c r="B2563" s="66">
        <v>0</v>
      </c>
      <c r="C2563">
        <f>INDEX('Hex20'!$C$40:$FF$59,F2563,G2563)</f>
        <v>1.6573102641299808</v>
      </c>
      <c r="D2563" s="65">
        <v>1.0562109337529222</v>
      </c>
      <c r="E2563" s="65"/>
      <c r="F2563">
        <f t="shared" ref="F2563:F2576" si="377">F2562+1</f>
        <v>2</v>
      </c>
      <c r="G2563">
        <f t="shared" si="370"/>
        <v>129</v>
      </c>
    </row>
    <row r="2564" spans="1:7" x14ac:dyDescent="0.55000000000000004">
      <c r="A2564">
        <f t="shared" si="376"/>
        <v>17500</v>
      </c>
      <c r="B2564" s="66">
        <v>0</v>
      </c>
      <c r="C2564">
        <f>INDEX('Hex20'!$C$40:$FF$59,F2564,G2564)</f>
        <v>1.7027678282718344</v>
      </c>
      <c r="D2564" s="65">
        <v>0.98989625500191891</v>
      </c>
      <c r="E2564" s="65"/>
      <c r="F2564">
        <f t="shared" si="377"/>
        <v>3</v>
      </c>
      <c r="G2564">
        <f t="shared" si="370"/>
        <v>129</v>
      </c>
    </row>
    <row r="2565" spans="1:7" x14ac:dyDescent="0.55000000000000004">
      <c r="A2565">
        <f t="shared" si="376"/>
        <v>17500</v>
      </c>
      <c r="B2565" s="66">
        <v>0</v>
      </c>
      <c r="C2565">
        <f>INDEX('Hex20'!$C$40:$FF$59,F2565,G2565)</f>
        <v>1.4796285117560917</v>
      </c>
      <c r="D2565" s="65">
        <v>1.1808089813367004</v>
      </c>
      <c r="E2565" s="65"/>
      <c r="F2565">
        <f t="shared" si="377"/>
        <v>4</v>
      </c>
      <c r="G2565">
        <f t="shared" si="370"/>
        <v>129</v>
      </c>
    </row>
    <row r="2566" spans="1:7" x14ac:dyDescent="0.55000000000000004">
      <c r="A2566">
        <f t="shared" si="376"/>
        <v>17500</v>
      </c>
      <c r="B2566" s="66">
        <v>0</v>
      </c>
      <c r="C2566">
        <f>INDEX('Hex20'!$C$40:$FF$59,F2566,G2566)</f>
        <v>1.8840318924898019</v>
      </c>
      <c r="D2566" s="65">
        <v>1.0094655229912022</v>
      </c>
      <c r="E2566" s="65"/>
      <c r="F2566">
        <f t="shared" si="377"/>
        <v>5</v>
      </c>
      <c r="G2566">
        <f t="shared" si="370"/>
        <v>129</v>
      </c>
    </row>
    <row r="2567" spans="1:7" x14ac:dyDescent="0.55000000000000004">
      <c r="A2567">
        <f t="shared" si="376"/>
        <v>17500</v>
      </c>
      <c r="B2567" s="66">
        <v>0</v>
      </c>
      <c r="C2567">
        <f>INDEX('Hex20'!$C$40:$FF$59,F2567,G2567)</f>
        <v>2.0818407872674447</v>
      </c>
      <c r="D2567" s="65">
        <v>1.3176631134711994</v>
      </c>
      <c r="E2567" s="65"/>
      <c r="F2567">
        <f t="shared" si="377"/>
        <v>6</v>
      </c>
      <c r="G2567">
        <f t="shared" si="370"/>
        <v>129</v>
      </c>
    </row>
    <row r="2568" spans="1:7" x14ac:dyDescent="0.55000000000000004">
      <c r="A2568">
        <f t="shared" si="376"/>
        <v>17500</v>
      </c>
      <c r="B2568" s="66">
        <v>0</v>
      </c>
      <c r="C2568">
        <f>INDEX('Hex20'!$C$40:$FF$59,F2568,G2568)</f>
        <v>1.9242954145938715</v>
      </c>
      <c r="D2568" s="65">
        <v>1.3556312282870939</v>
      </c>
      <c r="E2568" s="65"/>
      <c r="F2568">
        <f t="shared" si="377"/>
        <v>7</v>
      </c>
      <c r="G2568">
        <f t="shared" si="370"/>
        <v>129</v>
      </c>
    </row>
    <row r="2569" spans="1:7" x14ac:dyDescent="0.55000000000000004">
      <c r="A2569">
        <f t="shared" si="376"/>
        <v>17500</v>
      </c>
      <c r="B2569" s="66">
        <v>0</v>
      </c>
      <c r="C2569">
        <f>INDEX('Hex20'!$C$40:$FF$59,F2569,G2569)</f>
        <v>1.6422681720731576</v>
      </c>
      <c r="D2569" s="65">
        <v>1.0307302267806293</v>
      </c>
      <c r="E2569" s="65"/>
      <c r="F2569">
        <f t="shared" si="377"/>
        <v>8</v>
      </c>
      <c r="G2569">
        <f t="shared" si="370"/>
        <v>129</v>
      </c>
    </row>
    <row r="2570" spans="1:7" x14ac:dyDescent="0.55000000000000004">
      <c r="A2570">
        <f t="shared" si="376"/>
        <v>17500</v>
      </c>
      <c r="B2570" s="66">
        <v>0</v>
      </c>
      <c r="C2570">
        <f>INDEX('Hex20'!$C$40:$FF$59,F2570,G2570)</f>
        <v>1.6615216247621227</v>
      </c>
      <c r="D2570" s="65">
        <v>0.86606314209154855</v>
      </c>
      <c r="E2570" s="65"/>
      <c r="F2570">
        <f t="shared" si="377"/>
        <v>9</v>
      </c>
      <c r="G2570">
        <f t="shared" si="370"/>
        <v>129</v>
      </c>
    </row>
    <row r="2571" spans="1:7" x14ac:dyDescent="0.55000000000000004">
      <c r="A2571">
        <f t="shared" si="376"/>
        <v>17500</v>
      </c>
      <c r="B2571" s="66">
        <v>0</v>
      </c>
      <c r="C2571">
        <f>INDEX('Hex20'!$C$40:$FF$59,F2571,G2571)</f>
        <v>2.2018592247360065</v>
      </c>
      <c r="D2571" s="65">
        <v>1.1675054151057829</v>
      </c>
      <c r="E2571" s="65"/>
      <c r="F2571">
        <f t="shared" si="377"/>
        <v>10</v>
      </c>
      <c r="G2571">
        <f t="shared" si="370"/>
        <v>129</v>
      </c>
    </row>
    <row r="2572" spans="1:7" x14ac:dyDescent="0.55000000000000004">
      <c r="A2572">
        <f t="shared" si="376"/>
        <v>17500</v>
      </c>
      <c r="B2572" s="66">
        <v>0</v>
      </c>
      <c r="C2572">
        <f>INDEX('Hex20'!$C$40:$FF$59,F2572,G2572)</f>
        <v>1.5787219188993304</v>
      </c>
      <c r="D2572" s="65">
        <v>0.95697774563992144</v>
      </c>
      <c r="E2572" s="65"/>
      <c r="F2572">
        <f t="shared" si="377"/>
        <v>11</v>
      </c>
      <c r="G2572">
        <f t="shared" si="370"/>
        <v>129</v>
      </c>
    </row>
    <row r="2573" spans="1:7" x14ac:dyDescent="0.55000000000000004">
      <c r="A2573">
        <f t="shared" si="376"/>
        <v>17500</v>
      </c>
      <c r="B2573" s="66">
        <v>0</v>
      </c>
      <c r="C2573">
        <f>INDEX('Hex20'!$C$40:$FF$59,F2573,G2573)</f>
        <v>2.2663555091653413</v>
      </c>
      <c r="D2573" s="65">
        <v>1.3460641078796829</v>
      </c>
      <c r="E2573" s="65"/>
      <c r="F2573">
        <f t="shared" si="377"/>
        <v>12</v>
      </c>
      <c r="G2573">
        <f t="shared" si="370"/>
        <v>129</v>
      </c>
    </row>
    <row r="2574" spans="1:7" x14ac:dyDescent="0.55000000000000004">
      <c r="A2574">
        <f t="shared" si="376"/>
        <v>17500</v>
      </c>
      <c r="B2574" s="66">
        <v>0</v>
      </c>
      <c r="C2574">
        <f>INDEX('Hex20'!$C$40:$FF$59,F2574,G2574)</f>
        <v>2.0928899786269639</v>
      </c>
      <c r="D2574" s="65">
        <v>1.1672257595055451</v>
      </c>
      <c r="E2574" s="65"/>
      <c r="F2574">
        <f t="shared" si="377"/>
        <v>13</v>
      </c>
      <c r="G2574">
        <f t="shared" si="370"/>
        <v>129</v>
      </c>
    </row>
    <row r="2575" spans="1:7" x14ac:dyDescent="0.55000000000000004">
      <c r="A2575">
        <f t="shared" si="376"/>
        <v>17500</v>
      </c>
      <c r="B2575" s="66">
        <v>0</v>
      </c>
      <c r="C2575">
        <f>INDEX('Hex20'!$C$40:$FF$59,F2575,G2575)</f>
        <v>2.6343432418543689</v>
      </c>
      <c r="D2575" s="65">
        <v>1.5949217285186394</v>
      </c>
      <c r="E2575" s="65"/>
      <c r="F2575">
        <f t="shared" si="377"/>
        <v>14</v>
      </c>
      <c r="G2575">
        <f t="shared" si="370"/>
        <v>129</v>
      </c>
    </row>
    <row r="2576" spans="1:7" x14ac:dyDescent="0.55000000000000004">
      <c r="A2576">
        <f t="shared" si="376"/>
        <v>17500</v>
      </c>
      <c r="B2576" s="66">
        <v>0</v>
      </c>
      <c r="C2576">
        <f>INDEX('Hex20'!$C$40:$FF$59,F2576,G2576)</f>
        <v>2.0900811872315432</v>
      </c>
      <c r="D2576" s="65">
        <v>1.2674407016180753</v>
      </c>
      <c r="E2576" s="65"/>
      <c r="F2576">
        <f t="shared" si="377"/>
        <v>15</v>
      </c>
      <c r="G2576">
        <f t="shared" si="370"/>
        <v>129</v>
      </c>
    </row>
    <row r="2577" spans="1:7" x14ac:dyDescent="0.55000000000000004">
      <c r="A2577">
        <f t="shared" si="376"/>
        <v>17500</v>
      </c>
      <c r="B2577" s="66">
        <v>0</v>
      </c>
      <c r="C2577">
        <f>INDEX('Hex20'!$C$40:$FF$59,F2577,G2577)</f>
        <v>1.5320576568686919</v>
      </c>
      <c r="D2577" s="65">
        <v>0.89488259004612958</v>
      </c>
      <c r="E2577" s="65"/>
      <c r="F2577">
        <f t="shared" ref="F2577:F2581" si="378">F2576+1</f>
        <v>16</v>
      </c>
      <c r="G2577">
        <f t="shared" si="370"/>
        <v>129</v>
      </c>
    </row>
    <row r="2578" spans="1:7" x14ac:dyDescent="0.55000000000000004">
      <c r="A2578">
        <f t="shared" si="376"/>
        <v>17500</v>
      </c>
      <c r="B2578" s="66">
        <v>0</v>
      </c>
      <c r="C2578">
        <f>INDEX('Hex20'!$C$40:$FF$59,F2578,G2578)</f>
        <v>2.2855922729546601</v>
      </c>
      <c r="D2578" s="65">
        <v>1.2750214292717175</v>
      </c>
      <c r="E2578" s="65"/>
      <c r="F2578">
        <f t="shared" si="378"/>
        <v>17</v>
      </c>
      <c r="G2578">
        <f t="shared" si="370"/>
        <v>129</v>
      </c>
    </row>
    <row r="2579" spans="1:7" x14ac:dyDescent="0.55000000000000004">
      <c r="A2579">
        <f t="shared" si="376"/>
        <v>17500</v>
      </c>
      <c r="B2579" s="66">
        <v>0</v>
      </c>
      <c r="C2579">
        <f>INDEX('Hex20'!$C$40:$FF$59,F2579,G2579)</f>
        <v>1.9832762131299582</v>
      </c>
      <c r="D2579" s="65">
        <v>1.2049060712630628</v>
      </c>
      <c r="E2579" s="65"/>
      <c r="F2579">
        <f t="shared" si="378"/>
        <v>18</v>
      </c>
      <c r="G2579">
        <f t="shared" si="370"/>
        <v>129</v>
      </c>
    </row>
    <row r="2580" spans="1:7" x14ac:dyDescent="0.55000000000000004">
      <c r="A2580">
        <f t="shared" si="376"/>
        <v>17500</v>
      </c>
      <c r="B2580" s="66">
        <v>0</v>
      </c>
      <c r="C2580">
        <f>INDEX('Hex20'!$C$40:$FF$59,F2580,G2580)</f>
        <v>2.2364022036583333</v>
      </c>
      <c r="D2580" s="65">
        <v>1.3242323335278336</v>
      </c>
      <c r="E2580" s="65"/>
      <c r="F2580">
        <f t="shared" si="378"/>
        <v>19</v>
      </c>
      <c r="G2580">
        <f t="shared" si="370"/>
        <v>129</v>
      </c>
    </row>
    <row r="2581" spans="1:7" x14ac:dyDescent="0.55000000000000004">
      <c r="A2581">
        <f t="shared" si="376"/>
        <v>17500</v>
      </c>
      <c r="B2581" s="66">
        <v>0</v>
      </c>
      <c r="C2581">
        <f>INDEX('Hex20'!$C$40:$FF$59,F2581,G2581)</f>
        <v>2.3004497415239333</v>
      </c>
      <c r="D2581" s="65">
        <v>1.3926930675882432</v>
      </c>
      <c r="E2581" s="65"/>
      <c r="F2581">
        <f t="shared" si="378"/>
        <v>20</v>
      </c>
      <c r="G2581">
        <f t="shared" si="370"/>
        <v>129</v>
      </c>
    </row>
    <row r="2582" spans="1:7" x14ac:dyDescent="0.55000000000000004">
      <c r="A2582">
        <f t="shared" si="376"/>
        <v>17500</v>
      </c>
      <c r="B2582" s="66">
        <f>B2562+250</f>
        <v>250</v>
      </c>
      <c r="C2582">
        <f>INDEX('Hex20'!$C$40:$FF$59,F2582,G2582)</f>
        <v>1.763031844774225</v>
      </c>
      <c r="D2582" s="65">
        <v>1.1947908940445182</v>
      </c>
      <c r="E2582" s="65"/>
      <c r="F2582">
        <v>1</v>
      </c>
      <c r="G2582">
        <f t="shared" si="370"/>
        <v>130</v>
      </c>
    </row>
    <row r="2583" spans="1:7" x14ac:dyDescent="0.55000000000000004">
      <c r="A2583">
        <f t="shared" si="376"/>
        <v>17500</v>
      </c>
      <c r="B2583" s="66">
        <f t="shared" ref="B2583:B2621" si="379">B2563+250</f>
        <v>250</v>
      </c>
      <c r="C2583">
        <f>INDEX('Hex20'!$C$40:$FF$59,F2583,G2583)</f>
        <v>1.645058353132574</v>
      </c>
      <c r="D2583" s="65">
        <v>1.0562109337529222</v>
      </c>
      <c r="E2583" s="65"/>
      <c r="F2583">
        <f t="shared" ref="F2583:F2596" si="380">F2582+1</f>
        <v>2</v>
      </c>
      <c r="G2583">
        <f t="shared" ref="G2583:G2646" si="381">G2563+1</f>
        <v>130</v>
      </c>
    </row>
    <row r="2584" spans="1:7" x14ac:dyDescent="0.55000000000000004">
      <c r="A2584">
        <f t="shared" si="376"/>
        <v>17500</v>
      </c>
      <c r="B2584" s="66">
        <f t="shared" si="379"/>
        <v>250</v>
      </c>
      <c r="C2584">
        <f>INDEX('Hex20'!$C$40:$FF$59,F2584,G2584)</f>
        <v>1.6903611004175245</v>
      </c>
      <c r="D2584" s="65">
        <v>0.98989625500191891</v>
      </c>
      <c r="E2584" s="65"/>
      <c r="F2584">
        <f t="shared" si="380"/>
        <v>3</v>
      </c>
      <c r="G2584">
        <f t="shared" si="381"/>
        <v>130</v>
      </c>
    </row>
    <row r="2585" spans="1:7" x14ac:dyDescent="0.55000000000000004">
      <c r="A2585">
        <f t="shared" si="376"/>
        <v>17500</v>
      </c>
      <c r="B2585" s="66">
        <f t="shared" si="379"/>
        <v>250</v>
      </c>
      <c r="C2585">
        <f>INDEX('Hex20'!$C$40:$FF$59,F2585,G2585)</f>
        <v>1.4700578057693261</v>
      </c>
      <c r="D2585" s="65">
        <v>1.1808089813367004</v>
      </c>
      <c r="E2585" s="65"/>
      <c r="F2585">
        <f t="shared" si="380"/>
        <v>4</v>
      </c>
      <c r="G2585">
        <f t="shared" si="381"/>
        <v>130</v>
      </c>
    </row>
    <row r="2586" spans="1:7" x14ac:dyDescent="0.55000000000000004">
      <c r="A2586">
        <f t="shared" si="376"/>
        <v>17500</v>
      </c>
      <c r="B2586" s="66">
        <f t="shared" si="379"/>
        <v>250</v>
      </c>
      <c r="C2586">
        <f>INDEX('Hex20'!$C$40:$FF$59,F2586,G2586)</f>
        <v>1.8713233613067264</v>
      </c>
      <c r="D2586" s="65">
        <v>1.0094655229912022</v>
      </c>
      <c r="E2586" s="65"/>
      <c r="F2586">
        <f t="shared" si="380"/>
        <v>5</v>
      </c>
      <c r="G2586">
        <f t="shared" si="381"/>
        <v>130</v>
      </c>
    </row>
    <row r="2587" spans="1:7" x14ac:dyDescent="0.55000000000000004">
      <c r="A2587">
        <f t="shared" si="376"/>
        <v>17500</v>
      </c>
      <c r="B2587" s="66">
        <f t="shared" si="379"/>
        <v>250</v>
      </c>
      <c r="C2587">
        <f>INDEX('Hex20'!$C$40:$FF$59,F2587,G2587)</f>
        <v>2.0702588321250706</v>
      </c>
      <c r="D2587" s="65">
        <v>1.3176631134711994</v>
      </c>
      <c r="E2587" s="65"/>
      <c r="F2587">
        <f t="shared" si="380"/>
        <v>6</v>
      </c>
      <c r="G2587">
        <f t="shared" si="381"/>
        <v>130</v>
      </c>
    </row>
    <row r="2588" spans="1:7" x14ac:dyDescent="0.55000000000000004">
      <c r="A2588">
        <f t="shared" si="376"/>
        <v>17500</v>
      </c>
      <c r="B2588" s="66">
        <f t="shared" si="379"/>
        <v>250</v>
      </c>
      <c r="C2588">
        <f>INDEX('Hex20'!$C$40:$FF$59,F2588,G2588)</f>
        <v>1.9114787112048905</v>
      </c>
      <c r="D2588" s="65">
        <v>1.3556312282870939</v>
      </c>
      <c r="E2588" s="65"/>
      <c r="F2588">
        <f t="shared" si="380"/>
        <v>7</v>
      </c>
      <c r="G2588">
        <f t="shared" si="381"/>
        <v>130</v>
      </c>
    </row>
    <row r="2589" spans="1:7" x14ac:dyDescent="0.55000000000000004">
      <c r="A2589">
        <f t="shared" si="376"/>
        <v>17500</v>
      </c>
      <c r="B2589" s="66">
        <f t="shared" si="379"/>
        <v>250</v>
      </c>
      <c r="C2589">
        <f>INDEX('Hex20'!$C$40:$FF$59,F2589,G2589)</f>
        <v>1.6353796168665276</v>
      </c>
      <c r="D2589" s="65">
        <v>1.0307302267806293</v>
      </c>
      <c r="E2589" s="65"/>
      <c r="F2589">
        <f t="shared" si="380"/>
        <v>8</v>
      </c>
      <c r="G2589">
        <f t="shared" si="381"/>
        <v>130</v>
      </c>
    </row>
    <row r="2590" spans="1:7" x14ac:dyDescent="0.55000000000000004">
      <c r="A2590">
        <f t="shared" si="376"/>
        <v>17500</v>
      </c>
      <c r="B2590" s="66">
        <f t="shared" si="379"/>
        <v>250</v>
      </c>
      <c r="C2590">
        <f>INDEX('Hex20'!$C$40:$FF$59,F2590,G2590)</f>
        <v>1.6506774860560525</v>
      </c>
      <c r="D2590" s="65">
        <v>0.86606314209154855</v>
      </c>
      <c r="E2590" s="65"/>
      <c r="F2590">
        <f t="shared" si="380"/>
        <v>9</v>
      </c>
      <c r="G2590">
        <f t="shared" si="381"/>
        <v>130</v>
      </c>
    </row>
    <row r="2591" spans="1:7" x14ac:dyDescent="0.55000000000000004">
      <c r="A2591">
        <f t="shared" si="376"/>
        <v>17500</v>
      </c>
      <c r="B2591" s="66">
        <f t="shared" si="379"/>
        <v>250</v>
      </c>
      <c r="C2591">
        <f>INDEX('Hex20'!$C$40:$FF$59,F2591,G2591)</f>
        <v>2.1856377398415567</v>
      </c>
      <c r="D2591" s="65">
        <v>1.1675054151057829</v>
      </c>
      <c r="E2591" s="65"/>
      <c r="F2591">
        <f t="shared" si="380"/>
        <v>10</v>
      </c>
      <c r="G2591">
        <f t="shared" si="381"/>
        <v>130</v>
      </c>
    </row>
    <row r="2592" spans="1:7" x14ac:dyDescent="0.55000000000000004">
      <c r="A2592">
        <f t="shared" si="376"/>
        <v>17500</v>
      </c>
      <c r="B2592" s="66">
        <f t="shared" si="379"/>
        <v>250</v>
      </c>
      <c r="C2592">
        <f>INDEX('Hex20'!$C$40:$FF$59,F2592,G2592)</f>
        <v>1.5676896487089416</v>
      </c>
      <c r="D2592" s="65">
        <v>0.95697774563992144</v>
      </c>
      <c r="E2592" s="65"/>
      <c r="F2592">
        <f t="shared" si="380"/>
        <v>11</v>
      </c>
      <c r="G2592">
        <f t="shared" si="381"/>
        <v>130</v>
      </c>
    </row>
    <row r="2593" spans="1:7" x14ac:dyDescent="0.55000000000000004">
      <c r="A2593">
        <f t="shared" si="376"/>
        <v>17500</v>
      </c>
      <c r="B2593" s="66">
        <f t="shared" si="379"/>
        <v>250</v>
      </c>
      <c r="C2593">
        <f>INDEX('Hex20'!$C$40:$FF$59,F2593,G2593)</f>
        <v>2.2508236237546146</v>
      </c>
      <c r="D2593" s="65">
        <v>1.3460641078796829</v>
      </c>
      <c r="E2593" s="65"/>
      <c r="F2593">
        <f t="shared" si="380"/>
        <v>12</v>
      </c>
      <c r="G2593">
        <f t="shared" si="381"/>
        <v>130</v>
      </c>
    </row>
    <row r="2594" spans="1:7" x14ac:dyDescent="0.55000000000000004">
      <c r="A2594">
        <f t="shared" si="376"/>
        <v>17500</v>
      </c>
      <c r="B2594" s="66">
        <f t="shared" si="379"/>
        <v>250</v>
      </c>
      <c r="C2594">
        <f>INDEX('Hex20'!$C$40:$FF$59,F2594,G2594)</f>
        <v>2.0813290165811806</v>
      </c>
      <c r="D2594" s="65">
        <v>1.1672257595055451</v>
      </c>
      <c r="E2594" s="65"/>
      <c r="F2594">
        <f t="shared" si="380"/>
        <v>13</v>
      </c>
      <c r="G2594">
        <f t="shared" si="381"/>
        <v>130</v>
      </c>
    </row>
    <row r="2595" spans="1:7" x14ac:dyDescent="0.55000000000000004">
      <c r="A2595">
        <f t="shared" si="376"/>
        <v>17500</v>
      </c>
      <c r="B2595" s="66">
        <f t="shared" si="379"/>
        <v>250</v>
      </c>
      <c r="C2595">
        <f>INDEX('Hex20'!$C$40:$FF$59,F2595,G2595)</f>
        <v>2.617374230355253</v>
      </c>
      <c r="D2595" s="65">
        <v>1.5949217285186394</v>
      </c>
      <c r="E2595" s="65"/>
      <c r="F2595">
        <f t="shared" si="380"/>
        <v>14</v>
      </c>
      <c r="G2595">
        <f t="shared" si="381"/>
        <v>130</v>
      </c>
    </row>
    <row r="2596" spans="1:7" x14ac:dyDescent="0.55000000000000004">
      <c r="A2596">
        <f t="shared" si="376"/>
        <v>17500</v>
      </c>
      <c r="B2596" s="66">
        <f t="shared" si="379"/>
        <v>250</v>
      </c>
      <c r="C2596">
        <f>INDEX('Hex20'!$C$40:$FF$59,F2596,G2596)</f>
        <v>2.0751983073773301</v>
      </c>
      <c r="D2596" s="65">
        <v>1.2674407016180753</v>
      </c>
      <c r="E2596" s="65"/>
      <c r="F2596">
        <f t="shared" si="380"/>
        <v>15</v>
      </c>
      <c r="G2596">
        <f t="shared" si="381"/>
        <v>130</v>
      </c>
    </row>
    <row r="2597" spans="1:7" x14ac:dyDescent="0.55000000000000004">
      <c r="A2597">
        <f t="shared" si="376"/>
        <v>17500</v>
      </c>
      <c r="B2597" s="66">
        <f t="shared" si="379"/>
        <v>250</v>
      </c>
      <c r="C2597">
        <f>INDEX('Hex20'!$C$40:$FF$59,F2597,G2597)</f>
        <v>1.5216773973377573</v>
      </c>
      <c r="D2597" s="65">
        <v>0.89488259004612958</v>
      </c>
      <c r="E2597" s="65"/>
      <c r="F2597">
        <f t="shared" ref="F2597:F2601" si="382">F2596+1</f>
        <v>16</v>
      </c>
      <c r="G2597">
        <f t="shared" si="381"/>
        <v>130</v>
      </c>
    </row>
    <row r="2598" spans="1:7" x14ac:dyDescent="0.55000000000000004">
      <c r="A2598">
        <f t="shared" si="376"/>
        <v>17500</v>
      </c>
      <c r="B2598" s="66">
        <f t="shared" si="379"/>
        <v>250</v>
      </c>
      <c r="C2598">
        <f>INDEX('Hex20'!$C$40:$FF$59,F2598,G2598)</f>
        <v>2.2692964981347248</v>
      </c>
      <c r="D2598" s="65">
        <v>1.2750214292717175</v>
      </c>
      <c r="E2598" s="65"/>
      <c r="F2598">
        <f t="shared" si="382"/>
        <v>17</v>
      </c>
      <c r="G2598">
        <f t="shared" si="381"/>
        <v>130</v>
      </c>
    </row>
    <row r="2599" spans="1:7" x14ac:dyDescent="0.55000000000000004">
      <c r="A2599">
        <f t="shared" si="376"/>
        <v>17500</v>
      </c>
      <c r="B2599" s="66">
        <f t="shared" si="379"/>
        <v>250</v>
      </c>
      <c r="C2599">
        <f>INDEX('Hex20'!$C$40:$FF$59,F2599,G2599)</f>
        <v>1.9700992930322496</v>
      </c>
      <c r="D2599" s="65">
        <v>1.2049060712630628</v>
      </c>
      <c r="E2599" s="65"/>
      <c r="F2599">
        <f t="shared" si="382"/>
        <v>18</v>
      </c>
      <c r="G2599">
        <f t="shared" si="381"/>
        <v>130</v>
      </c>
    </row>
    <row r="2600" spans="1:7" x14ac:dyDescent="0.55000000000000004">
      <c r="A2600">
        <f t="shared" si="376"/>
        <v>17500</v>
      </c>
      <c r="B2600" s="66">
        <f t="shared" si="379"/>
        <v>250</v>
      </c>
      <c r="C2600">
        <f>INDEX('Hex20'!$C$40:$FF$59,F2600,G2600)</f>
        <v>2.2231217329757791</v>
      </c>
      <c r="D2600" s="65">
        <v>1.3242323335278336</v>
      </c>
      <c r="E2600" s="65"/>
      <c r="F2600">
        <f t="shared" si="382"/>
        <v>19</v>
      </c>
      <c r="G2600">
        <f t="shared" si="381"/>
        <v>130</v>
      </c>
    </row>
    <row r="2601" spans="1:7" x14ac:dyDescent="0.55000000000000004">
      <c r="A2601">
        <f t="shared" si="376"/>
        <v>17500</v>
      </c>
      <c r="B2601" s="66">
        <f t="shared" si="379"/>
        <v>250</v>
      </c>
      <c r="C2601">
        <f>INDEX('Hex20'!$C$40:$FF$59,F2601,G2601)</f>
        <v>2.2872519021183106</v>
      </c>
      <c r="D2601" s="65">
        <v>1.3926930675882432</v>
      </c>
      <c r="E2601" s="65"/>
      <c r="F2601">
        <f t="shared" si="382"/>
        <v>20</v>
      </c>
      <c r="G2601">
        <f t="shared" si="381"/>
        <v>130</v>
      </c>
    </row>
    <row r="2602" spans="1:7" x14ac:dyDescent="0.55000000000000004">
      <c r="A2602">
        <f t="shared" si="376"/>
        <v>17500</v>
      </c>
      <c r="B2602" s="66">
        <f t="shared" si="379"/>
        <v>500</v>
      </c>
      <c r="C2602">
        <f>INDEX('Hex20'!$C$40:$FF$59,F2602,G2602)</f>
        <v>1.7371121580926365</v>
      </c>
      <c r="D2602" s="65">
        <v>1.1947908940445182</v>
      </c>
      <c r="E2602" s="65"/>
      <c r="F2602">
        <v>1</v>
      </c>
      <c r="G2602">
        <f t="shared" si="381"/>
        <v>131</v>
      </c>
    </row>
    <row r="2603" spans="1:7" x14ac:dyDescent="0.55000000000000004">
      <c r="A2603">
        <f t="shared" si="376"/>
        <v>17500</v>
      </c>
      <c r="B2603" s="66">
        <f t="shared" si="379"/>
        <v>500</v>
      </c>
      <c r="C2603">
        <f>INDEX('Hex20'!$C$40:$FF$59,F2603,G2603)</f>
        <v>1.6217181431798429</v>
      </c>
      <c r="D2603" s="65">
        <v>1.0562109337529222</v>
      </c>
      <c r="E2603" s="65"/>
      <c r="F2603">
        <f t="shared" ref="F2603:F2616" si="383">F2602+1</f>
        <v>2</v>
      </c>
      <c r="G2603">
        <f t="shared" si="381"/>
        <v>131</v>
      </c>
    </row>
    <row r="2604" spans="1:7" x14ac:dyDescent="0.55000000000000004">
      <c r="A2604">
        <f t="shared" si="376"/>
        <v>17500</v>
      </c>
      <c r="B2604" s="66">
        <f t="shared" si="379"/>
        <v>500</v>
      </c>
      <c r="C2604">
        <f>INDEX('Hex20'!$C$40:$FF$59,F2604,G2604)</f>
        <v>1.665886672945299</v>
      </c>
      <c r="D2604" s="65">
        <v>0.98989625500191891</v>
      </c>
      <c r="E2604" s="65"/>
      <c r="F2604">
        <f t="shared" si="383"/>
        <v>3</v>
      </c>
      <c r="G2604">
        <f t="shared" si="381"/>
        <v>131</v>
      </c>
    </row>
    <row r="2605" spans="1:7" x14ac:dyDescent="0.55000000000000004">
      <c r="A2605">
        <f t="shared" si="376"/>
        <v>17500</v>
      </c>
      <c r="B2605" s="66">
        <f t="shared" si="379"/>
        <v>500</v>
      </c>
      <c r="C2605">
        <f>INDEX('Hex20'!$C$40:$FF$59,F2605,G2605)</f>
        <v>1.4506384041111684</v>
      </c>
      <c r="D2605" s="65">
        <v>1.1808089813367004</v>
      </c>
      <c r="E2605" s="65"/>
      <c r="F2605">
        <f t="shared" si="383"/>
        <v>4</v>
      </c>
      <c r="G2605">
        <f t="shared" si="381"/>
        <v>131</v>
      </c>
    </row>
    <row r="2606" spans="1:7" x14ac:dyDescent="0.55000000000000004">
      <c r="A2606">
        <f t="shared" si="376"/>
        <v>17500</v>
      </c>
      <c r="B2606" s="66">
        <f t="shared" si="379"/>
        <v>500</v>
      </c>
      <c r="C2606">
        <f>INDEX('Hex20'!$C$40:$FF$59,F2606,G2606)</f>
        <v>1.8454858931490461</v>
      </c>
      <c r="D2606" s="65">
        <v>1.0094655229912022</v>
      </c>
      <c r="E2606" s="65"/>
      <c r="F2606">
        <f t="shared" si="383"/>
        <v>5</v>
      </c>
      <c r="G2606">
        <f t="shared" si="381"/>
        <v>131</v>
      </c>
    </row>
    <row r="2607" spans="1:7" x14ac:dyDescent="0.55000000000000004">
      <c r="A2607">
        <f t="shared" si="376"/>
        <v>17500</v>
      </c>
      <c r="B2607" s="66">
        <f t="shared" si="379"/>
        <v>500</v>
      </c>
      <c r="C2607">
        <f>INDEX('Hex20'!$C$40:$FF$59,F2607,G2607)</f>
        <v>2.0450284500015488</v>
      </c>
      <c r="D2607" s="65">
        <v>1.3176631134711994</v>
      </c>
      <c r="E2607" s="65"/>
      <c r="F2607">
        <f t="shared" si="383"/>
        <v>6</v>
      </c>
      <c r="G2607">
        <f t="shared" si="381"/>
        <v>131</v>
      </c>
    </row>
    <row r="2608" spans="1:7" x14ac:dyDescent="0.55000000000000004">
      <c r="A2608">
        <f t="shared" si="376"/>
        <v>17500</v>
      </c>
      <c r="B2608" s="66">
        <f t="shared" si="379"/>
        <v>500</v>
      </c>
      <c r="C2608">
        <f>INDEX('Hex20'!$C$40:$FF$59,F2608,G2608)</f>
        <v>1.8851576038652194</v>
      </c>
      <c r="D2608" s="65">
        <v>1.3556312282870939</v>
      </c>
      <c r="E2608" s="65"/>
      <c r="F2608">
        <f t="shared" si="383"/>
        <v>7</v>
      </c>
      <c r="G2608">
        <f t="shared" si="381"/>
        <v>131</v>
      </c>
    </row>
    <row r="2609" spans="1:7" x14ac:dyDescent="0.55000000000000004">
      <c r="A2609">
        <f t="shared" si="376"/>
        <v>17500</v>
      </c>
      <c r="B2609" s="66">
        <f t="shared" si="379"/>
        <v>500</v>
      </c>
      <c r="C2609">
        <f>INDEX('Hex20'!$C$40:$FF$59,F2609,G2609)</f>
        <v>1.6171765981115696</v>
      </c>
      <c r="D2609" s="65">
        <v>1.0307302267806293</v>
      </c>
      <c r="E2609" s="65"/>
      <c r="F2609">
        <f t="shared" si="383"/>
        <v>8</v>
      </c>
      <c r="G2609">
        <f t="shared" si="381"/>
        <v>131</v>
      </c>
    </row>
    <row r="2610" spans="1:7" x14ac:dyDescent="0.55000000000000004">
      <c r="A2610">
        <f t="shared" si="376"/>
        <v>17500</v>
      </c>
      <c r="B2610" s="66">
        <f t="shared" si="379"/>
        <v>500</v>
      </c>
      <c r="C2610">
        <f>INDEX('Hex20'!$C$40:$FF$59,F2610,G2610)</f>
        <v>1.6279173704799075</v>
      </c>
      <c r="D2610" s="65">
        <v>0.86606314209154855</v>
      </c>
      <c r="E2610" s="65"/>
      <c r="F2610">
        <f t="shared" si="383"/>
        <v>9</v>
      </c>
      <c r="G2610">
        <f t="shared" si="381"/>
        <v>131</v>
      </c>
    </row>
    <row r="2611" spans="1:7" x14ac:dyDescent="0.55000000000000004">
      <c r="A2611">
        <f t="shared" si="376"/>
        <v>17500</v>
      </c>
      <c r="B2611" s="66">
        <f t="shared" si="379"/>
        <v>500</v>
      </c>
      <c r="C2611">
        <f>INDEX('Hex20'!$C$40:$FF$59,F2611,G2611)</f>
        <v>2.155031395664281</v>
      </c>
      <c r="D2611" s="65">
        <v>1.1675054151057829</v>
      </c>
      <c r="E2611" s="65"/>
      <c r="F2611">
        <f t="shared" si="383"/>
        <v>10</v>
      </c>
      <c r="G2611">
        <f t="shared" si="381"/>
        <v>131</v>
      </c>
    </row>
    <row r="2612" spans="1:7" x14ac:dyDescent="0.55000000000000004">
      <c r="A2612">
        <f t="shared" si="376"/>
        <v>17500</v>
      </c>
      <c r="B2612" s="66">
        <f t="shared" si="379"/>
        <v>500</v>
      </c>
      <c r="C2612">
        <f>INDEX('Hex20'!$C$40:$FF$59,F2612,G2612)</f>
        <v>1.5456887543442659</v>
      </c>
      <c r="D2612" s="65">
        <v>0.95697774563992144</v>
      </c>
      <c r="E2612" s="65"/>
      <c r="F2612">
        <f t="shared" si="383"/>
        <v>11</v>
      </c>
      <c r="G2612">
        <f t="shared" si="381"/>
        <v>131</v>
      </c>
    </row>
    <row r="2613" spans="1:7" x14ac:dyDescent="0.55000000000000004">
      <c r="A2613">
        <f t="shared" si="376"/>
        <v>17500</v>
      </c>
      <c r="B2613" s="66">
        <f t="shared" si="379"/>
        <v>500</v>
      </c>
      <c r="C2613">
        <f>INDEX('Hex20'!$C$40:$FF$59,F2613,G2613)</f>
        <v>2.2205481307857147</v>
      </c>
      <c r="D2613" s="65">
        <v>1.3460641078796829</v>
      </c>
      <c r="E2613" s="65"/>
      <c r="F2613">
        <f t="shared" si="383"/>
        <v>12</v>
      </c>
      <c r="G2613">
        <f t="shared" si="381"/>
        <v>131</v>
      </c>
    </row>
    <row r="2614" spans="1:7" x14ac:dyDescent="0.55000000000000004">
      <c r="A2614">
        <f t="shared" si="376"/>
        <v>17500</v>
      </c>
      <c r="B2614" s="66">
        <f t="shared" si="379"/>
        <v>500</v>
      </c>
      <c r="C2614">
        <f>INDEX('Hex20'!$C$40:$FF$59,F2614,G2614)</f>
        <v>2.055072015082875</v>
      </c>
      <c r="D2614" s="65">
        <v>1.1672257595055451</v>
      </c>
      <c r="E2614" s="65"/>
      <c r="F2614">
        <f t="shared" si="383"/>
        <v>13</v>
      </c>
      <c r="G2614">
        <f t="shared" si="381"/>
        <v>131</v>
      </c>
    </row>
    <row r="2615" spans="1:7" x14ac:dyDescent="0.55000000000000004">
      <c r="A2615">
        <f t="shared" si="376"/>
        <v>17500</v>
      </c>
      <c r="B2615" s="66">
        <f t="shared" si="379"/>
        <v>500</v>
      </c>
      <c r="C2615">
        <f>INDEX('Hex20'!$C$40:$FF$59,F2615,G2615)</f>
        <v>2.5827053679911467</v>
      </c>
      <c r="D2615" s="65">
        <v>1.5949217285186394</v>
      </c>
      <c r="E2615" s="65"/>
      <c r="F2615">
        <f t="shared" si="383"/>
        <v>14</v>
      </c>
      <c r="G2615">
        <f t="shared" si="381"/>
        <v>131</v>
      </c>
    </row>
    <row r="2616" spans="1:7" x14ac:dyDescent="0.55000000000000004">
      <c r="A2616">
        <f t="shared" si="376"/>
        <v>17500</v>
      </c>
      <c r="B2616" s="66">
        <f t="shared" si="379"/>
        <v>500</v>
      </c>
      <c r="C2616">
        <f>INDEX('Hex20'!$C$40:$FF$59,F2616,G2616)</f>
        <v>2.0456345506969908</v>
      </c>
      <c r="D2616" s="65">
        <v>1.2674407016180753</v>
      </c>
      <c r="E2616" s="65"/>
      <c r="F2616">
        <f t="shared" si="383"/>
        <v>15</v>
      </c>
      <c r="G2616">
        <f t="shared" si="381"/>
        <v>131</v>
      </c>
    </row>
    <row r="2617" spans="1:7" x14ac:dyDescent="0.55000000000000004">
      <c r="A2617">
        <f t="shared" si="376"/>
        <v>17500</v>
      </c>
      <c r="B2617" s="66">
        <f t="shared" si="379"/>
        <v>500</v>
      </c>
      <c r="C2617">
        <f>INDEX('Hex20'!$C$40:$FF$59,F2617,G2617)</f>
        <v>1.5012452085321522</v>
      </c>
      <c r="D2617" s="65">
        <v>0.89488259004612958</v>
      </c>
      <c r="E2617" s="65"/>
      <c r="F2617">
        <f t="shared" ref="F2617:F2621" si="384">F2616+1</f>
        <v>16</v>
      </c>
      <c r="G2617">
        <f t="shared" si="381"/>
        <v>131</v>
      </c>
    </row>
    <row r="2618" spans="1:7" x14ac:dyDescent="0.55000000000000004">
      <c r="A2618">
        <f t="shared" si="376"/>
        <v>17500</v>
      </c>
      <c r="B2618" s="66">
        <f t="shared" si="379"/>
        <v>500</v>
      </c>
      <c r="C2618">
        <f>INDEX('Hex20'!$C$40:$FF$59,F2618,G2618)</f>
        <v>2.2367121217269159</v>
      </c>
      <c r="D2618" s="65">
        <v>1.2750214292717175</v>
      </c>
      <c r="E2618" s="65"/>
      <c r="F2618">
        <f t="shared" si="384"/>
        <v>17</v>
      </c>
      <c r="G2618">
        <f t="shared" si="381"/>
        <v>131</v>
      </c>
    </row>
    <row r="2619" spans="1:7" x14ac:dyDescent="0.55000000000000004">
      <c r="A2619">
        <f t="shared" si="376"/>
        <v>17500</v>
      </c>
      <c r="B2619" s="66">
        <f t="shared" si="379"/>
        <v>500</v>
      </c>
      <c r="C2619">
        <f>INDEX('Hex20'!$C$40:$FF$59,F2619,G2619)</f>
        <v>1.9422629117587547</v>
      </c>
      <c r="D2619" s="65">
        <v>1.2049060712630628</v>
      </c>
      <c r="E2619" s="65"/>
      <c r="F2619">
        <f t="shared" si="384"/>
        <v>18</v>
      </c>
      <c r="G2619">
        <f t="shared" si="381"/>
        <v>131</v>
      </c>
    </row>
    <row r="2620" spans="1:7" x14ac:dyDescent="0.55000000000000004">
      <c r="A2620">
        <f t="shared" si="376"/>
        <v>17500</v>
      </c>
      <c r="B2620" s="66">
        <f t="shared" si="379"/>
        <v>500</v>
      </c>
      <c r="C2620">
        <f>INDEX('Hex20'!$C$40:$FF$59,F2620,G2620)</f>
        <v>2.1939288858468995</v>
      </c>
      <c r="D2620" s="65">
        <v>1.3242323335278336</v>
      </c>
      <c r="E2620" s="65"/>
      <c r="F2620">
        <f t="shared" si="384"/>
        <v>19</v>
      </c>
      <c r="G2620">
        <f t="shared" si="381"/>
        <v>131</v>
      </c>
    </row>
    <row r="2621" spans="1:7" x14ac:dyDescent="0.55000000000000004">
      <c r="A2621">
        <f t="shared" si="376"/>
        <v>17500</v>
      </c>
      <c r="B2621" s="66">
        <f t="shared" si="379"/>
        <v>500</v>
      </c>
      <c r="C2621">
        <f>INDEX('Hex20'!$C$40:$FF$59,F2621,G2621)</f>
        <v>2.257013165591566</v>
      </c>
      <c r="D2621" s="65">
        <v>1.3926930675882432</v>
      </c>
      <c r="E2621" s="65"/>
      <c r="F2621">
        <f t="shared" si="384"/>
        <v>20</v>
      </c>
      <c r="G2621">
        <f t="shared" si="381"/>
        <v>131</v>
      </c>
    </row>
    <row r="2622" spans="1:7" x14ac:dyDescent="0.55000000000000004">
      <c r="A2622">
        <f t="shared" si="376"/>
        <v>17500</v>
      </c>
      <c r="B2622" s="66">
        <v>665</v>
      </c>
      <c r="C2622">
        <f>INDEX('Hex20'!$C$40:$FF$59,F2622,G2622)</f>
        <v>1.7182661357365248</v>
      </c>
      <c r="D2622" s="65">
        <v>1.1947908940445182</v>
      </c>
      <c r="E2622" s="65"/>
      <c r="F2622">
        <v>1</v>
      </c>
      <c r="G2622">
        <f t="shared" si="381"/>
        <v>132</v>
      </c>
    </row>
    <row r="2623" spans="1:7" x14ac:dyDescent="0.55000000000000004">
      <c r="A2623">
        <f t="shared" si="376"/>
        <v>17500</v>
      </c>
      <c r="B2623" s="66">
        <v>665</v>
      </c>
      <c r="C2623">
        <f>INDEX('Hex20'!$C$40:$FF$59,F2623,G2623)</f>
        <v>1.6037265030430801</v>
      </c>
      <c r="D2623" s="65">
        <v>1.0562109337529222</v>
      </c>
      <c r="E2623" s="65"/>
      <c r="F2623">
        <f t="shared" ref="F2623:F2636" si="385">F2622+1</f>
        <v>2</v>
      </c>
      <c r="G2623">
        <f t="shared" si="381"/>
        <v>132</v>
      </c>
    </row>
    <row r="2624" spans="1:7" x14ac:dyDescent="0.55000000000000004">
      <c r="A2624">
        <f t="shared" si="376"/>
        <v>17500</v>
      </c>
      <c r="B2624" s="66">
        <v>665</v>
      </c>
      <c r="C2624">
        <f>INDEX('Hex20'!$C$40:$FF$59,F2624,G2624)</f>
        <v>1.6485811825326664</v>
      </c>
      <c r="D2624" s="65">
        <v>0.98989625500191891</v>
      </c>
      <c r="E2624" s="65"/>
      <c r="F2624">
        <f t="shared" si="385"/>
        <v>3</v>
      </c>
      <c r="G2624">
        <f t="shared" si="381"/>
        <v>132</v>
      </c>
    </row>
    <row r="2625" spans="1:7" x14ac:dyDescent="0.55000000000000004">
      <c r="A2625">
        <f t="shared" si="376"/>
        <v>17500</v>
      </c>
      <c r="B2625" s="66">
        <v>665</v>
      </c>
      <c r="C2625">
        <f>INDEX('Hex20'!$C$40:$FF$59,F2625,G2625)</f>
        <v>1.4360414792755758</v>
      </c>
      <c r="D2625" s="65">
        <v>1.1808089813367004</v>
      </c>
      <c r="E2625" s="65"/>
      <c r="F2625">
        <f t="shared" si="385"/>
        <v>4</v>
      </c>
      <c r="G2625">
        <f t="shared" si="381"/>
        <v>132</v>
      </c>
    </row>
    <row r="2626" spans="1:7" x14ac:dyDescent="0.55000000000000004">
      <c r="A2626">
        <f t="shared" ref="A2626:A2689" si="386">A2306+2500</f>
        <v>17500</v>
      </c>
      <c r="B2626" s="66">
        <v>665</v>
      </c>
      <c r="C2626">
        <f>INDEX('Hex20'!$C$40:$FF$59,F2626,G2626)</f>
        <v>1.8250775212143389</v>
      </c>
      <c r="D2626" s="65">
        <v>1.0094655229912022</v>
      </c>
      <c r="E2626" s="65"/>
      <c r="F2626">
        <f t="shared" si="385"/>
        <v>5</v>
      </c>
      <c r="G2626">
        <f t="shared" si="381"/>
        <v>132</v>
      </c>
    </row>
    <row r="2627" spans="1:7" x14ac:dyDescent="0.55000000000000004">
      <c r="A2627">
        <f t="shared" si="386"/>
        <v>17500</v>
      </c>
      <c r="B2627" s="66">
        <v>665</v>
      </c>
      <c r="C2627">
        <f>INDEX('Hex20'!$C$40:$FF$59,F2627,G2627)</f>
        <v>2.0256883965515211</v>
      </c>
      <c r="D2627" s="65">
        <v>1.3176631134711994</v>
      </c>
      <c r="E2627" s="65"/>
      <c r="F2627">
        <f t="shared" si="385"/>
        <v>6</v>
      </c>
      <c r="G2627">
        <f t="shared" si="381"/>
        <v>132</v>
      </c>
    </row>
    <row r="2628" spans="1:7" x14ac:dyDescent="0.55000000000000004">
      <c r="A2628">
        <f t="shared" si="386"/>
        <v>17500</v>
      </c>
      <c r="B2628" s="66">
        <v>665</v>
      </c>
      <c r="C2628">
        <f>INDEX('Hex20'!$C$40:$FF$59,F2628,G2628)</f>
        <v>1.8658703440353512</v>
      </c>
      <c r="D2628" s="65">
        <v>1.3556312282870939</v>
      </c>
      <c r="E2628" s="65"/>
      <c r="F2628">
        <f t="shared" si="385"/>
        <v>7</v>
      </c>
      <c r="G2628">
        <f t="shared" si="381"/>
        <v>132</v>
      </c>
    </row>
    <row r="2629" spans="1:7" x14ac:dyDescent="0.55000000000000004">
      <c r="A2629">
        <f t="shared" si="386"/>
        <v>17500</v>
      </c>
      <c r="B2629" s="66">
        <v>665</v>
      </c>
      <c r="C2629">
        <f>INDEX('Hex20'!$C$40:$FF$59,F2629,G2629)</f>
        <v>1.6023290134710306</v>
      </c>
      <c r="D2629" s="65">
        <v>1.0307302267806293</v>
      </c>
      <c r="E2629" s="65"/>
      <c r="F2629">
        <f t="shared" si="385"/>
        <v>8</v>
      </c>
      <c r="G2629">
        <f t="shared" si="381"/>
        <v>132</v>
      </c>
    </row>
    <row r="2630" spans="1:7" x14ac:dyDescent="0.55000000000000004">
      <c r="A2630">
        <f t="shared" si="386"/>
        <v>17500</v>
      </c>
      <c r="B2630" s="66">
        <v>665</v>
      </c>
      <c r="C2630">
        <f>INDEX('Hex20'!$C$40:$FF$59,F2630,G2630)</f>
        <v>1.6105713223308493</v>
      </c>
      <c r="D2630" s="65">
        <v>0.86606314209154855</v>
      </c>
      <c r="E2630" s="65"/>
      <c r="F2630">
        <f t="shared" si="385"/>
        <v>9</v>
      </c>
      <c r="G2630">
        <f t="shared" si="381"/>
        <v>132</v>
      </c>
    </row>
    <row r="2631" spans="1:7" x14ac:dyDescent="0.55000000000000004">
      <c r="A2631">
        <f t="shared" si="386"/>
        <v>17500</v>
      </c>
      <c r="B2631" s="66">
        <v>665</v>
      </c>
      <c r="C2631">
        <f>INDEX('Hex20'!$C$40:$FF$59,F2631,G2631)</f>
        <v>2.1322009618249145</v>
      </c>
      <c r="D2631" s="65">
        <v>1.1675054151057829</v>
      </c>
      <c r="E2631" s="65"/>
      <c r="F2631">
        <f t="shared" si="385"/>
        <v>10</v>
      </c>
      <c r="G2631">
        <f t="shared" si="381"/>
        <v>132</v>
      </c>
    </row>
    <row r="2632" spans="1:7" x14ac:dyDescent="0.55000000000000004">
      <c r="A2632">
        <f t="shared" si="386"/>
        <v>17500</v>
      </c>
      <c r="B2632" s="66">
        <v>665</v>
      </c>
      <c r="C2632">
        <f>INDEX('Hex20'!$C$40:$FF$59,F2632,G2632)</f>
        <v>1.528758690260531</v>
      </c>
      <c r="D2632" s="65">
        <v>0.95697774563992144</v>
      </c>
      <c r="E2632" s="65"/>
      <c r="F2632">
        <f t="shared" si="385"/>
        <v>11</v>
      </c>
      <c r="G2632">
        <f t="shared" si="381"/>
        <v>132</v>
      </c>
    </row>
    <row r="2633" spans="1:7" x14ac:dyDescent="0.55000000000000004">
      <c r="A2633">
        <f t="shared" si="386"/>
        <v>17500</v>
      </c>
      <c r="B2633" s="66">
        <v>665</v>
      </c>
      <c r="C2633">
        <f>INDEX('Hex20'!$C$40:$FF$59,F2633,G2633)</f>
        <v>2.1974589408276564</v>
      </c>
      <c r="D2633" s="65">
        <v>1.3460641078796829</v>
      </c>
      <c r="E2633" s="65"/>
      <c r="F2633">
        <f t="shared" si="385"/>
        <v>12</v>
      </c>
      <c r="G2633">
        <f t="shared" si="381"/>
        <v>132</v>
      </c>
    </row>
    <row r="2634" spans="1:7" x14ac:dyDescent="0.55000000000000004">
      <c r="A2634">
        <f t="shared" si="386"/>
        <v>17500</v>
      </c>
      <c r="B2634" s="66">
        <v>665</v>
      </c>
      <c r="C2634">
        <f>INDEX('Hex20'!$C$40:$FF$59,F2634,G2634)</f>
        <v>2.0350497272810499</v>
      </c>
      <c r="D2634" s="65">
        <v>1.1672257595055451</v>
      </c>
      <c r="E2634" s="65"/>
      <c r="F2634">
        <f t="shared" si="385"/>
        <v>13</v>
      </c>
      <c r="G2634">
        <f t="shared" si="381"/>
        <v>132</v>
      </c>
    </row>
    <row r="2635" spans="1:7" x14ac:dyDescent="0.55000000000000004">
      <c r="A2635">
        <f t="shared" si="386"/>
        <v>17500</v>
      </c>
      <c r="B2635" s="66">
        <v>665</v>
      </c>
      <c r="C2635">
        <f>INDEX('Hex20'!$C$40:$FF$59,F2635,G2635)</f>
        <v>2.555923897469353</v>
      </c>
      <c r="D2635" s="65">
        <v>1.5949217285186394</v>
      </c>
      <c r="E2635" s="65"/>
      <c r="F2635">
        <f t="shared" si="385"/>
        <v>14</v>
      </c>
      <c r="G2635">
        <f t="shared" si="381"/>
        <v>132</v>
      </c>
    </row>
    <row r="2636" spans="1:7" x14ac:dyDescent="0.55000000000000004">
      <c r="A2636">
        <f t="shared" si="386"/>
        <v>17500</v>
      </c>
      <c r="B2636" s="66">
        <v>665</v>
      </c>
      <c r="C2636">
        <f>INDEX('Hex20'!$C$40:$FF$59,F2636,G2636)</f>
        <v>2.0227577482785297</v>
      </c>
      <c r="D2636" s="65">
        <v>1.2674407016180753</v>
      </c>
      <c r="E2636" s="65"/>
      <c r="F2636">
        <f t="shared" si="385"/>
        <v>15</v>
      </c>
      <c r="G2636">
        <f t="shared" si="381"/>
        <v>132</v>
      </c>
    </row>
    <row r="2637" spans="1:7" x14ac:dyDescent="0.55000000000000004">
      <c r="A2637">
        <f t="shared" si="386"/>
        <v>17500</v>
      </c>
      <c r="B2637" s="66">
        <v>665</v>
      </c>
      <c r="C2637">
        <f>INDEX('Hex20'!$C$40:$FF$59,F2637,G2637)</f>
        <v>1.4854760805322635</v>
      </c>
      <c r="D2637" s="65">
        <v>0.89488259004612958</v>
      </c>
      <c r="E2637" s="65"/>
      <c r="F2637">
        <f t="shared" ref="F2637:F2641" si="387">F2636+1</f>
        <v>16</v>
      </c>
      <c r="G2637">
        <f t="shared" si="381"/>
        <v>132</v>
      </c>
    </row>
    <row r="2638" spans="1:7" x14ac:dyDescent="0.55000000000000004">
      <c r="A2638">
        <f t="shared" si="386"/>
        <v>17500</v>
      </c>
      <c r="B2638" s="66">
        <v>665</v>
      </c>
      <c r="C2638">
        <f>INDEX('Hex20'!$C$40:$FF$59,F2638,G2638)</f>
        <v>2.2119026990036326</v>
      </c>
      <c r="D2638" s="65">
        <v>1.2750214292717175</v>
      </c>
      <c r="E2638" s="65"/>
      <c r="F2638">
        <f t="shared" si="387"/>
        <v>17</v>
      </c>
      <c r="G2638">
        <f t="shared" si="381"/>
        <v>132</v>
      </c>
    </row>
    <row r="2639" spans="1:7" x14ac:dyDescent="0.55000000000000004">
      <c r="A2639">
        <f t="shared" si="386"/>
        <v>17500</v>
      </c>
      <c r="B2639" s="66">
        <v>665</v>
      </c>
      <c r="C2639">
        <f>INDEX('Hex20'!$C$40:$FF$59,F2639,G2639)</f>
        <v>1.9202029313801681</v>
      </c>
      <c r="D2639" s="65">
        <v>1.2049060712630628</v>
      </c>
      <c r="E2639" s="65"/>
      <c r="F2639">
        <f t="shared" si="387"/>
        <v>18</v>
      </c>
      <c r="G2639">
        <f t="shared" si="381"/>
        <v>132</v>
      </c>
    </row>
    <row r="2640" spans="1:7" x14ac:dyDescent="0.55000000000000004">
      <c r="A2640">
        <f t="shared" si="386"/>
        <v>17500</v>
      </c>
      <c r="B2640" s="66">
        <v>665</v>
      </c>
      <c r="C2640">
        <f>INDEX('Hex20'!$C$40:$FF$59,F2640,G2640)</f>
        <v>2.1703874239824716</v>
      </c>
      <c r="D2640" s="65">
        <v>1.3242323335278336</v>
      </c>
      <c r="E2640" s="65"/>
      <c r="F2640">
        <f t="shared" si="387"/>
        <v>19</v>
      </c>
      <c r="G2640">
        <f t="shared" si="381"/>
        <v>132</v>
      </c>
    </row>
    <row r="2641" spans="1:7" x14ac:dyDescent="0.55000000000000004">
      <c r="A2641">
        <f t="shared" si="386"/>
        <v>17500</v>
      </c>
      <c r="B2641" s="66">
        <v>665</v>
      </c>
      <c r="C2641">
        <f>INDEX('Hex20'!$C$40:$FF$59,F2641,G2641)</f>
        <v>2.2344188739084752</v>
      </c>
      <c r="D2641" s="65">
        <v>1.3926930675882432</v>
      </c>
      <c r="E2641" s="65"/>
      <c r="F2641">
        <f t="shared" si="387"/>
        <v>20</v>
      </c>
      <c r="G2641">
        <f t="shared" si="381"/>
        <v>132</v>
      </c>
    </row>
    <row r="2642" spans="1:7" x14ac:dyDescent="0.55000000000000004">
      <c r="A2642">
        <f t="shared" si="386"/>
        <v>17500</v>
      </c>
      <c r="B2642" s="66">
        <v>750</v>
      </c>
      <c r="C2642">
        <f>INDEX('Hex20'!$C$40:$FF$59,F2642,G2642)</f>
        <v>1.7074859950214696</v>
      </c>
      <c r="D2642" s="65">
        <v>1.1947908940445182</v>
      </c>
      <c r="E2642" s="65"/>
      <c r="F2642">
        <v>1</v>
      </c>
      <c r="G2642">
        <f t="shared" si="381"/>
        <v>133</v>
      </c>
    </row>
    <row r="2643" spans="1:7" x14ac:dyDescent="0.55000000000000004">
      <c r="A2643">
        <f t="shared" si="386"/>
        <v>17500</v>
      </c>
      <c r="B2643" s="66">
        <v>750</v>
      </c>
      <c r="C2643">
        <f>INDEX('Hex20'!$C$40:$FF$59,F2643,G2643)</f>
        <v>1.5937155245362882</v>
      </c>
      <c r="D2643" s="65">
        <v>1.0562109337529222</v>
      </c>
      <c r="E2643" s="65"/>
      <c r="F2643">
        <f t="shared" ref="F2643:F2656" si="388">F2642+1</f>
        <v>2</v>
      </c>
      <c r="G2643">
        <f t="shared" si="381"/>
        <v>133</v>
      </c>
    </row>
    <row r="2644" spans="1:7" x14ac:dyDescent="0.55000000000000004">
      <c r="A2644">
        <f t="shared" si="386"/>
        <v>17500</v>
      </c>
      <c r="B2644" s="66">
        <v>750</v>
      </c>
      <c r="C2644">
        <f>INDEX('Hex20'!$C$40:$FF$59,F2644,G2644)</f>
        <v>1.6385208514230316</v>
      </c>
      <c r="D2644" s="65">
        <v>0.98989625500191891</v>
      </c>
      <c r="E2644" s="65"/>
      <c r="F2644">
        <f t="shared" si="388"/>
        <v>3</v>
      </c>
      <c r="G2644">
        <f t="shared" si="381"/>
        <v>133</v>
      </c>
    </row>
    <row r="2645" spans="1:7" x14ac:dyDescent="0.55000000000000004">
      <c r="A2645">
        <f t="shared" si="386"/>
        <v>17500</v>
      </c>
      <c r="B2645" s="66">
        <v>750</v>
      </c>
      <c r="C2645">
        <f>INDEX('Hex20'!$C$40:$FF$59,F2645,G2645)</f>
        <v>1.4273055962647889</v>
      </c>
      <c r="D2645" s="65">
        <v>1.1808089813367004</v>
      </c>
      <c r="E2645" s="65"/>
      <c r="F2645">
        <f t="shared" si="388"/>
        <v>4</v>
      </c>
      <c r="G2645">
        <f t="shared" si="381"/>
        <v>133</v>
      </c>
    </row>
    <row r="2646" spans="1:7" x14ac:dyDescent="0.55000000000000004">
      <c r="A2646">
        <f t="shared" si="386"/>
        <v>17500</v>
      </c>
      <c r="B2646" s="66">
        <v>750</v>
      </c>
      <c r="C2646">
        <f>INDEX('Hex20'!$C$40:$FF$59,F2646,G2646)</f>
        <v>1.8133666736148102</v>
      </c>
      <c r="D2646" s="65">
        <v>1.0094655229912022</v>
      </c>
      <c r="E2646" s="65"/>
      <c r="F2646">
        <f t="shared" si="388"/>
        <v>5</v>
      </c>
      <c r="G2646">
        <f t="shared" si="381"/>
        <v>133</v>
      </c>
    </row>
    <row r="2647" spans="1:7" x14ac:dyDescent="0.55000000000000004">
      <c r="A2647">
        <f t="shared" si="386"/>
        <v>17500</v>
      </c>
      <c r="B2647" s="66">
        <v>750</v>
      </c>
      <c r="C2647">
        <f>INDEX('Hex20'!$C$40:$FF$59,F2647,G2647)</f>
        <v>2.0145978032976384</v>
      </c>
      <c r="D2647" s="65">
        <v>1.3176631134711994</v>
      </c>
      <c r="E2647" s="65"/>
      <c r="F2647">
        <f t="shared" si="388"/>
        <v>6</v>
      </c>
      <c r="G2647">
        <f t="shared" ref="G2647:G2710" si="389">G2627+1</f>
        <v>133</v>
      </c>
    </row>
    <row r="2648" spans="1:7" x14ac:dyDescent="0.55000000000000004">
      <c r="A2648">
        <f t="shared" si="386"/>
        <v>17500</v>
      </c>
      <c r="B2648" s="66">
        <v>750</v>
      </c>
      <c r="C2648">
        <f>INDEX('Hex20'!$C$40:$FF$59,F2648,G2648)</f>
        <v>1.8547701204888338</v>
      </c>
      <c r="D2648" s="65">
        <v>1.3556312282870939</v>
      </c>
      <c r="E2648" s="65"/>
      <c r="F2648">
        <f t="shared" si="388"/>
        <v>7</v>
      </c>
      <c r="G2648">
        <f t="shared" si="389"/>
        <v>133</v>
      </c>
    </row>
    <row r="2649" spans="1:7" x14ac:dyDescent="0.55000000000000004">
      <c r="A2649">
        <f t="shared" si="386"/>
        <v>17500</v>
      </c>
      <c r="B2649" s="66">
        <v>750</v>
      </c>
      <c r="C2649">
        <f>INDEX('Hex20'!$C$40:$FF$59,F2649,G2649)</f>
        <v>1.593634235470285</v>
      </c>
      <c r="D2649" s="65">
        <v>1.0307302267806293</v>
      </c>
      <c r="E2649" s="65"/>
      <c r="F2649">
        <f t="shared" si="388"/>
        <v>8</v>
      </c>
      <c r="G2649">
        <f t="shared" si="389"/>
        <v>133</v>
      </c>
    </row>
    <row r="2650" spans="1:7" x14ac:dyDescent="0.55000000000000004">
      <c r="A2650">
        <f t="shared" si="386"/>
        <v>17500</v>
      </c>
      <c r="B2650" s="66">
        <v>750</v>
      </c>
      <c r="C2650">
        <f>INDEX('Hex20'!$C$40:$FF$59,F2650,G2650)</f>
        <v>1.6002115864322788</v>
      </c>
      <c r="D2650" s="65">
        <v>0.86606314209154855</v>
      </c>
      <c r="E2650" s="65"/>
      <c r="F2650">
        <f t="shared" si="388"/>
        <v>9</v>
      </c>
      <c r="G2650">
        <f t="shared" si="389"/>
        <v>133</v>
      </c>
    </row>
    <row r="2651" spans="1:7" x14ac:dyDescent="0.55000000000000004">
      <c r="A2651">
        <f t="shared" si="386"/>
        <v>17500</v>
      </c>
      <c r="B2651" s="66">
        <v>750</v>
      </c>
      <c r="C2651">
        <f>INDEX('Hex20'!$C$40:$FF$59,F2651,G2651)</f>
        <v>2.1196227952290889</v>
      </c>
      <c r="D2651" s="65">
        <v>1.1675054151057829</v>
      </c>
      <c r="E2651" s="65"/>
      <c r="F2651">
        <f t="shared" si="388"/>
        <v>10</v>
      </c>
      <c r="G2651">
        <f t="shared" si="389"/>
        <v>133</v>
      </c>
    </row>
    <row r="2652" spans="1:7" x14ac:dyDescent="0.55000000000000004">
      <c r="A2652">
        <f t="shared" si="386"/>
        <v>17500</v>
      </c>
      <c r="B2652" s="66">
        <v>750</v>
      </c>
      <c r="C2652">
        <f>INDEX('Hex20'!$C$40:$FF$59,F2652,G2652)</f>
        <v>1.5191041576072375</v>
      </c>
      <c r="D2652" s="65">
        <v>0.95697774563992144</v>
      </c>
      <c r="E2652" s="65"/>
      <c r="F2652">
        <f t="shared" si="388"/>
        <v>11</v>
      </c>
      <c r="G2652">
        <f t="shared" si="389"/>
        <v>133</v>
      </c>
    </row>
    <row r="2653" spans="1:7" x14ac:dyDescent="0.55000000000000004">
      <c r="A2653">
        <f t="shared" si="386"/>
        <v>17500</v>
      </c>
      <c r="B2653" s="66">
        <v>750</v>
      </c>
      <c r="C2653">
        <f>INDEX('Hex20'!$C$40:$FF$59,F2653,G2653)</f>
        <v>2.1839086640176895</v>
      </c>
      <c r="D2653" s="65">
        <v>1.3460641078796829</v>
      </c>
      <c r="E2653" s="65"/>
      <c r="F2653">
        <f t="shared" si="388"/>
        <v>12</v>
      </c>
      <c r="G2653">
        <f t="shared" si="389"/>
        <v>133</v>
      </c>
    </row>
    <row r="2654" spans="1:7" x14ac:dyDescent="0.55000000000000004">
      <c r="A2654">
        <f t="shared" si="386"/>
        <v>17500</v>
      </c>
      <c r="B2654" s="66">
        <v>750</v>
      </c>
      <c r="C2654">
        <f>INDEX('Hex20'!$C$40:$FF$59,F2654,G2654)</f>
        <v>2.0230050095320218</v>
      </c>
      <c r="D2654" s="65">
        <v>1.1672257595055451</v>
      </c>
      <c r="E2654" s="65"/>
      <c r="F2654">
        <f t="shared" si="388"/>
        <v>13</v>
      </c>
      <c r="G2654">
        <f t="shared" si="389"/>
        <v>133</v>
      </c>
    </row>
    <row r="2655" spans="1:7" x14ac:dyDescent="0.55000000000000004">
      <c r="A2655">
        <f t="shared" si="386"/>
        <v>17500</v>
      </c>
      <c r="B2655" s="66">
        <v>750</v>
      </c>
      <c r="C2655">
        <f>INDEX('Hex20'!$C$40:$FF$59,F2655,G2655)</f>
        <v>2.5404435545900905</v>
      </c>
      <c r="D2655" s="65">
        <v>1.5949217285186394</v>
      </c>
      <c r="E2655" s="65"/>
      <c r="F2655">
        <f t="shared" si="388"/>
        <v>14</v>
      </c>
      <c r="G2655">
        <f t="shared" si="389"/>
        <v>133</v>
      </c>
    </row>
    <row r="2656" spans="1:7" x14ac:dyDescent="0.55000000000000004">
      <c r="A2656">
        <f t="shared" si="386"/>
        <v>17500</v>
      </c>
      <c r="B2656" s="66">
        <v>750</v>
      </c>
      <c r="C2656">
        <f>INDEX('Hex20'!$C$40:$FF$59,F2656,G2656)</f>
        <v>2.0096152358522446</v>
      </c>
      <c r="D2656" s="65">
        <v>1.2674407016180753</v>
      </c>
      <c r="E2656" s="65"/>
      <c r="F2656">
        <f t="shared" si="388"/>
        <v>15</v>
      </c>
      <c r="G2656">
        <f t="shared" si="389"/>
        <v>133</v>
      </c>
    </row>
    <row r="2657" spans="1:7" x14ac:dyDescent="0.55000000000000004">
      <c r="A2657">
        <f t="shared" si="386"/>
        <v>17500</v>
      </c>
      <c r="B2657" s="66">
        <v>750</v>
      </c>
      <c r="C2657">
        <f>INDEX('Hex20'!$C$40:$FF$59,F2657,G2657)</f>
        <v>1.4765327895879254</v>
      </c>
      <c r="D2657" s="65">
        <v>0.89488259004612958</v>
      </c>
      <c r="E2657" s="65"/>
      <c r="F2657">
        <f t="shared" ref="F2657:F2661" si="390">F2656+1</f>
        <v>16</v>
      </c>
      <c r="G2657">
        <f t="shared" si="389"/>
        <v>133</v>
      </c>
    </row>
    <row r="2658" spans="1:7" x14ac:dyDescent="0.55000000000000004">
      <c r="A2658">
        <f t="shared" si="386"/>
        <v>17500</v>
      </c>
      <c r="B2658" s="66">
        <v>750</v>
      </c>
      <c r="C2658">
        <f>INDEX('Hex20'!$C$40:$FF$59,F2658,G2658)</f>
        <v>2.1977817524378418</v>
      </c>
      <c r="D2658" s="65">
        <v>1.2750214292717175</v>
      </c>
      <c r="E2658" s="65"/>
      <c r="F2658">
        <f t="shared" si="390"/>
        <v>17</v>
      </c>
      <c r="G2658">
        <f t="shared" si="389"/>
        <v>133</v>
      </c>
    </row>
    <row r="2659" spans="1:7" x14ac:dyDescent="0.55000000000000004">
      <c r="A2659">
        <f t="shared" si="386"/>
        <v>17500</v>
      </c>
      <c r="B2659" s="66">
        <v>750</v>
      </c>
      <c r="C2659">
        <f>INDEX('Hex20'!$C$40:$FF$59,F2659,G2659)</f>
        <v>1.9072677762084134</v>
      </c>
      <c r="D2659" s="65">
        <v>1.2049060712630628</v>
      </c>
      <c r="E2659" s="65"/>
      <c r="F2659">
        <f t="shared" si="390"/>
        <v>18</v>
      </c>
      <c r="G2659">
        <f t="shared" si="389"/>
        <v>133</v>
      </c>
    </row>
    <row r="2660" spans="1:7" x14ac:dyDescent="0.55000000000000004">
      <c r="A2660">
        <f t="shared" si="386"/>
        <v>17500</v>
      </c>
      <c r="B2660" s="66">
        <v>750</v>
      </c>
      <c r="C2660">
        <f>INDEX('Hex20'!$C$40:$FF$59,F2660,G2660)</f>
        <v>2.1568101999848777</v>
      </c>
      <c r="D2660" s="65">
        <v>1.3242323335278336</v>
      </c>
      <c r="E2660" s="65"/>
      <c r="F2660">
        <f t="shared" si="390"/>
        <v>19</v>
      </c>
      <c r="G2660">
        <f t="shared" si="389"/>
        <v>133</v>
      </c>
    </row>
    <row r="2661" spans="1:7" x14ac:dyDescent="0.55000000000000004">
      <c r="A2661">
        <f t="shared" si="386"/>
        <v>17500</v>
      </c>
      <c r="B2661" s="66">
        <v>750</v>
      </c>
      <c r="C2661">
        <f>INDEX('Hex20'!$C$40:$FF$59,F2661,G2661)</f>
        <v>2.2206502263135608</v>
      </c>
      <c r="D2661" s="65">
        <v>1.3926930675882432</v>
      </c>
      <c r="E2661" s="65"/>
      <c r="F2661">
        <f t="shared" si="390"/>
        <v>20</v>
      </c>
      <c r="G2661">
        <f t="shared" si="389"/>
        <v>133</v>
      </c>
    </row>
    <row r="2662" spans="1:7" x14ac:dyDescent="0.55000000000000004">
      <c r="A2662">
        <f t="shared" si="386"/>
        <v>17500</v>
      </c>
      <c r="B2662" s="66">
        <f>B2642+250</f>
        <v>1000</v>
      </c>
      <c r="C2662">
        <f>INDEX('Hex20'!$C$40:$FF$59,F2662,G2662)</f>
        <v>1.6556323989763801</v>
      </c>
      <c r="D2662" s="65">
        <v>1.1947908940445182</v>
      </c>
      <c r="E2662" s="65"/>
      <c r="F2662">
        <v>1</v>
      </c>
      <c r="G2662">
        <f t="shared" si="389"/>
        <v>134</v>
      </c>
    </row>
    <row r="2663" spans="1:7" x14ac:dyDescent="0.55000000000000004">
      <c r="A2663">
        <f t="shared" si="386"/>
        <v>17500</v>
      </c>
      <c r="B2663" s="66">
        <f t="shared" ref="B2663:B2681" si="391">B2643+250</f>
        <v>1000</v>
      </c>
      <c r="C2663">
        <f>INDEX('Hex20'!$C$40:$FF$59,F2663,G2663)</f>
        <v>1.5386982253863908</v>
      </c>
      <c r="D2663" s="65">
        <v>1.0562109337529222</v>
      </c>
      <c r="E2663" s="65"/>
      <c r="F2663">
        <f t="shared" ref="F2663:F2676" si="392">F2662+1</f>
        <v>2</v>
      </c>
      <c r="G2663">
        <f t="shared" si="389"/>
        <v>134</v>
      </c>
    </row>
    <row r="2664" spans="1:7" x14ac:dyDescent="0.55000000000000004">
      <c r="A2664">
        <f t="shared" si="386"/>
        <v>17500</v>
      </c>
      <c r="B2664" s="66">
        <f t="shared" si="391"/>
        <v>1000</v>
      </c>
      <c r="C2664">
        <f>INDEX('Hex20'!$C$40:$FF$59,F2664,G2664)</f>
        <v>1.585643093646526</v>
      </c>
      <c r="D2664" s="65">
        <v>0.98989625500191891</v>
      </c>
      <c r="E2664" s="65"/>
      <c r="F2664">
        <f t="shared" si="392"/>
        <v>3</v>
      </c>
      <c r="G2664">
        <f t="shared" si="389"/>
        <v>134</v>
      </c>
    </row>
    <row r="2665" spans="1:7" x14ac:dyDescent="0.55000000000000004">
      <c r="A2665">
        <f t="shared" si="386"/>
        <v>17500</v>
      </c>
      <c r="B2665" s="66">
        <f t="shared" si="391"/>
        <v>1000</v>
      </c>
      <c r="C2665">
        <f>INDEX('Hex20'!$C$40:$FF$59,F2665,G2665)</f>
        <v>1.3866793736564258</v>
      </c>
      <c r="D2665" s="65">
        <v>1.1808089813367004</v>
      </c>
      <c r="E2665" s="65"/>
      <c r="F2665">
        <f t="shared" si="392"/>
        <v>4</v>
      </c>
      <c r="G2665">
        <f t="shared" si="389"/>
        <v>134</v>
      </c>
    </row>
    <row r="2666" spans="1:7" x14ac:dyDescent="0.55000000000000004">
      <c r="A2666">
        <f t="shared" si="386"/>
        <v>17500</v>
      </c>
      <c r="B2666" s="66">
        <f t="shared" si="391"/>
        <v>1000</v>
      </c>
      <c r="C2666">
        <f>INDEX('Hex20'!$C$40:$FF$59,F2666,G2666)</f>
        <v>1.7480064974916725</v>
      </c>
      <c r="D2666" s="65">
        <v>1.0094655229912022</v>
      </c>
      <c r="E2666" s="65"/>
      <c r="F2666">
        <f t="shared" si="392"/>
        <v>5</v>
      </c>
      <c r="G2666">
        <f t="shared" si="389"/>
        <v>134</v>
      </c>
    </row>
    <row r="2667" spans="1:7" x14ac:dyDescent="0.55000000000000004">
      <c r="A2667">
        <f t="shared" si="386"/>
        <v>17500</v>
      </c>
      <c r="B2667" s="66">
        <f t="shared" si="391"/>
        <v>1000</v>
      </c>
      <c r="C2667">
        <f>INDEX('Hex20'!$C$40:$FF$59,F2667,G2667)</f>
        <v>1.9604841876968537</v>
      </c>
      <c r="D2667" s="65">
        <v>1.3176631134711994</v>
      </c>
      <c r="E2667" s="65"/>
      <c r="F2667">
        <f t="shared" si="392"/>
        <v>6</v>
      </c>
      <c r="G2667">
        <f t="shared" si="389"/>
        <v>134</v>
      </c>
    </row>
    <row r="2668" spans="1:7" x14ac:dyDescent="0.55000000000000004">
      <c r="A2668">
        <f t="shared" si="386"/>
        <v>17500</v>
      </c>
      <c r="B2668" s="66">
        <f t="shared" si="391"/>
        <v>1000</v>
      </c>
      <c r="C2668">
        <f>INDEX('Hex20'!$C$40:$FF$59,F2668,G2668)</f>
        <v>1.7998518415144338</v>
      </c>
      <c r="D2668" s="65">
        <v>1.3556312282870939</v>
      </c>
      <c r="E2668" s="65"/>
      <c r="F2668">
        <f t="shared" si="392"/>
        <v>7</v>
      </c>
      <c r="G2668">
        <f t="shared" si="389"/>
        <v>134</v>
      </c>
    </row>
    <row r="2669" spans="1:7" x14ac:dyDescent="0.55000000000000004">
      <c r="A2669">
        <f t="shared" si="386"/>
        <v>17500</v>
      </c>
      <c r="B2669" s="66">
        <f t="shared" si="391"/>
        <v>1000</v>
      </c>
      <c r="C2669">
        <f>INDEX('Hex20'!$C$40:$FF$59,F2669,G2669)</f>
        <v>1.5457161115462579</v>
      </c>
      <c r="D2669" s="65">
        <v>1.0307302267806293</v>
      </c>
      <c r="E2669" s="65"/>
      <c r="F2669">
        <f t="shared" si="392"/>
        <v>8</v>
      </c>
      <c r="G2669">
        <f t="shared" si="389"/>
        <v>134</v>
      </c>
    </row>
    <row r="2670" spans="1:7" x14ac:dyDescent="0.55000000000000004">
      <c r="A2670">
        <f t="shared" si="386"/>
        <v>17500</v>
      </c>
      <c r="B2670" s="66">
        <f t="shared" si="391"/>
        <v>1000</v>
      </c>
      <c r="C2670">
        <f>INDEX('Hex20'!$C$40:$FF$59,F2670,G2670)</f>
        <v>1.5518084019113496</v>
      </c>
      <c r="D2670" s="65">
        <v>0.86606314209154855</v>
      </c>
      <c r="E2670" s="65"/>
      <c r="F2670">
        <f t="shared" si="392"/>
        <v>9</v>
      </c>
      <c r="G2670">
        <f t="shared" si="389"/>
        <v>134</v>
      </c>
    </row>
    <row r="2671" spans="1:7" x14ac:dyDescent="0.55000000000000004">
      <c r="A2671">
        <f t="shared" si="386"/>
        <v>17500</v>
      </c>
      <c r="B2671" s="66">
        <f t="shared" si="391"/>
        <v>1000</v>
      </c>
      <c r="C2671">
        <f>INDEX('Hex20'!$C$40:$FF$59,F2671,G2671)</f>
        <v>2.0394059460813501</v>
      </c>
      <c r="D2671" s="65">
        <v>1.1675054151057829</v>
      </c>
      <c r="E2671" s="65"/>
      <c r="F2671">
        <f t="shared" si="392"/>
        <v>10</v>
      </c>
      <c r="G2671">
        <f t="shared" si="389"/>
        <v>134</v>
      </c>
    </row>
    <row r="2672" spans="1:7" x14ac:dyDescent="0.55000000000000004">
      <c r="A2672">
        <f t="shared" si="386"/>
        <v>17500</v>
      </c>
      <c r="B2672" s="66">
        <f t="shared" si="391"/>
        <v>1000</v>
      </c>
      <c r="C2672">
        <f>INDEX('Hex20'!$C$40:$FF$59,F2672,G2672)</f>
        <v>1.4575027643191774</v>
      </c>
      <c r="D2672" s="65">
        <v>0.95697774563992144</v>
      </c>
      <c r="E2672" s="65"/>
      <c r="F2672">
        <f t="shared" si="392"/>
        <v>11</v>
      </c>
      <c r="G2672">
        <f t="shared" si="389"/>
        <v>134</v>
      </c>
    </row>
    <row r="2673" spans="1:7" x14ac:dyDescent="0.55000000000000004">
      <c r="A2673">
        <f t="shared" si="386"/>
        <v>17500</v>
      </c>
      <c r="B2673" s="66">
        <f t="shared" si="391"/>
        <v>1000</v>
      </c>
      <c r="C2673">
        <f>INDEX('Hex20'!$C$40:$FF$59,F2673,G2673)</f>
        <v>2.1026883556469755</v>
      </c>
      <c r="D2673" s="65">
        <v>1.3460641078796829</v>
      </c>
      <c r="E2673" s="65"/>
      <c r="F2673">
        <f t="shared" si="392"/>
        <v>12</v>
      </c>
      <c r="G2673">
        <f t="shared" si="389"/>
        <v>134</v>
      </c>
    </row>
    <row r="2674" spans="1:7" x14ac:dyDescent="0.55000000000000004">
      <c r="A2674">
        <f t="shared" si="386"/>
        <v>17500</v>
      </c>
      <c r="B2674" s="66">
        <f t="shared" si="391"/>
        <v>1000</v>
      </c>
      <c r="C2674">
        <f>INDEX('Hex20'!$C$40:$FF$59,F2674,G2674)</f>
        <v>1.9522291445645701</v>
      </c>
      <c r="D2674" s="65">
        <v>1.1672257595055451</v>
      </c>
      <c r="E2674" s="65"/>
      <c r="F2674">
        <f t="shared" si="392"/>
        <v>13</v>
      </c>
      <c r="G2674">
        <f t="shared" si="389"/>
        <v>134</v>
      </c>
    </row>
    <row r="2675" spans="1:7" x14ac:dyDescent="0.55000000000000004">
      <c r="A2675">
        <f t="shared" si="386"/>
        <v>17500</v>
      </c>
      <c r="B2675" s="66">
        <f t="shared" si="391"/>
        <v>1000</v>
      </c>
      <c r="C2675">
        <f>INDEX('Hex20'!$C$40:$FF$59,F2675,G2675)</f>
        <v>2.4511590560456908</v>
      </c>
      <c r="D2675" s="65">
        <v>1.5949217285186394</v>
      </c>
      <c r="E2675" s="65"/>
      <c r="F2675">
        <f t="shared" si="392"/>
        <v>14</v>
      </c>
      <c r="G2675">
        <f t="shared" si="389"/>
        <v>134</v>
      </c>
    </row>
    <row r="2676" spans="1:7" x14ac:dyDescent="0.55000000000000004">
      <c r="A2676">
        <f t="shared" si="386"/>
        <v>17500</v>
      </c>
      <c r="B2676" s="66">
        <f t="shared" si="391"/>
        <v>1000</v>
      </c>
      <c r="C2676">
        <f>INDEX('Hex20'!$C$40:$FF$59,F2676,G2676)</f>
        <v>1.938236236739995</v>
      </c>
      <c r="D2676" s="65">
        <v>1.2674407016180753</v>
      </c>
      <c r="E2676" s="65"/>
      <c r="F2676">
        <f t="shared" si="392"/>
        <v>15</v>
      </c>
      <c r="G2676">
        <f t="shared" si="389"/>
        <v>134</v>
      </c>
    </row>
    <row r="2677" spans="1:7" x14ac:dyDescent="0.55000000000000004">
      <c r="A2677">
        <f t="shared" si="386"/>
        <v>17500</v>
      </c>
      <c r="B2677" s="66">
        <f t="shared" si="391"/>
        <v>1000</v>
      </c>
      <c r="C2677">
        <f>INDEX('Hex20'!$C$40:$FF$59,F2677,G2677)</f>
        <v>1.4294347037521553</v>
      </c>
      <c r="D2677" s="65">
        <v>0.89488259004612958</v>
      </c>
      <c r="E2677" s="65"/>
      <c r="F2677">
        <f t="shared" ref="F2677:F2681" si="393">F2676+1</f>
        <v>16</v>
      </c>
      <c r="G2677">
        <f t="shared" si="389"/>
        <v>134</v>
      </c>
    </row>
    <row r="2678" spans="1:7" x14ac:dyDescent="0.55000000000000004">
      <c r="A2678">
        <f t="shared" si="386"/>
        <v>17500</v>
      </c>
      <c r="B2678" s="66">
        <f t="shared" si="391"/>
        <v>1000</v>
      </c>
      <c r="C2678">
        <f>INDEX('Hex20'!$C$40:$FF$59,F2678,G2678)</f>
        <v>2.1106688126516908</v>
      </c>
      <c r="D2678" s="65">
        <v>1.2750214292717175</v>
      </c>
      <c r="E2678" s="65"/>
      <c r="F2678">
        <f t="shared" si="393"/>
        <v>17</v>
      </c>
      <c r="G2678">
        <f t="shared" si="389"/>
        <v>134</v>
      </c>
    </row>
    <row r="2679" spans="1:7" x14ac:dyDescent="0.55000000000000004">
      <c r="A2679">
        <f t="shared" si="386"/>
        <v>17500</v>
      </c>
      <c r="B2679" s="66">
        <f t="shared" si="391"/>
        <v>1000</v>
      </c>
      <c r="C2679">
        <f>INDEX('Hex20'!$C$40:$FF$59,F2679,G2679)</f>
        <v>1.8378732182816371</v>
      </c>
      <c r="D2679" s="65">
        <v>1.2049060712630628</v>
      </c>
      <c r="E2679" s="65"/>
      <c r="F2679">
        <f t="shared" si="393"/>
        <v>18</v>
      </c>
      <c r="G2679">
        <f t="shared" si="389"/>
        <v>134</v>
      </c>
    </row>
    <row r="2680" spans="1:7" x14ac:dyDescent="0.55000000000000004">
      <c r="A2680">
        <f t="shared" si="386"/>
        <v>17500</v>
      </c>
      <c r="B2680" s="66">
        <f t="shared" si="391"/>
        <v>1000</v>
      </c>
      <c r="C2680">
        <f>INDEX('Hex20'!$C$40:$FF$59,F2680,G2680)</f>
        <v>2.0767885294128567</v>
      </c>
      <c r="D2680" s="65">
        <v>1.3242323335278336</v>
      </c>
      <c r="E2680" s="65"/>
      <c r="F2680">
        <f t="shared" si="393"/>
        <v>19</v>
      </c>
      <c r="G2680">
        <f t="shared" si="389"/>
        <v>134</v>
      </c>
    </row>
    <row r="2681" spans="1:7" x14ac:dyDescent="0.55000000000000004">
      <c r="A2681">
        <f t="shared" si="386"/>
        <v>17500</v>
      </c>
      <c r="B2681" s="66">
        <f t="shared" si="391"/>
        <v>1000</v>
      </c>
      <c r="C2681">
        <f>INDEX('Hex20'!$C$40:$FF$59,F2681,G2681)</f>
        <v>2.1222191468531757</v>
      </c>
      <c r="D2681" s="65">
        <v>1.3926930675882432</v>
      </c>
      <c r="E2681" s="65"/>
      <c r="F2681">
        <f t="shared" si="393"/>
        <v>20</v>
      </c>
      <c r="G2681">
        <f t="shared" si="389"/>
        <v>134</v>
      </c>
    </row>
    <row r="2682" spans="1:7" x14ac:dyDescent="0.55000000000000004">
      <c r="A2682">
        <f t="shared" si="386"/>
        <v>17500</v>
      </c>
      <c r="B2682" s="66">
        <f t="shared" ref="B2682:B2745" si="394">B2662+50</f>
        <v>1050</v>
      </c>
      <c r="C2682">
        <f>INDEX('Hex20'!$C$40:$FF$59,F2682,G2682)</f>
        <v>1.6331722260580892</v>
      </c>
      <c r="D2682" s="65">
        <v>1.1947908940445182</v>
      </c>
      <c r="E2682" s="65"/>
      <c r="F2682">
        <v>1</v>
      </c>
      <c r="G2682">
        <f t="shared" si="389"/>
        <v>135</v>
      </c>
    </row>
    <row r="2683" spans="1:7" x14ac:dyDescent="0.55000000000000004">
      <c r="A2683">
        <f t="shared" si="386"/>
        <v>17500</v>
      </c>
      <c r="B2683" s="66">
        <f t="shared" si="394"/>
        <v>1050</v>
      </c>
      <c r="C2683">
        <f>INDEX('Hex20'!$C$40:$FF$59,F2683,G2683)</f>
        <v>1.5144569534588128</v>
      </c>
      <c r="D2683" s="65">
        <v>1.0562109337529222</v>
      </c>
      <c r="E2683" s="65"/>
      <c r="F2683">
        <f t="shared" ref="F2683:F2696" si="395">F2682+1</f>
        <v>2</v>
      </c>
      <c r="G2683">
        <f t="shared" si="389"/>
        <v>135</v>
      </c>
    </row>
    <row r="2684" spans="1:7" x14ac:dyDescent="0.55000000000000004">
      <c r="A2684">
        <f t="shared" si="386"/>
        <v>17500</v>
      </c>
      <c r="B2684" s="66">
        <f t="shared" si="394"/>
        <v>1050</v>
      </c>
      <c r="C2684">
        <f>INDEX('Hex20'!$C$40:$FF$59,F2684,G2684)</f>
        <v>1.5581950220890561</v>
      </c>
      <c r="D2684" s="65">
        <v>0.98989625500191891</v>
      </c>
      <c r="E2684" s="65"/>
      <c r="F2684">
        <f t="shared" si="395"/>
        <v>3</v>
      </c>
      <c r="G2684">
        <f t="shared" si="389"/>
        <v>135</v>
      </c>
    </row>
    <row r="2685" spans="1:7" x14ac:dyDescent="0.55000000000000004">
      <c r="A2685">
        <f t="shared" si="386"/>
        <v>17500</v>
      </c>
      <c r="B2685" s="66">
        <f t="shared" si="394"/>
        <v>1050</v>
      </c>
      <c r="C2685">
        <f>INDEX('Hex20'!$C$40:$FF$59,F2685,G2685)</f>
        <v>1.3690116837193118</v>
      </c>
      <c r="D2685" s="65">
        <v>1.1808089813367004</v>
      </c>
      <c r="E2685" s="65"/>
      <c r="F2685">
        <f t="shared" si="395"/>
        <v>4</v>
      </c>
      <c r="G2685">
        <f t="shared" si="389"/>
        <v>135</v>
      </c>
    </row>
    <row r="2686" spans="1:7" x14ac:dyDescent="0.55000000000000004">
      <c r="A2686">
        <f t="shared" si="386"/>
        <v>17500</v>
      </c>
      <c r="B2686" s="66">
        <f t="shared" si="394"/>
        <v>1050</v>
      </c>
      <c r="C2686">
        <f>INDEX('Hex20'!$C$40:$FF$59,F2686,G2686)</f>
        <v>1.7149239273612233</v>
      </c>
      <c r="D2686" s="65">
        <v>1.0094655229912022</v>
      </c>
      <c r="E2686" s="65"/>
      <c r="F2686">
        <f t="shared" si="395"/>
        <v>5</v>
      </c>
      <c r="G2686">
        <f t="shared" si="389"/>
        <v>135</v>
      </c>
    </row>
    <row r="2687" spans="1:7" x14ac:dyDescent="0.55000000000000004">
      <c r="A2687">
        <f t="shared" si="386"/>
        <v>17500</v>
      </c>
      <c r="B2687" s="66">
        <f t="shared" si="394"/>
        <v>1050</v>
      </c>
      <c r="C2687">
        <f>INDEX('Hex20'!$C$40:$FF$59,F2687,G2687)</f>
        <v>1.9361407426729553</v>
      </c>
      <c r="D2687" s="65">
        <v>1.3176631134711994</v>
      </c>
      <c r="E2687" s="65"/>
      <c r="F2687">
        <f t="shared" si="395"/>
        <v>6</v>
      </c>
      <c r="G2687">
        <f t="shared" si="389"/>
        <v>135</v>
      </c>
    </row>
    <row r="2688" spans="1:7" x14ac:dyDescent="0.55000000000000004">
      <c r="A2688">
        <f t="shared" si="386"/>
        <v>17500</v>
      </c>
      <c r="B2688" s="66">
        <f t="shared" si="394"/>
        <v>1050</v>
      </c>
      <c r="C2688">
        <f>INDEX('Hex20'!$C$40:$FF$59,F2688,G2688)</f>
        <v>1.7764224020356574</v>
      </c>
      <c r="D2688" s="65">
        <v>1.3556312282870939</v>
      </c>
      <c r="E2688" s="65"/>
      <c r="F2688">
        <f t="shared" si="395"/>
        <v>7</v>
      </c>
      <c r="G2688">
        <f t="shared" si="389"/>
        <v>135</v>
      </c>
    </row>
    <row r="2689" spans="1:7" x14ac:dyDescent="0.55000000000000004">
      <c r="A2689">
        <f t="shared" si="386"/>
        <v>17500</v>
      </c>
      <c r="B2689" s="66">
        <f t="shared" si="394"/>
        <v>1050</v>
      </c>
      <c r="C2689">
        <f>INDEX('Hex20'!$C$40:$FF$59,F2689,G2689)</f>
        <v>1.52218815698995</v>
      </c>
      <c r="D2689" s="65">
        <v>1.0307302267806293</v>
      </c>
      <c r="E2689" s="65"/>
      <c r="F2689">
        <f t="shared" si="395"/>
        <v>8</v>
      </c>
      <c r="G2689">
        <f t="shared" si="389"/>
        <v>135</v>
      </c>
    </row>
    <row r="2690" spans="1:7" x14ac:dyDescent="0.55000000000000004">
      <c r="A2690">
        <f t="shared" ref="A2690:A2753" si="396">A2370+2500</f>
        <v>17500</v>
      </c>
      <c r="B2690" s="66">
        <f t="shared" si="394"/>
        <v>1050</v>
      </c>
      <c r="C2690">
        <f>INDEX('Hex20'!$C$40:$FF$59,F2690,G2690)</f>
        <v>1.5319719662983255</v>
      </c>
      <c r="D2690" s="65">
        <v>0.86606314209154855</v>
      </c>
      <c r="E2690" s="65"/>
      <c r="F2690">
        <f t="shared" si="395"/>
        <v>9</v>
      </c>
      <c r="G2690">
        <f t="shared" si="389"/>
        <v>135</v>
      </c>
    </row>
    <row r="2691" spans="1:7" x14ac:dyDescent="0.55000000000000004">
      <c r="A2691">
        <f t="shared" si="396"/>
        <v>17500</v>
      </c>
      <c r="B2691" s="66">
        <f t="shared" si="394"/>
        <v>1050</v>
      </c>
      <c r="C2691">
        <f>INDEX('Hex20'!$C$40:$FF$59,F2691,G2691)</f>
        <v>1.9874377935982428</v>
      </c>
      <c r="D2691" s="65">
        <v>1.1675054151057829</v>
      </c>
      <c r="E2691" s="65"/>
      <c r="F2691">
        <f t="shared" si="395"/>
        <v>10</v>
      </c>
      <c r="G2691">
        <f t="shared" si="389"/>
        <v>135</v>
      </c>
    </row>
    <row r="2692" spans="1:7" x14ac:dyDescent="0.55000000000000004">
      <c r="A2692">
        <f t="shared" si="396"/>
        <v>17500</v>
      </c>
      <c r="B2692" s="66">
        <f t="shared" si="394"/>
        <v>1050</v>
      </c>
      <c r="C2692">
        <f>INDEX('Hex20'!$C$40:$FF$59,F2692,G2692)</f>
        <v>1.419387599354526</v>
      </c>
      <c r="D2692" s="65">
        <v>0.95697774563992144</v>
      </c>
      <c r="E2692" s="65"/>
      <c r="F2692">
        <f t="shared" si="395"/>
        <v>11</v>
      </c>
      <c r="G2692">
        <f t="shared" si="389"/>
        <v>135</v>
      </c>
    </row>
    <row r="2693" spans="1:7" x14ac:dyDescent="0.55000000000000004">
      <c r="A2693">
        <f t="shared" si="396"/>
        <v>17500</v>
      </c>
      <c r="B2693" s="66">
        <f t="shared" si="394"/>
        <v>1050</v>
      </c>
      <c r="C2693">
        <f>INDEX('Hex20'!$C$40:$FF$59,F2693,G2693)</f>
        <v>2.0545818816123047</v>
      </c>
      <c r="D2693" s="65">
        <v>1.3460641078796829</v>
      </c>
      <c r="E2693" s="65"/>
      <c r="F2693">
        <f t="shared" si="395"/>
        <v>12</v>
      </c>
      <c r="G2693">
        <f t="shared" si="389"/>
        <v>135</v>
      </c>
    </row>
    <row r="2694" spans="1:7" x14ac:dyDescent="0.55000000000000004">
      <c r="A2694">
        <f t="shared" si="396"/>
        <v>17500</v>
      </c>
      <c r="B2694" s="66">
        <f t="shared" si="394"/>
        <v>1050</v>
      </c>
      <c r="C2694">
        <f>INDEX('Hex20'!$C$40:$FF$59,F2694,G2694)</f>
        <v>1.9134053069082004</v>
      </c>
      <c r="D2694" s="65">
        <v>1.1672257595055451</v>
      </c>
      <c r="E2694" s="65"/>
      <c r="F2694">
        <f t="shared" si="395"/>
        <v>13</v>
      </c>
      <c r="G2694">
        <f t="shared" si="389"/>
        <v>135</v>
      </c>
    </row>
    <row r="2695" spans="1:7" x14ac:dyDescent="0.55000000000000004">
      <c r="A2695">
        <f t="shared" si="396"/>
        <v>17500</v>
      </c>
      <c r="B2695" s="66">
        <f t="shared" si="394"/>
        <v>1050</v>
      </c>
      <c r="C2695">
        <f>INDEX('Hex20'!$C$40:$FF$59,F2695,G2695)</f>
        <v>2.4048353030900116</v>
      </c>
      <c r="D2695" s="65">
        <v>1.5949217285186394</v>
      </c>
      <c r="E2695" s="65"/>
      <c r="F2695">
        <f t="shared" si="395"/>
        <v>14</v>
      </c>
      <c r="G2695">
        <f t="shared" si="389"/>
        <v>135</v>
      </c>
    </row>
    <row r="2696" spans="1:7" x14ac:dyDescent="0.55000000000000004">
      <c r="A2696">
        <f t="shared" si="396"/>
        <v>17500</v>
      </c>
      <c r="B2696" s="66">
        <f t="shared" si="394"/>
        <v>1050</v>
      </c>
      <c r="C2696">
        <f>INDEX('Hex20'!$C$40:$FF$59,F2696,G2696)</f>
        <v>1.9014199812223815</v>
      </c>
      <c r="D2696" s="65">
        <v>1.2674407016180753</v>
      </c>
      <c r="E2696" s="65"/>
      <c r="F2696">
        <f t="shared" si="395"/>
        <v>15</v>
      </c>
      <c r="G2696">
        <f t="shared" si="389"/>
        <v>135</v>
      </c>
    </row>
    <row r="2697" spans="1:7" x14ac:dyDescent="0.55000000000000004">
      <c r="A2697">
        <f t="shared" si="396"/>
        <v>17500</v>
      </c>
      <c r="B2697" s="66">
        <f t="shared" si="394"/>
        <v>1050</v>
      </c>
      <c r="C2697">
        <f>INDEX('Hex20'!$C$40:$FF$59,F2697,G2697)</f>
        <v>1.4062822524096443</v>
      </c>
      <c r="D2697" s="65">
        <v>0.89488259004612958</v>
      </c>
      <c r="E2697" s="65"/>
      <c r="F2697">
        <f t="shared" ref="F2697:F2701" si="397">F2696+1</f>
        <v>16</v>
      </c>
      <c r="G2697">
        <f t="shared" si="389"/>
        <v>135</v>
      </c>
    </row>
    <row r="2698" spans="1:7" x14ac:dyDescent="0.55000000000000004">
      <c r="A2698">
        <f t="shared" si="396"/>
        <v>17500</v>
      </c>
      <c r="B2698" s="66">
        <f t="shared" si="394"/>
        <v>1050</v>
      </c>
      <c r="C2698">
        <f>INDEX('Hex20'!$C$40:$FF$59,F2698,G2698)</f>
        <v>2.065777526920598</v>
      </c>
      <c r="D2698" s="65">
        <v>1.2750214292717175</v>
      </c>
      <c r="E2698" s="65"/>
      <c r="F2698">
        <f t="shared" si="397"/>
        <v>17</v>
      </c>
      <c r="G2698">
        <f t="shared" si="389"/>
        <v>135</v>
      </c>
    </row>
    <row r="2699" spans="1:7" x14ac:dyDescent="0.55000000000000004">
      <c r="A2699">
        <f t="shared" si="396"/>
        <v>17500</v>
      </c>
      <c r="B2699" s="66">
        <f t="shared" si="394"/>
        <v>1050</v>
      </c>
      <c r="C2699">
        <f>INDEX('Hex20'!$C$40:$FF$59,F2699,G2699)</f>
        <v>1.8019885250484118</v>
      </c>
      <c r="D2699" s="65">
        <v>1.2049060712630628</v>
      </c>
      <c r="E2699" s="65"/>
      <c r="F2699">
        <f t="shared" si="397"/>
        <v>18</v>
      </c>
      <c r="G2699">
        <f t="shared" si="389"/>
        <v>135</v>
      </c>
    </row>
    <row r="2700" spans="1:7" x14ac:dyDescent="0.55000000000000004">
      <c r="A2700">
        <f t="shared" si="396"/>
        <v>17500</v>
      </c>
      <c r="B2700" s="66">
        <f t="shared" si="394"/>
        <v>1050</v>
      </c>
      <c r="C2700">
        <f>INDEX('Hex20'!$C$40:$FF$59,F2700,G2700)</f>
        <v>2.0318888828006005</v>
      </c>
      <c r="D2700" s="65">
        <v>1.3242323335278336</v>
      </c>
      <c r="E2700" s="65"/>
      <c r="F2700">
        <f t="shared" si="397"/>
        <v>19</v>
      </c>
      <c r="G2700">
        <f t="shared" si="389"/>
        <v>135</v>
      </c>
    </row>
    <row r="2701" spans="1:7" x14ac:dyDescent="0.55000000000000004">
      <c r="A2701">
        <f t="shared" si="396"/>
        <v>17500</v>
      </c>
      <c r="B2701" s="66">
        <f t="shared" si="394"/>
        <v>1050</v>
      </c>
      <c r="C2701">
        <f>INDEX('Hex20'!$C$40:$FF$59,F2701,G2701)</f>
        <v>2.0581246432568081</v>
      </c>
      <c r="D2701" s="65">
        <v>1.3926930675882432</v>
      </c>
      <c r="E2701" s="65"/>
      <c r="F2701">
        <f t="shared" si="397"/>
        <v>20</v>
      </c>
      <c r="G2701">
        <f t="shared" si="389"/>
        <v>135</v>
      </c>
    </row>
    <row r="2702" spans="1:7" x14ac:dyDescent="0.55000000000000004">
      <c r="A2702">
        <f t="shared" si="396"/>
        <v>17500</v>
      </c>
      <c r="B2702" s="66">
        <f t="shared" si="394"/>
        <v>1100</v>
      </c>
      <c r="C2702">
        <f>INDEX('Hex20'!$C$40:$FF$59,F2702,G2702)</f>
        <v>1.5673211691584203</v>
      </c>
      <c r="D2702" s="65">
        <v>1.1947908940445182</v>
      </c>
      <c r="E2702" s="65"/>
      <c r="F2702">
        <v>1</v>
      </c>
      <c r="G2702">
        <f t="shared" si="389"/>
        <v>136</v>
      </c>
    </row>
    <row r="2703" spans="1:7" x14ac:dyDescent="0.55000000000000004">
      <c r="A2703">
        <f t="shared" si="396"/>
        <v>17500</v>
      </c>
      <c r="B2703" s="66">
        <f t="shared" si="394"/>
        <v>1100</v>
      </c>
      <c r="C2703">
        <f>INDEX('Hex20'!$C$40:$FF$59,F2703,G2703)</f>
        <v>1.444540403061491</v>
      </c>
      <c r="D2703" s="65">
        <v>1.0562109337529222</v>
      </c>
      <c r="E2703" s="65"/>
      <c r="F2703">
        <f t="shared" ref="F2703:F2716" si="398">F2702+1</f>
        <v>2</v>
      </c>
      <c r="G2703">
        <f t="shared" si="389"/>
        <v>136</v>
      </c>
    </row>
    <row r="2704" spans="1:7" x14ac:dyDescent="0.55000000000000004">
      <c r="A2704">
        <f t="shared" si="396"/>
        <v>17500</v>
      </c>
      <c r="B2704" s="66">
        <f t="shared" si="394"/>
        <v>1100</v>
      </c>
      <c r="C2704">
        <f>INDEX('Hex20'!$C$40:$FF$59,F2704,G2704)</f>
        <v>1.4726513441194233</v>
      </c>
      <c r="D2704" s="65">
        <v>0.98989625500191891</v>
      </c>
      <c r="E2704" s="65"/>
      <c r="F2704">
        <f t="shared" si="398"/>
        <v>3</v>
      </c>
      <c r="G2704">
        <f t="shared" si="389"/>
        <v>136</v>
      </c>
    </row>
    <row r="2705" spans="1:7" x14ac:dyDescent="0.55000000000000004">
      <c r="A2705">
        <f t="shared" si="396"/>
        <v>17500</v>
      </c>
      <c r="B2705" s="66">
        <f t="shared" si="394"/>
        <v>1100</v>
      </c>
      <c r="C2705">
        <f>INDEX('Hex20'!$C$40:$FF$59,F2705,G2705)</f>
        <v>1.3164268931164747</v>
      </c>
      <c r="D2705" s="65">
        <v>1.1808089813367004</v>
      </c>
      <c r="E2705" s="65"/>
      <c r="F2705">
        <f t="shared" si="398"/>
        <v>4</v>
      </c>
      <c r="G2705">
        <f t="shared" si="389"/>
        <v>136</v>
      </c>
    </row>
    <row r="2706" spans="1:7" x14ac:dyDescent="0.55000000000000004">
      <c r="A2706">
        <f t="shared" si="396"/>
        <v>17500</v>
      </c>
      <c r="B2706" s="66">
        <f t="shared" si="394"/>
        <v>1100</v>
      </c>
      <c r="C2706">
        <f>INDEX('Hex20'!$C$40:$FF$59,F2706,G2706)</f>
        <v>1.6156118220994842</v>
      </c>
      <c r="D2706" s="65">
        <v>1.0094655229912022</v>
      </c>
      <c r="E2706" s="65"/>
      <c r="F2706">
        <f t="shared" si="398"/>
        <v>5</v>
      </c>
      <c r="G2706">
        <f t="shared" si="389"/>
        <v>136</v>
      </c>
    </row>
    <row r="2707" spans="1:7" x14ac:dyDescent="0.55000000000000004">
      <c r="A2707">
        <f t="shared" si="396"/>
        <v>17500</v>
      </c>
      <c r="B2707" s="66">
        <f t="shared" si="394"/>
        <v>1100</v>
      </c>
      <c r="C2707">
        <f>INDEX('Hex20'!$C$40:$FF$59,F2707,G2707)</f>
        <v>1.8651845061627628</v>
      </c>
      <c r="D2707" s="65">
        <v>1.3176631134711994</v>
      </c>
      <c r="E2707" s="65"/>
      <c r="F2707">
        <f t="shared" si="398"/>
        <v>6</v>
      </c>
      <c r="G2707">
        <f t="shared" si="389"/>
        <v>136</v>
      </c>
    </row>
    <row r="2708" spans="1:7" x14ac:dyDescent="0.55000000000000004">
      <c r="A2708">
        <f t="shared" si="396"/>
        <v>17500</v>
      </c>
      <c r="B2708" s="66">
        <f t="shared" si="394"/>
        <v>1100</v>
      </c>
      <c r="C2708">
        <f>INDEX('Hex20'!$C$40:$FF$59,F2708,G2708)</f>
        <v>1.7056235234667021</v>
      </c>
      <c r="D2708" s="65">
        <v>1.3556312282870939</v>
      </c>
      <c r="E2708" s="65"/>
      <c r="F2708">
        <f t="shared" si="398"/>
        <v>7</v>
      </c>
      <c r="G2708">
        <f t="shared" si="389"/>
        <v>136</v>
      </c>
    </row>
    <row r="2709" spans="1:7" x14ac:dyDescent="0.55000000000000004">
      <c r="A2709">
        <f t="shared" si="396"/>
        <v>17500</v>
      </c>
      <c r="B2709" s="66">
        <f t="shared" si="394"/>
        <v>1100</v>
      </c>
      <c r="C2709">
        <f>INDEX('Hex20'!$C$40:$FF$59,F2709,G2709)</f>
        <v>1.4468722791970841</v>
      </c>
      <c r="D2709" s="65">
        <v>1.0307302267806293</v>
      </c>
      <c r="E2709" s="65"/>
      <c r="F2709">
        <f t="shared" si="398"/>
        <v>8</v>
      </c>
      <c r="G2709">
        <f t="shared" si="389"/>
        <v>136</v>
      </c>
    </row>
    <row r="2710" spans="1:7" x14ac:dyDescent="0.55000000000000004">
      <c r="A2710">
        <f t="shared" si="396"/>
        <v>17500</v>
      </c>
      <c r="B2710" s="66">
        <f t="shared" si="394"/>
        <v>1100</v>
      </c>
      <c r="C2710">
        <f>INDEX('Hex20'!$C$40:$FF$59,F2710,G2710)</f>
        <v>1.4718933423849705</v>
      </c>
      <c r="D2710" s="65">
        <v>0.86606314209154855</v>
      </c>
      <c r="E2710" s="65"/>
      <c r="F2710">
        <f t="shared" si="398"/>
        <v>9</v>
      </c>
      <c r="G2710">
        <f t="shared" si="389"/>
        <v>136</v>
      </c>
    </row>
    <row r="2711" spans="1:7" x14ac:dyDescent="0.55000000000000004">
      <c r="A2711">
        <f t="shared" si="396"/>
        <v>17500</v>
      </c>
      <c r="B2711" s="66">
        <f t="shared" si="394"/>
        <v>1100</v>
      </c>
      <c r="C2711">
        <f>INDEX('Hex20'!$C$40:$FF$59,F2711,G2711)</f>
        <v>1.8303020499505007</v>
      </c>
      <c r="D2711" s="65">
        <v>1.1675054151057829</v>
      </c>
      <c r="E2711" s="65"/>
      <c r="F2711">
        <f t="shared" si="398"/>
        <v>10</v>
      </c>
      <c r="G2711">
        <f t="shared" ref="G2711:G2774" si="399">G2691+1</f>
        <v>136</v>
      </c>
    </row>
    <row r="2712" spans="1:7" x14ac:dyDescent="0.55000000000000004">
      <c r="A2712">
        <f t="shared" si="396"/>
        <v>17500</v>
      </c>
      <c r="B2712" s="66">
        <f t="shared" si="394"/>
        <v>1100</v>
      </c>
      <c r="C2712">
        <f>INDEX('Hex20'!$C$40:$FF$59,F2712,G2712)</f>
        <v>1.2998682937073014</v>
      </c>
      <c r="D2712" s="65">
        <v>0.95697774563992144</v>
      </c>
      <c r="E2712" s="65"/>
      <c r="F2712">
        <f t="shared" si="398"/>
        <v>11</v>
      </c>
      <c r="G2712">
        <f t="shared" si="399"/>
        <v>136</v>
      </c>
    </row>
    <row r="2713" spans="1:7" x14ac:dyDescent="0.55000000000000004">
      <c r="A2713">
        <f t="shared" si="396"/>
        <v>17500</v>
      </c>
      <c r="B2713" s="66">
        <f t="shared" si="394"/>
        <v>1100</v>
      </c>
      <c r="C2713">
        <f>INDEX('Hex20'!$C$40:$FF$59,F2713,G2713)</f>
        <v>1.9073947163250859</v>
      </c>
      <c r="D2713" s="65">
        <v>1.3460641078796829</v>
      </c>
      <c r="E2713" s="65"/>
      <c r="F2713">
        <f t="shared" si="398"/>
        <v>12</v>
      </c>
      <c r="G2713">
        <f t="shared" si="399"/>
        <v>136</v>
      </c>
    </row>
    <row r="2714" spans="1:7" x14ac:dyDescent="0.55000000000000004">
      <c r="A2714">
        <f t="shared" si="396"/>
        <v>17500</v>
      </c>
      <c r="B2714" s="66">
        <f t="shared" si="394"/>
        <v>1100</v>
      </c>
      <c r="C2714">
        <f>INDEX('Hex20'!$C$40:$FF$59,F2714,G2714)</f>
        <v>1.7990197887479416</v>
      </c>
      <c r="D2714" s="65">
        <v>1.1672257595055451</v>
      </c>
      <c r="E2714" s="65"/>
      <c r="F2714">
        <f t="shared" si="398"/>
        <v>13</v>
      </c>
      <c r="G2714">
        <f t="shared" si="399"/>
        <v>136</v>
      </c>
    </row>
    <row r="2715" spans="1:7" x14ac:dyDescent="0.55000000000000004">
      <c r="A2715">
        <f t="shared" si="396"/>
        <v>17500</v>
      </c>
      <c r="B2715" s="66">
        <f t="shared" si="394"/>
        <v>1100</v>
      </c>
      <c r="C2715">
        <f>INDEX('Hex20'!$C$40:$FF$59,F2715,G2715)</f>
        <v>2.2700464790017376</v>
      </c>
      <c r="D2715" s="65">
        <v>1.5949217285186394</v>
      </c>
      <c r="E2715" s="65"/>
      <c r="F2715">
        <f t="shared" si="398"/>
        <v>14</v>
      </c>
      <c r="G2715">
        <f t="shared" si="399"/>
        <v>136</v>
      </c>
    </row>
    <row r="2716" spans="1:7" x14ac:dyDescent="0.55000000000000004">
      <c r="A2716">
        <f t="shared" si="396"/>
        <v>17500</v>
      </c>
      <c r="B2716" s="66">
        <f t="shared" si="394"/>
        <v>1100</v>
      </c>
      <c r="C2716">
        <f>INDEX('Hex20'!$C$40:$FF$59,F2716,G2716)</f>
        <v>1.7831126753783528</v>
      </c>
      <c r="D2716" s="65">
        <v>1.2674407016180753</v>
      </c>
      <c r="E2716" s="65"/>
      <c r="F2716">
        <f t="shared" si="398"/>
        <v>15</v>
      </c>
      <c r="G2716">
        <f t="shared" si="399"/>
        <v>136</v>
      </c>
    </row>
    <row r="2717" spans="1:7" x14ac:dyDescent="0.55000000000000004">
      <c r="A2717">
        <f t="shared" si="396"/>
        <v>17500</v>
      </c>
      <c r="B2717" s="66">
        <f t="shared" si="394"/>
        <v>1100</v>
      </c>
      <c r="C2717">
        <f>INDEX('Hex20'!$C$40:$FF$59,F2717,G2717)</f>
        <v>1.3312576989364531</v>
      </c>
      <c r="D2717" s="65">
        <v>0.89488259004612958</v>
      </c>
      <c r="E2717" s="65"/>
      <c r="F2717">
        <f t="shared" ref="F2717:F2721" si="400">F2716+1</f>
        <v>16</v>
      </c>
      <c r="G2717">
        <f t="shared" si="399"/>
        <v>136</v>
      </c>
    </row>
    <row r="2718" spans="1:7" x14ac:dyDescent="0.55000000000000004">
      <c r="A2718">
        <f t="shared" si="396"/>
        <v>17500</v>
      </c>
      <c r="B2718" s="66">
        <f t="shared" si="394"/>
        <v>1100</v>
      </c>
      <c r="C2718">
        <f>INDEX('Hex20'!$C$40:$FF$59,F2718,G2718)</f>
        <v>1.9320238061190549</v>
      </c>
      <c r="D2718" s="65">
        <v>1.2750214292717175</v>
      </c>
      <c r="E2718" s="65"/>
      <c r="F2718">
        <f t="shared" si="400"/>
        <v>17</v>
      </c>
      <c r="G2718">
        <f t="shared" si="399"/>
        <v>136</v>
      </c>
    </row>
    <row r="2719" spans="1:7" x14ac:dyDescent="0.55000000000000004">
      <c r="A2719">
        <f t="shared" si="396"/>
        <v>17500</v>
      </c>
      <c r="B2719" s="66">
        <f t="shared" si="394"/>
        <v>1100</v>
      </c>
      <c r="C2719">
        <f>INDEX('Hex20'!$C$40:$FF$59,F2719,G2719)</f>
        <v>1.6826666460942457</v>
      </c>
      <c r="D2719" s="65">
        <v>1.2049060712630628</v>
      </c>
      <c r="E2719" s="65"/>
      <c r="F2719">
        <f t="shared" si="400"/>
        <v>18</v>
      </c>
      <c r="G2719">
        <f t="shared" si="399"/>
        <v>136</v>
      </c>
    </row>
    <row r="2720" spans="1:7" x14ac:dyDescent="0.55000000000000004">
      <c r="A2720">
        <f t="shared" si="396"/>
        <v>17500</v>
      </c>
      <c r="B2720" s="66">
        <f t="shared" si="394"/>
        <v>1100</v>
      </c>
      <c r="C2720">
        <f>INDEX('Hex20'!$C$40:$FF$59,F2720,G2720)</f>
        <v>1.8914883496345973</v>
      </c>
      <c r="D2720" s="65">
        <v>1.3242323335278336</v>
      </c>
      <c r="E2720" s="65"/>
      <c r="F2720">
        <f t="shared" si="400"/>
        <v>19</v>
      </c>
      <c r="G2720">
        <f t="shared" si="399"/>
        <v>136</v>
      </c>
    </row>
    <row r="2721" spans="1:7" x14ac:dyDescent="0.55000000000000004">
      <c r="A2721">
        <f t="shared" si="396"/>
        <v>17500</v>
      </c>
      <c r="B2721" s="66">
        <f t="shared" si="394"/>
        <v>1100</v>
      </c>
      <c r="C2721">
        <f>INDEX('Hex20'!$C$40:$FF$59,F2721,G2721)</f>
        <v>1.8688496433749393</v>
      </c>
      <c r="D2721" s="65">
        <v>1.3926930675882432</v>
      </c>
      <c r="E2721" s="65"/>
      <c r="F2721">
        <f t="shared" si="400"/>
        <v>20</v>
      </c>
      <c r="G2721">
        <f t="shared" si="399"/>
        <v>136</v>
      </c>
    </row>
    <row r="2722" spans="1:7" x14ac:dyDescent="0.55000000000000004">
      <c r="A2722">
        <f t="shared" si="396"/>
        <v>17500</v>
      </c>
      <c r="B2722" s="66">
        <f t="shared" si="394"/>
        <v>1150</v>
      </c>
      <c r="C2722">
        <f>INDEX('Hex20'!$C$40:$FF$59,F2722,G2722)</f>
        <v>1.454345000633501</v>
      </c>
      <c r="D2722" s="65">
        <v>1.1947908940445182</v>
      </c>
      <c r="E2722" s="65"/>
      <c r="F2722">
        <v>1</v>
      </c>
      <c r="G2722">
        <f t="shared" si="399"/>
        <v>137</v>
      </c>
    </row>
    <row r="2723" spans="1:7" x14ac:dyDescent="0.55000000000000004">
      <c r="A2723">
        <f t="shared" si="396"/>
        <v>17500</v>
      </c>
      <c r="B2723" s="66">
        <f t="shared" si="394"/>
        <v>1150</v>
      </c>
      <c r="C2723">
        <f>INDEX('Hex20'!$C$40:$FF$59,F2723,G2723)</f>
        <v>1.3233975640783318</v>
      </c>
      <c r="D2723" s="65">
        <v>1.0562109337529222</v>
      </c>
      <c r="E2723" s="65"/>
      <c r="F2723">
        <f t="shared" ref="F2723:F2736" si="401">F2722+1</f>
        <v>2</v>
      </c>
      <c r="G2723">
        <f t="shared" si="399"/>
        <v>137</v>
      </c>
    </row>
    <row r="2724" spans="1:7" x14ac:dyDescent="0.55000000000000004">
      <c r="A2724">
        <f t="shared" si="396"/>
        <v>17500</v>
      </c>
      <c r="B2724" s="66">
        <f t="shared" si="394"/>
        <v>1150</v>
      </c>
      <c r="C2724">
        <f>INDEX('Hex20'!$C$40:$FF$59,F2724,G2724)</f>
        <v>1.3227310615501262</v>
      </c>
      <c r="D2724" s="65">
        <v>0.98989625500191891</v>
      </c>
      <c r="E2724" s="65"/>
      <c r="F2724">
        <f t="shared" si="401"/>
        <v>3</v>
      </c>
      <c r="G2724">
        <f t="shared" si="399"/>
        <v>137</v>
      </c>
    </row>
    <row r="2725" spans="1:7" x14ac:dyDescent="0.55000000000000004">
      <c r="A2725">
        <f t="shared" si="396"/>
        <v>17500</v>
      </c>
      <c r="B2725" s="66">
        <f t="shared" si="394"/>
        <v>1150</v>
      </c>
      <c r="C2725">
        <f>INDEX('Hex20'!$C$40:$FF$59,F2725,G2725)</f>
        <v>1.223858358806786</v>
      </c>
      <c r="D2725" s="65">
        <v>1.1808089813367004</v>
      </c>
      <c r="E2725" s="65"/>
      <c r="F2725">
        <f t="shared" si="401"/>
        <v>4</v>
      </c>
      <c r="G2725">
        <f t="shared" si="399"/>
        <v>137</v>
      </c>
    </row>
    <row r="2726" spans="1:7" x14ac:dyDescent="0.55000000000000004">
      <c r="A2726">
        <f t="shared" si="396"/>
        <v>17500</v>
      </c>
      <c r="B2726" s="66">
        <f t="shared" si="394"/>
        <v>1150</v>
      </c>
      <c r="C2726">
        <f>INDEX('Hex20'!$C$40:$FF$59,F2726,G2726)</f>
        <v>1.4495711058274423</v>
      </c>
      <c r="D2726" s="65">
        <v>1.0094655229912022</v>
      </c>
      <c r="E2726" s="65"/>
      <c r="F2726">
        <f t="shared" si="401"/>
        <v>5</v>
      </c>
      <c r="G2726">
        <f t="shared" si="399"/>
        <v>137</v>
      </c>
    </row>
    <row r="2727" spans="1:7" x14ac:dyDescent="0.55000000000000004">
      <c r="A2727">
        <f t="shared" si="396"/>
        <v>17500</v>
      </c>
      <c r="B2727" s="66">
        <f t="shared" si="394"/>
        <v>1150</v>
      </c>
      <c r="C2727">
        <f>INDEX('Hex20'!$C$40:$FF$59,F2727,G2727)</f>
        <v>1.7431175143520818</v>
      </c>
      <c r="D2727" s="65">
        <v>1.3176631134711994</v>
      </c>
      <c r="E2727" s="65"/>
      <c r="F2727">
        <f t="shared" si="401"/>
        <v>6</v>
      </c>
      <c r="G2727">
        <f t="shared" si="399"/>
        <v>137</v>
      </c>
    </row>
    <row r="2728" spans="1:7" x14ac:dyDescent="0.55000000000000004">
      <c r="A2728">
        <f t="shared" si="396"/>
        <v>17500</v>
      </c>
      <c r="B2728" s="66">
        <f t="shared" si="394"/>
        <v>1150</v>
      </c>
      <c r="C2728">
        <f>INDEX('Hex20'!$C$40:$FF$59,F2728,G2728)</f>
        <v>1.5830697871751105</v>
      </c>
      <c r="D2728" s="65">
        <v>1.3556312282870939</v>
      </c>
      <c r="E2728" s="65"/>
      <c r="F2728">
        <f t="shared" si="401"/>
        <v>7</v>
      </c>
      <c r="G2728">
        <f t="shared" si="399"/>
        <v>137</v>
      </c>
    </row>
    <row r="2729" spans="1:7" x14ac:dyDescent="0.55000000000000004">
      <c r="A2729">
        <f t="shared" si="396"/>
        <v>17500</v>
      </c>
      <c r="B2729" s="66">
        <f t="shared" si="394"/>
        <v>1150</v>
      </c>
      <c r="C2729">
        <f>INDEX('Hex20'!$C$40:$FF$59,F2729,G2729)</f>
        <v>1.3106545636792677</v>
      </c>
      <c r="D2729" s="65">
        <v>1.0307302267806293</v>
      </c>
      <c r="E2729" s="65"/>
      <c r="F2729">
        <f t="shared" si="401"/>
        <v>8</v>
      </c>
      <c r="G2729">
        <f t="shared" si="399"/>
        <v>137</v>
      </c>
    </row>
    <row r="2730" spans="1:7" x14ac:dyDescent="0.55000000000000004">
      <c r="A2730">
        <f t="shared" si="396"/>
        <v>17500</v>
      </c>
      <c r="B2730" s="66">
        <f t="shared" si="394"/>
        <v>1150</v>
      </c>
      <c r="C2730">
        <f>INDEX('Hex20'!$C$40:$FF$59,F2730,G2730)</f>
        <v>1.3666899328381426</v>
      </c>
      <c r="D2730" s="65">
        <v>0.86606314209154855</v>
      </c>
      <c r="E2730" s="65"/>
      <c r="F2730">
        <f t="shared" si="401"/>
        <v>9</v>
      </c>
      <c r="G2730">
        <f t="shared" si="399"/>
        <v>137</v>
      </c>
    </row>
    <row r="2731" spans="1:7" x14ac:dyDescent="0.55000000000000004">
      <c r="A2731">
        <f t="shared" si="396"/>
        <v>17500</v>
      </c>
      <c r="B2731" s="66">
        <f t="shared" si="394"/>
        <v>1150</v>
      </c>
      <c r="C2731">
        <f>INDEX('Hex20'!$C$40:$FF$59,F2731,G2731)</f>
        <v>1.5733416524961679</v>
      </c>
      <c r="D2731" s="65">
        <v>1.1675054151057829</v>
      </c>
      <c r="E2731" s="65"/>
      <c r="F2731">
        <f t="shared" si="401"/>
        <v>10</v>
      </c>
      <c r="G2731">
        <f t="shared" si="399"/>
        <v>137</v>
      </c>
    </row>
    <row r="2732" spans="1:7" x14ac:dyDescent="0.55000000000000004">
      <c r="A2732">
        <f t="shared" si="396"/>
        <v>17500</v>
      </c>
      <c r="B2732" s="66">
        <f t="shared" si="394"/>
        <v>1150</v>
      </c>
      <c r="C2732">
        <f>INDEX('Hex20'!$C$40:$FF$59,F2732,G2732)</f>
        <v>1.1053068225561447</v>
      </c>
      <c r="D2732" s="65">
        <v>0.95697774563992144</v>
      </c>
      <c r="E2732" s="65"/>
      <c r="F2732">
        <f t="shared" si="401"/>
        <v>11</v>
      </c>
      <c r="G2732">
        <f t="shared" si="399"/>
        <v>137</v>
      </c>
    </row>
    <row r="2733" spans="1:7" x14ac:dyDescent="0.55000000000000004">
      <c r="A2733">
        <f t="shared" si="396"/>
        <v>17500</v>
      </c>
      <c r="B2733" s="66">
        <f t="shared" si="394"/>
        <v>1150</v>
      </c>
      <c r="C2733">
        <f>INDEX('Hex20'!$C$40:$FF$59,F2733,G2733)</f>
        <v>1.6714598983279199</v>
      </c>
      <c r="D2733" s="65">
        <v>1.3460641078796829</v>
      </c>
      <c r="E2733" s="65"/>
      <c r="F2733">
        <f t="shared" si="401"/>
        <v>12</v>
      </c>
      <c r="G2733">
        <f t="shared" si="399"/>
        <v>137</v>
      </c>
    </row>
    <row r="2734" spans="1:7" x14ac:dyDescent="0.55000000000000004">
      <c r="A2734">
        <f t="shared" si="396"/>
        <v>17500</v>
      </c>
      <c r="B2734" s="66">
        <f t="shared" si="394"/>
        <v>1150</v>
      </c>
      <c r="C2734">
        <f>INDEX('Hex20'!$C$40:$FF$59,F2734,G2734)</f>
        <v>1.615985203830743</v>
      </c>
      <c r="D2734" s="65">
        <v>1.1672257595055451</v>
      </c>
      <c r="E2734" s="65"/>
      <c r="F2734">
        <f t="shared" si="401"/>
        <v>13</v>
      </c>
      <c r="G2734">
        <f t="shared" si="399"/>
        <v>137</v>
      </c>
    </row>
    <row r="2735" spans="1:7" x14ac:dyDescent="0.55000000000000004">
      <c r="A2735">
        <f t="shared" si="396"/>
        <v>17500</v>
      </c>
      <c r="B2735" s="66">
        <f t="shared" si="394"/>
        <v>1150</v>
      </c>
      <c r="C2735">
        <f>INDEX('Hex20'!$C$40:$FF$59,F2735,G2735)</f>
        <v>2.0555470657280481</v>
      </c>
      <c r="D2735" s="65">
        <v>1.5949217285186394</v>
      </c>
      <c r="E2735" s="65"/>
      <c r="F2735">
        <f t="shared" si="401"/>
        <v>14</v>
      </c>
      <c r="G2735">
        <f t="shared" si="399"/>
        <v>137</v>
      </c>
    </row>
    <row r="2736" spans="1:7" x14ac:dyDescent="0.55000000000000004">
      <c r="A2736">
        <f t="shared" si="396"/>
        <v>17500</v>
      </c>
      <c r="B2736" s="66">
        <f t="shared" si="394"/>
        <v>1150</v>
      </c>
      <c r="C2736">
        <f>INDEX('Hex20'!$C$40:$FF$59,F2736,G2736)</f>
        <v>1.5744236425391327</v>
      </c>
      <c r="D2736" s="65">
        <v>1.2674407016180753</v>
      </c>
      <c r="E2736" s="65"/>
      <c r="F2736">
        <f t="shared" si="401"/>
        <v>15</v>
      </c>
      <c r="G2736">
        <f t="shared" si="399"/>
        <v>137</v>
      </c>
    </row>
    <row r="2737" spans="1:7" x14ac:dyDescent="0.55000000000000004">
      <c r="A2737">
        <f t="shared" si="396"/>
        <v>17500</v>
      </c>
      <c r="B2737" s="66">
        <f t="shared" si="394"/>
        <v>1150</v>
      </c>
      <c r="C2737">
        <f>INDEX('Hex20'!$C$40:$FF$59,F2737,G2737)</f>
        <v>1.1932301597292023</v>
      </c>
      <c r="D2737" s="65">
        <v>0.89488259004612958</v>
      </c>
      <c r="E2737" s="65"/>
      <c r="F2737">
        <f t="shared" ref="F2737:F2741" si="402">F2736+1</f>
        <v>16</v>
      </c>
      <c r="G2737">
        <f t="shared" si="399"/>
        <v>137</v>
      </c>
    </row>
    <row r="2738" spans="1:7" x14ac:dyDescent="0.55000000000000004">
      <c r="A2738">
        <f t="shared" si="396"/>
        <v>17500</v>
      </c>
      <c r="B2738" s="66">
        <f t="shared" si="394"/>
        <v>1150</v>
      </c>
      <c r="C2738">
        <f>INDEX('Hex20'!$C$40:$FF$59,F2738,G2738)</f>
        <v>1.7111006315207524</v>
      </c>
      <c r="D2738" s="65">
        <v>1.2750214292717175</v>
      </c>
      <c r="E2738" s="65"/>
      <c r="F2738">
        <f t="shared" si="402"/>
        <v>17</v>
      </c>
      <c r="G2738">
        <f t="shared" si="399"/>
        <v>137</v>
      </c>
    </row>
    <row r="2739" spans="1:7" x14ac:dyDescent="0.55000000000000004">
      <c r="A2739">
        <f t="shared" si="396"/>
        <v>17500</v>
      </c>
      <c r="B2739" s="66">
        <f t="shared" si="394"/>
        <v>1150</v>
      </c>
      <c r="C2739">
        <f>INDEX('Hex20'!$C$40:$FF$59,F2739,G2739)</f>
        <v>1.4759047517124546</v>
      </c>
      <c r="D2739" s="65">
        <v>1.2049060712630628</v>
      </c>
      <c r="E2739" s="65"/>
      <c r="F2739">
        <f t="shared" si="402"/>
        <v>18</v>
      </c>
      <c r="G2739">
        <f t="shared" si="399"/>
        <v>137</v>
      </c>
    </row>
    <row r="2740" spans="1:7" x14ac:dyDescent="0.55000000000000004">
      <c r="A2740">
        <f t="shared" si="396"/>
        <v>17500</v>
      </c>
      <c r="B2740" s="66">
        <f t="shared" si="394"/>
        <v>1150</v>
      </c>
      <c r="C2740">
        <f>INDEX('Hex20'!$C$40:$FF$59,F2740,G2740)</f>
        <v>1.66084028821244</v>
      </c>
      <c r="D2740" s="65">
        <v>1.3242323335278336</v>
      </c>
      <c r="E2740" s="65"/>
      <c r="F2740">
        <f t="shared" si="402"/>
        <v>19</v>
      </c>
      <c r="G2740">
        <f t="shared" si="399"/>
        <v>137</v>
      </c>
    </row>
    <row r="2741" spans="1:7" x14ac:dyDescent="0.55000000000000004">
      <c r="A2741">
        <f t="shared" si="396"/>
        <v>17500</v>
      </c>
      <c r="B2741" s="66">
        <f t="shared" si="394"/>
        <v>1150</v>
      </c>
      <c r="C2741">
        <f>INDEX('Hex20'!$C$40:$FF$59,F2741,G2741)</f>
        <v>1.5797524413623385</v>
      </c>
      <c r="D2741" s="65">
        <v>1.3926930675882432</v>
      </c>
      <c r="E2741" s="65"/>
      <c r="F2741">
        <f t="shared" si="402"/>
        <v>20</v>
      </c>
      <c r="G2741">
        <f t="shared" si="399"/>
        <v>137</v>
      </c>
    </row>
    <row r="2742" spans="1:7" x14ac:dyDescent="0.55000000000000004">
      <c r="A2742">
        <f t="shared" si="396"/>
        <v>17500</v>
      </c>
      <c r="B2742" s="66">
        <f t="shared" si="394"/>
        <v>1200</v>
      </c>
      <c r="C2742">
        <f>INDEX('Hex20'!$C$40:$FF$59,F2742,G2742)</f>
        <v>1.1219305372333572</v>
      </c>
      <c r="D2742" s="65">
        <v>1.1947908940445182</v>
      </c>
      <c r="E2742" s="65"/>
      <c r="F2742">
        <v>1</v>
      </c>
      <c r="G2742">
        <f t="shared" si="399"/>
        <v>138</v>
      </c>
    </row>
    <row r="2743" spans="1:7" x14ac:dyDescent="0.55000000000000004">
      <c r="A2743">
        <f t="shared" si="396"/>
        <v>17500</v>
      </c>
      <c r="B2743" s="66">
        <f t="shared" si="394"/>
        <v>1200</v>
      </c>
      <c r="C2743">
        <f>INDEX('Hex20'!$C$40:$FF$59,F2743,G2743)</f>
        <v>0.97656438632323539</v>
      </c>
      <c r="D2743" s="65">
        <v>1.0562109337529222</v>
      </c>
      <c r="E2743" s="65"/>
      <c r="F2743">
        <f t="shared" ref="F2743:F2756" si="403">F2742+1</f>
        <v>2</v>
      </c>
      <c r="G2743">
        <f t="shared" si="399"/>
        <v>138</v>
      </c>
    </row>
    <row r="2744" spans="1:7" x14ac:dyDescent="0.55000000000000004">
      <c r="A2744">
        <f t="shared" si="396"/>
        <v>17500</v>
      </c>
      <c r="B2744" s="66">
        <f t="shared" si="394"/>
        <v>1200</v>
      </c>
      <c r="C2744">
        <f>INDEX('Hex20'!$C$40:$FF$59,F2744,G2744)</f>
        <v>0.91609295308733185</v>
      </c>
      <c r="D2744" s="65">
        <v>0.98989625500191891</v>
      </c>
      <c r="E2744" s="65"/>
      <c r="F2744">
        <f t="shared" si="403"/>
        <v>3</v>
      </c>
      <c r="G2744">
        <f t="shared" si="399"/>
        <v>138</v>
      </c>
    </row>
    <row r="2745" spans="1:7" x14ac:dyDescent="0.55000000000000004">
      <c r="A2745">
        <f t="shared" si="396"/>
        <v>17500</v>
      </c>
      <c r="B2745" s="66">
        <f t="shared" si="394"/>
        <v>1200</v>
      </c>
      <c r="C2745">
        <f>INDEX('Hex20'!$C$40:$FF$59,F2745,G2745)</f>
        <v>0.958916289242986</v>
      </c>
      <c r="D2745" s="65">
        <v>1.1808089813367004</v>
      </c>
      <c r="E2745" s="65"/>
      <c r="F2745">
        <f t="shared" si="403"/>
        <v>4</v>
      </c>
      <c r="G2745">
        <f t="shared" si="399"/>
        <v>138</v>
      </c>
    </row>
    <row r="2746" spans="1:7" x14ac:dyDescent="0.55000000000000004">
      <c r="A2746">
        <f t="shared" si="396"/>
        <v>17500</v>
      </c>
      <c r="B2746" s="66">
        <f t="shared" ref="B2746:B2809" si="404">B2726+50</f>
        <v>1200</v>
      </c>
      <c r="C2746">
        <f>INDEX('Hex20'!$C$40:$FF$59,F2746,G2746)</f>
        <v>0.98967392636510154</v>
      </c>
      <c r="D2746" s="65">
        <v>1.0094655229912022</v>
      </c>
      <c r="E2746" s="65"/>
      <c r="F2746">
        <f t="shared" si="403"/>
        <v>5</v>
      </c>
      <c r="G2746">
        <f t="shared" si="399"/>
        <v>138</v>
      </c>
    </row>
    <row r="2747" spans="1:7" x14ac:dyDescent="0.55000000000000004">
      <c r="A2747">
        <f t="shared" si="396"/>
        <v>17500</v>
      </c>
      <c r="B2747" s="66">
        <f t="shared" si="404"/>
        <v>1200</v>
      </c>
      <c r="C2747">
        <f>INDEX('Hex20'!$C$40:$FF$59,F2747,G2747)</f>
        <v>1.3899068485733417</v>
      </c>
      <c r="D2747" s="65">
        <v>1.3176631134711994</v>
      </c>
      <c r="E2747" s="65"/>
      <c r="F2747">
        <f t="shared" si="403"/>
        <v>6</v>
      </c>
      <c r="G2747">
        <f t="shared" si="399"/>
        <v>138</v>
      </c>
    </row>
    <row r="2748" spans="1:7" x14ac:dyDescent="0.55000000000000004">
      <c r="A2748">
        <f t="shared" si="396"/>
        <v>17500</v>
      </c>
      <c r="B2748" s="66">
        <f t="shared" si="404"/>
        <v>1200</v>
      </c>
      <c r="C2748">
        <f>INDEX('Hex20'!$C$40:$FF$59,F2748,G2748)</f>
        <v>1.2129799072849023</v>
      </c>
      <c r="D2748" s="65">
        <v>1.3556312282870939</v>
      </c>
      <c r="E2748" s="65"/>
      <c r="F2748">
        <f t="shared" si="403"/>
        <v>7</v>
      </c>
      <c r="G2748">
        <f t="shared" si="399"/>
        <v>138</v>
      </c>
    </row>
    <row r="2749" spans="1:7" x14ac:dyDescent="0.55000000000000004">
      <c r="A2749">
        <f t="shared" si="396"/>
        <v>17500</v>
      </c>
      <c r="B2749" s="66">
        <f t="shared" si="404"/>
        <v>1200</v>
      </c>
      <c r="C2749">
        <f>INDEX('Hex20'!$C$40:$FF$59,F2749,G2749)</f>
        <v>0.90044858207720246</v>
      </c>
      <c r="D2749" s="65">
        <v>1.0307302267806293</v>
      </c>
      <c r="E2749" s="65"/>
      <c r="F2749">
        <f t="shared" si="403"/>
        <v>8</v>
      </c>
      <c r="G2749">
        <f t="shared" si="399"/>
        <v>138</v>
      </c>
    </row>
    <row r="2750" spans="1:7" x14ac:dyDescent="0.55000000000000004">
      <c r="A2750">
        <f t="shared" si="396"/>
        <v>17500</v>
      </c>
      <c r="B2750" s="66">
        <f t="shared" si="404"/>
        <v>1200</v>
      </c>
      <c r="C2750">
        <f>INDEX('Hex20'!$C$40:$FF$59,F2750,G2750)</f>
        <v>1.0639565026574438</v>
      </c>
      <c r="D2750" s="65">
        <v>0.86606314209154855</v>
      </c>
      <c r="E2750" s="65"/>
      <c r="F2750">
        <f t="shared" si="403"/>
        <v>9</v>
      </c>
      <c r="G2750">
        <f t="shared" si="399"/>
        <v>138</v>
      </c>
    </row>
    <row r="2751" spans="1:7" x14ac:dyDescent="0.55000000000000004">
      <c r="A2751">
        <f t="shared" si="396"/>
        <v>17500</v>
      </c>
      <c r="B2751" s="66">
        <f t="shared" si="404"/>
        <v>1200</v>
      </c>
      <c r="C2751">
        <f>INDEX('Hex20'!$C$40:$FF$59,F2751,G2751)</f>
        <v>0.97999506949061466</v>
      </c>
      <c r="D2751" s="65">
        <v>1.1675054151057829</v>
      </c>
      <c r="E2751" s="65"/>
      <c r="F2751">
        <f t="shared" si="403"/>
        <v>10</v>
      </c>
      <c r="G2751">
        <f t="shared" si="399"/>
        <v>138</v>
      </c>
    </row>
    <row r="2752" spans="1:7" x14ac:dyDescent="0.55000000000000004">
      <c r="A2752">
        <f t="shared" si="396"/>
        <v>17500</v>
      </c>
      <c r="B2752" s="66">
        <f t="shared" si="404"/>
        <v>1200</v>
      </c>
      <c r="C2752">
        <f>INDEX('Hex20'!$C$40:$FF$59,F2752,G2752)</f>
        <v>0.65914504273806362</v>
      </c>
      <c r="D2752" s="65">
        <v>0.95697774563992144</v>
      </c>
      <c r="E2752" s="65"/>
      <c r="F2752">
        <f t="shared" si="403"/>
        <v>11</v>
      </c>
      <c r="G2752">
        <f t="shared" si="399"/>
        <v>138</v>
      </c>
    </row>
    <row r="2753" spans="1:7" x14ac:dyDescent="0.55000000000000004">
      <c r="A2753">
        <f t="shared" si="396"/>
        <v>17500</v>
      </c>
      <c r="B2753" s="66">
        <f t="shared" si="404"/>
        <v>1200</v>
      </c>
      <c r="C2753">
        <f>INDEX('Hex20'!$C$40:$FF$59,F2753,G2753)</f>
        <v>1.0834824746589911</v>
      </c>
      <c r="D2753" s="65">
        <v>1.3460641078796829</v>
      </c>
      <c r="E2753" s="65"/>
      <c r="F2753">
        <f t="shared" si="403"/>
        <v>12</v>
      </c>
      <c r="G2753">
        <f t="shared" si="399"/>
        <v>138</v>
      </c>
    </row>
    <row r="2754" spans="1:7" x14ac:dyDescent="0.55000000000000004">
      <c r="A2754">
        <f t="shared" ref="A2754:A2817" si="405">A2434+2500</f>
        <v>17500</v>
      </c>
      <c r="B2754" s="66">
        <f t="shared" si="404"/>
        <v>1200</v>
      </c>
      <c r="C2754">
        <f>INDEX('Hex20'!$C$40:$FF$59,F2754,G2754)</f>
        <v>1.1758045202131873</v>
      </c>
      <c r="D2754" s="65">
        <v>1.1672257595055451</v>
      </c>
      <c r="E2754" s="65"/>
      <c r="F2754">
        <f t="shared" si="403"/>
        <v>13</v>
      </c>
      <c r="G2754">
        <f t="shared" si="399"/>
        <v>138</v>
      </c>
    </row>
    <row r="2755" spans="1:7" x14ac:dyDescent="0.55000000000000004">
      <c r="A2755">
        <f t="shared" si="405"/>
        <v>17500</v>
      </c>
      <c r="B2755" s="66">
        <f t="shared" si="404"/>
        <v>1200</v>
      </c>
      <c r="C2755">
        <f>INDEX('Hex20'!$C$40:$FF$59,F2755,G2755)</f>
        <v>1.512922795298369</v>
      </c>
      <c r="D2755" s="65">
        <v>1.5949217285186394</v>
      </c>
      <c r="E2755" s="65"/>
      <c r="F2755">
        <f t="shared" si="403"/>
        <v>14</v>
      </c>
      <c r="G2755">
        <f t="shared" si="399"/>
        <v>138</v>
      </c>
    </row>
    <row r="2756" spans="1:7" x14ac:dyDescent="0.55000000000000004">
      <c r="A2756">
        <f t="shared" si="405"/>
        <v>17500</v>
      </c>
      <c r="B2756" s="66">
        <f t="shared" si="404"/>
        <v>1200</v>
      </c>
      <c r="C2756">
        <f>INDEX('Hex20'!$C$40:$FF$59,F2756,G2756)</f>
        <v>1.0144226969898795</v>
      </c>
      <c r="D2756" s="65">
        <v>1.2674407016180753</v>
      </c>
      <c r="E2756" s="65"/>
      <c r="F2756">
        <f t="shared" si="403"/>
        <v>15</v>
      </c>
      <c r="G2756">
        <f t="shared" si="399"/>
        <v>138</v>
      </c>
    </row>
    <row r="2757" spans="1:7" x14ac:dyDescent="0.55000000000000004">
      <c r="A2757">
        <f t="shared" si="405"/>
        <v>17500</v>
      </c>
      <c r="B2757" s="66">
        <f t="shared" si="404"/>
        <v>1200</v>
      </c>
      <c r="C2757">
        <f>INDEX('Hex20'!$C$40:$FF$59,F2757,G2757)</f>
        <v>0.806604820367261</v>
      </c>
      <c r="D2757" s="65">
        <v>0.89488259004612958</v>
      </c>
      <c r="E2757" s="65"/>
      <c r="F2757">
        <f t="shared" ref="F2757:F2761" si="406">F2756+1</f>
        <v>16</v>
      </c>
      <c r="G2757">
        <f t="shared" si="399"/>
        <v>138</v>
      </c>
    </row>
    <row r="2758" spans="1:7" x14ac:dyDescent="0.55000000000000004">
      <c r="A2758">
        <f t="shared" si="405"/>
        <v>17500</v>
      </c>
      <c r="B2758" s="66">
        <f t="shared" si="404"/>
        <v>1200</v>
      </c>
      <c r="C2758">
        <f>INDEX('Hex20'!$C$40:$FF$59,F2758,G2758)</f>
        <v>1.1520353602852951</v>
      </c>
      <c r="D2758" s="65">
        <v>1.2750214292717175</v>
      </c>
      <c r="E2758" s="65"/>
      <c r="F2758">
        <f t="shared" si="406"/>
        <v>17</v>
      </c>
      <c r="G2758">
        <f t="shared" si="399"/>
        <v>138</v>
      </c>
    </row>
    <row r="2759" spans="1:7" x14ac:dyDescent="0.55000000000000004">
      <c r="A2759">
        <f t="shared" si="405"/>
        <v>17500</v>
      </c>
      <c r="B2759" s="66">
        <f t="shared" si="404"/>
        <v>1200</v>
      </c>
      <c r="C2759">
        <f>INDEX('Hex20'!$C$40:$FF$59,F2759,G2759)</f>
        <v>0.92395689680156645</v>
      </c>
      <c r="D2759" s="65">
        <v>1.2049060712630628</v>
      </c>
      <c r="E2759" s="65"/>
      <c r="F2759">
        <f t="shared" si="406"/>
        <v>18</v>
      </c>
      <c r="G2759">
        <f t="shared" si="399"/>
        <v>138</v>
      </c>
    </row>
    <row r="2760" spans="1:7" x14ac:dyDescent="0.55000000000000004">
      <c r="A2760">
        <f t="shared" si="405"/>
        <v>17500</v>
      </c>
      <c r="B2760" s="66">
        <f t="shared" si="404"/>
        <v>1200</v>
      </c>
      <c r="C2760">
        <f>INDEX('Hex20'!$C$40:$FF$59,F2760,G2760)</f>
        <v>1.0954250156878385</v>
      </c>
      <c r="D2760" s="65">
        <v>1.3242323335278336</v>
      </c>
      <c r="E2760" s="65"/>
      <c r="F2760">
        <f t="shared" si="406"/>
        <v>19</v>
      </c>
      <c r="G2760">
        <f t="shared" si="399"/>
        <v>138</v>
      </c>
    </row>
    <row r="2761" spans="1:7" x14ac:dyDescent="0.55000000000000004">
      <c r="A2761">
        <f t="shared" si="405"/>
        <v>17500</v>
      </c>
      <c r="B2761" s="66">
        <f t="shared" si="404"/>
        <v>1200</v>
      </c>
      <c r="C2761">
        <f>INDEX('Hex20'!$C$40:$FF$59,F2761,G2761)</f>
        <v>0.97383849101265207</v>
      </c>
      <c r="D2761" s="65">
        <v>1.3926930675882432</v>
      </c>
      <c r="E2761" s="65"/>
      <c r="F2761">
        <f t="shared" si="406"/>
        <v>20</v>
      </c>
      <c r="G2761">
        <f t="shared" si="399"/>
        <v>138</v>
      </c>
    </row>
    <row r="2762" spans="1:7" x14ac:dyDescent="0.55000000000000004">
      <c r="A2762">
        <f t="shared" si="405"/>
        <v>17500</v>
      </c>
      <c r="B2762" s="66">
        <f t="shared" si="404"/>
        <v>1250</v>
      </c>
      <c r="C2762">
        <f>INDEX('Hex20'!$C$40:$FF$59,F2762,G2762)</f>
        <v>0.55196024024504531</v>
      </c>
      <c r="D2762" s="65">
        <v>1.1947908940445182</v>
      </c>
      <c r="E2762" s="65"/>
      <c r="F2762">
        <v>1</v>
      </c>
      <c r="G2762">
        <f t="shared" si="399"/>
        <v>139</v>
      </c>
    </row>
    <row r="2763" spans="1:7" x14ac:dyDescent="0.55000000000000004">
      <c r="A2763">
        <f t="shared" si="405"/>
        <v>17500</v>
      </c>
      <c r="B2763" s="66">
        <f t="shared" si="404"/>
        <v>1250</v>
      </c>
      <c r="C2763">
        <f>INDEX('Hex20'!$C$40:$FF$59,F2763,G2763)</f>
        <v>0.4395113809075869</v>
      </c>
      <c r="D2763" s="65">
        <v>1.0562109337529222</v>
      </c>
      <c r="E2763" s="65"/>
      <c r="F2763">
        <f t="shared" ref="F2763:F2776" si="407">F2762+1</f>
        <v>2</v>
      </c>
      <c r="G2763">
        <f t="shared" si="399"/>
        <v>139</v>
      </c>
    </row>
    <row r="2764" spans="1:7" x14ac:dyDescent="0.55000000000000004">
      <c r="A2764">
        <f t="shared" si="405"/>
        <v>17500</v>
      </c>
      <c r="B2764" s="66">
        <f t="shared" si="404"/>
        <v>1250</v>
      </c>
      <c r="C2764">
        <f>INDEX('Hex20'!$C$40:$FF$59,F2764,G2764)</f>
        <v>0.3987977348375798</v>
      </c>
      <c r="D2764" s="65">
        <v>0.98989625500191891</v>
      </c>
      <c r="E2764" s="65"/>
      <c r="F2764">
        <f t="shared" si="407"/>
        <v>3</v>
      </c>
      <c r="G2764">
        <f t="shared" si="399"/>
        <v>139</v>
      </c>
    </row>
    <row r="2765" spans="1:7" x14ac:dyDescent="0.55000000000000004">
      <c r="A2765">
        <f t="shared" si="405"/>
        <v>17500</v>
      </c>
      <c r="B2765" s="66">
        <f t="shared" si="404"/>
        <v>1250</v>
      </c>
      <c r="C2765">
        <f>INDEX('Hex20'!$C$40:$FF$59,F2765,G2765)</f>
        <v>0.46520556876922448</v>
      </c>
      <c r="D2765" s="65">
        <v>1.1808089813367004</v>
      </c>
      <c r="E2765" s="65"/>
      <c r="F2765">
        <f t="shared" si="407"/>
        <v>4</v>
      </c>
      <c r="G2765">
        <f t="shared" si="399"/>
        <v>139</v>
      </c>
    </row>
    <row r="2766" spans="1:7" x14ac:dyDescent="0.55000000000000004">
      <c r="A2766">
        <f t="shared" si="405"/>
        <v>17500</v>
      </c>
      <c r="B2766" s="66">
        <f t="shared" si="404"/>
        <v>1250</v>
      </c>
      <c r="C2766">
        <f>INDEX('Hex20'!$C$40:$FF$59,F2766,G2766)</f>
        <v>0.33236415526326235</v>
      </c>
      <c r="D2766" s="65">
        <v>1.0094655229912022</v>
      </c>
      <c r="E2766" s="65"/>
      <c r="F2766">
        <f t="shared" si="407"/>
        <v>5</v>
      </c>
      <c r="G2766">
        <f t="shared" si="399"/>
        <v>139</v>
      </c>
    </row>
    <row r="2767" spans="1:7" x14ac:dyDescent="0.55000000000000004">
      <c r="A2767">
        <f t="shared" si="405"/>
        <v>17500</v>
      </c>
      <c r="B2767" s="66">
        <f t="shared" si="404"/>
        <v>1250</v>
      </c>
      <c r="C2767">
        <f>INDEX('Hex20'!$C$40:$FF$59,F2767,G2767)</f>
        <v>0.73731134115482677</v>
      </c>
      <c r="D2767" s="65">
        <v>1.3176631134711994</v>
      </c>
      <c r="E2767" s="65"/>
      <c r="F2767">
        <f t="shared" si="407"/>
        <v>6</v>
      </c>
      <c r="G2767">
        <f t="shared" si="399"/>
        <v>139</v>
      </c>
    </row>
    <row r="2768" spans="1:7" x14ac:dyDescent="0.55000000000000004">
      <c r="A2768">
        <f t="shared" si="405"/>
        <v>17500</v>
      </c>
      <c r="B2768" s="66">
        <f t="shared" si="404"/>
        <v>1250</v>
      </c>
      <c r="C2768">
        <f>INDEX('Hex20'!$C$40:$FF$59,F2768,G2768)</f>
        <v>0.59989255875568137</v>
      </c>
      <c r="D2768" s="65">
        <v>1.3556312282870939</v>
      </c>
      <c r="E2768" s="65"/>
      <c r="F2768">
        <f t="shared" si="407"/>
        <v>7</v>
      </c>
      <c r="G2768">
        <f t="shared" si="399"/>
        <v>139</v>
      </c>
    </row>
    <row r="2769" spans="1:7" x14ac:dyDescent="0.55000000000000004">
      <c r="A2769">
        <f t="shared" si="405"/>
        <v>17500</v>
      </c>
      <c r="B2769" s="66">
        <f t="shared" si="404"/>
        <v>1250</v>
      </c>
      <c r="C2769">
        <f>INDEX('Hex20'!$C$40:$FF$59,F2769,G2769)</f>
        <v>0.32243942255039759</v>
      </c>
      <c r="D2769" s="65">
        <v>1.0307302267806293</v>
      </c>
      <c r="E2769" s="65"/>
      <c r="F2769">
        <f t="shared" si="407"/>
        <v>8</v>
      </c>
      <c r="G2769">
        <f t="shared" si="399"/>
        <v>139</v>
      </c>
    </row>
    <row r="2770" spans="1:7" x14ac:dyDescent="0.55000000000000004">
      <c r="A2770">
        <f t="shared" si="405"/>
        <v>17500</v>
      </c>
      <c r="B2770" s="66">
        <f t="shared" si="404"/>
        <v>1250</v>
      </c>
      <c r="C2770">
        <f>INDEX('Hex20'!$C$40:$FF$59,F2770,G2770)</f>
        <v>0.52605127290449405</v>
      </c>
      <c r="D2770" s="65">
        <v>0.86606314209154855</v>
      </c>
      <c r="E2770" s="65"/>
      <c r="F2770">
        <f t="shared" si="407"/>
        <v>9</v>
      </c>
      <c r="G2770">
        <f t="shared" si="399"/>
        <v>139</v>
      </c>
    </row>
    <row r="2771" spans="1:7" x14ac:dyDescent="0.55000000000000004">
      <c r="A2771">
        <f t="shared" si="405"/>
        <v>17500</v>
      </c>
      <c r="B2771" s="66">
        <f t="shared" si="404"/>
        <v>1250</v>
      </c>
      <c r="C2771">
        <f>INDEX('Hex20'!$C$40:$FF$59,F2771,G2771)</f>
        <v>0.33080702230998404</v>
      </c>
      <c r="D2771" s="65">
        <v>1.1675054151057829</v>
      </c>
      <c r="E2771" s="65"/>
      <c r="F2771">
        <f t="shared" si="407"/>
        <v>10</v>
      </c>
      <c r="G2771">
        <f t="shared" si="399"/>
        <v>139</v>
      </c>
    </row>
    <row r="2772" spans="1:7" x14ac:dyDescent="0.55000000000000004">
      <c r="A2772">
        <f t="shared" si="405"/>
        <v>17500</v>
      </c>
      <c r="B2772" s="66">
        <f t="shared" si="404"/>
        <v>1250</v>
      </c>
      <c r="C2772">
        <f>INDEX('Hex20'!$C$40:$FF$59,F2772,G2772)</f>
        <v>0.24954545553989124</v>
      </c>
      <c r="D2772" s="65">
        <v>0.95697774563992144</v>
      </c>
      <c r="E2772" s="65"/>
      <c r="F2772">
        <f t="shared" si="407"/>
        <v>11</v>
      </c>
      <c r="G2772">
        <f t="shared" si="399"/>
        <v>139</v>
      </c>
    </row>
    <row r="2773" spans="1:7" x14ac:dyDescent="0.55000000000000004">
      <c r="A2773">
        <f t="shared" si="405"/>
        <v>17500</v>
      </c>
      <c r="B2773" s="66">
        <f t="shared" si="404"/>
        <v>1250</v>
      </c>
      <c r="C2773">
        <f>INDEX('Hex20'!$C$40:$FF$59,F2773,G2773)</f>
        <v>0.37999588180853044</v>
      </c>
      <c r="D2773" s="65">
        <v>1.3460641078796829</v>
      </c>
      <c r="E2773" s="65"/>
      <c r="F2773">
        <f t="shared" si="407"/>
        <v>12</v>
      </c>
      <c r="G2773">
        <f t="shared" si="399"/>
        <v>139</v>
      </c>
    </row>
    <row r="2774" spans="1:7" x14ac:dyDescent="0.55000000000000004">
      <c r="A2774">
        <f t="shared" si="405"/>
        <v>17500</v>
      </c>
      <c r="B2774" s="66">
        <f t="shared" si="404"/>
        <v>1250</v>
      </c>
      <c r="C2774">
        <f>INDEX('Hex20'!$C$40:$FF$59,F2774,G2774)</f>
        <v>0.56741689225536973</v>
      </c>
      <c r="D2774" s="65">
        <v>1.1672257595055451</v>
      </c>
      <c r="E2774" s="65"/>
      <c r="F2774">
        <f t="shared" si="407"/>
        <v>13</v>
      </c>
      <c r="G2774">
        <f t="shared" si="399"/>
        <v>139</v>
      </c>
    </row>
    <row r="2775" spans="1:7" x14ac:dyDescent="0.55000000000000004">
      <c r="A2775">
        <f t="shared" si="405"/>
        <v>17500</v>
      </c>
      <c r="B2775" s="66">
        <f t="shared" si="404"/>
        <v>1250</v>
      </c>
      <c r="C2775">
        <f>INDEX('Hex20'!$C$40:$FF$59,F2775,G2775)</f>
        <v>0.73027172038220389</v>
      </c>
      <c r="D2775" s="65">
        <v>1.5949217285186394</v>
      </c>
      <c r="E2775" s="65"/>
      <c r="F2775">
        <f t="shared" si="407"/>
        <v>14</v>
      </c>
      <c r="G2775">
        <f t="shared" ref="G2775:G2838" si="408">G2755+1</f>
        <v>139</v>
      </c>
    </row>
    <row r="2776" spans="1:7" x14ac:dyDescent="0.55000000000000004">
      <c r="A2776">
        <f t="shared" si="405"/>
        <v>17500</v>
      </c>
      <c r="B2776" s="66">
        <f t="shared" si="404"/>
        <v>1250</v>
      </c>
      <c r="C2776">
        <f>INDEX('Hex20'!$C$40:$FF$59,F2776,G2776)</f>
        <v>0.33025276996450947</v>
      </c>
      <c r="D2776" s="65">
        <v>1.2674407016180753</v>
      </c>
      <c r="E2776" s="65"/>
      <c r="F2776">
        <f t="shared" si="407"/>
        <v>15</v>
      </c>
      <c r="G2776">
        <f t="shared" si="408"/>
        <v>139</v>
      </c>
    </row>
    <row r="2777" spans="1:7" x14ac:dyDescent="0.55000000000000004">
      <c r="A2777">
        <f t="shared" si="405"/>
        <v>17500</v>
      </c>
      <c r="B2777" s="66">
        <f t="shared" si="404"/>
        <v>1250</v>
      </c>
      <c r="C2777">
        <f>INDEX('Hex20'!$C$40:$FF$59,F2777,G2777)</f>
        <v>0.28081416035424922</v>
      </c>
      <c r="D2777" s="65">
        <v>0.89488259004612958</v>
      </c>
      <c r="E2777" s="65"/>
      <c r="F2777">
        <f t="shared" ref="F2777:F2781" si="409">F2776+1</f>
        <v>16</v>
      </c>
      <c r="G2777">
        <f t="shared" si="408"/>
        <v>139</v>
      </c>
    </row>
    <row r="2778" spans="1:7" x14ac:dyDescent="0.55000000000000004">
      <c r="A2778">
        <f t="shared" si="405"/>
        <v>17500</v>
      </c>
      <c r="B2778" s="66">
        <f t="shared" si="404"/>
        <v>1250</v>
      </c>
      <c r="C2778">
        <f>INDEX('Hex20'!$C$40:$FF$59,F2778,G2778)</f>
        <v>0.43391728647019479</v>
      </c>
      <c r="D2778" s="65">
        <v>1.2750214292717175</v>
      </c>
      <c r="E2778" s="65"/>
      <c r="F2778">
        <f t="shared" si="409"/>
        <v>17</v>
      </c>
      <c r="G2778">
        <f t="shared" si="408"/>
        <v>139</v>
      </c>
    </row>
    <row r="2779" spans="1:7" x14ac:dyDescent="0.55000000000000004">
      <c r="A2779">
        <f t="shared" si="405"/>
        <v>17500</v>
      </c>
      <c r="B2779" s="66">
        <f t="shared" si="404"/>
        <v>1250</v>
      </c>
      <c r="C2779">
        <f>INDEX('Hex20'!$C$40:$FF$59,F2779,G2779)</f>
        <v>0.3057191417879257</v>
      </c>
      <c r="D2779" s="65">
        <v>1.2049060712630628</v>
      </c>
      <c r="E2779" s="65"/>
      <c r="F2779">
        <f t="shared" si="409"/>
        <v>18</v>
      </c>
      <c r="G2779">
        <f t="shared" si="408"/>
        <v>139</v>
      </c>
    </row>
    <row r="2780" spans="1:7" x14ac:dyDescent="0.55000000000000004">
      <c r="A2780">
        <f t="shared" si="405"/>
        <v>17500</v>
      </c>
      <c r="B2780" s="66">
        <f t="shared" si="404"/>
        <v>1250</v>
      </c>
      <c r="C2780">
        <f>INDEX('Hex20'!$C$40:$FF$59,F2780,G2780)</f>
        <v>0.44729435932887612</v>
      </c>
      <c r="D2780" s="65">
        <v>1.3242323335278336</v>
      </c>
      <c r="E2780" s="65"/>
      <c r="F2780">
        <f t="shared" si="409"/>
        <v>19</v>
      </c>
      <c r="G2780">
        <f t="shared" si="408"/>
        <v>139</v>
      </c>
    </row>
    <row r="2781" spans="1:7" x14ac:dyDescent="0.55000000000000004">
      <c r="A2781">
        <f t="shared" si="405"/>
        <v>17500</v>
      </c>
      <c r="B2781" s="66">
        <f t="shared" si="404"/>
        <v>1250</v>
      </c>
      <c r="C2781">
        <f>INDEX('Hex20'!$C$40:$FF$59,F2781,G2781)</f>
        <v>0.3665504653439714</v>
      </c>
      <c r="D2781" s="65">
        <v>1.3926930675882432</v>
      </c>
      <c r="E2781" s="65"/>
      <c r="F2781">
        <f t="shared" si="409"/>
        <v>20</v>
      </c>
      <c r="G2781">
        <f t="shared" si="408"/>
        <v>139</v>
      </c>
    </row>
    <row r="2782" spans="1:7" x14ac:dyDescent="0.55000000000000004">
      <c r="A2782">
        <f t="shared" si="405"/>
        <v>17500</v>
      </c>
      <c r="B2782" s="66">
        <f t="shared" si="404"/>
        <v>1300</v>
      </c>
      <c r="C2782">
        <f>INDEX('Hex20'!$C$40:$FF$59,F2782,G2782)</f>
        <v>0.19832415617700563</v>
      </c>
      <c r="D2782" s="65">
        <v>1.1947908940445182</v>
      </c>
      <c r="E2782" s="65"/>
      <c r="F2782">
        <v>1</v>
      </c>
      <c r="G2782">
        <f t="shared" si="408"/>
        <v>140</v>
      </c>
    </row>
    <row r="2783" spans="1:7" x14ac:dyDescent="0.55000000000000004">
      <c r="A2783">
        <f t="shared" si="405"/>
        <v>17500</v>
      </c>
      <c r="B2783" s="66">
        <f t="shared" si="404"/>
        <v>1300</v>
      </c>
      <c r="C2783">
        <f>INDEX('Hex20'!$C$40:$FF$59,F2783,G2783)</f>
        <v>0.13297158312376359</v>
      </c>
      <c r="D2783" s="65">
        <v>1.0562109337529222</v>
      </c>
      <c r="E2783" s="65"/>
      <c r="F2783">
        <f t="shared" ref="F2783:F2796" si="410">F2782+1</f>
        <v>2</v>
      </c>
      <c r="G2783">
        <f t="shared" si="408"/>
        <v>140</v>
      </c>
    </row>
    <row r="2784" spans="1:7" x14ac:dyDescent="0.55000000000000004">
      <c r="A2784">
        <f t="shared" si="405"/>
        <v>17500</v>
      </c>
      <c r="B2784" s="66">
        <f t="shared" si="404"/>
        <v>1300</v>
      </c>
      <c r="C2784">
        <f>INDEX('Hex20'!$C$40:$FF$59,F2784,G2784)</f>
        <v>0.13096811193579169</v>
      </c>
      <c r="D2784" s="65">
        <v>0.98989625500191891</v>
      </c>
      <c r="E2784" s="65"/>
      <c r="F2784">
        <f t="shared" si="410"/>
        <v>3</v>
      </c>
      <c r="G2784">
        <f t="shared" si="408"/>
        <v>140</v>
      </c>
    </row>
    <row r="2785" spans="1:7" x14ac:dyDescent="0.55000000000000004">
      <c r="A2785">
        <f t="shared" si="405"/>
        <v>17500</v>
      </c>
      <c r="B2785" s="66">
        <f t="shared" si="404"/>
        <v>1300</v>
      </c>
      <c r="C2785">
        <f>INDEX('Hex20'!$C$40:$FF$59,F2785,G2785)</f>
        <v>0.14223109465502912</v>
      </c>
      <c r="D2785" s="65">
        <v>1.1808089813367004</v>
      </c>
      <c r="E2785" s="65"/>
      <c r="F2785">
        <f t="shared" si="410"/>
        <v>4</v>
      </c>
      <c r="G2785">
        <f t="shared" si="408"/>
        <v>140</v>
      </c>
    </row>
    <row r="2786" spans="1:7" x14ac:dyDescent="0.55000000000000004">
      <c r="A2786">
        <f t="shared" si="405"/>
        <v>17500</v>
      </c>
      <c r="B2786" s="66">
        <f t="shared" si="404"/>
        <v>1300</v>
      </c>
      <c r="C2786">
        <f>INDEX('Hex20'!$C$40:$FF$59,F2786,G2786)</f>
        <v>8.3798544426640684E-2</v>
      </c>
      <c r="D2786" s="65">
        <v>1.0094655229912022</v>
      </c>
      <c r="E2786" s="65"/>
      <c r="F2786">
        <f t="shared" si="410"/>
        <v>5</v>
      </c>
      <c r="G2786">
        <f t="shared" si="408"/>
        <v>140</v>
      </c>
    </row>
    <row r="2787" spans="1:7" x14ac:dyDescent="0.55000000000000004">
      <c r="A2787">
        <f t="shared" si="405"/>
        <v>17500</v>
      </c>
      <c r="B2787" s="66">
        <f t="shared" si="404"/>
        <v>1300</v>
      </c>
      <c r="C2787">
        <f>INDEX('Hex20'!$C$40:$FF$59,F2787,G2787)</f>
        <v>0.23292212453431016</v>
      </c>
      <c r="D2787" s="65">
        <v>1.3176631134711994</v>
      </c>
      <c r="E2787" s="65"/>
      <c r="F2787">
        <f t="shared" si="410"/>
        <v>6</v>
      </c>
      <c r="G2787">
        <f t="shared" si="408"/>
        <v>140</v>
      </c>
    </row>
    <row r="2788" spans="1:7" x14ac:dyDescent="0.55000000000000004">
      <c r="A2788">
        <f t="shared" si="405"/>
        <v>17500</v>
      </c>
      <c r="B2788" s="66">
        <f t="shared" si="404"/>
        <v>1300</v>
      </c>
      <c r="C2788">
        <f>INDEX('Hex20'!$C$40:$FF$59,F2788,G2788)</f>
        <v>0.21814837347734861</v>
      </c>
      <c r="D2788" s="65">
        <v>1.3556312282870939</v>
      </c>
      <c r="E2788" s="65"/>
      <c r="F2788">
        <f t="shared" si="410"/>
        <v>7</v>
      </c>
      <c r="G2788">
        <f t="shared" si="408"/>
        <v>140</v>
      </c>
    </row>
    <row r="2789" spans="1:7" x14ac:dyDescent="0.55000000000000004">
      <c r="A2789">
        <f t="shared" si="405"/>
        <v>17500</v>
      </c>
      <c r="B2789" s="66">
        <f t="shared" si="404"/>
        <v>1300</v>
      </c>
      <c r="C2789">
        <f>INDEX('Hex20'!$C$40:$FF$59,F2789,G2789)</f>
        <v>8.123675151714034E-2</v>
      </c>
      <c r="D2789" s="65">
        <v>1.0307302267806293</v>
      </c>
      <c r="E2789" s="65"/>
      <c r="F2789">
        <f t="shared" si="410"/>
        <v>8</v>
      </c>
      <c r="G2789">
        <f t="shared" si="408"/>
        <v>140</v>
      </c>
    </row>
    <row r="2790" spans="1:7" x14ac:dyDescent="0.55000000000000004">
      <c r="A2790">
        <f t="shared" si="405"/>
        <v>17500</v>
      </c>
      <c r="B2790" s="66">
        <f t="shared" si="404"/>
        <v>1300</v>
      </c>
      <c r="C2790">
        <f>INDEX('Hex20'!$C$40:$FF$59,F2790,G2790)</f>
        <v>0.16743104404201054</v>
      </c>
      <c r="D2790" s="65">
        <v>0.86606314209154855</v>
      </c>
      <c r="E2790" s="65"/>
      <c r="F2790">
        <f t="shared" si="410"/>
        <v>9</v>
      </c>
      <c r="G2790">
        <f t="shared" si="408"/>
        <v>140</v>
      </c>
    </row>
    <row r="2791" spans="1:7" x14ac:dyDescent="0.55000000000000004">
      <c r="A2791">
        <f t="shared" si="405"/>
        <v>17500</v>
      </c>
      <c r="B2791" s="66">
        <f t="shared" si="404"/>
        <v>1300</v>
      </c>
      <c r="C2791">
        <f>INDEX('Hex20'!$C$40:$FF$59,F2791,G2791)</f>
        <v>8.7592708874015796E-2</v>
      </c>
      <c r="D2791" s="65">
        <v>1.1675054151057829</v>
      </c>
      <c r="E2791" s="65"/>
      <c r="F2791">
        <f t="shared" si="410"/>
        <v>10</v>
      </c>
      <c r="G2791">
        <f t="shared" si="408"/>
        <v>140</v>
      </c>
    </row>
    <row r="2792" spans="1:7" x14ac:dyDescent="0.55000000000000004">
      <c r="A2792">
        <f t="shared" si="405"/>
        <v>17500</v>
      </c>
      <c r="B2792" s="66">
        <f t="shared" si="404"/>
        <v>1300</v>
      </c>
      <c r="C2792">
        <f>INDEX('Hex20'!$C$40:$FF$59,F2792,G2792)</f>
        <v>7.645842583334217E-2</v>
      </c>
      <c r="D2792" s="65">
        <v>0.95697774563992144</v>
      </c>
      <c r="E2792" s="65"/>
      <c r="F2792">
        <f t="shared" si="410"/>
        <v>11</v>
      </c>
      <c r="G2792">
        <f t="shared" si="408"/>
        <v>140</v>
      </c>
    </row>
    <row r="2793" spans="1:7" x14ac:dyDescent="0.55000000000000004">
      <c r="A2793">
        <f t="shared" si="405"/>
        <v>17500</v>
      </c>
      <c r="B2793" s="66">
        <f t="shared" si="404"/>
        <v>1300</v>
      </c>
      <c r="C2793">
        <f>INDEX('Hex20'!$C$40:$FF$59,F2793,G2793)</f>
        <v>9.5136848069955177E-2</v>
      </c>
      <c r="D2793" s="65">
        <v>1.3460641078796829</v>
      </c>
      <c r="E2793" s="65"/>
      <c r="F2793">
        <f t="shared" si="410"/>
        <v>12</v>
      </c>
      <c r="G2793">
        <f t="shared" si="408"/>
        <v>140</v>
      </c>
    </row>
    <row r="2794" spans="1:7" x14ac:dyDescent="0.55000000000000004">
      <c r="A2794">
        <f t="shared" si="405"/>
        <v>17500</v>
      </c>
      <c r="B2794" s="66">
        <f t="shared" si="404"/>
        <v>1300</v>
      </c>
      <c r="C2794">
        <f>INDEX('Hex20'!$C$40:$FF$59,F2794,G2794)</f>
        <v>0.22718461838036846</v>
      </c>
      <c r="D2794" s="65">
        <v>1.1672257595055451</v>
      </c>
      <c r="E2794" s="65"/>
      <c r="F2794">
        <f t="shared" si="410"/>
        <v>13</v>
      </c>
      <c r="G2794">
        <f t="shared" si="408"/>
        <v>140</v>
      </c>
    </row>
    <row r="2795" spans="1:7" x14ac:dyDescent="0.55000000000000004">
      <c r="A2795">
        <f t="shared" si="405"/>
        <v>17500</v>
      </c>
      <c r="B2795" s="66">
        <f t="shared" si="404"/>
        <v>1300</v>
      </c>
      <c r="C2795">
        <f>INDEX('Hex20'!$C$40:$FF$59,F2795,G2795)</f>
        <v>0.27313914439727893</v>
      </c>
      <c r="D2795" s="65">
        <v>1.5949217285186394</v>
      </c>
      <c r="E2795" s="65"/>
      <c r="F2795">
        <f t="shared" si="410"/>
        <v>14</v>
      </c>
      <c r="G2795">
        <f t="shared" si="408"/>
        <v>140</v>
      </c>
    </row>
    <row r="2796" spans="1:7" x14ac:dyDescent="0.55000000000000004">
      <c r="A2796">
        <f t="shared" si="405"/>
        <v>17500</v>
      </c>
      <c r="B2796" s="66">
        <f t="shared" si="404"/>
        <v>1300</v>
      </c>
      <c r="C2796">
        <f>INDEX('Hex20'!$C$40:$FF$59,F2796,G2796)</f>
        <v>8.6891433820447769E-2</v>
      </c>
      <c r="D2796" s="65">
        <v>1.2674407016180753</v>
      </c>
      <c r="E2796" s="65"/>
      <c r="F2796">
        <f t="shared" si="410"/>
        <v>15</v>
      </c>
      <c r="G2796">
        <f t="shared" si="408"/>
        <v>140</v>
      </c>
    </row>
    <row r="2797" spans="1:7" x14ac:dyDescent="0.55000000000000004">
      <c r="A2797">
        <f t="shared" si="405"/>
        <v>17500</v>
      </c>
      <c r="B2797" s="66">
        <f t="shared" si="404"/>
        <v>1300</v>
      </c>
      <c r="C2797">
        <f>INDEX('Hex20'!$C$40:$FF$59,F2797,G2797)</f>
        <v>7.5497293666965185E-2</v>
      </c>
      <c r="D2797" s="65">
        <v>0.89488259004612958</v>
      </c>
      <c r="E2797" s="65"/>
      <c r="F2797">
        <f t="shared" ref="F2797:F2801" si="411">F2796+1</f>
        <v>16</v>
      </c>
      <c r="G2797">
        <f t="shared" si="408"/>
        <v>140</v>
      </c>
    </row>
    <row r="2798" spans="1:7" x14ac:dyDescent="0.55000000000000004">
      <c r="A2798">
        <f t="shared" si="405"/>
        <v>17500</v>
      </c>
      <c r="B2798" s="66">
        <f t="shared" si="404"/>
        <v>1300</v>
      </c>
      <c r="C2798">
        <f>INDEX('Hex20'!$C$40:$FF$59,F2798,G2798)</f>
        <v>0.11854534277156961</v>
      </c>
      <c r="D2798" s="65">
        <v>1.2750214292717175</v>
      </c>
      <c r="E2798" s="65"/>
      <c r="F2798">
        <f t="shared" si="411"/>
        <v>17</v>
      </c>
      <c r="G2798">
        <f t="shared" si="408"/>
        <v>140</v>
      </c>
    </row>
    <row r="2799" spans="1:7" x14ac:dyDescent="0.55000000000000004">
      <c r="A2799">
        <f t="shared" si="405"/>
        <v>17500</v>
      </c>
      <c r="B2799" s="66">
        <f t="shared" si="404"/>
        <v>1300</v>
      </c>
      <c r="C2799">
        <f>INDEX('Hex20'!$C$40:$FF$59,F2799,G2799)</f>
        <v>7.3113871029817964E-2</v>
      </c>
      <c r="D2799" s="65">
        <v>1.2049060712630628</v>
      </c>
      <c r="E2799" s="65"/>
      <c r="F2799">
        <f t="shared" si="411"/>
        <v>18</v>
      </c>
      <c r="G2799">
        <f t="shared" si="408"/>
        <v>140</v>
      </c>
    </row>
    <row r="2800" spans="1:7" x14ac:dyDescent="0.55000000000000004">
      <c r="A2800">
        <f t="shared" si="405"/>
        <v>17500</v>
      </c>
      <c r="B2800" s="66">
        <f t="shared" si="404"/>
        <v>1300</v>
      </c>
      <c r="C2800">
        <f>INDEX('Hex20'!$C$40:$FF$59,F2800,G2800)</f>
        <v>0.16476814059701003</v>
      </c>
      <c r="D2800" s="65">
        <v>1.3242323335278336</v>
      </c>
      <c r="E2800" s="65"/>
      <c r="F2800">
        <f t="shared" si="411"/>
        <v>19</v>
      </c>
      <c r="G2800">
        <f t="shared" si="408"/>
        <v>140</v>
      </c>
    </row>
    <row r="2801" spans="1:7" x14ac:dyDescent="0.55000000000000004">
      <c r="A2801">
        <f t="shared" si="405"/>
        <v>17500</v>
      </c>
      <c r="B2801" s="66">
        <f t="shared" si="404"/>
        <v>1300</v>
      </c>
      <c r="C2801">
        <f>INDEX('Hex20'!$C$40:$FF$59,F2801,G2801)</f>
        <v>0.129458665010829</v>
      </c>
      <c r="D2801" s="65">
        <v>1.3926930675882432</v>
      </c>
      <c r="E2801" s="65"/>
      <c r="F2801">
        <f t="shared" si="411"/>
        <v>20</v>
      </c>
      <c r="G2801">
        <f t="shared" si="408"/>
        <v>140</v>
      </c>
    </row>
    <row r="2802" spans="1:7" x14ac:dyDescent="0.55000000000000004">
      <c r="A2802">
        <f t="shared" si="405"/>
        <v>17500</v>
      </c>
      <c r="B2802" s="66">
        <f t="shared" si="404"/>
        <v>1350</v>
      </c>
      <c r="C2802">
        <f>INDEX('Hex20'!$C$40:$FF$59,F2802,G2802)</f>
        <v>3.3064783803189189E-2</v>
      </c>
      <c r="D2802" s="65">
        <v>1.1947908940445182</v>
      </c>
      <c r="E2802" s="65"/>
      <c r="F2802">
        <v>1</v>
      </c>
      <c r="G2802">
        <f t="shared" si="408"/>
        <v>141</v>
      </c>
    </row>
    <row r="2803" spans="1:7" x14ac:dyDescent="0.55000000000000004">
      <c r="A2803">
        <f t="shared" si="405"/>
        <v>17500</v>
      </c>
      <c r="B2803" s="66">
        <f t="shared" si="404"/>
        <v>1350</v>
      </c>
      <c r="C2803">
        <f>INDEX('Hex20'!$C$40:$FF$59,F2803,G2803)</f>
        <v>2.396667341437243E-2</v>
      </c>
      <c r="D2803" s="65">
        <v>1.0562109337529222</v>
      </c>
      <c r="E2803" s="65"/>
      <c r="F2803">
        <f t="shared" ref="F2803:F2816" si="412">F2802+1</f>
        <v>2</v>
      </c>
      <c r="G2803">
        <f t="shared" si="408"/>
        <v>141</v>
      </c>
    </row>
    <row r="2804" spans="1:7" x14ac:dyDescent="0.55000000000000004">
      <c r="A2804">
        <f t="shared" si="405"/>
        <v>17500</v>
      </c>
      <c r="B2804" s="66">
        <f t="shared" si="404"/>
        <v>1350</v>
      </c>
      <c r="C2804">
        <f>INDEX('Hex20'!$C$40:$FF$59,F2804,G2804)</f>
        <v>2.6275987203495717E-2</v>
      </c>
      <c r="D2804" s="65">
        <v>0.98989625500191891</v>
      </c>
      <c r="E2804" s="65"/>
      <c r="F2804">
        <f t="shared" si="412"/>
        <v>3</v>
      </c>
      <c r="G2804">
        <f t="shared" si="408"/>
        <v>141</v>
      </c>
    </row>
    <row r="2805" spans="1:7" x14ac:dyDescent="0.55000000000000004">
      <c r="A2805">
        <f t="shared" si="405"/>
        <v>17500</v>
      </c>
      <c r="B2805" s="66">
        <f t="shared" si="404"/>
        <v>1350</v>
      </c>
      <c r="C2805">
        <f>INDEX('Hex20'!$C$40:$FF$59,F2805,G2805)</f>
        <v>2.4087142238095206E-2</v>
      </c>
      <c r="D2805" s="65">
        <v>1.1808089813367004</v>
      </c>
      <c r="E2805" s="65"/>
      <c r="F2805">
        <f t="shared" si="412"/>
        <v>4</v>
      </c>
      <c r="G2805">
        <f t="shared" si="408"/>
        <v>141</v>
      </c>
    </row>
    <row r="2806" spans="1:7" x14ac:dyDescent="0.55000000000000004">
      <c r="A2806">
        <f t="shared" si="405"/>
        <v>17500</v>
      </c>
      <c r="B2806" s="66">
        <f t="shared" si="404"/>
        <v>1350</v>
      </c>
      <c r="C2806">
        <f>INDEX('Hex20'!$C$40:$FF$59,F2806,G2806)</f>
        <v>1.8799819518663559E-2</v>
      </c>
      <c r="D2806" s="65">
        <v>1.0094655229912022</v>
      </c>
      <c r="E2806" s="65"/>
      <c r="F2806">
        <f t="shared" si="412"/>
        <v>5</v>
      </c>
      <c r="G2806">
        <f t="shared" si="408"/>
        <v>141</v>
      </c>
    </row>
    <row r="2807" spans="1:7" x14ac:dyDescent="0.55000000000000004">
      <c r="A2807">
        <f t="shared" si="405"/>
        <v>17500</v>
      </c>
      <c r="B2807" s="66">
        <f t="shared" si="404"/>
        <v>1350</v>
      </c>
      <c r="C2807">
        <f>INDEX('Hex20'!$C$40:$FF$59,F2807,G2807)</f>
        <v>3.7435083099235031E-2</v>
      </c>
      <c r="D2807" s="65">
        <v>1.3176631134711994</v>
      </c>
      <c r="E2807" s="65"/>
      <c r="F2807">
        <f t="shared" si="412"/>
        <v>6</v>
      </c>
      <c r="G2807">
        <f t="shared" si="408"/>
        <v>141</v>
      </c>
    </row>
    <row r="2808" spans="1:7" x14ac:dyDescent="0.55000000000000004">
      <c r="A2808">
        <f t="shared" si="405"/>
        <v>17500</v>
      </c>
      <c r="B2808" s="66">
        <f t="shared" si="404"/>
        <v>1350</v>
      </c>
      <c r="C2808">
        <f>INDEX('Hex20'!$C$40:$FF$59,F2808,G2808)</f>
        <v>3.5690990678187907E-2</v>
      </c>
      <c r="D2808" s="65">
        <v>1.3556312282870939</v>
      </c>
      <c r="E2808" s="65"/>
      <c r="F2808">
        <f t="shared" si="412"/>
        <v>7</v>
      </c>
      <c r="G2808">
        <f t="shared" si="408"/>
        <v>141</v>
      </c>
    </row>
    <row r="2809" spans="1:7" x14ac:dyDescent="0.55000000000000004">
      <c r="A2809">
        <f t="shared" si="405"/>
        <v>17500</v>
      </c>
      <c r="B2809" s="66">
        <f t="shared" si="404"/>
        <v>1350</v>
      </c>
      <c r="C2809">
        <f>INDEX('Hex20'!$C$40:$FF$59,F2809,G2809)</f>
        <v>1.4028110130986581E-2</v>
      </c>
      <c r="D2809" s="65">
        <v>1.0307302267806293</v>
      </c>
      <c r="E2809" s="65"/>
      <c r="F2809">
        <f t="shared" si="412"/>
        <v>8</v>
      </c>
      <c r="G2809">
        <f t="shared" si="408"/>
        <v>141</v>
      </c>
    </row>
    <row r="2810" spans="1:7" x14ac:dyDescent="0.55000000000000004">
      <c r="A2810">
        <f t="shared" si="405"/>
        <v>17500</v>
      </c>
      <c r="B2810" s="66">
        <f t="shared" ref="B2810:B2873" si="413">B2790+50</f>
        <v>1350</v>
      </c>
      <c r="C2810">
        <f>INDEX('Hex20'!$C$40:$FF$59,F2810,G2810)</f>
        <v>2.6132927304021107E-2</v>
      </c>
      <c r="D2810" s="65">
        <v>0.86606314209154855</v>
      </c>
      <c r="E2810" s="65"/>
      <c r="F2810">
        <f t="shared" si="412"/>
        <v>9</v>
      </c>
      <c r="G2810">
        <f t="shared" si="408"/>
        <v>141</v>
      </c>
    </row>
    <row r="2811" spans="1:7" x14ac:dyDescent="0.55000000000000004">
      <c r="A2811">
        <f t="shared" si="405"/>
        <v>17500</v>
      </c>
      <c r="B2811" s="66">
        <f t="shared" si="413"/>
        <v>1350</v>
      </c>
      <c r="C2811">
        <f>INDEX('Hex20'!$C$40:$FF$59,F2811,G2811)</f>
        <v>2.150825201225388E-2</v>
      </c>
      <c r="D2811" s="65">
        <v>1.1675054151057829</v>
      </c>
      <c r="E2811" s="65"/>
      <c r="F2811">
        <f t="shared" si="412"/>
        <v>10</v>
      </c>
      <c r="G2811">
        <f t="shared" si="408"/>
        <v>141</v>
      </c>
    </row>
    <row r="2812" spans="1:7" x14ac:dyDescent="0.55000000000000004">
      <c r="A2812">
        <f t="shared" si="405"/>
        <v>17500</v>
      </c>
      <c r="B2812" s="66">
        <f t="shared" si="413"/>
        <v>1350</v>
      </c>
      <c r="C2812">
        <f>INDEX('Hex20'!$C$40:$FF$59,F2812,G2812)</f>
        <v>1.7529366250317032E-2</v>
      </c>
      <c r="D2812" s="65">
        <v>0.95697774563992144</v>
      </c>
      <c r="E2812" s="65"/>
      <c r="F2812">
        <f t="shared" si="412"/>
        <v>11</v>
      </c>
      <c r="G2812">
        <f t="shared" si="408"/>
        <v>141</v>
      </c>
    </row>
    <row r="2813" spans="1:7" x14ac:dyDescent="0.55000000000000004">
      <c r="A2813">
        <f t="shared" si="405"/>
        <v>17500</v>
      </c>
      <c r="B2813" s="66">
        <f t="shared" si="413"/>
        <v>1350</v>
      </c>
      <c r="C2813">
        <f>INDEX('Hex20'!$C$40:$FF$59,F2813,G2813)</f>
        <v>2.1000854754133422E-2</v>
      </c>
      <c r="D2813" s="65">
        <v>1.3460641078796829</v>
      </c>
      <c r="E2813" s="65"/>
      <c r="F2813">
        <f t="shared" si="412"/>
        <v>12</v>
      </c>
      <c r="G2813">
        <f t="shared" si="408"/>
        <v>141</v>
      </c>
    </row>
    <row r="2814" spans="1:7" x14ac:dyDescent="0.55000000000000004">
      <c r="A2814">
        <f t="shared" si="405"/>
        <v>17500</v>
      </c>
      <c r="B2814" s="66">
        <f t="shared" si="413"/>
        <v>1350</v>
      </c>
      <c r="C2814">
        <f>INDEX('Hex20'!$C$40:$FF$59,F2814,G2814)</f>
        <v>3.7645949044729808E-2</v>
      </c>
      <c r="D2814" s="65">
        <v>1.1672257595055451</v>
      </c>
      <c r="E2814" s="65"/>
      <c r="F2814">
        <f t="shared" si="412"/>
        <v>13</v>
      </c>
      <c r="G2814">
        <f t="shared" si="408"/>
        <v>141</v>
      </c>
    </row>
    <row r="2815" spans="1:7" x14ac:dyDescent="0.55000000000000004">
      <c r="A2815">
        <f t="shared" si="405"/>
        <v>17500</v>
      </c>
      <c r="B2815" s="66">
        <f t="shared" si="413"/>
        <v>1350</v>
      </c>
      <c r="C2815">
        <f>INDEX('Hex20'!$C$40:$FF$59,F2815,G2815)</f>
        <v>4.6600068557134909E-2</v>
      </c>
      <c r="D2815" s="65">
        <v>1.5949217285186394</v>
      </c>
      <c r="E2815" s="65"/>
      <c r="F2815">
        <f t="shared" si="412"/>
        <v>14</v>
      </c>
      <c r="G2815">
        <f t="shared" si="408"/>
        <v>141</v>
      </c>
    </row>
    <row r="2816" spans="1:7" x14ac:dyDescent="0.55000000000000004">
      <c r="A2816">
        <f t="shared" si="405"/>
        <v>17500</v>
      </c>
      <c r="B2816" s="66">
        <f t="shared" si="413"/>
        <v>1350</v>
      </c>
      <c r="C2816">
        <f>INDEX('Hex20'!$C$40:$FF$59,F2816,G2816)</f>
        <v>2.1847901232849964E-2</v>
      </c>
      <c r="D2816" s="65">
        <v>1.2674407016180753</v>
      </c>
      <c r="E2816" s="65"/>
      <c r="F2816">
        <f t="shared" si="412"/>
        <v>15</v>
      </c>
      <c r="G2816">
        <f t="shared" si="408"/>
        <v>141</v>
      </c>
    </row>
    <row r="2817" spans="1:7" x14ac:dyDescent="0.55000000000000004">
      <c r="A2817">
        <f t="shared" si="405"/>
        <v>17500</v>
      </c>
      <c r="B2817" s="66">
        <f t="shared" si="413"/>
        <v>1350</v>
      </c>
      <c r="C2817">
        <f>INDEX('Hex20'!$C$40:$FF$59,F2817,G2817)</f>
        <v>1.3518626083860652E-2</v>
      </c>
      <c r="D2817" s="65">
        <v>0.89488259004612958</v>
      </c>
      <c r="E2817" s="65"/>
      <c r="F2817">
        <f t="shared" ref="F2817:F2821" si="414">F2816+1</f>
        <v>16</v>
      </c>
      <c r="G2817">
        <f t="shared" si="408"/>
        <v>141</v>
      </c>
    </row>
    <row r="2818" spans="1:7" x14ac:dyDescent="0.55000000000000004">
      <c r="A2818">
        <f t="shared" ref="A2818:A2881" si="415">A2498+2500</f>
        <v>17500</v>
      </c>
      <c r="B2818" s="66">
        <f t="shared" si="413"/>
        <v>1350</v>
      </c>
      <c r="C2818">
        <f>INDEX('Hex20'!$C$40:$FF$59,F2818,G2818)</f>
        <v>2.4791548828973005E-2</v>
      </c>
      <c r="D2818" s="65">
        <v>1.2750214292717175</v>
      </c>
      <c r="E2818" s="65"/>
      <c r="F2818">
        <f t="shared" si="414"/>
        <v>17</v>
      </c>
      <c r="G2818">
        <f t="shared" si="408"/>
        <v>141</v>
      </c>
    </row>
    <row r="2819" spans="1:7" x14ac:dyDescent="0.55000000000000004">
      <c r="A2819">
        <f t="shared" si="415"/>
        <v>17500</v>
      </c>
      <c r="B2819" s="66">
        <f t="shared" si="413"/>
        <v>1350</v>
      </c>
      <c r="C2819">
        <f>INDEX('Hex20'!$C$40:$FF$59,F2819,G2819)</f>
        <v>1.6888771961175403E-2</v>
      </c>
      <c r="D2819" s="65">
        <v>1.2049060712630628</v>
      </c>
      <c r="E2819" s="65"/>
      <c r="F2819">
        <f t="shared" si="414"/>
        <v>18</v>
      </c>
      <c r="G2819">
        <f t="shared" si="408"/>
        <v>141</v>
      </c>
    </row>
    <row r="2820" spans="1:7" x14ac:dyDescent="0.55000000000000004">
      <c r="A2820">
        <f t="shared" si="415"/>
        <v>17500</v>
      </c>
      <c r="B2820" s="66">
        <f t="shared" si="413"/>
        <v>1350</v>
      </c>
      <c r="C2820">
        <f>INDEX('Hex20'!$C$40:$FF$59,F2820,G2820)</f>
        <v>3.543579215039544E-2</v>
      </c>
      <c r="D2820" s="65">
        <v>1.3242323335278336</v>
      </c>
      <c r="E2820" s="65"/>
      <c r="F2820">
        <f t="shared" si="414"/>
        <v>19</v>
      </c>
      <c r="G2820">
        <f t="shared" si="408"/>
        <v>141</v>
      </c>
    </row>
    <row r="2821" spans="1:7" x14ac:dyDescent="0.55000000000000004">
      <c r="A2821">
        <f t="shared" si="415"/>
        <v>17500</v>
      </c>
      <c r="B2821" s="66">
        <f t="shared" si="413"/>
        <v>1350</v>
      </c>
      <c r="C2821">
        <f>INDEX('Hex20'!$C$40:$FF$59,F2821,G2821)</f>
        <v>2.8734790842706741E-2</v>
      </c>
      <c r="D2821" s="65">
        <v>1.3926930675882432</v>
      </c>
      <c r="E2821" s="65"/>
      <c r="F2821">
        <f t="shared" si="414"/>
        <v>20</v>
      </c>
      <c r="G2821">
        <f t="shared" si="408"/>
        <v>141</v>
      </c>
    </row>
    <row r="2822" spans="1:7" x14ac:dyDescent="0.55000000000000004">
      <c r="A2822">
        <f t="shared" si="415"/>
        <v>17500</v>
      </c>
      <c r="B2822" s="66">
        <f t="shared" si="413"/>
        <v>1400</v>
      </c>
      <c r="C2822">
        <f>INDEX('Hex20'!$C$40:$FF$59,F2822,G2822)</f>
        <v>9.696316563776286E-3</v>
      </c>
      <c r="D2822" s="65">
        <v>1.1947908940445182</v>
      </c>
      <c r="E2822" s="65"/>
      <c r="F2822">
        <v>1</v>
      </c>
      <c r="G2822">
        <f t="shared" si="408"/>
        <v>142</v>
      </c>
    </row>
    <row r="2823" spans="1:7" x14ac:dyDescent="0.55000000000000004">
      <c r="A2823">
        <f t="shared" si="415"/>
        <v>17500</v>
      </c>
      <c r="B2823" s="66">
        <f t="shared" si="413"/>
        <v>1400</v>
      </c>
      <c r="C2823">
        <f>INDEX('Hex20'!$C$40:$FF$59,F2823,G2823)</f>
        <v>7.8105096811203097E-3</v>
      </c>
      <c r="D2823" s="65">
        <v>1.0562109337529222</v>
      </c>
      <c r="E2823" s="65"/>
      <c r="F2823">
        <f t="shared" ref="F2823:F2836" si="416">F2822+1</f>
        <v>2</v>
      </c>
      <c r="G2823">
        <f t="shared" si="408"/>
        <v>142</v>
      </c>
    </row>
    <row r="2824" spans="1:7" x14ac:dyDescent="0.55000000000000004">
      <c r="A2824">
        <f t="shared" si="415"/>
        <v>17500</v>
      </c>
      <c r="B2824" s="66">
        <f t="shared" si="413"/>
        <v>1400</v>
      </c>
      <c r="C2824">
        <f>INDEX('Hex20'!$C$40:$FF$59,F2824,G2824)</f>
        <v>9.6711785446406771E-3</v>
      </c>
      <c r="D2824" s="65">
        <v>0.98989625500191891</v>
      </c>
      <c r="E2824" s="65"/>
      <c r="F2824">
        <f t="shared" si="416"/>
        <v>3</v>
      </c>
      <c r="G2824">
        <f t="shared" si="408"/>
        <v>142</v>
      </c>
    </row>
    <row r="2825" spans="1:7" x14ac:dyDescent="0.55000000000000004">
      <c r="A2825">
        <f t="shared" si="415"/>
        <v>17500</v>
      </c>
      <c r="B2825" s="66">
        <f t="shared" si="413"/>
        <v>1400</v>
      </c>
      <c r="C2825">
        <f>INDEX('Hex20'!$C$40:$FF$59,F2825,G2825)</f>
        <v>8.0816795918417679E-3</v>
      </c>
      <c r="D2825" s="65">
        <v>1.1808089813367004</v>
      </c>
      <c r="E2825" s="65"/>
      <c r="F2825">
        <f t="shared" si="416"/>
        <v>4</v>
      </c>
      <c r="G2825">
        <f t="shared" si="408"/>
        <v>142</v>
      </c>
    </row>
    <row r="2826" spans="1:7" x14ac:dyDescent="0.55000000000000004">
      <c r="A2826">
        <f t="shared" si="415"/>
        <v>17500</v>
      </c>
      <c r="B2826" s="66">
        <f t="shared" si="413"/>
        <v>1400</v>
      </c>
      <c r="C2826">
        <f>INDEX('Hex20'!$C$40:$FF$59,F2826,G2826)</f>
        <v>7.1494605277710429E-3</v>
      </c>
      <c r="D2826" s="65">
        <v>1.0094655229912022</v>
      </c>
      <c r="E2826" s="65"/>
      <c r="F2826">
        <f t="shared" si="416"/>
        <v>5</v>
      </c>
      <c r="G2826">
        <f t="shared" si="408"/>
        <v>142</v>
      </c>
    </row>
    <row r="2827" spans="1:7" x14ac:dyDescent="0.55000000000000004">
      <c r="A2827">
        <f t="shared" si="415"/>
        <v>17500</v>
      </c>
      <c r="B2827" s="66">
        <f t="shared" si="413"/>
        <v>1400</v>
      </c>
      <c r="C2827">
        <f>INDEX('Hex20'!$C$40:$FF$59,F2827,G2827)</f>
        <v>1.1195716007522888E-2</v>
      </c>
      <c r="D2827" s="65">
        <v>1.3176631134711994</v>
      </c>
      <c r="E2827" s="65"/>
      <c r="F2827">
        <f t="shared" si="416"/>
        <v>6</v>
      </c>
      <c r="G2827">
        <f t="shared" si="408"/>
        <v>142</v>
      </c>
    </row>
    <row r="2828" spans="1:7" x14ac:dyDescent="0.55000000000000004">
      <c r="A2828">
        <f t="shared" si="415"/>
        <v>17500</v>
      </c>
      <c r="B2828" s="66">
        <f t="shared" si="413"/>
        <v>1400</v>
      </c>
      <c r="C2828">
        <f>INDEX('Hex20'!$C$40:$FF$59,F2828,G2828)</f>
        <v>9.0708906008280157E-3</v>
      </c>
      <c r="D2828" s="65">
        <v>1.3556312282870939</v>
      </c>
      <c r="E2828" s="65"/>
      <c r="F2828">
        <f t="shared" si="416"/>
        <v>7</v>
      </c>
      <c r="G2828">
        <f t="shared" si="408"/>
        <v>142</v>
      </c>
    </row>
    <row r="2829" spans="1:7" x14ac:dyDescent="0.55000000000000004">
      <c r="A2829">
        <f t="shared" si="415"/>
        <v>17500</v>
      </c>
      <c r="B2829" s="66">
        <f t="shared" si="413"/>
        <v>1400</v>
      </c>
      <c r="C2829">
        <f>INDEX('Hex20'!$C$40:$FF$59,F2829,G2829)</f>
        <v>5.1521329671669761E-3</v>
      </c>
      <c r="D2829" s="65">
        <v>1.0307302267806293</v>
      </c>
      <c r="E2829" s="65"/>
      <c r="F2829">
        <f t="shared" si="416"/>
        <v>8</v>
      </c>
      <c r="G2829">
        <f t="shared" si="408"/>
        <v>142</v>
      </c>
    </row>
    <row r="2830" spans="1:7" x14ac:dyDescent="0.55000000000000004">
      <c r="A2830">
        <f t="shared" si="415"/>
        <v>17500</v>
      </c>
      <c r="B2830" s="66">
        <f t="shared" si="413"/>
        <v>1400</v>
      </c>
      <c r="C2830">
        <f>INDEX('Hex20'!$C$40:$FF$59,F2830,G2830)</f>
        <v>7.8823084720565598E-3</v>
      </c>
      <c r="D2830" s="65">
        <v>0.86606314209154855</v>
      </c>
      <c r="E2830" s="65"/>
      <c r="F2830">
        <f t="shared" si="416"/>
        <v>9</v>
      </c>
      <c r="G2830">
        <f t="shared" si="408"/>
        <v>142</v>
      </c>
    </row>
    <row r="2831" spans="1:7" x14ac:dyDescent="0.55000000000000004">
      <c r="A2831">
        <f t="shared" si="415"/>
        <v>17500</v>
      </c>
      <c r="B2831" s="66">
        <f t="shared" si="413"/>
        <v>1400</v>
      </c>
      <c r="C2831">
        <f>INDEX('Hex20'!$C$40:$FF$59,F2831,G2831)</f>
        <v>8.4287958636925821E-3</v>
      </c>
      <c r="D2831" s="65">
        <v>1.1675054151057829</v>
      </c>
      <c r="E2831" s="65"/>
      <c r="F2831">
        <f t="shared" si="416"/>
        <v>10</v>
      </c>
      <c r="G2831">
        <f t="shared" si="408"/>
        <v>142</v>
      </c>
    </row>
    <row r="2832" spans="1:7" x14ac:dyDescent="0.55000000000000004">
      <c r="A2832">
        <f t="shared" si="415"/>
        <v>17500</v>
      </c>
      <c r="B2832" s="66">
        <f t="shared" si="413"/>
        <v>1400</v>
      </c>
      <c r="C2832">
        <f>INDEX('Hex20'!$C$40:$FF$59,F2832,G2832)</f>
        <v>7.0970165058646083E-3</v>
      </c>
      <c r="D2832" s="65">
        <v>0.95697774563992144</v>
      </c>
      <c r="E2832" s="65"/>
      <c r="F2832">
        <f t="shared" si="416"/>
        <v>11</v>
      </c>
      <c r="G2832">
        <f t="shared" si="408"/>
        <v>142</v>
      </c>
    </row>
    <row r="2833" spans="1:7" x14ac:dyDescent="0.55000000000000004">
      <c r="A2833">
        <f t="shared" si="415"/>
        <v>17500</v>
      </c>
      <c r="B2833" s="66">
        <f t="shared" si="413"/>
        <v>1400</v>
      </c>
      <c r="C2833">
        <f>INDEX('Hex20'!$C$40:$FF$59,F2833,G2833)</f>
        <v>7.9004769743809128E-3</v>
      </c>
      <c r="D2833" s="65">
        <v>1.3460641078796829</v>
      </c>
      <c r="E2833" s="65"/>
      <c r="F2833">
        <f t="shared" si="416"/>
        <v>12</v>
      </c>
      <c r="G2833">
        <f t="shared" si="408"/>
        <v>142</v>
      </c>
    </row>
    <row r="2834" spans="1:7" x14ac:dyDescent="0.55000000000000004">
      <c r="A2834">
        <f t="shared" si="415"/>
        <v>17500</v>
      </c>
      <c r="B2834" s="66">
        <f t="shared" si="413"/>
        <v>1400</v>
      </c>
      <c r="C2834">
        <f>INDEX('Hex20'!$C$40:$FF$59,F2834,G2834)</f>
        <v>1.0543473898612845E-2</v>
      </c>
      <c r="D2834" s="65">
        <v>1.1672257595055451</v>
      </c>
      <c r="E2834" s="65"/>
      <c r="F2834">
        <f t="shared" si="416"/>
        <v>13</v>
      </c>
      <c r="G2834">
        <f t="shared" si="408"/>
        <v>142</v>
      </c>
    </row>
    <row r="2835" spans="1:7" x14ac:dyDescent="0.55000000000000004">
      <c r="A2835">
        <f t="shared" si="415"/>
        <v>17500</v>
      </c>
      <c r="B2835" s="66">
        <f t="shared" si="413"/>
        <v>1400</v>
      </c>
      <c r="C2835">
        <f>INDEX('Hex20'!$C$40:$FF$59,F2835,G2835)</f>
        <v>1.3412824979140547E-2</v>
      </c>
      <c r="D2835" s="65">
        <v>1.5949217285186394</v>
      </c>
      <c r="E2835" s="65"/>
      <c r="F2835">
        <f t="shared" si="416"/>
        <v>14</v>
      </c>
      <c r="G2835">
        <f t="shared" si="408"/>
        <v>142</v>
      </c>
    </row>
    <row r="2836" spans="1:7" x14ac:dyDescent="0.55000000000000004">
      <c r="A2836">
        <f t="shared" si="415"/>
        <v>17500</v>
      </c>
      <c r="B2836" s="66">
        <f t="shared" si="413"/>
        <v>1400</v>
      </c>
      <c r="C2836">
        <f>INDEX('Hex20'!$C$40:$FF$59,F2836,G2836)</f>
        <v>9.5301631908188862E-3</v>
      </c>
      <c r="D2836" s="65">
        <v>1.2674407016180753</v>
      </c>
      <c r="E2836" s="65"/>
      <c r="F2836">
        <f t="shared" si="416"/>
        <v>15</v>
      </c>
      <c r="G2836">
        <f t="shared" si="408"/>
        <v>142</v>
      </c>
    </row>
    <row r="2837" spans="1:7" x14ac:dyDescent="0.55000000000000004">
      <c r="A2837">
        <f t="shared" si="415"/>
        <v>17500</v>
      </c>
      <c r="B2837" s="66">
        <f t="shared" si="413"/>
        <v>1400</v>
      </c>
      <c r="C2837">
        <f>INDEX('Hex20'!$C$40:$FF$59,F2837,G2837)</f>
        <v>5.1091850268097753E-3</v>
      </c>
      <c r="D2837" s="65">
        <v>0.89488259004612958</v>
      </c>
      <c r="E2837" s="65"/>
      <c r="F2837">
        <f t="shared" ref="F2837:F2841" si="417">F2836+1</f>
        <v>16</v>
      </c>
      <c r="G2837">
        <f t="shared" si="408"/>
        <v>142</v>
      </c>
    </row>
    <row r="2838" spans="1:7" x14ac:dyDescent="0.55000000000000004">
      <c r="A2838">
        <f t="shared" si="415"/>
        <v>17500</v>
      </c>
      <c r="B2838" s="66">
        <f t="shared" si="413"/>
        <v>1400</v>
      </c>
      <c r="C2838">
        <f>INDEX('Hex20'!$C$40:$FF$59,F2838,G2838)</f>
        <v>9.7618844128184567E-3</v>
      </c>
      <c r="D2838" s="65">
        <v>1.2750214292717175</v>
      </c>
      <c r="E2838" s="65"/>
      <c r="F2838">
        <f t="shared" si="417"/>
        <v>17</v>
      </c>
      <c r="G2838">
        <f t="shared" si="408"/>
        <v>142</v>
      </c>
    </row>
    <row r="2839" spans="1:7" x14ac:dyDescent="0.55000000000000004">
      <c r="A2839">
        <f t="shared" si="415"/>
        <v>17500</v>
      </c>
      <c r="B2839" s="66">
        <f t="shared" si="413"/>
        <v>1400</v>
      </c>
      <c r="C2839">
        <f>INDEX('Hex20'!$C$40:$FF$59,F2839,G2839)</f>
        <v>6.7020264188044805E-3</v>
      </c>
      <c r="D2839" s="65">
        <v>1.2049060712630628</v>
      </c>
      <c r="E2839" s="65"/>
      <c r="F2839">
        <f t="shared" si="417"/>
        <v>18</v>
      </c>
      <c r="G2839">
        <f t="shared" ref="G2839:G2902" si="418">G2819+1</f>
        <v>142</v>
      </c>
    </row>
    <row r="2840" spans="1:7" x14ac:dyDescent="0.55000000000000004">
      <c r="A2840">
        <f t="shared" si="415"/>
        <v>17500</v>
      </c>
      <c r="B2840" s="66">
        <f t="shared" si="413"/>
        <v>1400</v>
      </c>
      <c r="C2840">
        <f>INDEX('Hex20'!$C$40:$FF$59,F2840,G2840)</f>
        <v>9.6685952489392411E-3</v>
      </c>
      <c r="D2840" s="65">
        <v>1.3242323335278336</v>
      </c>
      <c r="E2840" s="65"/>
      <c r="F2840">
        <f t="shared" si="417"/>
        <v>19</v>
      </c>
      <c r="G2840">
        <f t="shared" si="418"/>
        <v>142</v>
      </c>
    </row>
    <row r="2841" spans="1:7" x14ac:dyDescent="0.55000000000000004">
      <c r="A2841">
        <f t="shared" si="415"/>
        <v>17500</v>
      </c>
      <c r="B2841" s="66">
        <f t="shared" si="413"/>
        <v>1400</v>
      </c>
      <c r="C2841">
        <f>INDEX('Hex20'!$C$40:$FF$59,F2841,G2841)</f>
        <v>9.0709632951734426E-3</v>
      </c>
      <c r="D2841" s="65">
        <v>1.3926930675882432</v>
      </c>
      <c r="E2841" s="65"/>
      <c r="F2841">
        <f t="shared" si="417"/>
        <v>20</v>
      </c>
      <c r="G2841">
        <f t="shared" si="418"/>
        <v>142</v>
      </c>
    </row>
    <row r="2842" spans="1:7" x14ac:dyDescent="0.55000000000000004">
      <c r="A2842">
        <f t="shared" si="415"/>
        <v>17500</v>
      </c>
      <c r="B2842" s="66">
        <f t="shared" si="413"/>
        <v>1450</v>
      </c>
      <c r="C2842">
        <f>INDEX('Hex20'!$C$40:$FF$59,F2842,G2842)</f>
        <v>5.3229121136901345E-3</v>
      </c>
      <c r="D2842" s="65">
        <v>1.1947908940445182</v>
      </c>
      <c r="E2842" s="65"/>
      <c r="F2842">
        <v>1</v>
      </c>
      <c r="G2842">
        <f t="shared" si="418"/>
        <v>143</v>
      </c>
    </row>
    <row r="2843" spans="1:7" x14ac:dyDescent="0.55000000000000004">
      <c r="A2843">
        <f t="shared" si="415"/>
        <v>17500</v>
      </c>
      <c r="B2843" s="66">
        <f t="shared" si="413"/>
        <v>1450</v>
      </c>
      <c r="C2843">
        <f>INDEX('Hex20'!$C$40:$FF$59,F2843,G2843)</f>
        <v>4.6607153885846204E-3</v>
      </c>
      <c r="D2843" s="65">
        <v>1.0562109337529222</v>
      </c>
      <c r="E2843" s="65"/>
      <c r="F2843">
        <f t="shared" ref="F2843:F2856" si="419">F2842+1</f>
        <v>2</v>
      </c>
      <c r="G2843">
        <f t="shared" si="418"/>
        <v>143</v>
      </c>
    </row>
    <row r="2844" spans="1:7" x14ac:dyDescent="0.55000000000000004">
      <c r="A2844">
        <f t="shared" si="415"/>
        <v>17500</v>
      </c>
      <c r="B2844" s="66">
        <f t="shared" si="413"/>
        <v>1450</v>
      </c>
      <c r="C2844">
        <f>INDEX('Hex20'!$C$40:$FF$59,F2844,G2844)</f>
        <v>5.300435021094463E-3</v>
      </c>
      <c r="D2844" s="65">
        <v>0.98989625500191891</v>
      </c>
      <c r="E2844" s="65"/>
      <c r="F2844">
        <f t="shared" si="419"/>
        <v>3</v>
      </c>
      <c r="G2844">
        <f t="shared" si="418"/>
        <v>143</v>
      </c>
    </row>
    <row r="2845" spans="1:7" x14ac:dyDescent="0.55000000000000004">
      <c r="A2845">
        <f t="shared" si="415"/>
        <v>17500</v>
      </c>
      <c r="B2845" s="66">
        <f t="shared" si="413"/>
        <v>1450</v>
      </c>
      <c r="C2845">
        <f>INDEX('Hex20'!$C$40:$FF$59,F2845,G2845)</f>
        <v>4.4105695493258136E-3</v>
      </c>
      <c r="D2845" s="65">
        <v>1.1808089813367004</v>
      </c>
      <c r="E2845" s="65"/>
      <c r="F2845">
        <f t="shared" si="419"/>
        <v>4</v>
      </c>
      <c r="G2845">
        <f t="shared" si="418"/>
        <v>143</v>
      </c>
    </row>
    <row r="2846" spans="1:7" x14ac:dyDescent="0.55000000000000004">
      <c r="A2846">
        <f t="shared" si="415"/>
        <v>17500</v>
      </c>
      <c r="B2846" s="66">
        <f t="shared" si="413"/>
        <v>1450</v>
      </c>
      <c r="C2846">
        <f>INDEX('Hex20'!$C$40:$FF$59,F2846,G2846)</f>
        <v>4.9874517559357926E-3</v>
      </c>
      <c r="D2846" s="65">
        <v>1.0094655229912022</v>
      </c>
      <c r="E2846" s="65"/>
      <c r="F2846">
        <f t="shared" si="419"/>
        <v>5</v>
      </c>
      <c r="G2846">
        <f t="shared" si="418"/>
        <v>143</v>
      </c>
    </row>
    <row r="2847" spans="1:7" x14ac:dyDescent="0.55000000000000004">
      <c r="A2847">
        <f t="shared" si="415"/>
        <v>17500</v>
      </c>
      <c r="B2847" s="66">
        <f t="shared" si="413"/>
        <v>1450</v>
      </c>
      <c r="C2847">
        <f>INDEX('Hex20'!$C$40:$FF$59,F2847,G2847)</f>
        <v>6.0685481240727495E-3</v>
      </c>
      <c r="D2847" s="65">
        <v>1.3176631134711994</v>
      </c>
      <c r="E2847" s="65"/>
      <c r="F2847">
        <f t="shared" si="419"/>
        <v>6</v>
      </c>
      <c r="G2847">
        <f t="shared" si="418"/>
        <v>143</v>
      </c>
    </row>
    <row r="2848" spans="1:7" x14ac:dyDescent="0.55000000000000004">
      <c r="A2848">
        <f t="shared" si="415"/>
        <v>17500</v>
      </c>
      <c r="B2848" s="66">
        <f t="shared" si="413"/>
        <v>1450</v>
      </c>
      <c r="C2848">
        <f>INDEX('Hex20'!$C$40:$FF$59,F2848,G2848)</f>
        <v>5.3013026903762639E-3</v>
      </c>
      <c r="D2848" s="65">
        <v>1.3556312282870939</v>
      </c>
      <c r="E2848" s="65"/>
      <c r="F2848">
        <f t="shared" si="419"/>
        <v>7</v>
      </c>
      <c r="G2848">
        <f t="shared" si="418"/>
        <v>143</v>
      </c>
    </row>
    <row r="2849" spans="1:7" x14ac:dyDescent="0.55000000000000004">
      <c r="A2849">
        <f t="shared" si="415"/>
        <v>17500</v>
      </c>
      <c r="B2849" s="66">
        <f t="shared" si="413"/>
        <v>1450</v>
      </c>
      <c r="C2849">
        <f>INDEX('Hex20'!$C$40:$FF$59,F2849,G2849)</f>
        <v>4.0822562732384287E-3</v>
      </c>
      <c r="D2849" s="65">
        <v>1.0307302267806293</v>
      </c>
      <c r="E2849" s="65"/>
      <c r="F2849">
        <f t="shared" si="419"/>
        <v>8</v>
      </c>
      <c r="G2849">
        <f t="shared" si="418"/>
        <v>143</v>
      </c>
    </row>
    <row r="2850" spans="1:7" x14ac:dyDescent="0.55000000000000004">
      <c r="A2850">
        <f t="shared" si="415"/>
        <v>17500</v>
      </c>
      <c r="B2850" s="66">
        <f t="shared" si="413"/>
        <v>1450</v>
      </c>
      <c r="C2850">
        <f>INDEX('Hex20'!$C$40:$FF$59,F2850,G2850)</f>
        <v>4.6257414218363003E-3</v>
      </c>
      <c r="D2850" s="65">
        <v>0.86606314209154855</v>
      </c>
      <c r="E2850" s="65"/>
      <c r="F2850">
        <f t="shared" si="419"/>
        <v>9</v>
      </c>
      <c r="G2850">
        <f t="shared" si="418"/>
        <v>143</v>
      </c>
    </row>
    <row r="2851" spans="1:7" x14ac:dyDescent="0.55000000000000004">
      <c r="A2851">
        <f t="shared" si="415"/>
        <v>17500</v>
      </c>
      <c r="B2851" s="66">
        <f t="shared" si="413"/>
        <v>1450</v>
      </c>
      <c r="C2851">
        <f>INDEX('Hex20'!$C$40:$FF$59,F2851,G2851)</f>
        <v>5.8623399668889598E-3</v>
      </c>
      <c r="D2851" s="65">
        <v>1.1675054151057829</v>
      </c>
      <c r="E2851" s="65"/>
      <c r="F2851">
        <f t="shared" si="419"/>
        <v>10</v>
      </c>
      <c r="G2851">
        <f t="shared" si="418"/>
        <v>143</v>
      </c>
    </row>
    <row r="2852" spans="1:7" x14ac:dyDescent="0.55000000000000004">
      <c r="A2852">
        <f t="shared" si="415"/>
        <v>17500</v>
      </c>
      <c r="B2852" s="66">
        <f t="shared" si="413"/>
        <v>1450</v>
      </c>
      <c r="C2852">
        <f>INDEX('Hex20'!$C$40:$FF$59,F2852,G2852)</f>
        <v>4.466041778159022E-3</v>
      </c>
      <c r="D2852" s="65">
        <v>0.95697774563992144</v>
      </c>
      <c r="E2852" s="65"/>
      <c r="F2852">
        <f t="shared" si="419"/>
        <v>11</v>
      </c>
      <c r="G2852">
        <f t="shared" si="418"/>
        <v>143</v>
      </c>
    </row>
    <row r="2853" spans="1:7" x14ac:dyDescent="0.55000000000000004">
      <c r="A2853">
        <f t="shared" si="415"/>
        <v>17500</v>
      </c>
      <c r="B2853" s="66">
        <f t="shared" si="413"/>
        <v>1450</v>
      </c>
      <c r="C2853">
        <f>INDEX('Hex20'!$C$40:$FF$59,F2853,G2853)</f>
        <v>5.8658570767167965E-3</v>
      </c>
      <c r="D2853" s="65">
        <v>1.3460641078796829</v>
      </c>
      <c r="E2853" s="65"/>
      <c r="F2853">
        <f t="shared" si="419"/>
        <v>12</v>
      </c>
      <c r="G2853">
        <f t="shared" si="418"/>
        <v>143</v>
      </c>
    </row>
    <row r="2854" spans="1:7" x14ac:dyDescent="0.55000000000000004">
      <c r="A2854">
        <f t="shared" si="415"/>
        <v>17500</v>
      </c>
      <c r="B2854" s="66">
        <f t="shared" si="413"/>
        <v>1450</v>
      </c>
      <c r="C2854">
        <f>INDEX('Hex20'!$C$40:$FF$59,F2854,G2854)</f>
        <v>5.9644683744584101E-3</v>
      </c>
      <c r="D2854" s="65">
        <v>1.1672257595055451</v>
      </c>
      <c r="E2854" s="65"/>
      <c r="F2854">
        <f t="shared" si="419"/>
        <v>13</v>
      </c>
      <c r="G2854">
        <f t="shared" si="418"/>
        <v>143</v>
      </c>
    </row>
    <row r="2855" spans="1:7" x14ac:dyDescent="0.55000000000000004">
      <c r="A2855">
        <f t="shared" si="415"/>
        <v>17500</v>
      </c>
      <c r="B2855" s="66">
        <f t="shared" si="413"/>
        <v>1450</v>
      </c>
      <c r="C2855">
        <f>INDEX('Hex20'!$C$40:$FF$59,F2855,G2855)</f>
        <v>7.5909939877560739E-3</v>
      </c>
      <c r="D2855" s="65">
        <v>1.5949217285186394</v>
      </c>
      <c r="E2855" s="65"/>
      <c r="F2855">
        <f t="shared" si="419"/>
        <v>14</v>
      </c>
      <c r="G2855">
        <f t="shared" si="418"/>
        <v>143</v>
      </c>
    </row>
    <row r="2856" spans="1:7" x14ac:dyDescent="0.55000000000000004">
      <c r="A2856">
        <f t="shared" si="415"/>
        <v>17500</v>
      </c>
      <c r="B2856" s="66">
        <f t="shared" si="413"/>
        <v>1450</v>
      </c>
      <c r="C2856">
        <f>INDEX('Hex20'!$C$40:$FF$59,F2856,G2856)</f>
        <v>5.8579162368240806E-3</v>
      </c>
      <c r="D2856" s="65">
        <v>1.2674407016180753</v>
      </c>
      <c r="E2856" s="65"/>
      <c r="F2856">
        <f t="shared" si="419"/>
        <v>15</v>
      </c>
      <c r="G2856">
        <f t="shared" si="418"/>
        <v>143</v>
      </c>
    </row>
    <row r="2857" spans="1:7" x14ac:dyDescent="0.55000000000000004">
      <c r="A2857">
        <f t="shared" si="415"/>
        <v>17500</v>
      </c>
      <c r="B2857" s="66">
        <f t="shared" si="413"/>
        <v>1450</v>
      </c>
      <c r="C2857">
        <f>INDEX('Hex20'!$C$40:$FF$59,F2857,G2857)</f>
        <v>3.9054792226734863E-3</v>
      </c>
      <c r="D2857" s="65">
        <v>0.89488259004612958</v>
      </c>
      <c r="E2857" s="65"/>
      <c r="F2857">
        <f t="shared" ref="F2857:F2861" si="420">F2856+1</f>
        <v>16</v>
      </c>
      <c r="G2857">
        <f t="shared" si="418"/>
        <v>143</v>
      </c>
    </row>
    <row r="2858" spans="1:7" x14ac:dyDescent="0.55000000000000004">
      <c r="A2858">
        <f t="shared" si="415"/>
        <v>17500</v>
      </c>
      <c r="B2858" s="66">
        <f t="shared" si="413"/>
        <v>1450</v>
      </c>
      <c r="C2858">
        <f>INDEX('Hex20'!$C$40:$FF$59,F2858,G2858)</f>
        <v>6.2915962894133145E-3</v>
      </c>
      <c r="D2858" s="65">
        <v>1.2750214292717175</v>
      </c>
      <c r="E2858" s="65"/>
      <c r="F2858">
        <f t="shared" si="420"/>
        <v>17</v>
      </c>
      <c r="G2858">
        <f t="shared" si="418"/>
        <v>143</v>
      </c>
    </row>
    <row r="2859" spans="1:7" x14ac:dyDescent="0.55000000000000004">
      <c r="A2859">
        <f t="shared" si="415"/>
        <v>17500</v>
      </c>
      <c r="B2859" s="66">
        <f t="shared" si="413"/>
        <v>1450</v>
      </c>
      <c r="C2859">
        <f>INDEX('Hex20'!$C$40:$FF$59,F2859,G2859)</f>
        <v>5.0973766673624993E-3</v>
      </c>
      <c r="D2859" s="65">
        <v>1.2049060712630628</v>
      </c>
      <c r="E2859" s="65"/>
      <c r="F2859">
        <f t="shared" si="420"/>
        <v>18</v>
      </c>
      <c r="G2859">
        <f t="shared" si="418"/>
        <v>143</v>
      </c>
    </row>
    <row r="2860" spans="1:7" x14ac:dyDescent="0.55000000000000004">
      <c r="A2860">
        <f t="shared" si="415"/>
        <v>17500</v>
      </c>
      <c r="B2860" s="66">
        <f t="shared" si="413"/>
        <v>1450</v>
      </c>
      <c r="C2860">
        <f>INDEX('Hex20'!$C$40:$FF$59,F2860,G2860)</f>
        <v>5.9764466603307509E-3</v>
      </c>
      <c r="D2860" s="65">
        <v>1.3242323335278336</v>
      </c>
      <c r="E2860" s="65"/>
      <c r="F2860">
        <f t="shared" si="420"/>
        <v>19</v>
      </c>
      <c r="G2860">
        <f t="shared" si="418"/>
        <v>143</v>
      </c>
    </row>
    <row r="2861" spans="1:7" x14ac:dyDescent="0.55000000000000004">
      <c r="A2861">
        <f t="shared" si="415"/>
        <v>17500</v>
      </c>
      <c r="B2861" s="66">
        <f t="shared" si="413"/>
        <v>1450</v>
      </c>
      <c r="C2861">
        <f>INDEX('Hex20'!$C$40:$FF$59,F2861,G2861)</f>
        <v>6.0634475066810778E-3</v>
      </c>
      <c r="D2861" s="65">
        <v>1.3926930675882432</v>
      </c>
      <c r="E2861" s="65"/>
      <c r="F2861">
        <f t="shared" si="420"/>
        <v>20</v>
      </c>
      <c r="G2861">
        <f t="shared" si="418"/>
        <v>143</v>
      </c>
    </row>
    <row r="2862" spans="1:7" x14ac:dyDescent="0.55000000000000004">
      <c r="A2862">
        <f t="shared" si="415"/>
        <v>17500</v>
      </c>
      <c r="B2862" s="66">
        <f t="shared" si="413"/>
        <v>1500</v>
      </c>
      <c r="C2862">
        <f>INDEX('Hex20'!$C$40:$FF$59,F2862,G2862)</f>
        <v>4.2052153223051756E-3</v>
      </c>
      <c r="D2862" s="65">
        <v>1.1947908940445182</v>
      </c>
      <c r="E2862" s="65"/>
      <c r="F2862">
        <v>1</v>
      </c>
      <c r="G2862">
        <f t="shared" si="418"/>
        <v>144</v>
      </c>
    </row>
    <row r="2863" spans="1:7" x14ac:dyDescent="0.55000000000000004">
      <c r="A2863">
        <f t="shared" si="415"/>
        <v>17500</v>
      </c>
      <c r="B2863" s="66">
        <f t="shared" si="413"/>
        <v>1500</v>
      </c>
      <c r="C2863">
        <f>INDEX('Hex20'!$C$40:$FF$59,F2863,G2863)</f>
        <v>3.9424155338388476E-3</v>
      </c>
      <c r="D2863" s="65">
        <v>1.0562109337529222</v>
      </c>
      <c r="E2863" s="65"/>
      <c r="F2863">
        <f t="shared" ref="F2863:F2876" si="421">F2862+1</f>
        <v>2</v>
      </c>
      <c r="G2863">
        <f t="shared" si="418"/>
        <v>144</v>
      </c>
    </row>
    <row r="2864" spans="1:7" x14ac:dyDescent="0.55000000000000004">
      <c r="A2864">
        <f t="shared" si="415"/>
        <v>17500</v>
      </c>
      <c r="B2864" s="66">
        <f t="shared" si="413"/>
        <v>1500</v>
      </c>
      <c r="C2864">
        <f>INDEX('Hex20'!$C$40:$FF$59,F2864,G2864)</f>
        <v>4.0614331816624686E-3</v>
      </c>
      <c r="D2864" s="65">
        <v>0.98989625500191891</v>
      </c>
      <c r="E2864" s="65"/>
      <c r="F2864">
        <f t="shared" si="421"/>
        <v>3</v>
      </c>
      <c r="G2864">
        <f t="shared" si="418"/>
        <v>144</v>
      </c>
    </row>
    <row r="2865" spans="1:7" x14ac:dyDescent="0.55000000000000004">
      <c r="A2865">
        <f t="shared" si="415"/>
        <v>17500</v>
      </c>
      <c r="B2865" s="66">
        <f t="shared" si="413"/>
        <v>1500</v>
      </c>
      <c r="C2865">
        <f>INDEX('Hex20'!$C$40:$FF$59,F2865,G2865)</f>
        <v>3.4980898766378832E-3</v>
      </c>
      <c r="D2865" s="65">
        <v>1.1808089813367004</v>
      </c>
      <c r="E2865" s="65"/>
      <c r="F2865">
        <f t="shared" si="421"/>
        <v>4</v>
      </c>
      <c r="G2865">
        <f t="shared" si="418"/>
        <v>144</v>
      </c>
    </row>
    <row r="2866" spans="1:7" x14ac:dyDescent="0.55000000000000004">
      <c r="A2866">
        <f t="shared" si="415"/>
        <v>17500</v>
      </c>
      <c r="B2866" s="66">
        <f t="shared" si="413"/>
        <v>1500</v>
      </c>
      <c r="C2866">
        <f>INDEX('Hex20'!$C$40:$FF$59,F2866,G2866)</f>
        <v>4.5047624386228583E-3</v>
      </c>
      <c r="D2866" s="65">
        <v>1.0094655229912022</v>
      </c>
      <c r="E2866" s="65"/>
      <c r="F2866">
        <f t="shared" si="421"/>
        <v>5</v>
      </c>
      <c r="G2866">
        <f t="shared" si="418"/>
        <v>144</v>
      </c>
    </row>
    <row r="2867" spans="1:7" x14ac:dyDescent="0.55000000000000004">
      <c r="A2867">
        <f t="shared" si="415"/>
        <v>17500</v>
      </c>
      <c r="B2867" s="66">
        <f t="shared" si="413"/>
        <v>1500</v>
      </c>
      <c r="C2867">
        <f>INDEX('Hex20'!$C$40:$FF$59,F2867,G2867)</f>
        <v>4.8860492433973977E-3</v>
      </c>
      <c r="D2867" s="65">
        <v>1.3176631134711994</v>
      </c>
      <c r="E2867" s="65"/>
      <c r="F2867">
        <f t="shared" si="421"/>
        <v>6</v>
      </c>
      <c r="G2867">
        <f t="shared" si="418"/>
        <v>144</v>
      </c>
    </row>
    <row r="2868" spans="1:7" x14ac:dyDescent="0.55000000000000004">
      <c r="A2868">
        <f t="shared" si="415"/>
        <v>17500</v>
      </c>
      <c r="B2868" s="66">
        <f t="shared" si="413"/>
        <v>1500</v>
      </c>
      <c r="C2868">
        <f>INDEX('Hex20'!$C$40:$FF$59,F2868,G2868)</f>
        <v>4.5459100631367495E-3</v>
      </c>
      <c r="D2868" s="65">
        <v>1.3556312282870939</v>
      </c>
      <c r="E2868" s="65"/>
      <c r="F2868">
        <f t="shared" si="421"/>
        <v>7</v>
      </c>
      <c r="G2868">
        <f t="shared" si="418"/>
        <v>144</v>
      </c>
    </row>
    <row r="2869" spans="1:7" x14ac:dyDescent="0.55000000000000004">
      <c r="A2869">
        <f t="shared" si="415"/>
        <v>17500</v>
      </c>
      <c r="B2869" s="66">
        <f t="shared" si="413"/>
        <v>1500</v>
      </c>
      <c r="C2869">
        <f>INDEX('Hex20'!$C$40:$FF$59,F2869,G2869)</f>
        <v>3.86058940263422E-3</v>
      </c>
      <c r="D2869" s="65">
        <v>1.0307302267806293</v>
      </c>
      <c r="E2869" s="65"/>
      <c r="F2869">
        <f t="shared" si="421"/>
        <v>8</v>
      </c>
      <c r="G2869">
        <f t="shared" si="418"/>
        <v>144</v>
      </c>
    </row>
    <row r="2870" spans="1:7" x14ac:dyDescent="0.55000000000000004">
      <c r="A2870">
        <f t="shared" si="415"/>
        <v>17500</v>
      </c>
      <c r="B2870" s="66">
        <f t="shared" si="413"/>
        <v>1500</v>
      </c>
      <c r="C2870">
        <f>INDEX('Hex20'!$C$40:$FF$59,F2870,G2870)</f>
        <v>3.934967549643998E-3</v>
      </c>
      <c r="D2870" s="65">
        <v>0.86606314209154855</v>
      </c>
      <c r="E2870" s="65"/>
      <c r="F2870">
        <f t="shared" si="421"/>
        <v>9</v>
      </c>
      <c r="G2870">
        <f t="shared" si="418"/>
        <v>144</v>
      </c>
    </row>
    <row r="2871" spans="1:7" x14ac:dyDescent="0.55000000000000004">
      <c r="A2871">
        <f t="shared" si="415"/>
        <v>17500</v>
      </c>
      <c r="B2871" s="66">
        <f t="shared" si="413"/>
        <v>1500</v>
      </c>
      <c r="C2871">
        <f>INDEX('Hex20'!$C$40:$FF$59,F2871,G2871)</f>
        <v>5.2876635389651214E-3</v>
      </c>
      <c r="D2871" s="65">
        <v>1.1675054151057829</v>
      </c>
      <c r="E2871" s="65"/>
      <c r="F2871">
        <f t="shared" si="421"/>
        <v>10</v>
      </c>
      <c r="G2871">
        <f t="shared" si="418"/>
        <v>144</v>
      </c>
    </row>
    <row r="2872" spans="1:7" x14ac:dyDescent="0.55000000000000004">
      <c r="A2872">
        <f t="shared" si="415"/>
        <v>17500</v>
      </c>
      <c r="B2872" s="66">
        <f t="shared" si="413"/>
        <v>1500</v>
      </c>
      <c r="C2872">
        <f>INDEX('Hex20'!$C$40:$FF$59,F2872,G2872)</f>
        <v>3.7809322065910007E-3</v>
      </c>
      <c r="D2872" s="65">
        <v>0.95697774563992144</v>
      </c>
      <c r="E2872" s="65"/>
      <c r="F2872">
        <f t="shared" si="421"/>
        <v>11</v>
      </c>
      <c r="G2872">
        <f t="shared" si="418"/>
        <v>144</v>
      </c>
    </row>
    <row r="2873" spans="1:7" x14ac:dyDescent="0.55000000000000004">
      <c r="A2873">
        <f t="shared" si="415"/>
        <v>17500</v>
      </c>
      <c r="B2873" s="66">
        <f t="shared" si="413"/>
        <v>1500</v>
      </c>
      <c r="C2873">
        <f>INDEX('Hex20'!$C$40:$FF$59,F2873,G2873)</f>
        <v>5.4339935165531915E-3</v>
      </c>
      <c r="D2873" s="65">
        <v>1.3460641078796829</v>
      </c>
      <c r="E2873" s="65"/>
      <c r="F2873">
        <f t="shared" si="421"/>
        <v>12</v>
      </c>
      <c r="G2873">
        <f t="shared" si="418"/>
        <v>144</v>
      </c>
    </row>
    <row r="2874" spans="1:7" x14ac:dyDescent="0.55000000000000004">
      <c r="A2874">
        <f t="shared" si="415"/>
        <v>17500</v>
      </c>
      <c r="B2874" s="66">
        <f t="shared" ref="B2874:B2881" si="422">B2854+50</f>
        <v>1500</v>
      </c>
      <c r="C2874">
        <f>INDEX('Hex20'!$C$40:$FF$59,F2874,G2874)</f>
        <v>4.9368044429019377E-3</v>
      </c>
      <c r="D2874" s="65">
        <v>1.1672257595055451</v>
      </c>
      <c r="E2874" s="65"/>
      <c r="F2874">
        <f t="shared" si="421"/>
        <v>13</v>
      </c>
      <c r="G2874">
        <f t="shared" si="418"/>
        <v>144</v>
      </c>
    </row>
    <row r="2875" spans="1:7" x14ac:dyDescent="0.55000000000000004">
      <c r="A2875">
        <f t="shared" si="415"/>
        <v>17500</v>
      </c>
      <c r="B2875" s="66">
        <f t="shared" si="422"/>
        <v>1500</v>
      </c>
      <c r="C2875">
        <f>INDEX('Hex20'!$C$40:$FF$59,F2875,G2875)</f>
        <v>6.2621950275809097E-3</v>
      </c>
      <c r="D2875" s="65">
        <v>1.5949217285186394</v>
      </c>
      <c r="E2875" s="65"/>
      <c r="F2875">
        <f t="shared" si="421"/>
        <v>14</v>
      </c>
      <c r="G2875">
        <f t="shared" si="418"/>
        <v>144</v>
      </c>
    </row>
    <row r="2876" spans="1:7" x14ac:dyDescent="0.55000000000000004">
      <c r="A2876">
        <f t="shared" si="415"/>
        <v>17500</v>
      </c>
      <c r="B2876" s="66">
        <f t="shared" si="422"/>
        <v>1500</v>
      </c>
      <c r="C2876">
        <f>INDEX('Hex20'!$C$40:$FF$59,F2876,G2876)</f>
        <v>4.9890435339530453E-3</v>
      </c>
      <c r="D2876" s="65">
        <v>1.2674407016180753</v>
      </c>
      <c r="E2876" s="65"/>
      <c r="F2876">
        <f t="shared" si="421"/>
        <v>15</v>
      </c>
      <c r="G2876">
        <f t="shared" si="418"/>
        <v>144</v>
      </c>
    </row>
    <row r="2877" spans="1:7" x14ac:dyDescent="0.55000000000000004">
      <c r="A2877">
        <f t="shared" si="415"/>
        <v>17500</v>
      </c>
      <c r="B2877" s="66">
        <f t="shared" si="422"/>
        <v>1500</v>
      </c>
      <c r="C2877">
        <f>INDEX('Hex20'!$C$40:$FF$59,F2877,G2877)</f>
        <v>3.6570320997299202E-3</v>
      </c>
      <c r="D2877" s="65">
        <v>0.89488259004612958</v>
      </c>
      <c r="E2877" s="65"/>
      <c r="F2877">
        <f t="shared" ref="F2877:F2881" si="423">F2876+1</f>
        <v>16</v>
      </c>
      <c r="G2877">
        <f t="shared" si="418"/>
        <v>144</v>
      </c>
    </row>
    <row r="2878" spans="1:7" x14ac:dyDescent="0.55000000000000004">
      <c r="A2878">
        <f t="shared" si="415"/>
        <v>17500</v>
      </c>
      <c r="B2878" s="66">
        <f t="shared" si="422"/>
        <v>1500</v>
      </c>
      <c r="C2878">
        <f>INDEX('Hex20'!$C$40:$FF$59,F2878,G2878)</f>
        <v>5.46935356075204E-3</v>
      </c>
      <c r="D2878" s="65">
        <v>1.2750214292717175</v>
      </c>
      <c r="E2878" s="65"/>
      <c r="F2878">
        <f t="shared" si="423"/>
        <v>17</v>
      </c>
      <c r="G2878">
        <f t="shared" si="418"/>
        <v>144</v>
      </c>
    </row>
    <row r="2879" spans="1:7" x14ac:dyDescent="0.55000000000000004">
      <c r="A2879">
        <f t="shared" si="415"/>
        <v>17500</v>
      </c>
      <c r="B2879" s="66">
        <f t="shared" si="422"/>
        <v>1500</v>
      </c>
      <c r="C2879">
        <f>INDEX('Hex20'!$C$40:$FF$59,F2879,G2879)</f>
        <v>4.7512694572894379E-3</v>
      </c>
      <c r="D2879" s="65">
        <v>1.2049060712630628</v>
      </c>
      <c r="E2879" s="65"/>
      <c r="F2879">
        <f t="shared" si="423"/>
        <v>18</v>
      </c>
      <c r="G2879">
        <f t="shared" si="418"/>
        <v>144</v>
      </c>
    </row>
    <row r="2880" spans="1:7" x14ac:dyDescent="0.55000000000000004">
      <c r="A2880">
        <f t="shared" si="415"/>
        <v>17500</v>
      </c>
      <c r="B2880" s="66">
        <f t="shared" si="422"/>
        <v>1500</v>
      </c>
      <c r="C2880">
        <f>INDEX('Hex20'!$C$40:$FF$59,F2880,G2880)</f>
        <v>5.2725208550934467E-3</v>
      </c>
      <c r="D2880" s="65">
        <v>1.3242323335278336</v>
      </c>
      <c r="E2880" s="65"/>
      <c r="F2880">
        <f t="shared" si="423"/>
        <v>19</v>
      </c>
      <c r="G2880">
        <f t="shared" si="418"/>
        <v>144</v>
      </c>
    </row>
    <row r="2881" spans="1:7" x14ac:dyDescent="0.55000000000000004">
      <c r="A2881">
        <f t="shared" si="415"/>
        <v>17500</v>
      </c>
      <c r="B2881" s="66">
        <f t="shared" si="422"/>
        <v>1500</v>
      </c>
      <c r="C2881">
        <f>INDEX('Hex20'!$C$40:$FF$59,F2881,G2881)</f>
        <v>5.4639531694425925E-3</v>
      </c>
      <c r="D2881" s="65">
        <v>1.3926930675882432</v>
      </c>
      <c r="E2881" s="65"/>
      <c r="F2881">
        <f t="shared" si="423"/>
        <v>20</v>
      </c>
      <c r="G2881">
        <f t="shared" si="418"/>
        <v>144</v>
      </c>
    </row>
    <row r="2882" spans="1:7" x14ac:dyDescent="0.55000000000000004">
      <c r="A2882">
        <f t="shared" ref="A2882:A2945" si="424">A2562+2500</f>
        <v>20000</v>
      </c>
      <c r="B2882" s="66">
        <v>0</v>
      </c>
      <c r="C2882">
        <f>INDEX('Hex20'!$C$40:$FF$59,F2882,G2882)</f>
        <v>2.0293280520037111</v>
      </c>
      <c r="D2882" s="65">
        <v>1.1947908940445182</v>
      </c>
      <c r="E2882" s="65"/>
      <c r="F2882">
        <v>1</v>
      </c>
      <c r="G2882">
        <f t="shared" si="418"/>
        <v>145</v>
      </c>
    </row>
    <row r="2883" spans="1:7" x14ac:dyDescent="0.55000000000000004">
      <c r="A2883">
        <f t="shared" si="424"/>
        <v>20000</v>
      </c>
      <c r="B2883" s="66">
        <v>0</v>
      </c>
      <c r="C2883">
        <f>INDEX('Hex20'!$C$40:$FF$59,F2883,G2883)</f>
        <v>1.8940689772208956</v>
      </c>
      <c r="D2883" s="65">
        <v>1.0562109337529222</v>
      </c>
      <c r="E2883" s="65"/>
      <c r="F2883">
        <f t="shared" ref="F2883:F2896" si="425">F2882+1</f>
        <v>2</v>
      </c>
      <c r="G2883">
        <f t="shared" si="418"/>
        <v>145</v>
      </c>
    </row>
    <row r="2884" spans="1:7" x14ac:dyDescent="0.55000000000000004">
      <c r="A2884">
        <f t="shared" si="424"/>
        <v>20000</v>
      </c>
      <c r="B2884" s="66">
        <v>0</v>
      </c>
      <c r="C2884">
        <f>INDEX('Hex20'!$C$40:$FF$59,F2884,G2884)</f>
        <v>1.9460202308134766</v>
      </c>
      <c r="D2884" s="65">
        <v>0.98989625500191891</v>
      </c>
      <c r="E2884" s="65"/>
      <c r="F2884">
        <f t="shared" si="425"/>
        <v>3</v>
      </c>
      <c r="G2884">
        <f t="shared" si="418"/>
        <v>145</v>
      </c>
    </row>
    <row r="2885" spans="1:7" x14ac:dyDescent="0.55000000000000004">
      <c r="A2885">
        <f t="shared" si="424"/>
        <v>20000</v>
      </c>
      <c r="B2885" s="66">
        <v>0</v>
      </c>
      <c r="C2885">
        <f>INDEX('Hex20'!$C$40:$FF$59,F2885,G2885)</f>
        <v>1.6910038630911355</v>
      </c>
      <c r="D2885" s="65">
        <v>1.1808089813367004</v>
      </c>
      <c r="E2885" s="65"/>
      <c r="F2885">
        <f t="shared" si="425"/>
        <v>4</v>
      </c>
      <c r="G2885">
        <f t="shared" si="418"/>
        <v>145</v>
      </c>
    </row>
    <row r="2886" spans="1:7" x14ac:dyDescent="0.55000000000000004">
      <c r="A2886">
        <f t="shared" si="424"/>
        <v>20000</v>
      </c>
      <c r="B2886" s="66">
        <v>0</v>
      </c>
      <c r="C2886">
        <f>INDEX('Hex20'!$C$40:$FF$59,F2886,G2886)</f>
        <v>2.1531791445926789</v>
      </c>
      <c r="D2886" s="65">
        <v>1.0094655229912022</v>
      </c>
      <c r="E2886" s="65"/>
      <c r="F2886">
        <f t="shared" si="425"/>
        <v>5</v>
      </c>
      <c r="G2886">
        <f t="shared" si="418"/>
        <v>145</v>
      </c>
    </row>
    <row r="2887" spans="1:7" x14ac:dyDescent="0.55000000000000004">
      <c r="A2887">
        <f t="shared" si="424"/>
        <v>20000</v>
      </c>
      <c r="B2887" s="66">
        <v>0</v>
      </c>
      <c r="C2887">
        <f>INDEX('Hex20'!$C$40:$FF$59,F2887,G2887)</f>
        <v>2.3792465440377604</v>
      </c>
      <c r="D2887" s="65">
        <v>1.3176631134711994</v>
      </c>
      <c r="E2887" s="65"/>
      <c r="F2887">
        <f t="shared" si="425"/>
        <v>6</v>
      </c>
      <c r="G2887">
        <f t="shared" si="418"/>
        <v>145</v>
      </c>
    </row>
    <row r="2888" spans="1:7" x14ac:dyDescent="0.55000000000000004">
      <c r="A2888">
        <f t="shared" si="424"/>
        <v>20000</v>
      </c>
      <c r="B2888" s="66">
        <v>0</v>
      </c>
      <c r="C2888">
        <f>INDEX('Hex20'!$C$40:$FF$59,F2888,G2888)</f>
        <v>2.1991948468116611</v>
      </c>
      <c r="D2888" s="65">
        <v>1.3556312282870939</v>
      </c>
      <c r="E2888" s="65"/>
      <c r="F2888">
        <f t="shared" si="425"/>
        <v>7</v>
      </c>
      <c r="G2888">
        <f t="shared" si="418"/>
        <v>145</v>
      </c>
    </row>
    <row r="2889" spans="1:7" x14ac:dyDescent="0.55000000000000004">
      <c r="A2889">
        <f t="shared" si="424"/>
        <v>20000</v>
      </c>
      <c r="B2889" s="66">
        <v>0</v>
      </c>
      <c r="C2889">
        <f>INDEX('Hex20'!$C$40:$FF$59,F2889,G2889)</f>
        <v>1.8768777583758927</v>
      </c>
      <c r="D2889" s="65">
        <v>1.0307302267806293</v>
      </c>
      <c r="E2889" s="65"/>
      <c r="F2889">
        <f t="shared" si="425"/>
        <v>8</v>
      </c>
      <c r="G2889">
        <f t="shared" si="418"/>
        <v>145</v>
      </c>
    </row>
    <row r="2890" spans="1:7" x14ac:dyDescent="0.55000000000000004">
      <c r="A2890">
        <f t="shared" si="424"/>
        <v>20000</v>
      </c>
      <c r="B2890" s="66">
        <v>0</v>
      </c>
      <c r="C2890">
        <f>INDEX('Hex20'!$C$40:$FF$59,F2890,G2890)</f>
        <v>1.8988817056598222</v>
      </c>
      <c r="D2890" s="65">
        <v>0.86606314209154855</v>
      </c>
      <c r="E2890" s="65"/>
      <c r="F2890">
        <f t="shared" si="425"/>
        <v>9</v>
      </c>
      <c r="G2890">
        <f t="shared" si="418"/>
        <v>145</v>
      </c>
    </row>
    <row r="2891" spans="1:7" x14ac:dyDescent="0.55000000000000004">
      <c r="A2891">
        <f t="shared" si="424"/>
        <v>20000</v>
      </c>
      <c r="B2891" s="66">
        <v>0</v>
      </c>
      <c r="C2891">
        <f>INDEX('Hex20'!$C$40:$FF$59,F2891,G2891)</f>
        <v>2.5164106043494692</v>
      </c>
      <c r="D2891" s="65">
        <v>1.1675054151057829</v>
      </c>
      <c r="E2891" s="65"/>
      <c r="F2891">
        <f t="shared" si="425"/>
        <v>10</v>
      </c>
      <c r="G2891">
        <f t="shared" si="418"/>
        <v>145</v>
      </c>
    </row>
    <row r="2892" spans="1:7" x14ac:dyDescent="0.55000000000000004">
      <c r="A2892">
        <f t="shared" si="424"/>
        <v>20000</v>
      </c>
      <c r="B2892" s="66">
        <v>0</v>
      </c>
      <c r="C2892">
        <f>INDEX('Hex20'!$C$40:$FF$59,F2892,G2892)</f>
        <v>1.8042537808945731</v>
      </c>
      <c r="D2892" s="65">
        <v>0.95697774563992144</v>
      </c>
      <c r="E2892" s="65"/>
      <c r="F2892">
        <f t="shared" si="425"/>
        <v>11</v>
      </c>
      <c r="G2892">
        <f t="shared" si="418"/>
        <v>145</v>
      </c>
    </row>
    <row r="2893" spans="1:7" x14ac:dyDescent="0.55000000000000004">
      <c r="A2893">
        <f t="shared" si="424"/>
        <v>20000</v>
      </c>
      <c r="B2893" s="66">
        <v>0</v>
      </c>
      <c r="C2893">
        <f>INDEX('Hex20'!$C$40:$FF$59,F2893,G2893)</f>
        <v>2.5901206729983612</v>
      </c>
      <c r="D2893" s="65">
        <v>1.3460641078796829</v>
      </c>
      <c r="E2893" s="65"/>
      <c r="F2893">
        <f t="shared" si="425"/>
        <v>12</v>
      </c>
      <c r="G2893">
        <f t="shared" si="418"/>
        <v>145</v>
      </c>
    </row>
    <row r="2894" spans="1:7" x14ac:dyDescent="0.55000000000000004">
      <c r="A2894">
        <f t="shared" si="424"/>
        <v>20000</v>
      </c>
      <c r="B2894" s="66">
        <v>0</v>
      </c>
      <c r="C2894">
        <f>INDEX('Hex20'!$C$40:$FF$59,F2894,G2894)</f>
        <v>2.3918744235962355</v>
      </c>
      <c r="D2894" s="65">
        <v>1.1672257595055451</v>
      </c>
      <c r="E2894" s="65"/>
      <c r="F2894">
        <f t="shared" si="425"/>
        <v>13</v>
      </c>
      <c r="G2894">
        <f t="shared" si="418"/>
        <v>145</v>
      </c>
    </row>
    <row r="2895" spans="1:7" x14ac:dyDescent="0.55000000000000004">
      <c r="A2895">
        <f t="shared" si="424"/>
        <v>20000</v>
      </c>
      <c r="B2895" s="66">
        <v>0</v>
      </c>
      <c r="C2895">
        <f>INDEX('Hex20'!$C$40:$FF$59,F2895,G2895)</f>
        <v>3.0106778513521935</v>
      </c>
      <c r="D2895" s="65">
        <v>1.5949217285186394</v>
      </c>
      <c r="E2895" s="65"/>
      <c r="F2895">
        <f t="shared" si="425"/>
        <v>14</v>
      </c>
      <c r="G2895">
        <f t="shared" si="418"/>
        <v>145</v>
      </c>
    </row>
    <row r="2896" spans="1:7" x14ac:dyDescent="0.55000000000000004">
      <c r="A2896">
        <f t="shared" si="424"/>
        <v>20000</v>
      </c>
      <c r="B2896" s="66">
        <v>0</v>
      </c>
      <c r="C2896">
        <f>INDEX('Hex20'!$C$40:$FF$59,F2896,G2896)</f>
        <v>2.3886639813700516</v>
      </c>
      <c r="D2896" s="65">
        <v>1.2674407016180753</v>
      </c>
      <c r="E2896" s="65"/>
      <c r="F2896">
        <f t="shared" si="425"/>
        <v>15</v>
      </c>
      <c r="G2896">
        <f t="shared" si="418"/>
        <v>145</v>
      </c>
    </row>
    <row r="2897" spans="1:7" x14ac:dyDescent="0.55000000000000004">
      <c r="A2897">
        <f t="shared" si="424"/>
        <v>20000</v>
      </c>
      <c r="B2897" s="66">
        <v>0</v>
      </c>
      <c r="C2897">
        <f>INDEX('Hex20'!$C$40:$FF$59,F2897,G2897)</f>
        <v>1.750922834703627</v>
      </c>
      <c r="D2897" s="65">
        <v>0.89488259004612958</v>
      </c>
      <c r="E2897" s="65"/>
      <c r="F2897">
        <f t="shared" ref="F2897:F2901" si="426">F2896+1</f>
        <v>16</v>
      </c>
      <c r="G2897">
        <f t="shared" si="418"/>
        <v>145</v>
      </c>
    </row>
    <row r="2898" spans="1:7" x14ac:dyDescent="0.55000000000000004">
      <c r="A2898">
        <f t="shared" si="424"/>
        <v>20000</v>
      </c>
      <c r="B2898" s="66">
        <v>0</v>
      </c>
      <c r="C2898">
        <f>INDEX('Hex20'!$C$40:$FF$59,F2898,G2898)</f>
        <v>2.6121054834158279</v>
      </c>
      <c r="D2898" s="65">
        <v>1.2750214292717175</v>
      </c>
      <c r="E2898" s="65"/>
      <c r="F2898">
        <f t="shared" si="426"/>
        <v>17</v>
      </c>
      <c r="G2898">
        <f t="shared" si="418"/>
        <v>145</v>
      </c>
    </row>
    <row r="2899" spans="1:7" x14ac:dyDescent="0.55000000000000004">
      <c r="A2899">
        <f t="shared" si="424"/>
        <v>20000</v>
      </c>
      <c r="B2899" s="66">
        <v>0</v>
      </c>
      <c r="C2899">
        <f>INDEX('Hex20'!$C$40:$FF$59,F2899,G2899)</f>
        <v>2.2666012575776522</v>
      </c>
      <c r="D2899" s="65">
        <v>1.2049060712630628</v>
      </c>
      <c r="E2899" s="65"/>
      <c r="F2899">
        <f t="shared" si="426"/>
        <v>18</v>
      </c>
      <c r="G2899">
        <f t="shared" si="418"/>
        <v>145</v>
      </c>
    </row>
    <row r="2900" spans="1:7" x14ac:dyDescent="0.55000000000000004">
      <c r="A2900">
        <f t="shared" si="424"/>
        <v>20000</v>
      </c>
      <c r="B2900" s="66">
        <v>0</v>
      </c>
      <c r="C2900">
        <f>INDEX('Hex20'!$C$40:$FF$59,F2900,G2900)</f>
        <v>2.5558882098093854</v>
      </c>
      <c r="D2900" s="65">
        <v>1.3242323335278336</v>
      </c>
      <c r="E2900" s="65"/>
      <c r="F2900">
        <f t="shared" si="426"/>
        <v>19</v>
      </c>
      <c r="G2900">
        <f t="shared" si="418"/>
        <v>145</v>
      </c>
    </row>
    <row r="2901" spans="1:7" x14ac:dyDescent="0.55000000000000004">
      <c r="A2901">
        <f t="shared" si="424"/>
        <v>20000</v>
      </c>
      <c r="B2901" s="66">
        <v>0</v>
      </c>
      <c r="C2901">
        <f>INDEX('Hex20'!$C$40:$FF$59,F2901,G2901)</f>
        <v>2.6290855137136373</v>
      </c>
      <c r="D2901" s="65">
        <v>1.3926930675882432</v>
      </c>
      <c r="E2901" s="65"/>
      <c r="F2901">
        <f t="shared" si="426"/>
        <v>20</v>
      </c>
      <c r="G2901">
        <f t="shared" si="418"/>
        <v>145</v>
      </c>
    </row>
    <row r="2902" spans="1:7" x14ac:dyDescent="0.55000000000000004">
      <c r="A2902">
        <f t="shared" si="424"/>
        <v>20000</v>
      </c>
      <c r="B2902" s="66">
        <f>B2882+250</f>
        <v>250</v>
      </c>
      <c r="C2902">
        <f>INDEX('Hex20'!$C$40:$FF$59,F2902,G2902)</f>
        <v>2.0148566741733176</v>
      </c>
      <c r="D2902" s="65">
        <v>1.1947908940445182</v>
      </c>
      <c r="E2902" s="65"/>
      <c r="F2902">
        <v>1</v>
      </c>
      <c r="G2902">
        <f t="shared" si="418"/>
        <v>146</v>
      </c>
    </row>
    <row r="2903" spans="1:7" x14ac:dyDescent="0.55000000000000004">
      <c r="A2903">
        <f t="shared" si="424"/>
        <v>20000</v>
      </c>
      <c r="B2903" s="66">
        <f t="shared" ref="B2903:B2941" si="427">B2883+250</f>
        <v>250</v>
      </c>
      <c r="C2903">
        <f>INDEX('Hex20'!$C$40:$FF$59,F2903,G2903)</f>
        <v>1.8800304930429246</v>
      </c>
      <c r="D2903" s="65">
        <v>1.0562109337529222</v>
      </c>
      <c r="E2903" s="65"/>
      <c r="F2903">
        <f t="shared" ref="F2903:F2916" si="428">F2902+1</f>
        <v>2</v>
      </c>
      <c r="G2903">
        <f t="shared" ref="G2903:G2966" si="429">G2883+1</f>
        <v>146</v>
      </c>
    </row>
    <row r="2904" spans="1:7" x14ac:dyDescent="0.55000000000000004">
      <c r="A2904">
        <f t="shared" si="424"/>
        <v>20000</v>
      </c>
      <c r="B2904" s="66">
        <f t="shared" si="427"/>
        <v>250</v>
      </c>
      <c r="C2904">
        <f>INDEX('Hex20'!$C$40:$FF$59,F2904,G2904)</f>
        <v>1.9318047136341339</v>
      </c>
      <c r="D2904" s="65">
        <v>0.98989625500191891</v>
      </c>
      <c r="E2904" s="65"/>
      <c r="F2904">
        <f t="shared" si="428"/>
        <v>3</v>
      </c>
      <c r="G2904">
        <f t="shared" si="429"/>
        <v>146</v>
      </c>
    </row>
    <row r="2905" spans="1:7" x14ac:dyDescent="0.55000000000000004">
      <c r="A2905">
        <f t="shared" si="424"/>
        <v>20000</v>
      </c>
      <c r="B2905" s="66">
        <f t="shared" si="427"/>
        <v>250</v>
      </c>
      <c r="C2905">
        <f>INDEX('Hex20'!$C$40:$FF$59,F2905,G2905)</f>
        <v>1.6800378552296811</v>
      </c>
      <c r="D2905" s="65">
        <v>1.1808089813367004</v>
      </c>
      <c r="E2905" s="65"/>
      <c r="F2905">
        <f t="shared" si="428"/>
        <v>4</v>
      </c>
      <c r="G2905">
        <f t="shared" si="429"/>
        <v>146</v>
      </c>
    </row>
    <row r="2906" spans="1:7" x14ac:dyDescent="0.55000000000000004">
      <c r="A2906">
        <f t="shared" si="424"/>
        <v>20000</v>
      </c>
      <c r="B2906" s="66">
        <f t="shared" si="427"/>
        <v>250</v>
      </c>
      <c r="C2906">
        <f>INDEX('Hex20'!$C$40:$FF$59,F2906,G2906)</f>
        <v>2.1386181090526786</v>
      </c>
      <c r="D2906" s="65">
        <v>1.0094655229912022</v>
      </c>
      <c r="E2906" s="65"/>
      <c r="F2906">
        <f t="shared" si="428"/>
        <v>5</v>
      </c>
      <c r="G2906">
        <f t="shared" si="429"/>
        <v>146</v>
      </c>
    </row>
    <row r="2907" spans="1:7" x14ac:dyDescent="0.55000000000000004">
      <c r="A2907">
        <f t="shared" si="424"/>
        <v>20000</v>
      </c>
      <c r="B2907" s="66">
        <f t="shared" si="427"/>
        <v>250</v>
      </c>
      <c r="C2907">
        <f>INDEX('Hex20'!$C$40:$FF$59,F2907,G2907)</f>
        <v>2.3659762707160263</v>
      </c>
      <c r="D2907" s="65">
        <v>1.3176631134711994</v>
      </c>
      <c r="E2907" s="65"/>
      <c r="F2907">
        <f t="shared" si="428"/>
        <v>6</v>
      </c>
      <c r="G2907">
        <f t="shared" si="429"/>
        <v>146</v>
      </c>
    </row>
    <row r="2908" spans="1:7" x14ac:dyDescent="0.55000000000000004">
      <c r="A2908">
        <f t="shared" si="424"/>
        <v>20000</v>
      </c>
      <c r="B2908" s="66">
        <f t="shared" si="427"/>
        <v>250</v>
      </c>
      <c r="C2908">
        <f>INDEX('Hex20'!$C$40:$FF$59,F2908,G2908)</f>
        <v>2.1845099775988852</v>
      </c>
      <c r="D2908" s="65">
        <v>1.3556312282870939</v>
      </c>
      <c r="E2908" s="65"/>
      <c r="F2908">
        <f t="shared" si="428"/>
        <v>7</v>
      </c>
      <c r="G2908">
        <f t="shared" si="429"/>
        <v>146</v>
      </c>
    </row>
    <row r="2909" spans="1:7" x14ac:dyDescent="0.55000000000000004">
      <c r="A2909">
        <f t="shared" si="424"/>
        <v>20000</v>
      </c>
      <c r="B2909" s="66">
        <f t="shared" si="427"/>
        <v>250</v>
      </c>
      <c r="C2909">
        <f>INDEX('Hex20'!$C$40:$FF$59,F2909,G2909)</f>
        <v>1.8689850287569898</v>
      </c>
      <c r="D2909" s="65">
        <v>1.0307302267806293</v>
      </c>
      <c r="E2909" s="65"/>
      <c r="F2909">
        <f t="shared" si="428"/>
        <v>8</v>
      </c>
      <c r="G2909">
        <f t="shared" si="429"/>
        <v>146</v>
      </c>
    </row>
    <row r="2910" spans="1:7" x14ac:dyDescent="0.55000000000000004">
      <c r="A2910">
        <f t="shared" si="424"/>
        <v>20000</v>
      </c>
      <c r="B2910" s="66">
        <f t="shared" si="427"/>
        <v>250</v>
      </c>
      <c r="C2910">
        <f>INDEX('Hex20'!$C$40:$FF$59,F2910,G2910)</f>
        <v>1.886456430404654</v>
      </c>
      <c r="D2910" s="65">
        <v>0.86606314209154855</v>
      </c>
      <c r="E2910" s="65"/>
      <c r="F2910">
        <f t="shared" si="428"/>
        <v>9</v>
      </c>
      <c r="G2910">
        <f t="shared" si="429"/>
        <v>146</v>
      </c>
    </row>
    <row r="2911" spans="1:7" x14ac:dyDescent="0.55000000000000004">
      <c r="A2911">
        <f t="shared" si="424"/>
        <v>20000</v>
      </c>
      <c r="B2911" s="66">
        <f t="shared" si="427"/>
        <v>250</v>
      </c>
      <c r="C2911">
        <f>INDEX('Hex20'!$C$40:$FF$59,F2911,G2911)</f>
        <v>2.4978236664090421</v>
      </c>
      <c r="D2911" s="65">
        <v>1.1675054151057829</v>
      </c>
      <c r="E2911" s="65"/>
      <c r="F2911">
        <f t="shared" si="428"/>
        <v>10</v>
      </c>
      <c r="G2911">
        <f t="shared" si="429"/>
        <v>146</v>
      </c>
    </row>
    <row r="2912" spans="1:7" x14ac:dyDescent="0.55000000000000004">
      <c r="A2912">
        <f t="shared" si="424"/>
        <v>20000</v>
      </c>
      <c r="B2912" s="66">
        <f t="shared" si="427"/>
        <v>250</v>
      </c>
      <c r="C2912">
        <f>INDEX('Hex20'!$C$40:$FF$59,F2912,G2912)</f>
        <v>1.7916129728053187</v>
      </c>
      <c r="D2912" s="65">
        <v>0.95697774563992144</v>
      </c>
      <c r="E2912" s="65"/>
      <c r="F2912">
        <f t="shared" si="428"/>
        <v>11</v>
      </c>
      <c r="G2912">
        <f t="shared" si="429"/>
        <v>146</v>
      </c>
    </row>
    <row r="2913" spans="1:7" x14ac:dyDescent="0.55000000000000004">
      <c r="A2913">
        <f t="shared" si="424"/>
        <v>20000</v>
      </c>
      <c r="B2913" s="66">
        <f t="shared" si="427"/>
        <v>250</v>
      </c>
      <c r="C2913">
        <f>INDEX('Hex20'!$C$40:$FF$59,F2913,G2913)</f>
        <v>2.5723238519017748</v>
      </c>
      <c r="D2913" s="65">
        <v>1.3460641078796829</v>
      </c>
      <c r="E2913" s="65"/>
      <c r="F2913">
        <f t="shared" si="428"/>
        <v>12</v>
      </c>
      <c r="G2913">
        <f t="shared" si="429"/>
        <v>146</v>
      </c>
    </row>
    <row r="2914" spans="1:7" x14ac:dyDescent="0.55000000000000004">
      <c r="A2914">
        <f t="shared" si="424"/>
        <v>20000</v>
      </c>
      <c r="B2914" s="66">
        <f t="shared" si="427"/>
        <v>250</v>
      </c>
      <c r="C2914">
        <f>INDEX('Hex20'!$C$40:$FF$59,F2914,G2914)</f>
        <v>2.3786274879340961</v>
      </c>
      <c r="D2914" s="65">
        <v>1.1672257595055451</v>
      </c>
      <c r="E2914" s="65"/>
      <c r="F2914">
        <f t="shared" si="428"/>
        <v>13</v>
      </c>
      <c r="G2914">
        <f t="shared" si="429"/>
        <v>146</v>
      </c>
    </row>
    <row r="2915" spans="1:7" x14ac:dyDescent="0.55000000000000004">
      <c r="A2915">
        <f t="shared" si="424"/>
        <v>20000</v>
      </c>
      <c r="B2915" s="66">
        <f t="shared" si="427"/>
        <v>250</v>
      </c>
      <c r="C2915">
        <f>INDEX('Hex20'!$C$40:$FF$59,F2915,G2915)</f>
        <v>2.9912343505751253</v>
      </c>
      <c r="D2915" s="65">
        <v>1.5949217285186394</v>
      </c>
      <c r="E2915" s="65"/>
      <c r="F2915">
        <f t="shared" si="428"/>
        <v>14</v>
      </c>
      <c r="G2915">
        <f t="shared" si="429"/>
        <v>146</v>
      </c>
    </row>
    <row r="2916" spans="1:7" x14ac:dyDescent="0.55000000000000004">
      <c r="A2916">
        <f t="shared" si="424"/>
        <v>20000</v>
      </c>
      <c r="B2916" s="66">
        <f t="shared" si="427"/>
        <v>250</v>
      </c>
      <c r="C2916">
        <f>INDEX('Hex20'!$C$40:$FF$59,F2916,G2916)</f>
        <v>2.3716115566687397</v>
      </c>
      <c r="D2916" s="65">
        <v>1.2674407016180753</v>
      </c>
      <c r="E2916" s="65"/>
      <c r="F2916">
        <f t="shared" si="428"/>
        <v>15</v>
      </c>
      <c r="G2916">
        <f t="shared" si="429"/>
        <v>146</v>
      </c>
    </row>
    <row r="2917" spans="1:7" x14ac:dyDescent="0.55000000000000004">
      <c r="A2917">
        <f t="shared" si="424"/>
        <v>20000</v>
      </c>
      <c r="B2917" s="66">
        <f t="shared" si="427"/>
        <v>250</v>
      </c>
      <c r="C2917">
        <f>INDEX('Hex20'!$C$40:$FF$59,F2917,G2917)</f>
        <v>1.7390293745648986</v>
      </c>
      <c r="D2917" s="65">
        <v>0.89488259004612958</v>
      </c>
      <c r="E2917" s="65"/>
      <c r="F2917">
        <f t="shared" ref="F2917:F2921" si="430">F2916+1</f>
        <v>16</v>
      </c>
      <c r="G2917">
        <f t="shared" si="429"/>
        <v>146</v>
      </c>
    </row>
    <row r="2918" spans="1:7" x14ac:dyDescent="0.55000000000000004">
      <c r="A2918">
        <f t="shared" si="424"/>
        <v>20000</v>
      </c>
      <c r="B2918" s="66">
        <f t="shared" si="427"/>
        <v>250</v>
      </c>
      <c r="C2918">
        <f>INDEX('Hex20'!$C$40:$FF$59,F2918,G2918)</f>
        <v>2.593432781652806</v>
      </c>
      <c r="D2918" s="65">
        <v>1.2750214292717175</v>
      </c>
      <c r="E2918" s="65"/>
      <c r="F2918">
        <f t="shared" si="430"/>
        <v>17</v>
      </c>
      <c r="G2918">
        <f t="shared" si="429"/>
        <v>146</v>
      </c>
    </row>
    <row r="2919" spans="1:7" x14ac:dyDescent="0.55000000000000004">
      <c r="A2919">
        <f t="shared" si="424"/>
        <v>20000</v>
      </c>
      <c r="B2919" s="66">
        <f t="shared" si="427"/>
        <v>250</v>
      </c>
      <c r="C2919">
        <f>INDEX('Hex20'!$C$40:$FF$59,F2919,G2919)</f>
        <v>2.2515032191783559</v>
      </c>
      <c r="D2919" s="65">
        <v>1.2049060712630628</v>
      </c>
      <c r="E2919" s="65"/>
      <c r="F2919">
        <f t="shared" si="430"/>
        <v>18</v>
      </c>
      <c r="G2919">
        <f t="shared" si="429"/>
        <v>146</v>
      </c>
    </row>
    <row r="2920" spans="1:7" x14ac:dyDescent="0.55000000000000004">
      <c r="A2920">
        <f t="shared" si="424"/>
        <v>20000</v>
      </c>
      <c r="B2920" s="66">
        <f t="shared" si="427"/>
        <v>250</v>
      </c>
      <c r="C2920">
        <f>INDEX('Hex20'!$C$40:$FF$59,F2920,G2920)</f>
        <v>2.5406718845374199</v>
      </c>
      <c r="D2920" s="65">
        <v>1.3242323335278336</v>
      </c>
      <c r="E2920" s="65"/>
      <c r="F2920">
        <f t="shared" si="430"/>
        <v>19</v>
      </c>
      <c r="G2920">
        <f t="shared" si="429"/>
        <v>146</v>
      </c>
    </row>
    <row r="2921" spans="1:7" x14ac:dyDescent="0.55000000000000004">
      <c r="A2921">
        <f t="shared" si="424"/>
        <v>20000</v>
      </c>
      <c r="B2921" s="66">
        <f t="shared" si="427"/>
        <v>250</v>
      </c>
      <c r="C2921">
        <f>INDEX('Hex20'!$C$40:$FF$59,F2921,G2921)</f>
        <v>2.6139628229948482</v>
      </c>
      <c r="D2921" s="65">
        <v>1.3926930675882432</v>
      </c>
      <c r="E2921" s="65"/>
      <c r="F2921">
        <f t="shared" si="430"/>
        <v>20</v>
      </c>
      <c r="G2921">
        <f t="shared" si="429"/>
        <v>146</v>
      </c>
    </row>
    <row r="2922" spans="1:7" x14ac:dyDescent="0.55000000000000004">
      <c r="A2922">
        <f t="shared" si="424"/>
        <v>20000</v>
      </c>
      <c r="B2922" s="66">
        <f t="shared" si="427"/>
        <v>500</v>
      </c>
      <c r="C2922">
        <f>INDEX('Hex20'!$C$40:$FF$59,F2922,G2922)</f>
        <v>1.9851969682627548</v>
      </c>
      <c r="D2922" s="65">
        <v>1.1947908940445182</v>
      </c>
      <c r="E2922" s="65"/>
      <c r="F2922">
        <v>1</v>
      </c>
      <c r="G2922">
        <f t="shared" si="429"/>
        <v>147</v>
      </c>
    </row>
    <row r="2923" spans="1:7" x14ac:dyDescent="0.55000000000000004">
      <c r="A2923">
        <f t="shared" si="424"/>
        <v>20000</v>
      </c>
      <c r="B2923" s="66">
        <f t="shared" si="427"/>
        <v>500</v>
      </c>
      <c r="C2923">
        <f>INDEX('Hex20'!$C$40:$FF$59,F2923,G2923)</f>
        <v>1.8533227300570068</v>
      </c>
      <c r="D2923" s="65">
        <v>1.0562109337529222</v>
      </c>
      <c r="E2923" s="65"/>
      <c r="F2923">
        <f t="shared" ref="F2923:F2936" si="431">F2922+1</f>
        <v>2</v>
      </c>
      <c r="G2923">
        <f t="shared" si="429"/>
        <v>147</v>
      </c>
    </row>
    <row r="2924" spans="1:7" x14ac:dyDescent="0.55000000000000004">
      <c r="A2924">
        <f t="shared" si="424"/>
        <v>20000</v>
      </c>
      <c r="B2924" s="66">
        <f t="shared" si="427"/>
        <v>500</v>
      </c>
      <c r="C2924">
        <f>INDEX('Hex20'!$C$40:$FF$59,F2924,G2924)</f>
        <v>1.9037990986579678</v>
      </c>
      <c r="D2924" s="65">
        <v>0.98989625500191891</v>
      </c>
      <c r="E2924" s="65"/>
      <c r="F2924">
        <f t="shared" si="431"/>
        <v>3</v>
      </c>
      <c r="G2924">
        <f t="shared" si="429"/>
        <v>147</v>
      </c>
    </row>
    <row r="2925" spans="1:7" x14ac:dyDescent="0.55000000000000004">
      <c r="A2925">
        <f t="shared" si="424"/>
        <v>20000</v>
      </c>
      <c r="B2925" s="66">
        <f t="shared" si="427"/>
        <v>500</v>
      </c>
      <c r="C2925">
        <f>INDEX('Hex20'!$C$40:$FF$59,F2925,G2925)</f>
        <v>1.6578165720174372</v>
      </c>
      <c r="D2925" s="65">
        <v>1.1808089813367004</v>
      </c>
      <c r="E2925" s="65"/>
      <c r="F2925">
        <f t="shared" si="431"/>
        <v>4</v>
      </c>
      <c r="G2925">
        <f t="shared" si="429"/>
        <v>147</v>
      </c>
    </row>
    <row r="2926" spans="1:7" x14ac:dyDescent="0.55000000000000004">
      <c r="A2926">
        <f t="shared" si="424"/>
        <v>20000</v>
      </c>
      <c r="B2926" s="66">
        <f t="shared" si="427"/>
        <v>500</v>
      </c>
      <c r="C2926">
        <f>INDEX('Hex20'!$C$40:$FF$59,F2926,G2926)</f>
        <v>2.1090523101534719</v>
      </c>
      <c r="D2926" s="65">
        <v>1.0094655229912022</v>
      </c>
      <c r="E2926" s="65"/>
      <c r="F2926">
        <f t="shared" si="431"/>
        <v>5</v>
      </c>
      <c r="G2926">
        <f t="shared" si="429"/>
        <v>147</v>
      </c>
    </row>
    <row r="2927" spans="1:7" x14ac:dyDescent="0.55000000000000004">
      <c r="A2927">
        <f t="shared" si="424"/>
        <v>20000</v>
      </c>
      <c r="B2927" s="66">
        <f t="shared" si="427"/>
        <v>500</v>
      </c>
      <c r="C2927">
        <f>INDEX('Hex20'!$C$40:$FF$59,F2927,G2927)</f>
        <v>2.3371045917228042</v>
      </c>
      <c r="D2927" s="65">
        <v>1.3176631134711994</v>
      </c>
      <c r="E2927" s="65"/>
      <c r="F2927">
        <f t="shared" si="431"/>
        <v>6</v>
      </c>
      <c r="G2927">
        <f t="shared" si="429"/>
        <v>147</v>
      </c>
    </row>
    <row r="2928" spans="1:7" x14ac:dyDescent="0.55000000000000004">
      <c r="A2928">
        <f t="shared" si="424"/>
        <v>20000</v>
      </c>
      <c r="B2928" s="66">
        <f t="shared" si="427"/>
        <v>500</v>
      </c>
      <c r="C2928">
        <f>INDEX('Hex20'!$C$40:$FF$59,F2928,G2928)</f>
        <v>2.1543906308272534</v>
      </c>
      <c r="D2928" s="65">
        <v>1.3556312282870939</v>
      </c>
      <c r="E2928" s="65"/>
      <c r="F2928">
        <f t="shared" si="431"/>
        <v>7</v>
      </c>
      <c r="G2928">
        <f t="shared" si="429"/>
        <v>147</v>
      </c>
    </row>
    <row r="2929" spans="1:7" x14ac:dyDescent="0.55000000000000004">
      <c r="A2929">
        <f t="shared" si="424"/>
        <v>20000</v>
      </c>
      <c r="B2929" s="66">
        <f t="shared" si="427"/>
        <v>500</v>
      </c>
      <c r="C2929">
        <f>INDEX('Hex20'!$C$40:$FF$59,F2929,G2929)</f>
        <v>1.8481541868371669</v>
      </c>
      <c r="D2929" s="65">
        <v>1.0307302267806293</v>
      </c>
      <c r="E2929" s="65"/>
      <c r="F2929">
        <f t="shared" si="431"/>
        <v>8</v>
      </c>
      <c r="G2929">
        <f t="shared" si="429"/>
        <v>147</v>
      </c>
    </row>
    <row r="2930" spans="1:7" x14ac:dyDescent="0.55000000000000004">
      <c r="A2930">
        <f t="shared" si="424"/>
        <v>20000</v>
      </c>
      <c r="B2930" s="66">
        <f t="shared" si="427"/>
        <v>500</v>
      </c>
      <c r="C2930">
        <f>INDEX('Hex20'!$C$40:$FF$59,F2930,G2930)</f>
        <v>1.8604121684300519</v>
      </c>
      <c r="D2930" s="65">
        <v>0.86606314209154855</v>
      </c>
      <c r="E2930" s="65"/>
      <c r="F2930">
        <f t="shared" si="431"/>
        <v>9</v>
      </c>
      <c r="G2930">
        <f t="shared" si="429"/>
        <v>147</v>
      </c>
    </row>
    <row r="2931" spans="1:7" x14ac:dyDescent="0.55000000000000004">
      <c r="A2931">
        <f t="shared" si="424"/>
        <v>20000</v>
      </c>
      <c r="B2931" s="66">
        <f t="shared" si="427"/>
        <v>500</v>
      </c>
      <c r="C2931">
        <f>INDEX('Hex20'!$C$40:$FF$59,F2931,G2931)</f>
        <v>2.4628022390456685</v>
      </c>
      <c r="D2931" s="65">
        <v>1.1675054151057829</v>
      </c>
      <c r="E2931" s="65"/>
      <c r="F2931">
        <f t="shared" si="431"/>
        <v>10</v>
      </c>
      <c r="G2931">
        <f t="shared" si="429"/>
        <v>147</v>
      </c>
    </row>
    <row r="2932" spans="1:7" x14ac:dyDescent="0.55000000000000004">
      <c r="A2932">
        <f t="shared" si="424"/>
        <v>20000</v>
      </c>
      <c r="B2932" s="66">
        <f t="shared" si="427"/>
        <v>500</v>
      </c>
      <c r="C2932">
        <f>INDEX('Hex20'!$C$40:$FF$59,F2932,G2932)</f>
        <v>1.7664375212576642</v>
      </c>
      <c r="D2932" s="65">
        <v>0.95697774563992144</v>
      </c>
      <c r="E2932" s="65"/>
      <c r="F2932">
        <f t="shared" si="431"/>
        <v>11</v>
      </c>
      <c r="G2932">
        <f t="shared" si="429"/>
        <v>147</v>
      </c>
    </row>
    <row r="2933" spans="1:7" x14ac:dyDescent="0.55000000000000004">
      <c r="A2933">
        <f t="shared" si="424"/>
        <v>20000</v>
      </c>
      <c r="B2933" s="66">
        <f t="shared" si="427"/>
        <v>500</v>
      </c>
      <c r="C2933">
        <f>INDEX('Hex20'!$C$40:$FF$59,F2933,G2933)</f>
        <v>2.5376800512484428</v>
      </c>
      <c r="D2933" s="65">
        <v>1.3460641078796829</v>
      </c>
      <c r="E2933" s="65"/>
      <c r="F2933">
        <f t="shared" si="431"/>
        <v>12</v>
      </c>
      <c r="G2933">
        <f t="shared" si="429"/>
        <v>147</v>
      </c>
    </row>
    <row r="2934" spans="1:7" x14ac:dyDescent="0.55000000000000004">
      <c r="A2934">
        <f t="shared" si="424"/>
        <v>20000</v>
      </c>
      <c r="B2934" s="66">
        <f t="shared" si="427"/>
        <v>500</v>
      </c>
      <c r="C2934">
        <f>INDEX('Hex20'!$C$40:$FF$59,F2934,G2934)</f>
        <v>2.3485797936185211</v>
      </c>
      <c r="D2934" s="65">
        <v>1.1672257595055451</v>
      </c>
      <c r="E2934" s="65"/>
      <c r="F2934">
        <f t="shared" si="431"/>
        <v>13</v>
      </c>
      <c r="G2934">
        <f t="shared" si="429"/>
        <v>147</v>
      </c>
    </row>
    <row r="2935" spans="1:7" x14ac:dyDescent="0.55000000000000004">
      <c r="A2935">
        <f t="shared" si="424"/>
        <v>20000</v>
      </c>
      <c r="B2935" s="66">
        <f t="shared" si="427"/>
        <v>500</v>
      </c>
      <c r="C2935">
        <f>INDEX('Hex20'!$C$40:$FF$59,F2935,G2935)</f>
        <v>2.9515631347516296</v>
      </c>
      <c r="D2935" s="65">
        <v>1.5949217285186394</v>
      </c>
      <c r="E2935" s="65"/>
      <c r="F2935">
        <f t="shared" si="431"/>
        <v>14</v>
      </c>
      <c r="G2935">
        <f t="shared" si="429"/>
        <v>147</v>
      </c>
    </row>
    <row r="2936" spans="1:7" x14ac:dyDescent="0.55000000000000004">
      <c r="A2936">
        <f t="shared" si="424"/>
        <v>20000</v>
      </c>
      <c r="B2936" s="66">
        <f t="shared" si="427"/>
        <v>500</v>
      </c>
      <c r="C2936">
        <f>INDEX('Hex20'!$C$40:$FF$59,F2936,G2936)</f>
        <v>2.3377818993964326</v>
      </c>
      <c r="D2936" s="65">
        <v>1.2674407016180753</v>
      </c>
      <c r="E2936" s="65"/>
      <c r="F2936">
        <f t="shared" si="431"/>
        <v>15</v>
      </c>
      <c r="G2936">
        <f t="shared" si="429"/>
        <v>147</v>
      </c>
    </row>
    <row r="2937" spans="1:7" x14ac:dyDescent="0.55000000000000004">
      <c r="A2937">
        <f t="shared" si="424"/>
        <v>20000</v>
      </c>
      <c r="B2937" s="66">
        <f t="shared" si="427"/>
        <v>500</v>
      </c>
      <c r="C2937">
        <f>INDEX('Hex20'!$C$40:$FF$59,F2937,G2937)</f>
        <v>1.7156492143752708</v>
      </c>
      <c r="D2937" s="65">
        <v>0.89488259004612958</v>
      </c>
      <c r="E2937" s="65"/>
      <c r="F2937">
        <f t="shared" ref="F2937:F2941" si="432">F2936+1</f>
        <v>16</v>
      </c>
      <c r="G2937">
        <f t="shared" si="429"/>
        <v>147</v>
      </c>
    </row>
    <row r="2938" spans="1:7" x14ac:dyDescent="0.55000000000000004">
      <c r="A2938">
        <f t="shared" si="424"/>
        <v>20000</v>
      </c>
      <c r="B2938" s="66">
        <f t="shared" si="427"/>
        <v>500</v>
      </c>
      <c r="C2938">
        <f>INDEX('Hex20'!$C$40:$FF$59,F2938,G2938)</f>
        <v>2.5561466764927077</v>
      </c>
      <c r="D2938" s="65">
        <v>1.2750214292717175</v>
      </c>
      <c r="E2938" s="65"/>
      <c r="F2938">
        <f t="shared" si="432"/>
        <v>17</v>
      </c>
      <c r="G2938">
        <f t="shared" si="429"/>
        <v>147</v>
      </c>
    </row>
    <row r="2939" spans="1:7" x14ac:dyDescent="0.55000000000000004">
      <c r="A2939">
        <f t="shared" si="424"/>
        <v>20000</v>
      </c>
      <c r="B2939" s="66">
        <f t="shared" si="427"/>
        <v>500</v>
      </c>
      <c r="C2939">
        <f>INDEX('Hex20'!$C$40:$FF$59,F2939,G2939)</f>
        <v>2.2196497899909877</v>
      </c>
      <c r="D2939" s="65">
        <v>1.2049060712630628</v>
      </c>
      <c r="E2939" s="65"/>
      <c r="F2939">
        <f t="shared" si="432"/>
        <v>18</v>
      </c>
      <c r="G2939">
        <f t="shared" si="429"/>
        <v>147</v>
      </c>
    </row>
    <row r="2940" spans="1:7" x14ac:dyDescent="0.55000000000000004">
      <c r="A2940">
        <f t="shared" si="424"/>
        <v>20000</v>
      </c>
      <c r="B2940" s="66">
        <f t="shared" si="427"/>
        <v>500</v>
      </c>
      <c r="C2940">
        <f>INDEX('Hex20'!$C$40:$FF$59,F2940,G2940)</f>
        <v>2.5072654375310739</v>
      </c>
      <c r="D2940" s="65">
        <v>1.3242323335278336</v>
      </c>
      <c r="E2940" s="65"/>
      <c r="F2940">
        <f t="shared" si="432"/>
        <v>19</v>
      </c>
      <c r="G2940">
        <f t="shared" si="429"/>
        <v>147</v>
      </c>
    </row>
    <row r="2941" spans="1:7" x14ac:dyDescent="0.55000000000000004">
      <c r="A2941">
        <f t="shared" si="424"/>
        <v>20000</v>
      </c>
      <c r="B2941" s="66">
        <f t="shared" si="427"/>
        <v>500</v>
      </c>
      <c r="C2941">
        <f>INDEX('Hex20'!$C$40:$FF$59,F2941,G2941)</f>
        <v>2.5793590868411891</v>
      </c>
      <c r="D2941" s="65">
        <v>1.3926930675882432</v>
      </c>
      <c r="E2941" s="65"/>
      <c r="F2941">
        <f t="shared" si="432"/>
        <v>20</v>
      </c>
      <c r="G2941">
        <f t="shared" si="429"/>
        <v>147</v>
      </c>
    </row>
    <row r="2942" spans="1:7" x14ac:dyDescent="0.55000000000000004">
      <c r="A2942">
        <f t="shared" si="424"/>
        <v>20000</v>
      </c>
      <c r="B2942" s="66">
        <v>665</v>
      </c>
      <c r="C2942">
        <f>INDEX('Hex20'!$C$40:$FF$59,F2942,G2942)</f>
        <v>1.9636411854664177</v>
      </c>
      <c r="D2942" s="65">
        <v>1.1947908940445182</v>
      </c>
      <c r="E2942" s="65"/>
      <c r="F2942">
        <v>1</v>
      </c>
      <c r="G2942">
        <f t="shared" si="429"/>
        <v>148</v>
      </c>
    </row>
    <row r="2943" spans="1:7" x14ac:dyDescent="0.55000000000000004">
      <c r="A2943">
        <f t="shared" si="424"/>
        <v>20000</v>
      </c>
      <c r="B2943" s="66">
        <v>665</v>
      </c>
      <c r="C2943">
        <f>INDEX('Hex20'!$C$40:$FF$59,F2943,G2943)</f>
        <v>1.8327442640772766</v>
      </c>
      <c r="D2943" s="65">
        <v>1.0562109337529222</v>
      </c>
      <c r="E2943" s="65"/>
      <c r="F2943">
        <f t="shared" ref="F2943:F2956" si="433">F2942+1</f>
        <v>2</v>
      </c>
      <c r="G2943">
        <f t="shared" si="429"/>
        <v>148</v>
      </c>
    </row>
    <row r="2944" spans="1:7" x14ac:dyDescent="0.55000000000000004">
      <c r="A2944">
        <f t="shared" si="424"/>
        <v>20000</v>
      </c>
      <c r="B2944" s="66">
        <v>665</v>
      </c>
      <c r="C2944">
        <f>INDEX('Hex20'!$C$40:$FF$59,F2944,G2944)</f>
        <v>1.8840052532252718</v>
      </c>
      <c r="D2944" s="65">
        <v>0.98989625500191891</v>
      </c>
      <c r="E2944" s="65"/>
      <c r="F2944">
        <f t="shared" si="433"/>
        <v>3</v>
      </c>
      <c r="G2944">
        <f t="shared" si="429"/>
        <v>148</v>
      </c>
    </row>
    <row r="2945" spans="1:7" x14ac:dyDescent="0.55000000000000004">
      <c r="A2945">
        <f t="shared" si="424"/>
        <v>20000</v>
      </c>
      <c r="B2945" s="66">
        <v>665</v>
      </c>
      <c r="C2945">
        <f>INDEX('Hex20'!$C$40:$FF$59,F2945,G2945)</f>
        <v>1.6411211240856047</v>
      </c>
      <c r="D2945" s="65">
        <v>1.1808089813367004</v>
      </c>
      <c r="E2945" s="65"/>
      <c r="F2945">
        <f t="shared" si="433"/>
        <v>4</v>
      </c>
      <c r="G2945">
        <f t="shared" si="429"/>
        <v>148</v>
      </c>
    </row>
    <row r="2946" spans="1:7" x14ac:dyDescent="0.55000000000000004">
      <c r="A2946">
        <f t="shared" ref="A2946:A3009" si="434">A2626+2500</f>
        <v>20000</v>
      </c>
      <c r="B2946" s="66">
        <v>665</v>
      </c>
      <c r="C2946">
        <f>INDEX('Hex20'!$C$40:$FF$59,F2946,G2946)</f>
        <v>2.0857094986554645</v>
      </c>
      <c r="D2946" s="65">
        <v>1.0094655229912022</v>
      </c>
      <c r="E2946" s="65"/>
      <c r="F2946">
        <f t="shared" si="433"/>
        <v>5</v>
      </c>
      <c r="G2946">
        <f t="shared" si="429"/>
        <v>148</v>
      </c>
    </row>
    <row r="2947" spans="1:7" x14ac:dyDescent="0.55000000000000004">
      <c r="A2947">
        <f t="shared" si="434"/>
        <v>20000</v>
      </c>
      <c r="B2947" s="66">
        <v>665</v>
      </c>
      <c r="C2947">
        <f>INDEX('Hex20'!$C$40:$FF$59,F2947,G2947)</f>
        <v>2.3149833296437192</v>
      </c>
      <c r="D2947" s="65">
        <v>1.3176631134711994</v>
      </c>
      <c r="E2947" s="65"/>
      <c r="F2947">
        <f t="shared" si="433"/>
        <v>6</v>
      </c>
      <c r="G2947">
        <f t="shared" si="429"/>
        <v>148</v>
      </c>
    </row>
    <row r="2948" spans="1:7" x14ac:dyDescent="0.55000000000000004">
      <c r="A2948">
        <f t="shared" si="434"/>
        <v>20000</v>
      </c>
      <c r="B2948" s="66">
        <v>665</v>
      </c>
      <c r="C2948">
        <f>INDEX('Hex20'!$C$40:$FF$59,F2948,G2948)</f>
        <v>2.1323302353760392</v>
      </c>
      <c r="D2948" s="65">
        <v>1.3556312282870939</v>
      </c>
      <c r="E2948" s="65"/>
      <c r="F2948">
        <f t="shared" si="433"/>
        <v>7</v>
      </c>
      <c r="G2948">
        <f t="shared" si="429"/>
        <v>148</v>
      </c>
    </row>
    <row r="2949" spans="1:7" x14ac:dyDescent="0.55000000000000004">
      <c r="A2949">
        <f t="shared" si="434"/>
        <v>20000</v>
      </c>
      <c r="B2949" s="66">
        <v>665</v>
      </c>
      <c r="C2949">
        <f>INDEX('Hex20'!$C$40:$FF$59,F2949,G2949)</f>
        <v>1.8311710186445871</v>
      </c>
      <c r="D2949" s="65">
        <v>1.0307302267806293</v>
      </c>
      <c r="E2949" s="65"/>
      <c r="F2949">
        <f t="shared" si="433"/>
        <v>8</v>
      </c>
      <c r="G2949">
        <f t="shared" si="429"/>
        <v>148</v>
      </c>
    </row>
    <row r="2950" spans="1:7" x14ac:dyDescent="0.55000000000000004">
      <c r="A2950">
        <f t="shared" si="434"/>
        <v>20000</v>
      </c>
      <c r="B2950" s="66">
        <v>665</v>
      </c>
      <c r="C2950">
        <f>INDEX('Hex20'!$C$40:$FF$59,F2950,G2950)</f>
        <v>1.8405716741927838</v>
      </c>
      <c r="D2950" s="65">
        <v>0.86606314209154855</v>
      </c>
      <c r="E2950" s="65"/>
      <c r="F2950">
        <f t="shared" si="433"/>
        <v>9</v>
      </c>
      <c r="G2950">
        <f t="shared" si="429"/>
        <v>148</v>
      </c>
    </row>
    <row r="2951" spans="1:7" x14ac:dyDescent="0.55000000000000004">
      <c r="A2951">
        <f t="shared" si="434"/>
        <v>20000</v>
      </c>
      <c r="B2951" s="66">
        <v>665</v>
      </c>
      <c r="C2951">
        <f>INDEX('Hex20'!$C$40:$FF$59,F2951,G2951)</f>
        <v>2.436689205093117</v>
      </c>
      <c r="D2951" s="65">
        <v>1.1675054151057829</v>
      </c>
      <c r="E2951" s="65"/>
      <c r="F2951">
        <f t="shared" si="433"/>
        <v>10</v>
      </c>
      <c r="G2951">
        <f t="shared" si="429"/>
        <v>148</v>
      </c>
    </row>
    <row r="2952" spans="1:7" x14ac:dyDescent="0.55000000000000004">
      <c r="A2952">
        <f t="shared" si="434"/>
        <v>20000</v>
      </c>
      <c r="B2952" s="66">
        <v>665</v>
      </c>
      <c r="C2952">
        <f>INDEX('Hex20'!$C$40:$FF$59,F2952,G2952)</f>
        <v>1.747072811281039</v>
      </c>
      <c r="D2952" s="65">
        <v>0.95697774563992144</v>
      </c>
      <c r="E2952" s="65"/>
      <c r="F2952">
        <f t="shared" si="433"/>
        <v>11</v>
      </c>
      <c r="G2952">
        <f t="shared" si="429"/>
        <v>148</v>
      </c>
    </row>
    <row r="2953" spans="1:7" x14ac:dyDescent="0.55000000000000004">
      <c r="A2953">
        <f t="shared" si="434"/>
        <v>20000</v>
      </c>
      <c r="B2953" s="66">
        <v>665</v>
      </c>
      <c r="C2953">
        <f>INDEX('Hex20'!$C$40:$FF$59,F2953,G2953)</f>
        <v>2.5112712565201503</v>
      </c>
      <c r="D2953" s="65">
        <v>1.3460641078796829</v>
      </c>
      <c r="E2953" s="65"/>
      <c r="F2953">
        <f t="shared" si="433"/>
        <v>12</v>
      </c>
      <c r="G2953">
        <f t="shared" si="429"/>
        <v>148</v>
      </c>
    </row>
    <row r="2954" spans="1:7" x14ac:dyDescent="0.55000000000000004">
      <c r="A2954">
        <f t="shared" si="434"/>
        <v>20000</v>
      </c>
      <c r="B2954" s="66">
        <v>665</v>
      </c>
      <c r="C2954">
        <f>INDEX('Hex20'!$C$40:$FF$59,F2954,G2954)</f>
        <v>2.3256752980400757</v>
      </c>
      <c r="D2954" s="65">
        <v>1.1672257595055451</v>
      </c>
      <c r="E2954" s="65"/>
      <c r="F2954">
        <f t="shared" si="433"/>
        <v>13</v>
      </c>
      <c r="G2954">
        <f t="shared" si="429"/>
        <v>148</v>
      </c>
    </row>
    <row r="2955" spans="1:7" x14ac:dyDescent="0.55000000000000004">
      <c r="A2955">
        <f t="shared" si="434"/>
        <v>20000</v>
      </c>
      <c r="B2955" s="66">
        <v>665</v>
      </c>
      <c r="C2955">
        <f>INDEX('Hex20'!$C$40:$FF$59,F2955,G2955)</f>
        <v>2.920930241776698</v>
      </c>
      <c r="D2955" s="65">
        <v>1.5949217285186394</v>
      </c>
      <c r="E2955" s="65"/>
      <c r="F2955">
        <f t="shared" si="433"/>
        <v>14</v>
      </c>
      <c r="G2955">
        <f t="shared" si="429"/>
        <v>148</v>
      </c>
    </row>
    <row r="2956" spans="1:7" x14ac:dyDescent="0.55000000000000004">
      <c r="A2956">
        <f t="shared" si="434"/>
        <v>20000</v>
      </c>
      <c r="B2956" s="66">
        <v>665</v>
      </c>
      <c r="C2956">
        <f>INDEX('Hex20'!$C$40:$FF$59,F2956,G2956)</f>
        <v>2.3116148272226478</v>
      </c>
      <c r="D2956" s="65">
        <v>1.2674407016180753</v>
      </c>
      <c r="E2956" s="65"/>
      <c r="F2956">
        <f t="shared" si="433"/>
        <v>15</v>
      </c>
      <c r="G2956">
        <f t="shared" si="429"/>
        <v>148</v>
      </c>
    </row>
    <row r="2957" spans="1:7" x14ac:dyDescent="0.55000000000000004">
      <c r="A2957">
        <f t="shared" si="434"/>
        <v>20000</v>
      </c>
      <c r="B2957" s="66">
        <v>665</v>
      </c>
      <c r="C2957">
        <f>INDEX('Hex20'!$C$40:$FF$59,F2957,G2957)</f>
        <v>1.6976128158204185</v>
      </c>
      <c r="D2957" s="65">
        <v>0.89488259004612958</v>
      </c>
      <c r="E2957" s="65"/>
      <c r="F2957">
        <f t="shared" ref="F2957:F2961" si="435">F2956+1</f>
        <v>16</v>
      </c>
      <c r="G2957">
        <f t="shared" si="429"/>
        <v>148</v>
      </c>
    </row>
    <row r="2958" spans="1:7" x14ac:dyDescent="0.55000000000000004">
      <c r="A2958">
        <f t="shared" si="434"/>
        <v>20000</v>
      </c>
      <c r="B2958" s="66">
        <v>665</v>
      </c>
      <c r="C2958">
        <f>INDEX('Hex20'!$C$40:$FF$59,F2958,G2958)</f>
        <v>2.5277684185641429</v>
      </c>
      <c r="D2958" s="65">
        <v>1.2750214292717175</v>
      </c>
      <c r="E2958" s="65"/>
      <c r="F2958">
        <f t="shared" si="435"/>
        <v>17</v>
      </c>
      <c r="G2958">
        <f t="shared" si="429"/>
        <v>148</v>
      </c>
    </row>
    <row r="2959" spans="1:7" x14ac:dyDescent="0.55000000000000004">
      <c r="A2959">
        <f t="shared" si="434"/>
        <v>20000</v>
      </c>
      <c r="B2959" s="66">
        <v>665</v>
      </c>
      <c r="C2959">
        <f>INDEX('Hex20'!$C$40:$FF$59,F2959,G2959)</f>
        <v>2.1944177177386721</v>
      </c>
      <c r="D2959" s="65">
        <v>1.2049060712630628</v>
      </c>
      <c r="E2959" s="65"/>
      <c r="F2959">
        <f t="shared" si="435"/>
        <v>18</v>
      </c>
      <c r="G2959">
        <f t="shared" si="429"/>
        <v>148</v>
      </c>
    </row>
    <row r="2960" spans="1:7" x14ac:dyDescent="0.55000000000000004">
      <c r="A2960">
        <f t="shared" si="434"/>
        <v>20000</v>
      </c>
      <c r="B2960" s="66">
        <v>665</v>
      </c>
      <c r="C2960">
        <f>INDEX('Hex20'!$C$40:$FF$59,F2960,G2960)</f>
        <v>2.4803379988476846</v>
      </c>
      <c r="D2960" s="65">
        <v>1.3242323335278336</v>
      </c>
      <c r="E2960" s="65"/>
      <c r="F2960">
        <f t="shared" si="435"/>
        <v>19</v>
      </c>
      <c r="G2960">
        <f t="shared" si="429"/>
        <v>148</v>
      </c>
    </row>
    <row r="2961" spans="1:7" x14ac:dyDescent="0.55000000000000004">
      <c r="A2961">
        <f t="shared" si="434"/>
        <v>20000</v>
      </c>
      <c r="B2961" s="66">
        <v>665</v>
      </c>
      <c r="C2961">
        <f>INDEX('Hex20'!$C$40:$FF$59,F2961,G2961)</f>
        <v>2.5535145189398665</v>
      </c>
      <c r="D2961" s="65">
        <v>1.3926930675882432</v>
      </c>
      <c r="E2961" s="65"/>
      <c r="F2961">
        <f t="shared" si="435"/>
        <v>20</v>
      </c>
      <c r="G2961">
        <f t="shared" si="429"/>
        <v>148</v>
      </c>
    </row>
    <row r="2962" spans="1:7" x14ac:dyDescent="0.55000000000000004">
      <c r="A2962">
        <f t="shared" si="434"/>
        <v>20000</v>
      </c>
      <c r="B2962" s="66">
        <v>750</v>
      </c>
      <c r="C2962">
        <f>INDEX('Hex20'!$C$40:$FF$59,F2962,G2962)</f>
        <v>1.9513129186962614</v>
      </c>
      <c r="D2962" s="65">
        <v>1.1947908940445182</v>
      </c>
      <c r="E2962" s="65"/>
      <c r="F2962">
        <v>1</v>
      </c>
      <c r="G2962">
        <f t="shared" si="429"/>
        <v>149</v>
      </c>
    </row>
    <row r="2963" spans="1:7" x14ac:dyDescent="0.55000000000000004">
      <c r="A2963">
        <f t="shared" si="434"/>
        <v>20000</v>
      </c>
      <c r="B2963" s="66">
        <v>750</v>
      </c>
      <c r="C2963">
        <f>INDEX('Hex20'!$C$40:$FF$59,F2963,G2963)</f>
        <v>1.8212953097682945</v>
      </c>
      <c r="D2963" s="65">
        <v>1.0562109337529222</v>
      </c>
      <c r="E2963" s="65"/>
      <c r="F2963">
        <f t="shared" ref="F2963:F2976" si="436">F2962+1</f>
        <v>2</v>
      </c>
      <c r="G2963">
        <f t="shared" si="429"/>
        <v>149</v>
      </c>
    </row>
    <row r="2964" spans="1:7" x14ac:dyDescent="0.55000000000000004">
      <c r="A2964">
        <f t="shared" si="434"/>
        <v>20000</v>
      </c>
      <c r="B2964" s="66">
        <v>750</v>
      </c>
      <c r="C2964">
        <f>INDEX('Hex20'!$C$40:$FF$59,F2964,G2964)</f>
        <v>1.87249985992393</v>
      </c>
      <c r="D2964" s="65">
        <v>0.98989625500191891</v>
      </c>
      <c r="E2964" s="65"/>
      <c r="F2964">
        <f t="shared" si="436"/>
        <v>3</v>
      </c>
      <c r="G2964">
        <f t="shared" si="429"/>
        <v>149</v>
      </c>
    </row>
    <row r="2965" spans="1:7" x14ac:dyDescent="0.55000000000000004">
      <c r="A2965">
        <f t="shared" si="434"/>
        <v>20000</v>
      </c>
      <c r="B2965" s="66">
        <v>750</v>
      </c>
      <c r="C2965">
        <f>INDEX('Hex20'!$C$40:$FF$59,F2965,G2965)</f>
        <v>1.6311307196634102</v>
      </c>
      <c r="D2965" s="65">
        <v>1.1808089813367004</v>
      </c>
      <c r="E2965" s="65"/>
      <c r="F2965">
        <f t="shared" si="436"/>
        <v>4</v>
      </c>
      <c r="G2965">
        <f t="shared" si="429"/>
        <v>149</v>
      </c>
    </row>
    <row r="2966" spans="1:7" x14ac:dyDescent="0.55000000000000004">
      <c r="A2966">
        <f t="shared" si="434"/>
        <v>20000</v>
      </c>
      <c r="B2966" s="66">
        <v>750</v>
      </c>
      <c r="C2966">
        <f>INDEX('Hex20'!$C$40:$FF$59,F2966,G2966)</f>
        <v>2.0723164864652808</v>
      </c>
      <c r="D2966" s="65">
        <v>1.0094655229912022</v>
      </c>
      <c r="E2966" s="65"/>
      <c r="F2966">
        <f t="shared" si="436"/>
        <v>5</v>
      </c>
      <c r="G2966">
        <f t="shared" si="429"/>
        <v>149</v>
      </c>
    </row>
    <row r="2967" spans="1:7" x14ac:dyDescent="0.55000000000000004">
      <c r="A2967">
        <f t="shared" si="434"/>
        <v>20000</v>
      </c>
      <c r="B2967" s="66">
        <v>750</v>
      </c>
      <c r="C2967">
        <f>INDEX('Hex20'!$C$40:$FF$59,F2967,G2967)</f>
        <v>2.3022993270330616</v>
      </c>
      <c r="D2967" s="65">
        <v>1.3176631134711994</v>
      </c>
      <c r="E2967" s="65"/>
      <c r="F2967">
        <f t="shared" si="436"/>
        <v>6</v>
      </c>
      <c r="G2967">
        <f t="shared" ref="G2967:G3030" si="437">G2947+1</f>
        <v>149</v>
      </c>
    </row>
    <row r="2968" spans="1:7" x14ac:dyDescent="0.55000000000000004">
      <c r="A2968">
        <f t="shared" si="434"/>
        <v>20000</v>
      </c>
      <c r="B2968" s="66">
        <v>750</v>
      </c>
      <c r="C2968">
        <f>INDEX('Hex20'!$C$40:$FF$59,F2968,G2968)</f>
        <v>2.1196354762104228</v>
      </c>
      <c r="D2968" s="65">
        <v>1.3556312282870939</v>
      </c>
      <c r="E2968" s="65"/>
      <c r="F2968">
        <f t="shared" si="436"/>
        <v>7</v>
      </c>
      <c r="G2968">
        <f t="shared" si="437"/>
        <v>149</v>
      </c>
    </row>
    <row r="2969" spans="1:7" x14ac:dyDescent="0.55000000000000004">
      <c r="A2969">
        <f t="shared" si="434"/>
        <v>20000</v>
      </c>
      <c r="B2969" s="66">
        <v>750</v>
      </c>
      <c r="C2969">
        <f>INDEX('Hex20'!$C$40:$FF$59,F2969,G2969)</f>
        <v>1.8212270474458927</v>
      </c>
      <c r="D2969" s="65">
        <v>1.0307302267806293</v>
      </c>
      <c r="E2969" s="65"/>
      <c r="F2969">
        <f t="shared" si="436"/>
        <v>8</v>
      </c>
      <c r="G2969">
        <f t="shared" si="437"/>
        <v>149</v>
      </c>
    </row>
    <row r="2970" spans="1:7" x14ac:dyDescent="0.55000000000000004">
      <c r="A2970">
        <f t="shared" si="434"/>
        <v>20000</v>
      </c>
      <c r="B2970" s="66">
        <v>750</v>
      </c>
      <c r="C2970">
        <f>INDEX('Hex20'!$C$40:$FF$59,F2970,G2970)</f>
        <v>1.8287239924319594</v>
      </c>
      <c r="D2970" s="65">
        <v>0.86606314209154855</v>
      </c>
      <c r="E2970" s="65"/>
      <c r="F2970">
        <f t="shared" si="436"/>
        <v>9</v>
      </c>
      <c r="G2970">
        <f t="shared" si="437"/>
        <v>149</v>
      </c>
    </row>
    <row r="2971" spans="1:7" x14ac:dyDescent="0.55000000000000004">
      <c r="A2971">
        <f t="shared" si="434"/>
        <v>20000</v>
      </c>
      <c r="B2971" s="66">
        <v>750</v>
      </c>
      <c r="C2971">
        <f>INDEX('Hex20'!$C$40:$FF$59,F2971,G2971)</f>
        <v>2.4223041990533734</v>
      </c>
      <c r="D2971" s="65">
        <v>1.1675054151057829</v>
      </c>
      <c r="E2971" s="65"/>
      <c r="F2971">
        <f t="shared" si="436"/>
        <v>10</v>
      </c>
      <c r="G2971">
        <f t="shared" si="437"/>
        <v>149</v>
      </c>
    </row>
    <row r="2972" spans="1:7" x14ac:dyDescent="0.55000000000000004">
      <c r="A2972">
        <f t="shared" si="434"/>
        <v>20000</v>
      </c>
      <c r="B2972" s="66">
        <v>750</v>
      </c>
      <c r="C2972">
        <f>INDEX('Hex20'!$C$40:$FF$59,F2972,G2972)</f>
        <v>1.7360313019255338</v>
      </c>
      <c r="D2972" s="65">
        <v>0.95697774563992144</v>
      </c>
      <c r="E2972" s="65"/>
      <c r="F2972">
        <f t="shared" si="436"/>
        <v>11</v>
      </c>
      <c r="G2972">
        <f t="shared" si="437"/>
        <v>149</v>
      </c>
    </row>
    <row r="2973" spans="1:7" x14ac:dyDescent="0.55000000000000004">
      <c r="A2973">
        <f t="shared" si="434"/>
        <v>20000</v>
      </c>
      <c r="B2973" s="66">
        <v>750</v>
      </c>
      <c r="C2973">
        <f>INDEX('Hex20'!$C$40:$FF$59,F2973,G2973)</f>
        <v>2.4957749149455193</v>
      </c>
      <c r="D2973" s="65">
        <v>1.3460641078796829</v>
      </c>
      <c r="E2973" s="65"/>
      <c r="F2973">
        <f t="shared" si="436"/>
        <v>12</v>
      </c>
      <c r="G2973">
        <f t="shared" si="437"/>
        <v>149</v>
      </c>
    </row>
    <row r="2974" spans="1:7" x14ac:dyDescent="0.55000000000000004">
      <c r="A2974">
        <f t="shared" si="434"/>
        <v>20000</v>
      </c>
      <c r="B2974" s="66">
        <v>750</v>
      </c>
      <c r="C2974">
        <f>INDEX('Hex20'!$C$40:$FF$59,F2974,G2974)</f>
        <v>2.311896819954856</v>
      </c>
      <c r="D2974" s="65">
        <v>1.1672257595055451</v>
      </c>
      <c r="E2974" s="65"/>
      <c r="F2974">
        <f t="shared" si="436"/>
        <v>13</v>
      </c>
      <c r="G2974">
        <f t="shared" si="437"/>
        <v>149</v>
      </c>
    </row>
    <row r="2975" spans="1:7" x14ac:dyDescent="0.55000000000000004">
      <c r="A2975">
        <f t="shared" si="434"/>
        <v>20000</v>
      </c>
      <c r="B2975" s="66">
        <v>750</v>
      </c>
      <c r="C2975">
        <f>INDEX('Hex20'!$C$40:$FF$59,F2975,G2975)</f>
        <v>2.9032258669850517</v>
      </c>
      <c r="D2975" s="65">
        <v>1.5949217285186394</v>
      </c>
      <c r="E2975" s="65"/>
      <c r="F2975">
        <f t="shared" si="436"/>
        <v>14</v>
      </c>
      <c r="G2975">
        <f t="shared" si="437"/>
        <v>149</v>
      </c>
    </row>
    <row r="2976" spans="1:7" x14ac:dyDescent="0.55000000000000004">
      <c r="A2976">
        <f t="shared" si="434"/>
        <v>20000</v>
      </c>
      <c r="B2976" s="66">
        <v>750</v>
      </c>
      <c r="C2976">
        <f>INDEX('Hex20'!$C$40:$FF$59,F2976,G2976)</f>
        <v>2.2965838197604875</v>
      </c>
      <c r="D2976" s="65">
        <v>1.2674407016180753</v>
      </c>
      <c r="E2976" s="65"/>
      <c r="F2976">
        <f t="shared" si="436"/>
        <v>15</v>
      </c>
      <c r="G2976">
        <f t="shared" si="437"/>
        <v>149</v>
      </c>
    </row>
    <row r="2977" spans="1:7" x14ac:dyDescent="0.55000000000000004">
      <c r="A2977">
        <f t="shared" si="434"/>
        <v>20000</v>
      </c>
      <c r="B2977" s="66">
        <v>750</v>
      </c>
      <c r="C2977">
        <f>INDEX('Hex20'!$C$40:$FF$59,F2977,G2977)</f>
        <v>1.6873851096876173</v>
      </c>
      <c r="D2977" s="65">
        <v>0.89488259004612958</v>
      </c>
      <c r="E2977" s="65"/>
      <c r="F2977">
        <f t="shared" ref="F2977:F2981" si="438">F2976+1</f>
        <v>16</v>
      </c>
      <c r="G2977">
        <f t="shared" si="437"/>
        <v>149</v>
      </c>
    </row>
    <row r="2978" spans="1:7" x14ac:dyDescent="0.55000000000000004">
      <c r="A2978">
        <f t="shared" si="434"/>
        <v>20000</v>
      </c>
      <c r="B2978" s="66">
        <v>750</v>
      </c>
      <c r="C2978">
        <f>INDEX('Hex20'!$C$40:$FF$59,F2978,G2978)</f>
        <v>2.511618721632352</v>
      </c>
      <c r="D2978" s="65">
        <v>1.2750214292717175</v>
      </c>
      <c r="E2978" s="65"/>
      <c r="F2978">
        <f t="shared" si="438"/>
        <v>17</v>
      </c>
      <c r="G2978">
        <f t="shared" si="437"/>
        <v>149</v>
      </c>
    </row>
    <row r="2979" spans="1:7" x14ac:dyDescent="0.55000000000000004">
      <c r="A2979">
        <f t="shared" si="434"/>
        <v>20000</v>
      </c>
      <c r="B2979" s="66">
        <v>750</v>
      </c>
      <c r="C2979">
        <f>INDEX('Hex20'!$C$40:$FF$59,F2979,G2979)</f>
        <v>2.1796239779150177</v>
      </c>
      <c r="D2979" s="65">
        <v>1.2049060712630628</v>
      </c>
      <c r="E2979" s="65"/>
      <c r="F2979">
        <f t="shared" si="438"/>
        <v>18</v>
      </c>
      <c r="G2979">
        <f t="shared" si="437"/>
        <v>149</v>
      </c>
    </row>
    <row r="2980" spans="1:7" x14ac:dyDescent="0.55000000000000004">
      <c r="A2980">
        <f t="shared" si="434"/>
        <v>20000</v>
      </c>
      <c r="B2980" s="66">
        <v>750</v>
      </c>
      <c r="C2980">
        <f>INDEX('Hex20'!$C$40:$FF$59,F2980,G2980)</f>
        <v>2.4648096700431239</v>
      </c>
      <c r="D2980" s="65">
        <v>1.3242323335278336</v>
      </c>
      <c r="E2980" s="65"/>
      <c r="F2980">
        <f t="shared" si="438"/>
        <v>19</v>
      </c>
      <c r="G2980">
        <f t="shared" si="437"/>
        <v>149</v>
      </c>
    </row>
    <row r="2981" spans="1:7" x14ac:dyDescent="0.55000000000000004">
      <c r="A2981">
        <f t="shared" si="434"/>
        <v>20000</v>
      </c>
      <c r="B2981" s="66">
        <v>750</v>
      </c>
      <c r="C2981">
        <f>INDEX('Hex20'!$C$40:$FF$59,F2981,G2981)</f>
        <v>2.537767313739232</v>
      </c>
      <c r="D2981" s="65">
        <v>1.3926930675882432</v>
      </c>
      <c r="E2981" s="65"/>
      <c r="F2981">
        <f t="shared" si="438"/>
        <v>20</v>
      </c>
      <c r="G2981">
        <f t="shared" si="437"/>
        <v>149</v>
      </c>
    </row>
    <row r="2982" spans="1:7" x14ac:dyDescent="0.55000000000000004">
      <c r="A2982">
        <f t="shared" si="434"/>
        <v>20000</v>
      </c>
      <c r="B2982" s="66">
        <f>B2962+250</f>
        <v>1000</v>
      </c>
      <c r="C2982">
        <f>INDEX('Hex20'!$C$40:$FF$59,F2982,G2982)</f>
        <v>1.8920167177740237</v>
      </c>
      <c r="D2982" s="65">
        <v>1.1947908940445182</v>
      </c>
      <c r="E2982" s="65"/>
      <c r="F2982">
        <v>1</v>
      </c>
      <c r="G2982">
        <f t="shared" si="437"/>
        <v>150</v>
      </c>
    </row>
    <row r="2983" spans="1:7" x14ac:dyDescent="0.55000000000000004">
      <c r="A2983">
        <f t="shared" si="434"/>
        <v>20000</v>
      </c>
      <c r="B2983" s="66">
        <f t="shared" ref="B2983:B3001" si="439">B2963+250</f>
        <v>1000</v>
      </c>
      <c r="C2983">
        <f>INDEX('Hex20'!$C$40:$FF$59,F2983,G2983)</f>
        <v>1.7583765168932284</v>
      </c>
      <c r="D2983" s="65">
        <v>1.0562109337529222</v>
      </c>
      <c r="E2983" s="65"/>
      <c r="F2983">
        <f t="shared" ref="F2983:F2996" si="440">F2982+1</f>
        <v>2</v>
      </c>
      <c r="G2983">
        <f t="shared" si="437"/>
        <v>150</v>
      </c>
    </row>
    <row r="2984" spans="1:7" x14ac:dyDescent="0.55000000000000004">
      <c r="A2984">
        <f t="shared" si="434"/>
        <v>20000</v>
      </c>
      <c r="B2984" s="66">
        <f t="shared" si="439"/>
        <v>1000</v>
      </c>
      <c r="C2984">
        <f>INDEX('Hex20'!$C$40:$FF$59,F2984,G2984)</f>
        <v>1.8120266395228144</v>
      </c>
      <c r="D2984" s="65">
        <v>0.98989625500191891</v>
      </c>
      <c r="E2984" s="65"/>
      <c r="F2984">
        <f t="shared" si="440"/>
        <v>3</v>
      </c>
      <c r="G2984">
        <f t="shared" si="437"/>
        <v>150</v>
      </c>
    </row>
    <row r="2985" spans="1:7" x14ac:dyDescent="0.55000000000000004">
      <c r="A2985">
        <f t="shared" si="434"/>
        <v>20000</v>
      </c>
      <c r="B2985" s="66">
        <f t="shared" si="439"/>
        <v>1000</v>
      </c>
      <c r="C2985">
        <f>INDEX('Hex20'!$C$40:$FF$59,F2985,G2985)</f>
        <v>1.584674883861964</v>
      </c>
      <c r="D2985" s="65">
        <v>1.1808089813367004</v>
      </c>
      <c r="E2985" s="65"/>
      <c r="F2985">
        <f t="shared" si="440"/>
        <v>4</v>
      </c>
      <c r="G2985">
        <f t="shared" si="437"/>
        <v>150</v>
      </c>
    </row>
    <row r="2986" spans="1:7" x14ac:dyDescent="0.55000000000000004">
      <c r="A2986">
        <f t="shared" si="434"/>
        <v>20000</v>
      </c>
      <c r="B2986" s="66">
        <f t="shared" si="439"/>
        <v>1000</v>
      </c>
      <c r="C2986">
        <f>INDEX('Hex20'!$C$40:$FF$59,F2986,G2986)</f>
        <v>1.9975757167206616</v>
      </c>
      <c r="D2986" s="65">
        <v>1.0094655229912022</v>
      </c>
      <c r="E2986" s="65"/>
      <c r="F2986">
        <f t="shared" si="440"/>
        <v>5</v>
      </c>
      <c r="G2986">
        <f t="shared" si="437"/>
        <v>150</v>
      </c>
    </row>
    <row r="2987" spans="1:7" x14ac:dyDescent="0.55000000000000004">
      <c r="A2987">
        <f t="shared" si="434"/>
        <v>20000</v>
      </c>
      <c r="B2987" s="66">
        <f t="shared" si="439"/>
        <v>1000</v>
      </c>
      <c r="C2987">
        <f>INDEX('Hex20'!$C$40:$FF$59,F2987,G2987)</f>
        <v>2.2404197190191164</v>
      </c>
      <c r="D2987" s="65">
        <v>1.3176631134711994</v>
      </c>
      <c r="E2987" s="65"/>
      <c r="F2987">
        <f t="shared" si="440"/>
        <v>6</v>
      </c>
      <c r="G2987">
        <f t="shared" si="437"/>
        <v>150</v>
      </c>
    </row>
    <row r="2988" spans="1:7" x14ac:dyDescent="0.55000000000000004">
      <c r="A2988">
        <f t="shared" si="434"/>
        <v>20000</v>
      </c>
      <c r="B2988" s="66">
        <f t="shared" si="439"/>
        <v>1000</v>
      </c>
      <c r="C2988">
        <f>INDEX('Hex20'!$C$40:$FF$59,F2988,G2988)</f>
        <v>2.0568349299140798</v>
      </c>
      <c r="D2988" s="65">
        <v>1.3556312282870939</v>
      </c>
      <c r="E2988" s="65"/>
      <c r="F2988">
        <f t="shared" si="440"/>
        <v>7</v>
      </c>
      <c r="G2988">
        <f t="shared" si="437"/>
        <v>150</v>
      </c>
    </row>
    <row r="2989" spans="1:7" x14ac:dyDescent="0.55000000000000004">
      <c r="A2989">
        <f t="shared" si="434"/>
        <v>20000</v>
      </c>
      <c r="B2989" s="66">
        <f t="shared" si="439"/>
        <v>1000</v>
      </c>
      <c r="C2989">
        <f>INDEX('Hex20'!$C$40:$FF$59,F2989,G2989)</f>
        <v>1.7664300946026725</v>
      </c>
      <c r="D2989" s="65">
        <v>1.0307302267806293</v>
      </c>
      <c r="E2989" s="65"/>
      <c r="F2989">
        <f t="shared" si="440"/>
        <v>8</v>
      </c>
      <c r="G2989">
        <f t="shared" si="437"/>
        <v>150</v>
      </c>
    </row>
    <row r="2990" spans="1:7" x14ac:dyDescent="0.55000000000000004">
      <c r="A2990">
        <f t="shared" si="434"/>
        <v>20000</v>
      </c>
      <c r="B2990" s="66">
        <f t="shared" si="439"/>
        <v>1000</v>
      </c>
      <c r="C2990">
        <f>INDEX('Hex20'!$C$40:$FF$59,F2990,G2990)</f>
        <v>1.77337572232351</v>
      </c>
      <c r="D2990" s="65">
        <v>0.86606314209154855</v>
      </c>
      <c r="E2990" s="65"/>
      <c r="F2990">
        <f t="shared" si="440"/>
        <v>9</v>
      </c>
      <c r="G2990">
        <f t="shared" si="437"/>
        <v>150</v>
      </c>
    </row>
    <row r="2991" spans="1:7" x14ac:dyDescent="0.55000000000000004">
      <c r="A2991">
        <f t="shared" si="434"/>
        <v>20000</v>
      </c>
      <c r="B2991" s="66">
        <f t="shared" si="439"/>
        <v>1000</v>
      </c>
      <c r="C2991">
        <f>INDEX('Hex20'!$C$40:$FF$59,F2991,G2991)</f>
        <v>2.3305631900700732</v>
      </c>
      <c r="D2991" s="65">
        <v>1.1675054151057829</v>
      </c>
      <c r="E2991" s="65"/>
      <c r="F2991">
        <f t="shared" si="440"/>
        <v>10</v>
      </c>
      <c r="G2991">
        <f t="shared" si="437"/>
        <v>150</v>
      </c>
    </row>
    <row r="2992" spans="1:7" x14ac:dyDescent="0.55000000000000004">
      <c r="A2992">
        <f t="shared" si="434"/>
        <v>20000</v>
      </c>
      <c r="B2992" s="66">
        <f t="shared" si="439"/>
        <v>1000</v>
      </c>
      <c r="C2992">
        <f>INDEX('Hex20'!$C$40:$FF$59,F2992,G2992)</f>
        <v>1.6655671944140011</v>
      </c>
      <c r="D2992" s="65">
        <v>0.95697774563992144</v>
      </c>
      <c r="E2992" s="65"/>
      <c r="F2992">
        <f t="shared" si="440"/>
        <v>11</v>
      </c>
      <c r="G2992">
        <f t="shared" si="437"/>
        <v>150</v>
      </c>
    </row>
    <row r="2993" spans="1:7" x14ac:dyDescent="0.55000000000000004">
      <c r="A2993">
        <f t="shared" si="434"/>
        <v>20000</v>
      </c>
      <c r="B2993" s="66">
        <f t="shared" si="439"/>
        <v>1000</v>
      </c>
      <c r="C2993">
        <f>INDEX('Hex20'!$C$40:$FF$59,F2993,G2993)</f>
        <v>2.4028903049792234</v>
      </c>
      <c r="D2993" s="65">
        <v>1.3460641078796829</v>
      </c>
      <c r="E2993" s="65"/>
      <c r="F2993">
        <f t="shared" si="440"/>
        <v>12</v>
      </c>
      <c r="G2993">
        <f t="shared" si="437"/>
        <v>150</v>
      </c>
    </row>
    <row r="2994" spans="1:7" x14ac:dyDescent="0.55000000000000004">
      <c r="A2994">
        <f t="shared" si="434"/>
        <v>20000</v>
      </c>
      <c r="B2994" s="66">
        <f t="shared" si="439"/>
        <v>1000</v>
      </c>
      <c r="C2994">
        <f>INDEX('Hex20'!$C$40:$FF$59,F2994,G2994)</f>
        <v>2.2309180475674313</v>
      </c>
      <c r="D2994" s="65">
        <v>1.1672257595055451</v>
      </c>
      <c r="E2994" s="65"/>
      <c r="F2994">
        <f t="shared" si="440"/>
        <v>13</v>
      </c>
      <c r="G2994">
        <f t="shared" si="437"/>
        <v>150</v>
      </c>
    </row>
    <row r="2995" spans="1:7" x14ac:dyDescent="0.55000000000000004">
      <c r="A2995">
        <f t="shared" si="434"/>
        <v>20000</v>
      </c>
      <c r="B2995" s="66">
        <f t="shared" si="439"/>
        <v>1000</v>
      </c>
      <c r="C2995">
        <f>INDEX('Hex20'!$C$40:$FF$59,F2995,G2995)</f>
        <v>2.8010906252309571</v>
      </c>
      <c r="D2995" s="65">
        <v>1.5949217285186394</v>
      </c>
      <c r="E2995" s="65"/>
      <c r="F2995">
        <f t="shared" si="440"/>
        <v>14</v>
      </c>
      <c r="G2995">
        <f t="shared" si="437"/>
        <v>150</v>
      </c>
    </row>
    <row r="2996" spans="1:7" x14ac:dyDescent="0.55000000000000004">
      <c r="A2996">
        <f t="shared" si="434"/>
        <v>20000</v>
      </c>
      <c r="B2996" s="66">
        <f t="shared" si="439"/>
        <v>1000</v>
      </c>
      <c r="C2996">
        <f>INDEX('Hex20'!$C$40:$FF$59,F2996,G2996)</f>
        <v>2.2149549377289643</v>
      </c>
      <c r="D2996" s="65">
        <v>1.2674407016180753</v>
      </c>
      <c r="E2996" s="65"/>
      <c r="F2996">
        <f t="shared" si="440"/>
        <v>15</v>
      </c>
      <c r="G2996">
        <f t="shared" si="437"/>
        <v>150</v>
      </c>
    </row>
    <row r="2997" spans="1:7" x14ac:dyDescent="0.55000000000000004">
      <c r="A2997">
        <f t="shared" si="434"/>
        <v>20000</v>
      </c>
      <c r="B2997" s="66">
        <f t="shared" si="439"/>
        <v>1000</v>
      </c>
      <c r="C2997">
        <f>INDEX('Hex20'!$C$40:$FF$59,F2997,G2997)</f>
        <v>1.6335280917628876</v>
      </c>
      <c r="D2997" s="65">
        <v>0.89488259004612958</v>
      </c>
      <c r="E2997" s="65"/>
      <c r="F2997">
        <f t="shared" ref="F2997:F3001" si="441">F2996+1</f>
        <v>16</v>
      </c>
      <c r="G2997">
        <f t="shared" si="437"/>
        <v>150</v>
      </c>
    </row>
    <row r="2998" spans="1:7" x14ac:dyDescent="0.55000000000000004">
      <c r="A2998">
        <f t="shared" si="434"/>
        <v>20000</v>
      </c>
      <c r="B2998" s="66">
        <f t="shared" si="439"/>
        <v>1000</v>
      </c>
      <c r="C2998">
        <f>INDEX('Hex20'!$C$40:$FF$59,F2998,G2998)</f>
        <v>2.4119656799223828</v>
      </c>
      <c r="D2998" s="65">
        <v>1.2750214292717175</v>
      </c>
      <c r="E2998" s="65"/>
      <c r="F2998">
        <f t="shared" si="441"/>
        <v>17</v>
      </c>
      <c r="G2998">
        <f t="shared" si="437"/>
        <v>150</v>
      </c>
    </row>
    <row r="2999" spans="1:7" x14ac:dyDescent="0.55000000000000004">
      <c r="A2999">
        <f t="shared" si="434"/>
        <v>20000</v>
      </c>
      <c r="B2999" s="66">
        <f t="shared" si="439"/>
        <v>1000</v>
      </c>
      <c r="C2999">
        <f>INDEX('Hex20'!$C$40:$FF$59,F2999,G2999)</f>
        <v>2.1002681981383065</v>
      </c>
      <c r="D2999" s="65">
        <v>1.2049060712630628</v>
      </c>
      <c r="E2999" s="65"/>
      <c r="F2999">
        <f t="shared" si="441"/>
        <v>18</v>
      </c>
      <c r="G2999">
        <f t="shared" si="437"/>
        <v>150</v>
      </c>
    </row>
    <row r="3000" spans="1:7" x14ac:dyDescent="0.55000000000000004">
      <c r="A3000">
        <f t="shared" si="434"/>
        <v>20000</v>
      </c>
      <c r="B3000" s="66">
        <f t="shared" si="439"/>
        <v>1000</v>
      </c>
      <c r="C3000">
        <f>INDEX('Hex20'!$C$40:$FF$59,F3000,G3000)</f>
        <v>2.3732671943105519</v>
      </c>
      <c r="D3000" s="65">
        <v>1.3242323335278336</v>
      </c>
      <c r="E3000" s="65"/>
      <c r="F3000">
        <f t="shared" si="441"/>
        <v>19</v>
      </c>
      <c r="G3000">
        <f t="shared" si="437"/>
        <v>150</v>
      </c>
    </row>
    <row r="3001" spans="1:7" x14ac:dyDescent="0.55000000000000004">
      <c r="A3001">
        <f t="shared" si="434"/>
        <v>20000</v>
      </c>
      <c r="B3001" s="66">
        <f t="shared" si="439"/>
        <v>1000</v>
      </c>
      <c r="C3001">
        <f>INDEX('Hex20'!$C$40:$FF$59,F3001,G3001)</f>
        <v>2.4251296199965768</v>
      </c>
      <c r="D3001" s="65">
        <v>1.3926930675882432</v>
      </c>
      <c r="E3001" s="65"/>
      <c r="F3001">
        <f t="shared" si="441"/>
        <v>20</v>
      </c>
      <c r="G3001">
        <f t="shared" si="437"/>
        <v>150</v>
      </c>
    </row>
    <row r="3002" spans="1:7" x14ac:dyDescent="0.55000000000000004">
      <c r="A3002">
        <f t="shared" si="434"/>
        <v>20000</v>
      </c>
      <c r="B3002" s="66">
        <f t="shared" ref="B3002:B3065" si="442">B2982+50</f>
        <v>1050</v>
      </c>
      <c r="C3002">
        <f>INDEX('Hex20'!$C$40:$FF$59,F3002,G3002)</f>
        <v>1.8663292299097178</v>
      </c>
      <c r="D3002" s="65">
        <v>1.1947908940445182</v>
      </c>
      <c r="E3002" s="65"/>
      <c r="F3002">
        <v>1</v>
      </c>
      <c r="G3002">
        <f t="shared" si="437"/>
        <v>151</v>
      </c>
    </row>
    <row r="3003" spans="1:7" x14ac:dyDescent="0.55000000000000004">
      <c r="A3003">
        <f t="shared" si="434"/>
        <v>20000</v>
      </c>
      <c r="B3003" s="66">
        <f t="shared" si="442"/>
        <v>1050</v>
      </c>
      <c r="C3003">
        <f>INDEX('Hex20'!$C$40:$FF$59,F3003,G3003)</f>
        <v>1.7306484450605559</v>
      </c>
      <c r="D3003" s="65">
        <v>1.0562109337529222</v>
      </c>
      <c r="E3003" s="65"/>
      <c r="F3003">
        <f t="shared" ref="F3003:F3016" si="443">F3002+1</f>
        <v>2</v>
      </c>
      <c r="G3003">
        <f t="shared" si="437"/>
        <v>151</v>
      </c>
    </row>
    <row r="3004" spans="1:7" x14ac:dyDescent="0.55000000000000004">
      <c r="A3004">
        <f t="shared" si="434"/>
        <v>20000</v>
      </c>
      <c r="B3004" s="66">
        <f t="shared" si="442"/>
        <v>1050</v>
      </c>
      <c r="C3004">
        <f>INDEX('Hex20'!$C$40:$FF$59,F3004,G3004)</f>
        <v>1.7806288017452572</v>
      </c>
      <c r="D3004" s="65">
        <v>0.98989625500191891</v>
      </c>
      <c r="E3004" s="65"/>
      <c r="F3004">
        <f t="shared" si="443"/>
        <v>3</v>
      </c>
      <c r="G3004">
        <f t="shared" si="437"/>
        <v>151</v>
      </c>
    </row>
    <row r="3005" spans="1:7" x14ac:dyDescent="0.55000000000000004">
      <c r="A3005">
        <f t="shared" si="434"/>
        <v>20000</v>
      </c>
      <c r="B3005" s="66">
        <f t="shared" si="442"/>
        <v>1050</v>
      </c>
      <c r="C3005">
        <f>INDEX('Hex20'!$C$40:$FF$59,F3005,G3005)</f>
        <v>1.5644705357063662</v>
      </c>
      <c r="D3005" s="65">
        <v>1.1808089813367004</v>
      </c>
      <c r="E3005" s="65"/>
      <c r="F3005">
        <f t="shared" si="443"/>
        <v>4</v>
      </c>
      <c r="G3005">
        <f t="shared" si="437"/>
        <v>151</v>
      </c>
    </row>
    <row r="3006" spans="1:7" x14ac:dyDescent="0.55000000000000004">
      <c r="A3006">
        <f t="shared" si="434"/>
        <v>20000</v>
      </c>
      <c r="B3006" s="66">
        <f t="shared" si="442"/>
        <v>1050</v>
      </c>
      <c r="C3006">
        <f>INDEX('Hex20'!$C$40:$FF$59,F3006,G3006)</f>
        <v>1.959741973263962</v>
      </c>
      <c r="D3006" s="65">
        <v>1.0094655229912022</v>
      </c>
      <c r="E3006" s="65"/>
      <c r="F3006">
        <f t="shared" si="443"/>
        <v>5</v>
      </c>
      <c r="G3006">
        <f t="shared" si="437"/>
        <v>151</v>
      </c>
    </row>
    <row r="3007" spans="1:7" x14ac:dyDescent="0.55000000000000004">
      <c r="A3007">
        <f t="shared" si="434"/>
        <v>20000</v>
      </c>
      <c r="B3007" s="66">
        <f t="shared" si="442"/>
        <v>1050</v>
      </c>
      <c r="C3007">
        <f>INDEX('Hex20'!$C$40:$FF$59,F3007,G3007)</f>
        <v>2.2125814565587092</v>
      </c>
      <c r="D3007" s="65">
        <v>1.3176631134711994</v>
      </c>
      <c r="E3007" s="65"/>
      <c r="F3007">
        <f t="shared" si="443"/>
        <v>6</v>
      </c>
      <c r="G3007">
        <f t="shared" si="437"/>
        <v>151</v>
      </c>
    </row>
    <row r="3008" spans="1:7" x14ac:dyDescent="0.55000000000000004">
      <c r="A3008">
        <f t="shared" si="434"/>
        <v>20000</v>
      </c>
      <c r="B3008" s="66">
        <f t="shared" si="442"/>
        <v>1050</v>
      </c>
      <c r="C3008">
        <f>INDEX('Hex20'!$C$40:$FF$59,F3008,G3008)</f>
        <v>2.0300407268804928</v>
      </c>
      <c r="D3008" s="65">
        <v>1.3556312282870939</v>
      </c>
      <c r="E3008" s="65"/>
      <c r="F3008">
        <f t="shared" si="443"/>
        <v>7</v>
      </c>
      <c r="G3008">
        <f t="shared" si="437"/>
        <v>151</v>
      </c>
    </row>
    <row r="3009" spans="1:7" x14ac:dyDescent="0.55000000000000004">
      <c r="A3009">
        <f t="shared" si="434"/>
        <v>20000</v>
      </c>
      <c r="B3009" s="66">
        <f t="shared" si="442"/>
        <v>1050</v>
      </c>
      <c r="C3009">
        <f>INDEX('Hex20'!$C$40:$FF$59,F3009,G3009)</f>
        <v>1.739521727591929</v>
      </c>
      <c r="D3009" s="65">
        <v>1.0307302267806293</v>
      </c>
      <c r="E3009" s="65"/>
      <c r="F3009">
        <f t="shared" si="443"/>
        <v>8</v>
      </c>
      <c r="G3009">
        <f t="shared" si="437"/>
        <v>151</v>
      </c>
    </row>
    <row r="3010" spans="1:7" x14ac:dyDescent="0.55000000000000004">
      <c r="A3010">
        <f t="shared" ref="A3010:A3073" si="444">A2690+2500</f>
        <v>20000</v>
      </c>
      <c r="B3010" s="66">
        <f t="shared" si="442"/>
        <v>1050</v>
      </c>
      <c r="C3010">
        <f>INDEX('Hex20'!$C$40:$FF$59,F3010,G3010)</f>
        <v>1.7506924136795003</v>
      </c>
      <c r="D3010" s="65">
        <v>0.86606314209154855</v>
      </c>
      <c r="E3010" s="65"/>
      <c r="F3010">
        <f t="shared" si="443"/>
        <v>9</v>
      </c>
      <c r="G3010">
        <f t="shared" si="437"/>
        <v>151</v>
      </c>
    </row>
    <row r="3011" spans="1:7" x14ac:dyDescent="0.55000000000000004">
      <c r="A3011">
        <f t="shared" si="444"/>
        <v>20000</v>
      </c>
      <c r="B3011" s="66">
        <f t="shared" si="442"/>
        <v>1050</v>
      </c>
      <c r="C3011">
        <f>INDEX('Hex20'!$C$40:$FF$59,F3011,G3011)</f>
        <v>2.2711098413492419</v>
      </c>
      <c r="D3011" s="65">
        <v>1.1675054151057829</v>
      </c>
      <c r="E3011" s="65"/>
      <c r="F3011">
        <f t="shared" si="443"/>
        <v>10</v>
      </c>
      <c r="G3011">
        <f t="shared" si="437"/>
        <v>151</v>
      </c>
    </row>
    <row r="3012" spans="1:7" x14ac:dyDescent="0.55000000000000004">
      <c r="A3012">
        <f t="shared" si="444"/>
        <v>20000</v>
      </c>
      <c r="B3012" s="66">
        <f t="shared" si="442"/>
        <v>1050</v>
      </c>
      <c r="C3012">
        <f>INDEX('Hex20'!$C$40:$FF$59,F3012,G3012)</f>
        <v>1.621917526915085</v>
      </c>
      <c r="D3012" s="65">
        <v>0.95697774563992144</v>
      </c>
      <c r="E3012" s="65"/>
      <c r="F3012">
        <f t="shared" si="443"/>
        <v>11</v>
      </c>
      <c r="G3012">
        <f t="shared" si="437"/>
        <v>151</v>
      </c>
    </row>
    <row r="3013" spans="1:7" x14ac:dyDescent="0.55000000000000004">
      <c r="A3013">
        <f t="shared" si="444"/>
        <v>20000</v>
      </c>
      <c r="B3013" s="66">
        <f t="shared" si="442"/>
        <v>1050</v>
      </c>
      <c r="C3013">
        <f>INDEX('Hex20'!$C$40:$FF$59,F3013,G3013)</f>
        <v>2.3478584232614348</v>
      </c>
      <c r="D3013" s="65">
        <v>1.3460641078796829</v>
      </c>
      <c r="E3013" s="65"/>
      <c r="F3013">
        <f t="shared" si="443"/>
        <v>12</v>
      </c>
      <c r="G3013">
        <f t="shared" si="437"/>
        <v>151</v>
      </c>
    </row>
    <row r="3014" spans="1:7" x14ac:dyDescent="0.55000000000000004">
      <c r="A3014">
        <f t="shared" si="444"/>
        <v>20000</v>
      </c>
      <c r="B3014" s="66">
        <f t="shared" si="442"/>
        <v>1050</v>
      </c>
      <c r="C3014">
        <f>INDEX('Hex20'!$C$40:$FF$59,F3014,G3014)</f>
        <v>2.1864719317654293</v>
      </c>
      <c r="D3014" s="65">
        <v>1.1672257595055451</v>
      </c>
      <c r="E3014" s="65"/>
      <c r="F3014">
        <f t="shared" si="443"/>
        <v>13</v>
      </c>
      <c r="G3014">
        <f t="shared" si="437"/>
        <v>151</v>
      </c>
    </row>
    <row r="3015" spans="1:7" x14ac:dyDescent="0.55000000000000004">
      <c r="A3015">
        <f t="shared" si="444"/>
        <v>20000</v>
      </c>
      <c r="B3015" s="66">
        <f t="shared" si="442"/>
        <v>1050</v>
      </c>
      <c r="C3015">
        <f>INDEX('Hex20'!$C$40:$FF$59,F3015,G3015)</f>
        <v>2.7480737695371547</v>
      </c>
      <c r="D3015" s="65">
        <v>1.5949217285186394</v>
      </c>
      <c r="E3015" s="65"/>
      <c r="F3015">
        <f t="shared" si="443"/>
        <v>14</v>
      </c>
      <c r="G3015">
        <f t="shared" si="437"/>
        <v>151</v>
      </c>
    </row>
    <row r="3016" spans="1:7" x14ac:dyDescent="0.55000000000000004">
      <c r="A3016">
        <f t="shared" si="444"/>
        <v>20000</v>
      </c>
      <c r="B3016" s="66">
        <f t="shared" si="442"/>
        <v>1050</v>
      </c>
      <c r="C3016">
        <f>INDEX('Hex20'!$C$40:$FF$59,F3016,G3016)</f>
        <v>2.1728377277546418</v>
      </c>
      <c r="D3016" s="65">
        <v>1.2674407016180753</v>
      </c>
      <c r="E3016" s="65"/>
      <c r="F3016">
        <f t="shared" si="443"/>
        <v>15</v>
      </c>
      <c r="G3016">
        <f t="shared" si="437"/>
        <v>151</v>
      </c>
    </row>
    <row r="3017" spans="1:7" x14ac:dyDescent="0.55000000000000004">
      <c r="A3017">
        <f t="shared" si="444"/>
        <v>20000</v>
      </c>
      <c r="B3017" s="66">
        <f t="shared" si="442"/>
        <v>1050</v>
      </c>
      <c r="C3017">
        <f>INDEX('Hex20'!$C$40:$FF$59,F3017,G3017)</f>
        <v>1.6070501069909557</v>
      </c>
      <c r="D3017" s="65">
        <v>0.89488259004612958</v>
      </c>
      <c r="E3017" s="65"/>
      <c r="F3017">
        <f t="shared" ref="F3017:F3021" si="445">F3016+1</f>
        <v>16</v>
      </c>
      <c r="G3017">
        <f t="shared" si="437"/>
        <v>151</v>
      </c>
    </row>
    <row r="3018" spans="1:7" x14ac:dyDescent="0.55000000000000004">
      <c r="A3018">
        <f t="shared" si="444"/>
        <v>20000</v>
      </c>
      <c r="B3018" s="66">
        <f t="shared" si="442"/>
        <v>1050</v>
      </c>
      <c r="C3018">
        <f>INDEX('Hex20'!$C$40:$FF$59,F3018,G3018)</f>
        <v>2.3605858380203624</v>
      </c>
      <c r="D3018" s="65">
        <v>1.2750214292717175</v>
      </c>
      <c r="E3018" s="65"/>
      <c r="F3018">
        <f t="shared" si="445"/>
        <v>17</v>
      </c>
      <c r="G3018">
        <f t="shared" si="437"/>
        <v>151</v>
      </c>
    </row>
    <row r="3019" spans="1:7" x14ac:dyDescent="0.55000000000000004">
      <c r="A3019">
        <f t="shared" si="444"/>
        <v>20000</v>
      </c>
      <c r="B3019" s="66">
        <f t="shared" si="442"/>
        <v>1050</v>
      </c>
      <c r="C3019">
        <f>INDEX('Hex20'!$C$40:$FF$59,F3019,G3019)</f>
        <v>2.0592215318388529</v>
      </c>
      <c r="D3019" s="65">
        <v>1.2049060712630628</v>
      </c>
      <c r="E3019" s="65"/>
      <c r="F3019">
        <f t="shared" si="445"/>
        <v>18</v>
      </c>
      <c r="G3019">
        <f t="shared" si="437"/>
        <v>151</v>
      </c>
    </row>
    <row r="3020" spans="1:7" x14ac:dyDescent="0.55000000000000004">
      <c r="A3020">
        <f t="shared" si="444"/>
        <v>20000</v>
      </c>
      <c r="B3020" s="66">
        <f t="shared" si="442"/>
        <v>1050</v>
      </c>
      <c r="C3020">
        <f>INDEX('Hex20'!$C$40:$FF$59,F3020,G3020)</f>
        <v>2.3218374347012189</v>
      </c>
      <c r="D3020" s="65">
        <v>1.3242323335278336</v>
      </c>
      <c r="E3020" s="65"/>
      <c r="F3020">
        <f t="shared" si="445"/>
        <v>19</v>
      </c>
      <c r="G3020">
        <f t="shared" si="437"/>
        <v>151</v>
      </c>
    </row>
    <row r="3021" spans="1:7" x14ac:dyDescent="0.55000000000000004">
      <c r="A3021">
        <f t="shared" si="444"/>
        <v>20000</v>
      </c>
      <c r="B3021" s="66">
        <f t="shared" si="442"/>
        <v>1050</v>
      </c>
      <c r="C3021">
        <f>INDEX('Hex20'!$C$40:$FF$59,F3021,G3021)</f>
        <v>2.3516668802037484</v>
      </c>
      <c r="D3021" s="65">
        <v>1.3926930675882432</v>
      </c>
      <c r="E3021" s="65"/>
      <c r="F3021">
        <f t="shared" si="445"/>
        <v>20</v>
      </c>
      <c r="G3021">
        <f t="shared" si="437"/>
        <v>151</v>
      </c>
    </row>
    <row r="3022" spans="1:7" x14ac:dyDescent="0.55000000000000004">
      <c r="A3022">
        <f t="shared" si="444"/>
        <v>20000</v>
      </c>
      <c r="B3022" s="66">
        <f t="shared" si="442"/>
        <v>1100</v>
      </c>
      <c r="C3022">
        <f>INDEX('Hex20'!$C$40:$FF$59,F3022,G3022)</f>
        <v>1.7909978166173959</v>
      </c>
      <c r="D3022" s="65">
        <v>1.1947908940445182</v>
      </c>
      <c r="E3022" s="65"/>
      <c r="F3022">
        <v>1</v>
      </c>
      <c r="G3022">
        <f t="shared" si="437"/>
        <v>152</v>
      </c>
    </row>
    <row r="3023" spans="1:7" x14ac:dyDescent="0.55000000000000004">
      <c r="A3023">
        <f t="shared" si="444"/>
        <v>20000</v>
      </c>
      <c r="B3023" s="66">
        <f t="shared" si="442"/>
        <v>1100</v>
      </c>
      <c r="C3023">
        <f>INDEX('Hex20'!$C$40:$FF$59,F3023,G3023)</f>
        <v>1.6506343886545896</v>
      </c>
      <c r="D3023" s="65">
        <v>1.0562109337529222</v>
      </c>
      <c r="E3023" s="65"/>
      <c r="F3023">
        <f t="shared" ref="F3023:F3036" si="446">F3022+1</f>
        <v>2</v>
      </c>
      <c r="G3023">
        <f t="shared" si="437"/>
        <v>152</v>
      </c>
    </row>
    <row r="3024" spans="1:7" x14ac:dyDescent="0.55000000000000004">
      <c r="A3024">
        <f t="shared" si="444"/>
        <v>20000</v>
      </c>
      <c r="B3024" s="66">
        <f t="shared" si="442"/>
        <v>1100</v>
      </c>
      <c r="C3024">
        <f>INDEX('Hex20'!$C$40:$FF$59,F3024,G3024)</f>
        <v>1.6827127840388025</v>
      </c>
      <c r="D3024" s="65">
        <v>0.98989625500191891</v>
      </c>
      <c r="E3024" s="65"/>
      <c r="F3024">
        <f t="shared" si="446"/>
        <v>3</v>
      </c>
      <c r="G3024">
        <f t="shared" si="437"/>
        <v>152</v>
      </c>
    </row>
    <row r="3025" spans="1:7" x14ac:dyDescent="0.55000000000000004">
      <c r="A3025">
        <f t="shared" si="444"/>
        <v>20000</v>
      </c>
      <c r="B3025" s="66">
        <f t="shared" si="442"/>
        <v>1100</v>
      </c>
      <c r="C3025">
        <f>INDEX('Hex20'!$C$40:$FF$59,F3025,G3025)</f>
        <v>1.5043313891241399</v>
      </c>
      <c r="D3025" s="65">
        <v>1.1808089813367004</v>
      </c>
      <c r="E3025" s="65"/>
      <c r="F3025">
        <f t="shared" si="446"/>
        <v>4</v>
      </c>
      <c r="G3025">
        <f t="shared" si="437"/>
        <v>152</v>
      </c>
    </row>
    <row r="3026" spans="1:7" x14ac:dyDescent="0.55000000000000004">
      <c r="A3026">
        <f t="shared" si="444"/>
        <v>20000</v>
      </c>
      <c r="B3026" s="66">
        <f t="shared" si="442"/>
        <v>1100</v>
      </c>
      <c r="C3026">
        <f>INDEX('Hex20'!$C$40:$FF$59,F3026,G3026)</f>
        <v>1.8461508602497008</v>
      </c>
      <c r="D3026" s="65">
        <v>1.0094655229912022</v>
      </c>
      <c r="E3026" s="65"/>
      <c r="F3026">
        <f t="shared" si="446"/>
        <v>5</v>
      </c>
      <c r="G3026">
        <f t="shared" si="437"/>
        <v>152</v>
      </c>
    </row>
    <row r="3027" spans="1:7" x14ac:dyDescent="0.55000000000000004">
      <c r="A3027">
        <f t="shared" si="444"/>
        <v>20000</v>
      </c>
      <c r="B3027" s="66">
        <f t="shared" si="442"/>
        <v>1100</v>
      </c>
      <c r="C3027">
        <f>INDEX('Hex20'!$C$40:$FF$59,F3027,G3027)</f>
        <v>2.1314313516869614</v>
      </c>
      <c r="D3027" s="65">
        <v>1.3176631134711994</v>
      </c>
      <c r="E3027" s="65"/>
      <c r="F3027">
        <f t="shared" si="446"/>
        <v>6</v>
      </c>
      <c r="G3027">
        <f t="shared" si="437"/>
        <v>152</v>
      </c>
    </row>
    <row r="3028" spans="1:7" x14ac:dyDescent="0.55000000000000004">
      <c r="A3028">
        <f t="shared" si="444"/>
        <v>20000</v>
      </c>
      <c r="B3028" s="66">
        <f t="shared" si="442"/>
        <v>1100</v>
      </c>
      <c r="C3028">
        <f>INDEX('Hex20'!$C$40:$FF$59,F3028,G3028)</f>
        <v>1.9490561114486649</v>
      </c>
      <c r="D3028" s="65">
        <v>1.3556312282870939</v>
      </c>
      <c r="E3028" s="65"/>
      <c r="F3028">
        <f t="shared" si="446"/>
        <v>7</v>
      </c>
      <c r="G3028">
        <f t="shared" si="437"/>
        <v>152</v>
      </c>
    </row>
    <row r="3029" spans="1:7" x14ac:dyDescent="0.55000000000000004">
      <c r="A3029">
        <f t="shared" si="444"/>
        <v>20000</v>
      </c>
      <c r="B3029" s="66">
        <f t="shared" si="442"/>
        <v>1100</v>
      </c>
      <c r="C3029">
        <f>INDEX('Hex20'!$C$40:$FF$59,F3029,G3029)</f>
        <v>1.6533592693098167</v>
      </c>
      <c r="D3029" s="65">
        <v>1.0307302267806293</v>
      </c>
      <c r="E3029" s="65"/>
      <c r="F3029">
        <f t="shared" si="446"/>
        <v>8</v>
      </c>
      <c r="G3029">
        <f t="shared" si="437"/>
        <v>152</v>
      </c>
    </row>
    <row r="3030" spans="1:7" x14ac:dyDescent="0.55000000000000004">
      <c r="A3030">
        <f t="shared" si="444"/>
        <v>20000</v>
      </c>
      <c r="B3030" s="66">
        <f t="shared" si="442"/>
        <v>1100</v>
      </c>
      <c r="C3030">
        <f>INDEX('Hex20'!$C$40:$FF$59,F3030,G3030)</f>
        <v>1.681985034417943</v>
      </c>
      <c r="D3030" s="65">
        <v>0.86606314209154855</v>
      </c>
      <c r="E3030" s="65"/>
      <c r="F3030">
        <f t="shared" si="446"/>
        <v>9</v>
      </c>
      <c r="G3030">
        <f t="shared" si="437"/>
        <v>152</v>
      </c>
    </row>
    <row r="3031" spans="1:7" x14ac:dyDescent="0.55000000000000004">
      <c r="A3031">
        <f t="shared" si="444"/>
        <v>20000</v>
      </c>
      <c r="B3031" s="66">
        <f t="shared" si="442"/>
        <v>1100</v>
      </c>
      <c r="C3031">
        <f>INDEX('Hex20'!$C$40:$FF$59,F3031,G3031)</f>
        <v>2.0911822293967117</v>
      </c>
      <c r="D3031" s="65">
        <v>1.1675054151057829</v>
      </c>
      <c r="E3031" s="65"/>
      <c r="F3031">
        <f t="shared" si="446"/>
        <v>10</v>
      </c>
      <c r="G3031">
        <f t="shared" ref="G3031:G3094" si="447">G3011+1</f>
        <v>152</v>
      </c>
    </row>
    <row r="3032" spans="1:7" x14ac:dyDescent="0.55000000000000004">
      <c r="A3032">
        <f t="shared" si="444"/>
        <v>20000</v>
      </c>
      <c r="B3032" s="66">
        <f t="shared" si="442"/>
        <v>1100</v>
      </c>
      <c r="C3032">
        <f>INDEX('Hex20'!$C$40:$FF$59,F3032,G3032)</f>
        <v>1.484769323424429</v>
      </c>
      <c r="D3032" s="65">
        <v>0.95697774563992144</v>
      </c>
      <c r="E3032" s="65"/>
      <c r="F3032">
        <f t="shared" si="446"/>
        <v>11</v>
      </c>
      <c r="G3032">
        <f t="shared" si="447"/>
        <v>152</v>
      </c>
    </row>
    <row r="3033" spans="1:7" x14ac:dyDescent="0.55000000000000004">
      <c r="A3033">
        <f t="shared" si="444"/>
        <v>20000</v>
      </c>
      <c r="B3033" s="66">
        <f t="shared" si="442"/>
        <v>1100</v>
      </c>
      <c r="C3033">
        <f>INDEX('Hex20'!$C$40:$FF$59,F3033,G3033)</f>
        <v>2.1793788820829838</v>
      </c>
      <c r="D3033" s="65">
        <v>1.3460641078796829</v>
      </c>
      <c r="E3033" s="65"/>
      <c r="F3033">
        <f t="shared" si="446"/>
        <v>12</v>
      </c>
      <c r="G3033">
        <f t="shared" si="447"/>
        <v>152</v>
      </c>
    </row>
    <row r="3034" spans="1:7" x14ac:dyDescent="0.55000000000000004">
      <c r="A3034">
        <f t="shared" si="444"/>
        <v>20000</v>
      </c>
      <c r="B3034" s="66">
        <f t="shared" si="442"/>
        <v>1100</v>
      </c>
      <c r="C3034">
        <f>INDEX('Hex20'!$C$40:$FF$59,F3034,G3034)</f>
        <v>2.0554163358865964</v>
      </c>
      <c r="D3034" s="65">
        <v>1.1672257595055451</v>
      </c>
      <c r="E3034" s="65"/>
      <c r="F3034">
        <f t="shared" si="446"/>
        <v>13</v>
      </c>
      <c r="G3034">
        <f t="shared" si="447"/>
        <v>152</v>
      </c>
    </row>
    <row r="3035" spans="1:7" x14ac:dyDescent="0.55000000000000004">
      <c r="A3035">
        <f t="shared" si="444"/>
        <v>20000</v>
      </c>
      <c r="B3035" s="66">
        <f t="shared" si="442"/>
        <v>1100</v>
      </c>
      <c r="C3035">
        <f>INDEX('Hex20'!$C$40:$FF$59,F3035,G3035)</f>
        <v>2.5937537455393738</v>
      </c>
      <c r="D3035" s="65">
        <v>1.5949217285186394</v>
      </c>
      <c r="E3035" s="65"/>
      <c r="F3035">
        <f t="shared" si="446"/>
        <v>14</v>
      </c>
      <c r="G3035">
        <f t="shared" si="447"/>
        <v>152</v>
      </c>
    </row>
    <row r="3036" spans="1:7" x14ac:dyDescent="0.55000000000000004">
      <c r="A3036">
        <f t="shared" si="444"/>
        <v>20000</v>
      </c>
      <c r="B3036" s="66">
        <f t="shared" si="442"/>
        <v>1100</v>
      </c>
      <c r="C3036">
        <f>INDEX('Hex20'!$C$40:$FF$59,F3036,G3036)</f>
        <v>2.0373825848663971</v>
      </c>
      <c r="D3036" s="65">
        <v>1.2674407016180753</v>
      </c>
      <c r="E3036" s="65"/>
      <c r="F3036">
        <f t="shared" si="446"/>
        <v>15</v>
      </c>
      <c r="G3036">
        <f t="shared" si="447"/>
        <v>152</v>
      </c>
    </row>
    <row r="3037" spans="1:7" x14ac:dyDescent="0.55000000000000004">
      <c r="A3037">
        <f t="shared" si="444"/>
        <v>20000</v>
      </c>
      <c r="B3037" s="66">
        <f t="shared" si="442"/>
        <v>1100</v>
      </c>
      <c r="C3037">
        <f>INDEX('Hex20'!$C$40:$FF$59,F3037,G3037)</f>
        <v>1.5212310805480469</v>
      </c>
      <c r="D3037" s="65">
        <v>0.89488259004612958</v>
      </c>
      <c r="E3037" s="65"/>
      <c r="F3037">
        <f t="shared" ref="F3037:F3041" si="448">F3036+1</f>
        <v>16</v>
      </c>
      <c r="G3037">
        <f t="shared" si="447"/>
        <v>152</v>
      </c>
    </row>
    <row r="3038" spans="1:7" x14ac:dyDescent="0.55000000000000004">
      <c r="A3038">
        <f t="shared" si="444"/>
        <v>20000</v>
      </c>
      <c r="B3038" s="66">
        <f t="shared" si="442"/>
        <v>1100</v>
      </c>
      <c r="C3038">
        <f>INDEX('Hex20'!$C$40:$FF$59,F3038,G3038)</f>
        <v>2.2074003314032007</v>
      </c>
      <c r="D3038" s="65">
        <v>1.2750214292717175</v>
      </c>
      <c r="E3038" s="65"/>
      <c r="F3038">
        <f t="shared" si="448"/>
        <v>17</v>
      </c>
      <c r="G3038">
        <f t="shared" si="447"/>
        <v>152</v>
      </c>
    </row>
    <row r="3039" spans="1:7" x14ac:dyDescent="0.55000000000000004">
      <c r="A3039">
        <f t="shared" si="444"/>
        <v>20000</v>
      </c>
      <c r="B3039" s="66">
        <f t="shared" si="442"/>
        <v>1100</v>
      </c>
      <c r="C3039">
        <f>INDEX('Hex20'!$C$40:$FF$59,F3039,G3039)</f>
        <v>1.9226330909386831</v>
      </c>
      <c r="D3039" s="65">
        <v>1.2049060712630628</v>
      </c>
      <c r="E3039" s="65"/>
      <c r="F3039">
        <f t="shared" si="448"/>
        <v>18</v>
      </c>
      <c r="G3039">
        <f t="shared" si="447"/>
        <v>152</v>
      </c>
    </row>
    <row r="3040" spans="1:7" x14ac:dyDescent="0.55000000000000004">
      <c r="A3040">
        <f t="shared" si="444"/>
        <v>20000</v>
      </c>
      <c r="B3040" s="66">
        <f t="shared" si="442"/>
        <v>1100</v>
      </c>
      <c r="C3040">
        <f>INDEX('Hex20'!$C$40:$FF$59,F3040,G3040)</f>
        <v>2.1606333812558991</v>
      </c>
      <c r="D3040" s="65">
        <v>1.3242323335278336</v>
      </c>
      <c r="E3040" s="65"/>
      <c r="F3040">
        <f t="shared" si="448"/>
        <v>19</v>
      </c>
      <c r="G3040">
        <f t="shared" si="447"/>
        <v>152</v>
      </c>
    </row>
    <row r="3041" spans="1:7" x14ac:dyDescent="0.55000000000000004">
      <c r="A3041">
        <f t="shared" si="444"/>
        <v>20000</v>
      </c>
      <c r="B3041" s="66">
        <f t="shared" si="442"/>
        <v>1100</v>
      </c>
      <c r="C3041">
        <f>INDEX('Hex20'!$C$40:$FF$59,F3041,G3041)</f>
        <v>2.1342508686414736</v>
      </c>
      <c r="D3041" s="65">
        <v>1.3926930675882432</v>
      </c>
      <c r="E3041" s="65"/>
      <c r="F3041">
        <f t="shared" si="448"/>
        <v>20</v>
      </c>
      <c r="G3041">
        <f t="shared" si="447"/>
        <v>152</v>
      </c>
    </row>
    <row r="3042" spans="1:7" x14ac:dyDescent="0.55000000000000004">
      <c r="A3042">
        <f t="shared" si="444"/>
        <v>20000</v>
      </c>
      <c r="B3042" s="66">
        <f t="shared" si="442"/>
        <v>1150</v>
      </c>
      <c r="C3042">
        <f>INDEX('Hex20'!$C$40:$FF$59,F3042,G3042)</f>
        <v>1.6616689699500888</v>
      </c>
      <c r="D3042" s="65">
        <v>1.1947908940445182</v>
      </c>
      <c r="E3042" s="65"/>
      <c r="F3042">
        <v>1</v>
      </c>
      <c r="G3042">
        <f t="shared" si="447"/>
        <v>153</v>
      </c>
    </row>
    <row r="3043" spans="1:7" x14ac:dyDescent="0.55000000000000004">
      <c r="A3043">
        <f t="shared" si="444"/>
        <v>20000</v>
      </c>
      <c r="B3043" s="66">
        <f t="shared" si="442"/>
        <v>1150</v>
      </c>
      <c r="C3043">
        <f>INDEX('Hex20'!$C$40:$FF$59,F3043,G3043)</f>
        <v>1.5118313779624701</v>
      </c>
      <c r="D3043" s="65">
        <v>1.0562109337529222</v>
      </c>
      <c r="E3043" s="65"/>
      <c r="F3043">
        <f t="shared" ref="F3043:F3056" si="449">F3042+1</f>
        <v>2</v>
      </c>
      <c r="G3043">
        <f t="shared" si="447"/>
        <v>153</v>
      </c>
    </row>
    <row r="3044" spans="1:7" x14ac:dyDescent="0.55000000000000004">
      <c r="A3044">
        <f t="shared" si="444"/>
        <v>20000</v>
      </c>
      <c r="B3044" s="66">
        <f t="shared" si="442"/>
        <v>1150</v>
      </c>
      <c r="C3044">
        <f>INDEX('Hex20'!$C$40:$FF$59,F3044,G3044)</f>
        <v>1.5108718324802206</v>
      </c>
      <c r="D3044" s="65">
        <v>0.98989625500191891</v>
      </c>
      <c r="E3044" s="65"/>
      <c r="F3044">
        <f t="shared" si="449"/>
        <v>3</v>
      </c>
      <c r="G3044">
        <f t="shared" si="447"/>
        <v>153</v>
      </c>
    </row>
    <row r="3045" spans="1:7" x14ac:dyDescent="0.55000000000000004">
      <c r="A3045">
        <f t="shared" si="444"/>
        <v>20000</v>
      </c>
      <c r="B3045" s="66">
        <f t="shared" si="442"/>
        <v>1150</v>
      </c>
      <c r="C3045">
        <f>INDEX('Hex20'!$C$40:$FF$59,F3045,G3045)</f>
        <v>1.3984417357660754</v>
      </c>
      <c r="D3045" s="65">
        <v>1.1808089813367004</v>
      </c>
      <c r="E3045" s="65"/>
      <c r="F3045">
        <f t="shared" si="449"/>
        <v>4</v>
      </c>
      <c r="G3045">
        <f t="shared" si="447"/>
        <v>153</v>
      </c>
    </row>
    <row r="3046" spans="1:7" x14ac:dyDescent="0.55000000000000004">
      <c r="A3046">
        <f t="shared" si="444"/>
        <v>20000</v>
      </c>
      <c r="B3046" s="66">
        <f t="shared" si="442"/>
        <v>1150</v>
      </c>
      <c r="C3046">
        <f>INDEX('Hex20'!$C$40:$FF$59,F3046,G3046)</f>
        <v>1.6561531635943594</v>
      </c>
      <c r="D3046" s="65">
        <v>1.0094655229912022</v>
      </c>
      <c r="E3046" s="65"/>
      <c r="F3046">
        <f t="shared" si="449"/>
        <v>5</v>
      </c>
      <c r="G3046">
        <f t="shared" si="447"/>
        <v>153</v>
      </c>
    </row>
    <row r="3047" spans="1:7" x14ac:dyDescent="0.55000000000000004">
      <c r="A3047">
        <f t="shared" si="444"/>
        <v>20000</v>
      </c>
      <c r="B3047" s="66">
        <f t="shared" si="442"/>
        <v>1150</v>
      </c>
      <c r="C3047">
        <f>INDEX('Hex20'!$C$40:$FF$59,F3047,G3047)</f>
        <v>1.9917987920062055</v>
      </c>
      <c r="D3047" s="65">
        <v>1.3176631134711994</v>
      </c>
      <c r="E3047" s="65"/>
      <c r="F3047">
        <f t="shared" si="449"/>
        <v>6</v>
      </c>
      <c r="G3047">
        <f t="shared" si="447"/>
        <v>153</v>
      </c>
    </row>
    <row r="3048" spans="1:7" x14ac:dyDescent="0.55000000000000004">
      <c r="A3048">
        <f t="shared" si="444"/>
        <v>20000</v>
      </c>
      <c r="B3048" s="66">
        <f t="shared" si="442"/>
        <v>1150</v>
      </c>
      <c r="C3048">
        <f>INDEX('Hex20'!$C$40:$FF$59,F3048,G3048)</f>
        <v>1.8087644309921274</v>
      </c>
      <c r="D3048" s="65">
        <v>1.3556312282870939</v>
      </c>
      <c r="E3048" s="65"/>
      <c r="F3048">
        <f t="shared" si="449"/>
        <v>7</v>
      </c>
      <c r="G3048">
        <f t="shared" si="447"/>
        <v>153</v>
      </c>
    </row>
    <row r="3049" spans="1:7" x14ac:dyDescent="0.55000000000000004">
      <c r="A3049">
        <f t="shared" si="444"/>
        <v>20000</v>
      </c>
      <c r="B3049" s="66">
        <f t="shared" si="442"/>
        <v>1150</v>
      </c>
      <c r="C3049">
        <f>INDEX('Hex20'!$C$40:$FF$59,F3049,G3049)</f>
        <v>1.4973999897200025</v>
      </c>
      <c r="D3049" s="65">
        <v>1.0307302267806293</v>
      </c>
      <c r="E3049" s="65"/>
      <c r="F3049">
        <f t="shared" si="449"/>
        <v>8</v>
      </c>
      <c r="G3049">
        <f t="shared" si="447"/>
        <v>153</v>
      </c>
    </row>
    <row r="3050" spans="1:7" x14ac:dyDescent="0.55000000000000004">
      <c r="A3050">
        <f t="shared" si="444"/>
        <v>20000</v>
      </c>
      <c r="B3050" s="66">
        <f t="shared" si="442"/>
        <v>1150</v>
      </c>
      <c r="C3050">
        <f>INDEX('Hex20'!$C$40:$FF$59,F3050,G3050)</f>
        <v>1.5616499121689764</v>
      </c>
      <c r="D3050" s="65">
        <v>0.86606314209154855</v>
      </c>
      <c r="E3050" s="65"/>
      <c r="F3050">
        <f t="shared" si="449"/>
        <v>9</v>
      </c>
      <c r="G3050">
        <f t="shared" si="447"/>
        <v>153</v>
      </c>
    </row>
    <row r="3051" spans="1:7" x14ac:dyDescent="0.55000000000000004">
      <c r="A3051">
        <f t="shared" si="444"/>
        <v>20000</v>
      </c>
      <c r="B3051" s="66">
        <f t="shared" si="442"/>
        <v>1150</v>
      </c>
      <c r="C3051">
        <f>INDEX('Hex20'!$C$40:$FF$59,F3051,G3051)</f>
        <v>1.7963113029218125</v>
      </c>
      <c r="D3051" s="65">
        <v>1.1675054151057829</v>
      </c>
      <c r="E3051" s="65"/>
      <c r="F3051">
        <f t="shared" si="449"/>
        <v>10</v>
      </c>
      <c r="G3051">
        <f t="shared" si="447"/>
        <v>153</v>
      </c>
    </row>
    <row r="3052" spans="1:7" x14ac:dyDescent="0.55000000000000004">
      <c r="A3052">
        <f t="shared" si="444"/>
        <v>20000</v>
      </c>
      <c r="B3052" s="66">
        <f t="shared" si="442"/>
        <v>1150</v>
      </c>
      <c r="C3052">
        <f>INDEX('Hex20'!$C$40:$FF$59,F3052,G3052)</f>
        <v>1.2609465400293978</v>
      </c>
      <c r="D3052" s="65">
        <v>0.95697774563992144</v>
      </c>
      <c r="E3052" s="65"/>
      <c r="F3052">
        <f t="shared" si="449"/>
        <v>11</v>
      </c>
      <c r="G3052">
        <f t="shared" si="447"/>
        <v>153</v>
      </c>
    </row>
    <row r="3053" spans="1:7" x14ac:dyDescent="0.55000000000000004">
      <c r="A3053">
        <f t="shared" si="444"/>
        <v>20000</v>
      </c>
      <c r="B3053" s="66">
        <f t="shared" si="442"/>
        <v>1150</v>
      </c>
      <c r="C3053">
        <f>INDEX('Hex20'!$C$40:$FF$59,F3053,G3053)</f>
        <v>1.9089868774508973</v>
      </c>
      <c r="D3053" s="65">
        <v>1.3460641078796829</v>
      </c>
      <c r="E3053" s="65"/>
      <c r="F3053">
        <f t="shared" si="449"/>
        <v>12</v>
      </c>
      <c r="G3053">
        <f t="shared" si="447"/>
        <v>153</v>
      </c>
    </row>
    <row r="3054" spans="1:7" x14ac:dyDescent="0.55000000000000004">
      <c r="A3054">
        <f t="shared" si="444"/>
        <v>20000</v>
      </c>
      <c r="B3054" s="66">
        <f t="shared" si="442"/>
        <v>1150</v>
      </c>
      <c r="C3054">
        <f>INDEX('Hex20'!$C$40:$FF$59,F3054,G3054)</f>
        <v>1.8451509433514144</v>
      </c>
      <c r="D3054" s="65">
        <v>1.1672257595055451</v>
      </c>
      <c r="E3054" s="65"/>
      <c r="F3054">
        <f t="shared" si="449"/>
        <v>13</v>
      </c>
      <c r="G3054">
        <f t="shared" si="447"/>
        <v>153</v>
      </c>
    </row>
    <row r="3055" spans="1:7" x14ac:dyDescent="0.55000000000000004">
      <c r="A3055">
        <f t="shared" si="444"/>
        <v>20000</v>
      </c>
      <c r="B3055" s="66">
        <f t="shared" si="442"/>
        <v>1150</v>
      </c>
      <c r="C3055">
        <f>INDEX('Hex20'!$C$40:$FF$59,F3055,G3055)</f>
        <v>2.3479286127308177</v>
      </c>
      <c r="D3055" s="65">
        <v>1.5949217285186394</v>
      </c>
      <c r="E3055" s="65"/>
      <c r="F3055">
        <f t="shared" si="449"/>
        <v>14</v>
      </c>
      <c r="G3055">
        <f t="shared" si="447"/>
        <v>153</v>
      </c>
    </row>
    <row r="3056" spans="1:7" x14ac:dyDescent="0.55000000000000004">
      <c r="A3056">
        <f t="shared" si="444"/>
        <v>20000</v>
      </c>
      <c r="B3056" s="66">
        <f t="shared" si="442"/>
        <v>1150</v>
      </c>
      <c r="C3056">
        <f>INDEX('Hex20'!$C$40:$FF$59,F3056,G3056)</f>
        <v>1.7980315317589735</v>
      </c>
      <c r="D3056" s="65">
        <v>1.2674407016180753</v>
      </c>
      <c r="E3056" s="65"/>
      <c r="F3056">
        <f t="shared" si="449"/>
        <v>15</v>
      </c>
      <c r="G3056">
        <f t="shared" si="447"/>
        <v>153</v>
      </c>
    </row>
    <row r="3057" spans="1:7" x14ac:dyDescent="0.55000000000000004">
      <c r="A3057">
        <f t="shared" si="444"/>
        <v>20000</v>
      </c>
      <c r="B3057" s="66">
        <f t="shared" si="442"/>
        <v>1150</v>
      </c>
      <c r="C3057">
        <f>INDEX('Hex20'!$C$40:$FF$59,F3057,G3057)</f>
        <v>1.3632339994507094</v>
      </c>
      <c r="D3057" s="65">
        <v>0.89488259004612958</v>
      </c>
      <c r="E3057" s="65"/>
      <c r="F3057">
        <f t="shared" ref="F3057:F3061" si="450">F3056+1</f>
        <v>16</v>
      </c>
      <c r="G3057">
        <f t="shared" si="447"/>
        <v>153</v>
      </c>
    </row>
    <row r="3058" spans="1:7" x14ac:dyDescent="0.55000000000000004">
      <c r="A3058">
        <f t="shared" si="444"/>
        <v>20000</v>
      </c>
      <c r="B3058" s="66">
        <f t="shared" si="442"/>
        <v>1150</v>
      </c>
      <c r="C3058">
        <f>INDEX('Hex20'!$C$40:$FF$59,F3058,G3058)</f>
        <v>1.9539787863081777</v>
      </c>
      <c r="D3058" s="65">
        <v>1.2750214292717175</v>
      </c>
      <c r="E3058" s="65"/>
      <c r="F3058">
        <f t="shared" si="450"/>
        <v>17</v>
      </c>
      <c r="G3058">
        <f t="shared" si="447"/>
        <v>153</v>
      </c>
    </row>
    <row r="3059" spans="1:7" x14ac:dyDescent="0.55000000000000004">
      <c r="A3059">
        <f t="shared" si="444"/>
        <v>20000</v>
      </c>
      <c r="B3059" s="66">
        <f t="shared" si="442"/>
        <v>1150</v>
      </c>
      <c r="C3059">
        <f>INDEX('Hex20'!$C$40:$FF$59,F3059,G3059)</f>
        <v>1.6855398078312518</v>
      </c>
      <c r="D3059" s="65">
        <v>1.2049060712630628</v>
      </c>
      <c r="E3059" s="65"/>
      <c r="F3059">
        <f t="shared" si="450"/>
        <v>18</v>
      </c>
      <c r="G3059">
        <f t="shared" si="447"/>
        <v>153</v>
      </c>
    </row>
    <row r="3060" spans="1:7" x14ac:dyDescent="0.55000000000000004">
      <c r="A3060">
        <f t="shared" si="444"/>
        <v>20000</v>
      </c>
      <c r="B3060" s="66">
        <f t="shared" si="442"/>
        <v>1150</v>
      </c>
      <c r="C3060">
        <f>INDEX('Hex20'!$C$40:$FF$59,F3060,G3060)</f>
        <v>1.8950624070885875</v>
      </c>
      <c r="D3060" s="65">
        <v>1.3242323335278336</v>
      </c>
      <c r="E3060" s="65"/>
      <c r="F3060">
        <f t="shared" si="450"/>
        <v>19</v>
      </c>
      <c r="G3060">
        <f t="shared" si="447"/>
        <v>153</v>
      </c>
    </row>
    <row r="3061" spans="1:7" x14ac:dyDescent="0.55000000000000004">
      <c r="A3061">
        <f t="shared" si="444"/>
        <v>20000</v>
      </c>
      <c r="B3061" s="66">
        <f t="shared" si="442"/>
        <v>1150</v>
      </c>
      <c r="C3061">
        <f>INDEX('Hex20'!$C$40:$FF$59,F3061,G3061)</f>
        <v>1.8014804921068464</v>
      </c>
      <c r="D3061" s="65">
        <v>1.3926930675882432</v>
      </c>
      <c r="E3061" s="65"/>
      <c r="F3061">
        <f t="shared" si="450"/>
        <v>20</v>
      </c>
      <c r="G3061">
        <f t="shared" si="447"/>
        <v>153</v>
      </c>
    </row>
    <row r="3062" spans="1:7" x14ac:dyDescent="0.55000000000000004">
      <c r="A3062">
        <f t="shared" si="444"/>
        <v>20000</v>
      </c>
      <c r="B3062" s="66">
        <f t="shared" si="442"/>
        <v>1200</v>
      </c>
      <c r="C3062">
        <f>INDEX('Hex20'!$C$40:$FF$59,F3062,G3062)</f>
        <v>1.280015079869568</v>
      </c>
      <c r="D3062" s="65">
        <v>1.1947908940445182</v>
      </c>
      <c r="E3062" s="65"/>
      <c r="F3062">
        <v>1</v>
      </c>
      <c r="G3062">
        <f t="shared" si="447"/>
        <v>154</v>
      </c>
    </row>
    <row r="3063" spans="1:7" x14ac:dyDescent="0.55000000000000004">
      <c r="A3063">
        <f t="shared" si="444"/>
        <v>20000</v>
      </c>
      <c r="B3063" s="66">
        <f t="shared" si="442"/>
        <v>1200</v>
      </c>
      <c r="C3063">
        <f>INDEX('Hex20'!$C$40:$FF$59,F3063,G3063)</f>
        <v>1.1133984188078803</v>
      </c>
      <c r="D3063" s="65">
        <v>1.0562109337529222</v>
      </c>
      <c r="E3063" s="65"/>
      <c r="F3063">
        <f t="shared" ref="F3063:F3076" si="451">F3062+1</f>
        <v>2</v>
      </c>
      <c r="G3063">
        <f t="shared" si="447"/>
        <v>154</v>
      </c>
    </row>
    <row r="3064" spans="1:7" x14ac:dyDescent="0.55000000000000004">
      <c r="A3064">
        <f t="shared" si="444"/>
        <v>20000</v>
      </c>
      <c r="B3064" s="66">
        <f t="shared" si="442"/>
        <v>1200</v>
      </c>
      <c r="C3064">
        <f>INDEX('Hex20'!$C$40:$FF$59,F3064,G3064)</f>
        <v>1.0431066639766486</v>
      </c>
      <c r="D3064" s="65">
        <v>0.98989625500191891</v>
      </c>
      <c r="E3064" s="65"/>
      <c r="F3064">
        <f t="shared" si="451"/>
        <v>3</v>
      </c>
      <c r="G3064">
        <f t="shared" si="447"/>
        <v>154</v>
      </c>
    </row>
    <row r="3065" spans="1:7" x14ac:dyDescent="0.55000000000000004">
      <c r="A3065">
        <f t="shared" si="444"/>
        <v>20000</v>
      </c>
      <c r="B3065" s="66">
        <f t="shared" si="442"/>
        <v>1200</v>
      </c>
      <c r="C3065">
        <f>INDEX('Hex20'!$C$40:$FF$59,F3065,G3065)</f>
        <v>1.0951406214612374</v>
      </c>
      <c r="D3065" s="65">
        <v>1.1808089813367004</v>
      </c>
      <c r="E3065" s="65"/>
      <c r="F3065">
        <f t="shared" si="451"/>
        <v>4</v>
      </c>
      <c r="G3065">
        <f t="shared" si="447"/>
        <v>154</v>
      </c>
    </row>
    <row r="3066" spans="1:7" x14ac:dyDescent="0.55000000000000004">
      <c r="A3066">
        <f t="shared" si="444"/>
        <v>20000</v>
      </c>
      <c r="B3066" s="66">
        <f t="shared" ref="B3066:B3129" si="452">B3046+50</f>
        <v>1200</v>
      </c>
      <c r="C3066">
        <f>INDEX('Hex20'!$C$40:$FF$59,F3066,G3066)</f>
        <v>1.1287218465206981</v>
      </c>
      <c r="D3066" s="65">
        <v>1.0094655229912022</v>
      </c>
      <c r="E3066" s="65"/>
      <c r="F3066">
        <f t="shared" si="451"/>
        <v>5</v>
      </c>
      <c r="G3066">
        <f t="shared" si="447"/>
        <v>154</v>
      </c>
    </row>
    <row r="3067" spans="1:7" x14ac:dyDescent="0.55000000000000004">
      <c r="A3067">
        <f t="shared" si="444"/>
        <v>20000</v>
      </c>
      <c r="B3067" s="66">
        <f t="shared" si="452"/>
        <v>1200</v>
      </c>
      <c r="C3067">
        <f>INDEX('Hex20'!$C$40:$FF$59,F3067,G3067)</f>
        <v>1.5874136951238089</v>
      </c>
      <c r="D3067" s="65">
        <v>1.3176631134711994</v>
      </c>
      <c r="E3067" s="65"/>
      <c r="F3067">
        <f t="shared" si="451"/>
        <v>6</v>
      </c>
      <c r="G3067">
        <f t="shared" si="447"/>
        <v>154</v>
      </c>
    </row>
    <row r="3068" spans="1:7" x14ac:dyDescent="0.55000000000000004">
      <c r="A3068">
        <f t="shared" si="444"/>
        <v>20000</v>
      </c>
      <c r="B3068" s="66">
        <f t="shared" si="452"/>
        <v>1200</v>
      </c>
      <c r="C3068">
        <f>INDEX('Hex20'!$C$40:$FF$59,F3068,G3068)</f>
        <v>1.3837716560879114</v>
      </c>
      <c r="D3068" s="65">
        <v>1.3556312282870939</v>
      </c>
      <c r="E3068" s="65"/>
      <c r="F3068">
        <f t="shared" si="451"/>
        <v>7</v>
      </c>
      <c r="G3068">
        <f t="shared" si="447"/>
        <v>154</v>
      </c>
    </row>
    <row r="3069" spans="1:7" x14ac:dyDescent="0.55000000000000004">
      <c r="A3069">
        <f t="shared" si="444"/>
        <v>20000</v>
      </c>
      <c r="B3069" s="66">
        <f t="shared" si="452"/>
        <v>1200</v>
      </c>
      <c r="C3069">
        <f>INDEX('Hex20'!$C$40:$FF$59,F3069,G3069)</f>
        <v>1.0262790444054313</v>
      </c>
      <c r="D3069" s="65">
        <v>1.0307302267806293</v>
      </c>
      <c r="E3069" s="65"/>
      <c r="F3069">
        <f t="shared" si="451"/>
        <v>8</v>
      </c>
      <c r="G3069">
        <f t="shared" si="447"/>
        <v>154</v>
      </c>
    </row>
    <row r="3070" spans="1:7" x14ac:dyDescent="0.55000000000000004">
      <c r="A3070">
        <f t="shared" si="444"/>
        <v>20000</v>
      </c>
      <c r="B3070" s="66">
        <f t="shared" si="452"/>
        <v>1200</v>
      </c>
      <c r="C3070">
        <f>INDEX('Hex20'!$C$40:$FF$59,F3070,G3070)</f>
        <v>1.2150184019547183</v>
      </c>
      <c r="D3070" s="65">
        <v>0.86606314209154855</v>
      </c>
      <c r="E3070" s="65"/>
      <c r="F3070">
        <f t="shared" si="451"/>
        <v>9</v>
      </c>
      <c r="G3070">
        <f t="shared" si="447"/>
        <v>154</v>
      </c>
    </row>
    <row r="3071" spans="1:7" x14ac:dyDescent="0.55000000000000004">
      <c r="A3071">
        <f t="shared" si="444"/>
        <v>20000</v>
      </c>
      <c r="B3071" s="66">
        <f t="shared" si="452"/>
        <v>1200</v>
      </c>
      <c r="C3071">
        <f>INDEX('Hex20'!$C$40:$FF$59,F3071,G3071)</f>
        <v>1.1142938263670623</v>
      </c>
      <c r="D3071" s="65">
        <v>1.1675054151057829</v>
      </c>
      <c r="E3071" s="65"/>
      <c r="F3071">
        <f t="shared" si="451"/>
        <v>10</v>
      </c>
      <c r="G3071">
        <f t="shared" si="447"/>
        <v>154</v>
      </c>
    </row>
    <row r="3072" spans="1:7" x14ac:dyDescent="0.55000000000000004">
      <c r="A3072">
        <f t="shared" si="444"/>
        <v>20000</v>
      </c>
      <c r="B3072" s="66">
        <f t="shared" si="452"/>
        <v>1200</v>
      </c>
      <c r="C3072">
        <f>INDEX('Hex20'!$C$40:$FF$59,F3072,G3072)</f>
        <v>0.7459701008265146</v>
      </c>
      <c r="D3072" s="65">
        <v>0.95697774563992144</v>
      </c>
      <c r="E3072" s="65"/>
      <c r="F3072">
        <f t="shared" si="451"/>
        <v>11</v>
      </c>
      <c r="G3072">
        <f t="shared" si="447"/>
        <v>154</v>
      </c>
    </row>
    <row r="3073" spans="1:7" x14ac:dyDescent="0.55000000000000004">
      <c r="A3073">
        <f t="shared" si="444"/>
        <v>20000</v>
      </c>
      <c r="B3073" s="66">
        <f t="shared" si="452"/>
        <v>1200</v>
      </c>
      <c r="C3073">
        <f>INDEX('Hex20'!$C$40:$FF$59,F3073,G3073)</f>
        <v>1.2335347068991336</v>
      </c>
      <c r="D3073" s="65">
        <v>1.3460641078796829</v>
      </c>
      <c r="E3073" s="65"/>
      <c r="F3073">
        <f t="shared" si="451"/>
        <v>12</v>
      </c>
      <c r="G3073">
        <f t="shared" si="447"/>
        <v>154</v>
      </c>
    </row>
    <row r="3074" spans="1:7" x14ac:dyDescent="0.55000000000000004">
      <c r="A3074">
        <f t="shared" ref="A3074:A3137" si="453">A2754+2500</f>
        <v>20000</v>
      </c>
      <c r="B3074" s="66">
        <f t="shared" si="452"/>
        <v>1200</v>
      </c>
      <c r="C3074">
        <f>INDEX('Hex20'!$C$40:$FF$59,F3074,G3074)</f>
        <v>1.3389950629717517</v>
      </c>
      <c r="D3074" s="65">
        <v>1.1672257595055451</v>
      </c>
      <c r="E3074" s="65"/>
      <c r="F3074">
        <f t="shared" si="451"/>
        <v>13</v>
      </c>
      <c r="G3074">
        <f t="shared" si="447"/>
        <v>154</v>
      </c>
    </row>
    <row r="3075" spans="1:7" x14ac:dyDescent="0.55000000000000004">
      <c r="A3075">
        <f t="shared" si="453"/>
        <v>20000</v>
      </c>
      <c r="B3075" s="66">
        <f t="shared" si="452"/>
        <v>1200</v>
      </c>
      <c r="C3075">
        <f>INDEX('Hex20'!$C$40:$FF$59,F3075,G3075)</f>
        <v>1.7251452650686701</v>
      </c>
      <c r="D3075" s="65">
        <v>1.5949217285186394</v>
      </c>
      <c r="E3075" s="65"/>
      <c r="F3075">
        <f t="shared" si="451"/>
        <v>14</v>
      </c>
      <c r="G3075">
        <f t="shared" si="447"/>
        <v>154</v>
      </c>
    </row>
    <row r="3076" spans="1:7" x14ac:dyDescent="0.55000000000000004">
      <c r="A3076">
        <f t="shared" si="453"/>
        <v>20000</v>
      </c>
      <c r="B3076" s="66">
        <f t="shared" si="452"/>
        <v>1200</v>
      </c>
      <c r="C3076">
        <f>INDEX('Hex20'!$C$40:$FF$59,F3076,G3076)</f>
        <v>1.1538032151555586</v>
      </c>
      <c r="D3076" s="65">
        <v>1.2674407016180753</v>
      </c>
      <c r="E3076" s="65"/>
      <c r="F3076">
        <f t="shared" si="451"/>
        <v>15</v>
      </c>
      <c r="G3076">
        <f t="shared" si="447"/>
        <v>154</v>
      </c>
    </row>
    <row r="3077" spans="1:7" x14ac:dyDescent="0.55000000000000004">
      <c r="A3077">
        <f t="shared" si="453"/>
        <v>20000</v>
      </c>
      <c r="B3077" s="66">
        <f t="shared" si="452"/>
        <v>1200</v>
      </c>
      <c r="C3077">
        <f>INDEX('Hex20'!$C$40:$FF$59,F3077,G3077)</f>
        <v>0.91924012775519559</v>
      </c>
      <c r="D3077" s="65">
        <v>0.89488259004612958</v>
      </c>
      <c r="E3077" s="65"/>
      <c r="F3077">
        <f t="shared" ref="F3077:F3081" si="454">F3076+1</f>
        <v>16</v>
      </c>
      <c r="G3077">
        <f t="shared" si="447"/>
        <v>154</v>
      </c>
    </row>
    <row r="3078" spans="1:7" x14ac:dyDescent="0.55000000000000004">
      <c r="A3078">
        <f t="shared" si="453"/>
        <v>20000</v>
      </c>
      <c r="B3078" s="66">
        <f t="shared" si="452"/>
        <v>1200</v>
      </c>
      <c r="C3078">
        <f>INDEX('Hex20'!$C$40:$FF$59,F3078,G3078)</f>
        <v>1.3113901895198679</v>
      </c>
      <c r="D3078" s="65">
        <v>1.2750214292717175</v>
      </c>
      <c r="E3078" s="65"/>
      <c r="F3078">
        <f t="shared" si="454"/>
        <v>17</v>
      </c>
      <c r="G3078">
        <f t="shared" si="447"/>
        <v>154</v>
      </c>
    </row>
    <row r="3079" spans="1:7" x14ac:dyDescent="0.55000000000000004">
      <c r="A3079">
        <f t="shared" si="453"/>
        <v>20000</v>
      </c>
      <c r="B3079" s="66">
        <f t="shared" si="452"/>
        <v>1200</v>
      </c>
      <c r="C3079">
        <f>INDEX('Hex20'!$C$40:$FF$59,F3079,G3079)</f>
        <v>1.0507177194975754</v>
      </c>
      <c r="D3079" s="65">
        <v>1.2049060712630628</v>
      </c>
      <c r="E3079" s="65"/>
      <c r="F3079">
        <f t="shared" si="454"/>
        <v>18</v>
      </c>
      <c r="G3079">
        <f t="shared" si="447"/>
        <v>154</v>
      </c>
    </row>
    <row r="3080" spans="1:7" x14ac:dyDescent="0.55000000000000004">
      <c r="A3080">
        <f t="shared" si="453"/>
        <v>20000</v>
      </c>
      <c r="B3080" s="66">
        <f t="shared" si="452"/>
        <v>1200</v>
      </c>
      <c r="C3080">
        <f>INDEX('Hex20'!$C$40:$FF$59,F3080,G3080)</f>
        <v>1.2436759223888634</v>
      </c>
      <c r="D3080" s="65">
        <v>1.3242323335278336</v>
      </c>
      <c r="E3080" s="65"/>
      <c r="F3080">
        <f t="shared" si="454"/>
        <v>19</v>
      </c>
      <c r="G3080">
        <f t="shared" si="447"/>
        <v>154</v>
      </c>
    </row>
    <row r="3081" spans="1:7" x14ac:dyDescent="0.55000000000000004">
      <c r="A3081">
        <f t="shared" si="453"/>
        <v>20000</v>
      </c>
      <c r="B3081" s="66">
        <f t="shared" si="452"/>
        <v>1200</v>
      </c>
      <c r="C3081">
        <f>INDEX('Hex20'!$C$40:$FF$59,F3081,G3081)</f>
        <v>1.1038116478149473</v>
      </c>
      <c r="D3081" s="65">
        <v>1.3926930675882432</v>
      </c>
      <c r="E3081" s="65"/>
      <c r="F3081">
        <f t="shared" si="454"/>
        <v>20</v>
      </c>
      <c r="G3081">
        <f t="shared" si="447"/>
        <v>154</v>
      </c>
    </row>
    <row r="3082" spans="1:7" x14ac:dyDescent="0.55000000000000004">
      <c r="A3082">
        <f t="shared" si="453"/>
        <v>20000</v>
      </c>
      <c r="B3082" s="66">
        <f t="shared" si="452"/>
        <v>1250</v>
      </c>
      <c r="C3082">
        <f>INDEX('Hex20'!$C$40:$FF$59,F3082,G3082)</f>
        <v>0.62386985954054441</v>
      </c>
      <c r="D3082" s="65">
        <v>1.1947908940445182</v>
      </c>
      <c r="E3082" s="65"/>
      <c r="F3082">
        <v>1</v>
      </c>
      <c r="G3082">
        <f t="shared" si="447"/>
        <v>155</v>
      </c>
    </row>
    <row r="3083" spans="1:7" x14ac:dyDescent="0.55000000000000004">
      <c r="A3083">
        <f t="shared" si="453"/>
        <v>20000</v>
      </c>
      <c r="B3083" s="66">
        <f t="shared" si="452"/>
        <v>1250</v>
      </c>
      <c r="C3083">
        <f>INDEX('Hex20'!$C$40:$FF$59,F3083,G3083)</f>
        <v>0.49627148742181765</v>
      </c>
      <c r="D3083" s="65">
        <v>1.0562109337529222</v>
      </c>
      <c r="E3083" s="65"/>
      <c r="F3083">
        <f t="shared" ref="F3083:F3096" si="455">F3082+1</f>
        <v>2</v>
      </c>
      <c r="G3083">
        <f t="shared" si="447"/>
        <v>155</v>
      </c>
    </row>
    <row r="3084" spans="1:7" x14ac:dyDescent="0.55000000000000004">
      <c r="A3084">
        <f t="shared" si="453"/>
        <v>20000</v>
      </c>
      <c r="B3084" s="66">
        <f t="shared" si="452"/>
        <v>1250</v>
      </c>
      <c r="C3084">
        <f>INDEX('Hex20'!$C$40:$FF$59,F3084,G3084)</f>
        <v>0.44916581663069888</v>
      </c>
      <c r="D3084" s="65">
        <v>0.98989625500191891</v>
      </c>
      <c r="E3084" s="65"/>
      <c r="F3084">
        <f t="shared" si="455"/>
        <v>3</v>
      </c>
      <c r="G3084">
        <f t="shared" si="447"/>
        <v>155</v>
      </c>
    </row>
    <row r="3085" spans="1:7" x14ac:dyDescent="0.55000000000000004">
      <c r="A3085">
        <f t="shared" si="453"/>
        <v>20000</v>
      </c>
      <c r="B3085" s="66">
        <f t="shared" si="452"/>
        <v>1250</v>
      </c>
      <c r="C3085">
        <f>INDEX('Hex20'!$C$40:$FF$59,F3085,G3085)</f>
        <v>0.52777984885812823</v>
      </c>
      <c r="D3085" s="65">
        <v>1.1808089813367004</v>
      </c>
      <c r="E3085" s="65"/>
      <c r="F3085">
        <f t="shared" si="455"/>
        <v>4</v>
      </c>
      <c r="G3085">
        <f t="shared" si="447"/>
        <v>155</v>
      </c>
    </row>
    <row r="3086" spans="1:7" x14ac:dyDescent="0.55000000000000004">
      <c r="A3086">
        <f t="shared" si="453"/>
        <v>20000</v>
      </c>
      <c r="B3086" s="66">
        <f t="shared" si="452"/>
        <v>1250</v>
      </c>
      <c r="C3086">
        <f>INDEX('Hex20'!$C$40:$FF$59,F3086,G3086)</f>
        <v>0.37201997803447812</v>
      </c>
      <c r="D3086" s="65">
        <v>1.0094655229912022</v>
      </c>
      <c r="E3086" s="65"/>
      <c r="F3086">
        <f t="shared" si="455"/>
        <v>5</v>
      </c>
      <c r="G3086">
        <f t="shared" si="447"/>
        <v>155</v>
      </c>
    </row>
    <row r="3087" spans="1:7" x14ac:dyDescent="0.55000000000000004">
      <c r="A3087">
        <f t="shared" si="453"/>
        <v>20000</v>
      </c>
      <c r="B3087" s="66">
        <f t="shared" si="452"/>
        <v>1250</v>
      </c>
      <c r="C3087">
        <f>INDEX('Hex20'!$C$40:$FF$59,F3087,G3087)</f>
        <v>0.83821693419280918</v>
      </c>
      <c r="D3087" s="65">
        <v>1.3176631134711994</v>
      </c>
      <c r="E3087" s="65"/>
      <c r="F3087">
        <f t="shared" si="455"/>
        <v>6</v>
      </c>
      <c r="G3087">
        <f t="shared" si="447"/>
        <v>155</v>
      </c>
    </row>
    <row r="3088" spans="1:7" x14ac:dyDescent="0.55000000000000004">
      <c r="A3088">
        <f t="shared" si="453"/>
        <v>20000</v>
      </c>
      <c r="B3088" s="66">
        <f t="shared" si="452"/>
        <v>1250</v>
      </c>
      <c r="C3088">
        <f>INDEX('Hex20'!$C$40:$FF$59,F3088,G3088)</f>
        <v>0.67828550155294076</v>
      </c>
      <c r="D3088" s="65">
        <v>1.3556312282870939</v>
      </c>
      <c r="E3088" s="65"/>
      <c r="F3088">
        <f t="shared" si="455"/>
        <v>7</v>
      </c>
      <c r="G3088">
        <f t="shared" si="447"/>
        <v>155</v>
      </c>
    </row>
    <row r="3089" spans="1:7" x14ac:dyDescent="0.55000000000000004">
      <c r="A3089">
        <f t="shared" si="453"/>
        <v>20000</v>
      </c>
      <c r="B3089" s="66">
        <f t="shared" si="452"/>
        <v>1250</v>
      </c>
      <c r="C3089">
        <f>INDEX('Hex20'!$C$40:$FF$59,F3089,G3089)</f>
        <v>0.36116313329207761</v>
      </c>
      <c r="D3089" s="65">
        <v>1.0307302267806293</v>
      </c>
      <c r="E3089" s="65"/>
      <c r="F3089">
        <f t="shared" si="455"/>
        <v>8</v>
      </c>
      <c r="G3089">
        <f t="shared" si="447"/>
        <v>155</v>
      </c>
    </row>
    <row r="3090" spans="1:7" x14ac:dyDescent="0.55000000000000004">
      <c r="A3090">
        <f t="shared" si="453"/>
        <v>20000</v>
      </c>
      <c r="B3090" s="66">
        <f t="shared" si="452"/>
        <v>1250</v>
      </c>
      <c r="C3090">
        <f>INDEX('Hex20'!$C$40:$FF$59,F3090,G3090)</f>
        <v>0.59653162470119336</v>
      </c>
      <c r="D3090" s="65">
        <v>0.86606314209154855</v>
      </c>
      <c r="E3090" s="65"/>
      <c r="F3090">
        <f t="shared" si="455"/>
        <v>9</v>
      </c>
      <c r="G3090">
        <f t="shared" si="447"/>
        <v>155</v>
      </c>
    </row>
    <row r="3091" spans="1:7" x14ac:dyDescent="0.55000000000000004">
      <c r="A3091">
        <f t="shared" si="453"/>
        <v>20000</v>
      </c>
      <c r="B3091" s="66">
        <f t="shared" si="452"/>
        <v>1250</v>
      </c>
      <c r="C3091">
        <f>INDEX('Hex20'!$C$40:$FF$59,F3091,G3091)</f>
        <v>0.36895373493192157</v>
      </c>
      <c r="D3091" s="65">
        <v>1.1675054151057829</v>
      </c>
      <c r="E3091" s="65"/>
      <c r="F3091">
        <f t="shared" si="455"/>
        <v>10</v>
      </c>
      <c r="G3091">
        <f t="shared" si="447"/>
        <v>155</v>
      </c>
    </row>
    <row r="3092" spans="1:7" x14ac:dyDescent="0.55000000000000004">
      <c r="A3092">
        <f t="shared" si="453"/>
        <v>20000</v>
      </c>
      <c r="B3092" s="66">
        <f t="shared" si="452"/>
        <v>1250</v>
      </c>
      <c r="C3092">
        <f>INDEX('Hex20'!$C$40:$FF$59,F3092,G3092)</f>
        <v>0.27804693353361976</v>
      </c>
      <c r="D3092" s="65">
        <v>0.95697774563992144</v>
      </c>
      <c r="E3092" s="65"/>
      <c r="F3092">
        <f t="shared" si="455"/>
        <v>11</v>
      </c>
      <c r="G3092">
        <f t="shared" si="447"/>
        <v>155</v>
      </c>
    </row>
    <row r="3093" spans="1:7" x14ac:dyDescent="0.55000000000000004">
      <c r="A3093">
        <f t="shared" si="453"/>
        <v>20000</v>
      </c>
      <c r="B3093" s="66">
        <f t="shared" si="452"/>
        <v>1250</v>
      </c>
      <c r="C3093">
        <f>INDEX('Hex20'!$C$40:$FF$59,F3093,G3093)</f>
        <v>0.42551087470725113</v>
      </c>
      <c r="D3093" s="65">
        <v>1.3460641078796829</v>
      </c>
      <c r="E3093" s="65"/>
      <c r="F3093">
        <f t="shared" si="455"/>
        <v>12</v>
      </c>
      <c r="G3093">
        <f t="shared" si="447"/>
        <v>155</v>
      </c>
    </row>
    <row r="3094" spans="1:7" x14ac:dyDescent="0.55000000000000004">
      <c r="A3094">
        <f t="shared" si="453"/>
        <v>20000</v>
      </c>
      <c r="B3094" s="66">
        <f t="shared" si="452"/>
        <v>1250</v>
      </c>
      <c r="C3094">
        <f>INDEX('Hex20'!$C$40:$FF$59,F3094,G3094)</f>
        <v>0.63967561880307011</v>
      </c>
      <c r="D3094" s="65">
        <v>1.1672257595055451</v>
      </c>
      <c r="E3094" s="65"/>
      <c r="F3094">
        <f t="shared" si="455"/>
        <v>13</v>
      </c>
      <c r="G3094">
        <f t="shared" si="447"/>
        <v>155</v>
      </c>
    </row>
    <row r="3095" spans="1:7" x14ac:dyDescent="0.55000000000000004">
      <c r="A3095">
        <f t="shared" si="453"/>
        <v>20000</v>
      </c>
      <c r="B3095" s="66">
        <f t="shared" si="452"/>
        <v>1250</v>
      </c>
      <c r="C3095">
        <f>INDEX('Hex20'!$C$40:$FF$59,F3095,G3095)</f>
        <v>0.82507862468012194</v>
      </c>
      <c r="D3095" s="65">
        <v>1.5949217285186394</v>
      </c>
      <c r="E3095" s="65"/>
      <c r="F3095">
        <f t="shared" si="455"/>
        <v>14</v>
      </c>
      <c r="G3095">
        <f t="shared" ref="G3095:G3158" si="456">G3075+1</f>
        <v>155</v>
      </c>
    </row>
    <row r="3096" spans="1:7" x14ac:dyDescent="0.55000000000000004">
      <c r="A3096">
        <f t="shared" si="453"/>
        <v>20000</v>
      </c>
      <c r="B3096" s="66">
        <f t="shared" si="452"/>
        <v>1250</v>
      </c>
      <c r="C3096">
        <f>INDEX('Hex20'!$C$40:$FF$59,F3096,G3096)</f>
        <v>0.36743973556435033</v>
      </c>
      <c r="D3096" s="65">
        <v>1.2674407016180753</v>
      </c>
      <c r="E3096" s="65"/>
      <c r="F3096">
        <f t="shared" si="455"/>
        <v>15</v>
      </c>
      <c r="G3096">
        <f t="shared" si="456"/>
        <v>155</v>
      </c>
    </row>
    <row r="3097" spans="1:7" x14ac:dyDescent="0.55000000000000004">
      <c r="A3097">
        <f t="shared" si="453"/>
        <v>20000</v>
      </c>
      <c r="B3097" s="66">
        <f t="shared" si="452"/>
        <v>1250</v>
      </c>
      <c r="C3097">
        <f>INDEX('Hex20'!$C$40:$FF$59,F3097,G3097)</f>
        <v>0.31400866698592611</v>
      </c>
      <c r="D3097" s="65">
        <v>0.89488259004612958</v>
      </c>
      <c r="E3097" s="65"/>
      <c r="F3097">
        <f t="shared" ref="F3097:F3101" si="457">F3096+1</f>
        <v>16</v>
      </c>
      <c r="G3097">
        <f t="shared" si="456"/>
        <v>155</v>
      </c>
    </row>
    <row r="3098" spans="1:7" x14ac:dyDescent="0.55000000000000004">
      <c r="A3098">
        <f t="shared" si="453"/>
        <v>20000</v>
      </c>
      <c r="B3098" s="66">
        <f t="shared" si="452"/>
        <v>1250</v>
      </c>
      <c r="C3098">
        <f>INDEX('Hex20'!$C$40:$FF$59,F3098,G3098)</f>
        <v>0.48629052748879609</v>
      </c>
      <c r="D3098" s="65">
        <v>1.2750214292717175</v>
      </c>
      <c r="E3098" s="65"/>
      <c r="F3098">
        <f t="shared" si="457"/>
        <v>17</v>
      </c>
      <c r="G3098">
        <f t="shared" si="456"/>
        <v>155</v>
      </c>
    </row>
    <row r="3099" spans="1:7" x14ac:dyDescent="0.55000000000000004">
      <c r="A3099">
        <f t="shared" si="453"/>
        <v>20000</v>
      </c>
      <c r="B3099" s="66">
        <f t="shared" si="452"/>
        <v>1250</v>
      </c>
      <c r="C3099">
        <f>INDEX('Hex20'!$C$40:$FF$59,F3099,G3099)</f>
        <v>0.34177761570894977</v>
      </c>
      <c r="D3099" s="65">
        <v>1.2049060712630628</v>
      </c>
      <c r="E3099" s="65"/>
      <c r="F3099">
        <f t="shared" si="457"/>
        <v>18</v>
      </c>
      <c r="G3099">
        <f t="shared" si="456"/>
        <v>155</v>
      </c>
    </row>
    <row r="3100" spans="1:7" x14ac:dyDescent="0.55000000000000004">
      <c r="A3100">
        <f t="shared" si="453"/>
        <v>20000</v>
      </c>
      <c r="B3100" s="66">
        <f t="shared" si="452"/>
        <v>1250</v>
      </c>
      <c r="C3100">
        <f>INDEX('Hex20'!$C$40:$FF$59,F3100,G3100)</f>
        <v>0.50041040506926793</v>
      </c>
      <c r="D3100" s="65">
        <v>1.3242323335278336</v>
      </c>
      <c r="E3100" s="65"/>
      <c r="F3100">
        <f t="shared" si="457"/>
        <v>19</v>
      </c>
      <c r="G3100">
        <f t="shared" si="456"/>
        <v>155</v>
      </c>
    </row>
    <row r="3101" spans="1:7" x14ac:dyDescent="0.55000000000000004">
      <c r="A3101">
        <f t="shared" si="453"/>
        <v>20000</v>
      </c>
      <c r="B3101" s="66">
        <f t="shared" si="452"/>
        <v>1250</v>
      </c>
      <c r="C3101">
        <f>INDEX('Hex20'!$C$40:$FF$59,F3101,G3101)</f>
        <v>0.40813760074245281</v>
      </c>
      <c r="D3101" s="65">
        <v>1.3926930675882432</v>
      </c>
      <c r="E3101" s="65"/>
      <c r="F3101">
        <f t="shared" si="457"/>
        <v>20</v>
      </c>
      <c r="G3101">
        <f t="shared" si="456"/>
        <v>155</v>
      </c>
    </row>
    <row r="3102" spans="1:7" x14ac:dyDescent="0.55000000000000004">
      <c r="A3102">
        <f t="shared" si="453"/>
        <v>20000</v>
      </c>
      <c r="B3102" s="66">
        <f t="shared" si="452"/>
        <v>1300</v>
      </c>
      <c r="C3102">
        <f>INDEX('Hex20'!$C$40:$FF$59,F3102,G3102)</f>
        <v>0.21928910539459709</v>
      </c>
      <c r="D3102" s="65">
        <v>1.1947908940445182</v>
      </c>
      <c r="E3102" s="65"/>
      <c r="F3102">
        <v>1</v>
      </c>
      <c r="G3102">
        <f t="shared" si="456"/>
        <v>156</v>
      </c>
    </row>
    <row r="3103" spans="1:7" x14ac:dyDescent="0.55000000000000004">
      <c r="A3103">
        <f t="shared" si="453"/>
        <v>20000</v>
      </c>
      <c r="B3103" s="66">
        <f t="shared" si="452"/>
        <v>1300</v>
      </c>
      <c r="C3103">
        <f>INDEX('Hex20'!$C$40:$FF$59,F3103,G3103)</f>
        <v>0.14535878833506322</v>
      </c>
      <c r="D3103" s="65">
        <v>1.0562109337529222</v>
      </c>
      <c r="E3103" s="65"/>
      <c r="F3103">
        <f t="shared" ref="F3103:F3116" si="458">F3102+1</f>
        <v>2</v>
      </c>
      <c r="G3103">
        <f t="shared" si="456"/>
        <v>156</v>
      </c>
    </row>
    <row r="3104" spans="1:7" x14ac:dyDescent="0.55000000000000004">
      <c r="A3104">
        <f t="shared" si="453"/>
        <v>20000</v>
      </c>
      <c r="B3104" s="66">
        <f t="shared" si="452"/>
        <v>1300</v>
      </c>
      <c r="C3104">
        <f>INDEX('Hex20'!$C$40:$FF$59,F3104,G3104)</f>
        <v>0.14325963340525311</v>
      </c>
      <c r="D3104" s="65">
        <v>0.98989625500191891</v>
      </c>
      <c r="E3104" s="65"/>
      <c r="F3104">
        <f t="shared" si="458"/>
        <v>3</v>
      </c>
      <c r="G3104">
        <f t="shared" si="456"/>
        <v>156</v>
      </c>
    </row>
    <row r="3105" spans="1:7" x14ac:dyDescent="0.55000000000000004">
      <c r="A3105">
        <f t="shared" si="453"/>
        <v>20000</v>
      </c>
      <c r="B3105" s="66">
        <f t="shared" si="452"/>
        <v>1300</v>
      </c>
      <c r="C3105">
        <f>INDEX('Hex20'!$C$40:$FF$59,F3105,G3105)</f>
        <v>0.15621955237434995</v>
      </c>
      <c r="D3105" s="65">
        <v>1.1808089813367004</v>
      </c>
      <c r="E3105" s="65"/>
      <c r="F3105">
        <f t="shared" si="458"/>
        <v>4</v>
      </c>
      <c r="G3105">
        <f t="shared" si="456"/>
        <v>156</v>
      </c>
    </row>
    <row r="3106" spans="1:7" x14ac:dyDescent="0.55000000000000004">
      <c r="A3106">
        <f t="shared" si="453"/>
        <v>20000</v>
      </c>
      <c r="B3106" s="66">
        <f t="shared" si="452"/>
        <v>1300</v>
      </c>
      <c r="C3106">
        <f>INDEX('Hex20'!$C$40:$FF$59,F3106,G3106)</f>
        <v>8.932725100747016E-2</v>
      </c>
      <c r="D3106" s="65">
        <v>1.0094655229912022</v>
      </c>
      <c r="E3106" s="65"/>
      <c r="F3106">
        <f t="shared" si="458"/>
        <v>5</v>
      </c>
      <c r="G3106">
        <f t="shared" si="456"/>
        <v>156</v>
      </c>
    </row>
    <row r="3107" spans="1:7" x14ac:dyDescent="0.55000000000000004">
      <c r="A3107">
        <f t="shared" si="453"/>
        <v>20000</v>
      </c>
      <c r="B3107" s="66">
        <f t="shared" si="452"/>
        <v>1300</v>
      </c>
      <c r="C3107">
        <f>INDEX('Hex20'!$C$40:$FF$59,F3107,G3107)</f>
        <v>0.25693843990536225</v>
      </c>
      <c r="D3107" s="65">
        <v>1.3176631134711994</v>
      </c>
      <c r="E3107" s="65"/>
      <c r="F3107">
        <f t="shared" si="458"/>
        <v>6</v>
      </c>
      <c r="G3107">
        <f t="shared" si="456"/>
        <v>156</v>
      </c>
    </row>
    <row r="3108" spans="1:7" x14ac:dyDescent="0.55000000000000004">
      <c r="A3108">
        <f t="shared" si="453"/>
        <v>20000</v>
      </c>
      <c r="B3108" s="66">
        <f t="shared" si="452"/>
        <v>1300</v>
      </c>
      <c r="C3108">
        <f>INDEX('Hex20'!$C$40:$FF$59,F3108,G3108)</f>
        <v>0.24121749403012349</v>
      </c>
      <c r="D3108" s="65">
        <v>1.3556312282870939</v>
      </c>
      <c r="E3108" s="65"/>
      <c r="F3108">
        <f t="shared" si="458"/>
        <v>7</v>
      </c>
      <c r="G3108">
        <f t="shared" si="456"/>
        <v>156</v>
      </c>
    </row>
    <row r="3109" spans="1:7" x14ac:dyDescent="0.55000000000000004">
      <c r="A3109">
        <f t="shared" si="453"/>
        <v>20000</v>
      </c>
      <c r="B3109" s="66">
        <f t="shared" si="452"/>
        <v>1300</v>
      </c>
      <c r="C3109">
        <f>INDEX('Hex20'!$C$40:$FF$59,F3109,G3109)</f>
        <v>8.7539221109446591E-2</v>
      </c>
      <c r="D3109" s="65">
        <v>1.0307302267806293</v>
      </c>
      <c r="E3109" s="65"/>
      <c r="F3109">
        <f t="shared" si="458"/>
        <v>8</v>
      </c>
      <c r="G3109">
        <f t="shared" si="456"/>
        <v>156</v>
      </c>
    </row>
    <row r="3110" spans="1:7" x14ac:dyDescent="0.55000000000000004">
      <c r="A3110">
        <f t="shared" si="453"/>
        <v>20000</v>
      </c>
      <c r="B3110" s="66">
        <f t="shared" si="452"/>
        <v>1300</v>
      </c>
      <c r="C3110">
        <f>INDEX('Hex20'!$C$40:$FF$59,F3110,G3110)</f>
        <v>0.18494697111527722</v>
      </c>
      <c r="D3110" s="65">
        <v>0.86606314209154855</v>
      </c>
      <c r="E3110" s="65"/>
      <c r="F3110">
        <f t="shared" si="458"/>
        <v>9</v>
      </c>
      <c r="G3110">
        <f t="shared" si="456"/>
        <v>156</v>
      </c>
    </row>
    <row r="3111" spans="1:7" x14ac:dyDescent="0.55000000000000004">
      <c r="A3111">
        <f t="shared" si="453"/>
        <v>20000</v>
      </c>
      <c r="B3111" s="66">
        <f t="shared" si="452"/>
        <v>1300</v>
      </c>
      <c r="C3111">
        <f>INDEX('Hex20'!$C$40:$FF$59,F3111,G3111)</f>
        <v>9.3073786861259736E-2</v>
      </c>
      <c r="D3111" s="65">
        <v>1.1675054151057829</v>
      </c>
      <c r="E3111" s="65"/>
      <c r="F3111">
        <f t="shared" si="458"/>
        <v>10</v>
      </c>
      <c r="G3111">
        <f t="shared" si="456"/>
        <v>156</v>
      </c>
    </row>
    <row r="3112" spans="1:7" x14ac:dyDescent="0.55000000000000004">
      <c r="A3112">
        <f t="shared" si="453"/>
        <v>20000</v>
      </c>
      <c r="B3112" s="66">
        <f t="shared" si="452"/>
        <v>1300</v>
      </c>
      <c r="C3112">
        <f>INDEX('Hex20'!$C$40:$FF$59,F3112,G3112)</f>
        <v>8.2137277845247755E-2</v>
      </c>
      <c r="D3112" s="65">
        <v>0.95697774563992144</v>
      </c>
      <c r="E3112" s="65"/>
      <c r="F3112">
        <f t="shared" si="458"/>
        <v>11</v>
      </c>
      <c r="G3112">
        <f t="shared" si="456"/>
        <v>156</v>
      </c>
    </row>
    <row r="3113" spans="1:7" x14ac:dyDescent="0.55000000000000004">
      <c r="A3113">
        <f t="shared" si="453"/>
        <v>20000</v>
      </c>
      <c r="B3113" s="66">
        <f t="shared" si="452"/>
        <v>1300</v>
      </c>
      <c r="C3113">
        <f>INDEX('Hex20'!$C$40:$FF$59,F3113,G3113)</f>
        <v>0.10176015971777841</v>
      </c>
      <c r="D3113" s="65">
        <v>1.3460641078796829</v>
      </c>
      <c r="E3113" s="65"/>
      <c r="F3113">
        <f t="shared" si="458"/>
        <v>12</v>
      </c>
      <c r="G3113">
        <f t="shared" si="456"/>
        <v>156</v>
      </c>
    </row>
    <row r="3114" spans="1:7" x14ac:dyDescent="0.55000000000000004">
      <c r="A3114">
        <f t="shared" si="453"/>
        <v>20000</v>
      </c>
      <c r="B3114" s="66">
        <f t="shared" si="452"/>
        <v>1300</v>
      </c>
      <c r="C3114">
        <f>INDEX('Hex20'!$C$40:$FF$59,F3114,G3114)</f>
        <v>0.25147708965962257</v>
      </c>
      <c r="D3114" s="65">
        <v>1.1672257595055451</v>
      </c>
      <c r="E3114" s="65"/>
      <c r="F3114">
        <f t="shared" si="458"/>
        <v>13</v>
      </c>
      <c r="G3114">
        <f t="shared" si="456"/>
        <v>156</v>
      </c>
    </row>
    <row r="3115" spans="1:7" x14ac:dyDescent="0.55000000000000004">
      <c r="A3115">
        <f t="shared" si="453"/>
        <v>20000</v>
      </c>
      <c r="B3115" s="66">
        <f t="shared" si="452"/>
        <v>1300</v>
      </c>
      <c r="C3115">
        <f>INDEX('Hex20'!$C$40:$FF$59,F3115,G3115)</f>
        <v>0.30270424286850367</v>
      </c>
      <c r="D3115" s="65">
        <v>1.5949217285186394</v>
      </c>
      <c r="E3115" s="65"/>
      <c r="F3115">
        <f t="shared" si="458"/>
        <v>14</v>
      </c>
      <c r="G3115">
        <f t="shared" si="456"/>
        <v>156</v>
      </c>
    </row>
    <row r="3116" spans="1:7" x14ac:dyDescent="0.55000000000000004">
      <c r="A3116">
        <f t="shared" si="453"/>
        <v>20000</v>
      </c>
      <c r="B3116" s="66">
        <f t="shared" si="452"/>
        <v>1300</v>
      </c>
      <c r="C3116">
        <f>INDEX('Hex20'!$C$40:$FF$59,F3116,G3116)</f>
        <v>9.2308465639424103E-2</v>
      </c>
      <c r="D3116" s="65">
        <v>1.2674407016180753</v>
      </c>
      <c r="E3116" s="65"/>
      <c r="F3116">
        <f t="shared" si="458"/>
        <v>15</v>
      </c>
      <c r="G3116">
        <f t="shared" si="456"/>
        <v>156</v>
      </c>
    </row>
    <row r="3117" spans="1:7" x14ac:dyDescent="0.55000000000000004">
      <c r="A3117">
        <f t="shared" si="453"/>
        <v>20000</v>
      </c>
      <c r="B3117" s="66">
        <f t="shared" si="452"/>
        <v>1300</v>
      </c>
      <c r="C3117">
        <f>INDEX('Hex20'!$C$40:$FF$59,F3117,G3117)</f>
        <v>8.1550942390594627E-2</v>
      </c>
      <c r="D3117" s="65">
        <v>0.89488259004612958</v>
      </c>
      <c r="E3117" s="65"/>
      <c r="F3117">
        <f t="shared" ref="F3117:F3121" si="459">F3116+1</f>
        <v>16</v>
      </c>
      <c r="G3117">
        <f t="shared" si="456"/>
        <v>156</v>
      </c>
    </row>
    <row r="3118" spans="1:7" x14ac:dyDescent="0.55000000000000004">
      <c r="A3118">
        <f t="shared" si="453"/>
        <v>20000</v>
      </c>
      <c r="B3118" s="66">
        <f t="shared" si="452"/>
        <v>1300</v>
      </c>
      <c r="C3118">
        <f>INDEX('Hex20'!$C$40:$FF$59,F3118,G3118)</f>
        <v>0.12744575479074252</v>
      </c>
      <c r="D3118" s="65">
        <v>1.2750214292717175</v>
      </c>
      <c r="E3118" s="65"/>
      <c r="F3118">
        <f t="shared" si="459"/>
        <v>17</v>
      </c>
      <c r="G3118">
        <f t="shared" si="456"/>
        <v>156</v>
      </c>
    </row>
    <row r="3119" spans="1:7" x14ac:dyDescent="0.55000000000000004">
      <c r="A3119">
        <f t="shared" si="453"/>
        <v>20000</v>
      </c>
      <c r="B3119" s="66">
        <f t="shared" si="452"/>
        <v>1300</v>
      </c>
      <c r="C3119">
        <f>INDEX('Hex20'!$C$40:$FF$59,F3119,G3119)</f>
        <v>7.7822012391942932E-2</v>
      </c>
      <c r="D3119" s="65">
        <v>1.2049060712630628</v>
      </c>
      <c r="E3119" s="65"/>
      <c r="F3119">
        <f t="shared" si="459"/>
        <v>18</v>
      </c>
      <c r="G3119">
        <f t="shared" si="456"/>
        <v>156</v>
      </c>
    </row>
    <row r="3120" spans="1:7" x14ac:dyDescent="0.55000000000000004">
      <c r="A3120">
        <f t="shared" si="453"/>
        <v>20000</v>
      </c>
      <c r="B3120" s="66">
        <f t="shared" si="452"/>
        <v>1300</v>
      </c>
      <c r="C3120">
        <f>INDEX('Hex20'!$C$40:$FF$59,F3120,G3120)</f>
        <v>0.18009615713395086</v>
      </c>
      <c r="D3120" s="65">
        <v>1.3242323335278336</v>
      </c>
      <c r="E3120" s="65"/>
      <c r="F3120">
        <f t="shared" si="459"/>
        <v>19</v>
      </c>
      <c r="G3120">
        <f t="shared" si="456"/>
        <v>156</v>
      </c>
    </row>
    <row r="3121" spans="1:7" x14ac:dyDescent="0.55000000000000004">
      <c r="A3121">
        <f t="shared" si="453"/>
        <v>20000</v>
      </c>
      <c r="B3121" s="66">
        <f t="shared" si="452"/>
        <v>1300</v>
      </c>
      <c r="C3121">
        <f>INDEX('Hex20'!$C$40:$FF$59,F3121,G3121)</f>
        <v>0.14027962579190309</v>
      </c>
      <c r="D3121" s="65">
        <v>1.3926930675882432</v>
      </c>
      <c r="E3121" s="65"/>
      <c r="F3121">
        <f t="shared" si="459"/>
        <v>20</v>
      </c>
      <c r="G3121">
        <f t="shared" si="456"/>
        <v>156</v>
      </c>
    </row>
    <row r="3122" spans="1:7" x14ac:dyDescent="0.55000000000000004">
      <c r="A3122">
        <f t="shared" si="453"/>
        <v>20000</v>
      </c>
      <c r="B3122" s="66">
        <f t="shared" si="452"/>
        <v>1350</v>
      </c>
      <c r="C3122">
        <f>INDEX('Hex20'!$C$40:$FF$59,F3122,G3122)</f>
        <v>3.4433818749579501E-2</v>
      </c>
      <c r="D3122" s="65">
        <v>1.1947908940445182</v>
      </c>
      <c r="E3122" s="65"/>
      <c r="F3122">
        <v>1</v>
      </c>
      <c r="G3122">
        <f t="shared" si="456"/>
        <v>157</v>
      </c>
    </row>
    <row r="3123" spans="1:7" x14ac:dyDescent="0.55000000000000004">
      <c r="A3123">
        <f t="shared" si="453"/>
        <v>20000</v>
      </c>
      <c r="B3123" s="66">
        <f t="shared" si="452"/>
        <v>1350</v>
      </c>
      <c r="C3123">
        <f>INDEX('Hex20'!$C$40:$FF$59,F3123,G3123)</f>
        <v>2.4758868144082388E-2</v>
      </c>
      <c r="D3123" s="65">
        <v>1.0562109337529222</v>
      </c>
      <c r="E3123" s="65"/>
      <c r="F3123">
        <f t="shared" ref="F3123:F3136" si="460">F3122+1</f>
        <v>2</v>
      </c>
      <c r="G3123">
        <f t="shared" si="456"/>
        <v>157</v>
      </c>
    </row>
    <row r="3124" spans="1:7" x14ac:dyDescent="0.55000000000000004">
      <c r="A3124">
        <f t="shared" si="453"/>
        <v>20000</v>
      </c>
      <c r="B3124" s="66">
        <f t="shared" si="452"/>
        <v>1350</v>
      </c>
      <c r="C3124">
        <f>INDEX('Hex20'!$C$40:$FF$59,F3124,G3124)</f>
        <v>2.7167265682915141E-2</v>
      </c>
      <c r="D3124" s="65">
        <v>0.98989625500191891</v>
      </c>
      <c r="E3124" s="65"/>
      <c r="F3124">
        <f t="shared" si="460"/>
        <v>3</v>
      </c>
      <c r="G3124">
        <f t="shared" si="456"/>
        <v>157</v>
      </c>
    </row>
    <row r="3125" spans="1:7" x14ac:dyDescent="0.55000000000000004">
      <c r="A3125">
        <f t="shared" si="453"/>
        <v>20000</v>
      </c>
      <c r="B3125" s="66">
        <f t="shared" si="452"/>
        <v>1350</v>
      </c>
      <c r="C3125">
        <f>INDEX('Hex20'!$C$40:$FF$59,F3125,G3125)</f>
        <v>2.4901692298320312E-2</v>
      </c>
      <c r="D3125" s="65">
        <v>1.1808089813367004</v>
      </c>
      <c r="E3125" s="65"/>
      <c r="F3125">
        <f t="shared" si="460"/>
        <v>4</v>
      </c>
      <c r="G3125">
        <f t="shared" si="456"/>
        <v>157</v>
      </c>
    </row>
    <row r="3126" spans="1:7" x14ac:dyDescent="0.55000000000000004">
      <c r="A3126">
        <f t="shared" si="453"/>
        <v>20000</v>
      </c>
      <c r="B3126" s="66">
        <f t="shared" si="452"/>
        <v>1350</v>
      </c>
      <c r="C3126">
        <f>INDEX('Hex20'!$C$40:$FF$59,F3126,G3126)</f>
        <v>1.9242820006150591E-2</v>
      </c>
      <c r="D3126" s="65">
        <v>1.0094655229912022</v>
      </c>
      <c r="E3126" s="65"/>
      <c r="F3126">
        <f t="shared" si="460"/>
        <v>5</v>
      </c>
      <c r="G3126">
        <f t="shared" si="456"/>
        <v>157</v>
      </c>
    </row>
    <row r="3127" spans="1:7" x14ac:dyDescent="0.55000000000000004">
      <c r="A3127">
        <f t="shared" si="453"/>
        <v>20000</v>
      </c>
      <c r="B3127" s="66">
        <f t="shared" si="452"/>
        <v>1350</v>
      </c>
      <c r="C3127">
        <f>INDEX('Hex20'!$C$40:$FF$59,F3127,G3127)</f>
        <v>3.8820137622972324E-2</v>
      </c>
      <c r="D3127" s="65">
        <v>1.3176631134711994</v>
      </c>
      <c r="E3127" s="65"/>
      <c r="F3127">
        <f t="shared" si="460"/>
        <v>6</v>
      </c>
      <c r="G3127">
        <f t="shared" si="456"/>
        <v>157</v>
      </c>
    </row>
    <row r="3128" spans="1:7" x14ac:dyDescent="0.55000000000000004">
      <c r="A3128">
        <f t="shared" si="453"/>
        <v>20000</v>
      </c>
      <c r="B3128" s="66">
        <f t="shared" si="452"/>
        <v>1350</v>
      </c>
      <c r="C3128">
        <f>INDEX('Hex20'!$C$40:$FF$59,F3128,G3128)</f>
        <v>3.7265921145211288E-2</v>
      </c>
      <c r="D3128" s="65">
        <v>1.3556312282870939</v>
      </c>
      <c r="E3128" s="65"/>
      <c r="F3128">
        <f t="shared" si="460"/>
        <v>7</v>
      </c>
      <c r="G3128">
        <f t="shared" si="456"/>
        <v>157</v>
      </c>
    </row>
    <row r="3129" spans="1:7" x14ac:dyDescent="0.55000000000000004">
      <c r="A3129">
        <f t="shared" si="453"/>
        <v>20000</v>
      </c>
      <c r="B3129" s="66">
        <f t="shared" si="452"/>
        <v>1350</v>
      </c>
      <c r="C3129">
        <f>INDEX('Hex20'!$C$40:$FF$59,F3129,G3129)</f>
        <v>1.4362312632887696E-2</v>
      </c>
      <c r="D3129" s="65">
        <v>1.0307302267806293</v>
      </c>
      <c r="E3129" s="65"/>
      <c r="F3129">
        <f t="shared" si="460"/>
        <v>8</v>
      </c>
      <c r="G3129">
        <f t="shared" si="456"/>
        <v>157</v>
      </c>
    </row>
    <row r="3130" spans="1:7" x14ac:dyDescent="0.55000000000000004">
      <c r="A3130">
        <f t="shared" si="453"/>
        <v>20000</v>
      </c>
      <c r="B3130" s="66">
        <f t="shared" ref="B3130:B3193" si="461">B3110+50</f>
        <v>1350</v>
      </c>
      <c r="C3130">
        <f>INDEX('Hex20'!$C$40:$FF$59,F3130,G3130)</f>
        <v>2.7054830339634958E-2</v>
      </c>
      <c r="D3130" s="65">
        <v>0.86606314209154855</v>
      </c>
      <c r="E3130" s="65"/>
      <c r="F3130">
        <f t="shared" si="460"/>
        <v>9</v>
      </c>
      <c r="G3130">
        <f t="shared" si="456"/>
        <v>157</v>
      </c>
    </row>
    <row r="3131" spans="1:7" x14ac:dyDescent="0.55000000000000004">
      <c r="A3131">
        <f t="shared" si="453"/>
        <v>20000</v>
      </c>
      <c r="B3131" s="66">
        <f t="shared" si="461"/>
        <v>1350</v>
      </c>
      <c r="C3131">
        <f>INDEX('Hex20'!$C$40:$FF$59,F3131,G3131)</f>
        <v>2.2001699053336959E-2</v>
      </c>
      <c r="D3131" s="65">
        <v>1.1675054151057829</v>
      </c>
      <c r="E3131" s="65"/>
      <c r="F3131">
        <f t="shared" si="460"/>
        <v>10</v>
      </c>
      <c r="G3131">
        <f t="shared" si="456"/>
        <v>157</v>
      </c>
    </row>
    <row r="3132" spans="1:7" x14ac:dyDescent="0.55000000000000004">
      <c r="A3132">
        <f t="shared" si="453"/>
        <v>20000</v>
      </c>
      <c r="B3132" s="66">
        <f t="shared" si="461"/>
        <v>1350</v>
      </c>
      <c r="C3132">
        <f>INDEX('Hex20'!$C$40:$FF$59,F3132,G3132)</f>
        <v>1.7954453694573071E-2</v>
      </c>
      <c r="D3132" s="65">
        <v>0.95697774563992144</v>
      </c>
      <c r="E3132" s="65"/>
      <c r="F3132">
        <f t="shared" si="460"/>
        <v>11</v>
      </c>
      <c r="G3132">
        <f t="shared" si="456"/>
        <v>157</v>
      </c>
    </row>
    <row r="3133" spans="1:7" x14ac:dyDescent="0.55000000000000004">
      <c r="A3133">
        <f t="shared" si="453"/>
        <v>20000</v>
      </c>
      <c r="B3133" s="66">
        <f t="shared" si="461"/>
        <v>1350</v>
      </c>
      <c r="C3133">
        <f>INDEX('Hex20'!$C$40:$FF$59,F3133,G3133)</f>
        <v>2.1501248123801126E-2</v>
      </c>
      <c r="D3133" s="65">
        <v>1.3460641078796829</v>
      </c>
      <c r="E3133" s="65"/>
      <c r="F3133">
        <f t="shared" si="460"/>
        <v>12</v>
      </c>
      <c r="G3133">
        <f t="shared" si="456"/>
        <v>157</v>
      </c>
    </row>
    <row r="3134" spans="1:7" x14ac:dyDescent="0.55000000000000004">
      <c r="A3134">
        <f t="shared" si="453"/>
        <v>20000</v>
      </c>
      <c r="B3134" s="66">
        <f t="shared" si="461"/>
        <v>1350</v>
      </c>
      <c r="C3134">
        <f>INDEX('Hex20'!$C$40:$FF$59,F3134,G3134)</f>
        <v>3.9291328603173893E-2</v>
      </c>
      <c r="D3134" s="65">
        <v>1.1672257595055451</v>
      </c>
      <c r="E3134" s="65"/>
      <c r="F3134">
        <f t="shared" si="460"/>
        <v>13</v>
      </c>
      <c r="G3134">
        <f t="shared" si="456"/>
        <v>157</v>
      </c>
    </row>
    <row r="3135" spans="1:7" x14ac:dyDescent="0.55000000000000004">
      <c r="A3135">
        <f t="shared" si="453"/>
        <v>20000</v>
      </c>
      <c r="B3135" s="66">
        <f t="shared" si="461"/>
        <v>1350</v>
      </c>
      <c r="C3135">
        <f>INDEX('Hex20'!$C$40:$FF$59,F3135,G3135)</f>
        <v>4.867583116247147E-2</v>
      </c>
      <c r="D3135" s="65">
        <v>1.5949217285186394</v>
      </c>
      <c r="E3135" s="65"/>
      <c r="F3135">
        <f t="shared" si="460"/>
        <v>14</v>
      </c>
      <c r="G3135">
        <f t="shared" si="456"/>
        <v>157</v>
      </c>
    </row>
    <row r="3136" spans="1:7" x14ac:dyDescent="0.55000000000000004">
      <c r="A3136">
        <f t="shared" si="453"/>
        <v>20000</v>
      </c>
      <c r="B3136" s="66">
        <f t="shared" si="461"/>
        <v>1350</v>
      </c>
      <c r="C3136">
        <f>INDEX('Hex20'!$C$40:$FF$59,F3136,G3136)</f>
        <v>2.2309831076064605E-2</v>
      </c>
      <c r="D3136" s="65">
        <v>1.2674407016180753</v>
      </c>
      <c r="E3136" s="65"/>
      <c r="F3136">
        <f t="shared" si="460"/>
        <v>15</v>
      </c>
      <c r="G3136">
        <f t="shared" si="456"/>
        <v>157</v>
      </c>
    </row>
    <row r="3137" spans="1:7" x14ac:dyDescent="0.55000000000000004">
      <c r="A3137">
        <f t="shared" si="453"/>
        <v>20000</v>
      </c>
      <c r="B3137" s="66">
        <f t="shared" si="461"/>
        <v>1350</v>
      </c>
      <c r="C3137">
        <f>INDEX('Hex20'!$C$40:$FF$59,F3137,G3137)</f>
        <v>1.3836878702889984E-2</v>
      </c>
      <c r="D3137" s="65">
        <v>0.89488259004612958</v>
      </c>
      <c r="E3137" s="65"/>
      <c r="F3137">
        <f t="shared" ref="F3137:F3141" si="462">F3136+1</f>
        <v>16</v>
      </c>
      <c r="G3137">
        <f t="shared" si="456"/>
        <v>157</v>
      </c>
    </row>
    <row r="3138" spans="1:7" x14ac:dyDescent="0.55000000000000004">
      <c r="A3138">
        <f t="shared" ref="A3138:A3201" si="463">A2818+2500</f>
        <v>20000</v>
      </c>
      <c r="B3138" s="66">
        <f t="shared" si="461"/>
        <v>1350</v>
      </c>
      <c r="C3138">
        <f>INDEX('Hex20'!$C$40:$FF$59,F3138,G3138)</f>
        <v>2.541584859321348E-2</v>
      </c>
      <c r="D3138" s="65">
        <v>1.2750214292717175</v>
      </c>
      <c r="E3138" s="65"/>
      <c r="F3138">
        <f t="shared" si="462"/>
        <v>17</v>
      </c>
      <c r="G3138">
        <f t="shared" si="456"/>
        <v>157</v>
      </c>
    </row>
    <row r="3139" spans="1:7" x14ac:dyDescent="0.55000000000000004">
      <c r="A3139">
        <f t="shared" si="463"/>
        <v>20000</v>
      </c>
      <c r="B3139" s="66">
        <f t="shared" si="461"/>
        <v>1350</v>
      </c>
      <c r="C3139">
        <f>INDEX('Hex20'!$C$40:$FF$59,F3139,G3139)</f>
        <v>1.7256612926923275E-2</v>
      </c>
      <c r="D3139" s="65">
        <v>1.2049060712630628</v>
      </c>
      <c r="E3139" s="65"/>
      <c r="F3139">
        <f t="shared" si="462"/>
        <v>18</v>
      </c>
      <c r="G3139">
        <f t="shared" si="456"/>
        <v>157</v>
      </c>
    </row>
    <row r="3140" spans="1:7" x14ac:dyDescent="0.55000000000000004">
      <c r="A3140">
        <f t="shared" si="463"/>
        <v>20000</v>
      </c>
      <c r="B3140" s="66">
        <f t="shared" si="461"/>
        <v>1350</v>
      </c>
      <c r="C3140">
        <f>INDEX('Hex20'!$C$40:$FF$59,F3140,G3140)</f>
        <v>3.6892478106501286E-2</v>
      </c>
      <c r="D3140" s="65">
        <v>1.3242323335278336</v>
      </c>
      <c r="E3140" s="65"/>
      <c r="F3140">
        <f t="shared" si="462"/>
        <v>19</v>
      </c>
      <c r="G3140">
        <f t="shared" si="456"/>
        <v>157</v>
      </c>
    </row>
    <row r="3141" spans="1:7" x14ac:dyDescent="0.55000000000000004">
      <c r="A3141">
        <f t="shared" si="463"/>
        <v>20000</v>
      </c>
      <c r="B3141" s="66">
        <f t="shared" si="461"/>
        <v>1350</v>
      </c>
      <c r="C3141">
        <f>INDEX('Hex20'!$C$40:$FF$59,F3141,G3141)</f>
        <v>2.9653508616892608E-2</v>
      </c>
      <c r="D3141" s="65">
        <v>1.3926930675882432</v>
      </c>
      <c r="E3141" s="65"/>
      <c r="F3141">
        <f t="shared" si="462"/>
        <v>20</v>
      </c>
      <c r="G3141">
        <f t="shared" si="456"/>
        <v>157</v>
      </c>
    </row>
    <row r="3142" spans="1:7" x14ac:dyDescent="0.55000000000000004">
      <c r="A3142">
        <f t="shared" si="463"/>
        <v>20000</v>
      </c>
      <c r="B3142" s="66">
        <f t="shared" si="461"/>
        <v>1400</v>
      </c>
      <c r="C3142">
        <f>INDEX('Hex20'!$C$40:$FF$59,F3142,G3142)</f>
        <v>9.8350681952059388E-3</v>
      </c>
      <c r="D3142" s="65">
        <v>1.1947908940445182</v>
      </c>
      <c r="E3142" s="65"/>
      <c r="F3142">
        <v>1</v>
      </c>
      <c r="G3142">
        <f t="shared" si="456"/>
        <v>158</v>
      </c>
    </row>
    <row r="3143" spans="1:7" x14ac:dyDescent="0.55000000000000004">
      <c r="A3143">
        <f t="shared" si="463"/>
        <v>20000</v>
      </c>
      <c r="B3143" s="66">
        <f t="shared" si="461"/>
        <v>1400</v>
      </c>
      <c r="C3143">
        <f>INDEX('Hex20'!$C$40:$FF$59,F3143,G3143)</f>
        <v>7.9100952151177958E-3</v>
      </c>
      <c r="D3143" s="65">
        <v>1.0562109337529222</v>
      </c>
      <c r="E3143" s="65"/>
      <c r="F3143">
        <f t="shared" ref="F3143:F3156" si="464">F3142+1</f>
        <v>2</v>
      </c>
      <c r="G3143">
        <f t="shared" si="456"/>
        <v>158</v>
      </c>
    </row>
    <row r="3144" spans="1:7" x14ac:dyDescent="0.55000000000000004">
      <c r="A3144">
        <f t="shared" si="463"/>
        <v>20000</v>
      </c>
      <c r="B3144" s="66">
        <f t="shared" si="461"/>
        <v>1400</v>
      </c>
      <c r="C3144">
        <f>INDEX('Hex20'!$C$40:$FF$59,F3144,G3144)</f>
        <v>9.8176536430079533E-3</v>
      </c>
      <c r="D3144" s="65">
        <v>0.98989625500191891</v>
      </c>
      <c r="E3144" s="65"/>
      <c r="F3144">
        <f t="shared" si="464"/>
        <v>3</v>
      </c>
      <c r="G3144">
        <f t="shared" si="456"/>
        <v>158</v>
      </c>
    </row>
    <row r="3145" spans="1:7" x14ac:dyDescent="0.55000000000000004">
      <c r="A3145">
        <f t="shared" si="463"/>
        <v>20000</v>
      </c>
      <c r="B3145" s="66">
        <f t="shared" si="461"/>
        <v>1400</v>
      </c>
      <c r="C3145">
        <f>INDEX('Hex20'!$C$40:$FF$59,F3145,G3145)</f>
        <v>8.2062152078777872E-3</v>
      </c>
      <c r="D3145" s="65">
        <v>1.1808089813367004</v>
      </c>
      <c r="E3145" s="65"/>
      <c r="F3145">
        <f t="shared" si="464"/>
        <v>4</v>
      </c>
      <c r="G3145">
        <f t="shared" si="456"/>
        <v>158</v>
      </c>
    </row>
    <row r="3146" spans="1:7" x14ac:dyDescent="0.55000000000000004">
      <c r="A3146">
        <f t="shared" si="463"/>
        <v>20000</v>
      </c>
      <c r="B3146" s="66">
        <f t="shared" si="461"/>
        <v>1400</v>
      </c>
      <c r="C3146">
        <f>INDEX('Hex20'!$C$40:$FF$59,F3146,G3146)</f>
        <v>7.2096357873054498E-3</v>
      </c>
      <c r="D3146" s="65">
        <v>1.0094655229912022</v>
      </c>
      <c r="E3146" s="65"/>
      <c r="F3146">
        <f t="shared" si="464"/>
        <v>5</v>
      </c>
      <c r="G3146">
        <f t="shared" si="456"/>
        <v>158</v>
      </c>
    </row>
    <row r="3147" spans="1:7" x14ac:dyDescent="0.55000000000000004">
      <c r="A3147">
        <f t="shared" si="463"/>
        <v>20000</v>
      </c>
      <c r="B3147" s="66">
        <f t="shared" si="461"/>
        <v>1400</v>
      </c>
      <c r="C3147">
        <f>INDEX('Hex20'!$C$40:$FF$59,F3147,G3147)</f>
        <v>1.1372449074906499E-2</v>
      </c>
      <c r="D3147" s="65">
        <v>1.3176631134711994</v>
      </c>
      <c r="E3147" s="65"/>
      <c r="F3147">
        <f t="shared" si="464"/>
        <v>6</v>
      </c>
      <c r="G3147">
        <f t="shared" si="456"/>
        <v>158</v>
      </c>
    </row>
    <row r="3148" spans="1:7" x14ac:dyDescent="0.55000000000000004">
      <c r="A3148">
        <f t="shared" si="463"/>
        <v>20000</v>
      </c>
      <c r="B3148" s="66">
        <f t="shared" si="461"/>
        <v>1400</v>
      </c>
      <c r="C3148">
        <f>INDEX('Hex20'!$C$40:$FF$59,F3148,G3148)</f>
        <v>9.193697023509086E-3</v>
      </c>
      <c r="D3148" s="65">
        <v>1.3556312282870939</v>
      </c>
      <c r="E3148" s="65"/>
      <c r="F3148">
        <f t="shared" si="464"/>
        <v>7</v>
      </c>
      <c r="G3148">
        <f t="shared" si="456"/>
        <v>158</v>
      </c>
    </row>
    <row r="3149" spans="1:7" x14ac:dyDescent="0.55000000000000004">
      <c r="A3149">
        <f t="shared" si="463"/>
        <v>20000</v>
      </c>
      <c r="B3149" s="66">
        <f t="shared" si="461"/>
        <v>1400</v>
      </c>
      <c r="C3149">
        <f>INDEX('Hex20'!$C$40:$FF$59,F3149,G3149)</f>
        <v>5.1727040283930997E-3</v>
      </c>
      <c r="D3149" s="65">
        <v>1.0307302267806293</v>
      </c>
      <c r="E3149" s="65"/>
      <c r="F3149">
        <f t="shared" si="464"/>
        <v>8</v>
      </c>
      <c r="G3149">
        <f t="shared" si="456"/>
        <v>158</v>
      </c>
    </row>
    <row r="3150" spans="1:7" x14ac:dyDescent="0.55000000000000004">
      <c r="A3150">
        <f t="shared" si="463"/>
        <v>20000</v>
      </c>
      <c r="B3150" s="66">
        <f t="shared" si="461"/>
        <v>1400</v>
      </c>
      <c r="C3150">
        <f>INDEX('Hex20'!$C$40:$FF$59,F3150,G3150)</f>
        <v>7.9893910378486515E-3</v>
      </c>
      <c r="D3150" s="65">
        <v>0.86606314209154855</v>
      </c>
      <c r="E3150" s="65"/>
      <c r="F3150">
        <f t="shared" si="464"/>
        <v>9</v>
      </c>
      <c r="G3150">
        <f t="shared" si="456"/>
        <v>158</v>
      </c>
    </row>
    <row r="3151" spans="1:7" x14ac:dyDescent="0.55000000000000004">
      <c r="A3151">
        <f t="shared" si="463"/>
        <v>20000</v>
      </c>
      <c r="B3151" s="66">
        <f t="shared" si="461"/>
        <v>1400</v>
      </c>
      <c r="C3151">
        <f>INDEX('Hex20'!$C$40:$FF$59,F3151,G3151)</f>
        <v>8.498275972320276E-3</v>
      </c>
      <c r="D3151" s="65">
        <v>1.1675054151057829</v>
      </c>
      <c r="E3151" s="65"/>
      <c r="F3151">
        <f t="shared" si="464"/>
        <v>10</v>
      </c>
      <c r="G3151">
        <f t="shared" si="456"/>
        <v>158</v>
      </c>
    </row>
    <row r="3152" spans="1:7" x14ac:dyDescent="0.55000000000000004">
      <c r="A3152">
        <f t="shared" si="463"/>
        <v>20000</v>
      </c>
      <c r="B3152" s="66">
        <f t="shared" si="461"/>
        <v>1400</v>
      </c>
      <c r="C3152">
        <f>INDEX('Hex20'!$C$40:$FF$59,F3152,G3152)</f>
        <v>7.1743415972792528E-3</v>
      </c>
      <c r="D3152" s="65">
        <v>0.95697774563992144</v>
      </c>
      <c r="E3152" s="65"/>
      <c r="F3152">
        <f t="shared" si="464"/>
        <v>11</v>
      </c>
      <c r="G3152">
        <f t="shared" si="456"/>
        <v>158</v>
      </c>
    </row>
    <row r="3153" spans="1:7" x14ac:dyDescent="0.55000000000000004">
      <c r="A3153">
        <f t="shared" si="463"/>
        <v>20000</v>
      </c>
      <c r="B3153" s="66">
        <f t="shared" si="461"/>
        <v>1400</v>
      </c>
      <c r="C3153">
        <f>INDEX('Hex20'!$C$40:$FF$59,F3153,G3153)</f>
        <v>7.9490828168139287E-3</v>
      </c>
      <c r="D3153" s="65">
        <v>1.3460641078796829</v>
      </c>
      <c r="E3153" s="65"/>
      <c r="F3153">
        <f t="shared" si="464"/>
        <v>12</v>
      </c>
      <c r="G3153">
        <f t="shared" si="456"/>
        <v>158</v>
      </c>
    </row>
    <row r="3154" spans="1:7" x14ac:dyDescent="0.55000000000000004">
      <c r="A3154">
        <f t="shared" si="463"/>
        <v>20000</v>
      </c>
      <c r="B3154" s="66">
        <f t="shared" si="461"/>
        <v>1400</v>
      </c>
      <c r="C3154">
        <f>INDEX('Hex20'!$C$40:$FF$59,F3154,G3154)</f>
        <v>1.0699179841801581E-2</v>
      </c>
      <c r="D3154" s="65">
        <v>1.1672257595055451</v>
      </c>
      <c r="E3154" s="65"/>
      <c r="F3154">
        <f t="shared" si="464"/>
        <v>13</v>
      </c>
      <c r="G3154">
        <f t="shared" si="456"/>
        <v>158</v>
      </c>
    </row>
    <row r="3155" spans="1:7" x14ac:dyDescent="0.55000000000000004">
      <c r="A3155">
        <f t="shared" si="463"/>
        <v>20000</v>
      </c>
      <c r="B3155" s="66">
        <f t="shared" si="461"/>
        <v>1400</v>
      </c>
      <c r="C3155">
        <f>INDEX('Hex20'!$C$40:$FF$59,F3155,G3155)</f>
        <v>1.3621262323306909E-2</v>
      </c>
      <c r="D3155" s="65">
        <v>1.5949217285186394</v>
      </c>
      <c r="E3155" s="65"/>
      <c r="F3155">
        <f t="shared" si="464"/>
        <v>14</v>
      </c>
      <c r="G3155">
        <f t="shared" si="456"/>
        <v>158</v>
      </c>
    </row>
    <row r="3156" spans="1:7" x14ac:dyDescent="0.55000000000000004">
      <c r="A3156">
        <f t="shared" si="463"/>
        <v>20000</v>
      </c>
      <c r="B3156" s="66">
        <f t="shared" si="461"/>
        <v>1400</v>
      </c>
      <c r="C3156">
        <f>INDEX('Hex20'!$C$40:$FF$59,F3156,G3156)</f>
        <v>9.64157037951709E-3</v>
      </c>
      <c r="D3156" s="65">
        <v>1.2674407016180753</v>
      </c>
      <c r="E3156" s="65"/>
      <c r="F3156">
        <f t="shared" si="464"/>
        <v>15</v>
      </c>
      <c r="G3156">
        <f t="shared" si="456"/>
        <v>158</v>
      </c>
    </row>
    <row r="3157" spans="1:7" x14ac:dyDescent="0.55000000000000004">
      <c r="A3157">
        <f t="shared" si="463"/>
        <v>20000</v>
      </c>
      <c r="B3157" s="66">
        <f t="shared" si="461"/>
        <v>1400</v>
      </c>
      <c r="C3157">
        <f>INDEX('Hex20'!$C$40:$FF$59,F3157,G3157)</f>
        <v>5.1364866436595293E-3</v>
      </c>
      <c r="D3157" s="65">
        <v>0.89488259004612958</v>
      </c>
      <c r="E3157" s="65"/>
      <c r="F3157">
        <f t="shared" ref="F3157:F3161" si="465">F3156+1</f>
        <v>16</v>
      </c>
      <c r="G3157">
        <f t="shared" si="456"/>
        <v>158</v>
      </c>
    </row>
    <row r="3158" spans="1:7" x14ac:dyDescent="0.55000000000000004">
      <c r="A3158">
        <f t="shared" si="463"/>
        <v>20000</v>
      </c>
      <c r="B3158" s="66">
        <f t="shared" si="461"/>
        <v>1400</v>
      </c>
      <c r="C3158">
        <f>INDEX('Hex20'!$C$40:$FF$59,F3158,G3158)</f>
        <v>9.8674089166190127E-3</v>
      </c>
      <c r="D3158" s="65">
        <v>1.2750214292717175</v>
      </c>
      <c r="E3158" s="65"/>
      <c r="F3158">
        <f t="shared" si="465"/>
        <v>17</v>
      </c>
      <c r="G3158">
        <f t="shared" si="456"/>
        <v>158</v>
      </c>
    </row>
    <row r="3159" spans="1:7" x14ac:dyDescent="0.55000000000000004">
      <c r="A3159">
        <f t="shared" si="463"/>
        <v>20000</v>
      </c>
      <c r="B3159" s="66">
        <f t="shared" si="461"/>
        <v>1400</v>
      </c>
      <c r="C3159">
        <f>INDEX('Hex20'!$C$40:$FF$59,F3159,G3159)</f>
        <v>6.7388961915223764E-3</v>
      </c>
      <c r="D3159" s="65">
        <v>1.2049060712630628</v>
      </c>
      <c r="E3159" s="65"/>
      <c r="F3159">
        <f t="shared" si="465"/>
        <v>18</v>
      </c>
      <c r="G3159">
        <f t="shared" ref="G3159:G3201" si="466">G3139+1</f>
        <v>158</v>
      </c>
    </row>
    <row r="3160" spans="1:7" x14ac:dyDescent="0.55000000000000004">
      <c r="A3160">
        <f t="shared" si="463"/>
        <v>20000</v>
      </c>
      <c r="B3160" s="66">
        <f t="shared" si="461"/>
        <v>1400</v>
      </c>
      <c r="C3160">
        <f>INDEX('Hex20'!$C$40:$FF$59,F3160,G3160)</f>
        <v>9.7873210447127802E-3</v>
      </c>
      <c r="D3160" s="65">
        <v>1.3242323335278336</v>
      </c>
      <c r="E3160" s="65"/>
      <c r="F3160">
        <f t="shared" si="465"/>
        <v>19</v>
      </c>
      <c r="G3160">
        <f t="shared" si="466"/>
        <v>158</v>
      </c>
    </row>
    <row r="3161" spans="1:7" x14ac:dyDescent="0.55000000000000004">
      <c r="A3161">
        <f t="shared" si="463"/>
        <v>20000</v>
      </c>
      <c r="B3161" s="66">
        <f t="shared" si="461"/>
        <v>1400</v>
      </c>
      <c r="C3161">
        <f>INDEX('Hex20'!$C$40:$FF$59,F3161,G3161)</f>
        <v>9.1588544015232635E-3</v>
      </c>
      <c r="D3161" s="65">
        <v>1.3926930675882432</v>
      </c>
      <c r="E3161" s="65"/>
      <c r="F3161">
        <f t="shared" si="465"/>
        <v>20</v>
      </c>
      <c r="G3161">
        <f t="shared" si="466"/>
        <v>158</v>
      </c>
    </row>
    <row r="3162" spans="1:7" x14ac:dyDescent="0.55000000000000004">
      <c r="A3162">
        <f t="shared" si="463"/>
        <v>20000</v>
      </c>
      <c r="B3162" s="66">
        <f t="shared" si="461"/>
        <v>1450</v>
      </c>
      <c r="C3162">
        <f>INDEX('Hex20'!$C$40:$FF$59,F3162,G3162)</f>
        <v>5.3403519410823146E-3</v>
      </c>
      <c r="D3162" s="65">
        <v>1.1947908940445182</v>
      </c>
      <c r="E3162" s="65"/>
      <c r="F3162">
        <v>1</v>
      </c>
      <c r="G3162">
        <f t="shared" si="466"/>
        <v>159</v>
      </c>
    </row>
    <row r="3163" spans="1:7" x14ac:dyDescent="0.55000000000000004">
      <c r="A3163">
        <f t="shared" si="463"/>
        <v>20000</v>
      </c>
      <c r="B3163" s="66">
        <f t="shared" si="461"/>
        <v>1450</v>
      </c>
      <c r="C3163">
        <f>INDEX('Hex20'!$C$40:$FF$59,F3163,G3163)</f>
        <v>4.6690323844553721E-3</v>
      </c>
      <c r="D3163" s="65">
        <v>1.0562109337529222</v>
      </c>
      <c r="E3163" s="65"/>
      <c r="F3163">
        <f t="shared" ref="F3163:F3176" si="467">F3162+1</f>
        <v>2</v>
      </c>
      <c r="G3163">
        <f t="shared" si="466"/>
        <v>159</v>
      </c>
    </row>
    <row r="3164" spans="1:7" x14ac:dyDescent="0.55000000000000004">
      <c r="A3164">
        <f t="shared" si="463"/>
        <v>20000</v>
      </c>
      <c r="B3164" s="66">
        <f t="shared" si="461"/>
        <v>1450</v>
      </c>
      <c r="C3164">
        <f>INDEX('Hex20'!$C$40:$FF$59,F3164,G3164)</f>
        <v>5.3223579323327472E-3</v>
      </c>
      <c r="D3164" s="65">
        <v>0.98989625500191891</v>
      </c>
      <c r="E3164" s="65"/>
      <c r="F3164">
        <f t="shared" si="467"/>
        <v>3</v>
      </c>
      <c r="G3164">
        <f t="shared" si="466"/>
        <v>159</v>
      </c>
    </row>
    <row r="3165" spans="1:7" x14ac:dyDescent="0.55000000000000004">
      <c r="A3165">
        <f t="shared" si="463"/>
        <v>20000</v>
      </c>
      <c r="B3165" s="66">
        <f t="shared" si="461"/>
        <v>1450</v>
      </c>
      <c r="C3165">
        <f>INDEX('Hex20'!$C$40:$FF$59,F3165,G3165)</f>
        <v>4.4249939878314264E-3</v>
      </c>
      <c r="D3165" s="65">
        <v>1.1808089813367004</v>
      </c>
      <c r="E3165" s="65"/>
      <c r="F3165">
        <f t="shared" si="467"/>
        <v>4</v>
      </c>
      <c r="G3165">
        <f t="shared" si="466"/>
        <v>159</v>
      </c>
    </row>
    <row r="3166" spans="1:7" x14ac:dyDescent="0.55000000000000004">
      <c r="A3166">
        <f t="shared" si="463"/>
        <v>20000</v>
      </c>
      <c r="B3166" s="66">
        <f t="shared" si="461"/>
        <v>1450</v>
      </c>
      <c r="C3166">
        <f>INDEX('Hex20'!$C$40:$FF$59,F3166,G3166)</f>
        <v>4.9913879970353318E-3</v>
      </c>
      <c r="D3166" s="65">
        <v>1.0094655229912022</v>
      </c>
      <c r="E3166" s="65"/>
      <c r="F3166">
        <f t="shared" si="467"/>
        <v>5</v>
      </c>
      <c r="G3166">
        <f t="shared" si="466"/>
        <v>159</v>
      </c>
    </row>
    <row r="3167" spans="1:7" x14ac:dyDescent="0.55000000000000004">
      <c r="A3167">
        <f t="shared" si="463"/>
        <v>20000</v>
      </c>
      <c r="B3167" s="66">
        <f t="shared" si="461"/>
        <v>1450</v>
      </c>
      <c r="C3167">
        <f>INDEX('Hex20'!$C$40:$FF$59,F3167,G3167)</f>
        <v>6.0848996184681842E-3</v>
      </c>
      <c r="D3167" s="65">
        <v>1.3176631134711994</v>
      </c>
      <c r="E3167" s="65"/>
      <c r="F3167">
        <f t="shared" si="467"/>
        <v>6</v>
      </c>
      <c r="G3167">
        <f t="shared" si="466"/>
        <v>159</v>
      </c>
    </row>
    <row r="3168" spans="1:7" x14ac:dyDescent="0.55000000000000004">
      <c r="A3168">
        <f t="shared" si="463"/>
        <v>20000</v>
      </c>
      <c r="B3168" s="66">
        <f t="shared" si="461"/>
        <v>1450</v>
      </c>
      <c r="C3168">
        <f>INDEX('Hex20'!$C$40:$FF$59,F3168,G3168)</f>
        <v>5.3085108174454384E-3</v>
      </c>
      <c r="D3168" s="65">
        <v>1.3556312282870939</v>
      </c>
      <c r="E3168" s="65"/>
      <c r="F3168">
        <f t="shared" si="467"/>
        <v>7</v>
      </c>
      <c r="G3168">
        <f t="shared" si="466"/>
        <v>159</v>
      </c>
    </row>
    <row r="3169" spans="1:7" x14ac:dyDescent="0.55000000000000004">
      <c r="A3169">
        <f t="shared" si="463"/>
        <v>20000</v>
      </c>
      <c r="B3169" s="66">
        <f t="shared" si="461"/>
        <v>1450</v>
      </c>
      <c r="C3169">
        <f>INDEX('Hex20'!$C$40:$FF$59,F3169,G3169)</f>
        <v>4.0832825510268497E-3</v>
      </c>
      <c r="D3169" s="65">
        <v>1.0307302267806293</v>
      </c>
      <c r="E3169" s="65"/>
      <c r="F3169">
        <f t="shared" si="467"/>
        <v>8</v>
      </c>
      <c r="G3169">
        <f t="shared" si="466"/>
        <v>159</v>
      </c>
    </row>
    <row r="3170" spans="1:7" x14ac:dyDescent="0.55000000000000004">
      <c r="A3170">
        <f t="shared" si="463"/>
        <v>20000</v>
      </c>
      <c r="B3170" s="66">
        <f t="shared" si="461"/>
        <v>1450</v>
      </c>
      <c r="C3170">
        <f>INDEX('Hex20'!$C$40:$FF$59,F3170,G3170)</f>
        <v>4.6331333002629232E-3</v>
      </c>
      <c r="D3170" s="65">
        <v>0.86606314209154855</v>
      </c>
      <c r="E3170" s="65"/>
      <c r="F3170">
        <f t="shared" si="467"/>
        <v>9</v>
      </c>
      <c r="G3170">
        <f t="shared" si="466"/>
        <v>159</v>
      </c>
    </row>
    <row r="3171" spans="1:7" x14ac:dyDescent="0.55000000000000004">
      <c r="A3171">
        <f t="shared" si="463"/>
        <v>20000</v>
      </c>
      <c r="B3171" s="66">
        <f t="shared" si="461"/>
        <v>1450</v>
      </c>
      <c r="C3171">
        <f>INDEX('Hex20'!$C$40:$FF$59,F3171,G3171)</f>
        <v>5.8669558012587808E-3</v>
      </c>
      <c r="D3171" s="65">
        <v>1.1675054151057829</v>
      </c>
      <c r="E3171" s="65"/>
      <c r="F3171">
        <f t="shared" si="467"/>
        <v>10</v>
      </c>
      <c r="G3171">
        <f t="shared" si="466"/>
        <v>159</v>
      </c>
    </row>
    <row r="3172" spans="1:7" x14ac:dyDescent="0.55000000000000004">
      <c r="A3172">
        <f t="shared" si="463"/>
        <v>20000</v>
      </c>
      <c r="B3172" s="66">
        <f t="shared" si="461"/>
        <v>1450</v>
      </c>
      <c r="C3172">
        <f>INDEX('Hex20'!$C$40:$FF$59,F3172,G3172)</f>
        <v>4.4747604478871444E-3</v>
      </c>
      <c r="D3172" s="65">
        <v>0.95697774563992144</v>
      </c>
      <c r="E3172" s="65"/>
      <c r="F3172">
        <f t="shared" si="467"/>
        <v>11</v>
      </c>
      <c r="G3172">
        <f t="shared" si="466"/>
        <v>159</v>
      </c>
    </row>
    <row r="3173" spans="1:7" x14ac:dyDescent="0.55000000000000004">
      <c r="A3173">
        <f t="shared" si="463"/>
        <v>20000</v>
      </c>
      <c r="B3173" s="66">
        <f t="shared" si="461"/>
        <v>1450</v>
      </c>
      <c r="C3173">
        <f>INDEX('Hex20'!$C$40:$FF$59,F3173,G3173)</f>
        <v>5.8683847104417887E-3</v>
      </c>
      <c r="D3173" s="65">
        <v>1.3460641078796829</v>
      </c>
      <c r="E3173" s="65"/>
      <c r="F3173">
        <f t="shared" si="467"/>
        <v>12</v>
      </c>
      <c r="G3173">
        <f t="shared" si="466"/>
        <v>159</v>
      </c>
    </row>
    <row r="3174" spans="1:7" x14ac:dyDescent="0.55000000000000004">
      <c r="A3174">
        <f t="shared" si="463"/>
        <v>20000</v>
      </c>
      <c r="B3174" s="66">
        <f t="shared" si="461"/>
        <v>1450</v>
      </c>
      <c r="C3174">
        <f>INDEX('Hex20'!$C$40:$FF$59,F3174,G3174)</f>
        <v>5.9769072608616058E-3</v>
      </c>
      <c r="D3174" s="65">
        <v>1.1672257595055451</v>
      </c>
      <c r="E3174" s="65"/>
      <c r="F3174">
        <f t="shared" si="467"/>
        <v>13</v>
      </c>
      <c r="G3174">
        <f t="shared" si="466"/>
        <v>159</v>
      </c>
    </row>
    <row r="3175" spans="1:7" x14ac:dyDescent="0.55000000000000004">
      <c r="A3175">
        <f t="shared" si="463"/>
        <v>20000</v>
      </c>
      <c r="B3175" s="66">
        <f t="shared" si="461"/>
        <v>1450</v>
      </c>
      <c r="C3175">
        <f>INDEX('Hex20'!$C$40:$FF$59,F3175,G3175)</f>
        <v>7.6093738642219813E-3</v>
      </c>
      <c r="D3175" s="65">
        <v>1.5949217285186394</v>
      </c>
      <c r="E3175" s="65"/>
      <c r="F3175">
        <f t="shared" si="467"/>
        <v>14</v>
      </c>
      <c r="G3175">
        <f t="shared" si="466"/>
        <v>159</v>
      </c>
    </row>
    <row r="3176" spans="1:7" x14ac:dyDescent="0.55000000000000004">
      <c r="A3176">
        <f t="shared" si="463"/>
        <v>20000</v>
      </c>
      <c r="B3176" s="66">
        <f t="shared" si="461"/>
        <v>1450</v>
      </c>
      <c r="C3176">
        <f>INDEX('Hex20'!$C$40:$FF$59,F3176,G3176)</f>
        <v>5.8683420519817309E-3</v>
      </c>
      <c r="D3176" s="65">
        <v>1.2674407016180753</v>
      </c>
      <c r="E3176" s="65"/>
      <c r="F3176">
        <f t="shared" si="467"/>
        <v>15</v>
      </c>
      <c r="G3176">
        <f t="shared" si="466"/>
        <v>159</v>
      </c>
    </row>
    <row r="3177" spans="1:7" x14ac:dyDescent="0.55000000000000004">
      <c r="A3177">
        <f t="shared" si="463"/>
        <v>20000</v>
      </c>
      <c r="B3177" s="66">
        <f t="shared" si="461"/>
        <v>1450</v>
      </c>
      <c r="C3177">
        <f>INDEX('Hex20'!$C$40:$FF$59,F3177,G3177)</f>
        <v>3.9068583017570222E-3</v>
      </c>
      <c r="D3177" s="65">
        <v>0.89488259004612958</v>
      </c>
      <c r="E3177" s="65"/>
      <c r="F3177">
        <f t="shared" ref="F3177:F3181" si="468">F3176+1</f>
        <v>16</v>
      </c>
      <c r="G3177">
        <f t="shared" si="466"/>
        <v>159</v>
      </c>
    </row>
    <row r="3178" spans="1:7" x14ac:dyDescent="0.55000000000000004">
      <c r="A3178">
        <f t="shared" si="463"/>
        <v>20000</v>
      </c>
      <c r="B3178" s="66">
        <f t="shared" si="461"/>
        <v>1450</v>
      </c>
      <c r="C3178">
        <f>INDEX('Hex20'!$C$40:$FF$59,F3178,G3178)</f>
        <v>6.3004611443402431E-3</v>
      </c>
      <c r="D3178" s="65">
        <v>1.2750214292717175</v>
      </c>
      <c r="E3178" s="65"/>
      <c r="F3178">
        <f t="shared" si="468"/>
        <v>17</v>
      </c>
      <c r="G3178">
        <f t="shared" si="466"/>
        <v>159</v>
      </c>
    </row>
    <row r="3179" spans="1:7" x14ac:dyDescent="0.55000000000000004">
      <c r="A3179">
        <f t="shared" si="463"/>
        <v>20000</v>
      </c>
      <c r="B3179" s="66">
        <f t="shared" si="461"/>
        <v>1450</v>
      </c>
      <c r="C3179">
        <f>INDEX('Hex20'!$C$40:$FF$59,F3179,G3179)</f>
        <v>5.0995278797050757E-3</v>
      </c>
      <c r="D3179" s="65">
        <v>1.2049060712630628</v>
      </c>
      <c r="E3179" s="65"/>
      <c r="F3179">
        <f t="shared" si="468"/>
        <v>18</v>
      </c>
      <c r="G3179">
        <f t="shared" si="466"/>
        <v>159</v>
      </c>
    </row>
    <row r="3180" spans="1:7" x14ac:dyDescent="0.55000000000000004">
      <c r="A3180">
        <f t="shared" si="463"/>
        <v>20000</v>
      </c>
      <c r="B3180" s="66">
        <f t="shared" si="461"/>
        <v>1450</v>
      </c>
      <c r="C3180">
        <f>INDEX('Hex20'!$C$40:$FF$59,F3180,G3180)</f>
        <v>5.9829030317722553E-3</v>
      </c>
      <c r="D3180" s="65">
        <v>1.3242323335278336</v>
      </c>
      <c r="E3180" s="65"/>
      <c r="F3180">
        <f t="shared" si="468"/>
        <v>19</v>
      </c>
      <c r="G3180">
        <f t="shared" si="466"/>
        <v>159</v>
      </c>
    </row>
    <row r="3181" spans="1:7" x14ac:dyDescent="0.55000000000000004">
      <c r="A3181">
        <f t="shared" si="463"/>
        <v>20000</v>
      </c>
      <c r="B3181" s="66">
        <f t="shared" si="461"/>
        <v>1450</v>
      </c>
      <c r="C3181">
        <f>INDEX('Hex20'!$C$40:$FF$59,F3181,G3181)</f>
        <v>6.0676598056963729E-3</v>
      </c>
      <c r="D3181" s="65">
        <v>1.3926930675882432</v>
      </c>
      <c r="E3181" s="65"/>
      <c r="F3181">
        <f t="shared" si="468"/>
        <v>20</v>
      </c>
      <c r="G3181">
        <f t="shared" si="466"/>
        <v>159</v>
      </c>
    </row>
    <row r="3182" spans="1:7" x14ac:dyDescent="0.55000000000000004">
      <c r="A3182">
        <f t="shared" si="463"/>
        <v>20000</v>
      </c>
      <c r="B3182" s="66">
        <f t="shared" si="461"/>
        <v>1500</v>
      </c>
      <c r="C3182">
        <f>INDEX('Hex20'!$C$40:$FF$59,F3182,G3182)</f>
        <v>4.2053052355998438E-3</v>
      </c>
      <c r="D3182" s="65">
        <v>1.1947908940445182</v>
      </c>
      <c r="E3182" s="65"/>
      <c r="F3182">
        <v>1</v>
      </c>
      <c r="G3182">
        <f t="shared" si="466"/>
        <v>160</v>
      </c>
    </row>
    <row r="3183" spans="1:7" x14ac:dyDescent="0.55000000000000004">
      <c r="A3183">
        <f t="shared" si="463"/>
        <v>20000</v>
      </c>
      <c r="B3183" s="66">
        <f t="shared" si="461"/>
        <v>1500</v>
      </c>
      <c r="C3183">
        <f>INDEX('Hex20'!$C$40:$FF$59,F3183,G3183)</f>
        <v>3.9424920718705292E-3</v>
      </c>
      <c r="D3183" s="65">
        <v>1.0562109337529222</v>
      </c>
      <c r="E3183" s="65"/>
      <c r="F3183">
        <f t="shared" ref="F3183:F3196" si="469">F3182+1</f>
        <v>2</v>
      </c>
      <c r="G3183">
        <f t="shared" si="466"/>
        <v>160</v>
      </c>
    </row>
    <row r="3184" spans="1:7" x14ac:dyDescent="0.55000000000000004">
      <c r="A3184">
        <f t="shared" si="463"/>
        <v>20000</v>
      </c>
      <c r="B3184" s="66">
        <f t="shared" si="461"/>
        <v>1500</v>
      </c>
      <c r="C3184">
        <f>INDEX('Hex20'!$C$40:$FF$59,F3184,G3184)</f>
        <v>4.0615635218169879E-3</v>
      </c>
      <c r="D3184" s="65">
        <v>0.98989625500191891</v>
      </c>
      <c r="E3184" s="65"/>
      <c r="F3184">
        <f t="shared" si="469"/>
        <v>3</v>
      </c>
      <c r="G3184">
        <f t="shared" si="466"/>
        <v>160</v>
      </c>
    </row>
    <row r="3185" spans="1:7" x14ac:dyDescent="0.55000000000000004">
      <c r="A3185">
        <f t="shared" si="463"/>
        <v>20000</v>
      </c>
      <c r="B3185" s="66">
        <f t="shared" si="461"/>
        <v>1500</v>
      </c>
      <c r="C3185">
        <f>INDEX('Hex20'!$C$40:$FF$59,F3185,G3185)</f>
        <v>3.4981742478018222E-3</v>
      </c>
      <c r="D3185" s="65">
        <v>1.1808089813367004</v>
      </c>
      <c r="E3185" s="65"/>
      <c r="F3185">
        <f t="shared" si="469"/>
        <v>4</v>
      </c>
      <c r="G3185">
        <f t="shared" si="466"/>
        <v>160</v>
      </c>
    </row>
    <row r="3186" spans="1:7" x14ac:dyDescent="0.55000000000000004">
      <c r="A3186">
        <f t="shared" si="463"/>
        <v>20000</v>
      </c>
      <c r="B3186" s="66">
        <f t="shared" si="461"/>
        <v>1500</v>
      </c>
      <c r="C3186">
        <f>INDEX('Hex20'!$C$40:$FF$59,F3186,G3186)</f>
        <v>4.504809718087803E-3</v>
      </c>
      <c r="D3186" s="65">
        <v>1.0094655229912022</v>
      </c>
      <c r="E3186" s="65"/>
      <c r="F3186">
        <f t="shared" si="469"/>
        <v>5</v>
      </c>
      <c r="G3186">
        <f t="shared" si="466"/>
        <v>160</v>
      </c>
    </row>
    <row r="3187" spans="1:7" x14ac:dyDescent="0.55000000000000004">
      <c r="A3187">
        <f t="shared" si="463"/>
        <v>20000</v>
      </c>
      <c r="B3187" s="66">
        <f t="shared" si="461"/>
        <v>1500</v>
      </c>
      <c r="C3187">
        <f>INDEX('Hex20'!$C$40:$FF$59,F3187,G3187)</f>
        <v>4.8861535060802904E-3</v>
      </c>
      <c r="D3187" s="65">
        <v>1.3176631134711994</v>
      </c>
      <c r="E3187" s="65"/>
      <c r="F3187">
        <f t="shared" si="469"/>
        <v>6</v>
      </c>
      <c r="G3187">
        <f t="shared" si="466"/>
        <v>160</v>
      </c>
    </row>
    <row r="3188" spans="1:7" x14ac:dyDescent="0.55000000000000004">
      <c r="A3188">
        <f t="shared" si="463"/>
        <v>20000</v>
      </c>
      <c r="B3188" s="66">
        <f t="shared" si="461"/>
        <v>1500</v>
      </c>
      <c r="C3188">
        <f>INDEX('Hex20'!$C$40:$FF$59,F3188,G3188)</f>
        <v>4.5459748617029307E-3</v>
      </c>
      <c r="D3188" s="65">
        <v>1.3556312282870939</v>
      </c>
      <c r="E3188" s="65"/>
      <c r="F3188">
        <f t="shared" si="469"/>
        <v>7</v>
      </c>
      <c r="G3188">
        <f t="shared" si="466"/>
        <v>160</v>
      </c>
    </row>
    <row r="3189" spans="1:7" x14ac:dyDescent="0.55000000000000004">
      <c r="A3189">
        <f t="shared" si="463"/>
        <v>20000</v>
      </c>
      <c r="B3189" s="66">
        <f t="shared" si="461"/>
        <v>1500</v>
      </c>
      <c r="C3189">
        <f>INDEX('Hex20'!$C$40:$FF$59,F3189,G3189)</f>
        <v>3.8606062362835031E-3</v>
      </c>
      <c r="D3189" s="65">
        <v>1.0307302267806293</v>
      </c>
      <c r="E3189" s="65"/>
      <c r="F3189">
        <f t="shared" si="469"/>
        <v>8</v>
      </c>
      <c r="G3189">
        <f t="shared" si="466"/>
        <v>160</v>
      </c>
    </row>
    <row r="3190" spans="1:7" x14ac:dyDescent="0.55000000000000004">
      <c r="A3190">
        <f t="shared" si="463"/>
        <v>20000</v>
      </c>
      <c r="B3190" s="66">
        <f t="shared" si="461"/>
        <v>1500</v>
      </c>
      <c r="C3190">
        <f>INDEX('Hex20'!$C$40:$FF$59,F3190,G3190)</f>
        <v>3.9350288514286248E-3</v>
      </c>
      <c r="D3190" s="65">
        <v>0.86606314209154855</v>
      </c>
      <c r="E3190" s="65"/>
      <c r="F3190">
        <f t="shared" si="469"/>
        <v>9</v>
      </c>
      <c r="G3190">
        <f t="shared" si="466"/>
        <v>160</v>
      </c>
    </row>
    <row r="3191" spans="1:7" x14ac:dyDescent="0.55000000000000004">
      <c r="A3191">
        <f t="shared" si="463"/>
        <v>20000</v>
      </c>
      <c r="B3191" s="66">
        <f t="shared" si="461"/>
        <v>1500</v>
      </c>
      <c r="C3191">
        <f>INDEX('Hex20'!$C$40:$FF$59,F3191,G3191)</f>
        <v>5.2877116442147671E-3</v>
      </c>
      <c r="D3191" s="65">
        <v>1.1675054151057829</v>
      </c>
      <c r="E3191" s="65"/>
      <c r="F3191">
        <f t="shared" si="469"/>
        <v>10</v>
      </c>
      <c r="G3191">
        <f t="shared" si="466"/>
        <v>160</v>
      </c>
    </row>
    <row r="3192" spans="1:7" x14ac:dyDescent="0.55000000000000004">
      <c r="A3192">
        <f t="shared" si="463"/>
        <v>20000</v>
      </c>
      <c r="B3192" s="66">
        <f t="shared" si="461"/>
        <v>1500</v>
      </c>
      <c r="C3192">
        <f>INDEX('Hex20'!$C$40:$FF$59,F3192,G3192)</f>
        <v>3.78099345332748E-3</v>
      </c>
      <c r="D3192" s="65">
        <v>0.95697774563992144</v>
      </c>
      <c r="E3192" s="65"/>
      <c r="F3192">
        <f t="shared" si="469"/>
        <v>11</v>
      </c>
      <c r="G3192">
        <f t="shared" si="466"/>
        <v>160</v>
      </c>
    </row>
    <row r="3193" spans="1:7" x14ac:dyDescent="0.55000000000000004">
      <c r="A3193">
        <f t="shared" si="463"/>
        <v>20000</v>
      </c>
      <c r="B3193" s="66">
        <f t="shared" si="461"/>
        <v>1500</v>
      </c>
      <c r="C3193">
        <f>INDEX('Hex20'!$C$40:$FF$59,F3193,G3193)</f>
        <v>5.434031426767078E-3</v>
      </c>
      <c r="D3193" s="65">
        <v>1.3460641078796829</v>
      </c>
      <c r="E3193" s="65"/>
      <c r="F3193">
        <f t="shared" si="469"/>
        <v>12</v>
      </c>
      <c r="G3193">
        <f t="shared" si="466"/>
        <v>160</v>
      </c>
    </row>
    <row r="3194" spans="1:7" x14ac:dyDescent="0.55000000000000004">
      <c r="A3194">
        <f t="shared" si="463"/>
        <v>20000</v>
      </c>
      <c r="B3194" s="66">
        <f t="shared" ref="B3194:B3201" si="470">B3174+50</f>
        <v>1500</v>
      </c>
      <c r="C3194">
        <f>INDEX('Hex20'!$C$40:$FF$59,F3194,G3194)</f>
        <v>4.9368983090496421E-3</v>
      </c>
      <c r="D3194" s="65">
        <v>1.1672257595055451</v>
      </c>
      <c r="E3194" s="65"/>
      <c r="F3194">
        <f t="shared" si="469"/>
        <v>13</v>
      </c>
      <c r="G3194">
        <f t="shared" si="466"/>
        <v>160</v>
      </c>
    </row>
    <row r="3195" spans="1:7" x14ac:dyDescent="0.55000000000000004">
      <c r="A3195">
        <f t="shared" si="463"/>
        <v>20000</v>
      </c>
      <c r="B3195" s="66">
        <f t="shared" si="470"/>
        <v>1500</v>
      </c>
      <c r="C3195">
        <f>INDEX('Hex20'!$C$40:$FF$59,F3195,G3195)</f>
        <v>6.2623153648994978E-3</v>
      </c>
      <c r="D3195" s="65">
        <v>1.5949217285186394</v>
      </c>
      <c r="E3195" s="65"/>
      <c r="F3195">
        <f t="shared" si="469"/>
        <v>14</v>
      </c>
      <c r="G3195">
        <f t="shared" si="466"/>
        <v>160</v>
      </c>
    </row>
    <row r="3196" spans="1:7" x14ac:dyDescent="0.55000000000000004">
      <c r="A3196">
        <f t="shared" si="463"/>
        <v>20000</v>
      </c>
      <c r="B3196" s="66">
        <f t="shared" si="470"/>
        <v>1500</v>
      </c>
      <c r="C3196">
        <f>INDEX('Hex20'!$C$40:$FF$59,F3196,G3196)</f>
        <v>4.98912067271401E-3</v>
      </c>
      <c r="D3196" s="65">
        <v>1.2674407016180753</v>
      </c>
      <c r="E3196" s="65"/>
      <c r="F3196">
        <f t="shared" si="469"/>
        <v>15</v>
      </c>
      <c r="G3196">
        <f t="shared" si="466"/>
        <v>160</v>
      </c>
    </row>
    <row r="3197" spans="1:7" x14ac:dyDescent="0.55000000000000004">
      <c r="A3197">
        <f t="shared" si="463"/>
        <v>20000</v>
      </c>
      <c r="B3197" s="66">
        <f t="shared" si="470"/>
        <v>1500</v>
      </c>
      <c r="C3197">
        <f>INDEX('Hex20'!$C$40:$FF$59,F3197,G3197)</f>
        <v>3.6570490587584108E-3</v>
      </c>
      <c r="D3197" s="65">
        <v>0.89488259004612958</v>
      </c>
      <c r="E3197" s="65"/>
      <c r="F3197">
        <f t="shared" ref="F3197:F3201" si="471">F3196+1</f>
        <v>16</v>
      </c>
      <c r="G3197">
        <f t="shared" si="466"/>
        <v>160</v>
      </c>
    </row>
    <row r="3198" spans="1:7" x14ac:dyDescent="0.55000000000000004">
      <c r="A3198">
        <f t="shared" si="463"/>
        <v>20000</v>
      </c>
      <c r="B3198" s="66">
        <f t="shared" si="470"/>
        <v>1500</v>
      </c>
      <c r="C3198">
        <f>INDEX('Hex20'!$C$40:$FF$59,F3198,G3198)</f>
        <v>5.4694379008136066E-3</v>
      </c>
      <c r="D3198" s="65">
        <v>1.2750214292717175</v>
      </c>
      <c r="E3198" s="65"/>
      <c r="F3198">
        <f t="shared" si="471"/>
        <v>17</v>
      </c>
      <c r="G3198">
        <f t="shared" si="466"/>
        <v>160</v>
      </c>
    </row>
    <row r="3199" spans="1:7" x14ac:dyDescent="0.55000000000000004">
      <c r="A3199">
        <f t="shared" si="463"/>
        <v>20000</v>
      </c>
      <c r="B3199" s="66">
        <f t="shared" si="470"/>
        <v>1500</v>
      </c>
      <c r="C3199">
        <f>INDEX('Hex20'!$C$40:$FF$59,F3199,G3199)</f>
        <v>4.751301741928708E-3</v>
      </c>
      <c r="D3199" s="65">
        <v>1.2049060712630628</v>
      </c>
      <c r="E3199" s="65"/>
      <c r="F3199">
        <f t="shared" si="471"/>
        <v>18</v>
      </c>
      <c r="G3199">
        <f t="shared" si="466"/>
        <v>160</v>
      </c>
    </row>
    <row r="3200" spans="1:7" x14ac:dyDescent="0.55000000000000004">
      <c r="A3200">
        <f t="shared" si="463"/>
        <v>20000</v>
      </c>
      <c r="B3200" s="66">
        <f t="shared" si="470"/>
        <v>1500</v>
      </c>
      <c r="C3200">
        <f>INDEX('Hex20'!$C$40:$FF$59,F3200,G3200)</f>
        <v>5.2725782997253877E-3</v>
      </c>
      <c r="D3200" s="65">
        <v>1.3242323335278336</v>
      </c>
      <c r="E3200" s="65"/>
      <c r="F3200">
        <f t="shared" si="471"/>
        <v>19</v>
      </c>
      <c r="G3200">
        <f t="shared" si="466"/>
        <v>160</v>
      </c>
    </row>
    <row r="3201" spans="1:7" x14ac:dyDescent="0.55000000000000004">
      <c r="A3201">
        <f t="shared" si="463"/>
        <v>20000</v>
      </c>
      <c r="B3201" s="66">
        <f t="shared" si="470"/>
        <v>1500</v>
      </c>
      <c r="C3201">
        <f>INDEX('Hex20'!$C$40:$FF$59,F3201,G3201)</f>
        <v>5.4640095534767407E-3</v>
      </c>
      <c r="D3201" s="65">
        <v>1.3926930675882432</v>
      </c>
      <c r="E3201" s="65"/>
      <c r="F3201">
        <f t="shared" si="471"/>
        <v>20</v>
      </c>
      <c r="G3201">
        <f t="shared" si="466"/>
        <v>160</v>
      </c>
    </row>
    <row r="3202" spans="1:7" x14ac:dyDescent="0.55000000000000004">
      <c r="B3202" s="66"/>
    </row>
    <row r="3203" spans="1:7" x14ac:dyDescent="0.55000000000000004">
      <c r="B3203" s="66"/>
    </row>
    <row r="3204" spans="1:7" x14ac:dyDescent="0.55000000000000004">
      <c r="B3204" s="66"/>
    </row>
    <row r="3205" spans="1:7" x14ac:dyDescent="0.55000000000000004">
      <c r="B3205" s="66"/>
    </row>
    <row r="3206" spans="1:7" x14ac:dyDescent="0.55000000000000004">
      <c r="B3206" s="66"/>
    </row>
    <row r="3207" spans="1:7" x14ac:dyDescent="0.55000000000000004">
      <c r="B3207" s="66"/>
    </row>
    <row r="3208" spans="1:7" x14ac:dyDescent="0.55000000000000004">
      <c r="B3208" s="66"/>
    </row>
    <row r="3209" spans="1:7" x14ac:dyDescent="0.55000000000000004">
      <c r="B3209" s="66"/>
    </row>
    <row r="3210" spans="1:7" x14ac:dyDescent="0.55000000000000004">
      <c r="B3210" s="66"/>
    </row>
    <row r="3211" spans="1:7" x14ac:dyDescent="0.55000000000000004">
      <c r="B3211" s="66"/>
    </row>
    <row r="3212" spans="1:7" x14ac:dyDescent="0.55000000000000004">
      <c r="B3212" s="66"/>
    </row>
    <row r="3213" spans="1:7" x14ac:dyDescent="0.55000000000000004">
      <c r="B3213" s="66"/>
    </row>
    <row r="3214" spans="1:7" x14ac:dyDescent="0.55000000000000004">
      <c r="B3214" s="66"/>
    </row>
    <row r="3215" spans="1:7" x14ac:dyDescent="0.55000000000000004">
      <c r="B3215" s="66"/>
    </row>
    <row r="3216" spans="1:7" x14ac:dyDescent="0.55000000000000004">
      <c r="B3216" s="66"/>
    </row>
    <row r="3217" spans="2:2" x14ac:dyDescent="0.55000000000000004">
      <c r="B3217" s="66"/>
    </row>
    <row r="3218" spans="2:2" x14ac:dyDescent="0.55000000000000004">
      <c r="B3218" s="66"/>
    </row>
    <row r="3219" spans="2:2" x14ac:dyDescent="0.55000000000000004">
      <c r="B3219" s="66"/>
    </row>
    <row r="3220" spans="2:2" x14ac:dyDescent="0.55000000000000004">
      <c r="B3220" s="66"/>
    </row>
    <row r="3221" spans="2:2" x14ac:dyDescent="0.55000000000000004">
      <c r="B3221" s="66"/>
    </row>
    <row r="3222" spans="2:2" x14ac:dyDescent="0.55000000000000004">
      <c r="B3222" s="66"/>
    </row>
    <row r="3223" spans="2:2" x14ac:dyDescent="0.55000000000000004">
      <c r="B3223" s="66"/>
    </row>
    <row r="3224" spans="2:2" x14ac:dyDescent="0.55000000000000004">
      <c r="B3224" s="66"/>
    </row>
    <row r="3225" spans="2:2" x14ac:dyDescent="0.55000000000000004">
      <c r="B3225" s="66"/>
    </row>
    <row r="3226" spans="2:2" x14ac:dyDescent="0.55000000000000004">
      <c r="B3226" s="66"/>
    </row>
    <row r="3227" spans="2:2" x14ac:dyDescent="0.55000000000000004">
      <c r="B3227" s="66"/>
    </row>
    <row r="3228" spans="2:2" x14ac:dyDescent="0.55000000000000004">
      <c r="B3228" s="66"/>
    </row>
    <row r="3229" spans="2:2" x14ac:dyDescent="0.55000000000000004">
      <c r="B3229" s="66"/>
    </row>
    <row r="3230" spans="2:2" x14ac:dyDescent="0.55000000000000004">
      <c r="B3230" s="66"/>
    </row>
    <row r="3231" spans="2:2" x14ac:dyDescent="0.55000000000000004">
      <c r="B3231" s="66"/>
    </row>
    <row r="3232" spans="2:2" x14ac:dyDescent="0.55000000000000004">
      <c r="B3232" s="66"/>
    </row>
    <row r="3233" spans="2:2" x14ac:dyDescent="0.55000000000000004">
      <c r="B3233" s="66"/>
    </row>
    <row r="3234" spans="2:2" x14ac:dyDescent="0.55000000000000004">
      <c r="B3234" s="66"/>
    </row>
    <row r="3235" spans="2:2" x14ac:dyDescent="0.55000000000000004">
      <c r="B3235" s="66"/>
    </row>
    <row r="3236" spans="2:2" x14ac:dyDescent="0.55000000000000004">
      <c r="B3236" s="66"/>
    </row>
    <row r="3237" spans="2:2" x14ac:dyDescent="0.55000000000000004">
      <c r="B3237" s="66"/>
    </row>
    <row r="3238" spans="2:2" x14ac:dyDescent="0.55000000000000004">
      <c r="B3238" s="66"/>
    </row>
    <row r="3239" spans="2:2" x14ac:dyDescent="0.55000000000000004">
      <c r="B3239" s="66"/>
    </row>
    <row r="3240" spans="2:2" x14ac:dyDescent="0.55000000000000004">
      <c r="B3240" s="66"/>
    </row>
    <row r="3241" spans="2:2" x14ac:dyDescent="0.55000000000000004">
      <c r="B3241" s="66"/>
    </row>
    <row r="3242" spans="2:2" x14ac:dyDescent="0.55000000000000004">
      <c r="B3242" s="66"/>
    </row>
    <row r="3243" spans="2:2" x14ac:dyDescent="0.55000000000000004">
      <c r="B3243" s="66"/>
    </row>
    <row r="3244" spans="2:2" x14ac:dyDescent="0.55000000000000004">
      <c r="B3244" s="66"/>
    </row>
    <row r="3245" spans="2:2" x14ac:dyDescent="0.55000000000000004">
      <c r="B3245" s="66"/>
    </row>
    <row r="3246" spans="2:2" x14ac:dyDescent="0.55000000000000004">
      <c r="B3246" s="66"/>
    </row>
    <row r="3247" spans="2:2" x14ac:dyDescent="0.55000000000000004">
      <c r="B3247" s="66"/>
    </row>
    <row r="3248" spans="2:2" x14ac:dyDescent="0.55000000000000004">
      <c r="B3248" s="66"/>
    </row>
    <row r="3249" spans="2:2" x14ac:dyDescent="0.55000000000000004">
      <c r="B3249" s="66"/>
    </row>
    <row r="3250" spans="2:2" x14ac:dyDescent="0.55000000000000004">
      <c r="B3250" s="66"/>
    </row>
    <row r="3251" spans="2:2" x14ac:dyDescent="0.55000000000000004">
      <c r="B3251" s="66"/>
    </row>
    <row r="3252" spans="2:2" x14ac:dyDescent="0.55000000000000004">
      <c r="B3252" s="66"/>
    </row>
    <row r="3253" spans="2:2" x14ac:dyDescent="0.55000000000000004">
      <c r="B3253" s="66"/>
    </row>
    <row r="3254" spans="2:2" x14ac:dyDescent="0.55000000000000004">
      <c r="B3254" s="66"/>
    </row>
    <row r="3255" spans="2:2" x14ac:dyDescent="0.55000000000000004">
      <c r="B3255" s="66"/>
    </row>
    <row r="3256" spans="2:2" x14ac:dyDescent="0.55000000000000004">
      <c r="B3256" s="66"/>
    </row>
    <row r="3257" spans="2:2" x14ac:dyDescent="0.55000000000000004">
      <c r="B3257" s="66"/>
    </row>
    <row r="3258" spans="2:2" x14ac:dyDescent="0.55000000000000004">
      <c r="B3258" s="66"/>
    </row>
    <row r="3259" spans="2:2" x14ac:dyDescent="0.55000000000000004">
      <c r="B3259" s="66"/>
    </row>
    <row r="3260" spans="2:2" x14ac:dyDescent="0.55000000000000004">
      <c r="B3260" s="66"/>
    </row>
    <row r="3261" spans="2:2" x14ac:dyDescent="0.55000000000000004">
      <c r="B3261" s="66"/>
    </row>
    <row r="3262" spans="2:2" x14ac:dyDescent="0.55000000000000004">
      <c r="B3262" s="66"/>
    </row>
    <row r="3263" spans="2:2" x14ac:dyDescent="0.55000000000000004">
      <c r="B3263" s="66"/>
    </row>
    <row r="3264" spans="2:2" x14ac:dyDescent="0.55000000000000004">
      <c r="B3264" s="66"/>
    </row>
    <row r="3265" spans="2:2" x14ac:dyDescent="0.55000000000000004">
      <c r="B3265" s="66"/>
    </row>
    <row r="3266" spans="2:2" x14ac:dyDescent="0.55000000000000004">
      <c r="B3266" s="66"/>
    </row>
    <row r="3267" spans="2:2" x14ac:dyDescent="0.55000000000000004">
      <c r="B3267" s="66"/>
    </row>
    <row r="3268" spans="2:2" x14ac:dyDescent="0.55000000000000004">
      <c r="B3268" s="66"/>
    </row>
    <row r="3269" spans="2:2" x14ac:dyDescent="0.55000000000000004">
      <c r="B3269" s="66"/>
    </row>
    <row r="3270" spans="2:2" x14ac:dyDescent="0.55000000000000004">
      <c r="B3270" s="66"/>
    </row>
    <row r="3271" spans="2:2" x14ac:dyDescent="0.55000000000000004">
      <c r="B3271" s="66"/>
    </row>
    <row r="3272" spans="2:2" x14ac:dyDescent="0.55000000000000004">
      <c r="B3272" s="66"/>
    </row>
    <row r="3273" spans="2:2" x14ac:dyDescent="0.55000000000000004">
      <c r="B3273" s="66"/>
    </row>
    <row r="3274" spans="2:2" x14ac:dyDescent="0.55000000000000004">
      <c r="B3274" s="66"/>
    </row>
    <row r="3275" spans="2:2" x14ac:dyDescent="0.55000000000000004">
      <c r="B3275" s="66"/>
    </row>
    <row r="3276" spans="2:2" x14ac:dyDescent="0.55000000000000004">
      <c r="B3276" s="66"/>
    </row>
    <row r="3277" spans="2:2" x14ac:dyDescent="0.55000000000000004">
      <c r="B3277" s="66"/>
    </row>
    <row r="3278" spans="2:2" x14ac:dyDescent="0.55000000000000004">
      <c r="B3278" s="66"/>
    </row>
    <row r="3279" spans="2:2" x14ac:dyDescent="0.55000000000000004">
      <c r="B3279" s="66"/>
    </row>
    <row r="3280" spans="2:2" x14ac:dyDescent="0.55000000000000004">
      <c r="B3280" s="66"/>
    </row>
    <row r="3281" spans="2:2" x14ac:dyDescent="0.55000000000000004">
      <c r="B3281" s="66"/>
    </row>
    <row r="3282" spans="2:2" x14ac:dyDescent="0.55000000000000004">
      <c r="B3282" s="66"/>
    </row>
    <row r="3283" spans="2:2" x14ac:dyDescent="0.55000000000000004">
      <c r="B3283" s="66"/>
    </row>
    <row r="3284" spans="2:2" x14ac:dyDescent="0.55000000000000004">
      <c r="B3284" s="66"/>
    </row>
    <row r="3285" spans="2:2" x14ac:dyDescent="0.55000000000000004">
      <c r="B3285" s="66"/>
    </row>
    <row r="3286" spans="2:2" x14ac:dyDescent="0.55000000000000004">
      <c r="B3286" s="66"/>
    </row>
    <row r="3287" spans="2:2" x14ac:dyDescent="0.55000000000000004">
      <c r="B3287" s="66"/>
    </row>
    <row r="3288" spans="2:2" x14ac:dyDescent="0.55000000000000004">
      <c r="B3288" s="66"/>
    </row>
    <row r="3289" spans="2:2" x14ac:dyDescent="0.55000000000000004">
      <c r="B3289" s="66"/>
    </row>
    <row r="3290" spans="2:2" x14ac:dyDescent="0.55000000000000004">
      <c r="B3290" s="66"/>
    </row>
    <row r="3291" spans="2:2" x14ac:dyDescent="0.55000000000000004">
      <c r="B3291" s="66"/>
    </row>
    <row r="3292" spans="2:2" x14ac:dyDescent="0.55000000000000004">
      <c r="B3292" s="66"/>
    </row>
    <row r="3293" spans="2:2" x14ac:dyDescent="0.55000000000000004">
      <c r="B3293" s="66"/>
    </row>
    <row r="3294" spans="2:2" x14ac:dyDescent="0.55000000000000004">
      <c r="B3294" s="66"/>
    </row>
    <row r="3295" spans="2:2" x14ac:dyDescent="0.55000000000000004">
      <c r="B3295" s="66"/>
    </row>
    <row r="3296" spans="2:2" x14ac:dyDescent="0.55000000000000004">
      <c r="B3296" s="66"/>
    </row>
    <row r="3297" spans="2:2" x14ac:dyDescent="0.55000000000000004">
      <c r="B3297" s="66"/>
    </row>
    <row r="3298" spans="2:2" x14ac:dyDescent="0.55000000000000004">
      <c r="B3298" s="66"/>
    </row>
    <row r="3299" spans="2:2" x14ac:dyDescent="0.55000000000000004">
      <c r="B3299" s="66"/>
    </row>
    <row r="3300" spans="2:2" x14ac:dyDescent="0.55000000000000004">
      <c r="B3300" s="66"/>
    </row>
    <row r="3301" spans="2:2" x14ac:dyDescent="0.55000000000000004">
      <c r="B3301" s="66"/>
    </row>
    <row r="3302" spans="2:2" x14ac:dyDescent="0.55000000000000004">
      <c r="B3302" s="66"/>
    </row>
    <row r="3303" spans="2:2" x14ac:dyDescent="0.55000000000000004">
      <c r="B3303" s="66"/>
    </row>
    <row r="3304" spans="2:2" x14ac:dyDescent="0.55000000000000004">
      <c r="B3304" s="66"/>
    </row>
    <row r="3305" spans="2:2" x14ac:dyDescent="0.55000000000000004">
      <c r="B3305" s="66"/>
    </row>
    <row r="3306" spans="2:2" x14ac:dyDescent="0.55000000000000004">
      <c r="B3306" s="66"/>
    </row>
    <row r="3307" spans="2:2" x14ac:dyDescent="0.55000000000000004">
      <c r="B3307" s="66"/>
    </row>
    <row r="3308" spans="2:2" x14ac:dyDescent="0.55000000000000004">
      <c r="B3308" s="66"/>
    </row>
    <row r="3309" spans="2:2" x14ac:dyDescent="0.55000000000000004">
      <c r="B3309" s="66"/>
    </row>
    <row r="3310" spans="2:2" x14ac:dyDescent="0.55000000000000004">
      <c r="B3310" s="66"/>
    </row>
    <row r="3311" spans="2:2" x14ac:dyDescent="0.55000000000000004">
      <c r="B3311" s="66"/>
    </row>
    <row r="3312" spans="2:2" x14ac:dyDescent="0.55000000000000004">
      <c r="B3312" s="66"/>
    </row>
    <row r="3313" spans="2:2" x14ac:dyDescent="0.55000000000000004">
      <c r="B3313" s="66"/>
    </row>
    <row r="3314" spans="2:2" x14ac:dyDescent="0.55000000000000004">
      <c r="B3314" s="66"/>
    </row>
    <row r="3315" spans="2:2" x14ac:dyDescent="0.55000000000000004">
      <c r="B3315" s="66"/>
    </row>
    <row r="3316" spans="2:2" x14ac:dyDescent="0.55000000000000004">
      <c r="B3316" s="66"/>
    </row>
    <row r="3317" spans="2:2" x14ac:dyDescent="0.55000000000000004">
      <c r="B3317" s="66"/>
    </row>
    <row r="3318" spans="2:2" x14ac:dyDescent="0.55000000000000004">
      <c r="B3318" s="66"/>
    </row>
    <row r="3319" spans="2:2" x14ac:dyDescent="0.55000000000000004">
      <c r="B3319" s="66"/>
    </row>
    <row r="3320" spans="2:2" x14ac:dyDescent="0.55000000000000004">
      <c r="B3320" s="66"/>
    </row>
    <row r="3321" spans="2:2" x14ac:dyDescent="0.55000000000000004">
      <c r="B3321" s="66"/>
    </row>
    <row r="3322" spans="2:2" x14ac:dyDescent="0.55000000000000004">
      <c r="B3322" s="66"/>
    </row>
    <row r="3323" spans="2:2" x14ac:dyDescent="0.55000000000000004">
      <c r="B3323" s="66"/>
    </row>
    <row r="3324" spans="2:2" x14ac:dyDescent="0.55000000000000004">
      <c r="B3324" s="66"/>
    </row>
    <row r="3325" spans="2:2" x14ac:dyDescent="0.55000000000000004">
      <c r="B3325" s="66"/>
    </row>
    <row r="3326" spans="2:2" x14ac:dyDescent="0.55000000000000004">
      <c r="B3326" s="66"/>
    </row>
    <row r="3327" spans="2:2" x14ac:dyDescent="0.55000000000000004">
      <c r="B3327" s="66"/>
    </row>
    <row r="3328" spans="2:2" x14ac:dyDescent="0.55000000000000004">
      <c r="B3328" s="66"/>
    </row>
    <row r="3329" spans="2:2" x14ac:dyDescent="0.55000000000000004">
      <c r="B3329" s="66"/>
    </row>
    <row r="3330" spans="2:2" x14ac:dyDescent="0.55000000000000004">
      <c r="B3330" s="66"/>
    </row>
    <row r="3331" spans="2:2" x14ac:dyDescent="0.55000000000000004">
      <c r="B3331" s="66"/>
    </row>
    <row r="3332" spans="2:2" x14ac:dyDescent="0.55000000000000004">
      <c r="B3332" s="66"/>
    </row>
    <row r="3333" spans="2:2" x14ac:dyDescent="0.55000000000000004">
      <c r="B3333" s="66"/>
    </row>
    <row r="3334" spans="2:2" x14ac:dyDescent="0.55000000000000004">
      <c r="B3334" s="66"/>
    </row>
    <row r="3335" spans="2:2" x14ac:dyDescent="0.55000000000000004">
      <c r="B3335" s="66"/>
    </row>
    <row r="3336" spans="2:2" x14ac:dyDescent="0.55000000000000004">
      <c r="B3336" s="66"/>
    </row>
    <row r="3337" spans="2:2" x14ac:dyDescent="0.55000000000000004">
      <c r="B3337" s="66"/>
    </row>
    <row r="3338" spans="2:2" x14ac:dyDescent="0.55000000000000004">
      <c r="B3338" s="66"/>
    </row>
    <row r="3339" spans="2:2" x14ac:dyDescent="0.55000000000000004">
      <c r="B3339" s="66"/>
    </row>
    <row r="3340" spans="2:2" x14ac:dyDescent="0.55000000000000004">
      <c r="B3340" s="66"/>
    </row>
    <row r="3341" spans="2:2" x14ac:dyDescent="0.55000000000000004">
      <c r="B3341" s="66"/>
    </row>
    <row r="3342" spans="2:2" x14ac:dyDescent="0.55000000000000004">
      <c r="B3342" s="66"/>
    </row>
    <row r="3343" spans="2:2" x14ac:dyDescent="0.55000000000000004">
      <c r="B3343" s="66"/>
    </row>
    <row r="3344" spans="2:2" x14ac:dyDescent="0.55000000000000004">
      <c r="B3344" s="66"/>
    </row>
    <row r="3345" spans="2:2" x14ac:dyDescent="0.55000000000000004">
      <c r="B3345" s="66"/>
    </row>
    <row r="3346" spans="2:2" x14ac:dyDescent="0.55000000000000004">
      <c r="B3346" s="66"/>
    </row>
    <row r="3347" spans="2:2" x14ac:dyDescent="0.55000000000000004">
      <c r="B3347" s="66"/>
    </row>
    <row r="3348" spans="2:2" x14ac:dyDescent="0.55000000000000004">
      <c r="B3348" s="66"/>
    </row>
    <row r="3349" spans="2:2" x14ac:dyDescent="0.55000000000000004">
      <c r="B3349" s="66"/>
    </row>
    <row r="3350" spans="2:2" x14ac:dyDescent="0.55000000000000004">
      <c r="B3350" s="66"/>
    </row>
    <row r="3351" spans="2:2" x14ac:dyDescent="0.55000000000000004">
      <c r="B3351" s="66"/>
    </row>
    <row r="3352" spans="2:2" x14ac:dyDescent="0.55000000000000004">
      <c r="B3352" s="66"/>
    </row>
    <row r="3353" spans="2:2" x14ac:dyDescent="0.55000000000000004">
      <c r="B3353" s="66"/>
    </row>
    <row r="3354" spans="2:2" x14ac:dyDescent="0.55000000000000004">
      <c r="B3354" s="66"/>
    </row>
    <row r="3355" spans="2:2" x14ac:dyDescent="0.55000000000000004">
      <c r="B3355" s="66"/>
    </row>
    <row r="3356" spans="2:2" x14ac:dyDescent="0.55000000000000004">
      <c r="B3356" s="66"/>
    </row>
    <row r="3357" spans="2:2" x14ac:dyDescent="0.55000000000000004">
      <c r="B3357" s="66"/>
    </row>
    <row r="3358" spans="2:2" x14ac:dyDescent="0.55000000000000004">
      <c r="B3358" s="66"/>
    </row>
    <row r="3359" spans="2:2" x14ac:dyDescent="0.55000000000000004">
      <c r="B3359" s="66"/>
    </row>
    <row r="3360" spans="2:2" x14ac:dyDescent="0.55000000000000004">
      <c r="B3360" s="66"/>
    </row>
    <row r="3361" spans="2:2" x14ac:dyDescent="0.55000000000000004">
      <c r="B3361" s="66"/>
    </row>
    <row r="3362" spans="2:2" x14ac:dyDescent="0.55000000000000004">
      <c r="B3362" s="66"/>
    </row>
    <row r="3363" spans="2:2" x14ac:dyDescent="0.55000000000000004">
      <c r="B3363" s="66"/>
    </row>
    <row r="3364" spans="2:2" x14ac:dyDescent="0.55000000000000004">
      <c r="B3364" s="66"/>
    </row>
    <row r="3365" spans="2:2" x14ac:dyDescent="0.55000000000000004">
      <c r="B3365" s="66"/>
    </row>
    <row r="3366" spans="2:2" x14ac:dyDescent="0.55000000000000004">
      <c r="B3366" s="66"/>
    </row>
    <row r="3367" spans="2:2" x14ac:dyDescent="0.55000000000000004">
      <c r="B3367" s="66"/>
    </row>
    <row r="3368" spans="2:2" x14ac:dyDescent="0.55000000000000004">
      <c r="B3368" s="66"/>
    </row>
    <row r="3369" spans="2:2" x14ac:dyDescent="0.55000000000000004">
      <c r="B3369" s="66"/>
    </row>
    <row r="3370" spans="2:2" x14ac:dyDescent="0.55000000000000004">
      <c r="B3370" s="66"/>
    </row>
    <row r="3371" spans="2:2" x14ac:dyDescent="0.55000000000000004">
      <c r="B3371" s="66"/>
    </row>
    <row r="3372" spans="2:2" x14ac:dyDescent="0.55000000000000004">
      <c r="B3372" s="66"/>
    </row>
    <row r="3373" spans="2:2" x14ac:dyDescent="0.55000000000000004">
      <c r="B3373" s="66"/>
    </row>
    <row r="3374" spans="2:2" x14ac:dyDescent="0.55000000000000004">
      <c r="B3374" s="66"/>
    </row>
    <row r="3375" spans="2:2" x14ac:dyDescent="0.55000000000000004">
      <c r="B3375" s="66"/>
    </row>
    <row r="3376" spans="2:2" x14ac:dyDescent="0.55000000000000004">
      <c r="B3376" s="66"/>
    </row>
    <row r="3377" spans="2:2" x14ac:dyDescent="0.55000000000000004">
      <c r="B3377" s="66"/>
    </row>
    <row r="3378" spans="2:2" x14ac:dyDescent="0.55000000000000004">
      <c r="B3378" s="66"/>
    </row>
    <row r="3379" spans="2:2" x14ac:dyDescent="0.55000000000000004">
      <c r="B3379" s="66"/>
    </row>
    <row r="3380" spans="2:2" x14ac:dyDescent="0.55000000000000004">
      <c r="B3380" s="66"/>
    </row>
    <row r="3381" spans="2:2" x14ac:dyDescent="0.55000000000000004">
      <c r="B3381" s="66"/>
    </row>
    <row r="3382" spans="2:2" x14ac:dyDescent="0.55000000000000004">
      <c r="B3382" s="66"/>
    </row>
    <row r="3383" spans="2:2" x14ac:dyDescent="0.55000000000000004">
      <c r="B3383" s="66"/>
    </row>
    <row r="3384" spans="2:2" x14ac:dyDescent="0.55000000000000004">
      <c r="B3384" s="66"/>
    </row>
    <row r="3385" spans="2:2" x14ac:dyDescent="0.55000000000000004">
      <c r="B3385" s="66"/>
    </row>
    <row r="3386" spans="2:2" x14ac:dyDescent="0.55000000000000004">
      <c r="B3386" s="66"/>
    </row>
    <row r="3387" spans="2:2" x14ac:dyDescent="0.55000000000000004">
      <c r="B3387" s="66"/>
    </row>
    <row r="3388" spans="2:2" x14ac:dyDescent="0.55000000000000004">
      <c r="B3388" s="66"/>
    </row>
    <row r="3389" spans="2:2" x14ac:dyDescent="0.55000000000000004">
      <c r="B3389" s="66"/>
    </row>
    <row r="3390" spans="2:2" x14ac:dyDescent="0.55000000000000004">
      <c r="B3390" s="66"/>
    </row>
    <row r="3391" spans="2:2" x14ac:dyDescent="0.55000000000000004">
      <c r="B3391" s="66"/>
    </row>
    <row r="3392" spans="2:2" x14ac:dyDescent="0.55000000000000004">
      <c r="B3392" s="66"/>
    </row>
    <row r="3393" spans="2:2" x14ac:dyDescent="0.55000000000000004">
      <c r="B3393" s="66"/>
    </row>
    <row r="3394" spans="2:2" x14ac:dyDescent="0.55000000000000004">
      <c r="B3394" s="66"/>
    </row>
    <row r="3395" spans="2:2" x14ac:dyDescent="0.55000000000000004">
      <c r="B3395" s="66"/>
    </row>
    <row r="3396" spans="2:2" x14ac:dyDescent="0.55000000000000004">
      <c r="B3396" s="66"/>
    </row>
    <row r="3397" spans="2:2" x14ac:dyDescent="0.55000000000000004">
      <c r="B3397" s="66"/>
    </row>
    <row r="3398" spans="2:2" x14ac:dyDescent="0.55000000000000004">
      <c r="B3398" s="66"/>
    </row>
    <row r="3399" spans="2:2" x14ac:dyDescent="0.55000000000000004">
      <c r="B3399" s="66"/>
    </row>
    <row r="3400" spans="2:2" x14ac:dyDescent="0.55000000000000004">
      <c r="B3400" s="66"/>
    </row>
    <row r="3401" spans="2:2" x14ac:dyDescent="0.55000000000000004">
      <c r="B3401" s="66"/>
    </row>
    <row r="3402" spans="2:2" x14ac:dyDescent="0.55000000000000004">
      <c r="B3402" s="66"/>
    </row>
    <row r="3403" spans="2:2" x14ac:dyDescent="0.55000000000000004">
      <c r="B3403" s="66"/>
    </row>
    <row r="3404" spans="2:2" x14ac:dyDescent="0.55000000000000004">
      <c r="B3404" s="66"/>
    </row>
    <row r="3405" spans="2:2" x14ac:dyDescent="0.55000000000000004">
      <c r="B3405" s="66"/>
    </row>
    <row r="3406" spans="2:2" x14ac:dyDescent="0.55000000000000004">
      <c r="B3406" s="66"/>
    </row>
    <row r="3407" spans="2:2" x14ac:dyDescent="0.55000000000000004">
      <c r="B3407" s="66"/>
    </row>
    <row r="3408" spans="2:2" x14ac:dyDescent="0.55000000000000004">
      <c r="B3408" s="66"/>
    </row>
    <row r="3409" spans="2:2" x14ac:dyDescent="0.55000000000000004">
      <c r="B3409" s="66"/>
    </row>
    <row r="3410" spans="2:2" x14ac:dyDescent="0.55000000000000004">
      <c r="B3410" s="66"/>
    </row>
    <row r="3411" spans="2:2" x14ac:dyDescent="0.55000000000000004">
      <c r="B3411" s="66"/>
    </row>
    <row r="3412" spans="2:2" x14ac:dyDescent="0.55000000000000004">
      <c r="B3412" s="66"/>
    </row>
    <row r="3413" spans="2:2" x14ac:dyDescent="0.55000000000000004">
      <c r="B3413" s="66"/>
    </row>
    <row r="3414" spans="2:2" x14ac:dyDescent="0.55000000000000004">
      <c r="B3414" s="66"/>
    </row>
    <row r="3415" spans="2:2" x14ac:dyDescent="0.55000000000000004">
      <c r="B3415" s="66"/>
    </row>
    <row r="3416" spans="2:2" x14ac:dyDescent="0.55000000000000004">
      <c r="B3416" s="66"/>
    </row>
    <row r="3417" spans="2:2" x14ac:dyDescent="0.55000000000000004">
      <c r="B3417" s="66"/>
    </row>
    <row r="3418" spans="2:2" x14ac:dyDescent="0.55000000000000004">
      <c r="B3418" s="66"/>
    </row>
    <row r="3419" spans="2:2" x14ac:dyDescent="0.55000000000000004">
      <c r="B3419" s="66"/>
    </row>
    <row r="3420" spans="2:2" x14ac:dyDescent="0.55000000000000004">
      <c r="B3420" s="66"/>
    </row>
    <row r="3421" spans="2:2" x14ac:dyDescent="0.55000000000000004">
      <c r="B3421" s="66"/>
    </row>
    <row r="3422" spans="2:2" x14ac:dyDescent="0.55000000000000004">
      <c r="B3422" s="66"/>
    </row>
    <row r="3423" spans="2:2" x14ac:dyDescent="0.55000000000000004">
      <c r="B3423" s="66"/>
    </row>
    <row r="3424" spans="2:2" x14ac:dyDescent="0.55000000000000004">
      <c r="B3424" s="66"/>
    </row>
    <row r="3425" spans="2:2" x14ac:dyDescent="0.55000000000000004">
      <c r="B3425" s="66"/>
    </row>
    <row r="3426" spans="2:2" x14ac:dyDescent="0.55000000000000004">
      <c r="B3426" s="66"/>
    </row>
    <row r="3427" spans="2:2" x14ac:dyDescent="0.55000000000000004">
      <c r="B3427" s="66"/>
    </row>
    <row r="3428" spans="2:2" x14ac:dyDescent="0.55000000000000004">
      <c r="B3428" s="66"/>
    </row>
    <row r="3429" spans="2:2" x14ac:dyDescent="0.55000000000000004">
      <c r="B3429" s="66"/>
    </row>
    <row r="3430" spans="2:2" x14ac:dyDescent="0.55000000000000004">
      <c r="B3430" s="66"/>
    </row>
    <row r="3431" spans="2:2" x14ac:dyDescent="0.55000000000000004">
      <c r="B3431" s="66"/>
    </row>
    <row r="3432" spans="2:2" x14ac:dyDescent="0.55000000000000004">
      <c r="B3432" s="66"/>
    </row>
    <row r="3433" spans="2:2" x14ac:dyDescent="0.55000000000000004">
      <c r="B3433" s="66"/>
    </row>
    <row r="3434" spans="2:2" x14ac:dyDescent="0.55000000000000004">
      <c r="B3434" s="66"/>
    </row>
    <row r="3435" spans="2:2" x14ac:dyDescent="0.55000000000000004">
      <c r="B3435" s="66"/>
    </row>
    <row r="3436" spans="2:2" x14ac:dyDescent="0.55000000000000004">
      <c r="B3436" s="66"/>
    </row>
    <row r="3437" spans="2:2" x14ac:dyDescent="0.55000000000000004">
      <c r="B3437" s="66"/>
    </row>
    <row r="3438" spans="2:2" x14ac:dyDescent="0.55000000000000004">
      <c r="B3438" s="66"/>
    </row>
    <row r="3439" spans="2:2" x14ac:dyDescent="0.55000000000000004">
      <c r="B3439" s="66"/>
    </row>
    <row r="3440" spans="2:2" x14ac:dyDescent="0.55000000000000004">
      <c r="B3440" s="66"/>
    </row>
    <row r="3441" spans="2:2" x14ac:dyDescent="0.55000000000000004">
      <c r="B3441" s="66"/>
    </row>
    <row r="3442" spans="2:2" x14ac:dyDescent="0.55000000000000004">
      <c r="B3442" s="66"/>
    </row>
    <row r="3443" spans="2:2" x14ac:dyDescent="0.55000000000000004">
      <c r="B3443" s="66"/>
    </row>
    <row r="3444" spans="2:2" x14ac:dyDescent="0.55000000000000004">
      <c r="B3444" s="66"/>
    </row>
    <row r="3445" spans="2:2" x14ac:dyDescent="0.55000000000000004">
      <c r="B3445" s="66"/>
    </row>
    <row r="3446" spans="2:2" x14ac:dyDescent="0.55000000000000004">
      <c r="B3446" s="66"/>
    </row>
    <row r="3447" spans="2:2" x14ac:dyDescent="0.55000000000000004">
      <c r="B3447" s="66"/>
    </row>
    <row r="3448" spans="2:2" x14ac:dyDescent="0.55000000000000004">
      <c r="B3448" s="66"/>
    </row>
    <row r="3449" spans="2:2" x14ac:dyDescent="0.55000000000000004">
      <c r="B3449" s="66"/>
    </row>
    <row r="3450" spans="2:2" x14ac:dyDescent="0.55000000000000004">
      <c r="B3450" s="66"/>
    </row>
    <row r="3451" spans="2:2" x14ac:dyDescent="0.55000000000000004">
      <c r="B3451" s="66"/>
    </row>
    <row r="3452" spans="2:2" x14ac:dyDescent="0.55000000000000004">
      <c r="B3452" s="66"/>
    </row>
    <row r="3453" spans="2:2" x14ac:dyDescent="0.55000000000000004">
      <c r="B3453" s="66"/>
    </row>
    <row r="3454" spans="2:2" x14ac:dyDescent="0.55000000000000004">
      <c r="B3454" s="66"/>
    </row>
    <row r="3455" spans="2:2" x14ac:dyDescent="0.55000000000000004">
      <c r="B3455" s="66"/>
    </row>
    <row r="3456" spans="2:2" x14ac:dyDescent="0.55000000000000004">
      <c r="B3456" s="66"/>
    </row>
    <row r="3457" spans="2:2" x14ac:dyDescent="0.55000000000000004">
      <c r="B3457" s="66"/>
    </row>
    <row r="3458" spans="2:2" x14ac:dyDescent="0.55000000000000004">
      <c r="B3458" s="66"/>
    </row>
    <row r="3459" spans="2:2" x14ac:dyDescent="0.55000000000000004">
      <c r="B3459" s="66"/>
    </row>
    <row r="3460" spans="2:2" x14ac:dyDescent="0.55000000000000004">
      <c r="B3460" s="66"/>
    </row>
    <row r="3461" spans="2:2" x14ac:dyDescent="0.55000000000000004">
      <c r="B3461" s="66"/>
    </row>
    <row r="3462" spans="2:2" x14ac:dyDescent="0.55000000000000004">
      <c r="B3462" s="66"/>
    </row>
    <row r="3463" spans="2:2" x14ac:dyDescent="0.55000000000000004">
      <c r="B3463" s="66"/>
    </row>
    <row r="3464" spans="2:2" x14ac:dyDescent="0.55000000000000004">
      <c r="B3464" s="66"/>
    </row>
    <row r="3465" spans="2:2" x14ac:dyDescent="0.55000000000000004">
      <c r="B3465" s="66"/>
    </row>
    <row r="3466" spans="2:2" x14ac:dyDescent="0.55000000000000004">
      <c r="B3466" s="66"/>
    </row>
    <row r="3467" spans="2:2" x14ac:dyDescent="0.55000000000000004">
      <c r="B3467" s="66"/>
    </row>
    <row r="3468" spans="2:2" x14ac:dyDescent="0.55000000000000004">
      <c r="B3468" s="66"/>
    </row>
    <row r="3469" spans="2:2" x14ac:dyDescent="0.55000000000000004">
      <c r="B3469" s="66"/>
    </row>
    <row r="3470" spans="2:2" x14ac:dyDescent="0.55000000000000004">
      <c r="B3470" s="66"/>
    </row>
    <row r="3471" spans="2:2" x14ac:dyDescent="0.55000000000000004">
      <c r="B3471" s="66"/>
    </row>
    <row r="3472" spans="2:2" x14ac:dyDescent="0.55000000000000004">
      <c r="B3472" s="66"/>
    </row>
    <row r="3473" spans="2:2" x14ac:dyDescent="0.55000000000000004">
      <c r="B3473" s="66"/>
    </row>
    <row r="3474" spans="2:2" x14ac:dyDescent="0.55000000000000004">
      <c r="B3474" s="66"/>
    </row>
    <row r="3475" spans="2:2" x14ac:dyDescent="0.55000000000000004">
      <c r="B3475" s="66"/>
    </row>
    <row r="3476" spans="2:2" x14ac:dyDescent="0.55000000000000004">
      <c r="B3476" s="66"/>
    </row>
    <row r="3477" spans="2:2" x14ac:dyDescent="0.55000000000000004">
      <c r="B3477" s="66"/>
    </row>
    <row r="3478" spans="2:2" x14ac:dyDescent="0.55000000000000004">
      <c r="B3478" s="66"/>
    </row>
    <row r="3479" spans="2:2" x14ac:dyDescent="0.55000000000000004">
      <c r="B3479" s="66"/>
    </row>
    <row r="3480" spans="2:2" x14ac:dyDescent="0.55000000000000004">
      <c r="B3480" s="66"/>
    </row>
    <row r="3481" spans="2:2" x14ac:dyDescent="0.55000000000000004">
      <c r="B3481" s="66"/>
    </row>
    <row r="3482" spans="2:2" x14ac:dyDescent="0.55000000000000004">
      <c r="B3482" s="66"/>
    </row>
    <row r="3483" spans="2:2" x14ac:dyDescent="0.55000000000000004">
      <c r="B3483" s="66"/>
    </row>
    <row r="3484" spans="2:2" x14ac:dyDescent="0.55000000000000004">
      <c r="B3484" s="66"/>
    </row>
    <row r="3485" spans="2:2" x14ac:dyDescent="0.55000000000000004">
      <c r="B3485" s="66"/>
    </row>
    <row r="3486" spans="2:2" x14ac:dyDescent="0.55000000000000004">
      <c r="B3486" s="66"/>
    </row>
    <row r="3487" spans="2:2" x14ac:dyDescent="0.55000000000000004">
      <c r="B3487" s="66"/>
    </row>
    <row r="3488" spans="2:2" x14ac:dyDescent="0.55000000000000004">
      <c r="B3488" s="66"/>
    </row>
    <row r="3489" spans="2:2" x14ac:dyDescent="0.55000000000000004">
      <c r="B3489" s="66"/>
    </row>
    <row r="3490" spans="2:2" x14ac:dyDescent="0.55000000000000004">
      <c r="B3490" s="66"/>
    </row>
    <row r="3491" spans="2:2" x14ac:dyDescent="0.55000000000000004">
      <c r="B3491" s="66"/>
    </row>
    <row r="3492" spans="2:2" x14ac:dyDescent="0.55000000000000004">
      <c r="B3492" s="66"/>
    </row>
    <row r="3493" spans="2:2" x14ac:dyDescent="0.55000000000000004">
      <c r="B3493" s="66"/>
    </row>
    <row r="3494" spans="2:2" x14ac:dyDescent="0.55000000000000004">
      <c r="B3494" s="66"/>
    </row>
    <row r="3495" spans="2:2" x14ac:dyDescent="0.55000000000000004">
      <c r="B3495" s="66"/>
    </row>
    <row r="3496" spans="2:2" x14ac:dyDescent="0.55000000000000004">
      <c r="B3496" s="66"/>
    </row>
    <row r="3497" spans="2:2" x14ac:dyDescent="0.55000000000000004">
      <c r="B3497" s="66"/>
    </row>
    <row r="3498" spans="2:2" x14ac:dyDescent="0.55000000000000004">
      <c r="B3498" s="66"/>
    </row>
    <row r="3499" spans="2:2" x14ac:dyDescent="0.55000000000000004">
      <c r="B3499" s="66"/>
    </row>
    <row r="3500" spans="2:2" x14ac:dyDescent="0.55000000000000004">
      <c r="B3500" s="66"/>
    </row>
    <row r="3501" spans="2:2" x14ac:dyDescent="0.55000000000000004">
      <c r="B3501" s="66"/>
    </row>
    <row r="3502" spans="2:2" x14ac:dyDescent="0.55000000000000004">
      <c r="B3502" s="66"/>
    </row>
    <row r="3503" spans="2:2" x14ac:dyDescent="0.55000000000000004">
      <c r="B3503" s="66"/>
    </row>
    <row r="3504" spans="2:2" x14ac:dyDescent="0.55000000000000004">
      <c r="B3504" s="66"/>
    </row>
    <row r="3505" spans="2:2" x14ac:dyDescent="0.55000000000000004">
      <c r="B3505" s="66"/>
    </row>
    <row r="3506" spans="2:2" x14ac:dyDescent="0.55000000000000004">
      <c r="B3506" s="66"/>
    </row>
    <row r="3507" spans="2:2" x14ac:dyDescent="0.55000000000000004">
      <c r="B3507" s="66"/>
    </row>
    <row r="3508" spans="2:2" x14ac:dyDescent="0.55000000000000004">
      <c r="B3508" s="66"/>
    </row>
    <row r="3509" spans="2:2" x14ac:dyDescent="0.55000000000000004">
      <c r="B3509" s="66"/>
    </row>
    <row r="3510" spans="2:2" x14ac:dyDescent="0.55000000000000004">
      <c r="B3510" s="66"/>
    </row>
    <row r="3511" spans="2:2" x14ac:dyDescent="0.55000000000000004">
      <c r="B3511" s="66"/>
    </row>
    <row r="3512" spans="2:2" x14ac:dyDescent="0.55000000000000004">
      <c r="B3512" s="66"/>
    </row>
    <row r="3513" spans="2:2" x14ac:dyDescent="0.55000000000000004">
      <c r="B3513" s="66"/>
    </row>
    <row r="3514" spans="2:2" x14ac:dyDescent="0.55000000000000004">
      <c r="B3514" s="66"/>
    </row>
    <row r="3515" spans="2:2" x14ac:dyDescent="0.55000000000000004">
      <c r="B3515" s="66"/>
    </row>
    <row r="3516" spans="2:2" x14ac:dyDescent="0.55000000000000004">
      <c r="B3516" s="66"/>
    </row>
    <row r="3517" spans="2:2" x14ac:dyDescent="0.55000000000000004">
      <c r="B3517" s="66"/>
    </row>
    <row r="3518" spans="2:2" x14ac:dyDescent="0.55000000000000004">
      <c r="B3518" s="66"/>
    </row>
    <row r="3519" spans="2:2" x14ac:dyDescent="0.55000000000000004">
      <c r="B3519" s="66"/>
    </row>
    <row r="3520" spans="2:2" x14ac:dyDescent="0.55000000000000004">
      <c r="B3520" s="66"/>
    </row>
    <row r="3521" spans="2:2" x14ac:dyDescent="0.55000000000000004">
      <c r="B3521" s="66"/>
    </row>
    <row r="3522" spans="2:2" x14ac:dyDescent="0.55000000000000004">
      <c r="B3522" s="66"/>
    </row>
    <row r="3523" spans="2:2" x14ac:dyDescent="0.55000000000000004">
      <c r="B3523" s="66"/>
    </row>
    <row r="3524" spans="2:2" x14ac:dyDescent="0.55000000000000004">
      <c r="B3524" s="66"/>
    </row>
    <row r="3525" spans="2:2" x14ac:dyDescent="0.55000000000000004">
      <c r="B3525" s="66"/>
    </row>
    <row r="3526" spans="2:2" x14ac:dyDescent="0.55000000000000004">
      <c r="B3526" s="66"/>
    </row>
    <row r="3527" spans="2:2" x14ac:dyDescent="0.55000000000000004">
      <c r="B3527" s="66"/>
    </row>
    <row r="3528" spans="2:2" x14ac:dyDescent="0.55000000000000004">
      <c r="B3528" s="66"/>
    </row>
    <row r="3529" spans="2:2" x14ac:dyDescent="0.55000000000000004">
      <c r="B3529" s="66"/>
    </row>
    <row r="3530" spans="2:2" x14ac:dyDescent="0.55000000000000004">
      <c r="B3530" s="66"/>
    </row>
    <row r="3531" spans="2:2" x14ac:dyDescent="0.55000000000000004">
      <c r="B3531" s="66"/>
    </row>
    <row r="3532" spans="2:2" x14ac:dyDescent="0.55000000000000004">
      <c r="B3532" s="66"/>
    </row>
    <row r="3533" spans="2:2" x14ac:dyDescent="0.55000000000000004">
      <c r="B3533" s="66"/>
    </row>
    <row r="3534" spans="2:2" x14ac:dyDescent="0.55000000000000004">
      <c r="B3534" s="66"/>
    </row>
    <row r="3535" spans="2:2" x14ac:dyDescent="0.55000000000000004">
      <c r="B3535" s="66"/>
    </row>
    <row r="3536" spans="2:2" x14ac:dyDescent="0.55000000000000004">
      <c r="B3536" s="66"/>
    </row>
    <row r="3537" spans="2:2" x14ac:dyDescent="0.55000000000000004">
      <c r="B3537" s="66"/>
    </row>
    <row r="3538" spans="2:2" x14ac:dyDescent="0.55000000000000004">
      <c r="B3538" s="66"/>
    </row>
    <row r="3539" spans="2:2" x14ac:dyDescent="0.55000000000000004">
      <c r="B3539" s="66"/>
    </row>
    <row r="3540" spans="2:2" x14ac:dyDescent="0.55000000000000004">
      <c r="B3540" s="66"/>
    </row>
    <row r="3541" spans="2:2" x14ac:dyDescent="0.55000000000000004">
      <c r="B3541" s="66"/>
    </row>
    <row r="3542" spans="2:2" x14ac:dyDescent="0.55000000000000004">
      <c r="B3542" s="66"/>
    </row>
    <row r="3543" spans="2:2" x14ac:dyDescent="0.55000000000000004">
      <c r="B3543" s="66"/>
    </row>
    <row r="3544" spans="2:2" x14ac:dyDescent="0.55000000000000004">
      <c r="B3544" s="66"/>
    </row>
    <row r="3545" spans="2:2" x14ac:dyDescent="0.55000000000000004">
      <c r="B3545" s="66"/>
    </row>
    <row r="3546" spans="2:2" x14ac:dyDescent="0.55000000000000004">
      <c r="B3546" s="66"/>
    </row>
    <row r="3547" spans="2:2" x14ac:dyDescent="0.55000000000000004">
      <c r="B3547" s="66"/>
    </row>
    <row r="3548" spans="2:2" x14ac:dyDescent="0.55000000000000004">
      <c r="B3548" s="66"/>
    </row>
    <row r="3549" spans="2:2" x14ac:dyDescent="0.55000000000000004">
      <c r="B3549" s="66"/>
    </row>
    <row r="3550" spans="2:2" x14ac:dyDescent="0.55000000000000004">
      <c r="B3550" s="66"/>
    </row>
    <row r="3551" spans="2:2" x14ac:dyDescent="0.55000000000000004">
      <c r="B3551" s="66"/>
    </row>
    <row r="3552" spans="2:2" x14ac:dyDescent="0.55000000000000004">
      <c r="B3552" s="66"/>
    </row>
    <row r="3553" spans="2:2" x14ac:dyDescent="0.55000000000000004">
      <c r="B3553" s="66"/>
    </row>
    <row r="3554" spans="2:2" x14ac:dyDescent="0.55000000000000004">
      <c r="B3554" s="66"/>
    </row>
    <row r="3555" spans="2:2" x14ac:dyDescent="0.55000000000000004">
      <c r="B3555" s="66"/>
    </row>
    <row r="3556" spans="2:2" x14ac:dyDescent="0.55000000000000004">
      <c r="B3556" s="66"/>
    </row>
    <row r="3557" spans="2:2" x14ac:dyDescent="0.55000000000000004">
      <c r="B3557" s="66"/>
    </row>
    <row r="3558" spans="2:2" x14ac:dyDescent="0.55000000000000004">
      <c r="B3558" s="66"/>
    </row>
    <row r="3559" spans="2:2" x14ac:dyDescent="0.55000000000000004">
      <c r="B3559" s="66"/>
    </row>
    <row r="3560" spans="2:2" x14ac:dyDescent="0.55000000000000004">
      <c r="B3560" s="66"/>
    </row>
    <row r="3561" spans="2:2" x14ac:dyDescent="0.55000000000000004">
      <c r="B3561" s="66"/>
    </row>
    <row r="3562" spans="2:2" x14ac:dyDescent="0.55000000000000004">
      <c r="B3562" s="66"/>
    </row>
    <row r="3563" spans="2:2" x14ac:dyDescent="0.55000000000000004">
      <c r="B3563" s="66"/>
    </row>
    <row r="3564" spans="2:2" x14ac:dyDescent="0.55000000000000004">
      <c r="B3564" s="66"/>
    </row>
    <row r="3565" spans="2:2" x14ac:dyDescent="0.55000000000000004">
      <c r="B3565" s="66"/>
    </row>
    <row r="3566" spans="2:2" x14ac:dyDescent="0.55000000000000004">
      <c r="B3566" s="66"/>
    </row>
    <row r="3567" spans="2:2" x14ac:dyDescent="0.55000000000000004">
      <c r="B3567" s="66"/>
    </row>
    <row r="3568" spans="2:2" x14ac:dyDescent="0.55000000000000004">
      <c r="B3568" s="66"/>
    </row>
    <row r="3569" spans="2:2" x14ac:dyDescent="0.55000000000000004">
      <c r="B3569" s="66"/>
    </row>
    <row r="3570" spans="2:2" x14ac:dyDescent="0.55000000000000004">
      <c r="B3570" s="66"/>
    </row>
    <row r="3571" spans="2:2" x14ac:dyDescent="0.55000000000000004">
      <c r="B3571" s="66"/>
    </row>
    <row r="3572" spans="2:2" x14ac:dyDescent="0.55000000000000004">
      <c r="B3572" s="66"/>
    </row>
    <row r="3573" spans="2:2" x14ac:dyDescent="0.55000000000000004">
      <c r="B3573" s="66"/>
    </row>
    <row r="3574" spans="2:2" x14ac:dyDescent="0.55000000000000004">
      <c r="B3574" s="66"/>
    </row>
    <row r="3575" spans="2:2" x14ac:dyDescent="0.55000000000000004">
      <c r="B3575" s="66"/>
    </row>
    <row r="3576" spans="2:2" x14ac:dyDescent="0.55000000000000004">
      <c r="B3576" s="66"/>
    </row>
    <row r="3577" spans="2:2" x14ac:dyDescent="0.55000000000000004">
      <c r="B3577" s="66"/>
    </row>
    <row r="3578" spans="2:2" x14ac:dyDescent="0.55000000000000004">
      <c r="B3578" s="66"/>
    </row>
    <row r="3579" spans="2:2" x14ac:dyDescent="0.55000000000000004">
      <c r="B3579" s="66"/>
    </row>
    <row r="3580" spans="2:2" x14ac:dyDescent="0.55000000000000004">
      <c r="B3580" s="66"/>
    </row>
    <row r="3581" spans="2:2" x14ac:dyDescent="0.55000000000000004">
      <c r="B3581" s="66"/>
    </row>
    <row r="3582" spans="2:2" x14ac:dyDescent="0.55000000000000004">
      <c r="B3582" s="66"/>
    </row>
    <row r="3583" spans="2:2" x14ac:dyDescent="0.55000000000000004">
      <c r="B3583" s="66"/>
    </row>
    <row r="3584" spans="2:2" x14ac:dyDescent="0.55000000000000004">
      <c r="B3584" s="66"/>
    </row>
    <row r="3585" spans="2:2" x14ac:dyDescent="0.55000000000000004">
      <c r="B3585" s="66"/>
    </row>
    <row r="3586" spans="2:2" x14ac:dyDescent="0.55000000000000004">
      <c r="B3586" s="66"/>
    </row>
    <row r="3587" spans="2:2" x14ac:dyDescent="0.55000000000000004">
      <c r="B3587" s="66"/>
    </row>
    <row r="3588" spans="2:2" x14ac:dyDescent="0.55000000000000004">
      <c r="B3588" s="66"/>
    </row>
    <row r="3589" spans="2:2" x14ac:dyDescent="0.55000000000000004">
      <c r="B3589" s="66"/>
    </row>
    <row r="3590" spans="2:2" x14ac:dyDescent="0.55000000000000004">
      <c r="B3590" s="66"/>
    </row>
    <row r="3591" spans="2:2" x14ac:dyDescent="0.55000000000000004">
      <c r="B3591" s="66"/>
    </row>
    <row r="3592" spans="2:2" x14ac:dyDescent="0.55000000000000004">
      <c r="B3592" s="66"/>
    </row>
    <row r="3593" spans="2:2" x14ac:dyDescent="0.55000000000000004">
      <c r="B3593" s="66"/>
    </row>
    <row r="3594" spans="2:2" x14ac:dyDescent="0.55000000000000004">
      <c r="B3594" s="66"/>
    </row>
    <row r="3595" spans="2:2" x14ac:dyDescent="0.55000000000000004">
      <c r="B3595" s="66"/>
    </row>
    <row r="3596" spans="2:2" x14ac:dyDescent="0.55000000000000004">
      <c r="B3596" s="66"/>
    </row>
    <row r="3597" spans="2:2" x14ac:dyDescent="0.55000000000000004">
      <c r="B3597" s="66"/>
    </row>
    <row r="3598" spans="2:2" x14ac:dyDescent="0.55000000000000004">
      <c r="B3598" s="66"/>
    </row>
    <row r="3599" spans="2:2" x14ac:dyDescent="0.55000000000000004">
      <c r="B3599" s="66"/>
    </row>
    <row r="3600" spans="2:2" x14ac:dyDescent="0.55000000000000004">
      <c r="B3600" s="66"/>
    </row>
    <row r="3601" spans="2:2" x14ac:dyDescent="0.55000000000000004">
      <c r="B3601" s="66"/>
    </row>
    <row r="3602" spans="2:2" x14ac:dyDescent="0.55000000000000004">
      <c r="B3602" s="66"/>
    </row>
    <row r="3603" spans="2:2" x14ac:dyDescent="0.55000000000000004">
      <c r="B3603" s="66"/>
    </row>
    <row r="3604" spans="2:2" x14ac:dyDescent="0.55000000000000004">
      <c r="B3604" s="66"/>
    </row>
    <row r="3605" spans="2:2" x14ac:dyDescent="0.55000000000000004">
      <c r="B3605" s="66"/>
    </row>
    <row r="3606" spans="2:2" x14ac:dyDescent="0.55000000000000004">
      <c r="B3606" s="66"/>
    </row>
    <row r="3607" spans="2:2" x14ac:dyDescent="0.55000000000000004">
      <c r="B3607" s="66"/>
    </row>
    <row r="3608" spans="2:2" x14ac:dyDescent="0.55000000000000004">
      <c r="B3608" s="66"/>
    </row>
    <row r="3609" spans="2:2" x14ac:dyDescent="0.55000000000000004">
      <c r="B3609" s="66"/>
    </row>
    <row r="3610" spans="2:2" x14ac:dyDescent="0.55000000000000004">
      <c r="B3610" s="66"/>
    </row>
    <row r="3611" spans="2:2" x14ac:dyDescent="0.55000000000000004">
      <c r="B3611" s="66"/>
    </row>
    <row r="3612" spans="2:2" x14ac:dyDescent="0.55000000000000004">
      <c r="B3612" s="66"/>
    </row>
    <row r="3613" spans="2:2" x14ac:dyDescent="0.55000000000000004">
      <c r="B3613" s="66"/>
    </row>
    <row r="3614" spans="2:2" x14ac:dyDescent="0.55000000000000004">
      <c r="B3614" s="66"/>
    </row>
    <row r="3615" spans="2:2" x14ac:dyDescent="0.55000000000000004">
      <c r="B3615" s="66"/>
    </row>
    <row r="3616" spans="2:2" x14ac:dyDescent="0.55000000000000004">
      <c r="B3616" s="66"/>
    </row>
    <row r="3617" spans="2:2" x14ac:dyDescent="0.55000000000000004">
      <c r="B3617" s="66"/>
    </row>
    <row r="3618" spans="2:2" x14ac:dyDescent="0.55000000000000004">
      <c r="B3618" s="66"/>
    </row>
    <row r="3619" spans="2:2" x14ac:dyDescent="0.55000000000000004">
      <c r="B3619" s="66"/>
    </row>
    <row r="3620" spans="2:2" x14ac:dyDescent="0.55000000000000004">
      <c r="B3620" s="66"/>
    </row>
    <row r="3621" spans="2:2" x14ac:dyDescent="0.55000000000000004">
      <c r="B3621" s="66"/>
    </row>
    <row r="3622" spans="2:2" x14ac:dyDescent="0.55000000000000004">
      <c r="B3622" s="66"/>
    </row>
    <row r="3623" spans="2:2" x14ac:dyDescent="0.55000000000000004">
      <c r="B3623" s="66"/>
    </row>
    <row r="3624" spans="2:2" x14ac:dyDescent="0.55000000000000004">
      <c r="B3624" s="66"/>
    </row>
    <row r="3625" spans="2:2" x14ac:dyDescent="0.55000000000000004">
      <c r="B3625" s="66"/>
    </row>
    <row r="3626" spans="2:2" x14ac:dyDescent="0.55000000000000004">
      <c r="B3626" s="66"/>
    </row>
    <row r="3627" spans="2:2" x14ac:dyDescent="0.55000000000000004">
      <c r="B3627" s="66"/>
    </row>
    <row r="3628" spans="2:2" x14ac:dyDescent="0.55000000000000004">
      <c r="B3628" s="66"/>
    </row>
    <row r="3629" spans="2:2" x14ac:dyDescent="0.55000000000000004">
      <c r="B3629" s="66"/>
    </row>
    <row r="3630" spans="2:2" x14ac:dyDescent="0.55000000000000004">
      <c r="B3630" s="66"/>
    </row>
    <row r="3631" spans="2:2" x14ac:dyDescent="0.55000000000000004">
      <c r="B3631" s="66"/>
    </row>
    <row r="3632" spans="2:2" x14ac:dyDescent="0.55000000000000004">
      <c r="B3632" s="66"/>
    </row>
    <row r="3633" spans="2:2" x14ac:dyDescent="0.55000000000000004">
      <c r="B3633" s="66"/>
    </row>
    <row r="3634" spans="2:2" x14ac:dyDescent="0.55000000000000004">
      <c r="B3634" s="66"/>
    </row>
    <row r="3635" spans="2:2" x14ac:dyDescent="0.55000000000000004">
      <c r="B3635" s="66"/>
    </row>
    <row r="3636" spans="2:2" x14ac:dyDescent="0.55000000000000004">
      <c r="B3636" s="66"/>
    </row>
    <row r="3637" spans="2:2" x14ac:dyDescent="0.55000000000000004">
      <c r="B3637" s="66"/>
    </row>
    <row r="3638" spans="2:2" x14ac:dyDescent="0.55000000000000004">
      <c r="B3638" s="66"/>
    </row>
    <row r="3639" spans="2:2" x14ac:dyDescent="0.55000000000000004">
      <c r="B3639" s="66"/>
    </row>
    <row r="3640" spans="2:2" x14ac:dyDescent="0.55000000000000004">
      <c r="B3640" s="66"/>
    </row>
    <row r="3641" spans="2:2" x14ac:dyDescent="0.55000000000000004">
      <c r="B3641" s="66"/>
    </row>
    <row r="3642" spans="2:2" x14ac:dyDescent="0.55000000000000004">
      <c r="B3642" s="66"/>
    </row>
    <row r="3643" spans="2:2" x14ac:dyDescent="0.55000000000000004">
      <c r="B3643" s="66"/>
    </row>
    <row r="3644" spans="2:2" x14ac:dyDescent="0.55000000000000004">
      <c r="B3644" s="66"/>
    </row>
    <row r="3645" spans="2:2" x14ac:dyDescent="0.55000000000000004">
      <c r="B3645" s="66"/>
    </row>
    <row r="3646" spans="2:2" x14ac:dyDescent="0.55000000000000004">
      <c r="B3646" s="66"/>
    </row>
    <row r="3647" spans="2:2" x14ac:dyDescent="0.55000000000000004">
      <c r="B3647" s="66"/>
    </row>
    <row r="3648" spans="2:2" x14ac:dyDescent="0.55000000000000004">
      <c r="B3648" s="66"/>
    </row>
    <row r="3649" spans="2:2" x14ac:dyDescent="0.55000000000000004">
      <c r="B3649" s="66"/>
    </row>
    <row r="3650" spans="2:2" x14ac:dyDescent="0.55000000000000004">
      <c r="B3650" s="66"/>
    </row>
    <row r="3651" spans="2:2" x14ac:dyDescent="0.55000000000000004">
      <c r="B3651" s="66"/>
    </row>
    <row r="3652" spans="2:2" x14ac:dyDescent="0.55000000000000004">
      <c r="B3652" s="66"/>
    </row>
    <row r="3653" spans="2:2" x14ac:dyDescent="0.55000000000000004">
      <c r="B3653" s="66"/>
    </row>
    <row r="3654" spans="2:2" x14ac:dyDescent="0.55000000000000004">
      <c r="B3654" s="66"/>
    </row>
    <row r="3655" spans="2:2" x14ac:dyDescent="0.55000000000000004">
      <c r="B3655" s="66"/>
    </row>
    <row r="3656" spans="2:2" x14ac:dyDescent="0.55000000000000004">
      <c r="B3656" s="66"/>
    </row>
    <row r="3657" spans="2:2" x14ac:dyDescent="0.55000000000000004">
      <c r="B3657" s="66"/>
    </row>
    <row r="3658" spans="2:2" x14ac:dyDescent="0.55000000000000004">
      <c r="B3658" s="66"/>
    </row>
    <row r="3659" spans="2:2" x14ac:dyDescent="0.55000000000000004">
      <c r="B3659" s="66"/>
    </row>
    <row r="3660" spans="2:2" x14ac:dyDescent="0.55000000000000004">
      <c r="B3660" s="66"/>
    </row>
    <row r="3661" spans="2:2" x14ac:dyDescent="0.55000000000000004">
      <c r="B3661" s="66"/>
    </row>
    <row r="3662" spans="2:2" x14ac:dyDescent="0.55000000000000004">
      <c r="B3662" s="66"/>
    </row>
    <row r="3663" spans="2:2" x14ac:dyDescent="0.55000000000000004">
      <c r="B3663" s="66"/>
    </row>
    <row r="3664" spans="2:2" x14ac:dyDescent="0.55000000000000004">
      <c r="B3664" s="66"/>
    </row>
    <row r="3665" spans="2:2" x14ac:dyDescent="0.55000000000000004">
      <c r="B3665" s="66"/>
    </row>
    <row r="3666" spans="2:2" x14ac:dyDescent="0.55000000000000004">
      <c r="B3666" s="66"/>
    </row>
    <row r="3667" spans="2:2" x14ac:dyDescent="0.55000000000000004">
      <c r="B3667" s="66"/>
    </row>
    <row r="3668" spans="2:2" x14ac:dyDescent="0.55000000000000004">
      <c r="B3668" s="66"/>
    </row>
    <row r="3669" spans="2:2" x14ac:dyDescent="0.55000000000000004">
      <c r="B3669" s="66"/>
    </row>
    <row r="3670" spans="2:2" x14ac:dyDescent="0.55000000000000004">
      <c r="B3670" s="66"/>
    </row>
    <row r="3671" spans="2:2" x14ac:dyDescent="0.55000000000000004">
      <c r="B3671" s="66"/>
    </row>
    <row r="3672" spans="2:2" x14ac:dyDescent="0.55000000000000004">
      <c r="B3672" s="66"/>
    </row>
    <row r="3673" spans="2:2" x14ac:dyDescent="0.55000000000000004">
      <c r="B3673" s="66"/>
    </row>
    <row r="3674" spans="2:2" x14ac:dyDescent="0.55000000000000004">
      <c r="B3674" s="66"/>
    </row>
    <row r="3675" spans="2:2" x14ac:dyDescent="0.55000000000000004">
      <c r="B3675" s="66"/>
    </row>
    <row r="3676" spans="2:2" x14ac:dyDescent="0.55000000000000004">
      <c r="B3676" s="66"/>
    </row>
    <row r="3677" spans="2:2" x14ac:dyDescent="0.55000000000000004">
      <c r="B3677" s="66"/>
    </row>
    <row r="3678" spans="2:2" x14ac:dyDescent="0.55000000000000004">
      <c r="B3678" s="66"/>
    </row>
    <row r="3679" spans="2:2" x14ac:dyDescent="0.55000000000000004">
      <c r="B3679" s="66"/>
    </row>
    <row r="3680" spans="2:2" x14ac:dyDescent="0.55000000000000004">
      <c r="B3680" s="66"/>
    </row>
    <row r="3681" spans="2:2" x14ac:dyDescent="0.55000000000000004">
      <c r="B3681" s="66"/>
    </row>
    <row r="3682" spans="2:2" x14ac:dyDescent="0.55000000000000004">
      <c r="B3682" s="66"/>
    </row>
    <row r="3683" spans="2:2" x14ac:dyDescent="0.55000000000000004">
      <c r="B3683" s="66"/>
    </row>
    <row r="3684" spans="2:2" x14ac:dyDescent="0.55000000000000004">
      <c r="B3684" s="66"/>
    </row>
    <row r="3685" spans="2:2" x14ac:dyDescent="0.55000000000000004">
      <c r="B3685" s="66"/>
    </row>
    <row r="3686" spans="2:2" x14ac:dyDescent="0.55000000000000004">
      <c r="B3686" s="66"/>
    </row>
    <row r="3687" spans="2:2" x14ac:dyDescent="0.55000000000000004">
      <c r="B3687" s="66"/>
    </row>
    <row r="3688" spans="2:2" x14ac:dyDescent="0.55000000000000004">
      <c r="B3688" s="66"/>
    </row>
    <row r="3689" spans="2:2" x14ac:dyDescent="0.55000000000000004">
      <c r="B3689" s="66"/>
    </row>
    <row r="3690" spans="2:2" x14ac:dyDescent="0.55000000000000004">
      <c r="B3690" s="66"/>
    </row>
    <row r="3691" spans="2:2" x14ac:dyDescent="0.55000000000000004">
      <c r="B3691" s="66"/>
    </row>
    <row r="3692" spans="2:2" x14ac:dyDescent="0.55000000000000004">
      <c r="B3692" s="66"/>
    </row>
    <row r="3693" spans="2:2" x14ac:dyDescent="0.55000000000000004">
      <c r="B3693" s="66"/>
    </row>
    <row r="3694" spans="2:2" x14ac:dyDescent="0.55000000000000004">
      <c r="B3694" s="66"/>
    </row>
    <row r="3695" spans="2:2" x14ac:dyDescent="0.55000000000000004">
      <c r="B3695" s="66"/>
    </row>
    <row r="3696" spans="2:2" x14ac:dyDescent="0.55000000000000004">
      <c r="B3696" s="66"/>
    </row>
    <row r="3697" spans="2:2" x14ac:dyDescent="0.55000000000000004">
      <c r="B3697" s="66"/>
    </row>
    <row r="3698" spans="2:2" x14ac:dyDescent="0.55000000000000004">
      <c r="B3698" s="66"/>
    </row>
    <row r="3699" spans="2:2" x14ac:dyDescent="0.55000000000000004">
      <c r="B3699" s="66"/>
    </row>
    <row r="3700" spans="2:2" x14ac:dyDescent="0.55000000000000004">
      <c r="B3700" s="66"/>
    </row>
    <row r="3701" spans="2:2" x14ac:dyDescent="0.55000000000000004">
      <c r="B3701" s="66"/>
    </row>
    <row r="3702" spans="2:2" x14ac:dyDescent="0.55000000000000004">
      <c r="B3702" s="66"/>
    </row>
    <row r="3703" spans="2:2" x14ac:dyDescent="0.55000000000000004">
      <c r="B3703" s="66"/>
    </row>
    <row r="3704" spans="2:2" x14ac:dyDescent="0.55000000000000004">
      <c r="B3704" s="66"/>
    </row>
    <row r="3705" spans="2:2" x14ac:dyDescent="0.55000000000000004">
      <c r="B3705" s="66"/>
    </row>
    <row r="3706" spans="2:2" x14ac:dyDescent="0.55000000000000004">
      <c r="B3706" s="66"/>
    </row>
    <row r="3707" spans="2:2" x14ac:dyDescent="0.55000000000000004">
      <c r="B3707" s="66"/>
    </row>
    <row r="3708" spans="2:2" x14ac:dyDescent="0.55000000000000004">
      <c r="B3708" s="66"/>
    </row>
    <row r="3709" spans="2:2" x14ac:dyDescent="0.55000000000000004">
      <c r="B3709" s="66"/>
    </row>
    <row r="3710" spans="2:2" x14ac:dyDescent="0.55000000000000004">
      <c r="B3710" s="66"/>
    </row>
    <row r="3711" spans="2:2" x14ac:dyDescent="0.55000000000000004">
      <c r="B3711" s="66"/>
    </row>
    <row r="3712" spans="2:2" x14ac:dyDescent="0.55000000000000004">
      <c r="B3712" s="66"/>
    </row>
    <row r="3713" spans="2:2" x14ac:dyDescent="0.55000000000000004">
      <c r="B3713" s="66"/>
    </row>
    <row r="3714" spans="2:2" x14ac:dyDescent="0.55000000000000004">
      <c r="B3714" s="66"/>
    </row>
    <row r="3715" spans="2:2" x14ac:dyDescent="0.55000000000000004">
      <c r="B3715" s="66"/>
    </row>
    <row r="3716" spans="2:2" x14ac:dyDescent="0.55000000000000004">
      <c r="B3716" s="66"/>
    </row>
    <row r="3717" spans="2:2" x14ac:dyDescent="0.55000000000000004">
      <c r="B3717" s="66"/>
    </row>
    <row r="3718" spans="2:2" x14ac:dyDescent="0.55000000000000004">
      <c r="B3718" s="66"/>
    </row>
    <row r="3719" spans="2:2" x14ac:dyDescent="0.55000000000000004">
      <c r="B3719" s="66"/>
    </row>
    <row r="3720" spans="2:2" x14ac:dyDescent="0.55000000000000004">
      <c r="B3720" s="66"/>
    </row>
    <row r="3721" spans="2:2" x14ac:dyDescent="0.55000000000000004">
      <c r="B3721" s="66"/>
    </row>
    <row r="3722" spans="2:2" x14ac:dyDescent="0.55000000000000004">
      <c r="B3722" s="66"/>
    </row>
    <row r="3723" spans="2:2" x14ac:dyDescent="0.55000000000000004">
      <c r="B3723" s="66"/>
    </row>
    <row r="3724" spans="2:2" x14ac:dyDescent="0.55000000000000004">
      <c r="B3724" s="66"/>
    </row>
    <row r="3725" spans="2:2" x14ac:dyDescent="0.55000000000000004">
      <c r="B3725" s="66"/>
    </row>
    <row r="3726" spans="2:2" x14ac:dyDescent="0.55000000000000004">
      <c r="B3726" s="66"/>
    </row>
    <row r="3727" spans="2:2" x14ac:dyDescent="0.55000000000000004">
      <c r="B3727" s="66"/>
    </row>
    <row r="3728" spans="2:2" x14ac:dyDescent="0.55000000000000004">
      <c r="B3728" s="66"/>
    </row>
    <row r="3729" spans="2:2" x14ac:dyDescent="0.55000000000000004">
      <c r="B3729" s="66"/>
    </row>
    <row r="3730" spans="2:2" x14ac:dyDescent="0.55000000000000004">
      <c r="B3730" s="66"/>
    </row>
    <row r="3731" spans="2:2" x14ac:dyDescent="0.55000000000000004">
      <c r="B3731" s="66"/>
    </row>
    <row r="3732" spans="2:2" x14ac:dyDescent="0.55000000000000004">
      <c r="B3732" s="66"/>
    </row>
    <row r="3733" spans="2:2" x14ac:dyDescent="0.55000000000000004">
      <c r="B3733" s="66"/>
    </row>
    <row r="3734" spans="2:2" x14ac:dyDescent="0.55000000000000004">
      <c r="B3734" s="66"/>
    </row>
    <row r="3735" spans="2:2" x14ac:dyDescent="0.55000000000000004">
      <c r="B3735" s="66"/>
    </row>
    <row r="3736" spans="2:2" x14ac:dyDescent="0.55000000000000004">
      <c r="B3736" s="66"/>
    </row>
    <row r="3737" spans="2:2" x14ac:dyDescent="0.55000000000000004">
      <c r="B3737" s="66"/>
    </row>
    <row r="3738" spans="2:2" x14ac:dyDescent="0.55000000000000004">
      <c r="B3738" s="66"/>
    </row>
    <row r="3739" spans="2:2" x14ac:dyDescent="0.55000000000000004">
      <c r="B3739" s="66"/>
    </row>
    <row r="3740" spans="2:2" x14ac:dyDescent="0.55000000000000004">
      <c r="B3740" s="66"/>
    </row>
    <row r="3741" spans="2:2" x14ac:dyDescent="0.55000000000000004">
      <c r="B3741" s="66"/>
    </row>
    <row r="3742" spans="2:2" x14ac:dyDescent="0.55000000000000004">
      <c r="B3742" s="66"/>
    </row>
    <row r="3743" spans="2:2" x14ac:dyDescent="0.55000000000000004">
      <c r="B3743" s="66"/>
    </row>
    <row r="3744" spans="2:2" x14ac:dyDescent="0.55000000000000004">
      <c r="B3744" s="66"/>
    </row>
    <row r="3745" spans="2:2" x14ac:dyDescent="0.55000000000000004">
      <c r="B3745" s="66"/>
    </row>
    <row r="3746" spans="2:2" x14ac:dyDescent="0.55000000000000004">
      <c r="B3746" s="66"/>
    </row>
    <row r="3747" spans="2:2" x14ac:dyDescent="0.55000000000000004">
      <c r="B3747" s="66"/>
    </row>
    <row r="3748" spans="2:2" x14ac:dyDescent="0.55000000000000004">
      <c r="B3748" s="66"/>
    </row>
    <row r="3749" spans="2:2" x14ac:dyDescent="0.55000000000000004">
      <c r="B3749" s="66"/>
    </row>
    <row r="3750" spans="2:2" x14ac:dyDescent="0.55000000000000004">
      <c r="B3750" s="66"/>
    </row>
    <row r="3751" spans="2:2" x14ac:dyDescent="0.55000000000000004">
      <c r="B3751" s="66"/>
    </row>
    <row r="3752" spans="2:2" x14ac:dyDescent="0.55000000000000004">
      <c r="B3752" s="66"/>
    </row>
    <row r="3753" spans="2:2" x14ac:dyDescent="0.55000000000000004">
      <c r="B3753" s="66"/>
    </row>
    <row r="3754" spans="2:2" x14ac:dyDescent="0.55000000000000004">
      <c r="B3754" s="66"/>
    </row>
    <row r="3755" spans="2:2" x14ac:dyDescent="0.55000000000000004">
      <c r="B3755" s="66"/>
    </row>
    <row r="3756" spans="2:2" x14ac:dyDescent="0.55000000000000004">
      <c r="B3756" s="66"/>
    </row>
    <row r="3757" spans="2:2" x14ac:dyDescent="0.55000000000000004">
      <c r="B3757" s="66"/>
    </row>
    <row r="3758" spans="2:2" x14ac:dyDescent="0.55000000000000004">
      <c r="B3758" s="66"/>
    </row>
    <row r="3759" spans="2:2" x14ac:dyDescent="0.55000000000000004">
      <c r="B3759" s="66"/>
    </row>
    <row r="3760" spans="2:2" x14ac:dyDescent="0.55000000000000004">
      <c r="B3760" s="66"/>
    </row>
    <row r="3761" spans="2:2" x14ac:dyDescent="0.55000000000000004">
      <c r="B3761" s="66"/>
    </row>
    <row r="3762" spans="2:2" x14ac:dyDescent="0.55000000000000004">
      <c r="B3762" s="66"/>
    </row>
    <row r="3763" spans="2:2" x14ac:dyDescent="0.55000000000000004">
      <c r="B3763" s="66"/>
    </row>
    <row r="3764" spans="2:2" x14ac:dyDescent="0.55000000000000004">
      <c r="B3764" s="66"/>
    </row>
    <row r="3765" spans="2:2" x14ac:dyDescent="0.55000000000000004">
      <c r="B3765" s="66"/>
    </row>
    <row r="3766" spans="2:2" x14ac:dyDescent="0.55000000000000004">
      <c r="B3766" s="66"/>
    </row>
    <row r="3767" spans="2:2" x14ac:dyDescent="0.55000000000000004">
      <c r="B3767" s="66"/>
    </row>
    <row r="3768" spans="2:2" x14ac:dyDescent="0.55000000000000004">
      <c r="B3768" s="66"/>
    </row>
    <row r="3769" spans="2:2" x14ac:dyDescent="0.55000000000000004">
      <c r="B3769" s="66"/>
    </row>
    <row r="3770" spans="2:2" x14ac:dyDescent="0.55000000000000004">
      <c r="B3770" s="66"/>
    </row>
    <row r="3771" spans="2:2" x14ac:dyDescent="0.55000000000000004">
      <c r="B3771" s="66"/>
    </row>
    <row r="3772" spans="2:2" x14ac:dyDescent="0.55000000000000004">
      <c r="B3772" s="66"/>
    </row>
    <row r="3773" spans="2:2" x14ac:dyDescent="0.55000000000000004">
      <c r="B3773" s="66"/>
    </row>
    <row r="3774" spans="2:2" x14ac:dyDescent="0.55000000000000004">
      <c r="B3774" s="66"/>
    </row>
    <row r="3775" spans="2:2" x14ac:dyDescent="0.55000000000000004">
      <c r="B3775" s="66"/>
    </row>
    <row r="3776" spans="2:2" x14ac:dyDescent="0.55000000000000004">
      <c r="B3776" s="66"/>
    </row>
    <row r="3777" spans="2:2" x14ac:dyDescent="0.55000000000000004">
      <c r="B3777" s="66"/>
    </row>
    <row r="3778" spans="2:2" x14ac:dyDescent="0.55000000000000004">
      <c r="B3778" s="66"/>
    </row>
    <row r="3779" spans="2:2" x14ac:dyDescent="0.55000000000000004">
      <c r="B3779" s="66"/>
    </row>
    <row r="3780" spans="2:2" x14ac:dyDescent="0.55000000000000004">
      <c r="B3780" s="66"/>
    </row>
    <row r="3781" spans="2:2" x14ac:dyDescent="0.55000000000000004">
      <c r="B3781" s="66"/>
    </row>
    <row r="3782" spans="2:2" x14ac:dyDescent="0.55000000000000004">
      <c r="B3782" s="66"/>
    </row>
    <row r="3783" spans="2:2" x14ac:dyDescent="0.55000000000000004">
      <c r="B3783" s="66"/>
    </row>
    <row r="3784" spans="2:2" x14ac:dyDescent="0.55000000000000004">
      <c r="B3784" s="66"/>
    </row>
    <row r="3785" spans="2:2" x14ac:dyDescent="0.55000000000000004">
      <c r="B3785" s="66"/>
    </row>
    <row r="3786" spans="2:2" x14ac:dyDescent="0.55000000000000004">
      <c r="B3786" s="66"/>
    </row>
    <row r="3787" spans="2:2" x14ac:dyDescent="0.55000000000000004">
      <c r="B3787" s="66"/>
    </row>
    <row r="3788" spans="2:2" x14ac:dyDescent="0.55000000000000004">
      <c r="B3788" s="66"/>
    </row>
    <row r="3789" spans="2:2" x14ac:dyDescent="0.55000000000000004">
      <c r="B3789" s="66"/>
    </row>
    <row r="3790" spans="2:2" x14ac:dyDescent="0.55000000000000004">
      <c r="B3790" s="66"/>
    </row>
    <row r="3791" spans="2:2" x14ac:dyDescent="0.55000000000000004">
      <c r="B3791" s="66"/>
    </row>
    <row r="3792" spans="2:2" x14ac:dyDescent="0.55000000000000004">
      <c r="B3792" s="66"/>
    </row>
    <row r="3793" spans="2:2" x14ac:dyDescent="0.55000000000000004">
      <c r="B3793" s="66"/>
    </row>
    <row r="3794" spans="2:2" x14ac:dyDescent="0.55000000000000004">
      <c r="B3794" s="66"/>
    </row>
    <row r="3795" spans="2:2" x14ac:dyDescent="0.55000000000000004">
      <c r="B3795" s="66"/>
    </row>
    <row r="3796" spans="2:2" x14ac:dyDescent="0.55000000000000004">
      <c r="B3796" s="66"/>
    </row>
    <row r="3797" spans="2:2" x14ac:dyDescent="0.55000000000000004">
      <c r="B3797" s="66"/>
    </row>
    <row r="3798" spans="2:2" x14ac:dyDescent="0.55000000000000004">
      <c r="B3798" s="66"/>
    </row>
    <row r="3799" spans="2:2" x14ac:dyDescent="0.55000000000000004">
      <c r="B3799" s="66"/>
    </row>
    <row r="3800" spans="2:2" x14ac:dyDescent="0.55000000000000004">
      <c r="B3800" s="66"/>
    </row>
    <row r="3801" spans="2:2" x14ac:dyDescent="0.55000000000000004">
      <c r="B3801" s="66"/>
    </row>
    <row r="3802" spans="2:2" x14ac:dyDescent="0.55000000000000004">
      <c r="B3802" s="66"/>
    </row>
    <row r="3803" spans="2:2" x14ac:dyDescent="0.55000000000000004">
      <c r="B3803" s="66"/>
    </row>
    <row r="3804" spans="2:2" x14ac:dyDescent="0.55000000000000004">
      <c r="B3804" s="66"/>
    </row>
    <row r="3805" spans="2:2" x14ac:dyDescent="0.55000000000000004">
      <c r="B3805" s="66"/>
    </row>
    <row r="3806" spans="2:2" x14ac:dyDescent="0.55000000000000004">
      <c r="B3806" s="66"/>
    </row>
    <row r="3807" spans="2:2" x14ac:dyDescent="0.55000000000000004">
      <c r="B3807" s="66"/>
    </row>
    <row r="3808" spans="2:2" x14ac:dyDescent="0.55000000000000004">
      <c r="B3808" s="66"/>
    </row>
    <row r="3809" spans="2:2" x14ac:dyDescent="0.55000000000000004">
      <c r="B3809" s="66"/>
    </row>
    <row r="3810" spans="2:2" x14ac:dyDescent="0.55000000000000004">
      <c r="B3810" s="66"/>
    </row>
    <row r="3811" spans="2:2" x14ac:dyDescent="0.55000000000000004">
      <c r="B3811" s="66"/>
    </row>
    <row r="3812" spans="2:2" x14ac:dyDescent="0.55000000000000004">
      <c r="B3812" s="66"/>
    </row>
    <row r="3813" spans="2:2" x14ac:dyDescent="0.55000000000000004">
      <c r="B3813" s="66"/>
    </row>
    <row r="3814" spans="2:2" x14ac:dyDescent="0.55000000000000004">
      <c r="B3814" s="66"/>
    </row>
    <row r="3815" spans="2:2" x14ac:dyDescent="0.55000000000000004">
      <c r="B3815" s="66"/>
    </row>
    <row r="3816" spans="2:2" x14ac:dyDescent="0.55000000000000004">
      <c r="B3816" s="66"/>
    </row>
    <row r="3817" spans="2:2" x14ac:dyDescent="0.55000000000000004">
      <c r="B3817" s="66"/>
    </row>
    <row r="3818" spans="2:2" x14ac:dyDescent="0.55000000000000004">
      <c r="B3818" s="66"/>
    </row>
    <row r="3819" spans="2:2" x14ac:dyDescent="0.55000000000000004">
      <c r="B3819" s="66"/>
    </row>
    <row r="3820" spans="2:2" x14ac:dyDescent="0.55000000000000004">
      <c r="B3820" s="66"/>
    </row>
    <row r="3821" spans="2:2" x14ac:dyDescent="0.55000000000000004">
      <c r="B3821" s="66"/>
    </row>
    <row r="3822" spans="2:2" x14ac:dyDescent="0.55000000000000004">
      <c r="B3822" s="66"/>
    </row>
    <row r="3823" spans="2:2" x14ac:dyDescent="0.55000000000000004">
      <c r="B3823" s="66"/>
    </row>
    <row r="3824" spans="2:2" x14ac:dyDescent="0.55000000000000004">
      <c r="B3824" s="66"/>
    </row>
    <row r="3825" spans="2:2" x14ac:dyDescent="0.55000000000000004">
      <c r="B3825" s="66"/>
    </row>
    <row r="3826" spans="2:2" x14ac:dyDescent="0.55000000000000004">
      <c r="B3826" s="66"/>
    </row>
    <row r="3827" spans="2:2" x14ac:dyDescent="0.55000000000000004">
      <c r="B3827" s="66"/>
    </row>
    <row r="3828" spans="2:2" x14ac:dyDescent="0.55000000000000004">
      <c r="B3828" s="66"/>
    </row>
    <row r="3829" spans="2:2" x14ac:dyDescent="0.55000000000000004">
      <c r="B3829" s="66"/>
    </row>
    <row r="3830" spans="2:2" x14ac:dyDescent="0.55000000000000004">
      <c r="B3830" s="66"/>
    </row>
    <row r="3831" spans="2:2" x14ac:dyDescent="0.55000000000000004">
      <c r="B3831" s="66"/>
    </row>
    <row r="3832" spans="2:2" x14ac:dyDescent="0.55000000000000004">
      <c r="B3832" s="66"/>
    </row>
    <row r="3833" spans="2:2" x14ac:dyDescent="0.55000000000000004">
      <c r="B3833" s="66"/>
    </row>
    <row r="3834" spans="2:2" x14ac:dyDescent="0.55000000000000004">
      <c r="B3834" s="66"/>
    </row>
    <row r="3835" spans="2:2" x14ac:dyDescent="0.55000000000000004">
      <c r="B3835" s="66"/>
    </row>
    <row r="3836" spans="2:2" x14ac:dyDescent="0.55000000000000004">
      <c r="B3836" s="66"/>
    </row>
    <row r="3837" spans="2:2" x14ac:dyDescent="0.55000000000000004">
      <c r="B3837" s="66"/>
    </row>
    <row r="3838" spans="2:2" x14ac:dyDescent="0.55000000000000004">
      <c r="B3838" s="66"/>
    </row>
    <row r="3839" spans="2:2" x14ac:dyDescent="0.55000000000000004">
      <c r="B3839" s="66"/>
    </row>
    <row r="3840" spans="2:2" x14ac:dyDescent="0.55000000000000004">
      <c r="B3840" s="66"/>
    </row>
    <row r="3841" spans="2:2" x14ac:dyDescent="0.55000000000000004">
      <c r="B3841" s="6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10355-C10F-467B-81FA-09A334698224}">
  <dimension ref="A1:U51"/>
  <sheetViews>
    <sheetView topLeftCell="A10" zoomScale="115" zoomScaleNormal="115" workbookViewId="0">
      <selection activeCell="B41" sqref="B41"/>
    </sheetView>
  </sheetViews>
  <sheetFormatPr defaultRowHeight="14.4" x14ac:dyDescent="0.55000000000000004"/>
  <cols>
    <col min="1" max="1" width="11" bestFit="1" customWidth="1"/>
  </cols>
  <sheetData>
    <row r="1" spans="1:21" x14ac:dyDescent="0.55000000000000004">
      <c r="B1">
        <v>0</v>
      </c>
      <c r="C1">
        <f>B1+100</f>
        <v>100</v>
      </c>
      <c r="D1">
        <f t="shared" ref="D1:Q1" si="0">C1+100</f>
        <v>200</v>
      </c>
      <c r="E1">
        <f t="shared" si="0"/>
        <v>300</v>
      </c>
      <c r="F1">
        <f t="shared" si="0"/>
        <v>400</v>
      </c>
      <c r="G1">
        <f t="shared" si="0"/>
        <v>500</v>
      </c>
      <c r="H1">
        <f t="shared" si="0"/>
        <v>600</v>
      </c>
      <c r="I1">
        <f t="shared" si="0"/>
        <v>700</v>
      </c>
      <c r="J1">
        <f t="shared" si="0"/>
        <v>800</v>
      </c>
      <c r="K1">
        <f t="shared" si="0"/>
        <v>900</v>
      </c>
      <c r="L1">
        <f t="shared" si="0"/>
        <v>1000</v>
      </c>
      <c r="M1">
        <f t="shared" si="0"/>
        <v>1100</v>
      </c>
      <c r="N1">
        <f t="shared" si="0"/>
        <v>1200</v>
      </c>
      <c r="O1">
        <f t="shared" si="0"/>
        <v>1300</v>
      </c>
      <c r="P1">
        <f t="shared" si="0"/>
        <v>1400</v>
      </c>
      <c r="Q1">
        <f t="shared" si="0"/>
        <v>1500</v>
      </c>
      <c r="U1">
        <v>-1</v>
      </c>
    </row>
    <row r="2" spans="1:21" x14ac:dyDescent="0.55000000000000004">
      <c r="A2" t="s">
        <v>103</v>
      </c>
      <c r="B2">
        <v>6110.8862170406001</v>
      </c>
      <c r="C2">
        <v>6079.0957879636999</v>
      </c>
      <c r="D2">
        <v>6038.0920456689</v>
      </c>
      <c r="E2">
        <v>6005.2861448987996</v>
      </c>
      <c r="F2">
        <v>5979.6485032460996</v>
      </c>
      <c r="G2">
        <v>5946.8939461712998</v>
      </c>
      <c r="H2">
        <v>5910.9859099854002</v>
      </c>
      <c r="I2">
        <v>5869.7601511171997</v>
      </c>
      <c r="J2">
        <v>5821.0409785535003</v>
      </c>
      <c r="K2">
        <v>5756.5586011780997</v>
      </c>
      <c r="L2">
        <v>5661.3387646319998</v>
      </c>
      <c r="M2">
        <v>5194.9799221956</v>
      </c>
      <c r="N2">
        <v>2981.3902474502001</v>
      </c>
      <c r="O2">
        <v>414.92352615670001</v>
      </c>
      <c r="P2">
        <v>60.671910629899998</v>
      </c>
      <c r="Q2">
        <v>33.210033092800003</v>
      </c>
    </row>
    <row r="3" spans="1:21" x14ac:dyDescent="0.55000000000000004">
      <c r="A3" t="s">
        <v>104</v>
      </c>
      <c r="B3">
        <v>6144.9136152345</v>
      </c>
      <c r="C3">
        <v>6092.5760668907997</v>
      </c>
      <c r="D3">
        <v>6046.5096650301002</v>
      </c>
      <c r="E3">
        <v>6013.4439629779999</v>
      </c>
      <c r="F3">
        <v>5987.7699934845996</v>
      </c>
      <c r="G3">
        <v>5954.9935035722001</v>
      </c>
      <c r="H3">
        <v>5919.0753759763002</v>
      </c>
      <c r="I3">
        <v>5877.8447591056001</v>
      </c>
      <c r="J3">
        <v>5829.1289479923998</v>
      </c>
      <c r="K3">
        <v>5764.6664205808001</v>
      </c>
      <c r="L3">
        <v>5669.5265295564004</v>
      </c>
      <c r="M3">
        <v>5204.6514500146004</v>
      </c>
      <c r="N3">
        <v>3014.7438017775999</v>
      </c>
      <c r="O3">
        <v>449.29998878539999</v>
      </c>
      <c r="P3">
        <v>72.396192862199996</v>
      </c>
      <c r="Q3">
        <v>41.790020331999997</v>
      </c>
    </row>
    <row r="4" spans="1:21" x14ac:dyDescent="0.55000000000000004">
      <c r="A4" t="s">
        <v>105</v>
      </c>
      <c r="B4">
        <v>6189.5507566575998</v>
      </c>
      <c r="C4">
        <v>6117.4534085523001</v>
      </c>
      <c r="D4">
        <v>6067.8269692034</v>
      </c>
      <c r="E4">
        <v>6034.6413315160999</v>
      </c>
      <c r="F4">
        <v>6008.9251696802003</v>
      </c>
      <c r="G4">
        <v>5976.0909210711998</v>
      </c>
      <c r="H4">
        <v>5940.1131049111</v>
      </c>
      <c r="I4">
        <v>5898.8205205783997</v>
      </c>
      <c r="J4">
        <v>5850.0338434921996</v>
      </c>
      <c r="K4">
        <v>5785.471434094</v>
      </c>
      <c r="L4">
        <v>5690.1816414041004</v>
      </c>
      <c r="M4">
        <v>5226.020007094</v>
      </c>
      <c r="N4">
        <v>3055.1808634334002</v>
      </c>
      <c r="O4">
        <v>482.55735951780002</v>
      </c>
      <c r="P4">
        <v>84.698980360899995</v>
      </c>
      <c r="Q4">
        <v>51.376447176799999</v>
      </c>
    </row>
    <row r="5" spans="1:21" x14ac:dyDescent="0.55000000000000004">
      <c r="A5" t="s">
        <v>106</v>
      </c>
      <c r="B5">
        <v>6226.5114156455002</v>
      </c>
      <c r="C5">
        <v>6132.8310883751001</v>
      </c>
      <c r="D5">
        <v>6079.9325746869999</v>
      </c>
      <c r="E5">
        <v>6046.6620684366999</v>
      </c>
      <c r="F5">
        <v>6020.9295272940999</v>
      </c>
      <c r="G5">
        <v>5988.0846379286004</v>
      </c>
      <c r="H5">
        <v>5952.0935897468999</v>
      </c>
      <c r="I5">
        <v>5910.7922231150997</v>
      </c>
      <c r="J5">
        <v>5861.9923291351997</v>
      </c>
      <c r="K5">
        <v>5797.4493248912004</v>
      </c>
      <c r="L5">
        <v>5702.3171060717004</v>
      </c>
      <c r="M5">
        <v>5239.7235048875</v>
      </c>
      <c r="N5">
        <v>3086.7260752197999</v>
      </c>
      <c r="O5">
        <v>515.32089645819997</v>
      </c>
      <c r="P5">
        <v>97.717225558099997</v>
      </c>
      <c r="Q5">
        <v>61.945886384300003</v>
      </c>
    </row>
    <row r="6" spans="1:21" x14ac:dyDescent="0.55000000000000004">
      <c r="A6" t="s">
        <v>107</v>
      </c>
      <c r="B6">
        <v>6281.9749801014004</v>
      </c>
      <c r="C6">
        <v>6163.8307467610002</v>
      </c>
      <c r="D6">
        <v>6107.4815425194001</v>
      </c>
      <c r="E6">
        <v>6074.0860410412997</v>
      </c>
      <c r="F6">
        <v>6048.2920651468003</v>
      </c>
      <c r="G6">
        <v>6015.3683361458998</v>
      </c>
      <c r="H6">
        <v>5979.2914466613001</v>
      </c>
      <c r="I6">
        <v>5937.9018369004998</v>
      </c>
      <c r="J6">
        <v>5888.995191342</v>
      </c>
      <c r="K6">
        <v>5824.3174298831</v>
      </c>
      <c r="L6">
        <v>5729.0269010808997</v>
      </c>
      <c r="M6">
        <v>5267.0026700578001</v>
      </c>
      <c r="N6">
        <v>3127.9526033543998</v>
      </c>
      <c r="O6">
        <v>548.21491935799997</v>
      </c>
      <c r="P6">
        <v>111.78666367469999</v>
      </c>
      <c r="Q6">
        <v>73.853948707699999</v>
      </c>
    </row>
    <row r="7" spans="1:21" x14ac:dyDescent="0.55000000000000004">
      <c r="A7" t="s">
        <v>108</v>
      </c>
      <c r="B7">
        <v>3807.0635457102999</v>
      </c>
      <c r="C7">
        <v>3807.0635457102999</v>
      </c>
      <c r="D7">
        <v>3807.0230167523</v>
      </c>
      <c r="E7">
        <v>3806.9464534747999</v>
      </c>
      <c r="F7">
        <v>3806.8410849871002</v>
      </c>
      <c r="G7">
        <v>3806.6600237435</v>
      </c>
      <c r="H7">
        <v>3806.4187230708999</v>
      </c>
      <c r="I7">
        <v>3805.9159367159</v>
      </c>
      <c r="J7">
        <v>3804.8910906983001</v>
      </c>
      <c r="K7">
        <v>3802.1967456681</v>
      </c>
      <c r="L7">
        <v>3781.1734949124998</v>
      </c>
      <c r="M7">
        <v>3506.5842825971999</v>
      </c>
      <c r="N7">
        <v>2047.7002658997999</v>
      </c>
      <c r="O7">
        <v>290.99949215039999</v>
      </c>
      <c r="P7">
        <v>26.153247054800001</v>
      </c>
      <c r="Q7">
        <v>14.762901167600001</v>
      </c>
    </row>
    <row r="8" spans="1:21" x14ac:dyDescent="0.55000000000000004">
      <c r="A8" t="s">
        <v>109</v>
      </c>
      <c r="B8">
        <v>1573.2531501598</v>
      </c>
      <c r="C8">
        <v>1573.2532582650999</v>
      </c>
      <c r="D8">
        <v>1573.2424559675001</v>
      </c>
      <c r="E8">
        <v>1573.2198016314001</v>
      </c>
      <c r="F8">
        <v>1573.1826351145</v>
      </c>
      <c r="G8">
        <v>1573.1388754827001</v>
      </c>
      <c r="H8">
        <v>1573.0717288412</v>
      </c>
      <c r="I8">
        <v>1572.8821693385</v>
      </c>
      <c r="J8">
        <v>1572.4444619576</v>
      </c>
      <c r="K8">
        <v>1571.4201422184999</v>
      </c>
      <c r="L8">
        <v>1564.3945237529001</v>
      </c>
      <c r="M8">
        <v>1451.0486436654</v>
      </c>
      <c r="N8">
        <v>808.93986407039995</v>
      </c>
      <c r="O8">
        <v>89.257120364299993</v>
      </c>
      <c r="P8" t="s">
        <v>110</v>
      </c>
      <c r="Q8">
        <v>6.0999964411000001</v>
      </c>
    </row>
    <row r="10" spans="1:21" x14ac:dyDescent="0.55000000000000004">
      <c r="A10">
        <f>(B6-B2)/B2</f>
        <v>2.7997373373391952E-2</v>
      </c>
    </row>
    <row r="41" spans="1:17" x14ac:dyDescent="0.55000000000000004">
      <c r="B41">
        <v>7364.5356731355996</v>
      </c>
    </row>
    <row r="42" spans="1:17" x14ac:dyDescent="0.55000000000000004">
      <c r="A42" t="s">
        <v>115</v>
      </c>
    </row>
    <row r="44" spans="1:17" x14ac:dyDescent="0.55000000000000004">
      <c r="B44">
        <v>0</v>
      </c>
      <c r="C44">
        <f>B44+100</f>
        <v>100</v>
      </c>
      <c r="D44">
        <f t="shared" ref="D44" si="1">C44+100</f>
        <v>200</v>
      </c>
      <c r="E44">
        <f t="shared" ref="E44" si="2">D44+100</f>
        <v>300</v>
      </c>
      <c r="F44">
        <f t="shared" ref="F44" si="3">E44+100</f>
        <v>400</v>
      </c>
      <c r="G44">
        <f t="shared" ref="G44" si="4">F44+100</f>
        <v>500</v>
      </c>
      <c r="H44">
        <f t="shared" ref="H44" si="5">G44+100</f>
        <v>600</v>
      </c>
      <c r="I44">
        <f t="shared" ref="I44" si="6">H44+100</f>
        <v>700</v>
      </c>
      <c r="J44">
        <f t="shared" ref="J44" si="7">I44+100</f>
        <v>800</v>
      </c>
      <c r="K44">
        <f t="shared" ref="K44" si="8">J44+100</f>
        <v>900</v>
      </c>
      <c r="L44">
        <f t="shared" ref="L44" si="9">K44+100</f>
        <v>1000</v>
      </c>
      <c r="M44">
        <f t="shared" ref="M44" si="10">L44+100</f>
        <v>1100</v>
      </c>
      <c r="N44">
        <f t="shared" ref="N44" si="11">M44+100</f>
        <v>1200</v>
      </c>
      <c r="O44">
        <f t="shared" ref="O44" si="12">N44+100</f>
        <v>1300</v>
      </c>
      <c r="P44">
        <f t="shared" ref="P44" si="13">O44+100</f>
        <v>1400</v>
      </c>
      <c r="Q44">
        <f t="shared" ref="Q44" si="14">P44+100</f>
        <v>1500</v>
      </c>
    </row>
    <row r="45" spans="1:17" x14ac:dyDescent="0.55000000000000004">
      <c r="A45" t="s">
        <v>103</v>
      </c>
      <c r="B45">
        <v>-4243.4650477271998</v>
      </c>
    </row>
    <row r="46" spans="1:17" x14ac:dyDescent="0.55000000000000004">
      <c r="A46" t="s">
        <v>104</v>
      </c>
      <c r="B46">
        <v>-5364.1049418925004</v>
      </c>
    </row>
    <row r="47" spans="1:17" x14ac:dyDescent="0.55000000000000004">
      <c r="A47" t="s">
        <v>105</v>
      </c>
      <c r="B47">
        <v>-6617.0443458268001</v>
      </c>
    </row>
    <row r="48" spans="1:17" x14ac:dyDescent="0.55000000000000004">
      <c r="A48" t="s">
        <v>106</v>
      </c>
      <c r="B48">
        <v>-7998.6867727314002</v>
      </c>
    </row>
    <row r="49" spans="1:2" x14ac:dyDescent="0.55000000000000004">
      <c r="A49" t="s">
        <v>107</v>
      </c>
      <c r="B49">
        <v>-9555.6378133604994</v>
      </c>
    </row>
    <row r="50" spans="1:2" x14ac:dyDescent="0.55000000000000004">
      <c r="A50" t="s">
        <v>108</v>
      </c>
      <c r="B50">
        <v>-2480.2141744145001</v>
      </c>
    </row>
    <row r="51" spans="1:2" x14ac:dyDescent="0.55000000000000004">
      <c r="A51" t="s">
        <v>109</v>
      </c>
      <c r="B51">
        <v>-1028.5076935877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B258-471E-49CD-A0F9-E7F5DA224F96}">
  <dimension ref="A1:H95"/>
  <sheetViews>
    <sheetView zoomScale="85" zoomScaleNormal="85" workbookViewId="0">
      <selection activeCell="J86" sqref="J86"/>
    </sheetView>
  </sheetViews>
  <sheetFormatPr defaultRowHeight="14.4" x14ac:dyDescent="0.55000000000000004"/>
  <sheetData>
    <row r="1" spans="1:3" x14ac:dyDescent="0.55000000000000004">
      <c r="A1" t="s">
        <v>30</v>
      </c>
    </row>
    <row r="2" spans="1:3" x14ac:dyDescent="0.55000000000000004">
      <c r="A2" t="s">
        <v>36</v>
      </c>
      <c r="B2" t="s">
        <v>32</v>
      </c>
      <c r="C2" t="s">
        <v>33</v>
      </c>
    </row>
    <row r="3" spans="1:3" x14ac:dyDescent="0.55000000000000004">
      <c r="A3" s="1">
        <v>0.60093215769953356</v>
      </c>
      <c r="B3">
        <v>0.62951683296813976</v>
      </c>
      <c r="C3">
        <v>0.63374528812197306</v>
      </c>
    </row>
    <row r="4" spans="1:3" x14ac:dyDescent="0.55000000000000004">
      <c r="A4" s="1">
        <v>0.60312500251249224</v>
      </c>
      <c r="B4">
        <v>0.63265460368193893</v>
      </c>
      <c r="C4">
        <v>0.63717534865226733</v>
      </c>
    </row>
    <row r="5" spans="1:3" x14ac:dyDescent="0.55000000000000004">
      <c r="A5" s="1">
        <v>0.61735252407730778</v>
      </c>
      <c r="B5">
        <v>0.63950012975398074</v>
      </c>
      <c r="C5">
        <v>0.64446354981027787</v>
      </c>
    </row>
    <row r="6" spans="1:3" x14ac:dyDescent="0.55000000000000004">
      <c r="A6" s="1">
        <v>0.64247999649018395</v>
      </c>
      <c r="B6">
        <v>0.64804038238923234</v>
      </c>
      <c r="C6">
        <v>0.65334519961730753</v>
      </c>
    </row>
    <row r="7" spans="1:3" x14ac:dyDescent="0.55000000000000004">
      <c r="A7" s="1">
        <v>0.67701272067401119</v>
      </c>
      <c r="B7">
        <v>0.66554416124856119</v>
      </c>
      <c r="C7">
        <v>0.67174589653696859</v>
      </c>
    </row>
    <row r="8" spans="1:3" x14ac:dyDescent="0.55000000000000004">
      <c r="A8" s="1">
        <v>0.99077670387687622</v>
      </c>
      <c r="B8">
        <v>1.0125439944829853</v>
      </c>
      <c r="C8">
        <v>1.0417086709301142</v>
      </c>
    </row>
    <row r="9" spans="1:3" x14ac:dyDescent="0.55000000000000004">
      <c r="A9" s="1">
        <v>1.1286238432410725</v>
      </c>
      <c r="B9">
        <v>1.1889597758204211</v>
      </c>
      <c r="C9">
        <v>1.1890096680289912</v>
      </c>
    </row>
    <row r="10" spans="1:3" x14ac:dyDescent="0.55000000000000004">
      <c r="A10" s="1">
        <v>0.34249529557787567</v>
      </c>
      <c r="B10">
        <v>0.35250491376038801</v>
      </c>
      <c r="C10">
        <v>0.35884897082583528</v>
      </c>
    </row>
    <row r="11" spans="1:3" x14ac:dyDescent="0.55000000000000004">
      <c r="A11" s="1">
        <v>0.34565122149573951</v>
      </c>
      <c r="B11">
        <v>0.35716720030444393</v>
      </c>
      <c r="C11">
        <v>0.36394790379729158</v>
      </c>
    </row>
    <row r="12" spans="1:3" x14ac:dyDescent="0.55000000000000004">
      <c r="A12" s="1">
        <v>0.36616055416401899</v>
      </c>
      <c r="B12">
        <v>0.36724662215876086</v>
      </c>
      <c r="C12">
        <v>0.37468082173993056</v>
      </c>
    </row>
    <row r="13" spans="1:3" x14ac:dyDescent="0.55000000000000004">
      <c r="A13" s="1">
        <v>0.40277185027934026</v>
      </c>
      <c r="B13">
        <v>0.37978724766769656</v>
      </c>
      <c r="C13">
        <v>0.38772672605234998</v>
      </c>
    </row>
    <row r="14" spans="1:3" x14ac:dyDescent="0.55000000000000004">
      <c r="A14" s="1">
        <v>0.4535504971904773</v>
      </c>
      <c r="B14">
        <v>0.40541678023739297</v>
      </c>
      <c r="C14">
        <v>0.41472262991411646</v>
      </c>
    </row>
    <row r="15" spans="1:3" x14ac:dyDescent="0.55000000000000004">
      <c r="A15" s="1">
        <v>0.93539498565516321</v>
      </c>
      <c r="B15">
        <v>0.93659512924658461</v>
      </c>
      <c r="C15">
        <v>0.98066800716375235</v>
      </c>
    </row>
    <row r="16" spans="1:3" x14ac:dyDescent="0.55000000000000004">
      <c r="A16" s="1">
        <v>1.1286233905539325</v>
      </c>
      <c r="B16">
        <v>1.1889592433170686</v>
      </c>
      <c r="C16">
        <v>1.1890091201659505</v>
      </c>
    </row>
    <row r="17" spans="1:3" x14ac:dyDescent="0.55000000000000004">
      <c r="A17" s="1">
        <v>0.13681529090745381</v>
      </c>
      <c r="B17">
        <v>0.11720298905610844</v>
      </c>
      <c r="C17">
        <v>0.12283157664607136</v>
      </c>
    </row>
    <row r="18" spans="1:3" x14ac:dyDescent="0.55000000000000004">
      <c r="A18" s="1">
        <v>0.1381617574669968</v>
      </c>
      <c r="B18">
        <v>0.12022668050346176</v>
      </c>
      <c r="C18">
        <v>0.1264663697121706</v>
      </c>
    </row>
    <row r="19" spans="1:3" x14ac:dyDescent="0.55000000000000004">
      <c r="A19" s="1">
        <v>0.15118101637231646</v>
      </c>
      <c r="B19">
        <v>0.12772568987184008</v>
      </c>
      <c r="C19">
        <v>0.1350582722416811</v>
      </c>
    </row>
    <row r="20" spans="1:3" x14ac:dyDescent="0.55000000000000004">
      <c r="A20" s="1">
        <v>0.18451118709254372</v>
      </c>
      <c r="B20">
        <v>0.13841132129534828</v>
      </c>
      <c r="C20">
        <v>0.14680706106372032</v>
      </c>
    </row>
    <row r="21" spans="1:3" x14ac:dyDescent="0.55000000000000004">
      <c r="A21" s="1">
        <v>0.24154367108438773</v>
      </c>
      <c r="B21">
        <v>0.16301146482438006</v>
      </c>
      <c r="C21">
        <v>0.17392992912317418</v>
      </c>
    </row>
    <row r="22" spans="1:3" x14ac:dyDescent="0.55000000000000004">
      <c r="A22" s="1">
        <v>0.88296185679002437</v>
      </c>
      <c r="B22">
        <v>0.86326840053622911</v>
      </c>
      <c r="C22">
        <v>0.92224906068402868</v>
      </c>
    </row>
    <row r="23" spans="1:3" x14ac:dyDescent="0.55000000000000004">
      <c r="A23" s="1">
        <v>1.1286231284367885</v>
      </c>
      <c r="B23">
        <v>1.1889589653477497</v>
      </c>
      <c r="C23">
        <v>1.1890088279301825</v>
      </c>
    </row>
    <row r="24" spans="1:3" x14ac:dyDescent="0.55000000000000004">
      <c r="A24" s="1">
        <v>0.25566678272156945</v>
      </c>
      <c r="B24">
        <v>0.25440505082592924</v>
      </c>
      <c r="C24">
        <v>0.24612624414753029</v>
      </c>
    </row>
    <row r="25" spans="1:3" x14ac:dyDescent="0.55000000000000004">
      <c r="A25" s="1">
        <v>0.25019910975810095</v>
      </c>
      <c r="B25">
        <v>0.24679639788994298</v>
      </c>
      <c r="C25">
        <v>0.23790276711240665</v>
      </c>
    </row>
    <row r="26" spans="1:3" x14ac:dyDescent="0.55000000000000004">
      <c r="A26" s="1">
        <v>0.21786406324953214</v>
      </c>
      <c r="B26">
        <v>0.23084572188280175</v>
      </c>
      <c r="C26">
        <v>0.22112515849579181</v>
      </c>
    </row>
    <row r="27" spans="1:3" x14ac:dyDescent="0.55000000000000004">
      <c r="A27" s="1">
        <v>0.16799900683829491</v>
      </c>
      <c r="B27">
        <v>0.21145207762368745</v>
      </c>
      <c r="C27">
        <v>0.20129183324527927</v>
      </c>
    </row>
    <row r="28" spans="1:3" x14ac:dyDescent="0.55000000000000004">
      <c r="A28" s="1">
        <v>0.12738914988304542</v>
      </c>
      <c r="B28">
        <v>0.17196583731435405</v>
      </c>
      <c r="C28">
        <v>0.16125924434031499</v>
      </c>
    </row>
    <row r="29" spans="1:3" x14ac:dyDescent="0.55000000000000004">
      <c r="A29" s="1">
        <v>0.83290822857184243</v>
      </c>
      <c r="B29">
        <v>0.79192297962580627</v>
      </c>
      <c r="C29">
        <v>0.86574060318286272</v>
      </c>
    </row>
    <row r="30" spans="1:3" x14ac:dyDescent="0.55000000000000004">
      <c r="A30" s="1">
        <v>1.1286229559283329</v>
      </c>
      <c r="B30">
        <v>1.1889587942149193</v>
      </c>
      <c r="C30">
        <v>1.1890086457318652</v>
      </c>
    </row>
    <row r="31" spans="1:3" x14ac:dyDescent="0.55000000000000004">
      <c r="A31" s="1">
        <v>0.50719246823668018</v>
      </c>
      <c r="B31">
        <v>0.52651294365403833</v>
      </c>
      <c r="C31">
        <v>0.5150186522987531</v>
      </c>
    </row>
    <row r="32" spans="1:3" x14ac:dyDescent="0.55000000000000004">
      <c r="A32" s="1">
        <v>0.50000682221092307</v>
      </c>
      <c r="B32">
        <v>0.5166525778176887</v>
      </c>
      <c r="C32">
        <v>0.50425136438231666</v>
      </c>
    </row>
    <row r="33" spans="1:3" x14ac:dyDescent="0.55000000000000004">
      <c r="A33" s="1">
        <v>0.45595893440352742</v>
      </c>
      <c r="B33">
        <v>0.49577925470918144</v>
      </c>
      <c r="C33">
        <v>0.48202884036577442</v>
      </c>
    </row>
    <row r="34" spans="1:3" x14ac:dyDescent="0.55000000000000004">
      <c r="A34" s="1">
        <v>0.38047021027791839</v>
      </c>
      <c r="B34">
        <v>0.47000038518531789</v>
      </c>
      <c r="C34">
        <v>0.45522449444617608</v>
      </c>
    </row>
    <row r="35" spans="1:3" x14ac:dyDescent="0.55000000000000004">
      <c r="A35" s="1">
        <v>0.28169600711205145</v>
      </c>
      <c r="B35">
        <v>0.41636345558067972</v>
      </c>
      <c r="C35">
        <v>0.39906140006751939</v>
      </c>
    </row>
    <row r="36" spans="1:3" x14ac:dyDescent="0.55000000000000004">
      <c r="A36" s="1">
        <v>0.78508139568072732</v>
      </c>
      <c r="B36">
        <v>0.7223549609634361</v>
      </c>
      <c r="C36">
        <v>0.81083208606950474</v>
      </c>
    </row>
    <row r="37" spans="1:3" x14ac:dyDescent="0.55000000000000004">
      <c r="A37" s="1">
        <v>1.1286228332382962</v>
      </c>
      <c r="B37">
        <v>1.1889586781259496</v>
      </c>
      <c r="C37">
        <v>1.1890085212794772</v>
      </c>
    </row>
    <row r="38" spans="1:3" x14ac:dyDescent="0.55000000000000004">
      <c r="A38" s="1">
        <v>0.7709438856092905</v>
      </c>
      <c r="B38">
        <v>0.80698107053351054</v>
      </c>
      <c r="C38">
        <v>0.79314930848182141</v>
      </c>
    </row>
    <row r="39" spans="1:3" x14ac:dyDescent="0.55000000000000004">
      <c r="A39" s="1">
        <v>0.76243689325733777</v>
      </c>
      <c r="B39">
        <v>0.79531034772063969</v>
      </c>
      <c r="C39">
        <v>0.78039005038298515</v>
      </c>
    </row>
    <row r="40" spans="1:3" x14ac:dyDescent="0.55000000000000004">
      <c r="A40" s="1">
        <v>0.7100395146993429</v>
      </c>
      <c r="B40">
        <v>0.77060727510573213</v>
      </c>
      <c r="C40">
        <v>0.75406021753786356</v>
      </c>
    </row>
    <row r="41" spans="1:3" x14ac:dyDescent="0.55000000000000004">
      <c r="A41" s="1">
        <v>0.61938969683238343</v>
      </c>
      <c r="B41">
        <v>0.74008277681449941</v>
      </c>
      <c r="C41">
        <v>0.72227749884886294</v>
      </c>
    </row>
    <row r="42" spans="1:3" x14ac:dyDescent="0.55000000000000004">
      <c r="A42" s="1">
        <v>0.49770755561211322</v>
      </c>
      <c r="B42">
        <v>0.67670541955790919</v>
      </c>
      <c r="C42">
        <v>0.65573321294663833</v>
      </c>
    </row>
    <row r="43" spans="1:3" x14ac:dyDescent="0.55000000000000004">
      <c r="A43" s="1">
        <v>0.73953388716513069</v>
      </c>
      <c r="B43">
        <v>0.65460576359969769</v>
      </c>
      <c r="C43">
        <v>0.75740744655183556</v>
      </c>
    </row>
    <row r="44" spans="1:3" x14ac:dyDescent="0.55000000000000004">
      <c r="A44" s="1">
        <v>1.1286227412733776</v>
      </c>
      <c r="B44">
        <v>1.1889585941469936</v>
      </c>
      <c r="C44">
        <v>1.1890084306046231</v>
      </c>
    </row>
    <row r="45" spans="1:3" x14ac:dyDescent="0.55000000000000004">
      <c r="A45" s="1">
        <v>1.0376397781064532</v>
      </c>
      <c r="B45">
        <v>1.0893711673422013</v>
      </c>
      <c r="C45">
        <v>1.0733605572152622</v>
      </c>
    </row>
    <row r="46" spans="1:3" x14ac:dyDescent="0.55000000000000004">
      <c r="A46" s="1">
        <v>1.0278662380403258</v>
      </c>
      <c r="B46">
        <v>1.0759527084809615</v>
      </c>
      <c r="C46">
        <v>1.0586855521851306</v>
      </c>
    </row>
    <row r="47" spans="1:3" x14ac:dyDescent="0.55000000000000004">
      <c r="A47" s="1">
        <v>0.96759336930175954</v>
      </c>
      <c r="B47">
        <v>1.0475710052501834</v>
      </c>
      <c r="C47">
        <v>1.028426549989844</v>
      </c>
    </row>
    <row r="48" spans="1:3" x14ac:dyDescent="0.55000000000000004">
      <c r="A48" s="1">
        <v>0.86306453028803376</v>
      </c>
      <c r="B48">
        <v>1.0125108225938568</v>
      </c>
      <c r="C48">
        <v>0.99190949731836198</v>
      </c>
    </row>
    <row r="49" spans="1:3" x14ac:dyDescent="0.55000000000000004">
      <c r="A49" s="1">
        <v>0.72201529427768207</v>
      </c>
      <c r="B49">
        <v>0.93983320653690239</v>
      </c>
      <c r="C49">
        <v>0.91553888469022016</v>
      </c>
    </row>
    <row r="50" spans="1:3" x14ac:dyDescent="0.55000000000000004">
      <c r="A50" s="1">
        <v>0.69645289574675817</v>
      </c>
      <c r="B50">
        <v>0.5889203836321486</v>
      </c>
      <c r="C50">
        <v>0.70547298295396876</v>
      </c>
    </row>
    <row r="51" spans="1:3" x14ac:dyDescent="0.55000000000000004">
      <c r="A51" s="1">
        <v>1.1286226696615851</v>
      </c>
      <c r="B51">
        <v>1.1889585305694215</v>
      </c>
      <c r="C51">
        <v>1.1890083618424596</v>
      </c>
    </row>
    <row r="53" spans="1:3" x14ac:dyDescent="0.55000000000000004">
      <c r="A53" s="14" t="s">
        <v>37</v>
      </c>
    </row>
    <row r="72" spans="1:8" x14ac:dyDescent="0.55000000000000004">
      <c r="A72" s="118" t="s">
        <v>39</v>
      </c>
      <c r="B72" s="118"/>
      <c r="C72" s="118"/>
      <c r="D72" s="118"/>
      <c r="E72" s="118"/>
      <c r="F72" s="118"/>
      <c r="G72" s="118"/>
      <c r="H72" s="15"/>
    </row>
    <row r="73" spans="1:8" x14ac:dyDescent="0.55000000000000004">
      <c r="A73" s="119" t="s">
        <v>38</v>
      </c>
      <c r="B73" s="121" t="s">
        <v>46</v>
      </c>
      <c r="C73" s="122"/>
      <c r="D73" s="123"/>
      <c r="E73" s="123" t="s">
        <v>40</v>
      </c>
      <c r="F73" s="122"/>
      <c r="G73" s="123"/>
      <c r="H73" s="15"/>
    </row>
    <row r="74" spans="1:8" x14ac:dyDescent="0.55000000000000004">
      <c r="A74" s="120"/>
      <c r="B74" s="16" t="s">
        <v>41</v>
      </c>
      <c r="C74" s="17" t="s">
        <v>42</v>
      </c>
      <c r="D74" s="18" t="s">
        <v>43</v>
      </c>
      <c r="E74" s="17" t="s">
        <v>41</v>
      </c>
      <c r="F74" s="17" t="s">
        <v>42</v>
      </c>
      <c r="G74" s="18" t="s">
        <v>43</v>
      </c>
      <c r="H74" s="15"/>
    </row>
    <row r="75" spans="1:8" x14ac:dyDescent="0.55000000000000004">
      <c r="A75" s="19" t="s">
        <v>31</v>
      </c>
      <c r="B75" s="20">
        <v>7.9980010156582737E-2</v>
      </c>
      <c r="C75" s="21">
        <v>49</v>
      </c>
      <c r="D75" s="22" t="s">
        <v>47</v>
      </c>
      <c r="E75" s="23">
        <v>0.93377625533928177</v>
      </c>
      <c r="F75" s="21">
        <v>49</v>
      </c>
      <c r="G75" s="24">
        <v>8.5152428517548014E-3</v>
      </c>
      <c r="H75" s="15"/>
    </row>
    <row r="76" spans="1:8" x14ac:dyDescent="0.55000000000000004">
      <c r="A76" s="25" t="s">
        <v>32</v>
      </c>
      <c r="B76" s="26">
        <v>9.0026038677870068E-2</v>
      </c>
      <c r="C76" s="27">
        <v>49</v>
      </c>
      <c r="D76" s="28" t="s">
        <v>47</v>
      </c>
      <c r="E76" s="29">
        <v>0.93537153944221529</v>
      </c>
      <c r="F76" s="27">
        <v>49</v>
      </c>
      <c r="G76" s="30">
        <v>9.7950235167587121E-3</v>
      </c>
      <c r="H76" s="15"/>
    </row>
    <row r="77" spans="1:8" x14ac:dyDescent="0.55000000000000004">
      <c r="A77" s="31" t="s">
        <v>33</v>
      </c>
      <c r="B77" s="32">
        <v>8.5119571613755413E-2</v>
      </c>
      <c r="C77" s="33">
        <v>49</v>
      </c>
      <c r="D77" s="34" t="s">
        <v>47</v>
      </c>
      <c r="E77" s="35">
        <v>0.9326235471550065</v>
      </c>
      <c r="F77" s="33">
        <v>49</v>
      </c>
      <c r="G77" s="36">
        <v>7.7005568514130103E-3</v>
      </c>
      <c r="H77" s="15"/>
    </row>
    <row r="78" spans="1:8" x14ac:dyDescent="0.55000000000000004">
      <c r="A78" s="117" t="s">
        <v>44</v>
      </c>
      <c r="B78" s="117"/>
      <c r="C78" s="117"/>
      <c r="D78" s="117"/>
      <c r="E78" s="117"/>
      <c r="F78" s="117"/>
      <c r="G78" s="117"/>
      <c r="H78" s="15"/>
    </row>
    <row r="79" spans="1:8" x14ac:dyDescent="0.55000000000000004">
      <c r="A79" s="117" t="s">
        <v>45</v>
      </c>
      <c r="B79" s="117"/>
      <c r="C79" s="117"/>
      <c r="D79" s="117"/>
      <c r="E79" s="117"/>
      <c r="F79" s="117"/>
      <c r="G79" s="117"/>
      <c r="H79" s="15"/>
    </row>
    <row r="81" spans="1:8" x14ac:dyDescent="0.55000000000000004">
      <c r="A81" s="118" t="s">
        <v>48</v>
      </c>
      <c r="B81" s="118"/>
      <c r="C81" s="118"/>
      <c r="D81" s="118"/>
      <c r="E81" s="118"/>
      <c r="F81" s="118"/>
      <c r="G81" s="118"/>
      <c r="H81" s="15"/>
    </row>
    <row r="82" spans="1:8" x14ac:dyDescent="0.55000000000000004">
      <c r="A82" s="124" t="s">
        <v>49</v>
      </c>
      <c r="B82" s="124" t="s">
        <v>50</v>
      </c>
      <c r="C82" s="125"/>
      <c r="D82" s="125"/>
      <c r="E82" s="125"/>
      <c r="F82" s="125"/>
      <c r="G82" s="125"/>
      <c r="H82" s="15"/>
    </row>
    <row r="83" spans="1:8" x14ac:dyDescent="0.55000000000000004">
      <c r="A83" s="119" t="s">
        <v>51</v>
      </c>
      <c r="B83" s="119"/>
      <c r="C83" s="126" t="s">
        <v>52</v>
      </c>
      <c r="D83" s="122" t="s">
        <v>53</v>
      </c>
      <c r="E83" s="122" t="s">
        <v>59</v>
      </c>
      <c r="F83" s="122" t="s">
        <v>60</v>
      </c>
      <c r="G83" s="123"/>
      <c r="H83" s="15"/>
    </row>
    <row r="84" spans="1:8" ht="23.7" x14ac:dyDescent="0.55000000000000004">
      <c r="A84" s="120"/>
      <c r="B84" s="120"/>
      <c r="C84" s="127"/>
      <c r="D84" s="128"/>
      <c r="E84" s="128"/>
      <c r="F84" s="17" t="s">
        <v>54</v>
      </c>
      <c r="G84" s="18" t="s">
        <v>55</v>
      </c>
      <c r="H84" s="15"/>
    </row>
    <row r="85" spans="1:8" x14ac:dyDescent="0.55000000000000004">
      <c r="A85" s="129" t="s">
        <v>31</v>
      </c>
      <c r="B85" s="37" t="s">
        <v>32</v>
      </c>
      <c r="C85" s="38" t="s">
        <v>61</v>
      </c>
      <c r="D85" s="23">
        <v>9.110115357674458E-3</v>
      </c>
      <c r="E85" s="49">
        <v>1.2576555388427106E-2</v>
      </c>
      <c r="F85" s="23">
        <v>-4.999257365372857E-2</v>
      </c>
      <c r="G85" s="24">
        <v>-4.7921263462713352E-3</v>
      </c>
      <c r="H85" s="15"/>
    </row>
    <row r="86" spans="1:8" x14ac:dyDescent="0.55000000000000004">
      <c r="A86" s="130"/>
      <c r="B86" s="39" t="s">
        <v>33</v>
      </c>
      <c r="C86" s="40" t="s">
        <v>62</v>
      </c>
      <c r="D86" s="41">
        <v>6.8607917140859906E-3</v>
      </c>
      <c r="E86" s="48">
        <v>3.0149313767542248E-5</v>
      </c>
      <c r="F86" s="41">
        <v>-5.0879357826121102E-2</v>
      </c>
      <c r="G86" s="42">
        <v>-1.6839080377960978E-2</v>
      </c>
      <c r="H86" s="15"/>
    </row>
    <row r="87" spans="1:8" x14ac:dyDescent="0.55000000000000004">
      <c r="A87" s="131" t="s">
        <v>32</v>
      </c>
      <c r="B87" s="43" t="s">
        <v>31</v>
      </c>
      <c r="C87" s="44" t="s">
        <v>63</v>
      </c>
      <c r="D87" s="29">
        <v>9.110115357674458E-3</v>
      </c>
      <c r="E87" s="29">
        <v>1.2576555388427106E-2</v>
      </c>
      <c r="F87" s="29">
        <v>4.7921263462713352E-3</v>
      </c>
      <c r="G87" s="30">
        <v>4.999257365372857E-2</v>
      </c>
      <c r="H87" s="15"/>
    </row>
    <row r="88" spans="1:8" x14ac:dyDescent="0.55000000000000004">
      <c r="A88" s="130"/>
      <c r="B88" s="39" t="s">
        <v>33</v>
      </c>
      <c r="C88" s="45">
        <v>-6.466869102041084E-3</v>
      </c>
      <c r="D88" s="41">
        <v>4.480690097481671E-3</v>
      </c>
      <c r="E88" s="41">
        <v>0.46631362748416721</v>
      </c>
      <c r="F88" s="41">
        <v>-1.7582491061847165E-2</v>
      </c>
      <c r="G88" s="42">
        <v>4.6487528577649987E-3</v>
      </c>
      <c r="H88" s="15"/>
    </row>
    <row r="89" spans="1:8" x14ac:dyDescent="0.55000000000000004">
      <c r="A89" s="131" t="s">
        <v>33</v>
      </c>
      <c r="B89" s="43" t="s">
        <v>31</v>
      </c>
      <c r="C89" s="44" t="s">
        <v>64</v>
      </c>
      <c r="D89" s="29">
        <v>6.8607917140859906E-3</v>
      </c>
      <c r="E89" s="29">
        <v>3.0149313767542248E-5</v>
      </c>
      <c r="F89" s="29">
        <v>1.6839080377960978E-2</v>
      </c>
      <c r="G89" s="30">
        <v>5.0879357826121102E-2</v>
      </c>
      <c r="H89" s="15"/>
    </row>
    <row r="90" spans="1:8" x14ac:dyDescent="0.55000000000000004">
      <c r="A90" s="132"/>
      <c r="B90" s="46" t="s">
        <v>32</v>
      </c>
      <c r="C90" s="32">
        <v>6.466869102041084E-3</v>
      </c>
      <c r="D90" s="35">
        <v>4.480690097481671E-3</v>
      </c>
      <c r="E90" s="35">
        <v>0.46631362748416721</v>
      </c>
      <c r="F90" s="35">
        <v>-4.6487528577649987E-3</v>
      </c>
      <c r="G90" s="36">
        <v>1.7582491061847165E-2</v>
      </c>
      <c r="H90" s="15"/>
    </row>
    <row r="91" spans="1:8" x14ac:dyDescent="0.55000000000000004">
      <c r="A91" s="117" t="s">
        <v>56</v>
      </c>
      <c r="B91" s="117"/>
      <c r="C91" s="117"/>
      <c r="D91" s="117"/>
      <c r="E91" s="117"/>
      <c r="F91" s="117"/>
      <c r="G91" s="117"/>
      <c r="H91" s="15"/>
    </row>
    <row r="92" spans="1:8" x14ac:dyDescent="0.55000000000000004">
      <c r="A92" s="117" t="s">
        <v>57</v>
      </c>
      <c r="B92" s="117"/>
      <c r="C92" s="117"/>
      <c r="D92" s="117"/>
      <c r="E92" s="117"/>
      <c r="F92" s="117"/>
      <c r="G92" s="117"/>
      <c r="H92" s="15"/>
    </row>
    <row r="93" spans="1:8" x14ac:dyDescent="0.55000000000000004">
      <c r="A93" s="117" t="s">
        <v>58</v>
      </c>
      <c r="B93" s="117"/>
      <c r="C93" s="117"/>
      <c r="D93" s="117"/>
      <c r="E93" s="117"/>
      <c r="F93" s="117"/>
      <c r="G93" s="117"/>
      <c r="H93" s="15"/>
    </row>
    <row r="95" spans="1:8" x14ac:dyDescent="0.55000000000000004">
      <c r="A95" t="s">
        <v>65</v>
      </c>
    </row>
  </sheetData>
  <mergeCells count="19">
    <mergeCell ref="A93:G93"/>
    <mergeCell ref="A81:G81"/>
    <mergeCell ref="A82:G82"/>
    <mergeCell ref="A83:B84"/>
    <mergeCell ref="C83:C84"/>
    <mergeCell ref="D83:D84"/>
    <mergeCell ref="E83:E84"/>
    <mergeCell ref="F83:G83"/>
    <mergeCell ref="A85:A86"/>
    <mergeCell ref="A87:A88"/>
    <mergeCell ref="A89:A90"/>
    <mergeCell ref="A91:G91"/>
    <mergeCell ref="A92:G92"/>
    <mergeCell ref="A79:G79"/>
    <mergeCell ref="A72:G72"/>
    <mergeCell ref="A73:A74"/>
    <mergeCell ref="B73:D73"/>
    <mergeCell ref="E73:G73"/>
    <mergeCell ref="A78:G78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C9717-ABA9-4DD5-8998-9C4B2FD4D2A7}">
  <dimension ref="G28:R53"/>
  <sheetViews>
    <sheetView zoomScale="85" zoomScaleNormal="85" workbookViewId="0">
      <selection activeCell="M50" sqref="M50"/>
    </sheetView>
  </sheetViews>
  <sheetFormatPr defaultRowHeight="14.4" x14ac:dyDescent="0.55000000000000004"/>
  <cols>
    <col min="17" max="17" width="10.15625" bestFit="1" customWidth="1"/>
  </cols>
  <sheetData>
    <row r="28" spans="17:18" x14ac:dyDescent="0.55000000000000004">
      <c r="Q28" t="s">
        <v>66</v>
      </c>
      <c r="R28" t="s">
        <v>67</v>
      </c>
    </row>
    <row r="29" spans="17:18" x14ac:dyDescent="0.55000000000000004">
      <c r="Q29">
        <f>(10800+10600)/2</f>
        <v>10700</v>
      </c>
    </row>
    <row r="31" spans="17:18" x14ac:dyDescent="0.55000000000000004">
      <c r="Q31" t="s">
        <v>68</v>
      </c>
    </row>
    <row r="44" spans="7:13" x14ac:dyDescent="0.55000000000000004">
      <c r="H44" t="s">
        <v>31</v>
      </c>
    </row>
    <row r="45" spans="7:13" x14ac:dyDescent="0.55000000000000004">
      <c r="G45" t="s">
        <v>1</v>
      </c>
      <c r="I45">
        <v>10500</v>
      </c>
      <c r="J45">
        <v>11050</v>
      </c>
      <c r="K45">
        <v>11000</v>
      </c>
      <c r="L45">
        <v>11500</v>
      </c>
      <c r="M45">
        <v>12000</v>
      </c>
    </row>
    <row r="46" spans="7:13" x14ac:dyDescent="0.55000000000000004">
      <c r="G46" t="s">
        <v>72</v>
      </c>
      <c r="H46">
        <v>400</v>
      </c>
      <c r="I46">
        <v>600</v>
      </c>
      <c r="J46">
        <v>800</v>
      </c>
      <c r="K46">
        <v>1000</v>
      </c>
    </row>
    <row r="47" spans="7:13" x14ac:dyDescent="0.55000000000000004">
      <c r="H47" t="s">
        <v>32</v>
      </c>
    </row>
    <row r="48" spans="7:13" x14ac:dyDescent="0.55000000000000004">
      <c r="G48" t="s">
        <v>1</v>
      </c>
      <c r="I48">
        <v>10500</v>
      </c>
      <c r="J48">
        <v>10600</v>
      </c>
      <c r="K48">
        <v>11000</v>
      </c>
      <c r="L48">
        <v>11500</v>
      </c>
      <c r="M48">
        <v>12000</v>
      </c>
    </row>
    <row r="49" spans="7:13" x14ac:dyDescent="0.55000000000000004">
      <c r="G49" t="s">
        <v>72</v>
      </c>
      <c r="H49">
        <v>400</v>
      </c>
      <c r="I49">
        <v>505</v>
      </c>
      <c r="J49">
        <v>800</v>
      </c>
      <c r="K49">
        <v>1000</v>
      </c>
      <c r="L49">
        <v>560</v>
      </c>
      <c r="M49">
        <v>600</v>
      </c>
    </row>
    <row r="50" spans="7:13" x14ac:dyDescent="0.55000000000000004">
      <c r="H50" t="s">
        <v>33</v>
      </c>
    </row>
    <row r="51" spans="7:13" x14ac:dyDescent="0.55000000000000004">
      <c r="G51" t="s">
        <v>1</v>
      </c>
      <c r="I51">
        <v>10500</v>
      </c>
      <c r="J51">
        <v>10800</v>
      </c>
      <c r="K51">
        <v>11000</v>
      </c>
      <c r="L51">
        <v>11500</v>
      </c>
      <c r="M51">
        <v>12000</v>
      </c>
    </row>
    <row r="52" spans="7:13" x14ac:dyDescent="0.55000000000000004">
      <c r="G52" t="s">
        <v>72</v>
      </c>
      <c r="H52">
        <v>400</v>
      </c>
      <c r="I52">
        <v>560</v>
      </c>
      <c r="J52">
        <v>800</v>
      </c>
      <c r="K52">
        <v>1000</v>
      </c>
    </row>
    <row r="53" spans="7:13" x14ac:dyDescent="0.55000000000000004">
      <c r="I53">
        <v>505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EB9E3-6174-4101-81C4-E74C775D459E}">
  <dimension ref="A1:E11"/>
  <sheetViews>
    <sheetView workbookViewId="0">
      <selection activeCell="Z38" sqref="Z38"/>
    </sheetView>
  </sheetViews>
  <sheetFormatPr defaultRowHeight="14.4" x14ac:dyDescent="0.55000000000000004"/>
  <cols>
    <col min="2" max="2" width="25.578125" customWidth="1"/>
  </cols>
  <sheetData>
    <row r="1" spans="1:5" ht="30" customHeight="1" x14ac:dyDescent="0.55000000000000004">
      <c r="B1" s="133" t="s">
        <v>70</v>
      </c>
      <c r="C1" s="133"/>
      <c r="E1" s="47"/>
    </row>
    <row r="2" spans="1:5" x14ac:dyDescent="0.55000000000000004">
      <c r="B2" s="1" t="s">
        <v>1</v>
      </c>
      <c r="C2" s="1" t="s">
        <v>2</v>
      </c>
    </row>
    <row r="3" spans="1:5" x14ac:dyDescent="0.55000000000000004">
      <c r="A3" t="s">
        <v>31</v>
      </c>
      <c r="B3" s="1">
        <v>11050</v>
      </c>
      <c r="C3" s="1">
        <v>600</v>
      </c>
    </row>
    <row r="4" spans="1:5" x14ac:dyDescent="0.55000000000000004">
      <c r="A4" t="s">
        <v>32</v>
      </c>
      <c r="B4" s="1">
        <v>10600</v>
      </c>
      <c r="C4" s="1">
        <v>505</v>
      </c>
    </row>
    <row r="5" spans="1:5" x14ac:dyDescent="0.55000000000000004">
      <c r="A5" t="s">
        <v>33</v>
      </c>
      <c r="B5" s="1">
        <v>10800</v>
      </c>
      <c r="C5" s="1">
        <v>560</v>
      </c>
    </row>
    <row r="7" spans="1:5" x14ac:dyDescent="0.55000000000000004">
      <c r="B7" s="134" t="s">
        <v>71</v>
      </c>
      <c r="C7" s="134"/>
    </row>
    <row r="8" spans="1:5" x14ac:dyDescent="0.55000000000000004">
      <c r="B8" s="1" t="s">
        <v>1</v>
      </c>
      <c r="C8" s="1" t="s">
        <v>2</v>
      </c>
    </row>
    <row r="9" spans="1:5" x14ac:dyDescent="0.55000000000000004">
      <c r="A9" t="s">
        <v>31</v>
      </c>
      <c r="B9" s="1">
        <v>11050</v>
      </c>
      <c r="C9" s="1">
        <v>620</v>
      </c>
    </row>
    <row r="10" spans="1:5" x14ac:dyDescent="0.55000000000000004">
      <c r="A10" t="s">
        <v>32</v>
      </c>
      <c r="B10" s="1">
        <v>10700</v>
      </c>
      <c r="C10" s="1">
        <v>570</v>
      </c>
    </row>
    <row r="11" spans="1:5" x14ac:dyDescent="0.55000000000000004">
      <c r="A11" t="s">
        <v>33</v>
      </c>
      <c r="B11" s="1">
        <v>10700</v>
      </c>
      <c r="C11" s="1">
        <v>480</v>
      </c>
    </row>
  </sheetData>
  <mergeCells count="2">
    <mergeCell ref="B1:C1"/>
    <mergeCell ref="B7:C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AAC3-2B59-4010-8D5D-36AA74AF1020}">
  <dimension ref="A1"/>
  <sheetViews>
    <sheetView zoomScale="40" zoomScaleNormal="40" workbookViewId="0">
      <selection activeCell="J53" sqref="J53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14F2-3E73-444B-83EB-ACBE0CF8EC52}">
  <dimension ref="BK3:BQ98"/>
  <sheetViews>
    <sheetView tabSelected="1" topLeftCell="A4" zoomScale="30" zoomScaleNormal="30" workbookViewId="0">
      <selection activeCell="AS99" sqref="AS99"/>
    </sheetView>
  </sheetViews>
  <sheetFormatPr defaultRowHeight="14.4" x14ac:dyDescent="0.55000000000000004"/>
  <sheetData>
    <row r="3" spans="63:63" ht="28.2" x14ac:dyDescent="1.05">
      <c r="BK3" s="94"/>
    </row>
    <row r="95" spans="66:69" x14ac:dyDescent="0.55000000000000004">
      <c r="BN95" s="14" t="s">
        <v>113</v>
      </c>
    </row>
    <row r="96" spans="66:69" x14ac:dyDescent="0.55000000000000004">
      <c r="BN96" t="s">
        <v>31</v>
      </c>
      <c r="BO96">
        <v>0.27849153308493108</v>
      </c>
      <c r="BP96">
        <v>0.10481193054837232</v>
      </c>
      <c r="BQ96">
        <v>1.133430209195319</v>
      </c>
    </row>
    <row r="97" spans="66:69" x14ac:dyDescent="0.55000000000000004">
      <c r="BN97" t="s">
        <v>32</v>
      </c>
      <c r="BO97">
        <v>0.25440505082592924</v>
      </c>
      <c r="BP97">
        <v>0.10459995147121381</v>
      </c>
      <c r="BQ97">
        <v>1.0466314365744387</v>
      </c>
    </row>
    <row r="98" spans="66:69" x14ac:dyDescent="0.55000000000000004">
      <c r="BN98" t="s">
        <v>33</v>
      </c>
      <c r="BO98">
        <v>0.24612624414753029</v>
      </c>
      <c r="BP98">
        <v>9.9108539030201837E-2</v>
      </c>
      <c r="BQ98">
        <v>1.0797881933407762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97789-6EC7-4C6C-9292-004DB2AA2003}">
  <dimension ref="A23:T62"/>
  <sheetViews>
    <sheetView zoomScale="70" zoomScaleNormal="70" workbookViewId="0">
      <selection activeCell="J24" sqref="J24"/>
    </sheetView>
  </sheetViews>
  <sheetFormatPr defaultRowHeight="14.4" x14ac:dyDescent="0.55000000000000004"/>
  <sheetData>
    <row r="23" spans="1:19" x14ac:dyDescent="0.55000000000000004">
      <c r="A23" s="14" t="s">
        <v>89</v>
      </c>
      <c r="J23" s="14" t="s">
        <v>91</v>
      </c>
      <c r="S23" s="14" t="s">
        <v>92</v>
      </c>
    </row>
    <row r="24" spans="1:19" x14ac:dyDescent="0.55000000000000004">
      <c r="A24">
        <f>'Tet10'!BD31-'Tet10'!AY31</f>
        <v>-0.15707289500818522</v>
      </c>
      <c r="J24">
        <f>'Hex8'!BD31-'Hex8'!AY31</f>
        <v>-6.5421274288995024E-2</v>
      </c>
      <c r="S24">
        <f>'Hex20'!BD40-'Hex20'!AY40</f>
        <v>-6.8185978510119538E-2</v>
      </c>
    </row>
    <row r="25" spans="1:19" x14ac:dyDescent="0.55000000000000004">
      <c r="A25">
        <f>'Tet10'!BD32-'Tet10'!AY32</f>
        <v>-0.15127639031659057</v>
      </c>
      <c r="J25">
        <f>'Hex8'!BD32-'Hex8'!AY32</f>
        <v>-6.4190588406858651E-2</v>
      </c>
      <c r="S25">
        <f>'Hex20'!BD41-'Hex20'!AY41</f>
        <v>-6.7373956337726804E-2</v>
      </c>
    </row>
    <row r="26" spans="1:19" x14ac:dyDescent="0.55000000000000004">
      <c r="A26">
        <f>'Tet10'!BD33-'Tet10'!AY33</f>
        <v>-0.14983079826474721</v>
      </c>
      <c r="J26">
        <f>'Hex8'!BD33-'Hex8'!AY33</f>
        <v>-6.3660806076644261E-2</v>
      </c>
      <c r="S26">
        <f>'Hex20'!BD42-'Hex20'!AY42</f>
        <v>-6.6520224101982994E-2</v>
      </c>
    </row>
    <row r="27" spans="1:19" x14ac:dyDescent="0.55000000000000004">
      <c r="A27">
        <f>'Tet10'!BD34-'Tet10'!AY34</f>
        <v>-0.12375103110704</v>
      </c>
      <c r="J27">
        <f>'Hex8'!BD34-'Hex8'!AY34</f>
        <v>-5.092416969325253E-2</v>
      </c>
      <c r="S27">
        <f>'Hex20'!BD43-'Hex20'!AY43</f>
        <v>-5.2810150611471096E-2</v>
      </c>
    </row>
    <row r="28" spans="1:19" x14ac:dyDescent="0.55000000000000004">
      <c r="A28">
        <f>'Tet10'!BD35-'Tet10'!AY35</f>
        <v>-0.16981506802605051</v>
      </c>
      <c r="J28">
        <f>'Hex8'!BD35-'Hex8'!AY35</f>
        <v>-7.3760315950516908E-2</v>
      </c>
      <c r="S28">
        <f>'Hex20'!BD44-'Hex20'!AY44</f>
        <v>-7.7292019543099721E-2</v>
      </c>
    </row>
    <row r="29" spans="1:19" x14ac:dyDescent="0.55000000000000004">
      <c r="A29">
        <f>'Tet10'!BD36-'Tet10'!AY36</f>
        <v>-0.16660066656433847</v>
      </c>
      <c r="J29">
        <f>'Hex8'!BD36-'Hex8'!AY36</f>
        <v>-6.6460515244990415E-2</v>
      </c>
      <c r="S29">
        <f>'Hex20'!BD45-'Hex20'!AY45</f>
        <v>-6.8946911224301743E-2</v>
      </c>
    </row>
    <row r="30" spans="1:19" x14ac:dyDescent="0.55000000000000004">
      <c r="A30">
        <f>'Tet10'!BD37-'Tet10'!AY37</f>
        <v>-0.16556963952108783</v>
      </c>
      <c r="J30">
        <f>'Hex8'!BD37-'Hex8'!AY37</f>
        <v>-6.763493055108416E-2</v>
      </c>
      <c r="S30">
        <f>'Hex20'!BD46-'Hex20'!AY46</f>
        <v>-7.069636097514187E-2</v>
      </c>
    </row>
    <row r="31" spans="1:19" x14ac:dyDescent="0.55000000000000004">
      <c r="A31">
        <f>'Tet10'!BD38-'Tet10'!AY38</f>
        <v>-0.12358955779903036</v>
      </c>
      <c r="J31">
        <f>'Hex8'!BD38-'Hex8'!AY38</f>
        <v>-5.2754761774944647E-2</v>
      </c>
      <c r="S31">
        <f>'Hex20'!BD47-'Hex20'!AY47</f>
        <v>-5.4866289855577177E-2</v>
      </c>
    </row>
    <row r="32" spans="1:19" x14ac:dyDescent="0.55000000000000004">
      <c r="A32">
        <f>'Tet10'!BD39-'Tet10'!AY39</f>
        <v>-0.14291104299500945</v>
      </c>
      <c r="J32">
        <f>'Hex8'!BD39-'Hex8'!AY39</f>
        <v>-4.6670323436001415E-2</v>
      </c>
      <c r="S32">
        <f>'Hex20'!BD48-'Hex20'!AY48</f>
        <v>-6.2335476064145467E-2</v>
      </c>
    </row>
    <row r="33" spans="1:20" x14ac:dyDescent="0.55000000000000004">
      <c r="A33">
        <f>'Tet10'!BD40-'Tet10'!AY40</f>
        <v>-0.19350689719441605</v>
      </c>
      <c r="J33">
        <f>'Hex8'!BD40-'Hex8'!AY40</f>
        <v>-8.724328324888031E-2</v>
      </c>
      <c r="S33">
        <f>'Hex20'!BD49-'Hex20'!AY49</f>
        <v>-9.2274184021321481E-2</v>
      </c>
    </row>
    <row r="34" spans="1:20" x14ac:dyDescent="0.55000000000000004">
      <c r="A34">
        <f>'Tet10'!BD41-'Tet10'!AY41</f>
        <v>-0.14361780945404379</v>
      </c>
      <c r="J34">
        <f>'Hex8'!BD41-'Hex8'!AY41</f>
        <v>-6.5149326295095733E-2</v>
      </c>
      <c r="S34">
        <f>'Hex20'!BD50-'Hex20'!AY50</f>
        <v>-6.8823173341671873E-2</v>
      </c>
    </row>
    <row r="35" spans="1:20" x14ac:dyDescent="0.55000000000000004">
      <c r="A35">
        <f>'Tet10'!BD42-'Tet10'!AY42</f>
        <v>-0.19303113980000486</v>
      </c>
      <c r="J35">
        <f>'Hex8'!BD42-'Hex8'!AY42</f>
        <v>-8.8127382869513049E-2</v>
      </c>
      <c r="S35">
        <f>'Hex20'!BD51-'Hex20'!AY51</f>
        <v>-9.2981047331403444E-2</v>
      </c>
    </row>
    <row r="36" spans="1:20" x14ac:dyDescent="0.55000000000000004">
      <c r="A36">
        <f>'Tet10'!BD43-'Tet10'!AY43</f>
        <v>-0.1600567649693625</v>
      </c>
      <c r="J36">
        <f>'Hex8'!BD43-'Hex8'!AY43</f>
        <v>-7.5907680995635829E-2</v>
      </c>
      <c r="S36">
        <f>'Hex20'!BD52-'Hex20'!AY52</f>
        <v>-7.9792565328145715E-2</v>
      </c>
    </row>
    <row r="37" spans="1:20" x14ac:dyDescent="0.55000000000000004">
      <c r="A37">
        <f>'Tet10'!BD44-'Tet10'!AY44</f>
        <v>-0.2285013991636089</v>
      </c>
      <c r="J37">
        <f>'Hex8'!BD44-'Hex8'!AY44</f>
        <v>-9.9380527979098909E-2</v>
      </c>
      <c r="S37">
        <f>'Hex20'!BD53-'Hex20'!AY53</f>
        <v>-0.10398936177359808</v>
      </c>
    </row>
    <row r="38" spans="1:20" x14ac:dyDescent="0.55000000000000004">
      <c r="A38">
        <f>'Tet10'!BD45-'Tet10'!AY45</f>
        <v>-0.19158783873277208</v>
      </c>
      <c r="J38">
        <f>'Hex8'!BD45-'Hex8'!AY45</f>
        <v>-8.2390161846252585E-2</v>
      </c>
      <c r="S38">
        <f>'Hex20'!BD54-'Hex20'!AY54</f>
        <v>-8.6254700726047462E-2</v>
      </c>
    </row>
    <row r="39" spans="1:20" x14ac:dyDescent="0.55000000000000004">
      <c r="A39">
        <f>'Tet10'!BD46-'Tet10'!AY46</f>
        <v>-0.13203910461831547</v>
      </c>
      <c r="J39">
        <f>'Hex8'!BD46-'Hex8'!AY46</f>
        <v>-5.576060377965586E-2</v>
      </c>
      <c r="S39">
        <f>'Hex20'!BD55-'Hex20'!AY55</f>
        <v>-5.8307923022536068E-2</v>
      </c>
    </row>
    <row r="40" spans="1:20" x14ac:dyDescent="0.55000000000000004">
      <c r="A40">
        <f>'Tet10'!BD47-'Tet10'!AY47</f>
        <v>-0.21372608955393879</v>
      </c>
      <c r="J40">
        <f>'Hex8'!BD47-'Hex8'!AY47</f>
        <v>-9.485986315003414E-2</v>
      </c>
      <c r="S40">
        <f>'Hex20'!BD56-'Hex20'!AY56</f>
        <v>-9.929012053501296E-2</v>
      </c>
    </row>
    <row r="41" spans="1:20" x14ac:dyDescent="0.55000000000000004">
      <c r="A41">
        <f>'Tet10'!BD48-'Tet10'!AY48</f>
        <v>-0.18422500873347969</v>
      </c>
      <c r="J41">
        <f>'Hex8'!BD48-'Hex8'!AY48</f>
        <v>-7.9256813760175238E-2</v>
      </c>
      <c r="S41">
        <f>'Hex20'!BD57-'Hex20'!AY57</f>
        <v>-8.2614279696459736E-2</v>
      </c>
    </row>
    <row r="42" spans="1:20" x14ac:dyDescent="0.55000000000000004">
      <c r="A42">
        <f>'Tet10'!BD49-'Tet10'!AY49</f>
        <v>-0.20346836207828511</v>
      </c>
      <c r="J42">
        <f>'Hex8'!BD49-'Hex8'!AY49</f>
        <v>-8.5945089164902067E-2</v>
      </c>
      <c r="S42">
        <f>'Hex20'!BD58-'Hex20'!AY58</f>
        <v>-9.0601457617320857E-2</v>
      </c>
    </row>
    <row r="43" spans="1:20" x14ac:dyDescent="0.55000000000000004">
      <c r="A43">
        <f>'Tet10'!BD50-'Tet10'!AY50</f>
        <v>-0.19579667959214442</v>
      </c>
      <c r="J43">
        <f>'Hex8'!BD50-'Hex8'!AY50</f>
        <v>-9.4853340706358757E-2</v>
      </c>
      <c r="S43">
        <f>'Hex20'!BD59-'Hex20'!AY59</f>
        <v>-0.10108355488467713</v>
      </c>
    </row>
    <row r="45" spans="1:20" x14ac:dyDescent="0.55000000000000004">
      <c r="A45">
        <f>AVERAGE(A24:A43)</f>
        <v>-0.16949870917462256</v>
      </c>
      <c r="B45" s="14" t="s">
        <v>90</v>
      </c>
      <c r="J45">
        <f>AVERAGE(J24:J43)</f>
        <v>-7.3017587960944513E-2</v>
      </c>
      <c r="K45" s="14" t="s">
        <v>90</v>
      </c>
      <c r="S45">
        <f>AVERAGE(S24:S43)</f>
        <v>-7.7251986775088058E-2</v>
      </c>
      <c r="T45" s="14" t="s">
        <v>90</v>
      </c>
    </row>
    <row r="62" spans="1:20" x14ac:dyDescent="0.55000000000000004">
      <c r="A62" s="14" t="s">
        <v>30</v>
      </c>
      <c r="B62">
        <v>0.10481193054837232</v>
      </c>
      <c r="J62" s="14" t="s">
        <v>30</v>
      </c>
      <c r="K62">
        <v>0.10459995147121381</v>
      </c>
      <c r="S62" s="14" t="s">
        <v>30</v>
      </c>
      <c r="T62">
        <v>9.9108539030201837E-2</v>
      </c>
    </row>
  </sheetData>
  <conditionalFormatting sqref="B23">
    <cfRule type="cellIs" priority="1" operator="lessThanOrEqual">
      <formula>$DF$26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RMSE &lt; STDEV</vt:lpstr>
      <vt:lpstr>Bio_GJ</vt:lpstr>
      <vt:lpstr>Tet10</vt:lpstr>
      <vt:lpstr>665 Cutoff, 10225 Slope, Homog</vt:lpstr>
      <vt:lpstr>Delta From 0 to min RMSE</vt:lpstr>
      <vt:lpstr>Tet10_R</vt:lpstr>
      <vt:lpstr>Tet10_R_VTR</vt:lpstr>
      <vt:lpstr>Hex8</vt:lpstr>
      <vt:lpstr>Hex8_R</vt:lpstr>
      <vt:lpstr>Hex8_R_VTR</vt:lpstr>
      <vt:lpstr>Hex20</vt:lpstr>
      <vt:lpstr>Hex20_R</vt:lpstr>
      <vt:lpstr>Hex20_R_VTR</vt:lpstr>
      <vt:lpstr>OversizeMask</vt:lpstr>
      <vt:lpstr>Comparison and Annova</vt:lpstr>
      <vt:lpstr>Response Surfaces MATLAB</vt:lpstr>
      <vt:lpstr>Cutoff Refinement Results</vt:lpstr>
      <vt:lpstr>Plots</vt:lpstr>
      <vt:lpstr>VTR vs Slope Boxplots</vt:lpstr>
      <vt:lpstr>Demo Figures</vt:lpstr>
    </vt:vector>
  </TitlesOfParts>
  <Company>Lehigh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J Inglis</dc:creator>
  <cp:lastModifiedBy>Daniel Grumbles</cp:lastModifiedBy>
  <dcterms:created xsi:type="dcterms:W3CDTF">2021-11-16T19:27:32Z</dcterms:created>
  <dcterms:modified xsi:type="dcterms:W3CDTF">2022-03-30T01:44:05Z</dcterms:modified>
</cp:coreProperties>
</file>